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eterSchmidt\Downloads\Moodle ngafirstresponder.com\"/>
    </mc:Choice>
  </mc:AlternateContent>
  <xr:revisionPtr revIDLastSave="0" documentId="13_ncr:1_{97A56419-0F26-412F-AAFC-A7F3994913D9}" xr6:coauthVersionLast="47" xr6:coauthVersionMax="47" xr10:uidLastSave="{00000000-0000-0000-0000-000000000000}"/>
  <bookViews>
    <workbookView xWindow="-120" yWindow="-16320" windowWidth="29040" windowHeight="16440" xr2:uid="{00000000-000D-0000-FFFF-FFFF00000000}"/>
  </bookViews>
  <sheets>
    <sheet name="All User Data" sheetId="2" r:id="rId1"/>
    <sheet name="berkshiregas" sheetId="1" r:id="rId2"/>
    <sheet name="centralhudson" sheetId="3" r:id="rId3"/>
    <sheet name="cng" sheetId="4" r:id="rId4"/>
    <sheet name="columbiagasma" sheetId="5" r:id="rId5"/>
    <sheet name="columbiagaspa" sheetId="6" r:id="rId6"/>
    <sheet name="conedison" sheetId="7" r:id="rId7"/>
    <sheet name="enbridge" sheetId="8" r:id="rId8"/>
    <sheet name="eversource" sheetId="9" r:id="rId9"/>
    <sheet name="liberty" sheetId="10" r:id="rId10"/>
    <sheet name="nationalfuel" sheetId="11" r:id="rId11"/>
    <sheet name="nga" sheetId="12" r:id="rId12"/>
    <sheet name="njnaturalgas" sheetId="13" r:id="rId13"/>
    <sheet name="norwichpublicutilities" sheetId="14" r:id="rId14"/>
    <sheet name="orangeandrockland" sheetId="15" r:id="rId15"/>
    <sheet name="philadelphiagasworks" sheetId="16" r:id="rId16"/>
    <sheet name="pseg" sheetId="17" r:id="rId17"/>
    <sheet name="scg" sheetId="18" r:id="rId18"/>
    <sheet name="southjerseygas" sheetId="19" r:id="rId19"/>
    <sheet name="unitil" sheetId="20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2" l="1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736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598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176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23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4722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631" i="2"/>
  <c r="K4622" i="2"/>
  <c r="K4623" i="2"/>
  <c r="K4624" i="2"/>
  <c r="K4625" i="2"/>
  <c r="K4626" i="2"/>
  <c r="K4627" i="2"/>
  <c r="K4628" i="2"/>
  <c r="K4629" i="2"/>
  <c r="K4630" i="2"/>
  <c r="K4621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3998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042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270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533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1835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56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198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515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433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292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115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472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042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515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736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598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176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23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631" i="2"/>
  <c r="I4622" i="2"/>
  <c r="I4623" i="2"/>
  <c r="I4624" i="2"/>
  <c r="I4625" i="2"/>
  <c r="I4626" i="2"/>
  <c r="I4627" i="2"/>
  <c r="I4628" i="2"/>
  <c r="I4629" i="2"/>
  <c r="I4630" i="2"/>
  <c r="I4621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3998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270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533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1835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56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198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433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292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115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 Schmidt</author>
  </authors>
  <commentList>
    <comment ref="I1" authorId="0" shapeId="0" xr:uid="{B3518CA7-AC2F-46B4-8295-924F778661A6}">
      <text>
        <r>
          <rPr>
            <b/>
            <sz val="9"/>
            <color indexed="81"/>
            <rFont val="Tahoma"/>
            <family val="2"/>
          </rPr>
          <t>Peter Schmidt:</t>
        </r>
        <r>
          <rPr>
            <sz val="9"/>
            <color indexed="81"/>
            <rFont val="Tahoma"/>
            <family val="2"/>
          </rPr>
          <t xml:space="preserve">
This is the ID for the corresponding utility (column H).  If it is #N/A then the user never completed the course.</t>
        </r>
      </text>
    </comment>
  </commentList>
</comments>
</file>

<file path=xl/sharedStrings.xml><?xml version="1.0" encoding="utf-8"?>
<sst xmlns="http://schemas.openxmlformats.org/spreadsheetml/2006/main" count="62622" uniqueCount="36647">
  <si>
    <t>Gabriel Josephs</t>
  </si>
  <si>
    <t>Wednesday, 10 May 2017, 7:52 AM</t>
  </si>
  <si>
    <t>Bob Tetlow</t>
  </si>
  <si>
    <t>Thursday, 18 May 2017, 12:46 PM</t>
  </si>
  <si>
    <t>Christopher Furlong</t>
  </si>
  <si>
    <t>Thursday, 20 July 2017, 7:33 PM</t>
  </si>
  <si>
    <t>Anthony Nevue</t>
  </si>
  <si>
    <t>Wednesday, 26 July 2017, 8:12 AM</t>
  </si>
  <si>
    <t>Dennis Dennis</t>
  </si>
  <si>
    <t>Thursday, 27 July 2017, 7:34 AM</t>
  </si>
  <si>
    <t>geoffrey powell</t>
  </si>
  <si>
    <t>Saturday, 29 July 2017, 10:54 PM</t>
  </si>
  <si>
    <t>Trisha Dana</t>
  </si>
  <si>
    <t>Saturday, 12 August 2017, 11:33 AM</t>
  </si>
  <si>
    <t>Dorothy DiMOuro</t>
  </si>
  <si>
    <t>Thursday, 17 August 2017, 2:07 AM</t>
  </si>
  <si>
    <t>James Duryea</t>
  </si>
  <si>
    <t>Monday, 21 August 2017, 4:12 PM</t>
  </si>
  <si>
    <t>Bustin Buzzella</t>
  </si>
  <si>
    <t>Monday, 28 August 2017, 5:28 AM</t>
  </si>
  <si>
    <t>Scott Adams</t>
  </si>
  <si>
    <t>Monday, 28 August 2017, 10:06 PM</t>
  </si>
  <si>
    <t>joe kennedy</t>
  </si>
  <si>
    <t>Tuesday, 29 August 2017, 1:55 PM</t>
  </si>
  <si>
    <t>john mr.</t>
  </si>
  <si>
    <t>Tuesday, 29 August 2017, 2:03 PM</t>
  </si>
  <si>
    <t>Frank Maher</t>
  </si>
  <si>
    <t>Wednesday, 30 August 2017, 8:03 AM</t>
  </si>
  <si>
    <t>Gregg Stefanik</t>
  </si>
  <si>
    <t>Sunday, 3 September 2017, 9:44 PM</t>
  </si>
  <si>
    <t>Aaron Budine</t>
  </si>
  <si>
    <t>Wednesday, 20 September 2017, 11:01 AM</t>
  </si>
  <si>
    <t>Deanna Strout</t>
  </si>
  <si>
    <t>Monday, 25 September 2017, 9:43 AM</t>
  </si>
  <si>
    <t>Brian Bromback</t>
  </si>
  <si>
    <t>Monday, 25 September 2017, 1:59 PM</t>
  </si>
  <si>
    <t>frank austin</t>
  </si>
  <si>
    <t>Monday, 25 September 2017, 2:17 PM</t>
  </si>
  <si>
    <t>Michael Lavigne</t>
  </si>
  <si>
    <t>Wednesday, 27 September 2017, 1:38 PM</t>
  </si>
  <si>
    <t>s cowan</t>
  </si>
  <si>
    <t>Wednesday, 27 September 2017, 1:58 PM</t>
  </si>
  <si>
    <t>Michael Therrien</t>
  </si>
  <si>
    <t>Friday, 6 October 2017, 5:16 PM</t>
  </si>
  <si>
    <t>Robert Swasey</t>
  </si>
  <si>
    <t>Friday, 13 October 2017, 11:52 AM</t>
  </si>
  <si>
    <t>Patricia Hewitt</t>
  </si>
  <si>
    <t>Wednesday, 25 October 2017, 2:19 PM</t>
  </si>
  <si>
    <t>matthew cyrulik</t>
  </si>
  <si>
    <t>Thursday, 26 October 2017, 2:12 PM</t>
  </si>
  <si>
    <t>Wesley Scalise</t>
  </si>
  <si>
    <t>Tuesday, 7 November 2017, 1:21 PM</t>
  </si>
  <si>
    <t>Bruce Lester</t>
  </si>
  <si>
    <t>Wednesday, 8 November 2017, 9:41 AM</t>
  </si>
  <si>
    <t>Kevin Mr</t>
  </si>
  <si>
    <t>Tuesday, 23 January 2018, 2:55 PM</t>
  </si>
  <si>
    <t>Thomas Grady</t>
  </si>
  <si>
    <t>Thursday, 26 July 2018, 1:34 PM</t>
  </si>
  <si>
    <t>Christopher Austin</t>
  </si>
  <si>
    <t>Wednesday, 1 August 2018, 9:21 PM</t>
  </si>
  <si>
    <t>Paul Oleskiewicz</t>
  </si>
  <si>
    <t>Sunday, 5 August 2018, 4:20 AM</t>
  </si>
  <si>
    <t>Brandon Westbrooks</t>
  </si>
  <si>
    <t>Sunday, 5 August 2018, 6:42 PM</t>
  </si>
  <si>
    <t>Justin Bona</t>
  </si>
  <si>
    <t>Monday, 13 August 2018, 4:47 PM</t>
  </si>
  <si>
    <t>Rick Nasman</t>
  </si>
  <si>
    <t>Wednesday, 15 August 2018, 12:04 PM</t>
  </si>
  <si>
    <t>shane jernigan</t>
  </si>
  <si>
    <t>Thursday, 6 September 2018, 12:36 PM</t>
  </si>
  <si>
    <t>Paul Ethier</t>
  </si>
  <si>
    <t>Friday, 9 November 2018, 11:12 AM</t>
  </si>
  <si>
    <t>Kory Richardson</t>
  </si>
  <si>
    <t>Monday, 19 November 2018, 1:26 PM</t>
  </si>
  <si>
    <t>Arianna hilchey</t>
  </si>
  <si>
    <t>Tuesday, 27 November 2018, 6:15 AM</t>
  </si>
  <si>
    <t>Tanelle Ciempa</t>
  </si>
  <si>
    <t>Tuesday, 27 November 2018, 2:10 PM</t>
  </si>
  <si>
    <t>Seth Knickerbocker-Haring</t>
  </si>
  <si>
    <t>Tuesday, 27 November 2018, 4:48 PM</t>
  </si>
  <si>
    <t>Jake Lesnick</t>
  </si>
  <si>
    <t>Tuesday, 27 November 2018, 11:19 PM</t>
  </si>
  <si>
    <t>Dylan Grimes</t>
  </si>
  <si>
    <t>Sunday, 2 December 2018, 3:21 PM</t>
  </si>
  <si>
    <t>Paul Theilman</t>
  </si>
  <si>
    <t>Friday, 6 September 2019, 11:45 PM</t>
  </si>
  <si>
    <t>Michael Sawicki</t>
  </si>
  <si>
    <t>Thursday, 10 October 2019, 3:16 PM</t>
  </si>
  <si>
    <t>Aaron Goodell</t>
  </si>
  <si>
    <t>Monday, 21 October 2019, 9:00 PM</t>
  </si>
  <si>
    <t>Barbara Brucato</t>
  </si>
  <si>
    <t>Tuesday, 22 October 2019, 4:30 AM</t>
  </si>
  <si>
    <t>Amanda Tobin</t>
  </si>
  <si>
    <t>Wednesday, 23 October 2019, 2:43 PM</t>
  </si>
  <si>
    <t>MaryAnn King</t>
  </si>
  <si>
    <t>Thursday, 24 October 2019, 2:44 AM</t>
  </si>
  <si>
    <t>Lynn Alderman</t>
  </si>
  <si>
    <t>Thursday, 24 October 2019, 9:51 AM</t>
  </si>
  <si>
    <t>Kelly Wisniowski</t>
  </si>
  <si>
    <t>Sunday, 27 October 2019, 3:29 PM</t>
  </si>
  <si>
    <t>Robert Patenaude</t>
  </si>
  <si>
    <t>Wednesday, 30 October 2019, 6:37 PM</t>
  </si>
  <si>
    <t>Arthur Barbeau</t>
  </si>
  <si>
    <t>Wednesday, 30 October 2019, 8:33 PM</t>
  </si>
  <si>
    <t>William Walsh</t>
  </si>
  <si>
    <t>Tuesday, 5 November 2019, 9:18 AM</t>
  </si>
  <si>
    <t>Lynn LaBonte</t>
  </si>
  <si>
    <t>Saturday, 9 November 2019, 6:33 PM</t>
  </si>
  <si>
    <t>Melissa Rustin</t>
  </si>
  <si>
    <t>Sunday, 10 November 2019, 10:45 AM</t>
  </si>
  <si>
    <t>David Dion</t>
  </si>
  <si>
    <t>Tuesday, 12 November 2019, 12:30 PM</t>
  </si>
  <si>
    <t>Albert Zoito</t>
  </si>
  <si>
    <t>Monday, 18 November 2019, 10:41 PM</t>
  </si>
  <si>
    <t>Kevin Stant</t>
  </si>
  <si>
    <t>Thursday, 5 December 2019, 3:37 AM</t>
  </si>
  <si>
    <t>Mark Langenback</t>
  </si>
  <si>
    <t>Friday, 3 January 2020, 12:01 PM</t>
  </si>
  <si>
    <t>James Burdick</t>
  </si>
  <si>
    <t>Tuesday, 25 February 2020, 10:40 AM</t>
  </si>
  <si>
    <t>Daniel Averill</t>
  </si>
  <si>
    <t>Saturday, 4 April 2020, 1:01 PM</t>
  </si>
  <si>
    <t>David Leuschner</t>
  </si>
  <si>
    <t>Sunday, 5 April 2020, 10:46 AM</t>
  </si>
  <si>
    <t>Melissa Brown</t>
  </si>
  <si>
    <t>Tuesday, 19 May 2020, 10:16 PM</t>
  </si>
  <si>
    <t>Morgan Goodell</t>
  </si>
  <si>
    <t>Wednesday, 1 July 2020, 12:33 PM</t>
  </si>
  <si>
    <t>James Ziter</t>
  </si>
  <si>
    <t>Thursday, 8 October 2020, 1:30 PM</t>
  </si>
  <si>
    <t>Ray Ferrin</t>
  </si>
  <si>
    <t>Wednesday, 6 September 2023, 2:52 PM</t>
  </si>
  <si>
    <t>PDF ID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</si>
  <si>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</si>
  <si>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</si>
  <si>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</si>
  <si>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</si>
  <si>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</si>
  <si>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</si>
  <si>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</si>
  <si>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</si>
  <si>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</si>
  <si>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</si>
  <si>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</si>
  <si>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</si>
  <si>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</si>
  <si>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</si>
  <si>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</si>
  <si>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</si>
  <si>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</si>
  <si>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</si>
  <si>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</si>
  <si>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</si>
  <si>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</si>
  <si>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</si>
  <si>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</si>
  <si>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</si>
  <si>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</si>
  <si>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</si>
  <si>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</si>
  <si>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</si>
  <si>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</si>
  <si>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</si>
  <si>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</si>
  <si>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</si>
  <si>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</si>
  <si>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</si>
  <si>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</si>
  <si>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</si>
  <si>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</si>
  <si>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</si>
  <si>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</si>
  <si>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</si>
  <si>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</si>
  <si>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</si>
  <si>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</si>
  <si>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</si>
  <si>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</si>
  <si>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</si>
  <si>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</si>
  <si>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</si>
  <si>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</si>
  <si>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</si>
  <si>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</si>
  <si>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</si>
  <si>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</si>
  <si>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</si>
  <si>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</si>
  <si>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</si>
  <si>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</si>
  <si>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</si>
  <si>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</si>
  <si>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</si>
  <si>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</si>
  <si>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</si>
  <si>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</si>
  <si>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</si>
  <si>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</si>
  <si>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</si>
  <si>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</si>
  <si>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</si>
  <si>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</si>
  <si>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</si>
  <si>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</si>
  <si>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</si>
  <si>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</si>
  <si>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</si>
  <si>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</si>
  <si>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</si>
  <si>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</si>
  <si>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</si>
  <si>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</si>
  <si>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</si>
  <si>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</si>
  <si>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</si>
  <si>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</si>
  <si>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</si>
  <si>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</si>
  <si>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</si>
  <si>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</si>
  <si>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</si>
  <si>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</si>
  <si>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</si>
  <si>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</si>
  <si>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</si>
  <si>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</si>
  <si>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</si>
  <si>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</si>
  <si>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</si>
  <si>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Jeffrey Renihan</t>
  </si>
  <si>
    <t>Saturday, 20 May 2017, 8:54 AM</t>
  </si>
  <si>
    <t>Michael Travis</t>
  </si>
  <si>
    <t>Wednesday, 23 August 2017, 4:14 AM</t>
  </si>
  <si>
    <t>Doug Chief</t>
  </si>
  <si>
    <t>Thursday, 31 August 2017, 9:27 AM</t>
  </si>
  <si>
    <t>Harry Edwards JR</t>
  </si>
  <si>
    <t>Saturday, 9 September 2017, 8:47 AM</t>
  </si>
  <si>
    <t>Andrew Ludwig</t>
  </si>
  <si>
    <t>Wednesday, 15 November 2017, 2:32 AM</t>
  </si>
  <si>
    <t>Glenn Scofield Jr.</t>
  </si>
  <si>
    <t>Tuesday, 21 November 2017, 12:57 PM</t>
  </si>
  <si>
    <t>BRIAN HOLLIFIELD</t>
  </si>
  <si>
    <t>Thursday, 21 December 2017, 5:43 AM</t>
  </si>
  <si>
    <t>Frederick Fayo III</t>
  </si>
  <si>
    <t>Thursday, 21 December 2017, 4:13 PM</t>
  </si>
  <si>
    <t>Robert Doss</t>
  </si>
  <si>
    <t>Tuesday, 2 January 2018, 12:43 PM</t>
  </si>
  <si>
    <t>Alex Ragni</t>
  </si>
  <si>
    <t>Wednesday, 3 January 2018, 10:03 AM</t>
  </si>
  <si>
    <t>John Vasta</t>
  </si>
  <si>
    <t>Christopher Sylvester</t>
  </si>
  <si>
    <t>Wednesday, 3 January 2018, 12:57 PM</t>
  </si>
  <si>
    <t>peter wicker</t>
  </si>
  <si>
    <t>Wednesday, 3 January 2018, 3:52 PM</t>
  </si>
  <si>
    <t>matthew monahan</t>
  </si>
  <si>
    <t>Wednesday, 3 January 2018, 5:52 PM</t>
  </si>
  <si>
    <t>Michael Suttlehan</t>
  </si>
  <si>
    <t>Wednesday, 3 January 2018, 6:18 PM</t>
  </si>
  <si>
    <t>Jeremy Arcaro</t>
  </si>
  <si>
    <t>Wednesday, 3 January 2018, 8:28 PM</t>
  </si>
  <si>
    <t>Daniel Valeri</t>
  </si>
  <si>
    <t>Thursday, 4 January 2018, 2:25 AM</t>
  </si>
  <si>
    <t>paul cronk</t>
  </si>
  <si>
    <t>Thursday, 4 January 2018, 10:11 AM</t>
  </si>
  <si>
    <t>Jason Ross</t>
  </si>
  <si>
    <t>Thursday, 4 January 2018, 11:44 AM</t>
  </si>
  <si>
    <t>Brian McLean</t>
  </si>
  <si>
    <t>Thursday, 4 January 2018, 12:04 PM</t>
  </si>
  <si>
    <t>Joseph Bell</t>
  </si>
  <si>
    <t>Thursday, 4 January 2018, 9:39 PM</t>
  </si>
  <si>
    <t>Christopher Deets</t>
  </si>
  <si>
    <t>Thursday, 4 January 2018, 10:56 PM</t>
  </si>
  <si>
    <t>Ryan Sussman</t>
  </si>
  <si>
    <t>Saturday, 6 January 2018, 5:47 AM</t>
  </si>
  <si>
    <t>Hardy Pierce</t>
  </si>
  <si>
    <t>john martin</t>
  </si>
  <si>
    <t>Saturday, 6 January 2018, 6:31 AM</t>
  </si>
  <si>
    <t>Frank Volpe</t>
  </si>
  <si>
    <t>Thursday, 11 January 2018, 1:18 PM</t>
  </si>
  <si>
    <t>Lawrence Cuchelo</t>
  </si>
  <si>
    <t>Thursday, 11 January 2018, 5:47 PM</t>
  </si>
  <si>
    <t>Anthony Weed</t>
  </si>
  <si>
    <t>Sunday, 14 January 2018, 5:19 AM</t>
  </si>
  <si>
    <t>William Ruger</t>
  </si>
  <si>
    <t>Sunday, 14 January 2018, 9:23 AM</t>
  </si>
  <si>
    <t>Brian Levy</t>
  </si>
  <si>
    <t>Monday, 15 January 2018, 3:50 AM</t>
  </si>
  <si>
    <t>Francis Pierri</t>
  </si>
  <si>
    <t>Monday, 15 January 2018, 2:44 PM</t>
  </si>
  <si>
    <t>Jhonattan JoseSantana</t>
  </si>
  <si>
    <t>Tuesday, 16 January 2018, 5:13 PM</t>
  </si>
  <si>
    <t>Michael Masopust</t>
  </si>
  <si>
    <t>Wednesday, 17 January 2018, 4:05 AM</t>
  </si>
  <si>
    <t>Kevin Moore</t>
  </si>
  <si>
    <t>Wednesday, 17 January 2018, 10:30 AM</t>
  </si>
  <si>
    <t>Matthew Frankl</t>
  </si>
  <si>
    <t>Wednesday, 7 February 2018, 4:42 PM</t>
  </si>
  <si>
    <t>Jeff Caldara</t>
  </si>
  <si>
    <t>Saturday, 10 February 2018, 9:14 PM</t>
  </si>
  <si>
    <t>carl pantaleo</t>
  </si>
  <si>
    <t>Thursday, 22 February 2018, 3:14 PM</t>
  </si>
  <si>
    <t>Michael Takeuchi</t>
  </si>
  <si>
    <t>Sunday, 18 March 2018, 4:06 PM</t>
  </si>
  <si>
    <t>christopher beyer</t>
  </si>
  <si>
    <t>Friday, 23 March 2018, 4:04 AM</t>
  </si>
  <si>
    <t>Christopher DiLorenzo</t>
  </si>
  <si>
    <t>Tuesday, 27 March 2018, 9:01 AM</t>
  </si>
  <si>
    <t>Frederick Fayo</t>
  </si>
  <si>
    <t>John Babcock</t>
  </si>
  <si>
    <t>seamus gallagher</t>
  </si>
  <si>
    <t>Saturday, 31 March 2018, 11:33 AM</t>
  </si>
  <si>
    <t>Timothy Strang</t>
  </si>
  <si>
    <t>Tuesday, 10 April 2018, 10:30 AM</t>
  </si>
  <si>
    <t>Ronald Raffaele</t>
  </si>
  <si>
    <t>Sunday, 22 July 2018, 5:30 PM</t>
  </si>
  <si>
    <t>Steven Bohr</t>
  </si>
  <si>
    <t>Thursday, 27 September 2018, 8:41 PM</t>
  </si>
  <si>
    <t>Bryan Lubarsky</t>
  </si>
  <si>
    <t>Thursday, 4 October 2018, 6:54 AM</t>
  </si>
  <si>
    <t>stefano gagliardo</t>
  </si>
  <si>
    <t>Saturday, 20 October 2018, 11:16 AM</t>
  </si>
  <si>
    <t>Joseph Finnerty</t>
  </si>
  <si>
    <t>Saturday, 20 October 2018, 11:56 AM</t>
  </si>
  <si>
    <t>Christopher Burke</t>
  </si>
  <si>
    <t>Thursday, 29 November 2018, 11:49 AM</t>
  </si>
  <si>
    <t>AL D'Amelio</t>
  </si>
  <si>
    <t>Friday, 14 December 2018, 4:16 PM</t>
  </si>
  <si>
    <t>Jeffrey Scala</t>
  </si>
  <si>
    <t>Sunday, 6 January 2019, 10:08 PM</t>
  </si>
  <si>
    <t>Maria Schettini</t>
  </si>
  <si>
    <t>Monday, 1 April 2019, 9:21 PM</t>
  </si>
  <si>
    <t>richard laccetti Peluso</t>
  </si>
  <si>
    <t>Saturday, 13 April 2019, 9:13 AM</t>
  </si>
  <si>
    <t>Rafael Santiago</t>
  </si>
  <si>
    <t>Friday, 19 April 2019, 5:06 PM</t>
  </si>
  <si>
    <t>Tyler Prokosch</t>
  </si>
  <si>
    <t>Saturday, 8 June 2019, 9:21 AM</t>
  </si>
  <si>
    <t>Hannah Lake</t>
  </si>
  <si>
    <t>Sunday, 8 September 2019, 4:22 PM</t>
  </si>
  <si>
    <t>Anthony Vega</t>
  </si>
  <si>
    <t>Tuesday, 10 September 2019, 1:40 PM</t>
  </si>
  <si>
    <t>Brenden Byman</t>
  </si>
  <si>
    <t>ken ferrier</t>
  </si>
  <si>
    <t>David Alfonso</t>
  </si>
  <si>
    <t>Friday, 18 October 2019, 3:25 PM</t>
  </si>
  <si>
    <t>Scott Efferen</t>
  </si>
  <si>
    <t>Saturday, 16 January 2021, 3:58 AM</t>
  </si>
  <si>
    <t>Steve Ferrieri</t>
  </si>
  <si>
    <t>Saturday, 13 February 2021, 3:09 PM</t>
  </si>
  <si>
    <t>Stephen Costello</t>
  </si>
  <si>
    <t>Saturday, 27 March 2021, 5:48 AM</t>
  </si>
  <si>
    <t>Matthew Malican</t>
  </si>
  <si>
    <t>Monday, 29 March 2021, 1:10 AM</t>
  </si>
  <si>
    <t>Brendon Ercoli</t>
  </si>
  <si>
    <t>Monday, 29 March 2021, 2:57 AM</t>
  </si>
  <si>
    <t>ralph bertoldi</t>
  </si>
  <si>
    <t>Thursday, 22 April 2021, 10:38 AM</t>
  </si>
  <si>
    <t>Tammy Montagna</t>
  </si>
  <si>
    <t>Sunday, 25 April 2021, 8:33 AM</t>
  </si>
  <si>
    <t>brendan white</t>
  </si>
  <si>
    <t>Sunday, 25 April 2021, 5:30 PM</t>
  </si>
  <si>
    <t>Chri Chris</t>
  </si>
  <si>
    <t>Friday, 30 April 2021, 5:47 PM</t>
  </si>
  <si>
    <t>todd werba</t>
  </si>
  <si>
    <t>Friday, 1 October 2021, 1:54 PM</t>
  </si>
  <si>
    <t>Jim Ballard</t>
  </si>
  <si>
    <t>Wednesday, 27 October 2021, 1:43 PM</t>
  </si>
  <si>
    <t>Karl Vollmer</t>
  </si>
  <si>
    <t>Tuesday, 29 March 2022, 12:33 AM</t>
  </si>
  <si>
    <t>timothy finnegan</t>
  </si>
  <si>
    <t>Tuesday, 3 May 2022, 11:15 PM</t>
  </si>
  <si>
    <t>Myles McGrail</t>
  </si>
  <si>
    <t>Tuesday, 18 October 2022, 8:25 PM</t>
  </si>
  <si>
    <t>Pasquale Prozzillo</t>
  </si>
  <si>
    <t>Wednesday, 22 February 2023, 7:34 PM</t>
  </si>
  <si>
    <t>Kaylee Morales</t>
  </si>
  <si>
    <t>Thursday, 23 February 2023, 9:05 PM</t>
  </si>
  <si>
    <t>Jurgen Breitfeld</t>
  </si>
  <si>
    <t>Friday, 24 March 2023, 12:01 PM</t>
  </si>
  <si>
    <t>Patrick Phillips</t>
  </si>
  <si>
    <t>Saturday, 25 March 2023, 2:01 PM</t>
  </si>
  <si>
    <t>Ronald Holder</t>
  </si>
  <si>
    <t>Monday, 27 March 2023, 1:58 PM</t>
  </si>
  <si>
    <t>Kenny Garon</t>
  </si>
  <si>
    <t>Wednesday, 29 March 2023, 6:00 PM</t>
  </si>
  <si>
    <t>Sam Loussedes</t>
  </si>
  <si>
    <t>Saturday, 8 April 2023, 12:04 PM</t>
  </si>
  <si>
    <t>Devon DeFiore</t>
  </si>
  <si>
    <t>Sunday, 9 April 2023, 11:57 AM</t>
  </si>
  <si>
    <t>Mark Meyerson</t>
  </si>
  <si>
    <t>Sunday, 9 April 2023, 3:21 PM</t>
  </si>
  <si>
    <t>Michael Camuto</t>
  </si>
  <si>
    <t>Monday, 10 April 2023, 11:19 AM</t>
  </si>
  <si>
    <t>Richard Trappe</t>
  </si>
  <si>
    <t>Monday, 10 April 2023, 11:33 AM</t>
  </si>
  <si>
    <t>Ken Deichler</t>
  </si>
  <si>
    <t>Monday, 17 April 2023, 12:13 PM</t>
  </si>
  <si>
    <t>Scott Freeman</t>
  </si>
  <si>
    <t>Monday, 17 April 2023, 2:09 PM</t>
  </si>
  <si>
    <t>Daniel Richards</t>
  </si>
  <si>
    <t>Monday, 17 April 2023, 3:47 PM</t>
  </si>
  <si>
    <t>William Farrell</t>
  </si>
  <si>
    <t>Monday, 17 April 2023, 7:18 PM</t>
  </si>
  <si>
    <t>Matthew kneeter</t>
  </si>
  <si>
    <t>Monday, 17 April 2023, 7:41 PM</t>
  </si>
  <si>
    <t>James Pisano</t>
  </si>
  <si>
    <t>Monday, 17 April 2023, 8:41 PM</t>
  </si>
  <si>
    <t>scott birkler</t>
  </si>
  <si>
    <t>Friday, 21 April 2023, 11:14 AM</t>
  </si>
  <si>
    <t>patrick finn</t>
  </si>
  <si>
    <t>Monday, 24 April 2023, 2:19 PM</t>
  </si>
  <si>
    <t>James Brugger</t>
  </si>
  <si>
    <t>Tuesday, 25 April 2023, 7:20 PM</t>
  </si>
  <si>
    <t>John Brancaccio</t>
  </si>
  <si>
    <t>Wednesday, 19 July 2023, 9:02 AM</t>
  </si>
  <si>
    <t>Utility</t>
  </si>
  <si>
    <t>Central Hudson</t>
  </si>
  <si>
    <t>Berkshire Gas</t>
  </si>
  <si>
    <t>rnasman</t>
  </si>
  <si>
    <t>Rick</t>
  </si>
  <si>
    <t>Nasman</t>
  </si>
  <si>
    <t>rnasman@berkshiregas.com</t>
  </si>
  <si>
    <t>Pittsfield</t>
  </si>
  <si>
    <t>pleasant</t>
  </si>
  <si>
    <t>Thomas</t>
  </si>
  <si>
    <t>Pleasant</t>
  </si>
  <si>
    <t>tpleasant@berkshiregas.com</t>
  </si>
  <si>
    <t>Conway</t>
  </si>
  <si>
    <t>awhelan230</t>
  </si>
  <si>
    <t>Alfred</t>
  </si>
  <si>
    <t>Whelan</t>
  </si>
  <si>
    <t>awhelan@berkshiregas.com</t>
  </si>
  <si>
    <t>Adams</t>
  </si>
  <si>
    <t>gjosephs</t>
  </si>
  <si>
    <t>Gabriel</t>
  </si>
  <si>
    <t>Josephs</t>
  </si>
  <si>
    <t>gjosephs@berkshiregas.com</t>
  </si>
  <si>
    <t>South Deerfield</t>
  </si>
  <si>
    <t>tetlowr</t>
  </si>
  <si>
    <t>Bob</t>
  </si>
  <si>
    <t>Tetlow</t>
  </si>
  <si>
    <t>rtetlow@berkshiregas.com</t>
  </si>
  <si>
    <t>Cheshire</t>
  </si>
  <si>
    <t>mlangenback</t>
  </si>
  <si>
    <t>Mark</t>
  </si>
  <si>
    <t>Langenback</t>
  </si>
  <si>
    <t>mlangenback@berkshiregas.com</t>
  </si>
  <si>
    <t>Greenfield</t>
  </si>
  <si>
    <t>furlongdpd</t>
  </si>
  <si>
    <t>Christopher</t>
  </si>
  <si>
    <t>Furlong</t>
  </si>
  <si>
    <t>cfurlong@dalton-ma.gov</t>
  </si>
  <si>
    <t>Dalton</t>
  </si>
  <si>
    <t>jroosa</t>
  </si>
  <si>
    <t>Jeffrey</t>
  </si>
  <si>
    <t>Roosa</t>
  </si>
  <si>
    <t>jroosa@town.lee.ma.us</t>
  </si>
  <si>
    <t>Lee</t>
  </si>
  <si>
    <t>gpowell</t>
  </si>
  <si>
    <t>geoffrey</t>
  </si>
  <si>
    <t>powell</t>
  </si>
  <si>
    <t>gpowell@dalton-ma.gov</t>
  </si>
  <si>
    <t>dalton</t>
  </si>
  <si>
    <t>bustin</t>
  </si>
  <si>
    <t>Bustin</t>
  </si>
  <si>
    <t>Buzzella</t>
  </si>
  <si>
    <t>bbuzzella@dalton-ma.gov</t>
  </si>
  <si>
    <t>scadams3</t>
  </si>
  <si>
    <t>Scott</t>
  </si>
  <si>
    <t>Scadams3@yahoo.com</t>
  </si>
  <si>
    <t>apdmcbg</t>
  </si>
  <si>
    <t>Michael</t>
  </si>
  <si>
    <t>Curtin</t>
  </si>
  <si>
    <t>curtinm@amherstma.gov</t>
  </si>
  <si>
    <t>Amherst</t>
  </si>
  <si>
    <t>anthonynevue</t>
  </si>
  <si>
    <t>Anthony</t>
  </si>
  <si>
    <t>Nevue</t>
  </si>
  <si>
    <t>anthony.nevue@hsd.state.ma.us</t>
  </si>
  <si>
    <t>Northampton</t>
  </si>
  <si>
    <t>jkennedy</t>
  </si>
  <si>
    <t>joe</t>
  </si>
  <si>
    <t>kennedy</t>
  </si>
  <si>
    <t>jkennedy@dalton-ma.gov</t>
  </si>
  <si>
    <t>dottie016</t>
  </si>
  <si>
    <t>Dorothy</t>
  </si>
  <si>
    <t>DiMOuro</t>
  </si>
  <si>
    <t>ddimouro@dalton-ma.gov</t>
  </si>
  <si>
    <t>dpatterson</t>
  </si>
  <si>
    <t>Dennis</t>
  </si>
  <si>
    <t>dpatterson@southdeerfieldfire.org</t>
  </si>
  <si>
    <t>lmorton</t>
  </si>
  <si>
    <t>Lucas</t>
  </si>
  <si>
    <t>Morton</t>
  </si>
  <si>
    <t>lucasmorton50@gmail.com</t>
  </si>
  <si>
    <t xml:space="preserve">South Deerfield </t>
  </si>
  <si>
    <t>gcahalan2</t>
  </si>
  <si>
    <t>Gerald</t>
  </si>
  <si>
    <t>Cahalan</t>
  </si>
  <si>
    <t>daltonchief@nycap.rr.com</t>
  </si>
  <si>
    <t>DALTON</t>
  </si>
  <si>
    <t>tdana</t>
  </si>
  <si>
    <t>Trisha</t>
  </si>
  <si>
    <t>Dana</t>
  </si>
  <si>
    <t>ffdana911@aol.com</t>
  </si>
  <si>
    <t>Montague</t>
  </si>
  <si>
    <t>jdjr87</t>
  </si>
  <si>
    <t>James</t>
  </si>
  <si>
    <t>Duryea</t>
  </si>
  <si>
    <t>jduryea@dalton-ma.gov</t>
  </si>
  <si>
    <t>geoffellis13</t>
  </si>
  <si>
    <t>Geoffrey</t>
  </si>
  <si>
    <t>Ellis</t>
  </si>
  <si>
    <t>geoffellis13@yahoo.com</t>
  </si>
  <si>
    <t>Millers Falls</t>
  </si>
  <si>
    <t>kmcogs31</t>
  </si>
  <si>
    <t>Kyle</t>
  </si>
  <si>
    <t>Cogswell</t>
  </si>
  <si>
    <t>kmcogs31@gmail.com</t>
  </si>
  <si>
    <t>johnmarley</t>
  </si>
  <si>
    <t>john</t>
  </si>
  <si>
    <t>mr.</t>
  </si>
  <si>
    <t>jmarley@dalton-ma.gov</t>
  </si>
  <si>
    <t>frankm3445</t>
  </si>
  <si>
    <t>Frank</t>
  </si>
  <si>
    <t>Maher</t>
  </si>
  <si>
    <t>fmaher@berkshiregas.com</t>
  </si>
  <si>
    <t>sapper182</t>
  </si>
  <si>
    <t>Gregg</t>
  </si>
  <si>
    <t>Stefanik</t>
  </si>
  <si>
    <t>gstefanik@dalton-ma.gov</t>
  </si>
  <si>
    <t>samuwill16</t>
  </si>
  <si>
    <t>Karl</t>
  </si>
  <si>
    <t>Wenzler</t>
  </si>
  <si>
    <t>kwenzler@berkshiregas.com</t>
  </si>
  <si>
    <t>gsak</t>
  </si>
  <si>
    <t>gary</t>
  </si>
  <si>
    <t>sak</t>
  </si>
  <si>
    <t>gsak@berkshiregas.com</t>
  </si>
  <si>
    <t>turnersfalls</t>
  </si>
  <si>
    <t>budinea</t>
  </si>
  <si>
    <t>Aaron</t>
  </si>
  <si>
    <t>Budine</t>
  </si>
  <si>
    <t>abudine@berkshiregas.com</t>
  </si>
  <si>
    <t>dstrout@dalton-ma.gov</t>
  </si>
  <si>
    <t>Deanna</t>
  </si>
  <si>
    <t>Strout</t>
  </si>
  <si>
    <t>ferritem</t>
  </si>
  <si>
    <t>mike</t>
  </si>
  <si>
    <t>ferriter</t>
  </si>
  <si>
    <t>mferriter@berkshiregas.com</t>
  </si>
  <si>
    <t>pittsfield</t>
  </si>
  <si>
    <t>brombab</t>
  </si>
  <si>
    <t>Brian</t>
  </si>
  <si>
    <t>Bromback</t>
  </si>
  <si>
    <t>bbromba@hotmail.com</t>
  </si>
  <si>
    <t>austinf</t>
  </si>
  <si>
    <t>frank</t>
  </si>
  <si>
    <t>austin</t>
  </si>
  <si>
    <t>faustin@berkshiregas.com</t>
  </si>
  <si>
    <t>leclairr</t>
  </si>
  <si>
    <t>Richard</t>
  </si>
  <si>
    <t>Leclair</t>
  </si>
  <si>
    <t>rleclair@berkshire.com</t>
  </si>
  <si>
    <t>kinger7777</t>
  </si>
  <si>
    <t>michael</t>
  </si>
  <si>
    <t>king</t>
  </si>
  <si>
    <t>mking@berkshiregas.com</t>
  </si>
  <si>
    <t>hinsdale</t>
  </si>
  <si>
    <t>richleclair</t>
  </si>
  <si>
    <t>richard</t>
  </si>
  <si>
    <t>leclair</t>
  </si>
  <si>
    <t>rleclair@berkshiregas.com</t>
  </si>
  <si>
    <t>jessep</t>
  </si>
  <si>
    <t>Jesse</t>
  </si>
  <si>
    <t>Phelps</t>
  </si>
  <si>
    <t>jeper1493@gmail.com</t>
  </si>
  <si>
    <t>cowans</t>
  </si>
  <si>
    <t>s</t>
  </si>
  <si>
    <t>cowan</t>
  </si>
  <si>
    <t>scowan@berkshiregas.com</t>
  </si>
  <si>
    <t>lavignem</t>
  </si>
  <si>
    <t>Lavigne</t>
  </si>
  <si>
    <t>mlavigne@berkshiregas.com</t>
  </si>
  <si>
    <t>swaze67</t>
  </si>
  <si>
    <t>Robert</t>
  </si>
  <si>
    <t>Swasey</t>
  </si>
  <si>
    <t>rswasey@southdeerfieldfire.org</t>
  </si>
  <si>
    <t>So. Deerfield</t>
  </si>
  <si>
    <t>adamsfd-lt4</t>
  </si>
  <si>
    <t>Therrien</t>
  </si>
  <si>
    <t>mtherrien75@gmail.com</t>
  </si>
  <si>
    <t>lewy2425</t>
  </si>
  <si>
    <t>Bruce</t>
  </si>
  <si>
    <t>Lester</t>
  </si>
  <si>
    <t>blester@berkshiregas.com</t>
  </si>
  <si>
    <t>lconroy4</t>
  </si>
  <si>
    <t>Lisa</t>
  </si>
  <si>
    <t>Conroy</t>
  </si>
  <si>
    <t>lconroy@berkshiregas.com</t>
  </si>
  <si>
    <t>cyrulik</t>
  </si>
  <si>
    <t>matthew</t>
  </si>
  <si>
    <t>mcyrulik@berkshiregas.com</t>
  </si>
  <si>
    <t>adams</t>
  </si>
  <si>
    <t>hewittp</t>
  </si>
  <si>
    <t>Patricia</t>
  </si>
  <si>
    <t>Hewitt</t>
  </si>
  <si>
    <t>phewitt@berkshiregas.com</t>
  </si>
  <si>
    <t>wscalise</t>
  </si>
  <si>
    <t>Wesley</t>
  </si>
  <si>
    <t>Scalise</t>
  </si>
  <si>
    <t>wscalise@berkshiregas.com</t>
  </si>
  <si>
    <t>ronhawkes</t>
  </si>
  <si>
    <t>Ronald</t>
  </si>
  <si>
    <t>Hawkes</t>
  </si>
  <si>
    <t>rhawkes47@gmail.com</t>
  </si>
  <si>
    <t>cbascomb</t>
  </si>
  <si>
    <t>Chris</t>
  </si>
  <si>
    <t>Bascomb</t>
  </si>
  <si>
    <t>bascombc@amherstma.gov</t>
  </si>
  <si>
    <t>keblanchard</t>
  </si>
  <si>
    <t>Kevin</t>
  </si>
  <si>
    <t>Mr</t>
  </si>
  <si>
    <t>klblanchard4@verizon.net</t>
  </si>
  <si>
    <t>Clarksburg</t>
  </si>
  <si>
    <t>william.gordon@greenfield-ma.gov</t>
  </si>
  <si>
    <t>William</t>
  </si>
  <si>
    <t>Gordon</t>
  </si>
  <si>
    <t>bambo</t>
  </si>
  <si>
    <t>Brandon</t>
  </si>
  <si>
    <t>Ambo</t>
  </si>
  <si>
    <t>bambo@deerfield.edu</t>
  </si>
  <si>
    <t>pasnow10</t>
  </si>
  <si>
    <t>Phillip</t>
  </si>
  <si>
    <t>Snow</t>
  </si>
  <si>
    <t>psnow@deerfield.edu</t>
  </si>
  <si>
    <t>dgendron</t>
  </si>
  <si>
    <t>David</t>
  </si>
  <si>
    <t>Gendron</t>
  </si>
  <si>
    <t>dgendron@deerfield.edu</t>
  </si>
  <si>
    <t xml:space="preserve">Deerfield </t>
  </si>
  <si>
    <t>u410071</t>
  </si>
  <si>
    <t>brian</t>
  </si>
  <si>
    <t>kleeberg</t>
  </si>
  <si>
    <t>bkleeberg@berkshiregas.com</t>
  </si>
  <si>
    <t>greenfield</t>
  </si>
  <si>
    <t>u410101</t>
  </si>
  <si>
    <t>Gregory</t>
  </si>
  <si>
    <t>Rose</t>
  </si>
  <si>
    <t>grose@berkshiregas.com</t>
  </si>
  <si>
    <t>grose</t>
  </si>
  <si>
    <t>gregory</t>
  </si>
  <si>
    <t>rose</t>
  </si>
  <si>
    <t>gregrose@berkshiregas.com</t>
  </si>
  <si>
    <t>ryanc</t>
  </si>
  <si>
    <t>Craig</t>
  </si>
  <si>
    <t>Ryan</t>
  </si>
  <si>
    <t>Cryan@berkshiregas.com</t>
  </si>
  <si>
    <t xml:space="preserve">Greenfield </t>
  </si>
  <si>
    <t>tgrady</t>
  </si>
  <si>
    <t>Grady</t>
  </si>
  <si>
    <t>thomas.grady@sdb.state.ma.us</t>
  </si>
  <si>
    <t>rachsdad0915</t>
  </si>
  <si>
    <t>Westbrooks</t>
  </si>
  <si>
    <t>rachsdad0915@yahoo.com</t>
  </si>
  <si>
    <t>cmaustin</t>
  </si>
  <si>
    <t>Austin</t>
  </si>
  <si>
    <t>christopher.austin@hsd.state.ma.us</t>
  </si>
  <si>
    <t>Belchertown</t>
  </si>
  <si>
    <t>amherst85</t>
  </si>
  <si>
    <t>Jamie</t>
  </si>
  <si>
    <t>Reardon</t>
  </si>
  <si>
    <t>reardonj@amherstma.gov</t>
  </si>
  <si>
    <t>houdini911</t>
  </si>
  <si>
    <t>Paul</t>
  </si>
  <si>
    <t>Oleskiewicz</t>
  </si>
  <si>
    <t>Paul.Oleskiewicz@sdb.state.ma.us</t>
  </si>
  <si>
    <t>jbona20</t>
  </si>
  <si>
    <t>Justin</t>
  </si>
  <si>
    <t>Bona</t>
  </si>
  <si>
    <t>jbona@townofgb.org</t>
  </si>
  <si>
    <t>Great Barrington</t>
  </si>
  <si>
    <t>abenoit66</t>
  </si>
  <si>
    <t>Andrew</t>
  </si>
  <si>
    <t>Benoit</t>
  </si>
  <si>
    <t>Andrew.Benoit@sdb.state.ma.us</t>
  </si>
  <si>
    <t>hughes</t>
  </si>
  <si>
    <t>SHEILA</t>
  </si>
  <si>
    <t>HUGHES</t>
  </si>
  <si>
    <t>Sheila.Hughes@sdb.state.ma.us</t>
  </si>
  <si>
    <t>PITTSFIELD</t>
  </si>
  <si>
    <t>sjernigan</t>
  </si>
  <si>
    <t>shane</t>
  </si>
  <si>
    <t>jernigan</t>
  </si>
  <si>
    <t>shanejernigan3006@gmail.com</t>
  </si>
  <si>
    <t>leverett</t>
  </si>
  <si>
    <t>pethier@williams.edu</t>
  </si>
  <si>
    <t>Ethier</t>
  </si>
  <si>
    <t>Williamstown</t>
  </si>
  <si>
    <t>kr4</t>
  </si>
  <si>
    <t>Kory</t>
  </si>
  <si>
    <t>Richardson</t>
  </si>
  <si>
    <t>kr4@williams.edu</t>
  </si>
  <si>
    <t xml:space="preserve">Williamstown </t>
  </si>
  <si>
    <t>arihilchey69</t>
  </si>
  <si>
    <t>Arianna</t>
  </si>
  <si>
    <t>hilchey</t>
  </si>
  <si>
    <t>hilcheya@gmail.com</t>
  </si>
  <si>
    <t>tanelle</t>
  </si>
  <si>
    <t>Tanelle</t>
  </si>
  <si>
    <t>Ciempa</t>
  </si>
  <si>
    <t>tchimp37@yahoo.com</t>
  </si>
  <si>
    <t>sethkh71512</t>
  </si>
  <si>
    <t>Seth</t>
  </si>
  <si>
    <t>Knickerbocker-Haring</t>
  </si>
  <si>
    <t>teamrobbie42090@gmail.com</t>
  </si>
  <si>
    <t>jake</t>
  </si>
  <si>
    <t>Jake</t>
  </si>
  <si>
    <t>Lesnick</t>
  </si>
  <si>
    <t>lesnickjake@gmail.com</t>
  </si>
  <si>
    <t>kb1cjt</t>
  </si>
  <si>
    <t>Toby</t>
  </si>
  <si>
    <t>Alves</t>
  </si>
  <si>
    <t>tobykb1cjt1@yahoo.com</t>
  </si>
  <si>
    <t>North Adams</t>
  </si>
  <si>
    <t>dylang89</t>
  </si>
  <si>
    <t>Dylan</t>
  </si>
  <si>
    <t>Grimes</t>
  </si>
  <si>
    <t>Dylanm1120@aim.com</t>
  </si>
  <si>
    <t>schandler</t>
  </si>
  <si>
    <t>Steven</t>
  </si>
  <si>
    <t>Chandler</t>
  </si>
  <si>
    <t>Chandlers@amherstma.gov</t>
  </si>
  <si>
    <t>Longmeadow</t>
  </si>
  <si>
    <t>jfagan</t>
  </si>
  <si>
    <t>Joe</t>
  </si>
  <si>
    <t>Fagan</t>
  </si>
  <si>
    <t>JFagan@fcso-ma.us</t>
  </si>
  <si>
    <t>sgaughan</t>
  </si>
  <si>
    <t>Stephen</t>
  </si>
  <si>
    <t>Gaughan</t>
  </si>
  <si>
    <t>gaughans@amherstma.gov</t>
  </si>
  <si>
    <t>ptafd</t>
  </si>
  <si>
    <t>Theilman</t>
  </si>
  <si>
    <t>theilmanp@amherstma.gov</t>
  </si>
  <si>
    <t>daaschwinki</t>
  </si>
  <si>
    <t>Dion</t>
  </si>
  <si>
    <t>diond@amherstma.gov</t>
  </si>
  <si>
    <t>cdesantis@town.lee.ma.us</t>
  </si>
  <si>
    <t>DeSantis</t>
  </si>
  <si>
    <t>Cdesantis@town.lee.ma.us</t>
  </si>
  <si>
    <t xml:space="preserve">Lee </t>
  </si>
  <si>
    <t>msawicki91</t>
  </si>
  <si>
    <t>Sawicki</t>
  </si>
  <si>
    <t>sawickim@amherstma.gov</t>
  </si>
  <si>
    <t>lnking87</t>
  </si>
  <si>
    <t>MaryAnn</t>
  </si>
  <si>
    <t>King</t>
  </si>
  <si>
    <t>mking@northadams-ma.gov</t>
  </si>
  <si>
    <t>North ADams</t>
  </si>
  <si>
    <t>lalderman1</t>
  </si>
  <si>
    <t>Lynn</t>
  </si>
  <si>
    <t>Alderman</t>
  </si>
  <si>
    <t>lalderman@northadams-ma.gov</t>
  </si>
  <si>
    <t>barbarabrucato</t>
  </si>
  <si>
    <t>Barbara</t>
  </si>
  <si>
    <t>Brucato</t>
  </si>
  <si>
    <t>bbrucato@northadams-ma.gov</t>
  </si>
  <si>
    <t>abarbeau</t>
  </si>
  <si>
    <t>Arthur</t>
  </si>
  <si>
    <t>Barbeau</t>
  </si>
  <si>
    <t>abarbeau@northadams-ma.gov</t>
  </si>
  <si>
    <t>Florida</t>
  </si>
  <si>
    <t>kwisniowski</t>
  </si>
  <si>
    <t>Kelly</t>
  </si>
  <si>
    <t>Wisniowski</t>
  </si>
  <si>
    <t>sandkrunners@verizon.net</t>
  </si>
  <si>
    <t>aarongoodell</t>
  </si>
  <si>
    <t>Goodell</t>
  </si>
  <si>
    <t>agoodell@northadams-ma.gov</t>
  </si>
  <si>
    <t>atobin</t>
  </si>
  <si>
    <t>Amanda</t>
  </si>
  <si>
    <t>Tobin</t>
  </si>
  <si>
    <t>ATobin@northadams-ma.gov</t>
  </si>
  <si>
    <t>azoito1</t>
  </si>
  <si>
    <t>Albert</t>
  </si>
  <si>
    <t>Zoito</t>
  </si>
  <si>
    <t>azoito@northadams-ma.gov</t>
  </si>
  <si>
    <t>bob3217</t>
  </si>
  <si>
    <t>Patenaude</t>
  </si>
  <si>
    <t>bobandjoanne@roadrunner.com</t>
  </si>
  <si>
    <t>wwalsh@townofgb.org</t>
  </si>
  <si>
    <t>Walsh</t>
  </si>
  <si>
    <t>Great Barrington, Ma</t>
  </si>
  <si>
    <t>kstant01267</t>
  </si>
  <si>
    <t>Stant</t>
  </si>
  <si>
    <t>kjvgolf@yahoo.com</t>
  </si>
  <si>
    <t xml:space="preserve">North Adams </t>
  </si>
  <si>
    <t>melrustin</t>
  </si>
  <si>
    <t>Melissa</t>
  </si>
  <si>
    <t>Rustin</t>
  </si>
  <si>
    <t>melwilkinson123@yahoo.com</t>
  </si>
  <si>
    <t>hemper</t>
  </si>
  <si>
    <t>klhnyy27@yahoo.com</t>
  </si>
  <si>
    <t>north adams</t>
  </si>
  <si>
    <t>don</t>
  </si>
  <si>
    <t>Don</t>
  </si>
  <si>
    <t>Boudreau</t>
  </si>
  <si>
    <t>dbb2@williams.edu</t>
  </si>
  <si>
    <t>mpboillat</t>
  </si>
  <si>
    <t>Matthew</t>
  </si>
  <si>
    <t>Boillat</t>
  </si>
  <si>
    <t>mpboillat@hotmail.com</t>
  </si>
  <si>
    <t>lynn0813</t>
  </si>
  <si>
    <t>LaBonte</t>
  </si>
  <si>
    <t>lynn0813@aol.com</t>
  </si>
  <si>
    <t>mboys18</t>
  </si>
  <si>
    <t>Shepard</t>
  </si>
  <si>
    <t>mwshepard2001@yahoo.com</t>
  </si>
  <si>
    <t>ADAMS</t>
  </si>
  <si>
    <t>morgan_goodell2000</t>
  </si>
  <si>
    <t>Morgan</t>
  </si>
  <si>
    <t>morgan.goodell2000@gmail.com</t>
  </si>
  <si>
    <t>gasman</t>
  </si>
  <si>
    <t>blazer4it@yahoo.com</t>
  </si>
  <si>
    <t>dmartell</t>
  </si>
  <si>
    <t>Martell</t>
  </si>
  <si>
    <t>martelld@amherstma.gov</t>
  </si>
  <si>
    <t>jimbo</t>
  </si>
  <si>
    <t>Burdick</t>
  </si>
  <si>
    <t>jmbcc1@yahoo.com</t>
  </si>
  <si>
    <t>dan</t>
  </si>
  <si>
    <t>Daniel</t>
  </si>
  <si>
    <t>Averill</t>
  </si>
  <si>
    <t>danielaverill@gmail.com</t>
  </si>
  <si>
    <t>Florence</t>
  </si>
  <si>
    <t>d.leuschner</t>
  </si>
  <si>
    <t>Leuschner</t>
  </si>
  <si>
    <t>dpd06@aol.com</t>
  </si>
  <si>
    <t>Hatfield</t>
  </si>
  <si>
    <t>melabrown13</t>
  </si>
  <si>
    <t>Brown</t>
  </si>
  <si>
    <t>melissabrown1027@aol.com</t>
  </si>
  <si>
    <t>henry413</t>
  </si>
  <si>
    <t>Raymond</t>
  </si>
  <si>
    <t>Higgins</t>
  </si>
  <si>
    <t>rhhiggins@umass.edu</t>
  </si>
  <si>
    <t>HATFIELD</t>
  </si>
  <si>
    <t>15med3</t>
  </si>
  <si>
    <t>Howard</t>
  </si>
  <si>
    <t>danthehurricaneman@gmail.com</t>
  </si>
  <si>
    <t>jziter</t>
  </si>
  <si>
    <t>Ziter</t>
  </si>
  <si>
    <t>jziter@cityofpittsfield.org</t>
  </si>
  <si>
    <t>chrisfarrell</t>
  </si>
  <si>
    <t>Farrell</t>
  </si>
  <si>
    <t>cfarrell@berkshiregas.com</t>
  </si>
  <si>
    <t>kseaman@southdeerfieldfire.org</t>
  </si>
  <si>
    <t>Kurt</t>
  </si>
  <si>
    <t>Seaman</t>
  </si>
  <si>
    <t>SOUTH DEERFIELD</t>
  </si>
  <si>
    <t>rferrin34</t>
  </si>
  <si>
    <t>Ray</t>
  </si>
  <si>
    <t>Ferrin</t>
  </si>
  <si>
    <t>kb1kqn@gmail.com</t>
  </si>
  <si>
    <t>Agawam</t>
  </si>
  <si>
    <t>mmazulis</t>
  </si>
  <si>
    <t>Mazulis</t>
  </si>
  <si>
    <t>mike.mazuly@gmail.com</t>
  </si>
  <si>
    <t>kerry80f</t>
  </si>
  <si>
    <t>Kerry</t>
  </si>
  <si>
    <t>Flaherty</t>
  </si>
  <si>
    <t>Kerry80F@comcast.net</t>
  </si>
  <si>
    <t>leverettfire</t>
  </si>
  <si>
    <t>Cook</t>
  </si>
  <si>
    <t>Chief@LeverettFire.com</t>
  </si>
  <si>
    <t>Moodle ID</t>
  </si>
  <si>
    <t>First Name</t>
  </si>
  <si>
    <t>Last Name</t>
  </si>
  <si>
    <t>Email</t>
  </si>
  <si>
    <t>City</t>
  </si>
  <si>
    <t>Registration Date</t>
  </si>
  <si>
    <t>Certificate Received</t>
  </si>
  <si>
    <t>jillianc0914</t>
  </si>
  <si>
    <t>Jillian</t>
  </si>
  <si>
    <t>Cortez</t>
  </si>
  <si>
    <t>cortezj@nyassembly.gov</t>
  </si>
  <si>
    <t>Newburgh</t>
  </si>
  <si>
    <t>nhcar1</t>
  </si>
  <si>
    <t>Renihan</t>
  </si>
  <si>
    <t>nhcar1@aol.com</t>
  </si>
  <si>
    <t>Wappingers Falls</t>
  </si>
  <si>
    <t>dhoffman1</t>
  </si>
  <si>
    <t>Darren</t>
  </si>
  <si>
    <t>Hoffman</t>
  </si>
  <si>
    <t>dhoffman@orangecountygov.com</t>
  </si>
  <si>
    <t>Goshen</t>
  </si>
  <si>
    <t>mtravis6803</t>
  </si>
  <si>
    <t>Travis</t>
  </si>
  <si>
    <t>mtravis1428@gmail.com</t>
  </si>
  <si>
    <t>gbarry49</t>
  </si>
  <si>
    <t>Glen</t>
  </si>
  <si>
    <t>Barry</t>
  </si>
  <si>
    <t>hvnighteffects@aol.com</t>
  </si>
  <si>
    <t>mciagla</t>
  </si>
  <si>
    <t>mark</t>
  </si>
  <si>
    <t>ciaglia</t>
  </si>
  <si>
    <t>mark@supplycaptain.com</t>
  </si>
  <si>
    <t>Marlboro</t>
  </si>
  <si>
    <t>dgraham</t>
  </si>
  <si>
    <t>Graham</t>
  </si>
  <si>
    <t>dgraham@orange911.com</t>
  </si>
  <si>
    <t>kingston263</t>
  </si>
  <si>
    <t>todd</t>
  </si>
  <si>
    <t>werba</t>
  </si>
  <si>
    <t>twerba@hotmail.com</t>
  </si>
  <si>
    <t>kingston</t>
  </si>
  <si>
    <t>liamvgfd23</t>
  </si>
  <si>
    <t>Gayton</t>
  </si>
  <si>
    <t>william.gayton@gmail.com</t>
  </si>
  <si>
    <t>New Windsor</t>
  </si>
  <si>
    <t>bri06886</t>
  </si>
  <si>
    <t>Morris</t>
  </si>
  <si>
    <t>bri06886@hotmail.com</t>
  </si>
  <si>
    <t>bri068861</t>
  </si>
  <si>
    <t>bri06886@gmail.com</t>
  </si>
  <si>
    <t>pj1542@aol.com</t>
  </si>
  <si>
    <t>timothy</t>
  </si>
  <si>
    <t>hager</t>
  </si>
  <si>
    <t>newburgh</t>
  </si>
  <si>
    <t>dwzw@hotmail.com</t>
  </si>
  <si>
    <t>darryl</t>
  </si>
  <si>
    <t>wisher</t>
  </si>
  <si>
    <t>crisdiaz57</t>
  </si>
  <si>
    <t>Cristopher</t>
  </si>
  <si>
    <t>Diaz</t>
  </si>
  <si>
    <t>cdiazmlfc@yahoo.com</t>
  </si>
  <si>
    <t>cbb510027</t>
  </si>
  <si>
    <t>Burke</t>
  </si>
  <si>
    <t>cbburke@gmail.com</t>
  </si>
  <si>
    <t>Highland Mills</t>
  </si>
  <si>
    <t>dzuko1968</t>
  </si>
  <si>
    <t>Doug</t>
  </si>
  <si>
    <t>Chief</t>
  </si>
  <si>
    <t>dzuko1968@msn.com</t>
  </si>
  <si>
    <t>Beacon</t>
  </si>
  <si>
    <t>romboutfd</t>
  </si>
  <si>
    <t>John</t>
  </si>
  <si>
    <t>Lucariello</t>
  </si>
  <si>
    <t>romboutfd@optonline.net</t>
  </si>
  <si>
    <t>Fishkill</t>
  </si>
  <si>
    <t>Joseph</t>
  </si>
  <si>
    <t>Joy</t>
  </si>
  <si>
    <t>josephjoy845@gmail.com</t>
  </si>
  <si>
    <t>jman38</t>
  </si>
  <si>
    <t>Jeremy</t>
  </si>
  <si>
    <t>Cohen</t>
  </si>
  <si>
    <t>jman38@hotmail.com</t>
  </si>
  <si>
    <t>gscofield</t>
  </si>
  <si>
    <t>Glenn</t>
  </si>
  <si>
    <t>Scofield Jr.</t>
  </si>
  <si>
    <t>gscofield@vofishkill.com</t>
  </si>
  <si>
    <t>hedwards050</t>
  </si>
  <si>
    <t>Harry</t>
  </si>
  <si>
    <t>Edwards JR</t>
  </si>
  <si>
    <t>hedwards1971@gmail.com</t>
  </si>
  <si>
    <t xml:space="preserve">Walden </t>
  </si>
  <si>
    <t>ricklewis</t>
  </si>
  <si>
    <t>Lewis</t>
  </si>
  <si>
    <t>Rlewis@orangecountygov.com</t>
  </si>
  <si>
    <t>tmedic88</t>
  </si>
  <si>
    <t>tj</t>
  </si>
  <si>
    <t>russo</t>
  </si>
  <si>
    <t>tmedic88@gmail.com</t>
  </si>
  <si>
    <t>fishkill</t>
  </si>
  <si>
    <t>rvalentin</t>
  </si>
  <si>
    <t>Valentin</t>
  </si>
  <si>
    <t>Rayman0784@gmail.com</t>
  </si>
  <si>
    <t>dalfonso</t>
  </si>
  <si>
    <t>Alfonso</t>
  </si>
  <si>
    <t>dalfonso@dutchessny.gov</t>
  </si>
  <si>
    <t>eocasio1231</t>
  </si>
  <si>
    <t>Eddie</t>
  </si>
  <si>
    <t>Ocasio</t>
  </si>
  <si>
    <t>eocasio1231@gmail.com</t>
  </si>
  <si>
    <t>Maybrook</t>
  </si>
  <si>
    <t>bfdexp21</t>
  </si>
  <si>
    <t>Charles</t>
  </si>
  <si>
    <t>Pisanelli</t>
  </si>
  <si>
    <t>cpisanel@mtapd.org</t>
  </si>
  <si>
    <t>aespeny</t>
  </si>
  <si>
    <t>Allen</t>
  </si>
  <si>
    <t>Stokes</t>
  </si>
  <si>
    <t>aespeny@aol.com</t>
  </si>
  <si>
    <t>Port Ewen</t>
  </si>
  <si>
    <t>krd</t>
  </si>
  <si>
    <t>Ken</t>
  </si>
  <si>
    <t>Davidson</t>
  </si>
  <si>
    <t>krdavidson@optonline.net</t>
  </si>
  <si>
    <t>Poughkeepsie</t>
  </si>
  <si>
    <t>aludwig</t>
  </si>
  <si>
    <t>Ludwig</t>
  </si>
  <si>
    <t>aludwigny@hotmail.com</t>
  </si>
  <si>
    <t>Pleasant Valley</t>
  </si>
  <si>
    <t>ronraffaele</t>
  </si>
  <si>
    <t>Raffaele</t>
  </si>
  <si>
    <t>ronraffaele@gmail.com</t>
  </si>
  <si>
    <t>wmorrissey</t>
  </si>
  <si>
    <t>Morrissey</t>
  </si>
  <si>
    <t>bmorrissey@washingtonvillefd.com</t>
  </si>
  <si>
    <t>ltdoss</t>
  </si>
  <si>
    <t>Doss</t>
  </si>
  <si>
    <t>rdoss@newwindsor-ny.gov</t>
  </si>
  <si>
    <t>cmills</t>
  </si>
  <si>
    <t>Mills</t>
  </si>
  <si>
    <t>cmills@afd.org</t>
  </si>
  <si>
    <t>ffayo</t>
  </si>
  <si>
    <t>Frederick</t>
  </si>
  <si>
    <t>Fayo III</t>
  </si>
  <si>
    <t>ffayo@newwindsor-ny.gov</t>
  </si>
  <si>
    <t>bghollifield58</t>
  </si>
  <si>
    <t>BRIAN</t>
  </si>
  <si>
    <t>HOLLIFIELD</t>
  </si>
  <si>
    <t>bhollifield@town.new-windsor.ny.us</t>
  </si>
  <si>
    <t>NEW WINDSOR</t>
  </si>
  <si>
    <t>wffd6895</t>
  </si>
  <si>
    <t>Lawrence</t>
  </si>
  <si>
    <t>Cuchelo</t>
  </si>
  <si>
    <t>wffd6895@yahoo.com</t>
  </si>
  <si>
    <t>jmartin124</t>
  </si>
  <si>
    <t>martin</t>
  </si>
  <si>
    <t>jmartin@town.new-windsor.ny.us</t>
  </si>
  <si>
    <t>new windsor</t>
  </si>
  <si>
    <t>vastajo</t>
  </si>
  <si>
    <t>Vasta</t>
  </si>
  <si>
    <t>jvasta@newwindsor-ny.gov</t>
  </si>
  <si>
    <t>ragnia</t>
  </si>
  <si>
    <t>Alex</t>
  </si>
  <si>
    <t>Ragni</t>
  </si>
  <si>
    <t>aragni@newwindsor-ny.gov</t>
  </si>
  <si>
    <t>mfrankl</t>
  </si>
  <si>
    <t>Frankl</t>
  </si>
  <si>
    <t>mfrankl@town.new-windsor.ny.us</t>
  </si>
  <si>
    <t>hpierce337</t>
  </si>
  <si>
    <t>Hardy</t>
  </si>
  <si>
    <t>Pierce</t>
  </si>
  <si>
    <t>hpierce@newwindsor-ny.gov</t>
  </si>
  <si>
    <t>e3324chge</t>
  </si>
  <si>
    <t>Eric</t>
  </si>
  <si>
    <t>Schmidt</t>
  </si>
  <si>
    <t>Training.Gfd@gmail.com</t>
  </si>
  <si>
    <t>beacon</t>
  </si>
  <si>
    <t>e3324gfd</t>
  </si>
  <si>
    <t>Training.Gfd43@gmail.com</t>
  </si>
  <si>
    <t>dvaleri</t>
  </si>
  <si>
    <t>Valeri</t>
  </si>
  <si>
    <t>dvaleri@newwindsor.ny.gov</t>
  </si>
  <si>
    <t>dvaleri54</t>
  </si>
  <si>
    <t>dvaleri@newwindsor-ny.gov</t>
  </si>
  <si>
    <t>cpsylvester</t>
  </si>
  <si>
    <t>Sylvester</t>
  </si>
  <si>
    <t>csylvester@newwindsor-ny.gov</t>
  </si>
  <si>
    <t>pwicker@newwindsor-ny.org</t>
  </si>
  <si>
    <t>Peter</t>
  </si>
  <si>
    <t>Wicker</t>
  </si>
  <si>
    <t>pwicker@newwindsor-ny.gov</t>
  </si>
  <si>
    <t>peter</t>
  </si>
  <si>
    <t>wicker</t>
  </si>
  <si>
    <t>newwindsor</t>
  </si>
  <si>
    <t>jarcaro</t>
  </si>
  <si>
    <t>Arcaro</t>
  </si>
  <si>
    <t>jarcaro@newwindsor-ny.gov</t>
  </si>
  <si>
    <t>monahan140</t>
  </si>
  <si>
    <t>monahan</t>
  </si>
  <si>
    <t>mmonahan@newwindsor-ny.gov</t>
  </si>
  <si>
    <t>nwpd127</t>
  </si>
  <si>
    <t>Suttlehan</t>
  </si>
  <si>
    <t>mdsuttlehan@newwindsor-ny.gov</t>
  </si>
  <si>
    <t>jbell142</t>
  </si>
  <si>
    <t>Bell</t>
  </si>
  <si>
    <t>Jbell@newwindsor-ny.gov</t>
  </si>
  <si>
    <t>paulmc9</t>
  </si>
  <si>
    <t>paul</t>
  </si>
  <si>
    <t>cronk</t>
  </si>
  <si>
    <t>paulmc9@gmail.com</t>
  </si>
  <si>
    <t>cornwall on hudson</t>
  </si>
  <si>
    <t>saucerin</t>
  </si>
  <si>
    <t>Jason</t>
  </si>
  <si>
    <t>Ross</t>
  </si>
  <si>
    <t>saucejason88@gmail.com</t>
  </si>
  <si>
    <t>bmclean122</t>
  </si>
  <si>
    <t>McLean</t>
  </si>
  <si>
    <t>bmclean@town.new-windsor.ny.us</t>
  </si>
  <si>
    <t>nwpd138</t>
  </si>
  <si>
    <t>Deets</t>
  </si>
  <si>
    <t>cdeets@newwindsor-ny.gov</t>
  </si>
  <si>
    <t>brianlevy3</t>
  </si>
  <si>
    <t>Levy</t>
  </si>
  <si>
    <t>blevy@newwindsor-ny.gov</t>
  </si>
  <si>
    <t>nwpd137</t>
  </si>
  <si>
    <t>Volpe</t>
  </si>
  <si>
    <t>fbcnewwindsor@gmail.com</t>
  </si>
  <si>
    <t>aweed811</t>
  </si>
  <si>
    <t>Weed</t>
  </si>
  <si>
    <t>aweed@town.new-windsor.ny.us</t>
  </si>
  <si>
    <t>rsussman</t>
  </si>
  <si>
    <t>Sussman</t>
  </si>
  <si>
    <t>rsuss04@aol.com</t>
  </si>
  <si>
    <t xml:space="preserve">New Windsor </t>
  </si>
  <si>
    <t>rsussman151</t>
  </si>
  <si>
    <t>rsussman@newwindsor-ny.gov</t>
  </si>
  <si>
    <t>wruger</t>
  </si>
  <si>
    <t>Ruger</t>
  </si>
  <si>
    <t>wruger@town.new-windsor.ny.us</t>
  </si>
  <si>
    <t>nwpd150</t>
  </si>
  <si>
    <t>Francis</t>
  </si>
  <si>
    <t>Pierri</t>
  </si>
  <si>
    <t>fapierri@newwindsor.ny.gov</t>
  </si>
  <si>
    <t>police150</t>
  </si>
  <si>
    <t>fapierri@newwindsor-ny.gov</t>
  </si>
  <si>
    <t>jjosesantana</t>
  </si>
  <si>
    <t>Jhonattan</t>
  </si>
  <si>
    <t>JoseSantana</t>
  </si>
  <si>
    <t>jjosesantana@town.new-windsor.ny.us</t>
  </si>
  <si>
    <t>mmasopust</t>
  </si>
  <si>
    <t>Masopust</t>
  </si>
  <si>
    <t>mmasopust@newwindsor-ny.gov</t>
  </si>
  <si>
    <t>kmoore@newwindsor-ny.gov</t>
  </si>
  <si>
    <t>Moore</t>
  </si>
  <si>
    <t>carlpantaleo</t>
  </si>
  <si>
    <t>carl</t>
  </si>
  <si>
    <t>pantaleo</t>
  </si>
  <si>
    <t>carlvpantaleo@yahoo.com</t>
  </si>
  <si>
    <t>wappingers falls</t>
  </si>
  <si>
    <t>csager</t>
  </si>
  <si>
    <t>Sager</t>
  </si>
  <si>
    <t>csager@newwindsor-ny.gov</t>
  </si>
  <si>
    <t>jcaldara</t>
  </si>
  <si>
    <t>Jeff</t>
  </si>
  <si>
    <t>Caldara</t>
  </si>
  <si>
    <t>jcaldara@newwindsor-ny.gov</t>
  </si>
  <si>
    <t>New WIndsor</t>
  </si>
  <si>
    <t>takeuchi</t>
  </si>
  <si>
    <t>Takeuchi</t>
  </si>
  <si>
    <t>mtakeuchi@newwindsor-ny.gov</t>
  </si>
  <si>
    <t>cbeyer</t>
  </si>
  <si>
    <t>christopher</t>
  </si>
  <si>
    <t>beyer</t>
  </si>
  <si>
    <t>beyer1121@msn.com</t>
  </si>
  <si>
    <t>jbabcock</t>
  </si>
  <si>
    <t>Babcock</t>
  </si>
  <si>
    <t>jbabcock@newwindsor-ny.gov</t>
  </si>
  <si>
    <t>fredfayo</t>
  </si>
  <si>
    <t>Fayo</t>
  </si>
  <si>
    <t>frfayo@newwindsor-ny.gov</t>
  </si>
  <si>
    <t>cdilo</t>
  </si>
  <si>
    <t>DiLorenzo</t>
  </si>
  <si>
    <t>cdilorenzo@newwindsor-ny.gov</t>
  </si>
  <si>
    <t>jets4373</t>
  </si>
  <si>
    <t>stephen</t>
  </si>
  <si>
    <t>buchman</t>
  </si>
  <si>
    <t>jets4373@hotmail.com</t>
  </si>
  <si>
    <t>sgallagher</t>
  </si>
  <si>
    <t>Seamus</t>
  </si>
  <si>
    <t>Gallagher</t>
  </si>
  <si>
    <t>sgallagher@newwindsor-ny.gov</t>
  </si>
  <si>
    <t>sgall</t>
  </si>
  <si>
    <t>seamus</t>
  </si>
  <si>
    <t>gallagher</t>
  </si>
  <si>
    <t>spgallagher78@yahoo.com</t>
  </si>
  <si>
    <t>tstrang2442</t>
  </si>
  <si>
    <t>Timothy</t>
  </si>
  <si>
    <t>Strang</t>
  </si>
  <si>
    <t>tstrang2442@gmail.com</t>
  </si>
  <si>
    <t>mikedauner</t>
  </si>
  <si>
    <t>Mike</t>
  </si>
  <si>
    <t>Dauner</t>
  </si>
  <si>
    <t>mdauner01@aol.com</t>
  </si>
  <si>
    <t>sbohr</t>
  </si>
  <si>
    <t>Bohr</t>
  </si>
  <si>
    <t>sbohr@newwindsor-ny.gov</t>
  </si>
  <si>
    <t>blubarsky</t>
  </si>
  <si>
    <t>Bryan</t>
  </si>
  <si>
    <t>Lubarsky</t>
  </si>
  <si>
    <t>blubarsky@newwindsor-ny.gov</t>
  </si>
  <si>
    <t>scowles</t>
  </si>
  <si>
    <t>STEVEN</t>
  </si>
  <si>
    <t>COWLES</t>
  </si>
  <si>
    <t>SCowles@cityofpoughkeepsie.com</t>
  </si>
  <si>
    <t>POUGHKEEPSIE</t>
  </si>
  <si>
    <t>Scianna</t>
  </si>
  <si>
    <t>ec504@yahoo.com</t>
  </si>
  <si>
    <t>poughkeepsie</t>
  </si>
  <si>
    <t>sgagliardo</t>
  </si>
  <si>
    <t>stefano</t>
  </si>
  <si>
    <t>gagliardo</t>
  </si>
  <si>
    <t>SGAGLIARDO@NEWWINDSOR-NY.GOV</t>
  </si>
  <si>
    <t xml:space="preserve">new windsor </t>
  </si>
  <si>
    <t>sgagliardo1</t>
  </si>
  <si>
    <t>sgagliardo@newwindsor.ny-gov</t>
  </si>
  <si>
    <t>fano0928</t>
  </si>
  <si>
    <t>sgagl002@plattsburgh.edu</t>
  </si>
  <si>
    <t>jfinn</t>
  </si>
  <si>
    <t>Finnerty</t>
  </si>
  <si>
    <t>joes7s@hotmail.com</t>
  </si>
  <si>
    <t>coachd</t>
  </si>
  <si>
    <t>AL</t>
  </si>
  <si>
    <t>D'Amelio</t>
  </si>
  <si>
    <t>almdamelio@gmail.com</t>
  </si>
  <si>
    <t>ff63112</t>
  </si>
  <si>
    <t>Scala</t>
  </si>
  <si>
    <t>ff63112@yahoo.com</t>
  </si>
  <si>
    <t xml:space="preserve">Hyde Park </t>
  </si>
  <si>
    <t>simmons090702</t>
  </si>
  <si>
    <t>Rebecca</t>
  </si>
  <si>
    <t>Simmons</t>
  </si>
  <si>
    <t>RSimmons@cenhud.com</t>
  </si>
  <si>
    <t>michaelbeddows</t>
  </si>
  <si>
    <t>beddows</t>
  </si>
  <si>
    <t>michaelbeddows@me.com</t>
  </si>
  <si>
    <t>tprokosch</t>
  </si>
  <si>
    <t>Tyler</t>
  </si>
  <si>
    <t>Prokosch</t>
  </si>
  <si>
    <t>tprokosch@newwindsor-ny.gov</t>
  </si>
  <si>
    <t>mschettini</t>
  </si>
  <si>
    <t>Maria</t>
  </si>
  <si>
    <t>Schettini</t>
  </si>
  <si>
    <t>mschettini@newwindsor-ny.gov</t>
  </si>
  <si>
    <t>kferrier</t>
  </si>
  <si>
    <t>ken</t>
  </si>
  <si>
    <t>ferrier</t>
  </si>
  <si>
    <t>kferrier@newwindsor-ny.gov</t>
  </si>
  <si>
    <t>bbyman</t>
  </si>
  <si>
    <t>Brenden</t>
  </si>
  <si>
    <t>Byman</t>
  </si>
  <si>
    <t>bbyman@newwindsor-ny.gov</t>
  </si>
  <si>
    <t>avega</t>
  </si>
  <si>
    <t>Vega</t>
  </si>
  <si>
    <t>avega@newwindsor-ny.gov</t>
  </si>
  <si>
    <t>sappa@ulsterhose5.org</t>
  </si>
  <si>
    <t>sam</t>
  </si>
  <si>
    <t>appa</t>
  </si>
  <si>
    <t>rpeluso@newwindsor-ny.com</t>
  </si>
  <si>
    <t>Peluso</t>
  </si>
  <si>
    <t>rp911r</t>
  </si>
  <si>
    <t>laccetti Peluso</t>
  </si>
  <si>
    <t>rpeluso@newwindsor-ny.gov</t>
  </si>
  <si>
    <t>santiagor5</t>
  </si>
  <si>
    <t>Rafael</t>
  </si>
  <si>
    <t>Santiago</t>
  </si>
  <si>
    <t>rsantiago@newindsor-ny.gov</t>
  </si>
  <si>
    <t>NewWindsor</t>
  </si>
  <si>
    <t>santiagor7</t>
  </si>
  <si>
    <t>rsantiago@newwindsor-ny.gov</t>
  </si>
  <si>
    <t>tylerprokosh</t>
  </si>
  <si>
    <t>typro100@yahoo.com</t>
  </si>
  <si>
    <t>prokoschtyler</t>
  </si>
  <si>
    <t>tylerprokosch@johnjleaserealtors.com</t>
  </si>
  <si>
    <t>hlake</t>
  </si>
  <si>
    <t>Hannah</t>
  </si>
  <si>
    <t>Lake</t>
  </si>
  <si>
    <t>hlake@newwindsor-ny.gov</t>
  </si>
  <si>
    <t>bbyman89</t>
  </si>
  <si>
    <t>bbyman89@yahoo.com</t>
  </si>
  <si>
    <t>disp2033</t>
  </si>
  <si>
    <t>Steve</t>
  </si>
  <si>
    <t>car3@villageofcoxsackie.com</t>
  </si>
  <si>
    <t>coxsackie</t>
  </si>
  <si>
    <t>rhooten</t>
  </si>
  <si>
    <t>Hooten</t>
  </si>
  <si>
    <t>jecrepair@gmail.com</t>
  </si>
  <si>
    <t>Carmel</t>
  </si>
  <si>
    <t>freihj</t>
  </si>
  <si>
    <t>Jeryes</t>
  </si>
  <si>
    <t>Freih</t>
  </si>
  <si>
    <t>freihj@coned.com</t>
  </si>
  <si>
    <t>pflanneryjr</t>
  </si>
  <si>
    <t>Patrick</t>
  </si>
  <si>
    <t>Flannery Jr</t>
  </si>
  <si>
    <t>pfla@co.ulster.ny.us</t>
  </si>
  <si>
    <t>Lake Katrine</t>
  </si>
  <si>
    <t>beamil193</t>
  </si>
  <si>
    <t>Jefferson</t>
  </si>
  <si>
    <t>ajefferson@waldenfd.org</t>
  </si>
  <si>
    <t>walden</t>
  </si>
  <si>
    <t>hpfd462</t>
  </si>
  <si>
    <t>Elderkin</t>
  </si>
  <si>
    <t>agoodjake@aol.com</t>
  </si>
  <si>
    <t>Hyde Park</t>
  </si>
  <si>
    <t>smefferen</t>
  </si>
  <si>
    <t>Efferen</t>
  </si>
  <si>
    <t>smefferen@hotmail.com</t>
  </si>
  <si>
    <t>sdferrieri</t>
  </si>
  <si>
    <t>Ferrieri</t>
  </si>
  <si>
    <t>sferrieri@whiteplainsny.gov</t>
  </si>
  <si>
    <t>dcuccia</t>
  </si>
  <si>
    <t>Derrick</t>
  </si>
  <si>
    <t>Cuccia</t>
  </si>
  <si>
    <t>dcuccia@eastfishkillny.gov</t>
  </si>
  <si>
    <t>HOPEWELL JCT</t>
  </si>
  <si>
    <t>scostello</t>
  </si>
  <si>
    <t>Costello</t>
  </si>
  <si>
    <t>scostello@eastfishkillny.gov</t>
  </si>
  <si>
    <t>East Fishkill</t>
  </si>
  <si>
    <t>mcm13efpd</t>
  </si>
  <si>
    <t>Malican</t>
  </si>
  <si>
    <t>mmalican@eastfishkillny.gov</t>
  </si>
  <si>
    <t>bercoli</t>
  </si>
  <si>
    <t>Brendon</t>
  </si>
  <si>
    <t>Ercoli</t>
  </si>
  <si>
    <t>bercoli@eastfishkillny.gov</t>
  </si>
  <si>
    <t>fpatterson02</t>
  </si>
  <si>
    <t>Patterson</t>
  </si>
  <si>
    <t>fpatterson02@aol.com</t>
  </si>
  <si>
    <t>scwaaptpd</t>
  </si>
  <si>
    <t>Chri</t>
  </si>
  <si>
    <t>scwaaptpd@yahoo.com</t>
  </si>
  <si>
    <t>dsherman</t>
  </si>
  <si>
    <t>Sherman</t>
  </si>
  <si>
    <t>dsherman@catskillpolice.org</t>
  </si>
  <si>
    <t>Catskill</t>
  </si>
  <si>
    <t>rbertoldi@eastfishkillny.gov</t>
  </si>
  <si>
    <t>ralph</t>
  </si>
  <si>
    <t>bertoldi</t>
  </si>
  <si>
    <t>hopewell jct</t>
  </si>
  <si>
    <t>tmontagna@eastfishkillny.gov</t>
  </si>
  <si>
    <t>Tammy</t>
  </si>
  <si>
    <t>Montagna</t>
  </si>
  <si>
    <t>Hopewell Junction</t>
  </si>
  <si>
    <t>bjwhite@eastfishkillny.gov</t>
  </si>
  <si>
    <t>brendan</t>
  </si>
  <si>
    <t>white</t>
  </si>
  <si>
    <t>hopewel junction</t>
  </si>
  <si>
    <t>patch6713</t>
  </si>
  <si>
    <t>patch6713@gmail.com</t>
  </si>
  <si>
    <t>Woodstock</t>
  </si>
  <si>
    <t>jim</t>
  </si>
  <si>
    <t>Jim</t>
  </si>
  <si>
    <t>Ballard</t>
  </si>
  <si>
    <t>jballard02@gmail.com</t>
  </si>
  <si>
    <t>CAMPBELL HALL</t>
  </si>
  <si>
    <t>burns428</t>
  </si>
  <si>
    <t>Burns</t>
  </si>
  <si>
    <t>jburns@cityofnewburgh-ny.gov</t>
  </si>
  <si>
    <t>kvollmer14</t>
  </si>
  <si>
    <t>Vollmer</t>
  </si>
  <si>
    <t>kvollmer@eastfishkillny.gov</t>
  </si>
  <si>
    <t>wildrover94</t>
  </si>
  <si>
    <t>finnegan</t>
  </si>
  <si>
    <t>timfinnegan1994@gmail.com</t>
  </si>
  <si>
    <t xml:space="preserve">highland mills </t>
  </si>
  <si>
    <t>mmcgrail</t>
  </si>
  <si>
    <t>Myles</t>
  </si>
  <si>
    <t>McGrail</t>
  </si>
  <si>
    <t>i.love_baseball@yahoo.com</t>
  </si>
  <si>
    <t>Salisbury Mills</t>
  </si>
  <si>
    <t>redlight_005</t>
  </si>
  <si>
    <t>Brancaccio</t>
  </si>
  <si>
    <t>redlight_005@yahoo.com</t>
  </si>
  <si>
    <t>kmorales1</t>
  </si>
  <si>
    <t>Kaylee</t>
  </si>
  <si>
    <t>Morales</t>
  </si>
  <si>
    <t>kimorales23.4@gmail.com</t>
  </si>
  <si>
    <t>patsyp67</t>
  </si>
  <si>
    <t>Pasquale</t>
  </si>
  <si>
    <t>Prozzillo</t>
  </si>
  <si>
    <t>patsyp67@yahoo.com</t>
  </si>
  <si>
    <t>coyote65</t>
  </si>
  <si>
    <t>Rich</t>
  </si>
  <si>
    <t>Wiley</t>
  </si>
  <si>
    <t>richard.p.wiley1057@gmail.com</t>
  </si>
  <si>
    <t>coyote</t>
  </si>
  <si>
    <t>richard.p.wiley1957@gmail.com</t>
  </si>
  <si>
    <t>jbreitfeld</t>
  </si>
  <si>
    <t>Jurgen</t>
  </si>
  <si>
    <t>Breitfeld</t>
  </si>
  <si>
    <t>jbreitfeld9858@gmail.com</t>
  </si>
  <si>
    <t xml:space="preserve">Goshen </t>
  </si>
  <si>
    <t>kgaron43</t>
  </si>
  <si>
    <t>Kenny</t>
  </si>
  <si>
    <t>Garon</t>
  </si>
  <si>
    <t>kp43@aol.com</t>
  </si>
  <si>
    <t>ronholder7</t>
  </si>
  <si>
    <t>Holder</t>
  </si>
  <si>
    <t>ronholder7@gmail.com</t>
  </si>
  <si>
    <t>vparise@yahoo.com</t>
  </si>
  <si>
    <t>Vincent</t>
  </si>
  <si>
    <t>Parise</t>
  </si>
  <si>
    <t>vparise@cityofpoughkeepsie.com</t>
  </si>
  <si>
    <t>ltwblazes</t>
  </si>
  <si>
    <t>Phillips</t>
  </si>
  <si>
    <t>ltwblazes@aol.com</t>
  </si>
  <si>
    <t>lou6251</t>
  </si>
  <si>
    <t>louis</t>
  </si>
  <si>
    <t>cassinelli</t>
  </si>
  <si>
    <t>louis.cassinelli@gmail.com</t>
  </si>
  <si>
    <t>dannywrich</t>
  </si>
  <si>
    <t>Richards</t>
  </si>
  <si>
    <t>dannywrich@hotmail.com</t>
  </si>
  <si>
    <t>pfd6899</t>
  </si>
  <si>
    <t>scott</t>
  </si>
  <si>
    <t>birkler</t>
  </si>
  <si>
    <t>sbirkler@cityofpoughkeepsie.com</t>
  </si>
  <si>
    <t>devond</t>
  </si>
  <si>
    <t>Devon</t>
  </si>
  <si>
    <t>Defiore</t>
  </si>
  <si>
    <t>devondefiore@cityofpoughkeepsie.com</t>
  </si>
  <si>
    <t>devondef</t>
  </si>
  <si>
    <t>DeFiore</t>
  </si>
  <si>
    <t>djdefiore@gmail.com</t>
  </si>
  <si>
    <t>pfdff</t>
  </si>
  <si>
    <t>CHRISTOPHER</t>
  </si>
  <si>
    <t>BURKE</t>
  </si>
  <si>
    <t>CBURKE@CITYOFPOUGHKEEPSIE.COM</t>
  </si>
  <si>
    <t>mda</t>
  </si>
  <si>
    <t>MICHAEL</t>
  </si>
  <si>
    <t>ANDERSON</t>
  </si>
  <si>
    <t>MANDERSON@CITYOFPOUGHKEEPSIE.COM</t>
  </si>
  <si>
    <t>kjowell</t>
  </si>
  <si>
    <t>Jowell</t>
  </si>
  <si>
    <t>kjowell@cityofpoughkeepsie.com</t>
  </si>
  <si>
    <t>samloussedes</t>
  </si>
  <si>
    <t>Sam</t>
  </si>
  <si>
    <t>Loussedes</t>
  </si>
  <si>
    <t>sloussedes@cityofpoughkeepsie.com</t>
  </si>
  <si>
    <t>sloussedes</t>
  </si>
  <si>
    <t>cyclebarber@gmail.com</t>
  </si>
  <si>
    <t>mmeyerson</t>
  </si>
  <si>
    <t>Meyerson</t>
  </si>
  <si>
    <t>mmeyerson@cityofpoughkeepsie.com</t>
  </si>
  <si>
    <t>mcamuto6323</t>
  </si>
  <si>
    <t>Camuto</t>
  </si>
  <si>
    <t>M.Camuto@gmail.com</t>
  </si>
  <si>
    <t xml:space="preserve">Poughkeeepsie </t>
  </si>
  <si>
    <t>trose@cityofpoughkeepsie.com</t>
  </si>
  <si>
    <t>rtrappe</t>
  </si>
  <si>
    <t>Trappe</t>
  </si>
  <si>
    <t>rtrappe38@hotmail.com</t>
  </si>
  <si>
    <t>trose</t>
  </si>
  <si>
    <t>tim@nyfireequipment.com</t>
  </si>
  <si>
    <t>vpignataro</t>
  </si>
  <si>
    <t>Victor</t>
  </si>
  <si>
    <t>Pignataro</t>
  </si>
  <si>
    <t>vpignataro@chfdny.org</t>
  </si>
  <si>
    <t>Campbell Hall</t>
  </si>
  <si>
    <t>jirwin26</t>
  </si>
  <si>
    <t>johnathan</t>
  </si>
  <si>
    <t>irwin</t>
  </si>
  <si>
    <t>jairwin.ji@gmail.com</t>
  </si>
  <si>
    <t>pkfire6467</t>
  </si>
  <si>
    <t>Deichler</t>
  </si>
  <si>
    <t>kgd2406@gmail.com</t>
  </si>
  <si>
    <t>sfreeman</t>
  </si>
  <si>
    <t>Freeman</t>
  </si>
  <si>
    <t>sfreeman@cityofpoughkeepsie.com</t>
  </si>
  <si>
    <t>sfreeman328</t>
  </si>
  <si>
    <t>sfreeman328@gmail.com</t>
  </si>
  <si>
    <t>nbucher</t>
  </si>
  <si>
    <t>Nicholas</t>
  </si>
  <si>
    <t>Bucher</t>
  </si>
  <si>
    <t>nbucher@cityofpoughkeepsie.com</t>
  </si>
  <si>
    <t>detroit32</t>
  </si>
  <si>
    <t>DeCiutiis</t>
  </si>
  <si>
    <t>semperfi5640@gmail.com</t>
  </si>
  <si>
    <t>josh845smith</t>
  </si>
  <si>
    <t>joshua</t>
  </si>
  <si>
    <t>smith</t>
  </si>
  <si>
    <t>josh845smith@gmail.com</t>
  </si>
  <si>
    <t>jlawlor6968</t>
  </si>
  <si>
    <t>jjlawlor9@aol.com</t>
  </si>
  <si>
    <t>mkneeter</t>
  </si>
  <si>
    <t>kneeter</t>
  </si>
  <si>
    <t>mkneeter@live.com</t>
  </si>
  <si>
    <t>poukeepsie</t>
  </si>
  <si>
    <t>jpisano121</t>
  </si>
  <si>
    <t>Pisano</t>
  </si>
  <si>
    <t>jpisano121@gmail.com</t>
  </si>
  <si>
    <t>wfarrell</t>
  </si>
  <si>
    <t>williamfarrell38@gmail.com</t>
  </si>
  <si>
    <t>marlboro</t>
  </si>
  <si>
    <t>rfigliozzi</t>
  </si>
  <si>
    <t>Figliozzi</t>
  </si>
  <si>
    <t>figgman@verizon.net</t>
  </si>
  <si>
    <t xml:space="preserve">poughkeepsie </t>
  </si>
  <si>
    <t>sklov5949</t>
  </si>
  <si>
    <t>volk</t>
  </si>
  <si>
    <t>sklov5949@gmail.com</t>
  </si>
  <si>
    <t>Hopewell</t>
  </si>
  <si>
    <t>pfinn1994</t>
  </si>
  <si>
    <t>patrick</t>
  </si>
  <si>
    <t>finn</t>
  </si>
  <si>
    <t>pfinn@cityofpoughkeepsie.com</t>
  </si>
  <si>
    <t>pfinn1</t>
  </si>
  <si>
    <t>patrickfinn1994@aol.com</t>
  </si>
  <si>
    <t>jjb5203@aol.com</t>
  </si>
  <si>
    <t>Brugger</t>
  </si>
  <si>
    <t>orendon</t>
  </si>
  <si>
    <t>Oscar</t>
  </si>
  <si>
    <t>Rendon</t>
  </si>
  <si>
    <t>Orendon@cityofpoughkeppsie.com</t>
  </si>
  <si>
    <t>niko</t>
  </si>
  <si>
    <t>Niko</t>
  </si>
  <si>
    <t>McPhee</t>
  </si>
  <si>
    <t>nmcphee32@gmail.com</t>
  </si>
  <si>
    <t>cvfdtrng</t>
  </si>
  <si>
    <t>Quackenbush</t>
  </si>
  <si>
    <t>admin@cvfd-fire.org</t>
  </si>
  <si>
    <t>mgrogan014</t>
  </si>
  <si>
    <t>Grogan</t>
  </si>
  <si>
    <t>markw.grogan014@gmail.com</t>
  </si>
  <si>
    <t>Walden</t>
  </si>
  <si>
    <t>bfd1977</t>
  </si>
  <si>
    <t>brendon</t>
  </si>
  <si>
    <t>dow</t>
  </si>
  <si>
    <t>brendon.dow@gmail.com</t>
  </si>
  <si>
    <t>newington</t>
  </si>
  <si>
    <t>kramerwa</t>
  </si>
  <si>
    <t>Kramer</t>
  </si>
  <si>
    <t>kramerwa@gmail.com</t>
  </si>
  <si>
    <t>morser</t>
  </si>
  <si>
    <t>Morse</t>
  </si>
  <si>
    <t>bmorse@ctgcorp.com</t>
  </si>
  <si>
    <t>East hartford</t>
  </si>
  <si>
    <t>chief21kfd</t>
  </si>
  <si>
    <t>Lewandowski</t>
  </si>
  <si>
    <t>thermalimaging@msn.com</t>
  </si>
  <si>
    <t>Berlin</t>
  </si>
  <si>
    <t>nicolebutler1994</t>
  </si>
  <si>
    <t>Nicole</t>
  </si>
  <si>
    <t>Butler</t>
  </si>
  <si>
    <t>nashleyb94@gmail.com</t>
  </si>
  <si>
    <t>Manchester</t>
  </si>
  <si>
    <t>ucfmag</t>
  </si>
  <si>
    <t>Magisano</t>
  </si>
  <si>
    <t>ucfmag@yahoo.com</t>
  </si>
  <si>
    <t>eraudnael</t>
  </si>
  <si>
    <t>Ed</t>
  </si>
  <si>
    <t>Raudnael</t>
  </si>
  <si>
    <t>edraudnael@yahoo.com</t>
  </si>
  <si>
    <t>sputt1958</t>
  </si>
  <si>
    <t>Samuel</t>
  </si>
  <si>
    <t>Putnam</t>
  </si>
  <si>
    <t>sputnam@ctgcorp.com</t>
  </si>
  <si>
    <t>East Hartford</t>
  </si>
  <si>
    <t>dfritsch@ctgcorp.com</t>
  </si>
  <si>
    <t>Fritsch</t>
  </si>
  <si>
    <t>Rocky HIll</t>
  </si>
  <si>
    <t>odiwc127</t>
  </si>
  <si>
    <t>Clara</t>
  </si>
  <si>
    <t>Odiwo</t>
  </si>
  <si>
    <t>clara.odiwo@uinet.com</t>
  </si>
  <si>
    <t>Rocky Hill</t>
  </si>
  <si>
    <t>emmett</t>
  </si>
  <si>
    <t>Emmett</t>
  </si>
  <si>
    <t>Mr.</t>
  </si>
  <si>
    <t>houseturf@gmail.com</t>
  </si>
  <si>
    <t>Sherrill</t>
  </si>
  <si>
    <t>andrewfranklin</t>
  </si>
  <si>
    <t>Franklin</t>
  </si>
  <si>
    <t>franklinaw@mansfieldct.org</t>
  </si>
  <si>
    <t>Ashford</t>
  </si>
  <si>
    <t>nacthomas</t>
  </si>
  <si>
    <t>Christ</t>
  </si>
  <si>
    <t>cthomas@ctgcorp.com</t>
  </si>
  <si>
    <t>beginvernon@yahoo.com</t>
  </si>
  <si>
    <t>Vernon</t>
  </si>
  <si>
    <t>sr</t>
  </si>
  <si>
    <t>willington</t>
  </si>
  <si>
    <t>ivesrp</t>
  </si>
  <si>
    <t>Ives</t>
  </si>
  <si>
    <t>robert.ives@eversource.com</t>
  </si>
  <si>
    <t>pbandzes</t>
  </si>
  <si>
    <t>Bandzes</t>
  </si>
  <si>
    <t>patricia.bandzes@eversource.com</t>
  </si>
  <si>
    <t>Chester</t>
  </si>
  <si>
    <t>peterba60</t>
  </si>
  <si>
    <t>Beverly</t>
  </si>
  <si>
    <t>Peters</t>
  </si>
  <si>
    <t>beverly.peters@eversource.com</t>
  </si>
  <si>
    <t>hanifm</t>
  </si>
  <si>
    <t>Mohammed</t>
  </si>
  <si>
    <t>Hanif</t>
  </si>
  <si>
    <t>mohammed.hanif@eversource.com</t>
  </si>
  <si>
    <t>New Britain</t>
  </si>
  <si>
    <t>sencijl</t>
  </si>
  <si>
    <t>Julio</t>
  </si>
  <si>
    <t>Sencion</t>
  </si>
  <si>
    <t>julio.sencion@eversource.com</t>
  </si>
  <si>
    <t>belchgg</t>
  </si>
  <si>
    <t>Belcher</t>
  </si>
  <si>
    <t>gordon.belcher@eversource.com</t>
  </si>
  <si>
    <t>james.beatrice@eversource.com</t>
  </si>
  <si>
    <t>Beatrice</t>
  </si>
  <si>
    <t>jadimauro</t>
  </si>
  <si>
    <t>Jack</t>
  </si>
  <si>
    <t>dimauro</t>
  </si>
  <si>
    <t>jack.dimauro@eversource.com</t>
  </si>
  <si>
    <t>east hampton</t>
  </si>
  <si>
    <t>georget</t>
  </si>
  <si>
    <t>George</t>
  </si>
  <si>
    <t>Townsend</t>
  </si>
  <si>
    <t>george.townsend@eversource.com</t>
  </si>
  <si>
    <t>kevin.witkos@eversource.com</t>
  </si>
  <si>
    <t>Witkos</t>
  </si>
  <si>
    <t>Canton</t>
  </si>
  <si>
    <t>jackmt</t>
  </si>
  <si>
    <t>Teresa</t>
  </si>
  <si>
    <t>Jackkman</t>
  </si>
  <si>
    <t>teresa.jackman@eversource.com</t>
  </si>
  <si>
    <t>hopkit</t>
  </si>
  <si>
    <t>Theresa</t>
  </si>
  <si>
    <t>Hopkins-Staten</t>
  </si>
  <si>
    <t>theresa.hopkins-staten@eversource.com</t>
  </si>
  <si>
    <t>keberre09</t>
  </si>
  <si>
    <t>Robin</t>
  </si>
  <si>
    <t>Kebernick</t>
  </si>
  <si>
    <t>robin.kebernick@eversource.com</t>
  </si>
  <si>
    <t>Hartford</t>
  </si>
  <si>
    <t>desiree.vazquez@eversource.com</t>
  </si>
  <si>
    <t>Desiree</t>
  </si>
  <si>
    <t>Vazquez</t>
  </si>
  <si>
    <t>Newington</t>
  </si>
  <si>
    <t>david2347</t>
  </si>
  <si>
    <t>Noble</t>
  </si>
  <si>
    <t>david.noble@eversource.com</t>
  </si>
  <si>
    <t>oleary</t>
  </si>
  <si>
    <t>Vicki</t>
  </si>
  <si>
    <t>O'Leary</t>
  </si>
  <si>
    <t>vicki.o'leary@eversource.com</t>
  </si>
  <si>
    <t>Millbury</t>
  </si>
  <si>
    <t>alfona</t>
  </si>
  <si>
    <t>Alexis</t>
  </si>
  <si>
    <t>alexis.alfonso@eversource.com</t>
  </si>
  <si>
    <t>kroberts</t>
  </si>
  <si>
    <t>Roberts</t>
  </si>
  <si>
    <t>kenneth.roberts@eversource.com</t>
  </si>
  <si>
    <t>jefferycochran</t>
  </si>
  <si>
    <t>Jeffery</t>
  </si>
  <si>
    <t>Cochran</t>
  </si>
  <si>
    <t>jeffery.cochran@eversource.com</t>
  </si>
  <si>
    <t>gary.lewis@eversource.com</t>
  </si>
  <si>
    <t>milesingram</t>
  </si>
  <si>
    <t>Miles</t>
  </si>
  <si>
    <t>Ingram</t>
  </si>
  <si>
    <t>miles.ingram@eversource.com</t>
  </si>
  <si>
    <t>wellmme</t>
  </si>
  <si>
    <t>Marcia</t>
  </si>
  <si>
    <t>Wellman</t>
  </si>
  <si>
    <t>marcia.wellman@eversource.com</t>
  </si>
  <si>
    <t>jonesdk</t>
  </si>
  <si>
    <t>Diane</t>
  </si>
  <si>
    <t>Jones</t>
  </si>
  <si>
    <t>diane.jones@eversource.com</t>
  </si>
  <si>
    <t>bryggare</t>
  </si>
  <si>
    <t>Jane</t>
  </si>
  <si>
    <t>Bryggare</t>
  </si>
  <si>
    <t>jane.bryggare@eversource.com</t>
  </si>
  <si>
    <t>West Hartford</t>
  </si>
  <si>
    <t>briley054</t>
  </si>
  <si>
    <t>Brendan</t>
  </si>
  <si>
    <t>Riley</t>
  </si>
  <si>
    <t>briley@bloomfieldctfd.com</t>
  </si>
  <si>
    <t>Bloomfield</t>
  </si>
  <si>
    <t>vrod8466</t>
  </si>
  <si>
    <t>Rodriguez</t>
  </si>
  <si>
    <t>rodrv001@hartford.gov</t>
  </si>
  <si>
    <t>mwarner</t>
  </si>
  <si>
    <t>Warner</t>
  </si>
  <si>
    <t>matt.warner1381@gmail.com</t>
  </si>
  <si>
    <t>Farmington</t>
  </si>
  <si>
    <t>dennlerbjr4</t>
  </si>
  <si>
    <t>bernard</t>
  </si>
  <si>
    <t>dennler Jr</t>
  </si>
  <si>
    <t>bwdennlerjr@gmail.com</t>
  </si>
  <si>
    <t>Glastonbury</t>
  </si>
  <si>
    <t>rhfd-car3</t>
  </si>
  <si>
    <t>Gentile</t>
  </si>
  <si>
    <t>mgentile@rockyhillct.gov</t>
  </si>
  <si>
    <t>hurlbvc</t>
  </si>
  <si>
    <t>Virginia</t>
  </si>
  <si>
    <t>Hurlbert</t>
  </si>
  <si>
    <t>virginia.hurlbert@eversource.com</t>
  </si>
  <si>
    <t>Colchester</t>
  </si>
  <si>
    <t>hazleim27</t>
  </si>
  <si>
    <t>Isabelle</t>
  </si>
  <si>
    <t>Hazlewood</t>
  </si>
  <si>
    <t>isabelle.hazlewood@eversource.com</t>
  </si>
  <si>
    <t>esheriff</t>
  </si>
  <si>
    <t>Ewan</t>
  </si>
  <si>
    <t>Sheriff</t>
  </si>
  <si>
    <t>shere001@hartford.gov</t>
  </si>
  <si>
    <t>bigchiefcar1</t>
  </si>
  <si>
    <t>LEWIS</t>
  </si>
  <si>
    <t>blewis@townofwindsorct.com</t>
  </si>
  <si>
    <t>WINDSOR</t>
  </si>
  <si>
    <t>gmacmillan</t>
  </si>
  <si>
    <t>Macmillan</t>
  </si>
  <si>
    <t>gmacmillan@manchesterct.gov</t>
  </si>
  <si>
    <t>janetannevans</t>
  </si>
  <si>
    <t>Janet</t>
  </si>
  <si>
    <t>Evans</t>
  </si>
  <si>
    <t>evansjanetann@gmail.com</t>
  </si>
  <si>
    <t>jouimette</t>
  </si>
  <si>
    <t>Ouimette</t>
  </si>
  <si>
    <t>Jouimette@townofcantonct.org</t>
  </si>
  <si>
    <t>canton</t>
  </si>
  <si>
    <t>manisma</t>
  </si>
  <si>
    <t>melinda</t>
  </si>
  <si>
    <t>maniscalco</t>
  </si>
  <si>
    <t>melinda.maniscalco@eversource.com</t>
  </si>
  <si>
    <t xml:space="preserve">new britain </t>
  </si>
  <si>
    <t>mroy1313</t>
  </si>
  <si>
    <t>Roy</t>
  </si>
  <si>
    <t>mroy@townofcantonct.org</t>
  </si>
  <si>
    <t>jheavey</t>
  </si>
  <si>
    <t>Heavey</t>
  </si>
  <si>
    <t>jim.heavey@greenwichct.org</t>
  </si>
  <si>
    <t>Greenwich</t>
  </si>
  <si>
    <t>dave@culverco.com.1615309280</t>
  </si>
  <si>
    <t>DaveTEST</t>
  </si>
  <si>
    <t>TEST</t>
  </si>
  <si>
    <t>80abe5a6f26098959ae19dbbe6f8ac9e</t>
  </si>
  <si>
    <t>salisbury</t>
  </si>
  <si>
    <t>dave@culverco.com.1615309419</t>
  </si>
  <si>
    <t>dave</t>
  </si>
  <si>
    <t>frag</t>
  </si>
  <si>
    <t>kaini1</t>
  </si>
  <si>
    <t>bhanu</t>
  </si>
  <si>
    <t>kaini</t>
  </si>
  <si>
    <t>bhanu.kaini@eversource.com</t>
  </si>
  <si>
    <t>mwursthorn</t>
  </si>
  <si>
    <t>Wursthorn</t>
  </si>
  <si>
    <t>mwursthorn@yahoo.com</t>
  </si>
  <si>
    <t>Amston</t>
  </si>
  <si>
    <t>ericsinger21594</t>
  </si>
  <si>
    <t>Singer</t>
  </si>
  <si>
    <t>eric.singer@eversource.com</t>
  </si>
  <si>
    <t>ssnyder83</t>
  </si>
  <si>
    <t>Shaun</t>
  </si>
  <si>
    <t>Snyder</t>
  </si>
  <si>
    <t>shaun.snyder@eversource.com</t>
  </si>
  <si>
    <t>jeffery.gdovin@bridgeportct.gov</t>
  </si>
  <si>
    <t>Gdovin</t>
  </si>
  <si>
    <t>christopher.burkett@bridgeportct.gov</t>
  </si>
  <si>
    <t>Burkett</t>
  </si>
  <si>
    <t>Christopher.burkett@bridgeportct.gov</t>
  </si>
  <si>
    <t>Bridgeport</t>
  </si>
  <si>
    <t>pkrompinger1</t>
  </si>
  <si>
    <t>Krompinger</t>
  </si>
  <si>
    <t>patrick.krompinger@bridgeportct.gov</t>
  </si>
  <si>
    <t>seanmaynard</t>
  </si>
  <si>
    <t>Sean</t>
  </si>
  <si>
    <t>Maynard</t>
  </si>
  <si>
    <t>smaynard@waterburyct.org</t>
  </si>
  <si>
    <t>joemolleur</t>
  </si>
  <si>
    <t>Molleur</t>
  </si>
  <si>
    <t>Joe.Molleur@gmail.com</t>
  </si>
  <si>
    <t>Tolland</t>
  </si>
  <si>
    <t>bzielinski</t>
  </si>
  <si>
    <t>Zielinski</t>
  </si>
  <si>
    <t>bzielinski@burnsmcd.com</t>
  </si>
  <si>
    <t>ricklandry@mansfieldct.org</t>
  </si>
  <si>
    <t>Landry</t>
  </si>
  <si>
    <t>coventry</t>
  </si>
  <si>
    <t>melted1722</t>
  </si>
  <si>
    <t>Ted</t>
  </si>
  <si>
    <t>Morrissette</t>
  </si>
  <si>
    <t>morrissettetl@mansfieldct.org</t>
  </si>
  <si>
    <t>Mansfield</t>
  </si>
  <si>
    <t>tmieldzioc</t>
  </si>
  <si>
    <t>Mieldzioc</t>
  </si>
  <si>
    <t>mieldzioctj@mansfieldct.org</t>
  </si>
  <si>
    <t>tburn4720</t>
  </si>
  <si>
    <t>Burnham</t>
  </si>
  <si>
    <t>burnhamtr@mansfieldct.org</t>
  </si>
  <si>
    <t>jgmorse</t>
  </si>
  <si>
    <t>Jared Morse</t>
  </si>
  <si>
    <t>MR</t>
  </si>
  <si>
    <t>morsejg@mansfieldct.org</t>
  </si>
  <si>
    <t>Mansfieldct</t>
  </si>
  <si>
    <t>deborah.depeyster@eversource.com</t>
  </si>
  <si>
    <t>Deborah</t>
  </si>
  <si>
    <t>Depeyster</t>
  </si>
  <si>
    <t>hartford</t>
  </si>
  <si>
    <t>cornellws</t>
  </si>
  <si>
    <t>Willard</t>
  </si>
  <si>
    <t>Cornell</t>
  </si>
  <si>
    <t>cornellws@mansfieldct.org</t>
  </si>
  <si>
    <t>Storrs</t>
  </si>
  <si>
    <t>joeburnham</t>
  </si>
  <si>
    <t>burbnham</t>
  </si>
  <si>
    <t>burnhamj@mansfieldct.org</t>
  </si>
  <si>
    <t>kylekalisz</t>
  </si>
  <si>
    <t>Kalisz</t>
  </si>
  <si>
    <t>kyle.kalisz@eversource.com</t>
  </si>
  <si>
    <t>gashawk</t>
  </si>
  <si>
    <t>Hawthorne</t>
  </si>
  <si>
    <t>hawthornerw@mansfieldct.org</t>
  </si>
  <si>
    <t>colonairca@mansfieldct.org</t>
  </si>
  <si>
    <t>Colonair</t>
  </si>
  <si>
    <t>dtyler</t>
  </si>
  <si>
    <t>Damien</t>
  </si>
  <si>
    <t>tylerd@glastonburyfd.org</t>
  </si>
  <si>
    <t>tzaches</t>
  </si>
  <si>
    <t>Zaches</t>
  </si>
  <si>
    <t>zachest@glastonburyfd.org</t>
  </si>
  <si>
    <t>langanb</t>
  </si>
  <si>
    <t>Langan</t>
  </si>
  <si>
    <t>langanb@glastonburyfd.org</t>
  </si>
  <si>
    <t>blangan</t>
  </si>
  <si>
    <t>brianlangan3@gmail.com</t>
  </si>
  <si>
    <t>easttower6</t>
  </si>
  <si>
    <t>Tower</t>
  </si>
  <si>
    <t>towera@glastonburyfd.org</t>
  </si>
  <si>
    <t>kehoep</t>
  </si>
  <si>
    <t>Kehoe</t>
  </si>
  <si>
    <t>kehoep@glastonburyfd.org</t>
  </si>
  <si>
    <t>sean42389</t>
  </si>
  <si>
    <t>Matthews</t>
  </si>
  <si>
    <t>matthews.seane@gmail.com</t>
  </si>
  <si>
    <t>gburyfd4</t>
  </si>
  <si>
    <t>Donovan</t>
  </si>
  <si>
    <t>donovank@glastonburyfd.org</t>
  </si>
  <si>
    <t>scagliarl</t>
  </si>
  <si>
    <t>Scaglia</t>
  </si>
  <si>
    <t>scagliar@glastonburyfd.org</t>
  </si>
  <si>
    <t>scagliar</t>
  </si>
  <si>
    <t>scagliarl@glastonburyfd.org</t>
  </si>
  <si>
    <t>codypt</t>
  </si>
  <si>
    <t>Cody</t>
  </si>
  <si>
    <t>codypt@glastonburyfd.org</t>
  </si>
  <si>
    <t>codypt2</t>
  </si>
  <si>
    <t>admin@glastonburyfd.org</t>
  </si>
  <si>
    <t>scagliarl2</t>
  </si>
  <si>
    <t>scagliarl2@glastonburyfd.org</t>
  </si>
  <si>
    <t>rkozaczka</t>
  </si>
  <si>
    <t>Rob</t>
  </si>
  <si>
    <t>Kozaczka</t>
  </si>
  <si>
    <t>kozaczkare@mansfieldct.org</t>
  </si>
  <si>
    <t>mthurz</t>
  </si>
  <si>
    <t>Thurz</t>
  </si>
  <si>
    <t>michael.thurz@glastonbury-ct.gov</t>
  </si>
  <si>
    <t>fferrall1</t>
  </si>
  <si>
    <t>Faith</t>
  </si>
  <si>
    <t>Ferrall</t>
  </si>
  <si>
    <t>dejewskif@glastonburyfd.org</t>
  </si>
  <si>
    <t>glaston0447</t>
  </si>
  <si>
    <t>Silvester</t>
  </si>
  <si>
    <t>tweettyjr@sbcglobal.net</t>
  </si>
  <si>
    <t>st.pierreofct@yahoo.com</t>
  </si>
  <si>
    <t>chris</t>
  </si>
  <si>
    <t>anderson</t>
  </si>
  <si>
    <t>jaqsamuel</t>
  </si>
  <si>
    <t>Jaquan</t>
  </si>
  <si>
    <t>Samuels</t>
  </si>
  <si>
    <t>Jaquan.Samuels@eversource.com</t>
  </si>
  <si>
    <t>bhfdfmo410</t>
  </si>
  <si>
    <t>bhfdfmo@comcast.net</t>
  </si>
  <si>
    <t>Windsor</t>
  </si>
  <si>
    <t>ypoulin5</t>
  </si>
  <si>
    <t>Yves</t>
  </si>
  <si>
    <t>Poulin</t>
  </si>
  <si>
    <t>yves.poulin@uconn.edu</t>
  </si>
  <si>
    <t>toffj001</t>
  </si>
  <si>
    <t>j</t>
  </si>
  <si>
    <t>toffoli</t>
  </si>
  <si>
    <t>toffj001@hartford.gov</t>
  </si>
  <si>
    <t>torre005</t>
  </si>
  <si>
    <t>Enrique</t>
  </si>
  <si>
    <t>Torres Jr.</t>
  </si>
  <si>
    <t>torre005@hartford.gov</t>
  </si>
  <si>
    <t>es27flct</t>
  </si>
  <si>
    <t>Emilie</t>
  </si>
  <si>
    <t>Smith</t>
  </si>
  <si>
    <t>emilie.smith@eversource.com</t>
  </si>
  <si>
    <t>matos36</t>
  </si>
  <si>
    <t>Matos</t>
  </si>
  <si>
    <t>matod002@hartford.gov</t>
  </si>
  <si>
    <t>kenny1026</t>
  </si>
  <si>
    <t>kennard</t>
  </si>
  <si>
    <t>howard</t>
  </si>
  <si>
    <t>howak001@hartford.gov</t>
  </si>
  <si>
    <t>edwin940</t>
  </si>
  <si>
    <t>Edwin</t>
  </si>
  <si>
    <t>Acosta Jr</t>
  </si>
  <si>
    <t>acose001@hartford.gov</t>
  </si>
  <si>
    <t>jlw5385</t>
  </si>
  <si>
    <t>Watkins Sr.</t>
  </si>
  <si>
    <t>watkj003@hartford.gov</t>
  </si>
  <si>
    <t xml:space="preserve">Hartford </t>
  </si>
  <si>
    <t>jlw0430</t>
  </si>
  <si>
    <t>Watkins</t>
  </si>
  <si>
    <t>jason.watkins@hartford.gov</t>
  </si>
  <si>
    <t>hoffmml</t>
  </si>
  <si>
    <t>Maureen</t>
  </si>
  <si>
    <t>Maureen.Hoffman@eversource.com</t>
  </si>
  <si>
    <t>West Simsbury</t>
  </si>
  <si>
    <t>paolo1</t>
  </si>
  <si>
    <t>Paolo</t>
  </si>
  <si>
    <t>Santilli</t>
  </si>
  <si>
    <t>psantilli@rockyhillct.gov</t>
  </si>
  <si>
    <t>brouga</t>
  </si>
  <si>
    <t>Amie</t>
  </si>
  <si>
    <t>Broughal</t>
  </si>
  <si>
    <t>amie.broughal@eversource.com</t>
  </si>
  <si>
    <t>buckmja</t>
  </si>
  <si>
    <t>Jacob</t>
  </si>
  <si>
    <t>Buckman</t>
  </si>
  <si>
    <t>jacob.buckman@eversource.com</t>
  </si>
  <si>
    <t>hawcornluke</t>
  </si>
  <si>
    <t>Luke</t>
  </si>
  <si>
    <t>hawthorne2617@gmail.com</t>
  </si>
  <si>
    <t>Mansfield Center</t>
  </si>
  <si>
    <t>timothy.kendzia@eversource.com</t>
  </si>
  <si>
    <t>Kendzia</t>
  </si>
  <si>
    <t>kimberly1230</t>
  </si>
  <si>
    <t>Kimberly</t>
  </si>
  <si>
    <t>Pena</t>
  </si>
  <si>
    <t>kimberly.pena@eversource.com</t>
  </si>
  <si>
    <t>fnlucia1</t>
  </si>
  <si>
    <t>Francesca</t>
  </si>
  <si>
    <t>Lucia</t>
  </si>
  <si>
    <t>francesca.lucia@eversource.com</t>
  </si>
  <si>
    <t>portlandfire</t>
  </si>
  <si>
    <t>ryan</t>
  </si>
  <si>
    <t>sweeney</t>
  </si>
  <si>
    <t>pfdtraining@portlandct.org</t>
  </si>
  <si>
    <t>portland</t>
  </si>
  <si>
    <t>madisonht</t>
  </si>
  <si>
    <t>Madison</t>
  </si>
  <si>
    <t>Taylor</t>
  </si>
  <si>
    <t>madison.taylor@eversource.com</t>
  </si>
  <si>
    <t>jamier</t>
  </si>
  <si>
    <t>Ratliff</t>
  </si>
  <si>
    <t>jamie.ratliff@eversource.com</t>
  </si>
  <si>
    <t>mwachsmann</t>
  </si>
  <si>
    <t>Michelle</t>
  </si>
  <si>
    <t>michelle.wachsmann@eversource.com</t>
  </si>
  <si>
    <t>Woodbridge</t>
  </si>
  <si>
    <t>csedlacek</t>
  </si>
  <si>
    <t>Carissa</t>
  </si>
  <si>
    <t>Sedlacek</t>
  </si>
  <si>
    <t>carissa.sedlacek@eversource.com</t>
  </si>
  <si>
    <t>daharge007</t>
  </si>
  <si>
    <t>Hargett</t>
  </si>
  <si>
    <t>david.hargett@eversource.com</t>
  </si>
  <si>
    <t>matheje</t>
  </si>
  <si>
    <t>Mathews</t>
  </si>
  <si>
    <t>james.mathews@eversource.com</t>
  </si>
  <si>
    <t>Berlin, ct</t>
  </si>
  <si>
    <t>fireartist85</t>
  </si>
  <si>
    <t>Mathew</t>
  </si>
  <si>
    <t>Bilts</t>
  </si>
  <si>
    <t>mbilts@townofcantonct.org</t>
  </si>
  <si>
    <t>sburger42</t>
  </si>
  <si>
    <t>Burger</t>
  </si>
  <si>
    <t>stephen.burger@eversource.com</t>
  </si>
  <si>
    <t>ladderdog</t>
  </si>
  <si>
    <t>greg</t>
  </si>
  <si>
    <t>Sargis</t>
  </si>
  <si>
    <t>greg.sargis@glastonbury-ct.gov</t>
  </si>
  <si>
    <t>fountlm</t>
  </si>
  <si>
    <t>Fountain</t>
  </si>
  <si>
    <t>lynn.fountain@eversource.com</t>
  </si>
  <si>
    <t>Portland</t>
  </si>
  <si>
    <t>jbuehler</t>
  </si>
  <si>
    <t>Buehler</t>
  </si>
  <si>
    <t>jbuehler@rockyhillct.gov</t>
  </si>
  <si>
    <t>mackenziesmillie</t>
  </si>
  <si>
    <t>Mackenzie</t>
  </si>
  <si>
    <t>Smillie</t>
  </si>
  <si>
    <t>mackenzie.smillie@eversource.com</t>
  </si>
  <si>
    <t>akolia34</t>
  </si>
  <si>
    <t>Aslam</t>
  </si>
  <si>
    <t>Kolia</t>
  </si>
  <si>
    <t>aslam.kolia@eversource.com</t>
  </si>
  <si>
    <t>penrik</t>
  </si>
  <si>
    <t>Kimberly Penrice</t>
  </si>
  <si>
    <t>mrs</t>
  </si>
  <si>
    <t>kimberly.penrice@eversource.com</t>
  </si>
  <si>
    <t>selden</t>
  </si>
  <si>
    <t>flannss</t>
  </si>
  <si>
    <t>Sharon</t>
  </si>
  <si>
    <t>Flannery</t>
  </si>
  <si>
    <t>sharon.flannery@eversource.com</t>
  </si>
  <si>
    <t>robpoudrier</t>
  </si>
  <si>
    <t>rob</t>
  </si>
  <si>
    <t>poudrier</t>
  </si>
  <si>
    <t>robert.poudrier@eversource.com</t>
  </si>
  <si>
    <t>mtremblay</t>
  </si>
  <si>
    <t>Tremblay</t>
  </si>
  <si>
    <t>mark.tremblay@eversource.com</t>
  </si>
  <si>
    <t>mfallon</t>
  </si>
  <si>
    <t>Matt</t>
  </si>
  <si>
    <t>Fallon</t>
  </si>
  <si>
    <t>matthew.fallon@eversource.com</t>
  </si>
  <si>
    <t>rodrm005</t>
  </si>
  <si>
    <t>Mercedes</t>
  </si>
  <si>
    <t>rodrm005@hartford.gov</t>
  </si>
  <si>
    <t>markrubano</t>
  </si>
  <si>
    <t>Rubano</t>
  </si>
  <si>
    <t>mark.rubano@eversource.com</t>
  </si>
  <si>
    <t>lindaparlapiano</t>
  </si>
  <si>
    <t>Linda</t>
  </si>
  <si>
    <t>Parlapiano</t>
  </si>
  <si>
    <t>linda.parlapiano@eversource.com</t>
  </si>
  <si>
    <t>gmacdoga</t>
  </si>
  <si>
    <t>MacDonald</t>
  </si>
  <si>
    <t>glen.macdonald@eversource.com</t>
  </si>
  <si>
    <t>nateej</t>
  </si>
  <si>
    <t>Nate</t>
  </si>
  <si>
    <t>Ernest-Jones</t>
  </si>
  <si>
    <t>nate.ernest-jones@eversource.com</t>
  </si>
  <si>
    <t>gulinom</t>
  </si>
  <si>
    <t>Gulino</t>
  </si>
  <si>
    <t>gulinom@farmington-ct.org</t>
  </si>
  <si>
    <t>kellylamo</t>
  </si>
  <si>
    <t>Lamo</t>
  </si>
  <si>
    <t>kelly.lamo@eversource.com</t>
  </si>
  <si>
    <t>bparenti</t>
  </si>
  <si>
    <t>Parenti</t>
  </si>
  <si>
    <t>bparenti@hebronfd.com</t>
  </si>
  <si>
    <t>dandess</t>
  </si>
  <si>
    <t>Dan</t>
  </si>
  <si>
    <t>Dessanti</t>
  </si>
  <si>
    <t>ddessanti@northeastgas.org</t>
  </si>
  <si>
    <t>CNG</t>
  </si>
  <si>
    <t>tcalkins</t>
  </si>
  <si>
    <t>Todd</t>
  </si>
  <si>
    <t>Calkins</t>
  </si>
  <si>
    <t>tcalkins@shfd2.com</t>
  </si>
  <si>
    <t>Hadley</t>
  </si>
  <si>
    <t>scottbrady</t>
  </si>
  <si>
    <t>Brady</t>
  </si>
  <si>
    <t>sbrady@shfd2.com</t>
  </si>
  <si>
    <t>tirwin</t>
  </si>
  <si>
    <t>tom</t>
  </si>
  <si>
    <t>tirwin@townofmedway.org</t>
  </si>
  <si>
    <t>medway</t>
  </si>
  <si>
    <t>mfasolino</t>
  </si>
  <si>
    <t>Fasolino</t>
  </si>
  <si>
    <t>Mfasolino@townofmedway.org</t>
  </si>
  <si>
    <t>Medway</t>
  </si>
  <si>
    <t>ddesmarais</t>
  </si>
  <si>
    <t>Dean</t>
  </si>
  <si>
    <t>Desmarais</t>
  </si>
  <si>
    <t>ddesmarais@chicopeema.gov</t>
  </si>
  <si>
    <t>Chicopee</t>
  </si>
  <si>
    <t>bmaderios</t>
  </si>
  <si>
    <t>Bart</t>
  </si>
  <si>
    <t>Maderios</t>
  </si>
  <si>
    <t>bmaderios@nisource.com</t>
  </si>
  <si>
    <t>dmottor</t>
  </si>
  <si>
    <t>Mottor</t>
  </si>
  <si>
    <t>DMottor@Easthampton.org</t>
  </si>
  <si>
    <t>Easthampton</t>
  </si>
  <si>
    <t>dragon1992</t>
  </si>
  <si>
    <t>mr</t>
  </si>
  <si>
    <t>robert.dragon21@yahoo.com</t>
  </si>
  <si>
    <t>efdcaptx3</t>
  </si>
  <si>
    <t>Kennedy</t>
  </si>
  <si>
    <t>skennedy@easthampton.org</t>
  </si>
  <si>
    <t>jlafrance</t>
  </si>
  <si>
    <t>LaFrance</t>
  </si>
  <si>
    <t>jlafrance@westspringfieldpolice.org</t>
  </si>
  <si>
    <t>West</t>
  </si>
  <si>
    <t>Springfield</t>
  </si>
  <si>
    <t>lilsandi</t>
  </si>
  <si>
    <t>Sandra</t>
  </si>
  <si>
    <t>Krauss</t>
  </si>
  <si>
    <t>lilsandi@charter.net</t>
  </si>
  <si>
    <t>crobinson171</t>
  </si>
  <si>
    <t>Corey</t>
  </si>
  <si>
    <t>Robinson</t>
  </si>
  <si>
    <t>crobinson@northamptonma.gov</t>
  </si>
  <si>
    <t>wayneh</t>
  </si>
  <si>
    <t>Wayne</t>
  </si>
  <si>
    <t>Hennemann</t>
  </si>
  <si>
    <t>whennemann@easthampton.org</t>
  </si>
  <si>
    <t>jmetcalfe</t>
  </si>
  <si>
    <t>Metcalfe</t>
  </si>
  <si>
    <t>jmetcalfe@ludlowpolice.com</t>
  </si>
  <si>
    <t>Ludlow</t>
  </si>
  <si>
    <t>pbudaj</t>
  </si>
  <si>
    <t>Budaj</t>
  </si>
  <si>
    <t>pbudaj@wilbraham-ma.gov</t>
  </si>
  <si>
    <t>Wilbraham</t>
  </si>
  <si>
    <t>swkkevin</t>
  </si>
  <si>
    <t>Bishop</t>
  </si>
  <si>
    <t>164@swkpd.com</t>
  </si>
  <si>
    <t>Southwick</t>
  </si>
  <si>
    <t>ntillman</t>
  </si>
  <si>
    <t>Tillman</t>
  </si>
  <si>
    <t>nicholas.s.tillman@gmail.com</t>
  </si>
  <si>
    <t>seano</t>
  </si>
  <si>
    <t>sean</t>
  </si>
  <si>
    <t>seanol77@yahoo.com</t>
  </si>
  <si>
    <t>easthampton</t>
  </si>
  <si>
    <t>jconant</t>
  </si>
  <si>
    <t>Conant</t>
  </si>
  <si>
    <t>jconant@springfieldcityhall.com</t>
  </si>
  <si>
    <t>kylegagnon57</t>
  </si>
  <si>
    <t>Gagnon</t>
  </si>
  <si>
    <t>kylegagnon357@yahoo.com</t>
  </si>
  <si>
    <t>kstanton27</t>
  </si>
  <si>
    <t>Stanton</t>
  </si>
  <si>
    <t>kstanton27@yahoo.com</t>
  </si>
  <si>
    <t>dsafron</t>
  </si>
  <si>
    <t>Safron</t>
  </si>
  <si>
    <t>davesafron@gmail.com</t>
  </si>
  <si>
    <t>d1carr..</t>
  </si>
  <si>
    <t>Carr</t>
  </si>
  <si>
    <t>dcarr@wilbraham-ma.gov</t>
  </si>
  <si>
    <t>tmar571</t>
  </si>
  <si>
    <t>Antonio</t>
  </si>
  <si>
    <t>Marino</t>
  </si>
  <si>
    <t>tmar571@msn.com</t>
  </si>
  <si>
    <t>Bellingham</t>
  </si>
  <si>
    <t>coleman</t>
  </si>
  <si>
    <t>Coleman</t>
  </si>
  <si>
    <t>Bushnell</t>
  </si>
  <si>
    <t>cbushnell@norfolk.ma.us</t>
  </si>
  <si>
    <t>Norfolk</t>
  </si>
  <si>
    <t>getchell57</t>
  </si>
  <si>
    <t>Getchell</t>
  </si>
  <si>
    <t>bgetchell@norfolk.ma.us</t>
  </si>
  <si>
    <t>wgreaves</t>
  </si>
  <si>
    <t>Greaves</t>
  </si>
  <si>
    <t>wgreaves@norfolk.ma.us</t>
  </si>
  <si>
    <t>ryunker</t>
  </si>
  <si>
    <t>Yunker</t>
  </si>
  <si>
    <t>ryunker@norfolk.ma.us</t>
  </si>
  <si>
    <t>jkelleynfd</t>
  </si>
  <si>
    <t>Kelley</t>
  </si>
  <si>
    <t>jkelley@norfolk.ma.us</t>
  </si>
  <si>
    <t>randyhaggar</t>
  </si>
  <si>
    <t>Randy</t>
  </si>
  <si>
    <t>Haggar</t>
  </si>
  <si>
    <t>rhaggar@cityofmethuen.net</t>
  </si>
  <si>
    <t>Methuen</t>
  </si>
  <si>
    <t>kgbrady524</t>
  </si>
  <si>
    <t>kbrady@norfolk.ma.us</t>
  </si>
  <si>
    <t>tnewman37</t>
  </si>
  <si>
    <t>thomas</t>
  </si>
  <si>
    <t>newman</t>
  </si>
  <si>
    <t>tnewman@norfolk.ma.us</t>
  </si>
  <si>
    <t>k.howarth13@gmail.com</t>
  </si>
  <si>
    <t>Kate</t>
  </si>
  <si>
    <t>Howarth</t>
  </si>
  <si>
    <t>shamilton</t>
  </si>
  <si>
    <t>Hamilton</t>
  </si>
  <si>
    <t>shamilton@norfolk.ma.us</t>
  </si>
  <si>
    <t>dejunit16</t>
  </si>
  <si>
    <t>Johnston</t>
  </si>
  <si>
    <t>dejunit16@yahoo.com</t>
  </si>
  <si>
    <t>mbourque</t>
  </si>
  <si>
    <t>Bourque</t>
  </si>
  <si>
    <t>mbourque@seekonkfd.com</t>
  </si>
  <si>
    <t>Seekonk</t>
  </si>
  <si>
    <t>bonzo22</t>
  </si>
  <si>
    <t>Bonavita</t>
  </si>
  <si>
    <t>jbonavita@nisource.com</t>
  </si>
  <si>
    <t>mculver@townofwestspringfield.org</t>
  </si>
  <si>
    <t>Culver</t>
  </si>
  <si>
    <t>normoyle</t>
  </si>
  <si>
    <t>bnormoyle@nisource.com</t>
  </si>
  <si>
    <t>jgraham</t>
  </si>
  <si>
    <t>jason.graham@hsd.state.ma.us</t>
  </si>
  <si>
    <t>dcharest56</t>
  </si>
  <si>
    <t>Charest</t>
  </si>
  <si>
    <t>dcharest@cityofattleboro.us</t>
  </si>
  <si>
    <t>Attleboro</t>
  </si>
  <si>
    <t>mark.gerrish</t>
  </si>
  <si>
    <t>Gerrish</t>
  </si>
  <si>
    <t>mark.gerrish@eversource.com</t>
  </si>
  <si>
    <t>david</t>
  </si>
  <si>
    <t>david.amann@eversource.com</t>
  </si>
  <si>
    <t>wrentham</t>
  </si>
  <si>
    <t>wronadc</t>
  </si>
  <si>
    <t>Wrona</t>
  </si>
  <si>
    <t>dorothy.wrona@eversource.com</t>
  </si>
  <si>
    <t>fcmitch35</t>
  </si>
  <si>
    <t>Mitchell</t>
  </si>
  <si>
    <t>jmitchell@granbyfire.org</t>
  </si>
  <si>
    <t>Granby</t>
  </si>
  <si>
    <t>vedo</t>
  </si>
  <si>
    <t>michael.vedovelli@eversource.com</t>
  </si>
  <si>
    <t>james.piermarinijr</t>
  </si>
  <si>
    <t>james.piermarinijr@eversource.com</t>
  </si>
  <si>
    <t>joyce9414</t>
  </si>
  <si>
    <t>Jingyuan</t>
  </si>
  <si>
    <t>Chai</t>
  </si>
  <si>
    <t>jingyuan.chai@eversource.com</t>
  </si>
  <si>
    <t>ronitgold</t>
  </si>
  <si>
    <t>Ronit</t>
  </si>
  <si>
    <t>Goldstein</t>
  </si>
  <si>
    <t>ronit.goldstein@eversource.com</t>
  </si>
  <si>
    <t>Marshfield</t>
  </si>
  <si>
    <t>jan11997</t>
  </si>
  <si>
    <t>Elizabeth</t>
  </si>
  <si>
    <t>Albano</t>
  </si>
  <si>
    <t>elizabeth.albano@eversource.com</t>
  </si>
  <si>
    <t>daniel.laduke@eversource.com</t>
  </si>
  <si>
    <t>LaDuke</t>
  </si>
  <si>
    <t>mkelly47</t>
  </si>
  <si>
    <t>ffd_47@comcast.net</t>
  </si>
  <si>
    <t>jmitchell</t>
  </si>
  <si>
    <t>joseph.mitchell@eversource.com</t>
  </si>
  <si>
    <t>pszarlan</t>
  </si>
  <si>
    <t>Szarlan</t>
  </si>
  <si>
    <t>pszarlan@gmail.com</t>
  </si>
  <si>
    <t>Monson</t>
  </si>
  <si>
    <t>sstellakis</t>
  </si>
  <si>
    <t>sstellakis@cityofattleboro.us</t>
  </si>
  <si>
    <t>jbuckley31</t>
  </si>
  <si>
    <t>Buckley</t>
  </si>
  <si>
    <t>jbuckley31@yahoo.com</t>
  </si>
  <si>
    <t>janacki12</t>
  </si>
  <si>
    <t>Anacki</t>
  </si>
  <si>
    <t>Jasonanacki@yahoo.com</t>
  </si>
  <si>
    <t>Bridgewater</t>
  </si>
  <si>
    <t>lilofton</t>
  </si>
  <si>
    <t>Lizette</t>
  </si>
  <si>
    <t>Lofton</t>
  </si>
  <si>
    <t>Lizette.Lofton@NationalGrid.com</t>
  </si>
  <si>
    <t>WALTHAM</t>
  </si>
  <si>
    <t>jsullivan@brocktonpolice.com</t>
  </si>
  <si>
    <t>Sullivan</t>
  </si>
  <si>
    <t>Brockton</t>
  </si>
  <si>
    <t>bob79452</t>
  </si>
  <si>
    <t>Inglis</t>
  </si>
  <si>
    <t>bob79452@yahoo.com</t>
  </si>
  <si>
    <t>Plymouth</t>
  </si>
  <si>
    <t>dennismikkola</t>
  </si>
  <si>
    <t>dennis</t>
  </si>
  <si>
    <t>mikkola</t>
  </si>
  <si>
    <t>dennismikkola@gmail.com</t>
  </si>
  <si>
    <t>duxbury</t>
  </si>
  <si>
    <t>pjhussey</t>
  </si>
  <si>
    <t>PJ</t>
  </si>
  <si>
    <t>Hussey</t>
  </si>
  <si>
    <t>firemedic351@gmail.com</t>
  </si>
  <si>
    <t>Pembroke</t>
  </si>
  <si>
    <t>bmonahan</t>
  </si>
  <si>
    <t>Monahan</t>
  </si>
  <si>
    <t>monahan@town.duxbury.ma.us</t>
  </si>
  <si>
    <t>Duxbury</t>
  </si>
  <si>
    <t>dxfd45</t>
  </si>
  <si>
    <t>Allex</t>
  </si>
  <si>
    <t>Merry</t>
  </si>
  <si>
    <t>merry@town.duxbury.ma.us</t>
  </si>
  <si>
    <t>michael.gillis@comcast.net</t>
  </si>
  <si>
    <t>Gillis</t>
  </si>
  <si>
    <t>1jbmonahan</t>
  </si>
  <si>
    <t>DXFD</t>
  </si>
  <si>
    <t>bmonahan@hotmail.com</t>
  </si>
  <si>
    <t>tasdev824@yahoo.com</t>
  </si>
  <si>
    <t>Stratton</t>
  </si>
  <si>
    <t>kheath79</t>
  </si>
  <si>
    <t>Heath</t>
  </si>
  <si>
    <t>kshfd@aol.com</t>
  </si>
  <si>
    <t>Plympton</t>
  </si>
  <si>
    <t>medic156</t>
  </si>
  <si>
    <t>duxmedic156@gmail.com</t>
  </si>
  <si>
    <t>nette268</t>
  </si>
  <si>
    <t>Keith</t>
  </si>
  <si>
    <t>Nette</t>
  </si>
  <si>
    <t>nette268@gmail.com</t>
  </si>
  <si>
    <t>cunningham1</t>
  </si>
  <si>
    <t>doug</t>
  </si>
  <si>
    <t>cunningham</t>
  </si>
  <si>
    <t>duxcunningham93@gmail.com</t>
  </si>
  <si>
    <t>medic3</t>
  </si>
  <si>
    <t>Ahern</t>
  </si>
  <si>
    <t>cwby174@comcast.net</t>
  </si>
  <si>
    <t>zosullivan1589</t>
  </si>
  <si>
    <t>Zach</t>
  </si>
  <si>
    <t>O'Sullivan</t>
  </si>
  <si>
    <t>zosullivan1589@gmail.com</t>
  </si>
  <si>
    <t>jb3</t>
  </si>
  <si>
    <t>Jennie7137@aol.com</t>
  </si>
  <si>
    <t>firedave8</t>
  </si>
  <si>
    <t>Mahoney</t>
  </si>
  <si>
    <t>davidjohnmahoney@hotmail.com</t>
  </si>
  <si>
    <t>mansfield</t>
  </si>
  <si>
    <t>captain16</t>
  </si>
  <si>
    <t>Darrell</t>
  </si>
  <si>
    <t>Griffin</t>
  </si>
  <si>
    <t>DGRIFFIN@FRANKLINMA.GOV</t>
  </si>
  <si>
    <t>janisjl</t>
  </si>
  <si>
    <t>Jennifer</t>
  </si>
  <si>
    <t>Janisieski</t>
  </si>
  <si>
    <t>jennifer.janisieski@eversource.com</t>
  </si>
  <si>
    <t>ppomeroy</t>
  </si>
  <si>
    <t>Padraic</t>
  </si>
  <si>
    <t>Pomeroy</t>
  </si>
  <si>
    <t>ppomeroy@meccdispatch.org</t>
  </si>
  <si>
    <t>ericmadison@nisource.com</t>
  </si>
  <si>
    <t>Hampden</t>
  </si>
  <si>
    <t>trooper0951</t>
  </si>
  <si>
    <t>Lambirth</t>
  </si>
  <si>
    <t>william.lambirth@pol.state.ma.us</t>
  </si>
  <si>
    <t>Groton</t>
  </si>
  <si>
    <t>aimee.henderson@eversource.com</t>
  </si>
  <si>
    <t>Aimee</t>
  </si>
  <si>
    <t>Henderson</t>
  </si>
  <si>
    <t>michael.kane@eversource.com</t>
  </si>
  <si>
    <t>Kane</t>
  </si>
  <si>
    <t>Holyoke</t>
  </si>
  <si>
    <t>South Hadley</t>
  </si>
  <si>
    <t>West Springfield</t>
  </si>
  <si>
    <t>01027</t>
  </si>
  <si>
    <t>Piermarini Jr</t>
  </si>
  <si>
    <t>Group 4</t>
  </si>
  <si>
    <t xml:space="preserve">Duxbury </t>
  </si>
  <si>
    <t>Columbia Gas MA</t>
  </si>
  <si>
    <t>jspencer</t>
  </si>
  <si>
    <t>Spencer</t>
  </si>
  <si>
    <t>jspencer@bradfordcityfire.com</t>
  </si>
  <si>
    <t>Bradford</t>
  </si>
  <si>
    <t>nmealy</t>
  </si>
  <si>
    <t>Mealy</t>
  </si>
  <si>
    <t>Nmealy@bradfordcityfire.com</t>
  </si>
  <si>
    <t>nstowell9311</t>
  </si>
  <si>
    <t>Nathan</t>
  </si>
  <si>
    <t>Stowell</t>
  </si>
  <si>
    <t>nstowell@bradfordcityfire.com</t>
  </si>
  <si>
    <t>hkreineriii</t>
  </si>
  <si>
    <t>HAROLD</t>
  </si>
  <si>
    <t>hkreineriii@gmail.com</t>
  </si>
  <si>
    <t>BRADFORD</t>
  </si>
  <si>
    <t>barrishj</t>
  </si>
  <si>
    <t>Barrish</t>
  </si>
  <si>
    <t>barrishj@comcast.net</t>
  </si>
  <si>
    <t>Midland</t>
  </si>
  <si>
    <t>THOMAS</t>
  </si>
  <si>
    <t>SALERNO</t>
  </si>
  <si>
    <t>stems257@yahoo.com</t>
  </si>
  <si>
    <t>CARNEGIE</t>
  </si>
  <si>
    <t>dpdwlah</t>
  </si>
  <si>
    <t>Dorn</t>
  </si>
  <si>
    <t>dpdwlah@aol.com</t>
  </si>
  <si>
    <t>Pittsburgh</t>
  </si>
  <si>
    <t>jacob.remaley</t>
  </si>
  <si>
    <t>jacob</t>
  </si>
  <si>
    <t>remaley</t>
  </si>
  <si>
    <t>jacob.remaley123@gmail.com</t>
  </si>
  <si>
    <t>mikeyj257</t>
  </si>
  <si>
    <t>Johnson</t>
  </si>
  <si>
    <t>mikeyjohnson257@gmail.com</t>
  </si>
  <si>
    <t>pinnerit</t>
  </si>
  <si>
    <t>Tony</t>
  </si>
  <si>
    <t>Pinneri</t>
  </si>
  <si>
    <t>pinnerit@gmail.com</t>
  </si>
  <si>
    <t>ajanosko</t>
  </si>
  <si>
    <t>Adam</t>
  </si>
  <si>
    <t>Janosko</t>
  </si>
  <si>
    <t>ajxr125@yahoo.com</t>
  </si>
  <si>
    <t>chief275</t>
  </si>
  <si>
    <t>gee5@comcast.net</t>
  </si>
  <si>
    <t>gdorrenbacher</t>
  </si>
  <si>
    <t>Gunnar</t>
  </si>
  <si>
    <t>Dorrenbacher</t>
  </si>
  <si>
    <t>dorrenbachergunnar@gmail.com</t>
  </si>
  <si>
    <t>jgallagher</t>
  </si>
  <si>
    <t>jgallagher330@gmail.com</t>
  </si>
  <si>
    <t>McKeesRocks</t>
  </si>
  <si>
    <t>jdicola</t>
  </si>
  <si>
    <t>jdicola@neshannockfire.com</t>
  </si>
  <si>
    <t>Neshannock</t>
  </si>
  <si>
    <t>jcrooks191</t>
  </si>
  <si>
    <t>Crooks</t>
  </si>
  <si>
    <t>crooks.jason61@gmail.com</t>
  </si>
  <si>
    <t>dharsh275</t>
  </si>
  <si>
    <t>Danean</t>
  </si>
  <si>
    <t>Harsh</t>
  </si>
  <si>
    <t>danniharsh@gmail.com</t>
  </si>
  <si>
    <t>pete316</t>
  </si>
  <si>
    <t>Pete</t>
  </si>
  <si>
    <t>Error</t>
  </si>
  <si>
    <t>captain45@hanovervfd45.com</t>
  </si>
  <si>
    <t>Burgettstown</t>
  </si>
  <si>
    <t>ripp243</t>
  </si>
  <si>
    <t>rippole</t>
  </si>
  <si>
    <t>ripp243@gmail.com</t>
  </si>
  <si>
    <t>robinon</t>
  </si>
  <si>
    <t>brodkey</t>
  </si>
  <si>
    <t>Benjamin</t>
  </si>
  <si>
    <t>Rodkey</t>
  </si>
  <si>
    <t>brodkey1604@gmail.com</t>
  </si>
  <si>
    <t>briggsshb</t>
  </si>
  <si>
    <t>Briggs</t>
  </si>
  <si>
    <t>nbriggs@sewickleyheightsboro.com</t>
  </si>
  <si>
    <t>Sewickley</t>
  </si>
  <si>
    <t>Pfaff</t>
  </si>
  <si>
    <t>tpfaff@westmanheimtwp.com</t>
  </si>
  <si>
    <t>Hanover</t>
  </si>
  <si>
    <t>tjolley</t>
  </si>
  <si>
    <t>Jolley</t>
  </si>
  <si>
    <t>tjolley@twp.patton.pa.us</t>
  </si>
  <si>
    <t>epenwell</t>
  </si>
  <si>
    <t>Penwell</t>
  </si>
  <si>
    <t>ems1238@comcast.net</t>
  </si>
  <si>
    <t>newcastle</t>
  </si>
  <si>
    <t>fpenwell</t>
  </si>
  <si>
    <t>epenwell@shenangofire.com</t>
  </si>
  <si>
    <t>kmarke04</t>
  </si>
  <si>
    <t>Markel</t>
  </si>
  <si>
    <t>KEMA9781@Outlook.com</t>
  </si>
  <si>
    <t>eley</t>
  </si>
  <si>
    <t>Ley</t>
  </si>
  <si>
    <t>ehl@zbzoom.net</t>
  </si>
  <si>
    <t>Wexford</t>
  </si>
  <si>
    <t>hshank</t>
  </si>
  <si>
    <t>Hurshel</t>
  </si>
  <si>
    <t>Shank</t>
  </si>
  <si>
    <t>hshank571@comcast.net</t>
  </si>
  <si>
    <t>Gettysburg</t>
  </si>
  <si>
    <t>jduke152</t>
  </si>
  <si>
    <t>Josh</t>
  </si>
  <si>
    <t>Dudukovich</t>
  </si>
  <si>
    <t>josh@idataark.com</t>
  </si>
  <si>
    <t>North</t>
  </si>
  <si>
    <t>chief20</t>
  </si>
  <si>
    <t>Small</t>
  </si>
  <si>
    <t>alpha20chiefsmall@yahoo.com</t>
  </si>
  <si>
    <t>Littlestown</t>
  </si>
  <si>
    <t>mcramer</t>
  </si>
  <si>
    <t>Mariah</t>
  </si>
  <si>
    <t>Cramer</t>
  </si>
  <si>
    <t>breakironmariah@yahoo.com</t>
  </si>
  <si>
    <t>Dunbar</t>
  </si>
  <si>
    <t>tedmalik</t>
  </si>
  <si>
    <t>Theodore</t>
  </si>
  <si>
    <t>Malik</t>
  </si>
  <si>
    <t>chief77@navfd77.com</t>
  </si>
  <si>
    <t>New</t>
  </si>
  <si>
    <t>jessi152</t>
  </si>
  <si>
    <t>Jessica</t>
  </si>
  <si>
    <t>Lamb</t>
  </si>
  <si>
    <t>jlamb415@gmail.com</t>
  </si>
  <si>
    <t>Imperial</t>
  </si>
  <si>
    <t>aclousher</t>
  </si>
  <si>
    <t>Clousher</t>
  </si>
  <si>
    <t>aclousher@hanoverboroughpa.gov</t>
  </si>
  <si>
    <t>bwasikjr</t>
  </si>
  <si>
    <t>Wasik</t>
  </si>
  <si>
    <t>bwasikjr@gmail.com</t>
  </si>
  <si>
    <t>Washington</t>
  </si>
  <si>
    <t>jpeters1</t>
  </si>
  <si>
    <t>JohnPeters2017@gmail.com</t>
  </si>
  <si>
    <t>Bethel</t>
  </si>
  <si>
    <t>mitch84</t>
  </si>
  <si>
    <t>ssmitchell@comcast.net</t>
  </si>
  <si>
    <t>fire2612@hotmail.com</t>
  </si>
  <si>
    <t>Douglas</t>
  </si>
  <si>
    <t>Venetia</t>
  </si>
  <si>
    <t>mgannon</t>
  </si>
  <si>
    <t>Gannon</t>
  </si>
  <si>
    <t>firstcaptain@uscvfd.org</t>
  </si>
  <si>
    <t>chadslovick</t>
  </si>
  <si>
    <t>Chad</t>
  </si>
  <si>
    <t>Slovick</t>
  </si>
  <si>
    <t>nfpdcns@north-fayette.com</t>
  </si>
  <si>
    <t>jjbutac1</t>
  </si>
  <si>
    <t>Jimmy</t>
  </si>
  <si>
    <t>Butac</t>
  </si>
  <si>
    <t>jjbutac1@gmail.com</t>
  </si>
  <si>
    <t>summersdj20@hotmail.com</t>
  </si>
  <si>
    <t>summers</t>
  </si>
  <si>
    <t>Rochester</t>
  </si>
  <si>
    <t>sjlear</t>
  </si>
  <si>
    <t>Lear</t>
  </si>
  <si>
    <t>sjlear@aol.com</t>
  </si>
  <si>
    <t>steve</t>
  </si>
  <si>
    <t>Kiger</t>
  </si>
  <si>
    <t>jack104@windstream.net</t>
  </si>
  <si>
    <t>Holbrook</t>
  </si>
  <si>
    <t>nathantracey</t>
  </si>
  <si>
    <t>Tracey</t>
  </si>
  <si>
    <t>ffpa2037@yahoo.com</t>
  </si>
  <si>
    <t>York</t>
  </si>
  <si>
    <t>craigrd</t>
  </si>
  <si>
    <t>271Chief@comcast.net</t>
  </si>
  <si>
    <t>mount</t>
  </si>
  <si>
    <t>Mount</t>
  </si>
  <si>
    <t>george.mount@yaufr.com</t>
  </si>
  <si>
    <t>ffmorin</t>
  </si>
  <si>
    <t>Edward</t>
  </si>
  <si>
    <t>Morin</t>
  </si>
  <si>
    <t>ffmorin@msn.com</t>
  </si>
  <si>
    <t>ffemtjones</t>
  </si>
  <si>
    <t>Celeste</t>
  </si>
  <si>
    <t>celeste.jones@yaufr.com</t>
  </si>
  <si>
    <t>wadetracey</t>
  </si>
  <si>
    <t>Wade</t>
  </si>
  <si>
    <t>ytfdchief19@gmail.com</t>
  </si>
  <si>
    <t>ffharlacker</t>
  </si>
  <si>
    <t>Harlacker</t>
  </si>
  <si>
    <t>craigharlacker@aol.com</t>
  </si>
  <si>
    <t>jack.shambaugh@yaufr.com</t>
  </si>
  <si>
    <t>cstiffler</t>
  </si>
  <si>
    <t>cody</t>
  </si>
  <si>
    <t>Stiffler</t>
  </si>
  <si>
    <t>cody.stiffler@yaufr.com</t>
  </si>
  <si>
    <t>Rock</t>
  </si>
  <si>
    <t>dennis.conley@yaufr.com</t>
  </si>
  <si>
    <t>Conley</t>
  </si>
  <si>
    <t>Etters</t>
  </si>
  <si>
    <t>julie.yahnke@yaufr.com</t>
  </si>
  <si>
    <t>Julie</t>
  </si>
  <si>
    <t>Yahnke</t>
  </si>
  <si>
    <t>ahitz1</t>
  </si>
  <si>
    <t>Ashley</t>
  </si>
  <si>
    <t>Hitz</t>
  </si>
  <si>
    <t>anhitz@hotmail.com</t>
  </si>
  <si>
    <t>jeffbeard</t>
  </si>
  <si>
    <t>Beard</t>
  </si>
  <si>
    <t>jbeard@redlionpa.org</t>
  </si>
  <si>
    <t>Felton</t>
  </si>
  <si>
    <t>rbeeson</t>
  </si>
  <si>
    <t>russ</t>
  </si>
  <si>
    <t>beeson</t>
  </si>
  <si>
    <t>bethelparkvfc.c3@gmail.com</t>
  </si>
  <si>
    <t>dlester042</t>
  </si>
  <si>
    <t>davidlester042@gmail.com</t>
  </si>
  <si>
    <t>op</t>
  </si>
  <si>
    <t>oproskythomas@gmail.com</t>
  </si>
  <si>
    <t>neupauerj</t>
  </si>
  <si>
    <t>Neupauer</t>
  </si>
  <si>
    <t>neupauerj2@gmail.com</t>
  </si>
  <si>
    <t>jdottav</t>
  </si>
  <si>
    <t>Ottaviani</t>
  </si>
  <si>
    <t>jdottav@gmail.com</t>
  </si>
  <si>
    <t>kypta1</t>
  </si>
  <si>
    <t>Kypta</t>
  </si>
  <si>
    <t>firekypta@millvaleboro.com</t>
  </si>
  <si>
    <t>Millvale</t>
  </si>
  <si>
    <t>jcook02</t>
  </si>
  <si>
    <t>seventhbattalion@yahoo.com</t>
  </si>
  <si>
    <t>dugresq4</t>
  </si>
  <si>
    <t>Kemmerly</t>
  </si>
  <si>
    <t>dugresq4@aol.com</t>
  </si>
  <si>
    <t>Columbia</t>
  </si>
  <si>
    <t>thisisme1399762</t>
  </si>
  <si>
    <t>Arnold</t>
  </si>
  <si>
    <t>send.me.mail@comcast.net</t>
  </si>
  <si>
    <t>Dallastown</t>
  </si>
  <si>
    <t>mitchell84</t>
  </si>
  <si>
    <t>smitchell@wdwright.com</t>
  </si>
  <si>
    <t>shawn55</t>
  </si>
  <si>
    <t>shawn</t>
  </si>
  <si>
    <t>Mayle</t>
  </si>
  <si>
    <t>swmayle@gmail.com</t>
  </si>
  <si>
    <t>Emlenton</t>
  </si>
  <si>
    <t>dbaker47</t>
  </si>
  <si>
    <t>Baker</t>
  </si>
  <si>
    <t>baker47.db@gmail.com</t>
  </si>
  <si>
    <t>Baden</t>
  </si>
  <si>
    <t>mflaskos</t>
  </si>
  <si>
    <t>Flaskos</t>
  </si>
  <si>
    <t>mflaskos@findlaytwp.org</t>
  </si>
  <si>
    <t>Clinton</t>
  </si>
  <si>
    <t>dasicchitano</t>
  </si>
  <si>
    <t>Dominic</t>
  </si>
  <si>
    <t>Sicchitano</t>
  </si>
  <si>
    <t>dsicchitano@nstfd.org</t>
  </si>
  <si>
    <t>Canonsburg</t>
  </si>
  <si>
    <t>jayrodenski</t>
  </si>
  <si>
    <t>Jay</t>
  </si>
  <si>
    <t>Rodenski</t>
  </si>
  <si>
    <t>jrodenski@gmail.com</t>
  </si>
  <si>
    <t>canonsburg</t>
  </si>
  <si>
    <t>dfair</t>
  </si>
  <si>
    <t>Fair</t>
  </si>
  <si>
    <t>dfair@nstfd.org</t>
  </si>
  <si>
    <t>tsolobay</t>
  </si>
  <si>
    <t>Tim</t>
  </si>
  <si>
    <t>tsolobay@gmail.com</t>
  </si>
  <si>
    <t>cjones123</t>
  </si>
  <si>
    <t>Clifford</t>
  </si>
  <si>
    <t>lee1971@comcast.net</t>
  </si>
  <si>
    <t>Meadowlands</t>
  </si>
  <si>
    <t>jmiske77</t>
  </si>
  <si>
    <t>Miske</t>
  </si>
  <si>
    <t>Jmiske@hotmail.com</t>
  </si>
  <si>
    <t>twolford</t>
  </si>
  <si>
    <t>Wolford</t>
  </si>
  <si>
    <t>ted.wolford@mptvfc.com</t>
  </si>
  <si>
    <t>djclark</t>
  </si>
  <si>
    <t>Deirdre</t>
  </si>
  <si>
    <t>Clark</t>
  </si>
  <si>
    <t>DeirdreJClark@gmail.com</t>
  </si>
  <si>
    <t>elazz</t>
  </si>
  <si>
    <t>eric</t>
  </si>
  <si>
    <t>elazzini@comcast.net</t>
  </si>
  <si>
    <t>lavanb</t>
  </si>
  <si>
    <t>Bradley</t>
  </si>
  <si>
    <t>Lavan</t>
  </si>
  <si>
    <t>lavanb@co.somerset.pa.us</t>
  </si>
  <si>
    <t>Somerset</t>
  </si>
  <si>
    <t>jpayne</t>
  </si>
  <si>
    <t>Joshua</t>
  </si>
  <si>
    <t>Payne</t>
  </si>
  <si>
    <t>Joshpayne5578@gmail.com</t>
  </si>
  <si>
    <t>Charleroi</t>
  </si>
  <si>
    <t>blh91113</t>
  </si>
  <si>
    <t>Brittany</t>
  </si>
  <si>
    <t>Heinlein</t>
  </si>
  <si>
    <t>91113bh@gmail.com</t>
  </si>
  <si>
    <t>Brownsville</t>
  </si>
  <si>
    <t>jms130</t>
  </si>
  <si>
    <t>Shawley</t>
  </si>
  <si>
    <t>shawleyj@co.washington.pa.us</t>
  </si>
  <si>
    <t>frazeer</t>
  </si>
  <si>
    <t>Frazee</t>
  </si>
  <si>
    <t>frazeer@co.washington.pa.us</t>
  </si>
  <si>
    <t>Prosperity</t>
  </si>
  <si>
    <t>kstaschak</t>
  </si>
  <si>
    <t>Staschak</t>
  </si>
  <si>
    <t>kstaschak@beavercountypa.gov</t>
  </si>
  <si>
    <t>Ambridge</t>
  </si>
  <si>
    <t>cdujmic</t>
  </si>
  <si>
    <t>Christine</t>
  </si>
  <si>
    <t>Dujmic</t>
  </si>
  <si>
    <t>cdujmic@nisource.com</t>
  </si>
  <si>
    <t>policaro418@comcast.net</t>
  </si>
  <si>
    <t>Policaro</t>
  </si>
  <si>
    <t>Beaver</t>
  </si>
  <si>
    <t>melvin_33</t>
  </si>
  <si>
    <t>JJ</t>
  </si>
  <si>
    <t>Melvin</t>
  </si>
  <si>
    <t>jj.melvin@yahoo.com</t>
  </si>
  <si>
    <t>jeffmelvin</t>
  </si>
  <si>
    <t>jeffmelvin0220@outlook.com</t>
  </si>
  <si>
    <t>Allenport</t>
  </si>
  <si>
    <t>chief221</t>
  </si>
  <si>
    <t>robert</t>
  </si>
  <si>
    <t>kohler</t>
  </si>
  <si>
    <t>chief221kohler@gmail.com</t>
  </si>
  <si>
    <t>manchester</t>
  </si>
  <si>
    <t>firemax46</t>
  </si>
  <si>
    <t>Startzel</t>
  </si>
  <si>
    <t>firemax46@gmail.com</t>
  </si>
  <si>
    <t>dkerr918@comcast.net</t>
  </si>
  <si>
    <t>Kerr</t>
  </si>
  <si>
    <t>chief2775</t>
  </si>
  <si>
    <t>Stepek</t>
  </si>
  <si>
    <t>chief2775@msn.com</t>
  </si>
  <si>
    <t>bkcalhoun</t>
  </si>
  <si>
    <t>Calhoun</t>
  </si>
  <si>
    <t>bkcalhoun@verizon.net</t>
  </si>
  <si>
    <t>fireman243</t>
  </si>
  <si>
    <t>CJ</t>
  </si>
  <si>
    <t>Galluze</t>
  </si>
  <si>
    <t>cjgalluze@gmail.com</t>
  </si>
  <si>
    <t>jeff</t>
  </si>
  <si>
    <t>Harris</t>
  </si>
  <si>
    <t>jharris@knouse.com</t>
  </si>
  <si>
    <t>Orrtanna</t>
  </si>
  <si>
    <t>kkubovic</t>
  </si>
  <si>
    <t>Kristie</t>
  </si>
  <si>
    <t>Kubovic</t>
  </si>
  <si>
    <t>kkubovic@nisource.com</t>
  </si>
  <si>
    <t>eweaver</t>
  </si>
  <si>
    <t>Weaver</t>
  </si>
  <si>
    <t>eweaver@nisource.com</t>
  </si>
  <si>
    <t>Uniontown</t>
  </si>
  <si>
    <t>deon95</t>
  </si>
  <si>
    <t>Deonte</t>
  </si>
  <si>
    <t>deontesmith@nisource.com</t>
  </si>
  <si>
    <t>kennyg401</t>
  </si>
  <si>
    <t>Kenneth</t>
  </si>
  <si>
    <t>Gabor</t>
  </si>
  <si>
    <t>wagon331@yahoo.com</t>
  </si>
  <si>
    <t>reicherts1@comcast.net</t>
  </si>
  <si>
    <t>Dale</t>
  </si>
  <si>
    <t>Reichert</t>
  </si>
  <si>
    <t>Abbottstown</t>
  </si>
  <si>
    <t>u132028</t>
  </si>
  <si>
    <t>Corie</t>
  </si>
  <si>
    <t>Greenwood</t>
  </si>
  <si>
    <t>cgreenwood@nisource.com</t>
  </si>
  <si>
    <t>croth</t>
  </si>
  <si>
    <t>Caleb</t>
  </si>
  <si>
    <t>Roth</t>
  </si>
  <si>
    <t>croth@nisource.com</t>
  </si>
  <si>
    <t>ssugrim000</t>
  </si>
  <si>
    <t>Shivron</t>
  </si>
  <si>
    <t>Sugrim</t>
  </si>
  <si>
    <t>ssugrim@nisource.com</t>
  </si>
  <si>
    <t>griff</t>
  </si>
  <si>
    <t>Dane</t>
  </si>
  <si>
    <t>Griffith</t>
  </si>
  <si>
    <t>dgriffith.ufd@atlanticbbn.net</t>
  </si>
  <si>
    <t>rustybob88</t>
  </si>
  <si>
    <t>Russell</t>
  </si>
  <si>
    <t>Bedell</t>
  </si>
  <si>
    <t>rbedell@nisource.com</t>
  </si>
  <si>
    <t>jeff3704</t>
  </si>
  <si>
    <t>Magnifico</t>
  </si>
  <si>
    <t>Rescuemedic42.jm@gmail.com</t>
  </si>
  <si>
    <t>amastascusa</t>
  </si>
  <si>
    <t>AJ</t>
  </si>
  <si>
    <t>Mastascusa</t>
  </si>
  <si>
    <t>amastascusa@gmail.com</t>
  </si>
  <si>
    <t>rswaze39</t>
  </si>
  <si>
    <t>Roman</t>
  </si>
  <si>
    <t>roman.swasey@gmail.com</t>
  </si>
  <si>
    <t>ebock31</t>
  </si>
  <si>
    <t>Bock</t>
  </si>
  <si>
    <t>ebock@newbrightonpa.org</t>
  </si>
  <si>
    <t>hudie14</t>
  </si>
  <si>
    <t>Hudec</t>
  </si>
  <si>
    <t>jhudec372018@gmail.com</t>
  </si>
  <si>
    <t>Everson</t>
  </si>
  <si>
    <t>curciojr</t>
  </si>
  <si>
    <t>chief@valleyinnvfd.com</t>
  </si>
  <si>
    <t>Monongahela</t>
  </si>
  <si>
    <t>tebersole68</t>
  </si>
  <si>
    <t>Ebersole</t>
  </si>
  <si>
    <t>tebersole68@comcast.net</t>
  </si>
  <si>
    <t>Chambersburg</t>
  </si>
  <si>
    <t>junglemike</t>
  </si>
  <si>
    <t>Troyan</t>
  </si>
  <si>
    <t>Mtroyan102@aol.com</t>
  </si>
  <si>
    <t>Aspinwall</t>
  </si>
  <si>
    <t>randaldcontisr</t>
  </si>
  <si>
    <t>RANDAL</t>
  </si>
  <si>
    <t>randyconti@gmail.com</t>
  </si>
  <si>
    <t>EDINBURG</t>
  </si>
  <si>
    <t>midwayvfd</t>
  </si>
  <si>
    <t>Baird</t>
  </si>
  <si>
    <t>midwayfire@windstream.net</t>
  </si>
  <si>
    <t>Midway</t>
  </si>
  <si>
    <t>mgeorge71</t>
  </si>
  <si>
    <t>Marty</t>
  </si>
  <si>
    <t>mgeorge71@gmail.com</t>
  </si>
  <si>
    <t>wags232</t>
  </si>
  <si>
    <t>Wagner</t>
  </si>
  <si>
    <t>wags232@outlook.com</t>
  </si>
  <si>
    <t>trevor232</t>
  </si>
  <si>
    <t>Trevor</t>
  </si>
  <si>
    <t>Porter</t>
  </si>
  <si>
    <t>tporter@pleasanthillsfire.net</t>
  </si>
  <si>
    <t>tpritchard</t>
  </si>
  <si>
    <t>Pritchard</t>
  </si>
  <si>
    <t>tpritchard@pleasanthillsfire.net</t>
  </si>
  <si>
    <t>johnbadeer@gmail.com</t>
  </si>
  <si>
    <t>badeer</t>
  </si>
  <si>
    <t>bkeefe</t>
  </si>
  <si>
    <t>Keefe</t>
  </si>
  <si>
    <t>bkeefe@csvfd.org</t>
  </si>
  <si>
    <t>Shannon</t>
  </si>
  <si>
    <t>cbettinelli</t>
  </si>
  <si>
    <t>Bettinelli</t>
  </si>
  <si>
    <t>CADGUY247@GMAIL.COM</t>
  </si>
  <si>
    <t>PA</t>
  </si>
  <si>
    <t>brancati_dominic</t>
  </si>
  <si>
    <t>Brancati</t>
  </si>
  <si>
    <t>brancati_dominic@icloud.com</t>
  </si>
  <si>
    <t>llewellynt</t>
  </si>
  <si>
    <t>Llewellyn</t>
  </si>
  <si>
    <t>llewellynt@adamsarea42.com</t>
  </si>
  <si>
    <t>Mars</t>
  </si>
  <si>
    <t>tombonura</t>
  </si>
  <si>
    <t>Tom</t>
  </si>
  <si>
    <t>Bonura</t>
  </si>
  <si>
    <t>tbonura@pleasanthillsfire.net</t>
  </si>
  <si>
    <t>triddle124</t>
  </si>
  <si>
    <t>Troy</t>
  </si>
  <si>
    <t>riddle</t>
  </si>
  <si>
    <t>triddle@kirwanfire.com</t>
  </si>
  <si>
    <t>Bridgeville</t>
  </si>
  <si>
    <t>kdh791</t>
  </si>
  <si>
    <t>Hennon</t>
  </si>
  <si>
    <t>khennon@pleasanthillsfire.net</t>
  </si>
  <si>
    <t>jmshawley</t>
  </si>
  <si>
    <t>jmshawley@gmail.com</t>
  </si>
  <si>
    <t>weisel</t>
  </si>
  <si>
    <t>william</t>
  </si>
  <si>
    <t>Eisel</t>
  </si>
  <si>
    <t>weisel@comcast.net</t>
  </si>
  <si>
    <t>rostraver</t>
  </si>
  <si>
    <t>dan87will</t>
  </si>
  <si>
    <t>Williams</t>
  </si>
  <si>
    <t>danielwilliams87@gmail.com</t>
  </si>
  <si>
    <t>Carnegie</t>
  </si>
  <si>
    <t>edodonnell0718</t>
  </si>
  <si>
    <t>O'Donnell</t>
  </si>
  <si>
    <t>16odonnell258@gmail.com</t>
  </si>
  <si>
    <t>mmurray@station247.org</t>
  </si>
  <si>
    <t>Murray</t>
  </si>
  <si>
    <t>combiz1</t>
  </si>
  <si>
    <t>Dustin</t>
  </si>
  <si>
    <t>Combs</t>
  </si>
  <si>
    <t>dcombs412@gmail.com</t>
  </si>
  <si>
    <t>jettieeva</t>
  </si>
  <si>
    <t>Eva</t>
  </si>
  <si>
    <t>Parker</t>
  </si>
  <si>
    <t>Bpfirefighter295@gmail.com</t>
  </si>
  <si>
    <t>syachere1</t>
  </si>
  <si>
    <t>Yachere</t>
  </si>
  <si>
    <t>syachere@yahoo.com</t>
  </si>
  <si>
    <t>Friedens</t>
  </si>
  <si>
    <t>morgan</t>
  </si>
  <si>
    <t>hunchuckm@yahoo.com</t>
  </si>
  <si>
    <t>mcgoughs</t>
  </si>
  <si>
    <t>McGough</t>
  </si>
  <si>
    <t>semcgough@msn.com</t>
  </si>
  <si>
    <t>dcork@pleasanthillsfire.net</t>
  </si>
  <si>
    <t>Cork</t>
  </si>
  <si>
    <t>mbreigh</t>
  </si>
  <si>
    <t>Breighner</t>
  </si>
  <si>
    <t>mbreigh@nisource.com</t>
  </si>
  <si>
    <t>ctyemt</t>
  </si>
  <si>
    <t>Schmucker</t>
  </si>
  <si>
    <t>rschmucker@keatingfirecompany.com</t>
  </si>
  <si>
    <t>tleksell</t>
  </si>
  <si>
    <t>Leksell</t>
  </si>
  <si>
    <t>tleksell@nisource.com</t>
  </si>
  <si>
    <t>Monaca</t>
  </si>
  <si>
    <t>station1700</t>
  </si>
  <si>
    <t>wampumvfd@zoominternet.net</t>
  </si>
  <si>
    <t>Wampum</t>
  </si>
  <si>
    <t>aemes13</t>
  </si>
  <si>
    <t>Emes</t>
  </si>
  <si>
    <t>aemes13@yahoo.com</t>
  </si>
  <si>
    <t>doctorjlk03</t>
  </si>
  <si>
    <t>Jacque</t>
  </si>
  <si>
    <t>jking@ceciltownship.com</t>
  </si>
  <si>
    <t>Cecil</t>
  </si>
  <si>
    <t>tosh131</t>
  </si>
  <si>
    <t>tosh</t>
  </si>
  <si>
    <t>davetosh131@yahoo.com</t>
  </si>
  <si>
    <t>GREENSBURG</t>
  </si>
  <si>
    <t>robcpitt</t>
  </si>
  <si>
    <t>Pitt</t>
  </si>
  <si>
    <t>robcpitt@yahoo.com.au</t>
  </si>
  <si>
    <t>johnscav</t>
  </si>
  <si>
    <t>Scavitto</t>
  </si>
  <si>
    <t>jcscavitto@gmail.com</t>
  </si>
  <si>
    <t>pkozlowski</t>
  </si>
  <si>
    <t>Kozlowski</t>
  </si>
  <si>
    <t>pkozlowski87@gmail.com</t>
  </si>
  <si>
    <t>carmichaels</t>
  </si>
  <si>
    <t>bluelight320</t>
  </si>
  <si>
    <t>Sonoski</t>
  </si>
  <si>
    <t>bluelight320@yahoo.com</t>
  </si>
  <si>
    <t>dougkahn</t>
  </si>
  <si>
    <t>Kahn</t>
  </si>
  <si>
    <t>douglas.kahn@fema.dhs.gov</t>
  </si>
  <si>
    <t>scmcg252</t>
  </si>
  <si>
    <t>McGonigal</t>
  </si>
  <si>
    <t>scmcg252@gmail.com</t>
  </si>
  <si>
    <t>hendricksonj</t>
  </si>
  <si>
    <t>Hendrickson</t>
  </si>
  <si>
    <t>rjim66@yahoo.com</t>
  </si>
  <si>
    <t>Freedom</t>
  </si>
  <si>
    <t>martin.bagley11@yahoo.com</t>
  </si>
  <si>
    <t>Martin</t>
  </si>
  <si>
    <t>Bagley</t>
  </si>
  <si>
    <t>derranhunsicker</t>
  </si>
  <si>
    <t>Derran</t>
  </si>
  <si>
    <t>Hunsicker</t>
  </si>
  <si>
    <t>derranhunsicker@gmail.com</t>
  </si>
  <si>
    <t>ckoury</t>
  </si>
  <si>
    <t>Christian</t>
  </si>
  <si>
    <t>Koury</t>
  </si>
  <si>
    <t>Ckoury@co.westmoreland.pa.us</t>
  </si>
  <si>
    <t>Greensburg</t>
  </si>
  <si>
    <t>jass297</t>
  </si>
  <si>
    <t>Assisi</t>
  </si>
  <si>
    <t>assisijc@gmail.com</t>
  </si>
  <si>
    <t>jlubarsky</t>
  </si>
  <si>
    <t>justin.lubarsky@gmail.com</t>
  </si>
  <si>
    <t>johnfine</t>
  </si>
  <si>
    <t>Fine</t>
  </si>
  <si>
    <t>johncfine2@juno.com</t>
  </si>
  <si>
    <t>cspaich</t>
  </si>
  <si>
    <t>Spaich</t>
  </si>
  <si>
    <t>cspaich@bradfordcityfire.com</t>
  </si>
  <si>
    <t>rhewitt</t>
  </si>
  <si>
    <t>rhewitt@nisource.com</t>
  </si>
  <si>
    <t>xaj5003</t>
  </si>
  <si>
    <t>Xavier</t>
  </si>
  <si>
    <t>Jimenez</t>
  </si>
  <si>
    <t>xjimenez@adamsarea42.com</t>
  </si>
  <si>
    <t>j_long504</t>
  </si>
  <si>
    <t>Long</t>
  </si>
  <si>
    <t>slamminj2002@icloud.com</t>
  </si>
  <si>
    <t>ejohnstonjr</t>
  </si>
  <si>
    <t>Ellsworth</t>
  </si>
  <si>
    <t>allysonsalesllc@gmail.com</t>
  </si>
  <si>
    <t>murraybp84</t>
  </si>
  <si>
    <t>murray</t>
  </si>
  <si>
    <t>murraybp@gmail.com</t>
  </si>
  <si>
    <t>pittsburgh</t>
  </si>
  <si>
    <t>cgilarno28</t>
  </si>
  <si>
    <t>Collin</t>
  </si>
  <si>
    <t>Gilarno</t>
  </si>
  <si>
    <t>collingilarno@gmail.com</t>
  </si>
  <si>
    <t>fire4232</t>
  </si>
  <si>
    <t>Georgette</t>
  </si>
  <si>
    <t>McGavitt</t>
  </si>
  <si>
    <t>fire4232@gmail.com</t>
  </si>
  <si>
    <t>bennett105</t>
  </si>
  <si>
    <t>Bennett</t>
  </si>
  <si>
    <t>bbennett105ff@gmail.com</t>
  </si>
  <si>
    <t>jrw1299</t>
  </si>
  <si>
    <t>jrwst22@mail.rmu.edu</t>
  </si>
  <si>
    <t>McDonald</t>
  </si>
  <si>
    <t>josh6311</t>
  </si>
  <si>
    <t>Curtaccio</t>
  </si>
  <si>
    <t>josh_curtaccio@hotmail.com</t>
  </si>
  <si>
    <t>blwherley</t>
  </si>
  <si>
    <t>Bobbi</t>
  </si>
  <si>
    <t>Wherley</t>
  </si>
  <si>
    <t>bwherle@nisource.com</t>
  </si>
  <si>
    <t>rzeneski</t>
  </si>
  <si>
    <t>Zeneski</t>
  </si>
  <si>
    <t>rtzeneski@gmail.com</t>
  </si>
  <si>
    <t>deyber63</t>
  </si>
  <si>
    <t>Deyber</t>
  </si>
  <si>
    <t>deyberj11@gmail.com</t>
  </si>
  <si>
    <t>jsignorini</t>
  </si>
  <si>
    <t>Signorini</t>
  </si>
  <si>
    <t>joshsignorini@gmail.com</t>
  </si>
  <si>
    <t>Mcdonald</t>
  </si>
  <si>
    <t>sforry</t>
  </si>
  <si>
    <t>Forry</t>
  </si>
  <si>
    <t>saf_web_design@hotmail.com</t>
  </si>
  <si>
    <t>bmoreau72</t>
  </si>
  <si>
    <t>Moreau</t>
  </si>
  <si>
    <t>moreau.brandon@gmail.com</t>
  </si>
  <si>
    <t>nabbo07</t>
  </si>
  <si>
    <t>Abbott</t>
  </si>
  <si>
    <t>npabbott@gmail.com</t>
  </si>
  <si>
    <t>tlove</t>
  </si>
  <si>
    <t>Love</t>
  </si>
  <si>
    <t>tl4665@yahoo.com</t>
  </si>
  <si>
    <t>Donald</t>
  </si>
  <si>
    <t>abn76</t>
  </si>
  <si>
    <t>andrew</t>
  </si>
  <si>
    <t>nocera</t>
  </si>
  <si>
    <t>abn76@verizon.net</t>
  </si>
  <si>
    <t>hnovello</t>
  </si>
  <si>
    <t>Hunter</t>
  </si>
  <si>
    <t>Novello</t>
  </si>
  <si>
    <t>hunter.novello@gmail.com</t>
  </si>
  <si>
    <t>firechief158@gmail.com</t>
  </si>
  <si>
    <t>Chicots</t>
  </si>
  <si>
    <t>brionp123</t>
  </si>
  <si>
    <t>Brion</t>
  </si>
  <si>
    <t>Peck</t>
  </si>
  <si>
    <t>brionp123@gmail.com</t>
  </si>
  <si>
    <t>Crescent</t>
  </si>
  <si>
    <t>enghoey189</t>
  </si>
  <si>
    <t>Fazio</t>
  </si>
  <si>
    <t>jfaze189@gmail.com</t>
  </si>
  <si>
    <t>bflenniken</t>
  </si>
  <si>
    <t>Flenniken</t>
  </si>
  <si>
    <t>billflenniken66@gmail.com</t>
  </si>
  <si>
    <t>tonyladebu</t>
  </si>
  <si>
    <t>tony</t>
  </si>
  <si>
    <t>ladebu</t>
  </si>
  <si>
    <t>tonyladebu@comcast.net</t>
  </si>
  <si>
    <t>gratrg2</t>
  </si>
  <si>
    <t>Gratton</t>
  </si>
  <si>
    <t>gratrg2@gmail.com</t>
  </si>
  <si>
    <t>schwendy</t>
  </si>
  <si>
    <t>Schwendeman</t>
  </si>
  <si>
    <t>schwendy@aol.com</t>
  </si>
  <si>
    <t>ricksum</t>
  </si>
  <si>
    <t>Summerville</t>
  </si>
  <si>
    <t>Ricksum.998@gmail.com</t>
  </si>
  <si>
    <t>MONACA</t>
  </si>
  <si>
    <t>chief7012@gmail.com</t>
  </si>
  <si>
    <t>Alan</t>
  </si>
  <si>
    <t>Martino</t>
  </si>
  <si>
    <t>jchabalie</t>
  </si>
  <si>
    <t>Chabalie</t>
  </si>
  <si>
    <t>chabalie.james@gmail.com</t>
  </si>
  <si>
    <t>dscsmch</t>
  </si>
  <si>
    <t>McHattie</t>
  </si>
  <si>
    <t>dscsmch@comcast.net</t>
  </si>
  <si>
    <t>brianhanne</t>
  </si>
  <si>
    <t>Hanne</t>
  </si>
  <si>
    <t>brianchanne@gmail.com</t>
  </si>
  <si>
    <t>artieoz21</t>
  </si>
  <si>
    <t>aosniak2621@gmail.com</t>
  </si>
  <si>
    <t>lt35-1</t>
  </si>
  <si>
    <t>Maidment</t>
  </si>
  <si>
    <t>bmaidment@eapindustries.com</t>
  </si>
  <si>
    <t>AVELLA</t>
  </si>
  <si>
    <t>snip9663</t>
  </si>
  <si>
    <t>Drew</t>
  </si>
  <si>
    <t>d.snyder5811@gmail.com</t>
  </si>
  <si>
    <t>junderwood21</t>
  </si>
  <si>
    <t>Jordan</t>
  </si>
  <si>
    <t>Underwood</t>
  </si>
  <si>
    <t>junderwood@nstfd.org</t>
  </si>
  <si>
    <t>Mcmurray</t>
  </si>
  <si>
    <t>mrbigred08</t>
  </si>
  <si>
    <t>Thistlethwaite</t>
  </si>
  <si>
    <t>rthistlethwaite@nstfd.org</t>
  </si>
  <si>
    <t>newcomer</t>
  </si>
  <si>
    <t>Terry</t>
  </si>
  <si>
    <t>Newcomer</t>
  </si>
  <si>
    <t>tlnewcomer@chambersburgpa.gov</t>
  </si>
  <si>
    <t>igan317</t>
  </si>
  <si>
    <t>Ian</t>
  </si>
  <si>
    <t>Phillipps</t>
  </si>
  <si>
    <t>igan317@gmail.com</t>
  </si>
  <si>
    <t>hcg5001</t>
  </si>
  <si>
    <t>Hilary</t>
  </si>
  <si>
    <t>hcg5001@gmail.com</t>
  </si>
  <si>
    <t>henrygaffey</t>
  </si>
  <si>
    <t>Henry</t>
  </si>
  <si>
    <t>Gaffey</t>
  </si>
  <si>
    <t>hgg2002@zoominternet.net</t>
  </si>
  <si>
    <t>tdhudak</t>
  </si>
  <si>
    <t>Hudak</t>
  </si>
  <si>
    <t>tdhudak@wexfordvfc.com</t>
  </si>
  <si>
    <t>Gibsonia</t>
  </si>
  <si>
    <t>ryanp</t>
  </si>
  <si>
    <t>Pucciarelli</t>
  </si>
  <si>
    <t>rapucciarelli@wexfordvfc.com</t>
  </si>
  <si>
    <t>vatdevil</t>
  </si>
  <si>
    <t>Carroll</t>
  </si>
  <si>
    <t>rcarrollats@gmail.com</t>
  </si>
  <si>
    <t>wexford</t>
  </si>
  <si>
    <t>inman48171</t>
  </si>
  <si>
    <t>Jonathan</t>
  </si>
  <si>
    <t>Inman</t>
  </si>
  <si>
    <t>jinman@nstfd.org</t>
  </si>
  <si>
    <t>zarewiczt</t>
  </si>
  <si>
    <t>Zarewicz</t>
  </si>
  <si>
    <t>zarewiczt@hotmail.com</t>
  </si>
  <si>
    <t>drs1687</t>
  </si>
  <si>
    <t>Derek</t>
  </si>
  <si>
    <t>Schmotzer</t>
  </si>
  <si>
    <t>dschmotzer@pleasanthillsfire.net</t>
  </si>
  <si>
    <t>joeumphrey</t>
  </si>
  <si>
    <t>Umphrey</t>
  </si>
  <si>
    <t>jaybird68@icloud.com</t>
  </si>
  <si>
    <t>Westmiddletown</t>
  </si>
  <si>
    <t>rlgeorge21@hotmail.com</t>
  </si>
  <si>
    <t>george</t>
  </si>
  <si>
    <t>billreinhard0340</t>
  </si>
  <si>
    <t>Bill</t>
  </si>
  <si>
    <t>Reinhard</t>
  </si>
  <si>
    <t>BillReinhard3@hotmail.com</t>
  </si>
  <si>
    <t>jaermbruster</t>
  </si>
  <si>
    <t>Armbruster</t>
  </si>
  <si>
    <t>jarmbruster@pleasanthillsfire.net</t>
  </si>
  <si>
    <t>rbolland</t>
  </si>
  <si>
    <t>Bolland</t>
  </si>
  <si>
    <t>rbolland97@gmail.com</t>
  </si>
  <si>
    <t>chris24</t>
  </si>
  <si>
    <t>Lorentz</t>
  </si>
  <si>
    <t>lorentz2494@gmail.com</t>
  </si>
  <si>
    <t>Moon</t>
  </si>
  <si>
    <t>129dan</t>
  </si>
  <si>
    <t>Muller</t>
  </si>
  <si>
    <t>danielmuller15046@hotmail.com</t>
  </si>
  <si>
    <t>myersjut</t>
  </si>
  <si>
    <t>Myers</t>
  </si>
  <si>
    <t>myersjut20@comcast.net</t>
  </si>
  <si>
    <t>ejhale2016</t>
  </si>
  <si>
    <t>Elijah</t>
  </si>
  <si>
    <t>Hale</t>
  </si>
  <si>
    <t>ejhale2016@yahoo.com</t>
  </si>
  <si>
    <t>pres21</t>
  </si>
  <si>
    <t>Ralph</t>
  </si>
  <si>
    <t>pres21@comcast.net</t>
  </si>
  <si>
    <t>jeagan</t>
  </si>
  <si>
    <t>Eagan</t>
  </si>
  <si>
    <t>justin_eagan@sbcglobal.net</t>
  </si>
  <si>
    <t>mcartwright</t>
  </si>
  <si>
    <t>Cartwright</t>
  </si>
  <si>
    <t>mcartwright@nisource.com</t>
  </si>
  <si>
    <t>lt20-1small</t>
  </si>
  <si>
    <t>Sara</t>
  </si>
  <si>
    <t>smallfire911@gmail.com</t>
  </si>
  <si>
    <t>scrivo</t>
  </si>
  <si>
    <t>Scrivo</t>
  </si>
  <si>
    <t>mscrivo@yahoo.com</t>
  </si>
  <si>
    <t>jmckay</t>
  </si>
  <si>
    <t>McKay</t>
  </si>
  <si>
    <t>jefmcka@comcast.net</t>
  </si>
  <si>
    <t>pghrebel</t>
  </si>
  <si>
    <t>mattjhogue@gmail.com</t>
  </si>
  <si>
    <t>freedom</t>
  </si>
  <si>
    <t>dwmay102</t>
  </si>
  <si>
    <t>May</t>
  </si>
  <si>
    <t>dwmay102@gmail.com</t>
  </si>
  <si>
    <t>barryk147</t>
  </si>
  <si>
    <t>Karelitz</t>
  </si>
  <si>
    <t>bkemt6@gmail.com</t>
  </si>
  <si>
    <t>myssi76</t>
  </si>
  <si>
    <t>Miller</t>
  </si>
  <si>
    <t>BESSEMERFD@GMAIL.COM</t>
  </si>
  <si>
    <t>Bessemer</t>
  </si>
  <si>
    <t>emsstan</t>
  </si>
  <si>
    <t>stanley</t>
  </si>
  <si>
    <t>walters</t>
  </si>
  <si>
    <t>emsstan@yahoo.com</t>
  </si>
  <si>
    <t>littlestown</t>
  </si>
  <si>
    <t>cjfiske2</t>
  </si>
  <si>
    <t>Fiske</t>
  </si>
  <si>
    <t>cjfiske2@gmail.com</t>
  </si>
  <si>
    <t>kedehoff</t>
  </si>
  <si>
    <t>Dehoff</t>
  </si>
  <si>
    <t>president@alpha20fire.org</t>
  </si>
  <si>
    <t>snedeker</t>
  </si>
  <si>
    <t>Snedeker</t>
  </si>
  <si>
    <t>usmcsned@yahoo.com</t>
  </si>
  <si>
    <t>tcuccaro</t>
  </si>
  <si>
    <t>Cuccaro</t>
  </si>
  <si>
    <t>Wpvfd2226@gmail.com</t>
  </si>
  <si>
    <t>nmiller</t>
  </si>
  <si>
    <t>Nicklas</t>
  </si>
  <si>
    <t>nmmiller0502@gmail.com</t>
  </si>
  <si>
    <t>shemp83</t>
  </si>
  <si>
    <t>Swinney</t>
  </si>
  <si>
    <t>Shemp22883@aol.com</t>
  </si>
  <si>
    <t>jcoulter63</t>
  </si>
  <si>
    <t>Coulter</t>
  </si>
  <si>
    <t>jcoulterlt2317@gmail.com</t>
  </si>
  <si>
    <t>Shawn</t>
  </si>
  <si>
    <t>Hogan</t>
  </si>
  <si>
    <t>hoagie36@comcast.net</t>
  </si>
  <si>
    <t>monaca</t>
  </si>
  <si>
    <t>ff24232</t>
  </si>
  <si>
    <t>Mueller</t>
  </si>
  <si>
    <t>bmueller@pleasanthillsfire.net</t>
  </si>
  <si>
    <t>emtman1988</t>
  </si>
  <si>
    <t>Sirianni</t>
  </si>
  <si>
    <t>emtman31416@yahoo.com</t>
  </si>
  <si>
    <t>davegambo</t>
  </si>
  <si>
    <t>gambocurta</t>
  </si>
  <si>
    <t>henry.gambocurta@vca.com</t>
  </si>
  <si>
    <t>jshablesky</t>
  </si>
  <si>
    <t>Jared</t>
  </si>
  <si>
    <t>Shablesky</t>
  </si>
  <si>
    <t>shablesky991@hotmail.com</t>
  </si>
  <si>
    <t>mriggen@windstream.net</t>
  </si>
  <si>
    <t>Riggen</t>
  </si>
  <si>
    <t>CARMICHAELS</t>
  </si>
  <si>
    <t>jcochran63</t>
  </si>
  <si>
    <t>jcochran9102@gmail.com</t>
  </si>
  <si>
    <t>Aliquippa</t>
  </si>
  <si>
    <t>lhughes</t>
  </si>
  <si>
    <t>Loren</t>
  </si>
  <si>
    <t>Hughes</t>
  </si>
  <si>
    <t>lhughes@mtlebanon.org</t>
  </si>
  <si>
    <t>tommaguire</t>
  </si>
  <si>
    <t>Maguire</t>
  </si>
  <si>
    <t>tommaguire11@gmail.com</t>
  </si>
  <si>
    <t>jbwolf61</t>
  </si>
  <si>
    <t>Wolf</t>
  </si>
  <si>
    <t>jbwolf61@gmail.com</t>
  </si>
  <si>
    <t>prestigemedic803@yahoo.com</t>
  </si>
  <si>
    <t>zachary</t>
  </si>
  <si>
    <t>Baughman</t>
  </si>
  <si>
    <t>bigjoe4650</t>
  </si>
  <si>
    <t>Parnell</t>
  </si>
  <si>
    <t>jwp92211@gmail.com</t>
  </si>
  <si>
    <t>monongahela</t>
  </si>
  <si>
    <t>btiani13</t>
  </si>
  <si>
    <t>Tiani</t>
  </si>
  <si>
    <t>btiani13@gmail.com</t>
  </si>
  <si>
    <t>asmith248</t>
  </si>
  <si>
    <t>alex</t>
  </si>
  <si>
    <t>asmith@station248.org</t>
  </si>
  <si>
    <t>jerrykeller</t>
  </si>
  <si>
    <t>Jerry</t>
  </si>
  <si>
    <t>Keller</t>
  </si>
  <si>
    <t>drjerry1776@comcast.net</t>
  </si>
  <si>
    <t>jakebush520</t>
  </si>
  <si>
    <t>Bush</t>
  </si>
  <si>
    <t>jake.bush26005@gmail.com</t>
  </si>
  <si>
    <t>jjgray6344</t>
  </si>
  <si>
    <t>Gray</t>
  </si>
  <si>
    <t>jjgray111@gmail.com</t>
  </si>
  <si>
    <t>jpsshields</t>
  </si>
  <si>
    <t>Shields</t>
  </si>
  <si>
    <t>jps.shields@gmail.com</t>
  </si>
  <si>
    <t>Coraopolis</t>
  </si>
  <si>
    <t>ballison99</t>
  </si>
  <si>
    <t>Brent</t>
  </si>
  <si>
    <t>Allison</t>
  </si>
  <si>
    <t>Sweetfishing1234@gmail.com</t>
  </si>
  <si>
    <t>mailman</t>
  </si>
  <si>
    <t>Dave</t>
  </si>
  <si>
    <t>Vodarick</t>
  </si>
  <si>
    <t>vodarick1@verizon.net</t>
  </si>
  <si>
    <t>sewickley</t>
  </si>
  <si>
    <t>szeiber402</t>
  </si>
  <si>
    <t>Sophia</t>
  </si>
  <si>
    <t>Zeiber</t>
  </si>
  <si>
    <t>ctvfdsec321@gmail.com</t>
  </si>
  <si>
    <t>fjh1557</t>
  </si>
  <si>
    <t>Hutson</t>
  </si>
  <si>
    <t>fjh1557@yahoo.com</t>
  </si>
  <si>
    <t>u131577</t>
  </si>
  <si>
    <t>Amber</t>
  </si>
  <si>
    <t>Simcoke</t>
  </si>
  <si>
    <t>asimcoke@nisource.com</t>
  </si>
  <si>
    <t>ceiker</t>
  </si>
  <si>
    <t>Eiker</t>
  </si>
  <si>
    <t>ceiker@buchananvalleyfd.org</t>
  </si>
  <si>
    <t>jheckman</t>
  </si>
  <si>
    <t>Heckman</t>
  </si>
  <si>
    <t>jheckman@chambersburgpa.gov</t>
  </si>
  <si>
    <t>Shippensburg</t>
  </si>
  <si>
    <t>dan48140</t>
  </si>
  <si>
    <t>Federico</t>
  </si>
  <si>
    <t>dfederico@nstfd.org</t>
  </si>
  <si>
    <t>roger</t>
  </si>
  <si>
    <t>Roger</t>
  </si>
  <si>
    <t>Birckhead</t>
  </si>
  <si>
    <t>trooper4820@embarqmail.com</t>
  </si>
  <si>
    <t>spielman27</t>
  </si>
  <si>
    <t>Spielman</t>
  </si>
  <si>
    <t>dce3fd@yahoo.com</t>
  </si>
  <si>
    <t>mark1974</t>
  </si>
  <si>
    <t>gustafson</t>
  </si>
  <si>
    <t>markgustafson031974@gmail.com</t>
  </si>
  <si>
    <t>tanneranthony</t>
  </si>
  <si>
    <t>Tanner</t>
  </si>
  <si>
    <t>tanneranthony2@gmail.com</t>
  </si>
  <si>
    <t>Mt.Pleasant</t>
  </si>
  <si>
    <t>mishkameloy</t>
  </si>
  <si>
    <t>meloy</t>
  </si>
  <si>
    <t>helltownconcepts@gmail.com</t>
  </si>
  <si>
    <t>brucker310-c</t>
  </si>
  <si>
    <t>Brucker</t>
  </si>
  <si>
    <t>wbrucker@ctbos.com</t>
  </si>
  <si>
    <t>bwurl@pleasanthillsfire.net</t>
  </si>
  <si>
    <t>Brad</t>
  </si>
  <si>
    <t>Wurl</t>
  </si>
  <si>
    <t>1968powerwagon</t>
  </si>
  <si>
    <t>Graff</t>
  </si>
  <si>
    <t>1968powerwagon@gmail.com</t>
  </si>
  <si>
    <t>sobrien@highlandfire</t>
  </si>
  <si>
    <t>obrien</t>
  </si>
  <si>
    <t>sobrien@highlandfire.org</t>
  </si>
  <si>
    <t>pgh</t>
  </si>
  <si>
    <t>bcorwin</t>
  </si>
  <si>
    <t>brandon</t>
  </si>
  <si>
    <t>corwin</t>
  </si>
  <si>
    <t>bcorwin@kirwanfire.com</t>
  </si>
  <si>
    <t>bridgeville</t>
  </si>
  <si>
    <t>kcosta_86</t>
  </si>
  <si>
    <t>Costa</t>
  </si>
  <si>
    <t>kcosta_86@yahoo.com</t>
  </si>
  <si>
    <t>Smithfield</t>
  </si>
  <si>
    <t>rblack0518</t>
  </si>
  <si>
    <t>Black</t>
  </si>
  <si>
    <t>rblack@bfco1.org</t>
  </si>
  <si>
    <t>druth</t>
  </si>
  <si>
    <t>Ruth</t>
  </si>
  <si>
    <t>druth@nisource.com</t>
  </si>
  <si>
    <t>dmurajda</t>
  </si>
  <si>
    <t>Murajda</t>
  </si>
  <si>
    <t>murajda.bifco@gmail.com</t>
  </si>
  <si>
    <t>tbeck247</t>
  </si>
  <si>
    <t>Beckert</t>
  </si>
  <si>
    <t>tbeck247@gmail.com</t>
  </si>
  <si>
    <t>hdp6352</t>
  </si>
  <si>
    <t>HOWARD</t>
  </si>
  <si>
    <t>PARKER</t>
  </si>
  <si>
    <t>hdp6352@gmail.com</t>
  </si>
  <si>
    <t>suenash</t>
  </si>
  <si>
    <t>susan</t>
  </si>
  <si>
    <t>nash</t>
  </si>
  <si>
    <t>tnashpa@verizon.net</t>
  </si>
  <si>
    <t>cceniceros</t>
  </si>
  <si>
    <t>Cesar</t>
  </si>
  <si>
    <t>Ceniceros</t>
  </si>
  <si>
    <t>cceniceros@hotmail.com</t>
  </si>
  <si>
    <t>nbloor1</t>
  </si>
  <si>
    <t>Bloor</t>
  </si>
  <si>
    <t>Bloor.2010@hotmail.com</t>
  </si>
  <si>
    <t>markiev63</t>
  </si>
  <si>
    <t>Vandenbord</t>
  </si>
  <si>
    <t>markiev91@hotmail.com</t>
  </si>
  <si>
    <t>rbarrett</t>
  </si>
  <si>
    <t>Barrett</t>
  </si>
  <si>
    <t>rbarrett@chambersburgpa.gov</t>
  </si>
  <si>
    <t>codydurney</t>
  </si>
  <si>
    <t>Durney</t>
  </si>
  <si>
    <t>c.durney@yahoo.com</t>
  </si>
  <si>
    <t>jcgabelsta34@comcast.net</t>
  </si>
  <si>
    <t>Gabel</t>
  </si>
  <si>
    <t>klingerctvfc</t>
  </si>
  <si>
    <t>Klingensmith</t>
  </si>
  <si>
    <t>tom.klingensmith@cranberrytownship.org</t>
  </si>
  <si>
    <t>ncook67</t>
  </si>
  <si>
    <t>ncook67@comcast.net</t>
  </si>
  <si>
    <t>LITTLESTOWN</t>
  </si>
  <si>
    <t>djs2051</t>
  </si>
  <si>
    <t>djsams2051@gmail.com</t>
  </si>
  <si>
    <t>jonlambert101</t>
  </si>
  <si>
    <t>Lambert</t>
  </si>
  <si>
    <t>jonlambert101@yahoo.com</t>
  </si>
  <si>
    <t>jonlambert10114</t>
  </si>
  <si>
    <t>jon.lambert101@yahoo.com</t>
  </si>
  <si>
    <t>cstickley</t>
  </si>
  <si>
    <t>CHRIS</t>
  </si>
  <si>
    <t>STICKLEY</t>
  </si>
  <si>
    <t>C.STICKLEY31@GMAIL.COM</t>
  </si>
  <si>
    <t>PITTSBURGH</t>
  </si>
  <si>
    <t>bondras</t>
  </si>
  <si>
    <t>Ondras</t>
  </si>
  <si>
    <t>brianondras@gmail.com</t>
  </si>
  <si>
    <t>cigarjohn55</t>
  </si>
  <si>
    <t>Athanassion</t>
  </si>
  <si>
    <t>cigarjohn48@yahoo.com</t>
  </si>
  <si>
    <t>richiet203@yahoo.com</t>
  </si>
  <si>
    <t>sabiesecker</t>
  </si>
  <si>
    <t>Biesecker</t>
  </si>
  <si>
    <t>sbiesecker@adamscounty.us</t>
  </si>
  <si>
    <t>Biglerville</t>
  </si>
  <si>
    <t>emichalo1224@gmail.com</t>
  </si>
  <si>
    <t>Michalowski</t>
  </si>
  <si>
    <t>kharne12</t>
  </si>
  <si>
    <t>Harne</t>
  </si>
  <si>
    <t>kharne@adamscounty.us</t>
  </si>
  <si>
    <t>dgreer</t>
  </si>
  <si>
    <t>Greer</t>
  </si>
  <si>
    <t>dgreer900@gmail.com</t>
  </si>
  <si>
    <t>dcooper12@hotmail.com</t>
  </si>
  <si>
    <t>Cooper</t>
  </si>
  <si>
    <t>rjohnston12</t>
  </si>
  <si>
    <t>rjohnston2012@verizon.net</t>
  </si>
  <si>
    <t>jciaramella</t>
  </si>
  <si>
    <t>Jon</t>
  </si>
  <si>
    <t>jciaramella267@gmail.com</t>
  </si>
  <si>
    <t>Sturgeon</t>
  </si>
  <si>
    <t>jascrawfor</t>
  </si>
  <si>
    <t>Crawford</t>
  </si>
  <si>
    <t>jrcmotorsports22@gmail.com</t>
  </si>
  <si>
    <t>jcsealy</t>
  </si>
  <si>
    <t>Sealy</t>
  </si>
  <si>
    <t>jcsealy@bfco1.org</t>
  </si>
  <si>
    <t>johnppaarks@gmail.com</t>
  </si>
  <si>
    <t>Parks</t>
  </si>
  <si>
    <t>johnpparks@gmail.com</t>
  </si>
  <si>
    <t>burghmedic</t>
  </si>
  <si>
    <t>kerrkm@icloud.com</t>
  </si>
  <si>
    <t>Georgetown</t>
  </si>
  <si>
    <t>kmkerr40</t>
  </si>
  <si>
    <t>kmkerr40@gmail.com</t>
  </si>
  <si>
    <t>dlumpkin</t>
  </si>
  <si>
    <t>Dusty</t>
  </si>
  <si>
    <t>Lumpkin</t>
  </si>
  <si>
    <t>dlumpkin@adamscounty.us</t>
  </si>
  <si>
    <t>briser</t>
  </si>
  <si>
    <t>Brett</t>
  </si>
  <si>
    <t>Riser</t>
  </si>
  <si>
    <t>briser@adamscounty.us</t>
  </si>
  <si>
    <t>drphilgood12</t>
  </si>
  <si>
    <t>Philip</t>
  </si>
  <si>
    <t>Boggs</t>
  </si>
  <si>
    <t>philipboggs12@gmail.com</t>
  </si>
  <si>
    <t>kiransgm</t>
  </si>
  <si>
    <t>kiran</t>
  </si>
  <si>
    <t>gunti</t>
  </si>
  <si>
    <t>craigslist.3597@gmail.com</t>
  </si>
  <si>
    <t>n3rdv</t>
  </si>
  <si>
    <t>Stabryla</t>
  </si>
  <si>
    <t>n3rdv@arrl.net</t>
  </si>
  <si>
    <t>chughes</t>
  </si>
  <si>
    <t>chughes.ufd@atlanticbbn.net</t>
  </si>
  <si>
    <t>aces4012</t>
  </si>
  <si>
    <t>david.miller@alleghenycounty.us</t>
  </si>
  <si>
    <t>kempm@selsd.com</t>
  </si>
  <si>
    <t>Kemp</t>
  </si>
  <si>
    <t>Salisbury</t>
  </si>
  <si>
    <t>rbrinsky</t>
  </si>
  <si>
    <t>Brinsky</t>
  </si>
  <si>
    <t>rbrinsky@bradfordcityfire.com</t>
  </si>
  <si>
    <t>nathan752</t>
  </si>
  <si>
    <t>nathan_stowell@yahoo.com</t>
  </si>
  <si>
    <t>caseyseech34</t>
  </si>
  <si>
    <t>casey</t>
  </si>
  <si>
    <t>seech</t>
  </si>
  <si>
    <t>caseyseech6@gmail.com</t>
  </si>
  <si>
    <t>aliquippa</t>
  </si>
  <si>
    <t>rsechler</t>
  </si>
  <si>
    <t>Sechler</t>
  </si>
  <si>
    <t>roger.sechler@gmail.com</t>
  </si>
  <si>
    <t>pricejrt@gmail.com</t>
  </si>
  <si>
    <t>geoffdewitt</t>
  </si>
  <si>
    <t>DeWitt</t>
  </si>
  <si>
    <t>91028gd@gmail.com</t>
  </si>
  <si>
    <t>mjmabon</t>
  </si>
  <si>
    <t>Mabon</t>
  </si>
  <si>
    <t>mjbmabon@gmail.com</t>
  </si>
  <si>
    <t>cecil</t>
  </si>
  <si>
    <t>larmstrong</t>
  </si>
  <si>
    <t>Lily</t>
  </si>
  <si>
    <t>Armstrong</t>
  </si>
  <si>
    <t>larmstrong@nisource.com</t>
  </si>
  <si>
    <t>Pitttsburgh</t>
  </si>
  <si>
    <t>raja.pragallapati@gmail.com</t>
  </si>
  <si>
    <t>Raja</t>
  </si>
  <si>
    <t>Pragallapati</t>
  </si>
  <si>
    <t>firechief_40</t>
  </si>
  <si>
    <t>buckgriffith49@gmail.com</t>
  </si>
  <si>
    <t>kmanendo</t>
  </si>
  <si>
    <t>Manendo</t>
  </si>
  <si>
    <t>Kmanendo@gmail.com</t>
  </si>
  <si>
    <t>lkirkyt</t>
  </si>
  <si>
    <t>Laura</t>
  </si>
  <si>
    <t>Kirk</t>
  </si>
  <si>
    <t>L.Kirk@yorktownship.com</t>
  </si>
  <si>
    <t>rwcarson</t>
  </si>
  <si>
    <t>Carson</t>
  </si>
  <si>
    <t>abcrealinsp@zoominternet.net</t>
  </si>
  <si>
    <t>Connellsville</t>
  </si>
  <si>
    <t>hararikid</t>
  </si>
  <si>
    <t>Mahir</t>
  </si>
  <si>
    <t>Abdella</t>
  </si>
  <si>
    <t>mahirabdella@nisource.com</t>
  </si>
  <si>
    <t>richard56bates</t>
  </si>
  <si>
    <t>bates</t>
  </si>
  <si>
    <t>richard56bates@gmail.com</t>
  </si>
  <si>
    <t>bcgfdc3</t>
  </si>
  <si>
    <t>gfdc4@hotmail.com</t>
  </si>
  <si>
    <t>rberendt</t>
  </si>
  <si>
    <t>berendt</t>
  </si>
  <si>
    <t>rmberendtr@nisource.com</t>
  </si>
  <si>
    <t>davidsopko</t>
  </si>
  <si>
    <t>Sopko</t>
  </si>
  <si>
    <t>dasopko@comcast.net</t>
  </si>
  <si>
    <t>jaleer</t>
  </si>
  <si>
    <t>Leer</t>
  </si>
  <si>
    <t>leerj@co.somerset.pa.us</t>
  </si>
  <si>
    <t>brody</t>
  </si>
  <si>
    <t>close</t>
  </si>
  <si>
    <t>brodyclose25@gmail.com</t>
  </si>
  <si>
    <t>somerset</t>
  </si>
  <si>
    <t>mstiffler82</t>
  </si>
  <si>
    <t>stiffler</t>
  </si>
  <si>
    <t>bas5450@yahoo.com</t>
  </si>
  <si>
    <t>economyfd</t>
  </si>
  <si>
    <t>Cavanaugh</t>
  </si>
  <si>
    <t>cavanaughtravis@gmail.com</t>
  </si>
  <si>
    <t>edwardfiejdasz</t>
  </si>
  <si>
    <t>Fiejdasz</t>
  </si>
  <si>
    <t>edward.fiejdasz@pittsburghpa.gov</t>
  </si>
  <si>
    <t>ostien</t>
  </si>
  <si>
    <t>garyostien@gmail.com</t>
  </si>
  <si>
    <t>trafford</t>
  </si>
  <si>
    <t>jfashian</t>
  </si>
  <si>
    <t>Fashian</t>
  </si>
  <si>
    <t>jfashian@moonrunvfc.org</t>
  </si>
  <si>
    <t>erush</t>
  </si>
  <si>
    <t>erush@moonrunvfc.org</t>
  </si>
  <si>
    <t>wfreker</t>
  </si>
  <si>
    <t>Freker</t>
  </si>
  <si>
    <t>wfreker@moonrunvfc.org</t>
  </si>
  <si>
    <t>mstepekjr</t>
  </si>
  <si>
    <t>mstepek@moonrunvfc.org</t>
  </si>
  <si>
    <t>patch911</t>
  </si>
  <si>
    <t>Kovach</t>
  </si>
  <si>
    <t>rd10807@comcast.net</t>
  </si>
  <si>
    <t>mfashian</t>
  </si>
  <si>
    <t>mfashian@moonrunvfc.org</t>
  </si>
  <si>
    <t>jstegman</t>
  </si>
  <si>
    <t>jason</t>
  </si>
  <si>
    <t>Stegman</t>
  </si>
  <si>
    <t>jstegman@moonrunvfc.org</t>
  </si>
  <si>
    <t>jurosek1@gmail.com</t>
  </si>
  <si>
    <t>Urosek</t>
  </si>
  <si>
    <t>kevink7666@gmail.com</t>
  </si>
  <si>
    <t>kevin</t>
  </si>
  <si>
    <t>karwatsky</t>
  </si>
  <si>
    <t>connellsville</t>
  </si>
  <si>
    <t>vanwinter</t>
  </si>
  <si>
    <t>Van</t>
  </si>
  <si>
    <t>Winter</t>
  </si>
  <si>
    <t>woopsterx300@yahoo.com</t>
  </si>
  <si>
    <t>Boalsburg</t>
  </si>
  <si>
    <t>alters</t>
  </si>
  <si>
    <t>Greg</t>
  </si>
  <si>
    <t>Alters</t>
  </si>
  <si>
    <t>specialunit3@yahoo.com</t>
  </si>
  <si>
    <t>kostelich</t>
  </si>
  <si>
    <t>kostelich@twpusc.org</t>
  </si>
  <si>
    <t>bfc3owens</t>
  </si>
  <si>
    <t>Owens</t>
  </si>
  <si>
    <t>aso5177@psu.edu</t>
  </si>
  <si>
    <t>dr.fireman5@gmail.com</t>
  </si>
  <si>
    <t>rh</t>
  </si>
  <si>
    <t>cinatl</t>
  </si>
  <si>
    <t>29cochranhose258</t>
  </si>
  <si>
    <t>Aloe</t>
  </si>
  <si>
    <t>davidaloe@gmail.com</t>
  </si>
  <si>
    <t>Edgeworth</t>
  </si>
  <si>
    <t>asullivan</t>
  </si>
  <si>
    <t>Abigail</t>
  </si>
  <si>
    <t>asullivan@nisource.com</t>
  </si>
  <si>
    <t>bradw12</t>
  </si>
  <si>
    <t>brad</t>
  </si>
  <si>
    <t>wyke</t>
  </si>
  <si>
    <t>bradwyke@gmail.com</t>
  </si>
  <si>
    <t>ashaff33</t>
  </si>
  <si>
    <t>Shaffer</t>
  </si>
  <si>
    <t>ashaffe8@ycp.edu</t>
  </si>
  <si>
    <t>601formerchief@gmail.com</t>
  </si>
  <si>
    <t>jrmyersjr</t>
  </si>
  <si>
    <t>jrmyersjr@hotmail.com</t>
  </si>
  <si>
    <t>jeffkime</t>
  </si>
  <si>
    <t>Kime</t>
  </si>
  <si>
    <t>citok@hotmail.com</t>
  </si>
  <si>
    <t>Bendersville</t>
  </si>
  <si>
    <t>schrumte</t>
  </si>
  <si>
    <t>Schrum</t>
  </si>
  <si>
    <t>thomas.schrum@unnpp.gov</t>
  </si>
  <si>
    <t>joseruiz</t>
  </si>
  <si>
    <t>Jose</t>
  </si>
  <si>
    <t>Ruiz</t>
  </si>
  <si>
    <t>Jose.Ruiz@unnpp.gov</t>
  </si>
  <si>
    <t>jane49</t>
  </si>
  <si>
    <t>Lane</t>
  </si>
  <si>
    <t>jlane4969@hotmail.com</t>
  </si>
  <si>
    <t>frognae</t>
  </si>
  <si>
    <t>renae</t>
  </si>
  <si>
    <t>eicher</t>
  </si>
  <si>
    <t>frognae@gmail.com</t>
  </si>
  <si>
    <t>delcarson</t>
  </si>
  <si>
    <t>Delbert</t>
  </si>
  <si>
    <t>del_carson@yahoo.com</t>
  </si>
  <si>
    <t>Perryopolis</t>
  </si>
  <si>
    <t>brianhess</t>
  </si>
  <si>
    <t>Hess</t>
  </si>
  <si>
    <t>bdh221@hotmail.com</t>
  </si>
  <si>
    <t>jaydenter</t>
  </si>
  <si>
    <t>jayd_enterprises@yahoo.com</t>
  </si>
  <si>
    <t>Waynesburg</t>
  </si>
  <si>
    <t>jay</t>
  </si>
  <si>
    <t>jap265@comcast.net</t>
  </si>
  <si>
    <t>strippel</t>
  </si>
  <si>
    <t>Strippel</t>
  </si>
  <si>
    <t>e002438@yahoo.com</t>
  </si>
  <si>
    <t>arullo3290</t>
  </si>
  <si>
    <t>Rullo</t>
  </si>
  <si>
    <t>arullo@sasd.us</t>
  </si>
  <si>
    <t>arullo601</t>
  </si>
  <si>
    <t>ar14wc@yahoo.com</t>
  </si>
  <si>
    <t>streets83</t>
  </si>
  <si>
    <t>Streets</t>
  </si>
  <si>
    <t>streets83@hotmail.com</t>
  </si>
  <si>
    <t>Jeannette</t>
  </si>
  <si>
    <t>mritenour</t>
  </si>
  <si>
    <t>Micah</t>
  </si>
  <si>
    <t>Ritenour</t>
  </si>
  <si>
    <t>ff415939@gmail.com</t>
  </si>
  <si>
    <t>penn</t>
  </si>
  <si>
    <t>rklinejr</t>
  </si>
  <si>
    <t>Kline</t>
  </si>
  <si>
    <t>richardkline29@gmail.com</t>
  </si>
  <si>
    <t>tomkline</t>
  </si>
  <si>
    <t>richardklinejr@gmail.com</t>
  </si>
  <si>
    <t>tomkline1</t>
  </si>
  <si>
    <t>rklinejr@comcast.net</t>
  </si>
  <si>
    <t>firedad276</t>
  </si>
  <si>
    <t>Bradel</t>
  </si>
  <si>
    <t>Dbradel@firefighter-pgh.com</t>
  </si>
  <si>
    <t>jimgettins</t>
  </si>
  <si>
    <t>james</t>
  </si>
  <si>
    <t>gettins</t>
  </si>
  <si>
    <t>jimgettins1@gmail.com</t>
  </si>
  <si>
    <t>jesterforever</t>
  </si>
  <si>
    <t>Jester</t>
  </si>
  <si>
    <t>Jesterforever@gmail.com</t>
  </si>
  <si>
    <t>pgrobinson1@gmail.com</t>
  </si>
  <si>
    <t>jmoffa</t>
  </si>
  <si>
    <t>moffa</t>
  </si>
  <si>
    <t>jmoffa84@gmail.com</t>
  </si>
  <si>
    <t>Bovard</t>
  </si>
  <si>
    <t>kcrooks</t>
  </si>
  <si>
    <t>Kenneht</t>
  </si>
  <si>
    <t>kcrooks@moonrunvfc.org</t>
  </si>
  <si>
    <t>billfrye6</t>
  </si>
  <si>
    <t>Frye</t>
  </si>
  <si>
    <t>bfrye@cityofjnt.com</t>
  </si>
  <si>
    <t>jrettger</t>
  </si>
  <si>
    <t>Rettger</t>
  </si>
  <si>
    <t>jrettger@gmail.com</t>
  </si>
  <si>
    <t>jstorey</t>
  </si>
  <si>
    <t>jstorey@hempfieldtwp.org</t>
  </si>
  <si>
    <t>258chief</t>
  </si>
  <si>
    <t>Shayne</t>
  </si>
  <si>
    <t>Quinn</t>
  </si>
  <si>
    <t>shayne.quinn@cochranhose.org</t>
  </si>
  <si>
    <t>gwebb258</t>
  </si>
  <si>
    <t>Grant</t>
  </si>
  <si>
    <t>Webb</t>
  </si>
  <si>
    <t>grant@grantwebb.net</t>
  </si>
  <si>
    <t>SEWICKLEY</t>
  </si>
  <si>
    <t>dcronesr</t>
  </si>
  <si>
    <t>Crone</t>
  </si>
  <si>
    <t>Sr.</t>
  </si>
  <si>
    <t>dcronesr@comcast.net</t>
  </si>
  <si>
    <t>imperialvfd</t>
  </si>
  <si>
    <t>Eryn</t>
  </si>
  <si>
    <t>Bane</t>
  </si>
  <si>
    <t>eraspat@gmail.com</t>
  </si>
  <si>
    <t>jmiketa245</t>
  </si>
  <si>
    <t>Miketa</t>
  </si>
  <si>
    <t>JMiketa@moonrunvfc.org</t>
  </si>
  <si>
    <t>tylerkime</t>
  </si>
  <si>
    <t>tylerkime15@yahoo.com</t>
  </si>
  <si>
    <t>Aspers</t>
  </si>
  <si>
    <t>trcarnahan</t>
  </si>
  <si>
    <t>Carnahan</t>
  </si>
  <si>
    <t>TRCarnahan@aol.com</t>
  </si>
  <si>
    <t>swest5277</t>
  </si>
  <si>
    <t>TREASURER@LIBRARYVFC.COM</t>
  </si>
  <si>
    <t>rossman232007</t>
  </si>
  <si>
    <t>Rossman</t>
  </si>
  <si>
    <t>rossman232007@gmail.com</t>
  </si>
  <si>
    <t>eonoffrey@moonrun.org</t>
  </si>
  <si>
    <t>Onoffrey</t>
  </si>
  <si>
    <t>Ejonoffrey@gmail.com</t>
  </si>
  <si>
    <t>djazudek</t>
  </si>
  <si>
    <t>Jazudek</t>
  </si>
  <si>
    <t>djazudek@moonrunvfc.org</t>
  </si>
  <si>
    <t>bear</t>
  </si>
  <si>
    <t>Given</t>
  </si>
  <si>
    <t>scottgiven1@gmail.com</t>
  </si>
  <si>
    <t>309chief</t>
  </si>
  <si>
    <t>Ernest</t>
  </si>
  <si>
    <t>Logan</t>
  </si>
  <si>
    <t>lfdchief@comcast.net</t>
  </si>
  <si>
    <t>LEETSDALE</t>
  </si>
  <si>
    <t>rsmith189</t>
  </si>
  <si>
    <t>robert.smith25@live.com</t>
  </si>
  <si>
    <t>qball</t>
  </si>
  <si>
    <t>Quahliero</t>
  </si>
  <si>
    <t>rquahliero@neshannockfire.com</t>
  </si>
  <si>
    <t>beneichenlaub</t>
  </si>
  <si>
    <t>Ben</t>
  </si>
  <si>
    <t>Eichenlaub</t>
  </si>
  <si>
    <t>Beneichenlaub@comcast.net</t>
  </si>
  <si>
    <t>jeffmize</t>
  </si>
  <si>
    <t>Mize</t>
  </si>
  <si>
    <t>jeffmize02@gmail.com</t>
  </si>
  <si>
    <t>SOMERSET</t>
  </si>
  <si>
    <t>landis601</t>
  </si>
  <si>
    <t>Landis</t>
  </si>
  <si>
    <t>Kyle_9ball@yahoo.com</t>
  </si>
  <si>
    <t>athoma</t>
  </si>
  <si>
    <t>Thoma</t>
  </si>
  <si>
    <t>thomaam10@gmail.com</t>
  </si>
  <si>
    <t>Irwin</t>
  </si>
  <si>
    <t>mattbooks7</t>
  </si>
  <si>
    <t>Books</t>
  </si>
  <si>
    <t>matthewbooks22@gmail.com</t>
  </si>
  <si>
    <t>canney</t>
  </si>
  <si>
    <t>debbie</t>
  </si>
  <si>
    <t>cannet</t>
  </si>
  <si>
    <t>dhcanney@comcast.net</t>
  </si>
  <si>
    <t>leetsdale</t>
  </si>
  <si>
    <t>tylerbobin</t>
  </si>
  <si>
    <t>Bobin</t>
  </si>
  <si>
    <t>tylerbobin@ymail.com</t>
  </si>
  <si>
    <t>rmanley</t>
  </si>
  <si>
    <t>Manley</t>
  </si>
  <si>
    <t>rmanley104@icloud.com</t>
  </si>
  <si>
    <t>gene1833</t>
  </si>
  <si>
    <t>Gene</t>
  </si>
  <si>
    <t>gene1833@yahoo.com</t>
  </si>
  <si>
    <t>msfauth</t>
  </si>
  <si>
    <t>fauth</t>
  </si>
  <si>
    <t>matthew.fauth@gmail.com</t>
  </si>
  <si>
    <t>windsor</t>
  </si>
  <si>
    <t>tutbryan</t>
  </si>
  <si>
    <t>keith</t>
  </si>
  <si>
    <t>bryan</t>
  </si>
  <si>
    <t>tutbryan46@gmail.com</t>
  </si>
  <si>
    <t>lwill71354</t>
  </si>
  <si>
    <t>Lori</t>
  </si>
  <si>
    <t>lwill71354@gmail.com</t>
  </si>
  <si>
    <t>hart836</t>
  </si>
  <si>
    <t>Hart</t>
  </si>
  <si>
    <t>dhart814@icloud.com</t>
  </si>
  <si>
    <t>joemclane</t>
  </si>
  <si>
    <t>McLane</t>
  </si>
  <si>
    <t>firefighter34340@gmail.com</t>
  </si>
  <si>
    <t>jcrusan</t>
  </si>
  <si>
    <t>Crusan</t>
  </si>
  <si>
    <t>jcrusan0729@gmail.com</t>
  </si>
  <si>
    <t>jlruckert@yahoo.com</t>
  </si>
  <si>
    <t>Ruckert</t>
  </si>
  <si>
    <t>ambridge</t>
  </si>
  <si>
    <t>altlandn</t>
  </si>
  <si>
    <t>Nick</t>
  </si>
  <si>
    <t>Altland</t>
  </si>
  <si>
    <t>altlandnick@gmail.com</t>
  </si>
  <si>
    <t>rgotch7110</t>
  </si>
  <si>
    <t>Gottschalk</t>
  </si>
  <si>
    <t>rgotch71@ambridgeboro.org</t>
  </si>
  <si>
    <t>rgotch1</t>
  </si>
  <si>
    <t>rgotch1@gmail.com</t>
  </si>
  <si>
    <t>dtl136</t>
  </si>
  <si>
    <t>dtl136@gmail.com</t>
  </si>
  <si>
    <t>dberty</t>
  </si>
  <si>
    <t>Berty</t>
  </si>
  <si>
    <t>dberty@comcast.net</t>
  </si>
  <si>
    <t>phoxworth32</t>
  </si>
  <si>
    <t>Phoxworth23@outlook.com</t>
  </si>
  <si>
    <t>gorecki71</t>
  </si>
  <si>
    <t>Gorecki</t>
  </si>
  <si>
    <t>dgorecki@ambridgeboro.org</t>
  </si>
  <si>
    <t>codyb97</t>
  </si>
  <si>
    <t>cody601brown@gmail.com</t>
  </si>
  <si>
    <t>craigc301@gmail.com</t>
  </si>
  <si>
    <t>Cannella</t>
  </si>
  <si>
    <t>cannellac243@gmail.com</t>
  </si>
  <si>
    <t>bwatt243</t>
  </si>
  <si>
    <t>Watt</t>
  </si>
  <si>
    <t>bwatt243@hotmail.com</t>
  </si>
  <si>
    <t>ffbobbyb</t>
  </si>
  <si>
    <t>Bradburn</t>
  </si>
  <si>
    <t>ffbobbyb@hotmail.com</t>
  </si>
  <si>
    <t>cksinopoli</t>
  </si>
  <si>
    <t>Cliff</t>
  </si>
  <si>
    <t>Sinopoli</t>
  </si>
  <si>
    <t>cksinopoli@comcast.net</t>
  </si>
  <si>
    <t>richie7rich</t>
  </si>
  <si>
    <t>Diehl</t>
  </si>
  <si>
    <t>richie7rich@yahoo.com</t>
  </si>
  <si>
    <t>ekosanovich</t>
  </si>
  <si>
    <t>Eli</t>
  </si>
  <si>
    <t>Kosanovich</t>
  </si>
  <si>
    <t>ekosanovich@icloud.com</t>
  </si>
  <si>
    <t>caseyseech91@gmail.com</t>
  </si>
  <si>
    <t>301ff88</t>
  </si>
  <si>
    <t>Price</t>
  </si>
  <si>
    <t>wfc30188@gmail.com</t>
  </si>
  <si>
    <t>wcrusan</t>
  </si>
  <si>
    <t>Wendi</t>
  </si>
  <si>
    <t>WJC2468@msn.com</t>
  </si>
  <si>
    <t>wed5380</t>
  </si>
  <si>
    <t>Daughtry</t>
  </si>
  <si>
    <t>wed5380@yahoo.com</t>
  </si>
  <si>
    <t>bam42801</t>
  </si>
  <si>
    <t>Kusner</t>
  </si>
  <si>
    <t>bam42801@comcast.net</t>
  </si>
  <si>
    <t>swantek245</t>
  </si>
  <si>
    <t>Swantek</t>
  </si>
  <si>
    <t>mswantek@moonrunvfc.org</t>
  </si>
  <si>
    <t>robinson</t>
  </si>
  <si>
    <t>jessejames1910</t>
  </si>
  <si>
    <t>Rees</t>
  </si>
  <si>
    <t>jesse@reesmediamfg.com</t>
  </si>
  <si>
    <t>cnaft</t>
  </si>
  <si>
    <t>Caroline</t>
  </si>
  <si>
    <t>Naft</t>
  </si>
  <si>
    <t>cstirt@gmail.com</t>
  </si>
  <si>
    <t>gmgerlach@gnail.com</t>
  </si>
  <si>
    <t>Gerlach</t>
  </si>
  <si>
    <t>gmgerlach@gmail.com</t>
  </si>
  <si>
    <t>loridster79</t>
  </si>
  <si>
    <t>Ohler</t>
  </si>
  <si>
    <t>loriohler17@aol.com</t>
  </si>
  <si>
    <t>Clair</t>
  </si>
  <si>
    <t>loridster1979</t>
  </si>
  <si>
    <t>loriohler17@yahoo.com</t>
  </si>
  <si>
    <t>cmanley</t>
  </si>
  <si>
    <t>Cory</t>
  </si>
  <si>
    <t>manley10422@comcast.net</t>
  </si>
  <si>
    <t>rjurik</t>
  </si>
  <si>
    <t>jurik</t>
  </si>
  <si>
    <t>richardjurik@ymail.com</t>
  </si>
  <si>
    <t>firstassistantchief@uscvfd.org</t>
  </si>
  <si>
    <t>rcrown</t>
  </si>
  <si>
    <t>Crown</t>
  </si>
  <si>
    <t>rjcrown128@gmail.com</t>
  </si>
  <si>
    <t>wyongo</t>
  </si>
  <si>
    <t>willem</t>
  </si>
  <si>
    <t>Yongo</t>
  </si>
  <si>
    <t>wamy29@gmail.com</t>
  </si>
  <si>
    <t>noahq814</t>
  </si>
  <si>
    <t>Noah</t>
  </si>
  <si>
    <t>Quattro</t>
  </si>
  <si>
    <t>quattron@jhfr180.org</t>
  </si>
  <si>
    <t>dwith411@gmail.com</t>
  </si>
  <si>
    <t>Withers</t>
  </si>
  <si>
    <t>antman3556</t>
  </si>
  <si>
    <t>Antal</t>
  </si>
  <si>
    <t>antman3556@comcast.net</t>
  </si>
  <si>
    <t>nhoke</t>
  </si>
  <si>
    <t>Nancy</t>
  </si>
  <si>
    <t>Hoke</t>
  </si>
  <si>
    <t>nhoke1304@yahoo.com</t>
  </si>
  <si>
    <t>jsayre</t>
  </si>
  <si>
    <t>sayre</t>
  </si>
  <si>
    <t>jmsayre97@gmail.com</t>
  </si>
  <si>
    <t>dpo466321</t>
  </si>
  <si>
    <t>O'Donoghue</t>
  </si>
  <si>
    <t>dan.odonoghue@davfc.org</t>
  </si>
  <si>
    <t>ericdunmyer</t>
  </si>
  <si>
    <t>edunmyer@badenfirerescue.org</t>
  </si>
  <si>
    <t>ms.emilycolumbus@gmail.com</t>
  </si>
  <si>
    <t>Emily</t>
  </si>
  <si>
    <t>Columbus</t>
  </si>
  <si>
    <t>rlaudares23</t>
  </si>
  <si>
    <t>Rogerio</t>
  </si>
  <si>
    <t>Laudares</t>
  </si>
  <si>
    <t>rlaudares23@yahoo.com</t>
  </si>
  <si>
    <t>fhoke27</t>
  </si>
  <si>
    <t>faith</t>
  </si>
  <si>
    <t>hoke</t>
  </si>
  <si>
    <t>fhoke27@gmail.com</t>
  </si>
  <si>
    <t>elizabeth</t>
  </si>
  <si>
    <t>ajberger199</t>
  </si>
  <si>
    <t>adam</t>
  </si>
  <si>
    <t>berger</t>
  </si>
  <si>
    <t>ajberger199@gmail.com</t>
  </si>
  <si>
    <t>brentwood</t>
  </si>
  <si>
    <t>mac4711</t>
  </si>
  <si>
    <t>Pat</t>
  </si>
  <si>
    <t>McFarland</t>
  </si>
  <si>
    <t>pmcfarland@badenfirerescue.org</t>
  </si>
  <si>
    <t>jumoore47</t>
  </si>
  <si>
    <t>jumoore@pa.gov</t>
  </si>
  <si>
    <t>austin.kisow</t>
  </si>
  <si>
    <t>Ausitn</t>
  </si>
  <si>
    <t>Kisow</t>
  </si>
  <si>
    <t>austin.kisow@gmail.com</t>
  </si>
  <si>
    <t>steveposti</t>
  </si>
  <si>
    <t>Posti</t>
  </si>
  <si>
    <t>steveposti@gmail.com</t>
  </si>
  <si>
    <t>beturpin</t>
  </si>
  <si>
    <t>Turpin</t>
  </si>
  <si>
    <t>beturpin@uss.com</t>
  </si>
  <si>
    <t>calliedodge</t>
  </si>
  <si>
    <t>Callista</t>
  </si>
  <si>
    <t>Dodge</t>
  </si>
  <si>
    <t>calliedodge@hotmail.com</t>
  </si>
  <si>
    <t>justin148</t>
  </si>
  <si>
    <t>Gilmore</t>
  </si>
  <si>
    <t>jgilmore0306@icloud.com</t>
  </si>
  <si>
    <t>sadowy</t>
  </si>
  <si>
    <t>Sadowy</t>
  </si>
  <si>
    <t>wjs47@verizon.net</t>
  </si>
  <si>
    <t>McDermott</t>
  </si>
  <si>
    <t>mcderm01@yahoo.com</t>
  </si>
  <si>
    <t>Smock</t>
  </si>
  <si>
    <t>azelenko</t>
  </si>
  <si>
    <t>Zelenko</t>
  </si>
  <si>
    <t>azelenko@mtlebanon.org</t>
  </si>
  <si>
    <t>mikeberta180</t>
  </si>
  <si>
    <t>Berta</t>
  </si>
  <si>
    <t>mberta23@gmail.com</t>
  </si>
  <si>
    <t>a.pearce.08</t>
  </si>
  <si>
    <t>Pearce</t>
  </si>
  <si>
    <t>a.pearce08@icloud.com</t>
  </si>
  <si>
    <t>firetrumpet</t>
  </si>
  <si>
    <t>asst233@gmail.com</t>
  </si>
  <si>
    <t>lmccarthy</t>
  </si>
  <si>
    <t>McCarthy</t>
  </si>
  <si>
    <t>lmccarthy@mtlebanon.org</t>
  </si>
  <si>
    <t>ladderman180</t>
  </si>
  <si>
    <t>hessr@jhfr180.org</t>
  </si>
  <si>
    <t>clazzini</t>
  </si>
  <si>
    <t>Chuck</t>
  </si>
  <si>
    <t>Lazzini</t>
  </si>
  <si>
    <t>Chuckie.Lazzini@southfayettevfd.com</t>
  </si>
  <si>
    <t>joedryburgh</t>
  </si>
  <si>
    <t>Dryburgh</t>
  </si>
  <si>
    <t>Joe.dryburgh@yahoo.com</t>
  </si>
  <si>
    <t>pierremdefelice</t>
  </si>
  <si>
    <t>Pierre</t>
  </si>
  <si>
    <t>DeFelice</t>
  </si>
  <si>
    <t>pierredefelice@gmail.com</t>
  </si>
  <si>
    <t>Monroeville</t>
  </si>
  <si>
    <t>steve.noorbakhsh</t>
  </si>
  <si>
    <t>Noorbakhsh</t>
  </si>
  <si>
    <t>steve.noorbakhsh@gmail.com</t>
  </si>
  <si>
    <t>joshk</t>
  </si>
  <si>
    <t>Kuzma</t>
  </si>
  <si>
    <t>joshua.kuzma@pittsburghpa.gov</t>
  </si>
  <si>
    <t>gary502</t>
  </si>
  <si>
    <t>salerno</t>
  </si>
  <si>
    <t>gsalerno502@gmail.com</t>
  </si>
  <si>
    <t>fireman1198</t>
  </si>
  <si>
    <t>Knight</t>
  </si>
  <si>
    <t>ctvfd1@comcast.net</t>
  </si>
  <si>
    <t>gbgvfd225</t>
  </si>
  <si>
    <t>JOSHUA</t>
  </si>
  <si>
    <t>DISPENNETT</t>
  </si>
  <si>
    <t>GBGVFD225@GMAIL.COM</t>
  </si>
  <si>
    <t>elazzini</t>
  </si>
  <si>
    <t>E</t>
  </si>
  <si>
    <t>eric.lazzini@southfayettevfd.com</t>
  </si>
  <si>
    <t>cuddy</t>
  </si>
  <si>
    <t>mstout</t>
  </si>
  <si>
    <t>Stout</t>
  </si>
  <si>
    <t>mstout@lawrencecountypa.gov</t>
  </si>
  <si>
    <t>loftus09</t>
  </si>
  <si>
    <t>Loftus</t>
  </si>
  <si>
    <t>maloftus@badenfirerescue.org</t>
  </si>
  <si>
    <t>erich</t>
  </si>
  <si>
    <t>Hartman</t>
  </si>
  <si>
    <t>ericsta84@comcast.net</t>
  </si>
  <si>
    <t>tiffwhite</t>
  </si>
  <si>
    <t>Tiffany</t>
  </si>
  <si>
    <t>White</t>
  </si>
  <si>
    <t>tcaldwell33@gmail.com</t>
  </si>
  <si>
    <t>amberbeahr1</t>
  </si>
  <si>
    <t>Beahr</t>
  </si>
  <si>
    <t>abeahr@lawrencecountypa.gov</t>
  </si>
  <si>
    <t>mattbun180</t>
  </si>
  <si>
    <t>Leach</t>
  </si>
  <si>
    <t>mleach1112@gmail.com</t>
  </si>
  <si>
    <t>grimm199</t>
  </si>
  <si>
    <t>roy</t>
  </si>
  <si>
    <t>grimm</t>
  </si>
  <si>
    <t>grimm199@yahoo.com</t>
  </si>
  <si>
    <t>oliver</t>
  </si>
  <si>
    <t>bkish</t>
  </si>
  <si>
    <t>Brant</t>
  </si>
  <si>
    <t>Kish</t>
  </si>
  <si>
    <t>brantkish55@gmail.com</t>
  </si>
  <si>
    <t>mg3moon29</t>
  </si>
  <si>
    <t>Gwynn</t>
  </si>
  <si>
    <t>mgwynn3.mg@gmail.com</t>
  </si>
  <si>
    <t>jonaglio</t>
  </si>
  <si>
    <t>Aglio</t>
  </si>
  <si>
    <t>JAGLIO@HOTMAIL.COM</t>
  </si>
  <si>
    <t>markiepark</t>
  </si>
  <si>
    <t>Mlewis@kirwanfire.com</t>
  </si>
  <si>
    <t>jmoore627</t>
  </si>
  <si>
    <t>bvfd47@gmail.com</t>
  </si>
  <si>
    <t>dytpt1</t>
  </si>
  <si>
    <t>Tang</t>
  </si>
  <si>
    <t>dtang@mtlebanon.org</t>
  </si>
  <si>
    <t>jkelley</t>
  </si>
  <si>
    <t>kelley</t>
  </si>
  <si>
    <t>firechief11@atlanticbb.net</t>
  </si>
  <si>
    <t>bradford</t>
  </si>
  <si>
    <t>gavinco112</t>
  </si>
  <si>
    <t>gavin</t>
  </si>
  <si>
    <t>copenhaver</t>
  </si>
  <si>
    <t>gavinco1121@gmail.com</t>
  </si>
  <si>
    <t>berlin</t>
  </si>
  <si>
    <t>bchaley777</t>
  </si>
  <si>
    <t>Haley</t>
  </si>
  <si>
    <t>bchaley777@gmail.com</t>
  </si>
  <si>
    <t>ffgebhart32-5</t>
  </si>
  <si>
    <t>Gebhart</t>
  </si>
  <si>
    <t>ryan.gebhart@nafe32.org</t>
  </si>
  <si>
    <t>bnewm7</t>
  </si>
  <si>
    <t>Brandan</t>
  </si>
  <si>
    <t>Newman</t>
  </si>
  <si>
    <t>newmanb@jhfr180.org</t>
  </si>
  <si>
    <t>joshfriedline17@gmail.com</t>
  </si>
  <si>
    <t>slen243</t>
  </si>
  <si>
    <t>Lengyel</t>
  </si>
  <si>
    <t>steven.lengyel@yahoo.com</t>
  </si>
  <si>
    <t>keberle23@gmail.com</t>
  </si>
  <si>
    <t>Eberle</t>
  </si>
  <si>
    <t>cbuckingham1</t>
  </si>
  <si>
    <t>Buckingham</t>
  </si>
  <si>
    <t>buckinghama@comcast.net</t>
  </si>
  <si>
    <t>Grove</t>
  </si>
  <si>
    <t>lcrone</t>
  </si>
  <si>
    <t>lori@masonspropane.com</t>
  </si>
  <si>
    <t>abuckingham1</t>
  </si>
  <si>
    <t>buckinghamff62@gmail.com</t>
  </si>
  <si>
    <t>zachkline1</t>
  </si>
  <si>
    <t>Erinzach01@gmail.com</t>
  </si>
  <si>
    <t>bvfdbrandi47</t>
  </si>
  <si>
    <t>Brandi</t>
  </si>
  <si>
    <t>bscott@badenfirerescue.org</t>
  </si>
  <si>
    <t>station47</t>
  </si>
  <si>
    <t>Hrusko</t>
  </si>
  <si>
    <t>mhrusko@badenfirerescue.orf</t>
  </si>
  <si>
    <t>hruskom</t>
  </si>
  <si>
    <t>mhrusko@badenfirerescue.org</t>
  </si>
  <si>
    <t>crystalyeager1</t>
  </si>
  <si>
    <t>Crystal</t>
  </si>
  <si>
    <t>Yeager</t>
  </si>
  <si>
    <t>cyeagercy1968@gmail.com</t>
  </si>
  <si>
    <t>charlieyeager1</t>
  </si>
  <si>
    <t>Charlie</t>
  </si>
  <si>
    <t>cwyjr13@yahoo.com</t>
  </si>
  <si>
    <t>chuckyeager1</t>
  </si>
  <si>
    <t>bigdaddycwy@gmail.com</t>
  </si>
  <si>
    <t>lreese709</t>
  </si>
  <si>
    <t>Lannette</t>
  </si>
  <si>
    <t>Reese</t>
  </si>
  <si>
    <t>lreese709@verizon.net</t>
  </si>
  <si>
    <t>hamot32018</t>
  </si>
  <si>
    <t>Larry</t>
  </si>
  <si>
    <t>gregerson</t>
  </si>
  <si>
    <t>gregersonl@ymail.com</t>
  </si>
  <si>
    <t>Clarendon</t>
  </si>
  <si>
    <t>jweber212</t>
  </si>
  <si>
    <t>Weber</t>
  </si>
  <si>
    <t>JCXW12@GMAIL.COM</t>
  </si>
  <si>
    <t>mklein@station248.org</t>
  </si>
  <si>
    <t>Klein</t>
  </si>
  <si>
    <t>mikeloftus4713@gmail.com</t>
  </si>
  <si>
    <t>jbeil1</t>
  </si>
  <si>
    <t>Beil</t>
  </si>
  <si>
    <t>jbqpi@aol.com</t>
  </si>
  <si>
    <t>oneillbruce08@gmail.com</t>
  </si>
  <si>
    <t>ONeill</t>
  </si>
  <si>
    <t>scottlackey1</t>
  </si>
  <si>
    <t>Lackey</t>
  </si>
  <si>
    <t>scottlackey67@gmail.com</t>
  </si>
  <si>
    <t>rgift01</t>
  </si>
  <si>
    <t>Rod</t>
  </si>
  <si>
    <t>Gift</t>
  </si>
  <si>
    <t>monty8151@aol.com</t>
  </si>
  <si>
    <t>sdudukovich</t>
  </si>
  <si>
    <t>columbiagas@idataark.com</t>
  </si>
  <si>
    <t>Jason.blotzer@gmail.com</t>
  </si>
  <si>
    <t>weyandtjenn</t>
  </si>
  <si>
    <t>Weyandt</t>
  </si>
  <si>
    <t>weyandtjen@gmail.com</t>
  </si>
  <si>
    <t>Grapeville</t>
  </si>
  <si>
    <t>stoup04@gmail.com</t>
  </si>
  <si>
    <t>chad</t>
  </si>
  <si>
    <t>stoup</t>
  </si>
  <si>
    <t>greensburg</t>
  </si>
  <si>
    <t>dnescot</t>
  </si>
  <si>
    <t>Nescot</t>
  </si>
  <si>
    <t>dnescot@aol.com</t>
  </si>
  <si>
    <t>zeiglerst8</t>
  </si>
  <si>
    <t>Misty</t>
  </si>
  <si>
    <t>zeigler</t>
  </si>
  <si>
    <t>zeigler2350@icloud.com</t>
  </si>
  <si>
    <t>rlipke95</t>
  </si>
  <si>
    <t>lipke</t>
  </si>
  <si>
    <t>raylipke1995@gmail.com</t>
  </si>
  <si>
    <t>butler</t>
  </si>
  <si>
    <t>bchalfant</t>
  </si>
  <si>
    <t>Chalfant</t>
  </si>
  <si>
    <t>Brian.Chalfant@alleghenycounty.us</t>
  </si>
  <si>
    <t>jasonz_adams</t>
  </si>
  <si>
    <t>Jasonz_adams@outlook.com</t>
  </si>
  <si>
    <t>smith_cha34</t>
  </si>
  <si>
    <t>Chasity</t>
  </si>
  <si>
    <t>Chas'</t>
  </si>
  <si>
    <t>smithchasity03@gmail.com</t>
  </si>
  <si>
    <t>Bellefonte</t>
  </si>
  <si>
    <t>nedusmc</t>
  </si>
  <si>
    <t>Souders</t>
  </si>
  <si>
    <t>nedusmc@gmail.com</t>
  </si>
  <si>
    <t>jpdimarzioii</t>
  </si>
  <si>
    <t>DiMarzio</t>
  </si>
  <si>
    <t>jdimarzio@moonrunvfc.org</t>
  </si>
  <si>
    <t>Crafton</t>
  </si>
  <si>
    <t>stanley84</t>
  </si>
  <si>
    <t>Stanley</t>
  </si>
  <si>
    <t>J</t>
  </si>
  <si>
    <t>Zyvith</t>
  </si>
  <si>
    <t>sjzyvithjr@comcast.net</t>
  </si>
  <si>
    <t>csvfdreff</t>
  </si>
  <si>
    <t>Reffner</t>
  </si>
  <si>
    <t>william.reffner@novachem.com</t>
  </si>
  <si>
    <t>paturkeyhunter</t>
  </si>
  <si>
    <t>vought</t>
  </si>
  <si>
    <t>kevin.vought@zoominternet.net</t>
  </si>
  <si>
    <t>patmccon</t>
  </si>
  <si>
    <t>McCon</t>
  </si>
  <si>
    <t>patmccon@earthlink.net</t>
  </si>
  <si>
    <t>Mantua</t>
  </si>
  <si>
    <t>daveritt911@gmail.com</t>
  </si>
  <si>
    <t>Rittenhouse</t>
  </si>
  <si>
    <t>dollinmatt</t>
  </si>
  <si>
    <t>Dollin</t>
  </si>
  <si>
    <t>dollinmatt4@gmail.com</t>
  </si>
  <si>
    <t>Harmony</t>
  </si>
  <si>
    <t>sbessell</t>
  </si>
  <si>
    <t>Bessell</t>
  </si>
  <si>
    <t>sbessell@neshannockfire.com</t>
  </si>
  <si>
    <t>wenzelrob8</t>
  </si>
  <si>
    <t>Wenzel</t>
  </si>
  <si>
    <t>wenzelrob8@gmail.com</t>
  </si>
  <si>
    <t>rjweinz</t>
  </si>
  <si>
    <t>Weinzierl</t>
  </si>
  <si>
    <t>rjweinz@zoominternet.net</t>
  </si>
  <si>
    <t>bfcterry500</t>
  </si>
  <si>
    <t>terry</t>
  </si>
  <si>
    <t>stephens</t>
  </si>
  <si>
    <t>tcn5002000@yahoo.com</t>
  </si>
  <si>
    <t>boalsburg</t>
  </si>
  <si>
    <t>revjasonbyoung@yahoo.com</t>
  </si>
  <si>
    <t>Young</t>
  </si>
  <si>
    <t>sgt2175</t>
  </si>
  <si>
    <t>Falcione</t>
  </si>
  <si>
    <t>mfalcione@baldwinpolice.com</t>
  </si>
  <si>
    <t>alexander297</t>
  </si>
  <si>
    <t>Alexander</t>
  </si>
  <si>
    <t>matthewalexander1997@gmail.com</t>
  </si>
  <si>
    <t>tommy765</t>
  </si>
  <si>
    <t>Tommy</t>
  </si>
  <si>
    <t>tommy.riggin@mptvfc.com</t>
  </si>
  <si>
    <t>Hickory</t>
  </si>
  <si>
    <t>dlagamba</t>
  </si>
  <si>
    <t>Lagamba</t>
  </si>
  <si>
    <t>dan.lagamba@gmail.com</t>
  </si>
  <si>
    <t>jklaffey</t>
  </si>
  <si>
    <t>Laffey</t>
  </si>
  <si>
    <t>laffeyjk@yahoo.com</t>
  </si>
  <si>
    <t>gillespie15</t>
  </si>
  <si>
    <t>Gillespie</t>
  </si>
  <si>
    <t>gillespiea15@gmail.com</t>
  </si>
  <si>
    <t>codeofficial</t>
  </si>
  <si>
    <t>Jacobs</t>
  </si>
  <si>
    <t>codeofficial@bellevueboro.com</t>
  </si>
  <si>
    <t>Bellevue</t>
  </si>
  <si>
    <t>okiehl</t>
  </si>
  <si>
    <t>kiehl</t>
  </si>
  <si>
    <t>kiehl.oliver28@gmail.com</t>
  </si>
  <si>
    <t>tcivitella</t>
  </si>
  <si>
    <t>Civitella</t>
  </si>
  <si>
    <t>Tcivi29@gmail.com</t>
  </si>
  <si>
    <t>bobm</t>
  </si>
  <si>
    <t>Mulkerin</t>
  </si>
  <si>
    <t>fdlgbob@hotmail.com</t>
  </si>
  <si>
    <t>Trafford</t>
  </si>
  <si>
    <t>ceoslepp@hotmail.com</t>
  </si>
  <si>
    <t>Miclot</t>
  </si>
  <si>
    <t>ceosleep@hotmail.com</t>
  </si>
  <si>
    <t>bellcity4</t>
  </si>
  <si>
    <t>ssmith@loganfireco1.org</t>
  </si>
  <si>
    <t>boylejoshua105</t>
  </si>
  <si>
    <t>Boyle</t>
  </si>
  <si>
    <t>boylejoshua56@gmail.com</t>
  </si>
  <si>
    <t>davidw</t>
  </si>
  <si>
    <t>Wood</t>
  </si>
  <si>
    <t>wooddac06@gmail.com</t>
  </si>
  <si>
    <t>rechpete</t>
  </si>
  <si>
    <t>pete</t>
  </si>
  <si>
    <t>rech</t>
  </si>
  <si>
    <t>pete.rech404@yahoo.com</t>
  </si>
  <si>
    <t>edward.a.gouge.civ@army.mil</t>
  </si>
  <si>
    <t>Gouge</t>
  </si>
  <si>
    <t>Fairfield</t>
  </si>
  <si>
    <t>dick@ufrbio.com</t>
  </si>
  <si>
    <t>Dick</t>
  </si>
  <si>
    <t>Oglevee</t>
  </si>
  <si>
    <t>ambindus</t>
  </si>
  <si>
    <t>Bindus</t>
  </si>
  <si>
    <t>ambindus@icloud.com</t>
  </si>
  <si>
    <t>Prentice</t>
  </si>
  <si>
    <t>cfd33197@gmail.com</t>
  </si>
  <si>
    <t>diggerdog811@</t>
  </si>
  <si>
    <t>JCARROLL@NISOURCE.COM</t>
  </si>
  <si>
    <t>eckerd03</t>
  </si>
  <si>
    <t>Hosler</t>
  </si>
  <si>
    <t>TREASSBVFC@OUTLOOK.COM</t>
  </si>
  <si>
    <t>dthomas</t>
  </si>
  <si>
    <t>donthomas1226@gmail.com</t>
  </si>
  <si>
    <t>mponebshek</t>
  </si>
  <si>
    <t>Ponebshek</t>
  </si>
  <si>
    <t>mjponeb@gmail.com</t>
  </si>
  <si>
    <t>Smithton</t>
  </si>
  <si>
    <t>mjponeb</t>
  </si>
  <si>
    <t>smithtonfd17@gmail.com</t>
  </si>
  <si>
    <t>schiff65</t>
  </si>
  <si>
    <t>Schiffbauer</t>
  </si>
  <si>
    <t>Schiff65@hotmail.com</t>
  </si>
  <si>
    <t>moose66</t>
  </si>
  <si>
    <t>Fronzaglio</t>
  </si>
  <si>
    <t>Fd66fronzaglio@gmail.com</t>
  </si>
  <si>
    <t>Donora</t>
  </si>
  <si>
    <t>trakplace</t>
  </si>
  <si>
    <t>Tammi</t>
  </si>
  <si>
    <t>Finnegan</t>
  </si>
  <si>
    <t>trakplace@windstream.net</t>
  </si>
  <si>
    <t>tjfox</t>
  </si>
  <si>
    <t>Fox</t>
  </si>
  <si>
    <t>tjfox185@gmail.com</t>
  </si>
  <si>
    <t>robert.zoppelt</t>
  </si>
  <si>
    <t>Zoppelt</t>
  </si>
  <si>
    <t>robert.zoppelt@pinefire85.com</t>
  </si>
  <si>
    <t>suttonbob59</t>
  </si>
  <si>
    <t>Sutton</t>
  </si>
  <si>
    <t>suttonbob59@gmail.com</t>
  </si>
  <si>
    <t>hiramabiff459</t>
  </si>
  <si>
    <t>jasoncraig@live.com</t>
  </si>
  <si>
    <t>Bobtown</t>
  </si>
  <si>
    <t>mochael24</t>
  </si>
  <si>
    <t>ib1ub12@hotmail.com</t>
  </si>
  <si>
    <t>north.ken@sta4.com</t>
  </si>
  <si>
    <t>jdonston</t>
  </si>
  <si>
    <t>Donston</t>
  </si>
  <si>
    <t>jdonston@lawrencecountypa.gov</t>
  </si>
  <si>
    <t>firefighter6</t>
  </si>
  <si>
    <t>Brewer</t>
  </si>
  <si>
    <t>michaelbrewer1024@gmail.com</t>
  </si>
  <si>
    <t>att7805</t>
  </si>
  <si>
    <t>Attwood</t>
  </si>
  <si>
    <t>att7805@yahoo.com</t>
  </si>
  <si>
    <t>dtash</t>
  </si>
  <si>
    <t>Tash</t>
  </si>
  <si>
    <t>dtash@comcast.net</t>
  </si>
  <si>
    <t>Fayetteville</t>
  </si>
  <si>
    <t>rhmellott</t>
  </si>
  <si>
    <t>Mellott</t>
  </si>
  <si>
    <t>rob_mellott@comcast.net</t>
  </si>
  <si>
    <t>Greencastle</t>
  </si>
  <si>
    <t>stephenwinkelman@nisource.com</t>
  </si>
  <si>
    <t>bvfc</t>
  </si>
  <si>
    <t>usafsp04@gmail.com</t>
  </si>
  <si>
    <t>raz</t>
  </si>
  <si>
    <t>Bailey</t>
  </si>
  <si>
    <t>razemt68@yahoo.com</t>
  </si>
  <si>
    <t>mira26</t>
  </si>
  <si>
    <t>MIRANDA</t>
  </si>
  <si>
    <t>HERRLE</t>
  </si>
  <si>
    <t>Mirandaherrle@yahoo.com</t>
  </si>
  <si>
    <t>ltcrouse36@gmail.com</t>
  </si>
  <si>
    <t>Herbert</t>
  </si>
  <si>
    <t>Crouse</t>
  </si>
  <si>
    <t>Ltcrouse36@gmail.com</t>
  </si>
  <si>
    <t>Claysville</t>
  </si>
  <si>
    <t>landenk19</t>
  </si>
  <si>
    <t>Landen</t>
  </si>
  <si>
    <t>Klingenmaier</t>
  </si>
  <si>
    <t>hollywooddogbentley@gmail.com</t>
  </si>
  <si>
    <t>coletti-iaconomd</t>
  </si>
  <si>
    <t>MICHELLE</t>
  </si>
  <si>
    <t>COLETTI-IACONO</t>
  </si>
  <si>
    <t>YCCDISP24@YAHOO.COM</t>
  </si>
  <si>
    <t>YORK</t>
  </si>
  <si>
    <t>ff1849</t>
  </si>
  <si>
    <t>Lander</t>
  </si>
  <si>
    <t>firefighter1849_lander@yahoo.com</t>
  </si>
  <si>
    <t>asstchief17</t>
  </si>
  <si>
    <t>nicolaus</t>
  </si>
  <si>
    <t>frohnhofer</t>
  </si>
  <si>
    <t>frohnhofern@yahoo.com</t>
  </si>
  <si>
    <t>smithton</t>
  </si>
  <si>
    <t>lfdengineer@comcast.net</t>
  </si>
  <si>
    <t>biteler</t>
  </si>
  <si>
    <t>ewolf3416</t>
  </si>
  <si>
    <t>Ethan</t>
  </si>
  <si>
    <t>ewolf3416@gmail.com</t>
  </si>
  <si>
    <t>brohbaugh</t>
  </si>
  <si>
    <t>Rohrbaugh</t>
  </si>
  <si>
    <t>b_rohr@outlook.com</t>
  </si>
  <si>
    <t>tommy</t>
  </si>
  <si>
    <t>DeAngelis</t>
  </si>
  <si>
    <t>deangelisthomas97@gmail.com</t>
  </si>
  <si>
    <t>jaredcosta</t>
  </si>
  <si>
    <t>jaredcosta87@hotmail.com</t>
  </si>
  <si>
    <t>mjgebe</t>
  </si>
  <si>
    <t>Gebe</t>
  </si>
  <si>
    <t>nhhc8engineer@gmail.com</t>
  </si>
  <si>
    <t>ncisse</t>
  </si>
  <si>
    <t>Nouhoum</t>
  </si>
  <si>
    <t>Cisse</t>
  </si>
  <si>
    <t>nouhoum@mycomputerwiz.net</t>
  </si>
  <si>
    <t>bklavan</t>
  </si>
  <si>
    <t>bklavan@somersetfire.com</t>
  </si>
  <si>
    <t>jparob</t>
  </si>
  <si>
    <t>Parobek</t>
  </si>
  <si>
    <t>jparob@verizon.net</t>
  </si>
  <si>
    <t>csvff69</t>
  </si>
  <si>
    <t>Emph</t>
  </si>
  <si>
    <t>csvff69@gmail.com</t>
  </si>
  <si>
    <t>keystoneboi29</t>
  </si>
  <si>
    <t>samuel</t>
  </si>
  <si>
    <t>Hunsberger</t>
  </si>
  <si>
    <t>samuelhunsberger1@gmail.com</t>
  </si>
  <si>
    <t>knox</t>
  </si>
  <si>
    <t>jeremymvfc24</t>
  </si>
  <si>
    <t>Dull</t>
  </si>
  <si>
    <t>jeremymvfd@gmail.com</t>
  </si>
  <si>
    <t>md0170158</t>
  </si>
  <si>
    <t>MR.</t>
  </si>
  <si>
    <t>jimmy.coyle@aol.com</t>
  </si>
  <si>
    <t>gettysburg</t>
  </si>
  <si>
    <t>mdmckee</t>
  </si>
  <si>
    <t>mckee</t>
  </si>
  <si>
    <t>mdmckee88@gmail.com</t>
  </si>
  <si>
    <t>esnyder275</t>
  </si>
  <si>
    <t>edwardsnyder275@gmail.com</t>
  </si>
  <si>
    <t>sklapec</t>
  </si>
  <si>
    <t>Klapec</t>
  </si>
  <si>
    <t>klapecsharon@gmail.com</t>
  </si>
  <si>
    <t>tscttgeor1</t>
  </si>
  <si>
    <t>Tscttgeor@aol.com</t>
  </si>
  <si>
    <t>Avalon</t>
  </si>
  <si>
    <t>djbrandtjr</t>
  </si>
  <si>
    <t>Brandt</t>
  </si>
  <si>
    <t>djbrandtjr@gmail.com</t>
  </si>
  <si>
    <t>jfair-275</t>
  </si>
  <si>
    <t>JosephWFair@gmail.com</t>
  </si>
  <si>
    <t>jdeangelis</t>
  </si>
  <si>
    <t>jdeangelis1999@gmail.com</t>
  </si>
  <si>
    <t>novotnm</t>
  </si>
  <si>
    <t>novotny</t>
  </si>
  <si>
    <t>matthew.novotny@pittsburghpa.gov</t>
  </si>
  <si>
    <t>justin-38</t>
  </si>
  <si>
    <t>lewis038@outlook.com</t>
  </si>
  <si>
    <t>svfdjc38</t>
  </si>
  <si>
    <t>cook</t>
  </si>
  <si>
    <t>cook41566@gmail.com</t>
  </si>
  <si>
    <t>smithfield</t>
  </si>
  <si>
    <t>keith2j</t>
  </si>
  <si>
    <t>Oravetz</t>
  </si>
  <si>
    <t>kbtowingllc@aol.com</t>
  </si>
  <si>
    <t>Oakdale</t>
  </si>
  <si>
    <t>thoag</t>
  </si>
  <si>
    <t>Hoag</t>
  </si>
  <si>
    <t>Tomhoag1059@yahoo.com</t>
  </si>
  <si>
    <t>coravfd25</t>
  </si>
  <si>
    <t>Gass</t>
  </si>
  <si>
    <t>joygass@verizon.net</t>
  </si>
  <si>
    <t>deputy2751</t>
  </si>
  <si>
    <t>Dino</t>
  </si>
  <si>
    <t>dino.deangelis.sr@gmail.com</t>
  </si>
  <si>
    <t>logankelleylj52@gmail.com</t>
  </si>
  <si>
    <t>ron6chief</t>
  </si>
  <si>
    <t>ron6cap@yahoo.com</t>
  </si>
  <si>
    <t>chulackryan</t>
  </si>
  <si>
    <t>Chulack</t>
  </si>
  <si>
    <t>ryanchulack@icloud.com</t>
  </si>
  <si>
    <t>trummel@verizon.net</t>
  </si>
  <si>
    <t>Tracy</t>
  </si>
  <si>
    <t>Rummell</t>
  </si>
  <si>
    <t>jackdavin</t>
  </si>
  <si>
    <t>Davin</t>
  </si>
  <si>
    <t>davin@bellevueboro.com</t>
  </si>
  <si>
    <t>wtroup</t>
  </si>
  <si>
    <t>Troup</t>
  </si>
  <si>
    <t>firemedic2@comcast.net</t>
  </si>
  <si>
    <t>bairdhc@pa.net</t>
  </si>
  <si>
    <t>Andy</t>
  </si>
  <si>
    <t>BAIRDHC@PA.NET</t>
  </si>
  <si>
    <t>cmyers20</t>
  </si>
  <si>
    <t>Connor</t>
  </si>
  <si>
    <t>Myersc14@gmail.com</t>
  </si>
  <si>
    <t>dromaniello</t>
  </si>
  <si>
    <t>Romaniello</t>
  </si>
  <si>
    <t>dan.romaniello@outlook.com</t>
  </si>
  <si>
    <t>chiefsmall</t>
  </si>
  <si>
    <t>chief@alpha20fire.org</t>
  </si>
  <si>
    <t>tc4waltz@gmail.com</t>
  </si>
  <si>
    <t>waltz</t>
  </si>
  <si>
    <t>newbethlehem600@</t>
  </si>
  <si>
    <t>area.</t>
  </si>
  <si>
    <t>newbethlehemfire@windstream.net</t>
  </si>
  <si>
    <t>smertz</t>
  </si>
  <si>
    <t>Stan</t>
  </si>
  <si>
    <t>Mertz</t>
  </si>
  <si>
    <t>samkah2@netzero.com</t>
  </si>
  <si>
    <t>tsnyder</t>
  </si>
  <si>
    <t>travis</t>
  </si>
  <si>
    <t>snyder</t>
  </si>
  <si>
    <t>snyder03899@gmail.com</t>
  </si>
  <si>
    <t>mp307th</t>
  </si>
  <si>
    <t>Hefferan</t>
  </si>
  <si>
    <t>hefferanjames@yahoo.com</t>
  </si>
  <si>
    <t>ddye111</t>
  </si>
  <si>
    <t>Dye</t>
  </si>
  <si>
    <t>ddye@nycfr.org</t>
  </si>
  <si>
    <t>nulltboy</t>
  </si>
  <si>
    <t>Null</t>
  </si>
  <si>
    <t>rec.sec@alpha20fire.org</t>
  </si>
  <si>
    <t>nulltboy88</t>
  </si>
  <si>
    <t>brandon_null@hotmail.com</t>
  </si>
  <si>
    <t>rluspa</t>
  </si>
  <si>
    <t>Uselman</t>
  </si>
  <si>
    <t>rluspa@hotmail.com</t>
  </si>
  <si>
    <t>moner2313</t>
  </si>
  <si>
    <t>Mamone</t>
  </si>
  <si>
    <t>mmamone@firstenergycorp.com</t>
  </si>
  <si>
    <t>jmyers</t>
  </si>
  <si>
    <t>myersjut20@gmail.com</t>
  </si>
  <si>
    <t>robin77</t>
  </si>
  <si>
    <t>Rivera</t>
  </si>
  <si>
    <t>robin779507@yahoo.com</t>
  </si>
  <si>
    <t>LaBelle</t>
  </si>
  <si>
    <t>conewago541</t>
  </si>
  <si>
    <t>ssmall@conewagotwp.us</t>
  </si>
  <si>
    <t>baird1354</t>
  </si>
  <si>
    <t>baird_jacob@yahoo.com</t>
  </si>
  <si>
    <t>kaflood1@comcast.net</t>
  </si>
  <si>
    <t>Flood</t>
  </si>
  <si>
    <t>noblecampbell77@yahoo.com</t>
  </si>
  <si>
    <t>Campbell</t>
  </si>
  <si>
    <t>Graysville</t>
  </si>
  <si>
    <t>moner2310</t>
  </si>
  <si>
    <t>mmamone@rochesterfd.com</t>
  </si>
  <si>
    <t>tim412</t>
  </si>
  <si>
    <t>Tjs9981@gmail.com</t>
  </si>
  <si>
    <t>lmyslinski</t>
  </si>
  <si>
    <t>Myslinski</t>
  </si>
  <si>
    <t>lukemyslinski@gmail.com</t>
  </si>
  <si>
    <t>rudyfire22</t>
  </si>
  <si>
    <t>Rudolph</t>
  </si>
  <si>
    <t>Rudolph.david@siemens.com</t>
  </si>
  <si>
    <t>BELLEFONTE</t>
  </si>
  <si>
    <t>bobjarvis</t>
  </si>
  <si>
    <t>Jarvis</t>
  </si>
  <si>
    <t>bigbear1552@msn.com</t>
  </si>
  <si>
    <t>mcain</t>
  </si>
  <si>
    <t>Cain</t>
  </si>
  <si>
    <t>mcain68@verizon.net</t>
  </si>
  <si>
    <t>gregghutchinson</t>
  </si>
  <si>
    <t>Hutchinson</t>
  </si>
  <si>
    <t>ghutch231@yahoo.com</t>
  </si>
  <si>
    <t>joeb</t>
  </si>
  <si>
    <t>Birch</t>
  </si>
  <si>
    <t>joe@inhousegraphicsinc.com</t>
  </si>
  <si>
    <t>jbirch</t>
  </si>
  <si>
    <t>joe@in-housegraphicsinc.com</t>
  </si>
  <si>
    <t>wilbaird</t>
  </si>
  <si>
    <t>wilbaird@pa.gov</t>
  </si>
  <si>
    <t>okavitch09</t>
  </si>
  <si>
    <t>Okavitch</t>
  </si>
  <si>
    <t>okavitch09@gmail.com</t>
  </si>
  <si>
    <t>teresa.colettiiacono2016</t>
  </si>
  <si>
    <t>Coletti-Iacono</t>
  </si>
  <si>
    <t>colettiiacono2016@gmail.com</t>
  </si>
  <si>
    <t>york</t>
  </si>
  <si>
    <t>dtob6</t>
  </si>
  <si>
    <t>O'Brien</t>
  </si>
  <si>
    <t>dtob6@yahoo.com</t>
  </si>
  <si>
    <t>dennyd46</t>
  </si>
  <si>
    <t>DENNIS</t>
  </si>
  <si>
    <t>DUNMIRE</t>
  </si>
  <si>
    <t>DENNYD46@GMAIL.COM</t>
  </si>
  <si>
    <t>MONONGAHELA</t>
  </si>
  <si>
    <t>connorgarry36</t>
  </si>
  <si>
    <t>Garry</t>
  </si>
  <si>
    <t>cpgarry3@gmail.com</t>
  </si>
  <si>
    <t>chief1@franklinparkvfc158.org</t>
  </si>
  <si>
    <t>vincentcapria</t>
  </si>
  <si>
    <t>Capria</t>
  </si>
  <si>
    <t>vincentcapria@yahoo.com</t>
  </si>
  <si>
    <t>jthompson1</t>
  </si>
  <si>
    <t>jtdiesel13@yahoo.com</t>
  </si>
  <si>
    <t>scubapaul3@yahoo.com</t>
  </si>
  <si>
    <t>casciotta</t>
  </si>
  <si>
    <t>hanover</t>
  </si>
  <si>
    <t>jsteele</t>
  </si>
  <si>
    <t>steele</t>
  </si>
  <si>
    <t>johnsteele@johnnyslandscaping.net</t>
  </si>
  <si>
    <t>mspratt2010@gmail.com</t>
  </si>
  <si>
    <t>Spratt</t>
  </si>
  <si>
    <t>chief</t>
  </si>
  <si>
    <t>Brickner</t>
  </si>
  <si>
    <t>tankerteddy@comcast.net</t>
  </si>
  <si>
    <t>mckinney83</t>
  </si>
  <si>
    <t>McKinney</t>
  </si>
  <si>
    <t>mckinney83@gmail.com</t>
  </si>
  <si>
    <t>Avella</t>
  </si>
  <si>
    <t>heatherm</t>
  </si>
  <si>
    <t>Heather</t>
  </si>
  <si>
    <t>heather_burek@yahoo.com</t>
  </si>
  <si>
    <t>jlamb152</t>
  </si>
  <si>
    <t>jlamb415@icloud.com</t>
  </si>
  <si>
    <t>mattkramer152</t>
  </si>
  <si>
    <t>mattkramer152@gmail.com</t>
  </si>
  <si>
    <t>Findlay</t>
  </si>
  <si>
    <t>geanas87</t>
  </si>
  <si>
    <t>Geana</t>
  </si>
  <si>
    <t>gee7816@gmail.com</t>
  </si>
  <si>
    <t>lambertc2</t>
  </si>
  <si>
    <t>blambert@imperialvfd.org</t>
  </si>
  <si>
    <t>robinsonandy12</t>
  </si>
  <si>
    <t>robinsonandy12@gmail.com</t>
  </si>
  <si>
    <t>tyger0922</t>
  </si>
  <si>
    <t>Tyger</t>
  </si>
  <si>
    <t>tyger0922@gmail.com</t>
  </si>
  <si>
    <t>jdupin2</t>
  </si>
  <si>
    <t>Dupin</t>
  </si>
  <si>
    <t>jamesjdupin2@hotmail.com</t>
  </si>
  <si>
    <t>bobbarber5</t>
  </si>
  <si>
    <t>Barber</t>
  </si>
  <si>
    <t>rbarberjr@windstream.net</t>
  </si>
  <si>
    <t>Brookville</t>
  </si>
  <si>
    <t>ppalmer2633</t>
  </si>
  <si>
    <t>Palmer</t>
  </si>
  <si>
    <t>palmerp81@gmail.com</t>
  </si>
  <si>
    <t>Finleyville</t>
  </si>
  <si>
    <t>jdupin79</t>
  </si>
  <si>
    <t>dupin10@gmail.com</t>
  </si>
  <si>
    <t>ashley607m</t>
  </si>
  <si>
    <t>McCalla</t>
  </si>
  <si>
    <t>ashley607m@gmail.com</t>
  </si>
  <si>
    <t>mgearhard</t>
  </si>
  <si>
    <t>Max</t>
  </si>
  <si>
    <t>Gearhard</t>
  </si>
  <si>
    <t>maxgearhard@gmail.com</t>
  </si>
  <si>
    <t>Blawnox</t>
  </si>
  <si>
    <t>r1_</t>
  </si>
  <si>
    <t>pucciarelliryan92@gmail.com</t>
  </si>
  <si>
    <t>woody</t>
  </si>
  <si>
    <t>mlmb@verizon.net</t>
  </si>
  <si>
    <t>Scottdale</t>
  </si>
  <si>
    <t>juancfarez</t>
  </si>
  <si>
    <t>Juan</t>
  </si>
  <si>
    <t>Juancarlosfarez.93@gmail.com</t>
  </si>
  <si>
    <t>alegge</t>
  </si>
  <si>
    <t>Aldo</t>
  </si>
  <si>
    <t>Legge</t>
  </si>
  <si>
    <t>alegge@centerpolice.com</t>
  </si>
  <si>
    <t>jdnewman11</t>
  </si>
  <si>
    <t>jdnewman1165@gmail.com</t>
  </si>
  <si>
    <t>ctantlin@westmorelandcountypa.gov</t>
  </si>
  <si>
    <t>Tantlinger</t>
  </si>
  <si>
    <t>KREINER III</t>
  </si>
  <si>
    <t>new castle pa</t>
  </si>
  <si>
    <t>Scott Township</t>
  </si>
  <si>
    <t>McKees Rocks</t>
  </si>
  <si>
    <t>Mckees Rocks</t>
  </si>
  <si>
    <t>DiCola, Jr</t>
  </si>
  <si>
    <t>Red Lion</t>
  </si>
  <si>
    <t>State College</t>
  </si>
  <si>
    <t>North fayette</t>
  </si>
  <si>
    <t>New Alexandria</t>
  </si>
  <si>
    <t xml:space="preserve">Bethel Park </t>
  </si>
  <si>
    <t>New Brighton</t>
  </si>
  <si>
    <t>North Fayette Township</t>
  </si>
  <si>
    <t>West Mifflin</t>
  </si>
  <si>
    <t>South Park</t>
  </si>
  <si>
    <t>red lion, pa</t>
  </si>
  <si>
    <t>Shambaugh Jr</t>
  </si>
  <si>
    <t>Mechanicsburg Pa</t>
  </si>
  <si>
    <t>Glen Rock</t>
  </si>
  <si>
    <t>bethel park</t>
  </si>
  <si>
    <t>Belle Vernon</t>
  </si>
  <si>
    <t>Ellwood City</t>
  </si>
  <si>
    <t xml:space="preserve">Merritstown </t>
  </si>
  <si>
    <t xml:space="preserve">Charleroi </t>
  </si>
  <si>
    <t>Beaver Falls</t>
  </si>
  <si>
    <t>Bethel Park</t>
  </si>
  <si>
    <t>Robinson Twp</t>
  </si>
  <si>
    <t>New Oxford</t>
  </si>
  <si>
    <t>Point Marion</t>
  </si>
  <si>
    <t>Curcio Jr</t>
  </si>
  <si>
    <t>CONTI SR</t>
  </si>
  <si>
    <t>Castle Shannon</t>
  </si>
  <si>
    <t xml:space="preserve">Bridgeville </t>
  </si>
  <si>
    <t>Rostraver Township</t>
  </si>
  <si>
    <t>Pleasant Hills</t>
  </si>
  <si>
    <t>GREENSBURG PA 15601-</t>
  </si>
  <si>
    <t>Johnston Jr</t>
  </si>
  <si>
    <t>Mc Donald</t>
  </si>
  <si>
    <t>new cadtle</t>
  </si>
  <si>
    <t>Franklin Park</t>
  </si>
  <si>
    <t>Rices Landing</t>
  </si>
  <si>
    <t>mc kees rocks</t>
  </si>
  <si>
    <t>Arthur A</t>
  </si>
  <si>
    <t>Osniak Jr</t>
  </si>
  <si>
    <t xml:space="preserve">Cranberry </t>
  </si>
  <si>
    <t>Moon Township</t>
  </si>
  <si>
    <t xml:space="preserve">Littlestown </t>
  </si>
  <si>
    <t>Parrish Jr</t>
  </si>
  <si>
    <t>Matt Hogue</t>
  </si>
  <si>
    <t>New Castle</t>
  </si>
  <si>
    <t xml:space="preserve">Center township </t>
  </si>
  <si>
    <t>Mount Pleasant</t>
  </si>
  <si>
    <t>Chippewa Township</t>
  </si>
  <si>
    <t>Crescent  Penna</t>
  </si>
  <si>
    <t>brighton twp</t>
  </si>
  <si>
    <t>South Fayette Township</t>
  </si>
  <si>
    <t>mount pleasant</t>
  </si>
  <si>
    <t>Center Twp.</t>
  </si>
  <si>
    <t>ELLWOOD CITY</t>
  </si>
  <si>
    <t xml:space="preserve">Forward township </t>
  </si>
  <si>
    <t>Cranberry Township</t>
  </si>
  <si>
    <t>Jonathan Ciaramella</t>
  </si>
  <si>
    <t>Price, Jr.</t>
  </si>
  <si>
    <t>North Belle Vernon</t>
  </si>
  <si>
    <t>Rush jr</t>
  </si>
  <si>
    <t>Robinson Township</t>
  </si>
  <si>
    <t>Kostelich Jr</t>
  </si>
  <si>
    <t>Upper St clair</t>
  </si>
  <si>
    <t xml:space="preserve">McSherrystown </t>
  </si>
  <si>
    <t xml:space="preserve"> West Mifflin</t>
  </si>
  <si>
    <t xml:space="preserve">mt pleasant </t>
  </si>
  <si>
    <t>Waynesburg PA</t>
  </si>
  <si>
    <t>hempfield twp.</t>
  </si>
  <si>
    <t>John M.</t>
  </si>
  <si>
    <t>Storey, Jr.</t>
  </si>
  <si>
    <t>Crone Sr.</t>
  </si>
  <si>
    <t>Seven Valleys</t>
  </si>
  <si>
    <t xml:space="preserve">Somerset </t>
  </si>
  <si>
    <t xml:space="preserve">Red Lion </t>
  </si>
  <si>
    <t>Upper Saint Clair</t>
  </si>
  <si>
    <t xml:space="preserve">Pittsburgh </t>
  </si>
  <si>
    <t>Jefferson Hills</t>
  </si>
  <si>
    <t xml:space="preserve">Elizabeth </t>
  </si>
  <si>
    <t>Shrum Dunmyer</t>
  </si>
  <si>
    <t>Baden, PA</t>
  </si>
  <si>
    <t>Mt Lebanon</t>
  </si>
  <si>
    <t xml:space="preserve">Mt. oliver </t>
  </si>
  <si>
    <t xml:space="preserve">beaver falls </t>
  </si>
  <si>
    <t>Collier Twp</t>
  </si>
  <si>
    <t xml:space="preserve">east berlin </t>
  </si>
  <si>
    <t>East Berlin</t>
  </si>
  <si>
    <t xml:space="preserve">East Berlin </t>
  </si>
  <si>
    <t>Joshua Freidline</t>
  </si>
  <si>
    <t>Fairmount city</t>
  </si>
  <si>
    <t>Spring Grove</t>
  </si>
  <si>
    <t xml:space="preserve">Grapeville </t>
  </si>
  <si>
    <t>Stanley J</t>
  </si>
  <si>
    <t>North Huntingdon</t>
  </si>
  <si>
    <t>Grove City</t>
  </si>
  <si>
    <t xml:space="preserve">Rimersburg </t>
  </si>
  <si>
    <t xml:space="preserve">Herminie </t>
  </si>
  <si>
    <t xml:space="preserve">brentwood </t>
  </si>
  <si>
    <t>castle shannon</t>
  </si>
  <si>
    <t>GROVE CITY</t>
  </si>
  <si>
    <t>CASTLE SHANN</t>
  </si>
  <si>
    <t>Spring Run</t>
  </si>
  <si>
    <t>132885</t>
  </si>
  <si>
    <t xml:space="preserve">Dilliner </t>
  </si>
  <si>
    <t>Brownsville, PA</t>
  </si>
  <si>
    <t xml:space="preserve">leetsdale </t>
  </si>
  <si>
    <t>Mount Wolf</t>
  </si>
  <si>
    <t xml:space="preserve">Connellsville </t>
  </si>
  <si>
    <t>mckees rocks</t>
  </si>
  <si>
    <t xml:space="preserve">Mckees Rocks </t>
  </si>
  <si>
    <t>Smithfield Pa</t>
  </si>
  <si>
    <t xml:space="preserve">Oakdale </t>
  </si>
  <si>
    <t>Moon Twp</t>
  </si>
  <si>
    <t xml:space="preserve">pittsburgh </t>
  </si>
  <si>
    <t xml:space="preserve">Brownsville </t>
  </si>
  <si>
    <t>Carnegie, PA  15106</t>
  </si>
  <si>
    <t>NEW BETHLEHEM</t>
  </si>
  <si>
    <t xml:space="preserve">Dillsburg </t>
  </si>
  <si>
    <t>Mamone III</t>
  </si>
  <si>
    <t xml:space="preserve">Canonsburg </t>
  </si>
  <si>
    <t>Robert J</t>
  </si>
  <si>
    <t>Middle Village</t>
  </si>
  <si>
    <t xml:space="preserve">Franklin Park </t>
  </si>
  <si>
    <t xml:space="preserve">bugler </t>
  </si>
  <si>
    <t>Chief Ted Brickner</t>
  </si>
  <si>
    <t>Findlay Twp.</t>
  </si>
  <si>
    <t>Grove city</t>
  </si>
  <si>
    <t xml:space="preserve">Beaver Falls </t>
  </si>
  <si>
    <t>WEST MIFFLIN</t>
  </si>
  <si>
    <t>Juan carlos</t>
  </si>
  <si>
    <t>Farez loja</t>
  </si>
  <si>
    <t xml:space="preserve">Mckees rocks </t>
  </si>
  <si>
    <t>Columbia Gas PA</t>
  </si>
  <si>
    <t>ahudman718</t>
  </si>
  <si>
    <t>Hudman</t>
  </si>
  <si>
    <t>hudmana@coned.com</t>
  </si>
  <si>
    <t>Bayide</t>
  </si>
  <si>
    <t>yaztc1967</t>
  </si>
  <si>
    <t>allan</t>
  </si>
  <si>
    <t>drury</t>
  </si>
  <si>
    <t>drurya@coned.com</t>
  </si>
  <si>
    <t>New York</t>
  </si>
  <si>
    <t>mszymanski</t>
  </si>
  <si>
    <t>Szymanski</t>
  </si>
  <si>
    <t>mszymanski@precisionpipelinesolutions.com</t>
  </si>
  <si>
    <t>Keyport</t>
  </si>
  <si>
    <t>bdl120</t>
  </si>
  <si>
    <t>Davan</t>
  </si>
  <si>
    <t>brian.davan@fdny.nyc.gov</t>
  </si>
  <si>
    <t>longbl</t>
  </si>
  <si>
    <t>Bryon</t>
  </si>
  <si>
    <t>longb@coned.com</t>
  </si>
  <si>
    <t>New York City</t>
  </si>
  <si>
    <t>lad061</t>
  </si>
  <si>
    <t>ruffino</t>
  </si>
  <si>
    <t>lad061@fdny.nyc.gov</t>
  </si>
  <si>
    <t>bronx</t>
  </si>
  <si>
    <t>gregbudnar</t>
  </si>
  <si>
    <t>Budnar</t>
  </si>
  <si>
    <t>gbudnar@tarrytowngov.com</t>
  </si>
  <si>
    <t>Tarrytown</t>
  </si>
  <si>
    <t>brian.schnibbe</t>
  </si>
  <si>
    <t>Schnibbe</t>
  </si>
  <si>
    <t>brian.schnibbe@gmail.com</t>
  </si>
  <si>
    <t>Hastings on Hudson</t>
  </si>
  <si>
    <t>engine192</t>
  </si>
  <si>
    <t>Bochicchio</t>
  </si>
  <si>
    <t>mphrye@optonline.net</t>
  </si>
  <si>
    <t>Rye</t>
  </si>
  <si>
    <t>ccaoili</t>
  </si>
  <si>
    <t>Caoili</t>
  </si>
  <si>
    <t>ccaoili@tarrytowngov.com</t>
  </si>
  <si>
    <t xml:space="preserve">Tarrytown </t>
  </si>
  <si>
    <t>ajones</t>
  </si>
  <si>
    <t>jones</t>
  </si>
  <si>
    <t>ajones@tarrytowngov.com</t>
  </si>
  <si>
    <t>tarrytown</t>
  </si>
  <si>
    <t>dougweeks81</t>
  </si>
  <si>
    <t>Weeks</t>
  </si>
  <si>
    <t>dweeks@tarrytowngov.com</t>
  </si>
  <si>
    <t>brawllick</t>
  </si>
  <si>
    <t>Denny</t>
  </si>
  <si>
    <t>dvaz78@gmail.com</t>
  </si>
  <si>
    <t>Tarrtown</t>
  </si>
  <si>
    <t>jdaly403</t>
  </si>
  <si>
    <t>Daly</t>
  </si>
  <si>
    <t>jdaly@tarrytowngov.com</t>
  </si>
  <si>
    <t>fire2012</t>
  </si>
  <si>
    <t>Lindsay</t>
  </si>
  <si>
    <t>plindsay@ardsleyvillage.com</t>
  </si>
  <si>
    <t>Dobbs Ferry</t>
  </si>
  <si>
    <t>goubud</t>
  </si>
  <si>
    <t>Minozzi</t>
  </si>
  <si>
    <t>cminozzi@hastingsgov.org</t>
  </si>
  <si>
    <t>dstiloski</t>
  </si>
  <si>
    <t>daryl</t>
  </si>
  <si>
    <t>stiloski</t>
  </si>
  <si>
    <t>dstiloski@tarrytowngov.com</t>
  </si>
  <si>
    <t>yearwo11</t>
  </si>
  <si>
    <t>Yearwood</t>
  </si>
  <si>
    <t>iyearwood@tarrytowngov.com</t>
  </si>
  <si>
    <t>joseojito</t>
  </si>
  <si>
    <t>jose</t>
  </si>
  <si>
    <t>ojito</t>
  </si>
  <si>
    <t>jojito@tarrytowngov.com</t>
  </si>
  <si>
    <t>DENNY</t>
  </si>
  <si>
    <t>VAZQUEZ</t>
  </si>
  <si>
    <t>dvazquez@tarrytowngov.com</t>
  </si>
  <si>
    <t>TARRYTOWN</t>
  </si>
  <si>
    <t>mgagz5</t>
  </si>
  <si>
    <t>gagliardi</t>
  </si>
  <si>
    <t>mgagliardi@tarrytowngov.com</t>
  </si>
  <si>
    <t>schub</t>
  </si>
  <si>
    <t>SAMANTHA</t>
  </si>
  <si>
    <t>SCHUBERT</t>
  </si>
  <si>
    <t>SSCHUBERT@TARRYTOWNGOV.COM</t>
  </si>
  <si>
    <t>jetfan28</t>
  </si>
  <si>
    <t>Giampiccolo</t>
  </si>
  <si>
    <t>fgiampiccolo@tarrytowngov.com</t>
  </si>
  <si>
    <t>minfante</t>
  </si>
  <si>
    <t>manace</t>
  </si>
  <si>
    <t>infante</t>
  </si>
  <si>
    <t>minfante@tarrytowngov.com</t>
  </si>
  <si>
    <t>murda4237</t>
  </si>
  <si>
    <t>murtagh</t>
  </si>
  <si>
    <t>murda_42@yahoo.com</t>
  </si>
  <si>
    <t>densmith10</t>
  </si>
  <si>
    <t>sdsmith917@yahoo.com</t>
  </si>
  <si>
    <t>zpeter</t>
  </si>
  <si>
    <t>Zeiger</t>
  </si>
  <si>
    <t>pejoze@gmail.com</t>
  </si>
  <si>
    <t>Ardsley</t>
  </si>
  <si>
    <t>hmedina78</t>
  </si>
  <si>
    <t>Hugo</t>
  </si>
  <si>
    <t>Medina</t>
  </si>
  <si>
    <t>hmedina@tarrytowngov.com</t>
  </si>
  <si>
    <t>mspedaliere</t>
  </si>
  <si>
    <t>Spedaliere</t>
  </si>
  <si>
    <t>mspedaliere@dobbsferrypolice.com</t>
  </si>
  <si>
    <t>matthewtoth11</t>
  </si>
  <si>
    <t>Toth</t>
  </si>
  <si>
    <t>mtoth@tarrytowngov.com</t>
  </si>
  <si>
    <t>mmcgee</t>
  </si>
  <si>
    <t>McGee</t>
  </si>
  <si>
    <t>mikemcgee@tarrytowngov.com</t>
  </si>
  <si>
    <t>macom</t>
  </si>
  <si>
    <t>Macom</t>
  </si>
  <si>
    <t>bmacom@tarrytowngov.com</t>
  </si>
  <si>
    <t>palaz</t>
  </si>
  <si>
    <t>Palazzola</t>
  </si>
  <si>
    <t>apalazzola@tarrytowngov.com</t>
  </si>
  <si>
    <t>shennessey</t>
  </si>
  <si>
    <t>sonia</t>
  </si>
  <si>
    <t>hennessey</t>
  </si>
  <si>
    <t>shennessey@tarrytowngov.com</t>
  </si>
  <si>
    <t>mgarro05</t>
  </si>
  <si>
    <t>Garro</t>
  </si>
  <si>
    <t>mgarro@tarrytowngov.com</t>
  </si>
  <si>
    <t>lmc115</t>
  </si>
  <si>
    <t>Carlucci</t>
  </si>
  <si>
    <t>lcarlucci@tarrytowngov.com</t>
  </si>
  <si>
    <t>bpb103</t>
  </si>
  <si>
    <t>Byrnes</t>
  </si>
  <si>
    <t>bbyrnes@tarrytowngov.com</t>
  </si>
  <si>
    <t>dwarner</t>
  </si>
  <si>
    <t>davonn</t>
  </si>
  <si>
    <t>warner</t>
  </si>
  <si>
    <t>dwarner@tarrytowngov.com</t>
  </si>
  <si>
    <t>kapica</t>
  </si>
  <si>
    <t>dkapica@tarrytowngov.com</t>
  </si>
  <si>
    <t>pjmurray63</t>
  </si>
  <si>
    <t>Pj</t>
  </si>
  <si>
    <t>pmurray@ardsleyvillage.com</t>
  </si>
  <si>
    <t>jbarosa</t>
  </si>
  <si>
    <t>Barosa</t>
  </si>
  <si>
    <t>jbarosa@tarrytowngov.com</t>
  </si>
  <si>
    <t>jmacri</t>
  </si>
  <si>
    <t>M</t>
  </si>
  <si>
    <t>mac.j92@yahoo.com</t>
  </si>
  <si>
    <t>ARDSLEY</t>
  </si>
  <si>
    <t>captain</t>
  </si>
  <si>
    <t>Mancini</t>
  </si>
  <si>
    <t>wornsoles@verizon.net</t>
  </si>
  <si>
    <t>Yonkers</t>
  </si>
  <si>
    <t>ccole</t>
  </si>
  <si>
    <t>Cole</t>
  </si>
  <si>
    <t>ccole@tarrytowngov.com</t>
  </si>
  <si>
    <t>patf117</t>
  </si>
  <si>
    <t>Feeley</t>
  </si>
  <si>
    <t>firetruck1988@aol.com</t>
  </si>
  <si>
    <t>spost2675</t>
  </si>
  <si>
    <t>Post</t>
  </si>
  <si>
    <t>spost2675@aol.com</t>
  </si>
  <si>
    <t>Middletown</t>
  </si>
  <si>
    <t>ushman</t>
  </si>
  <si>
    <t>Usher</t>
  </si>
  <si>
    <t>eusher22@aol.com</t>
  </si>
  <si>
    <t>Hastings-on-Hudson</t>
  </si>
  <si>
    <t>ardsleyff89@aol.com</t>
  </si>
  <si>
    <t>florkowski</t>
  </si>
  <si>
    <t>ardsley</t>
  </si>
  <si>
    <t>ddruyan</t>
  </si>
  <si>
    <t>Druyan</t>
  </si>
  <si>
    <t>ddruyan@me.com</t>
  </si>
  <si>
    <t>Yokers</t>
  </si>
  <si>
    <t>brianad22</t>
  </si>
  <si>
    <t>Briana</t>
  </si>
  <si>
    <t>Darcy</t>
  </si>
  <si>
    <t>brianad22@gmail.com</t>
  </si>
  <si>
    <t xml:space="preserve">Yonkers </t>
  </si>
  <si>
    <t>pdumser</t>
  </si>
  <si>
    <t>Dumser</t>
  </si>
  <si>
    <t>pdumser@tarrytowngov.com</t>
  </si>
  <si>
    <t>bhennessy</t>
  </si>
  <si>
    <t>Hennessy</t>
  </si>
  <si>
    <t>bhennessy@dobbsferrypolice.com</t>
  </si>
  <si>
    <t>Ossining</t>
  </si>
  <si>
    <t>bbutler</t>
  </si>
  <si>
    <t>blake</t>
  </si>
  <si>
    <t>bbutler@tarrytowngov.com</t>
  </si>
  <si>
    <t>a.baker</t>
  </si>
  <si>
    <t>bakerxx96@aol.com</t>
  </si>
  <si>
    <t>Hartsdale</t>
  </si>
  <si>
    <t>a.baker14</t>
  </si>
  <si>
    <t>anthonybak.14@sunymaritime.edu</t>
  </si>
  <si>
    <t>dummdogg</t>
  </si>
  <si>
    <t>dummdogg@aol.com</t>
  </si>
  <si>
    <t>elliott1796</t>
  </si>
  <si>
    <t>Elliott</t>
  </si>
  <si>
    <t>Weintraub</t>
  </si>
  <si>
    <t>Einstein1645@gmail.com</t>
  </si>
  <si>
    <t>keithafd105</t>
  </si>
  <si>
    <t>holloway</t>
  </si>
  <si>
    <t>keith1217@optonline.net</t>
  </si>
  <si>
    <t>dobbs ferry</t>
  </si>
  <si>
    <t>avaldez514</t>
  </si>
  <si>
    <t>Valdez</t>
  </si>
  <si>
    <t>avaldez514@gmail.com</t>
  </si>
  <si>
    <t>virgiliogarcia354</t>
  </si>
  <si>
    <t>virgilio</t>
  </si>
  <si>
    <t>garcia</t>
  </si>
  <si>
    <t>virgiliogarcia354@gmail.com</t>
  </si>
  <si>
    <t>yonkers</t>
  </si>
  <si>
    <t>antonio.alba</t>
  </si>
  <si>
    <t>Alba</t>
  </si>
  <si>
    <t>atony1221@yahoo.com</t>
  </si>
  <si>
    <t>investigator</t>
  </si>
  <si>
    <t>Kilcheski</t>
  </si>
  <si>
    <t>investigatork57@aol.com</t>
  </si>
  <si>
    <t>Fresh Meadows</t>
  </si>
  <si>
    <t>mlp2132</t>
  </si>
  <si>
    <t>Gee</t>
  </si>
  <si>
    <t>mlp2132@aol.com</t>
  </si>
  <si>
    <t>cschettino23</t>
  </si>
  <si>
    <t>Schettino</t>
  </si>
  <si>
    <t>cschettino@tarrytowngov.com</t>
  </si>
  <si>
    <t>rsmaka06</t>
  </si>
  <si>
    <t>r.</t>
  </si>
  <si>
    <t>makarenko</t>
  </si>
  <si>
    <t>rsmaka06@hotmail.com</t>
  </si>
  <si>
    <t>mdanyko@optonline.net</t>
  </si>
  <si>
    <t>Danyko</t>
  </si>
  <si>
    <t>Cortlandt Manor</t>
  </si>
  <si>
    <t>yfd326</t>
  </si>
  <si>
    <t>Pinto</t>
  </si>
  <si>
    <t>yfd910@aol.com</t>
  </si>
  <si>
    <t>Tuckahoe</t>
  </si>
  <si>
    <t>paddyboy</t>
  </si>
  <si>
    <t>Viggiano</t>
  </si>
  <si>
    <t>yfd130@msn.com</t>
  </si>
  <si>
    <t>peteast</t>
  </si>
  <si>
    <t>Peteani</t>
  </si>
  <si>
    <t>tradesmansteve@yahoo.com</t>
  </si>
  <si>
    <t>aswiftone123</t>
  </si>
  <si>
    <t>Turcotte</t>
  </si>
  <si>
    <t>aturcotte@tarrytowngov.com</t>
  </si>
  <si>
    <t>eupy844</t>
  </si>
  <si>
    <t>Eugene</t>
  </si>
  <si>
    <t>eugene.kelly@yonkersny.gov</t>
  </si>
  <si>
    <t>agalli6six</t>
  </si>
  <si>
    <t>Angelo</t>
  </si>
  <si>
    <t>Gallinelli</t>
  </si>
  <si>
    <t>blackrock2@comcast.net</t>
  </si>
  <si>
    <t>jgarro17</t>
  </si>
  <si>
    <t>jgarro@tarrytowngov.com</t>
  </si>
  <si>
    <t>chris89</t>
  </si>
  <si>
    <t>Pinela</t>
  </si>
  <si>
    <t>christopher.pinela@hotmail.com</t>
  </si>
  <si>
    <t>pdubs705098</t>
  </si>
  <si>
    <t>weber</t>
  </si>
  <si>
    <t>pdubs.705098@gmail.com</t>
  </si>
  <si>
    <t>michaelbernardi</t>
  </si>
  <si>
    <t>Bernardi</t>
  </si>
  <si>
    <t>mjb1164@yahoo.com</t>
  </si>
  <si>
    <t>jameskenny</t>
  </si>
  <si>
    <t>smokeeater838@optonline.net</t>
  </si>
  <si>
    <t>kmozdziak</t>
  </si>
  <si>
    <t>Mozdziak</t>
  </si>
  <si>
    <t>mozdziak@hotmail.com</t>
  </si>
  <si>
    <t>hennigjrr</t>
  </si>
  <si>
    <t>Hennig</t>
  </si>
  <si>
    <t>Hennigjrr@coned.com</t>
  </si>
  <si>
    <t>Thornwood</t>
  </si>
  <si>
    <t>vmelejr</t>
  </si>
  <si>
    <t>Mele</t>
  </si>
  <si>
    <t>vmelejr@gmail.com</t>
  </si>
  <si>
    <t>jpozzi</t>
  </si>
  <si>
    <t>Pozzi</t>
  </si>
  <si>
    <t>jpozz5@aol.com</t>
  </si>
  <si>
    <t>jimfitz203</t>
  </si>
  <si>
    <t>Fitzpatrick</t>
  </si>
  <si>
    <t>jimfitz203@gmail.com</t>
  </si>
  <si>
    <t>Coram</t>
  </si>
  <si>
    <t>wnowak971</t>
  </si>
  <si>
    <t>Nowak</t>
  </si>
  <si>
    <t>wnowak971@yahoo.com</t>
  </si>
  <si>
    <t>nicky817nick</t>
  </si>
  <si>
    <t>Nikolaus</t>
  </si>
  <si>
    <t>Ardan Jr</t>
  </si>
  <si>
    <t>nardann@aol.com</t>
  </si>
  <si>
    <t>arox41501@aol.com</t>
  </si>
  <si>
    <t>angelo</t>
  </si>
  <si>
    <t>roxas</t>
  </si>
  <si>
    <t>harp16oz@optonline.net</t>
  </si>
  <si>
    <t>Faughnan</t>
  </si>
  <si>
    <t>lenwilliams923</t>
  </si>
  <si>
    <t>Leonard</t>
  </si>
  <si>
    <t>law923@gmail.com</t>
  </si>
  <si>
    <t>fitz15@optonline.net</t>
  </si>
  <si>
    <t>fitzpatrick</t>
  </si>
  <si>
    <t>johnbaldini</t>
  </si>
  <si>
    <t>Baldini</t>
  </si>
  <si>
    <t>johnbaldini@yahoo.com</t>
  </si>
  <si>
    <t>petecon75@aol.com</t>
  </si>
  <si>
    <t>connolly</t>
  </si>
  <si>
    <t>jdriscollyfd</t>
  </si>
  <si>
    <t>Driscoll</t>
  </si>
  <si>
    <t>johnldriscolljr@gmail.com</t>
  </si>
  <si>
    <t>Bronx</t>
  </si>
  <si>
    <t>newmo941</t>
  </si>
  <si>
    <t>newmo941@gmail.com</t>
  </si>
  <si>
    <t>remingtonlby</t>
  </si>
  <si>
    <t>Remington</t>
  </si>
  <si>
    <t>Laboy</t>
  </si>
  <si>
    <t>remingtonlby@aol.com</t>
  </si>
  <si>
    <t>yfd78012</t>
  </si>
  <si>
    <t>Scambia</t>
  </si>
  <si>
    <t>yfd780@gmail.com</t>
  </si>
  <si>
    <t>Harrison</t>
  </si>
  <si>
    <t>backtoyonkers</t>
  </si>
  <si>
    <t>salvatore</t>
  </si>
  <si>
    <t>villani</t>
  </si>
  <si>
    <t>svillani981@gmail.com</t>
  </si>
  <si>
    <t>jay1188</t>
  </si>
  <si>
    <t>Caraballo</t>
  </si>
  <si>
    <t>jvc0505@gmail.com</t>
  </si>
  <si>
    <t>jdevito08</t>
  </si>
  <si>
    <t>DeVito</t>
  </si>
  <si>
    <t>jdevito08@aol.com</t>
  </si>
  <si>
    <t>mmurphy</t>
  </si>
  <si>
    <t>Murphy</t>
  </si>
  <si>
    <t>mmurphy10710@yahoo.com</t>
  </si>
  <si>
    <t>chap601</t>
  </si>
  <si>
    <t>Chapeton</t>
  </si>
  <si>
    <t>chappy601@gmail.com</t>
  </si>
  <si>
    <t>rrm707</t>
  </si>
  <si>
    <t>Maron</t>
  </si>
  <si>
    <t>rrm707@aol.com</t>
  </si>
  <si>
    <t>tommyyfd986</t>
  </si>
  <si>
    <t>addonizio</t>
  </si>
  <si>
    <t>tandabrokers@gmail.com</t>
  </si>
  <si>
    <t>mark763</t>
  </si>
  <si>
    <t>mark763@gmail.com</t>
  </si>
  <si>
    <t>thart0928</t>
  </si>
  <si>
    <t>Hart Jr</t>
  </si>
  <si>
    <t>thomashart0928@gmail.com</t>
  </si>
  <si>
    <t>eshea39</t>
  </si>
  <si>
    <t>Shea</t>
  </si>
  <si>
    <t>e.shea39@gmail.com</t>
  </si>
  <si>
    <t>Hastings</t>
  </si>
  <si>
    <t>ljimenez</t>
  </si>
  <si>
    <t>LUIS</t>
  </si>
  <si>
    <t>JIMENEZ</t>
  </si>
  <si>
    <t>VAVOOMSR@AOL.COM</t>
  </si>
  <si>
    <t>TUCKAHOE</t>
  </si>
  <si>
    <t>keith5976</t>
  </si>
  <si>
    <t>Vandervelt</t>
  </si>
  <si>
    <t>kvan5976@me.com</t>
  </si>
  <si>
    <t>cmurray2118</t>
  </si>
  <si>
    <t>Colin</t>
  </si>
  <si>
    <t>cmurray2118@gmail.com</t>
  </si>
  <si>
    <t>yfdtraining</t>
  </si>
  <si>
    <t>barlanti</t>
  </si>
  <si>
    <t>abarlanti314@gmail.com</t>
  </si>
  <si>
    <t>cbagan</t>
  </si>
  <si>
    <t>Bagan</t>
  </si>
  <si>
    <t>cbagan16@optimum.net</t>
  </si>
  <si>
    <t>LaGrange</t>
  </si>
  <si>
    <t>danfoley10</t>
  </si>
  <si>
    <t>daniel</t>
  </si>
  <si>
    <t>foley</t>
  </si>
  <si>
    <t>danfoley10@gmail.com</t>
  </si>
  <si>
    <t>perfection1001@msn</t>
  </si>
  <si>
    <t>maher</t>
  </si>
  <si>
    <t>perfection1001@msn.com</t>
  </si>
  <si>
    <t>Yorktown</t>
  </si>
  <si>
    <t>rfenn1234</t>
  </si>
  <si>
    <t>fennell</t>
  </si>
  <si>
    <t>rfenn1234@gmail.com</t>
  </si>
  <si>
    <t xml:space="preserve">yonkers </t>
  </si>
  <si>
    <t>jimmythewaz</t>
  </si>
  <si>
    <t>Wazolek</t>
  </si>
  <si>
    <t>james.wazolek@yonkersny.gov</t>
  </si>
  <si>
    <t>firemac</t>
  </si>
  <si>
    <t>cormac</t>
  </si>
  <si>
    <t>mcglynn</t>
  </si>
  <si>
    <t>firemac900@yahoo.com</t>
  </si>
  <si>
    <t>carmel</t>
  </si>
  <si>
    <t>dlewis965</t>
  </si>
  <si>
    <t>Dwayne</t>
  </si>
  <si>
    <t>dwlewis777@yahoo.com</t>
  </si>
  <si>
    <t>engine304</t>
  </si>
  <si>
    <t>McKernan`</t>
  </si>
  <si>
    <t>Mckernan.mike@yahoo.com</t>
  </si>
  <si>
    <t>88yonkers</t>
  </si>
  <si>
    <t>Bonanno</t>
  </si>
  <si>
    <t>john.bonanno@YonkersNY.gov</t>
  </si>
  <si>
    <t>michaelbddows</t>
  </si>
  <si>
    <t>ffmike503</t>
  </si>
  <si>
    <t>Eifler</t>
  </si>
  <si>
    <t>ff503mike@aol.com</t>
  </si>
  <si>
    <t>achille1</t>
  </si>
  <si>
    <t>Achille</t>
  </si>
  <si>
    <t>Celio</t>
  </si>
  <si>
    <t>achille.celio@rcmt.com</t>
  </si>
  <si>
    <t>New City</t>
  </si>
  <si>
    <t>726787</t>
  </si>
  <si>
    <t>Delgado</t>
  </si>
  <si>
    <t>lalo886@optonline.net</t>
  </si>
  <si>
    <t>tbrennan2001@aol.com</t>
  </si>
  <si>
    <t>Brennan</t>
  </si>
  <si>
    <t>ltwilson</t>
  </si>
  <si>
    <t>Wilson</t>
  </si>
  <si>
    <t>mintjelly@verizon.net</t>
  </si>
  <si>
    <t>Union</t>
  </si>
  <si>
    <t>fireman8122</t>
  </si>
  <si>
    <t>Romano</t>
  </si>
  <si>
    <t>Nromano812@yahoo.com</t>
  </si>
  <si>
    <t>mdemaria</t>
  </si>
  <si>
    <t>demaria</t>
  </si>
  <si>
    <t>mchldmaria@gmail.com</t>
  </si>
  <si>
    <t>danny864</t>
  </si>
  <si>
    <t>reaver864@hotmail.com</t>
  </si>
  <si>
    <t>topher93</t>
  </si>
  <si>
    <t>topher93@optonline.net</t>
  </si>
  <si>
    <t>resq1minx</t>
  </si>
  <si>
    <t>Mingst</t>
  </si>
  <si>
    <t>resq1minx@optonline.net</t>
  </si>
  <si>
    <t>Peekskill</t>
  </si>
  <si>
    <t>boricubano4365</t>
  </si>
  <si>
    <t>ANTHONY</t>
  </si>
  <si>
    <t>PEREZ</t>
  </si>
  <si>
    <t>boricubano4365@hotmail.com</t>
  </si>
  <si>
    <t>YONKERS</t>
  </si>
  <si>
    <t>perez1026</t>
  </si>
  <si>
    <t>YANKO</t>
  </si>
  <si>
    <t>aramislapaz@gmail.com</t>
  </si>
  <si>
    <t>anthonynigro</t>
  </si>
  <si>
    <t>Nigro</t>
  </si>
  <si>
    <t>anthonynigro3@gmail.com</t>
  </si>
  <si>
    <t>ruck303</t>
  </si>
  <si>
    <t>Ruckel</t>
  </si>
  <si>
    <t>Ruck72@aol.com</t>
  </si>
  <si>
    <t>bfornab1</t>
  </si>
  <si>
    <t>Fornabaio</t>
  </si>
  <si>
    <t>fornab@yahoo.com</t>
  </si>
  <si>
    <t>jennis123</t>
  </si>
  <si>
    <t>Ennis</t>
  </si>
  <si>
    <t>jayennis47@gmail.com</t>
  </si>
  <si>
    <t>tph914</t>
  </si>
  <si>
    <t>Halpin</t>
  </si>
  <si>
    <t>tph914@yahoo.com</t>
  </si>
  <si>
    <t>Bronxville</t>
  </si>
  <si>
    <t>jmiele359</t>
  </si>
  <si>
    <t>Miele</t>
  </si>
  <si>
    <t>jmieled@aol.com</t>
  </si>
  <si>
    <t>jepps2m</t>
  </si>
  <si>
    <t>Jamal</t>
  </si>
  <si>
    <t>Epps</t>
  </si>
  <si>
    <t>JEpps2m@Gmail.com</t>
  </si>
  <si>
    <t>derekcourtney</t>
  </si>
  <si>
    <t>derek</t>
  </si>
  <si>
    <t>Courtney</t>
  </si>
  <si>
    <t>derekcourt@hotmail.com</t>
  </si>
  <si>
    <t>mmoloney</t>
  </si>
  <si>
    <t>Moloney</t>
  </si>
  <si>
    <t>milesmoloney@gmail.com</t>
  </si>
  <si>
    <t>mat81kid</t>
  </si>
  <si>
    <t>Abrahamson</t>
  </si>
  <si>
    <t>mat.abrahamson@yahoo.com</t>
  </si>
  <si>
    <t>jcurtis4</t>
  </si>
  <si>
    <t>Curtis</t>
  </si>
  <si>
    <t>jcurtis4@fordham.edu</t>
  </si>
  <si>
    <t>jfaneytt</t>
  </si>
  <si>
    <t>juan</t>
  </si>
  <si>
    <t>faneytt</t>
  </si>
  <si>
    <t>jfaneytt@gmail.com</t>
  </si>
  <si>
    <t>gmoney829</t>
  </si>
  <si>
    <t>gerard</t>
  </si>
  <si>
    <t>gannon</t>
  </si>
  <si>
    <t>gerardgannon29@yahoo.com</t>
  </si>
  <si>
    <t>mnolan1328</t>
  </si>
  <si>
    <t>Nolan</t>
  </si>
  <si>
    <t>mn1328@gmail.com</t>
  </si>
  <si>
    <t>ffighter918</t>
  </si>
  <si>
    <t>Thompson</t>
  </si>
  <si>
    <t>jthompson383@optonline.net</t>
  </si>
  <si>
    <t>yfd1078</t>
  </si>
  <si>
    <t>Jorge</t>
  </si>
  <si>
    <t>Portillo</t>
  </si>
  <si>
    <t>jportillo1984@hotmail.com</t>
  </si>
  <si>
    <t>mminasso</t>
  </si>
  <si>
    <t>Minasso</t>
  </si>
  <si>
    <t>michaelminasso@gmail.com</t>
  </si>
  <si>
    <t>cwidman</t>
  </si>
  <si>
    <t>Widman</t>
  </si>
  <si>
    <t>cwid1112@verizon.net</t>
  </si>
  <si>
    <t>ptuesta</t>
  </si>
  <si>
    <t>Pedro</t>
  </si>
  <si>
    <t>Tuesta</t>
  </si>
  <si>
    <t>tuestapedro@yahoo.com</t>
  </si>
  <si>
    <t>urbanmj914</t>
  </si>
  <si>
    <t>URBAN</t>
  </si>
  <si>
    <t>urbanmj914@gmail.com</t>
  </si>
  <si>
    <t>YORKTOWN HTS</t>
  </si>
  <si>
    <t>berardinelli.robert</t>
  </si>
  <si>
    <t>Berardinelli</t>
  </si>
  <si>
    <t>berardinelli.robert@gmail.com</t>
  </si>
  <si>
    <t>ryand903</t>
  </si>
  <si>
    <t>delaney</t>
  </si>
  <si>
    <t>ryandelaney21@yahoo.com</t>
  </si>
  <si>
    <t>yfdarrieta</t>
  </si>
  <si>
    <t>Jairo</t>
  </si>
  <si>
    <t>Arrieta</t>
  </si>
  <si>
    <t>alexarrieta1975@gmail.com</t>
  </si>
  <si>
    <t>Holly Springs</t>
  </si>
  <si>
    <t>keshawn11</t>
  </si>
  <si>
    <t>keshawn</t>
  </si>
  <si>
    <t>Swanston</t>
  </si>
  <si>
    <t>keshawnswanston@gmail.com</t>
  </si>
  <si>
    <t>218bee</t>
  </si>
  <si>
    <t>Stangarone</t>
  </si>
  <si>
    <t>ds1911@icloud.com</t>
  </si>
  <si>
    <t>sullivan870</t>
  </si>
  <si>
    <t>sullyrock303@gmail.com</t>
  </si>
  <si>
    <t>thomasmckee</t>
  </si>
  <si>
    <t>Mckee</t>
  </si>
  <si>
    <t>penamckee@verizon.net</t>
  </si>
  <si>
    <t>Mahopac</t>
  </si>
  <si>
    <t>pfcnnrs</t>
  </si>
  <si>
    <t>Connors</t>
  </si>
  <si>
    <t>patrick.connors@yonkersny.gov</t>
  </si>
  <si>
    <t>jcourtien</t>
  </si>
  <si>
    <t>Courtien</t>
  </si>
  <si>
    <t>courtienj@yahoo.com</t>
  </si>
  <si>
    <t>dbrana</t>
  </si>
  <si>
    <t>brana</t>
  </si>
  <si>
    <t>hoteltwotwo@gmail.com</t>
  </si>
  <si>
    <t>jondiggs78</t>
  </si>
  <si>
    <t>Braun</t>
  </si>
  <si>
    <t>jondiggs@yahoo.com</t>
  </si>
  <si>
    <t>bousche33</t>
  </si>
  <si>
    <t>Louis</t>
  </si>
  <si>
    <t>Bousche</t>
  </si>
  <si>
    <t>Bousche33@gmail.com</t>
  </si>
  <si>
    <t>consilvio1</t>
  </si>
  <si>
    <t>Consilvio</t>
  </si>
  <si>
    <t>mikeconsilvio@yahoo.com</t>
  </si>
  <si>
    <t>Valhalla</t>
  </si>
  <si>
    <t>rclarke133</t>
  </si>
  <si>
    <t>Clarke</t>
  </si>
  <si>
    <t>rclarke133@gmail.com</t>
  </si>
  <si>
    <t>ritchrodriguez</t>
  </si>
  <si>
    <t>ritchrodriguez@gmail.com</t>
  </si>
  <si>
    <t>capt.urban</t>
  </si>
  <si>
    <t>urban</t>
  </si>
  <si>
    <t>urban225@optonline.net</t>
  </si>
  <si>
    <t>genao108</t>
  </si>
  <si>
    <t>Gaddiel</t>
  </si>
  <si>
    <t>Genao</t>
  </si>
  <si>
    <t>genao108@yahoo.com</t>
  </si>
  <si>
    <t>frankyfd3</t>
  </si>
  <si>
    <t>marinofrank303@gmail.com</t>
  </si>
  <si>
    <t>jlayug</t>
  </si>
  <si>
    <t>Layug</t>
  </si>
  <si>
    <t>jasonlayug30@gmail.com</t>
  </si>
  <si>
    <t>Yorktown Heights</t>
  </si>
  <si>
    <t>naes1234567</t>
  </si>
  <si>
    <t>Travers</t>
  </si>
  <si>
    <t>strav139@optonline.net</t>
  </si>
  <si>
    <t>rchilelli526</t>
  </si>
  <si>
    <t>Chilelli</t>
  </si>
  <si>
    <t>chilel9@aol.com</t>
  </si>
  <si>
    <t>ffd74</t>
  </si>
  <si>
    <t>jbaker@fairviewfire.org</t>
  </si>
  <si>
    <t>White Plains</t>
  </si>
  <si>
    <t>burke993</t>
  </si>
  <si>
    <t>burke.thomasa@gmail.com</t>
  </si>
  <si>
    <t>mpg275@verizon.net</t>
  </si>
  <si>
    <t>Gallo</t>
  </si>
  <si>
    <t>rscap</t>
  </si>
  <si>
    <t>Scaperrotta</t>
  </si>
  <si>
    <t>rscap1523@gmail.com</t>
  </si>
  <si>
    <t>ffd79</t>
  </si>
  <si>
    <t>Falcone</t>
  </si>
  <si>
    <t>FFD079@gmail.com</t>
  </si>
  <si>
    <t xml:space="preserve">White Plains </t>
  </si>
  <si>
    <t>ted71</t>
  </si>
  <si>
    <t>DiGilio</t>
  </si>
  <si>
    <t>ted_digilio@fairviewfire.org</t>
  </si>
  <si>
    <t>ryan@fairviewfire.org</t>
  </si>
  <si>
    <t>Greenburgh</t>
  </si>
  <si>
    <t>johndigilio</t>
  </si>
  <si>
    <t>jddigilio@gmail.com</t>
  </si>
  <si>
    <t>denis901</t>
  </si>
  <si>
    <t>Denis</t>
  </si>
  <si>
    <t>Kiely</t>
  </si>
  <si>
    <t>denisk202@gmail.com</t>
  </si>
  <si>
    <t>sjconwat31</t>
  </si>
  <si>
    <t>Sjconway31@gmail.com</t>
  </si>
  <si>
    <t>mdanyko</t>
  </si>
  <si>
    <t>danykom@fairviewfire.org</t>
  </si>
  <si>
    <t>jhernandez</t>
  </si>
  <si>
    <t>JESUS</t>
  </si>
  <si>
    <t>HERNANDEZ</t>
  </si>
  <si>
    <t>REALFIRE913@HOTMAIL.COM</t>
  </si>
  <si>
    <t>bgpcurran</t>
  </si>
  <si>
    <t>Curran</t>
  </si>
  <si>
    <t>bgpcurran@yahoo.com</t>
  </si>
  <si>
    <t>hacaj</t>
  </si>
  <si>
    <t>Hacaj</t>
  </si>
  <si>
    <t>hacaj@aol.com</t>
  </si>
  <si>
    <t>New Fairfiled</t>
  </si>
  <si>
    <t>seda1022</t>
  </si>
  <si>
    <t>Seda</t>
  </si>
  <si>
    <t>anthonyseda67@yahoo.com</t>
  </si>
  <si>
    <t>jmackey</t>
  </si>
  <si>
    <t>Mackey</t>
  </si>
  <si>
    <t>jmackey@somersfd.com</t>
  </si>
  <si>
    <t>Somers</t>
  </si>
  <si>
    <t>jafrommeyer</t>
  </si>
  <si>
    <t>Frommeyer</t>
  </si>
  <si>
    <t>jafrommeyer@gmail.com</t>
  </si>
  <si>
    <t>mgalucci</t>
  </si>
  <si>
    <t>Galucci</t>
  </si>
  <si>
    <t>mgalucci@scarsdale.com</t>
  </si>
  <si>
    <t>Scarsdale</t>
  </si>
  <si>
    <t>mdwyer</t>
  </si>
  <si>
    <t>Dwyer</t>
  </si>
  <si>
    <t>Eng56@aol.com</t>
  </si>
  <si>
    <t>sslotoroff</t>
  </si>
  <si>
    <t>Slotoroff</t>
  </si>
  <si>
    <t>sslotoroff@scarsdale.com</t>
  </si>
  <si>
    <t>smulcahy</t>
  </si>
  <si>
    <t>mulcahy</t>
  </si>
  <si>
    <t>smulcahy@scarsdale.com</t>
  </si>
  <si>
    <t>scarsdale</t>
  </si>
  <si>
    <t>jabrahamsen</t>
  </si>
  <si>
    <t>abrahamsen</t>
  </si>
  <si>
    <t>jabrahamsen@scarsdale.com</t>
  </si>
  <si>
    <t>tino4722</t>
  </si>
  <si>
    <t>constantino</t>
  </si>
  <si>
    <t>tino4722@gmail.com</t>
  </si>
  <si>
    <t>dyolinsky</t>
  </si>
  <si>
    <t>Yolinsky</t>
  </si>
  <si>
    <t>dyolinsky@gmail.com</t>
  </si>
  <si>
    <t>tully10603</t>
  </si>
  <si>
    <t>Rory</t>
  </si>
  <si>
    <t>Tully</t>
  </si>
  <si>
    <t>tully10603@yahoo.com</t>
  </si>
  <si>
    <t>yorktown heights</t>
  </si>
  <si>
    <t>rburns</t>
  </si>
  <si>
    <t>rnburns13@gmail.com</t>
  </si>
  <si>
    <t>ibj324</t>
  </si>
  <si>
    <t>ian</t>
  </si>
  <si>
    <t>brown</t>
  </si>
  <si>
    <t>ibj324@gmail.com</t>
  </si>
  <si>
    <t>Mount Vernon</t>
  </si>
  <si>
    <t>jstempel@scarsdale.com</t>
  </si>
  <si>
    <t>Stempel</t>
  </si>
  <si>
    <t>bpappas</t>
  </si>
  <si>
    <t>Pappas</t>
  </si>
  <si>
    <t>brucepappas20@gmail.com</t>
  </si>
  <si>
    <t>firedept50</t>
  </si>
  <si>
    <t>rosenfeld</t>
  </si>
  <si>
    <t>sksar@aol.com</t>
  </si>
  <si>
    <t>johncockerill</t>
  </si>
  <si>
    <t>Cockerill</t>
  </si>
  <si>
    <t>jcockerill@scarsdale.com</t>
  </si>
  <si>
    <t>ddesimone</t>
  </si>
  <si>
    <t>desimone</t>
  </si>
  <si>
    <t>rangrs99@gmail.com</t>
  </si>
  <si>
    <t>valhalla</t>
  </si>
  <si>
    <t>hughes61</t>
  </si>
  <si>
    <t>buzzhughes99@hotmail.com</t>
  </si>
  <si>
    <t>thill@scarsdale.com</t>
  </si>
  <si>
    <t>Hill</t>
  </si>
  <si>
    <t>fsheehan</t>
  </si>
  <si>
    <t>Sheehan</t>
  </si>
  <si>
    <t>fsheehan@scarsdale.com</t>
  </si>
  <si>
    <t>simoni1232</t>
  </si>
  <si>
    <t>Simoni</t>
  </si>
  <si>
    <t>simoni1232@gmail.com</t>
  </si>
  <si>
    <t>hickster73</t>
  </si>
  <si>
    <t>Hickey</t>
  </si>
  <si>
    <t>hickster73@verizon.net</t>
  </si>
  <si>
    <t>dmscarfd57</t>
  </si>
  <si>
    <t>douglas</t>
  </si>
  <si>
    <t>mignone</t>
  </si>
  <si>
    <t>dougmignone@yahoo.com</t>
  </si>
  <si>
    <t>whfolkerts</t>
  </si>
  <si>
    <t>Folkerts</t>
  </si>
  <si>
    <t>william.folkerts@gmail.com</t>
  </si>
  <si>
    <t>mikehdwyer24</t>
  </si>
  <si>
    <t>mdwyer@scarsdale.com</t>
  </si>
  <si>
    <t>gorhamp44</t>
  </si>
  <si>
    <t>Gorham</t>
  </si>
  <si>
    <t>gorhamp44@gmail.com</t>
  </si>
  <si>
    <t>agreco</t>
  </si>
  <si>
    <t>Greco</t>
  </si>
  <si>
    <t>agreco@pfdny.org</t>
  </si>
  <si>
    <t>Pleasantville</t>
  </si>
  <si>
    <t>nannariello</t>
  </si>
  <si>
    <t>Nannariello</t>
  </si>
  <si>
    <t>johnnann52@gmail.com</t>
  </si>
  <si>
    <t>Putnam Valley</t>
  </si>
  <si>
    <t>mowens74</t>
  </si>
  <si>
    <t>mikeowens897@yahoo.com</t>
  </si>
  <si>
    <t>mdetone</t>
  </si>
  <si>
    <t>DeTone</t>
  </si>
  <si>
    <t>mdetone21@gmail.com</t>
  </si>
  <si>
    <t>bolson</t>
  </si>
  <si>
    <t>Olson</t>
  </si>
  <si>
    <t>bolson@scarsdale.gov</t>
  </si>
  <si>
    <t>briano</t>
  </si>
  <si>
    <t>b.patrick.olson@gmail.com</t>
  </si>
  <si>
    <t>jmax5417</t>
  </si>
  <si>
    <t>Maxwell</t>
  </si>
  <si>
    <t>jmax5417@gmail.com</t>
  </si>
  <si>
    <t>cdimichele</t>
  </si>
  <si>
    <t>DiMichele</t>
  </si>
  <si>
    <t>cdimichele@scarsdale.com</t>
  </si>
  <si>
    <t>chrisfeineis</t>
  </si>
  <si>
    <t>Feineis</t>
  </si>
  <si>
    <t>ruc29@aol.com</t>
  </si>
  <si>
    <t>briank12</t>
  </si>
  <si>
    <t>bkelly21222@gmail.com</t>
  </si>
  <si>
    <t>dfbrown51</t>
  </si>
  <si>
    <t>dbrown@scarsdale.com</t>
  </si>
  <si>
    <t>timduffy813</t>
  </si>
  <si>
    <t>Duffy</t>
  </si>
  <si>
    <t>timduffy813@gmail.com</t>
  </si>
  <si>
    <t>Stony Point</t>
  </si>
  <si>
    <t>jmathew56</t>
  </si>
  <si>
    <t>mathew</t>
  </si>
  <si>
    <t>jmathew71@hotmail.com</t>
  </si>
  <si>
    <t>t</t>
  </si>
  <si>
    <t>superyellowman@hotmail.com</t>
  </si>
  <si>
    <t>bbecker</t>
  </si>
  <si>
    <t>Becker</t>
  </si>
  <si>
    <t>bbecker@scarsdale.com</t>
  </si>
  <si>
    <t>jpolockow</t>
  </si>
  <si>
    <t>Polockow</t>
  </si>
  <si>
    <t>Jpolockow@scarsdale.com</t>
  </si>
  <si>
    <t>Danbury</t>
  </si>
  <si>
    <t>mjohnston</t>
  </si>
  <si>
    <t>michael.johnston2016@gmail.com</t>
  </si>
  <si>
    <t>mhollis228</t>
  </si>
  <si>
    <t>Hollis</t>
  </si>
  <si>
    <t>mhollis@mutualengine.com</t>
  </si>
  <si>
    <t>MOUNT KISCO</t>
  </si>
  <si>
    <t>moreira5@optonline.net</t>
  </si>
  <si>
    <t>Moreira</t>
  </si>
  <si>
    <t>1training</t>
  </si>
  <si>
    <t>ask4wilson@aol.com</t>
  </si>
  <si>
    <t>agirardi687</t>
  </si>
  <si>
    <t>Girardi</t>
  </si>
  <si>
    <t>agirardi687@att.net</t>
  </si>
  <si>
    <t>Brookfield, CT</t>
  </si>
  <si>
    <t>ericasasa</t>
  </si>
  <si>
    <t>erica</t>
  </si>
  <si>
    <t>andre</t>
  </si>
  <si>
    <t>andreerica321@gmail.com</t>
  </si>
  <si>
    <t>peekskill</t>
  </si>
  <si>
    <t>Debbie</t>
  </si>
  <si>
    <t>Sniffen</t>
  </si>
  <si>
    <t>tazzdevil_45@yahoo.com</t>
  </si>
  <si>
    <t>jmcgurtyjr</t>
  </si>
  <si>
    <t>Mcgurty</t>
  </si>
  <si>
    <t>jmcgurtyjr@gmail.com</t>
  </si>
  <si>
    <t>mario258</t>
  </si>
  <si>
    <t>Mario</t>
  </si>
  <si>
    <t>Alulima</t>
  </si>
  <si>
    <t>fercroos@hotmail.com</t>
  </si>
  <si>
    <t>chief2343</t>
  </si>
  <si>
    <t>jk57@optonline.net</t>
  </si>
  <si>
    <t>robertshurak</t>
  </si>
  <si>
    <t>Shurak</t>
  </si>
  <si>
    <t>shur123@verizon.net</t>
  </si>
  <si>
    <t>dperruccio</t>
  </si>
  <si>
    <t>Perruccio</t>
  </si>
  <si>
    <t>dperruccio@hotmail.com</t>
  </si>
  <si>
    <t>jsniffen</t>
  </si>
  <si>
    <t>bigred1jim131@yahoo.com</t>
  </si>
  <si>
    <t>steven911</t>
  </si>
  <si>
    <t>steven</t>
  </si>
  <si>
    <t>roberts</t>
  </si>
  <si>
    <t>section_312003@yahoo.com</t>
  </si>
  <si>
    <t>pkfirefighter</t>
  </si>
  <si>
    <t>Sandoval</t>
  </si>
  <si>
    <t>Pkfirefighter133@gmail.com</t>
  </si>
  <si>
    <t xml:space="preserve">Peekskill </t>
  </si>
  <si>
    <t>Sniffen Sr</t>
  </si>
  <si>
    <t>excaptin131mc@aol.com</t>
  </si>
  <si>
    <t>bigmac745@aol.com</t>
  </si>
  <si>
    <t>Macpherson III</t>
  </si>
  <si>
    <t>koslowsky1</t>
  </si>
  <si>
    <t>Koslowsky</t>
  </si>
  <si>
    <t>jeffrey@advbc.com</t>
  </si>
  <si>
    <t>koslowsky123</t>
  </si>
  <si>
    <t>jkoslowsky@indigoam.com</t>
  </si>
  <si>
    <t>bigmac745@yahoo.com</t>
  </si>
  <si>
    <t>SCOTT</t>
  </si>
  <si>
    <t>MACPHERSON</t>
  </si>
  <si>
    <t>MOHEGAN LAKE</t>
  </si>
  <si>
    <t>srrose</t>
  </si>
  <si>
    <t>srrose@optonline.net</t>
  </si>
  <si>
    <t>fish333@verizon.net</t>
  </si>
  <si>
    <t>PEEKSKILL</t>
  </si>
  <si>
    <t>krisandyou2006@aim.com</t>
  </si>
  <si>
    <t>Kristin</t>
  </si>
  <si>
    <t>Bohler</t>
  </si>
  <si>
    <t>Krisandyou2006@aim.com</t>
  </si>
  <si>
    <t>jbradlow</t>
  </si>
  <si>
    <t>Bradlow</t>
  </si>
  <si>
    <t>jonathan@bradlow.com</t>
  </si>
  <si>
    <t>wsimons12</t>
  </si>
  <si>
    <t>Simons</t>
  </si>
  <si>
    <t>wsimons@whiteplainsny.gov</t>
  </si>
  <si>
    <t>jmcgovern</t>
  </si>
  <si>
    <t>McGovern</t>
  </si>
  <si>
    <t>jmcgovern@whiteplainsny.gov</t>
  </si>
  <si>
    <t>rnservello</t>
  </si>
  <si>
    <t>servello Jr</t>
  </si>
  <si>
    <t>rservello@whiteplainsny.gov</t>
  </si>
  <si>
    <t>jfischetti@whiteplainsny.gov</t>
  </si>
  <si>
    <t>fischetti</t>
  </si>
  <si>
    <t>harrison</t>
  </si>
  <si>
    <t>ldominguez@whiteplainsny.gov</t>
  </si>
  <si>
    <t>Lou</t>
  </si>
  <si>
    <t>Dominguez</t>
  </si>
  <si>
    <t>kheffl20@aol.com</t>
  </si>
  <si>
    <t>Heffernan</t>
  </si>
  <si>
    <t>mattwurtz</t>
  </si>
  <si>
    <t>wurtz</t>
  </si>
  <si>
    <t>mwurtz@whiteplainsny.gov</t>
  </si>
  <si>
    <t>eastchester</t>
  </si>
  <si>
    <t>aadamiak</t>
  </si>
  <si>
    <t>Adamiak</t>
  </si>
  <si>
    <t>alex.adamiak@yahoo.com</t>
  </si>
  <si>
    <t>manaston</t>
  </si>
  <si>
    <t>manaston@whiteplainsny.gov</t>
  </si>
  <si>
    <t>acipollaro</t>
  </si>
  <si>
    <t>cipollaro</t>
  </si>
  <si>
    <t>acipollaro@whiteplainsny.gov</t>
  </si>
  <si>
    <t>white plains</t>
  </si>
  <si>
    <t>saversa</t>
  </si>
  <si>
    <t>Aversa</t>
  </si>
  <si>
    <t>saversa@whiteplainsny.gov</t>
  </si>
  <si>
    <t>jesse118</t>
  </si>
  <si>
    <t>jesse</t>
  </si>
  <si>
    <t>fumarelli</t>
  </si>
  <si>
    <t>jfumarelli@whiteplainsny.gov</t>
  </si>
  <si>
    <t>kclampet</t>
  </si>
  <si>
    <t>Clampet</t>
  </si>
  <si>
    <t>kevinclampet@gmail.com</t>
  </si>
  <si>
    <t>wsimmons</t>
  </si>
  <si>
    <t>Willpatsim107@gmail.com</t>
  </si>
  <si>
    <t>codymmart</t>
  </si>
  <si>
    <t>cmmartin@whiteplainsny.gov</t>
  </si>
  <si>
    <t>chris32</t>
  </si>
  <si>
    <t>32chrisabrahamsen@gmail.com</t>
  </si>
  <si>
    <t>jnew55</t>
  </si>
  <si>
    <t>jnew@whiteplainsny.gov</t>
  </si>
  <si>
    <t>jeffbotts</t>
  </si>
  <si>
    <t>jeffrey</t>
  </si>
  <si>
    <t>boettigheimer</t>
  </si>
  <si>
    <t>jeffbotts@gmail.com</t>
  </si>
  <si>
    <t>sdkukis40</t>
  </si>
  <si>
    <t>Kukis</t>
  </si>
  <si>
    <t>skukis@whiteplainsny.gov</t>
  </si>
  <si>
    <t>jrostkowski25</t>
  </si>
  <si>
    <t>Rostkowski</t>
  </si>
  <si>
    <t>Johnro@hotmail.com</t>
  </si>
  <si>
    <t>tglass</t>
  </si>
  <si>
    <t>Glass</t>
  </si>
  <si>
    <t>tglass@whiteplainsny.gov</t>
  </si>
  <si>
    <t>tdooley</t>
  </si>
  <si>
    <t>Dooley</t>
  </si>
  <si>
    <t>tdooley@whiteplainsny.gov</t>
  </si>
  <si>
    <t>jwolf137</t>
  </si>
  <si>
    <t>jmclwolf@msn.com</t>
  </si>
  <si>
    <t xml:space="preserve">Brewster </t>
  </si>
  <si>
    <t>nlombardo</t>
  </si>
  <si>
    <t>Lombardo</t>
  </si>
  <si>
    <t>nlombardo@whiteplainsny.gov</t>
  </si>
  <si>
    <t>nugent</t>
  </si>
  <si>
    <t>Nugent</t>
  </si>
  <si>
    <t>gnugent@whiteplainsny.gov</t>
  </si>
  <si>
    <t>kburns</t>
  </si>
  <si>
    <t>kburns@whiteplainsny.gov</t>
  </si>
  <si>
    <t>sigona38</t>
  </si>
  <si>
    <t>Sigona</t>
  </si>
  <si>
    <t>fsigona@whiteplainsny.gov</t>
  </si>
  <si>
    <t>cdoherty1895</t>
  </si>
  <si>
    <t>Doherty</t>
  </si>
  <si>
    <t>cdoherty@whiteplainsny.gov</t>
  </si>
  <si>
    <t>stevefuchs</t>
  </si>
  <si>
    <t>Fuchs</t>
  </si>
  <si>
    <t>stevefuchs@verizon.net</t>
  </si>
  <si>
    <t>asilkram</t>
  </si>
  <si>
    <t>Bezos</t>
  </si>
  <si>
    <t>mark@bezos.nyc</t>
  </si>
  <si>
    <t>ab01119</t>
  </si>
  <si>
    <t>Art</t>
  </si>
  <si>
    <t>Bernstein</t>
  </si>
  <si>
    <t>art.bernstein@gmail.com</t>
  </si>
  <si>
    <t>ehezi</t>
  </si>
  <si>
    <t>Hezi</t>
  </si>
  <si>
    <t>eli.hezi@gmail.com</t>
  </si>
  <si>
    <t>kenmazer</t>
  </si>
  <si>
    <t>Mazer</t>
  </si>
  <si>
    <t>KenMazer@aol.com</t>
  </si>
  <si>
    <t>gbinday@advbc.com</t>
  </si>
  <si>
    <t>Binday</t>
  </si>
  <si>
    <t>baseballdog130@gmail.com</t>
  </si>
  <si>
    <t>Caione</t>
  </si>
  <si>
    <t>colemartin44</t>
  </si>
  <si>
    <t>cmartin@whiteplainsny.gov</t>
  </si>
  <si>
    <t>hunter2836</t>
  </si>
  <si>
    <t>Bases</t>
  </si>
  <si>
    <t>ajbases@gmail.com</t>
  </si>
  <si>
    <t>fmaroof</t>
  </si>
  <si>
    <t>Feisal</t>
  </si>
  <si>
    <t>Maroof</t>
  </si>
  <si>
    <t>feisal@alumni.brown.edu</t>
  </si>
  <si>
    <t>wolfgang7411</t>
  </si>
  <si>
    <t>Wolfgang</t>
  </si>
  <si>
    <t>Arbaczewski</t>
  </si>
  <si>
    <t>wolfgang.arbaczewski@hotmail.com</t>
  </si>
  <si>
    <t>Eastcheter</t>
  </si>
  <si>
    <t>smkaiden</t>
  </si>
  <si>
    <t>kaiden</t>
  </si>
  <si>
    <t>steve@kaiden.com</t>
  </si>
  <si>
    <t>jay10705</t>
  </si>
  <si>
    <t>Dongallo</t>
  </si>
  <si>
    <t>jaydongallo@hotmail.com</t>
  </si>
  <si>
    <t>rschechter</t>
  </si>
  <si>
    <t>Schechter</t>
  </si>
  <si>
    <t>Schechter.robert@gmail.com</t>
  </si>
  <si>
    <t>westchesterprop</t>
  </si>
  <si>
    <t>westchesterprop@aol.com</t>
  </si>
  <si>
    <t>cwswiftjr</t>
  </si>
  <si>
    <t>Swift</t>
  </si>
  <si>
    <t>cwswiftjr@gmail.com</t>
  </si>
  <si>
    <t>mpogostin</t>
  </si>
  <si>
    <t>Marc</t>
  </si>
  <si>
    <t>Pogostin</t>
  </si>
  <si>
    <t>marc@pogostinlaw.com</t>
  </si>
  <si>
    <t>a.fish21</t>
  </si>
  <si>
    <t>Fish</t>
  </si>
  <si>
    <t>a.fish21@yahoo.com</t>
  </si>
  <si>
    <t>fireman67</t>
  </si>
  <si>
    <t>canute</t>
  </si>
  <si>
    <t>hibbert</t>
  </si>
  <si>
    <t>chibbert@whiteplainsny.gov</t>
  </si>
  <si>
    <t>nhmarino</t>
  </si>
  <si>
    <t>Nora</t>
  </si>
  <si>
    <t>noramarino21@gmail.com</t>
  </si>
  <si>
    <t>skefer</t>
  </si>
  <si>
    <t>kefer</t>
  </si>
  <si>
    <t>skefer@me.com</t>
  </si>
  <si>
    <t>cjbernard</t>
  </si>
  <si>
    <t>Christophe</t>
  </si>
  <si>
    <t>Bernard</t>
  </si>
  <si>
    <t>cjbernard2001@yahoo.com</t>
  </si>
  <si>
    <t>rick.wingate@outlook.com</t>
  </si>
  <si>
    <t>Wingate</t>
  </si>
  <si>
    <t>zenith012</t>
  </si>
  <si>
    <t>Katsoff</t>
  </si>
  <si>
    <t>richardkatsoff@gmail.com</t>
  </si>
  <si>
    <t>avnifogel</t>
  </si>
  <si>
    <t>erik</t>
  </si>
  <si>
    <t>avni</t>
  </si>
  <si>
    <t>erikavni@aol.com</t>
  </si>
  <si>
    <t>anic.rob</t>
  </si>
  <si>
    <t>Anic</t>
  </si>
  <si>
    <t>anic.rob@gmail.com</t>
  </si>
  <si>
    <t>tlin1005</t>
  </si>
  <si>
    <t>Lin</t>
  </si>
  <si>
    <t>tlin1005@yahoo.com</t>
  </si>
  <si>
    <t>marktex</t>
  </si>
  <si>
    <t>mbezos@mac.com</t>
  </si>
  <si>
    <t>bculang</t>
  </si>
  <si>
    <t>Culang</t>
  </si>
  <si>
    <t>bculang@gmail.com</t>
  </si>
  <si>
    <t>jbrett9@gmail.com</t>
  </si>
  <si>
    <t>kristin</t>
  </si>
  <si>
    <t>Hambas</t>
  </si>
  <si>
    <t>molases3@aol.com</t>
  </si>
  <si>
    <t>jngbokoli</t>
  </si>
  <si>
    <t>Ngbokoli</t>
  </si>
  <si>
    <t>jngbokoli@gmail.com</t>
  </si>
  <si>
    <t>sp01terr</t>
  </si>
  <si>
    <t>terrio</t>
  </si>
  <si>
    <t>sp01terr@gmail.com</t>
  </si>
  <si>
    <t>mbhirsch</t>
  </si>
  <si>
    <t>hirsch</t>
  </si>
  <si>
    <t>mbhirsch@wmcny.com</t>
  </si>
  <si>
    <t xml:space="preserve">Scarsdale </t>
  </si>
  <si>
    <t>sfdco3jt@aol.com</t>
  </si>
  <si>
    <t>Thaler</t>
  </si>
  <si>
    <t>cash_jones</t>
  </si>
  <si>
    <t>Cash</t>
  </si>
  <si>
    <t>cash8187@gmail.com</t>
  </si>
  <si>
    <t>sanghan</t>
  </si>
  <si>
    <t>SANG</t>
  </si>
  <si>
    <t>HAN</t>
  </si>
  <si>
    <t>sanghan2003@gmail.com</t>
  </si>
  <si>
    <t>anthonys</t>
  </si>
  <si>
    <t>Anthony and</t>
  </si>
  <si>
    <t>Schlur</t>
  </si>
  <si>
    <t>Schlurlaw@gmail.com</t>
  </si>
  <si>
    <t>jaycosta5150</t>
  </si>
  <si>
    <t>Costanzo</t>
  </si>
  <si>
    <t>jason@hcpclaw.com</t>
  </si>
  <si>
    <t>srompala</t>
  </si>
  <si>
    <t>Rompala</t>
  </si>
  <si>
    <t>srompala@gmail.com</t>
  </si>
  <si>
    <t>neoromance</t>
  </si>
  <si>
    <t>Yi</t>
  </si>
  <si>
    <t>Yang</t>
  </si>
  <si>
    <t>yangy99@yahoo.com</t>
  </si>
  <si>
    <t>yuriyg</t>
  </si>
  <si>
    <t>Yuriy</t>
  </si>
  <si>
    <t>Grechukhin</t>
  </si>
  <si>
    <t>yuriyg@gmail.com</t>
  </si>
  <si>
    <t>princethomas11</t>
  </si>
  <si>
    <t>Prince</t>
  </si>
  <si>
    <t>princethomas11@gmail.com</t>
  </si>
  <si>
    <t>john.schmid@parsons.com</t>
  </si>
  <si>
    <t>Schmid</t>
  </si>
  <si>
    <t>John.Schmid@Parsons.com</t>
  </si>
  <si>
    <t>cordesgeorge</t>
  </si>
  <si>
    <t>cordes</t>
  </si>
  <si>
    <t>cordesgeorge@msn.com</t>
  </si>
  <si>
    <t>eman0039</t>
  </si>
  <si>
    <t>ethan</t>
  </si>
  <si>
    <t>bernstein</t>
  </si>
  <si>
    <t>ethan.m.bernstein@gmail.com</t>
  </si>
  <si>
    <t>lou@jdevents.com</t>
  </si>
  <si>
    <t>jdadams522</t>
  </si>
  <si>
    <t>jdadams522@gmail.com</t>
  </si>
  <si>
    <t>Larchmont</t>
  </si>
  <si>
    <t>ischinazi</t>
  </si>
  <si>
    <t>Isaac</t>
  </si>
  <si>
    <t>Schinazi</t>
  </si>
  <si>
    <t>ischinazi@aol.com</t>
  </si>
  <si>
    <t>rforan</t>
  </si>
  <si>
    <t>Foran</t>
  </si>
  <si>
    <t>raforan@yahoo.com</t>
  </si>
  <si>
    <t>Amendoeira</t>
  </si>
  <si>
    <t>toamendoeira@gmail.com</t>
  </si>
  <si>
    <t>fb07676</t>
  </si>
  <si>
    <t>bottini</t>
  </si>
  <si>
    <t>fabottini@yahoo.com</t>
  </si>
  <si>
    <t>washington twp</t>
  </si>
  <si>
    <t>lfd255rv</t>
  </si>
  <si>
    <t>Valentine</t>
  </si>
  <si>
    <t>Lfd255rv@gmail.com</t>
  </si>
  <si>
    <t>jamesmonte1</t>
  </si>
  <si>
    <t>Montemarano</t>
  </si>
  <si>
    <t>james.montemarano@yahoo.com</t>
  </si>
  <si>
    <t>billjones33</t>
  </si>
  <si>
    <t>billjones33@googlemail.com</t>
  </si>
  <si>
    <t>New Milford</t>
  </si>
  <si>
    <t>wetzelmm</t>
  </si>
  <si>
    <t>Wetzel</t>
  </si>
  <si>
    <t>wetzelmbob1212@hotmail.com</t>
  </si>
  <si>
    <t>South Salem</t>
  </si>
  <si>
    <t>seanallensr</t>
  </si>
  <si>
    <t>seanallensr@gmail.com</t>
  </si>
  <si>
    <t>jordanbogart</t>
  </si>
  <si>
    <t>Bogart</t>
  </si>
  <si>
    <t>jordanbogart@yahoo.com</t>
  </si>
  <si>
    <t>Suffern</t>
  </si>
  <si>
    <t>crboettch</t>
  </si>
  <si>
    <t>Boettcher</t>
  </si>
  <si>
    <t>LFD1@villageoflarchmont.org</t>
  </si>
  <si>
    <t>mettere</t>
  </si>
  <si>
    <t>mike_ettere@yahoo.com</t>
  </si>
  <si>
    <t>dtmfm254</t>
  </si>
  <si>
    <t>Rosenberger</t>
  </si>
  <si>
    <t>danrose610@gmail.com</t>
  </si>
  <si>
    <t>pwingate</t>
  </si>
  <si>
    <t>parker.wingate@outlook.com</t>
  </si>
  <si>
    <t>nmancini</t>
  </si>
  <si>
    <t>Nico</t>
  </si>
  <si>
    <t>nmancini@whiteplainsny.gov</t>
  </si>
  <si>
    <t>pdefonce@whiteplainsny.gov</t>
  </si>
  <si>
    <t>Patsy</t>
  </si>
  <si>
    <t>Defonce</t>
  </si>
  <si>
    <t xml:space="preserve">harrison </t>
  </si>
  <si>
    <t>alifard</t>
  </si>
  <si>
    <t>Ali</t>
  </si>
  <si>
    <t>Fard</t>
  </si>
  <si>
    <t>ali_yfard@yahoo.com</t>
  </si>
  <si>
    <t>jimaki</t>
  </si>
  <si>
    <t>jimmypappas@hotmail.com</t>
  </si>
  <si>
    <t>ha</t>
  </si>
  <si>
    <t>Cordovez</t>
  </si>
  <si>
    <t>hacordovez@hotmail.com</t>
  </si>
  <si>
    <t>Woodside</t>
  </si>
  <si>
    <t>michael.mallinaro</t>
  </si>
  <si>
    <t>Gallinaro</t>
  </si>
  <si>
    <t>mgallinaro@northeastgas.org</t>
  </si>
  <si>
    <t>mikemurnane</t>
  </si>
  <si>
    <t>Murnane</t>
  </si>
  <si>
    <t>michaelmurnane04@gmail.com</t>
  </si>
  <si>
    <t>HARTSDALE</t>
  </si>
  <si>
    <t>commissioner1</t>
  </si>
  <si>
    <t>Wishnie</t>
  </si>
  <si>
    <t>rgw3@westchestergov.com</t>
  </si>
  <si>
    <t>chief2092</t>
  </si>
  <si>
    <t>Danny</t>
  </si>
  <si>
    <t>Gardner</t>
  </si>
  <si>
    <t>chiefgardner@dffd.org</t>
  </si>
  <si>
    <t>dstiller</t>
  </si>
  <si>
    <t>Stiller</t>
  </si>
  <si>
    <t>dksc@westchestergov.com</t>
  </si>
  <si>
    <t>commissioner</t>
  </si>
  <si>
    <t>wishnie95@gmail.com</t>
  </si>
  <si>
    <t>tombroderick</t>
  </si>
  <si>
    <t>Broderick</t>
  </si>
  <si>
    <t>tbroderick@tmfd.org</t>
  </si>
  <si>
    <t>eric.hirsch@lmfdny.org</t>
  </si>
  <si>
    <t>Hirsch</t>
  </si>
  <si>
    <t>slot79</t>
  </si>
  <si>
    <t>samuel.slotoroff@gmail.com</t>
  </si>
  <si>
    <t>Lake Mohegan</t>
  </si>
  <si>
    <t>dcordero</t>
  </si>
  <si>
    <t>Cordero</t>
  </si>
  <si>
    <t>unitedkir@gmail.com</t>
  </si>
  <si>
    <t>Union City</t>
  </si>
  <si>
    <t>hpnops</t>
  </si>
  <si>
    <t>Faizon</t>
  </si>
  <si>
    <t>Rassoules</t>
  </si>
  <si>
    <t>firr@westchestergov.com</t>
  </si>
  <si>
    <t>White Plains, NY</t>
  </si>
  <si>
    <t>remartin</t>
  </si>
  <si>
    <t>rmartin@insurancemre.com</t>
  </si>
  <si>
    <t>pliberatore</t>
  </si>
  <si>
    <t>Liberatore</t>
  </si>
  <si>
    <t>Pliberatore@hartsdalefire.org</t>
  </si>
  <si>
    <t>hartsdale</t>
  </si>
  <si>
    <t>pliberatore7</t>
  </si>
  <si>
    <t>Pliberatore@verizon.net</t>
  </si>
  <si>
    <t>mariosuarez801</t>
  </si>
  <si>
    <t>Suarez</t>
  </si>
  <si>
    <t>mariosuarez801@yahoo.com</t>
  </si>
  <si>
    <t>Englewood</t>
  </si>
  <si>
    <t>bmatthews</t>
  </si>
  <si>
    <t>matthews</t>
  </si>
  <si>
    <t>bmatthews@greenburghny.com</t>
  </si>
  <si>
    <t>WHITE PLAINS</t>
  </si>
  <si>
    <t>rebholz@pelhammanor.org</t>
  </si>
  <si>
    <t>Rebholz</t>
  </si>
  <si>
    <t>olivier181</t>
  </si>
  <si>
    <t>Olivier</t>
  </si>
  <si>
    <t>daniel.olivier@eastchesterfd.com</t>
  </si>
  <si>
    <t>Eastchester</t>
  </si>
  <si>
    <t>chief358</t>
  </si>
  <si>
    <t>erich225@gmail.com</t>
  </si>
  <si>
    <t>rms1170</t>
  </si>
  <si>
    <t>Rui</t>
  </si>
  <si>
    <t>Sandiaes</t>
  </si>
  <si>
    <t>rsandiaes@tmpdny.org</t>
  </si>
  <si>
    <t>Mamaroneck</t>
  </si>
  <si>
    <t>wrak214</t>
  </si>
  <si>
    <t>Rakas</t>
  </si>
  <si>
    <t>wrakas@tmpdny.org</t>
  </si>
  <si>
    <t>eclemente</t>
  </si>
  <si>
    <t>Elia</t>
  </si>
  <si>
    <t>Clemente</t>
  </si>
  <si>
    <t>eclemente@yahoo.com</t>
  </si>
  <si>
    <t>Pelham</t>
  </si>
  <si>
    <t>delucaj</t>
  </si>
  <si>
    <t>DeLuca</t>
  </si>
  <si>
    <t>delucajp60@gmail.com</t>
  </si>
  <si>
    <t>Elmsford</t>
  </si>
  <si>
    <t>ConEdison</t>
  </si>
  <si>
    <t>allucey</t>
  </si>
  <si>
    <t>Angela</t>
  </si>
  <si>
    <t>Sirianni-Lucey</t>
  </si>
  <si>
    <t>allucey@yahoo.com</t>
  </si>
  <si>
    <t>Malone</t>
  </si>
  <si>
    <t>lane</t>
  </si>
  <si>
    <t>ericlane253@gmail.com</t>
  </si>
  <si>
    <t>norwood</t>
  </si>
  <si>
    <t>obrienp23</t>
  </si>
  <si>
    <t>OBrien</t>
  </si>
  <si>
    <t>pobrien@clarkson.edu</t>
  </si>
  <si>
    <t>Massena</t>
  </si>
  <si>
    <t>dmon</t>
  </si>
  <si>
    <t>monica</t>
  </si>
  <si>
    <t>dmonica1962@yahoo.com</t>
  </si>
  <si>
    <t>chiefthomas</t>
  </si>
  <si>
    <t>chief.steve.thomas@akwesasne.ca</t>
  </si>
  <si>
    <t>Akwesasne</t>
  </si>
  <si>
    <t>jarreddailey</t>
  </si>
  <si>
    <t>Jarred</t>
  </si>
  <si>
    <t>Dailey</t>
  </si>
  <si>
    <t>jarreddailey@twcny.rr.com</t>
  </si>
  <si>
    <t>mmacauly@twcny.rr.com</t>
  </si>
  <si>
    <t>Macaulay</t>
  </si>
  <si>
    <t>njohnson694</t>
  </si>
  <si>
    <t>njohnson694@gmail.com</t>
  </si>
  <si>
    <t xml:space="preserve">massena </t>
  </si>
  <si>
    <t>rlarock</t>
  </si>
  <si>
    <t>LaRock</t>
  </si>
  <si>
    <t>rlarock@ogdensburg.org</t>
  </si>
  <si>
    <t>Ogdensburg</t>
  </si>
  <si>
    <t>bkirby</t>
  </si>
  <si>
    <t>kirby</t>
  </si>
  <si>
    <t>bkirby3@twcny.rr.com</t>
  </si>
  <si>
    <t>ogdensburg</t>
  </si>
  <si>
    <t>acharlton</t>
  </si>
  <si>
    <t>aaron</t>
  </si>
  <si>
    <t>charlton</t>
  </si>
  <si>
    <t>fireguy319@yahoo.com</t>
  </si>
  <si>
    <t>jbouchard</t>
  </si>
  <si>
    <t>jayson</t>
  </si>
  <si>
    <t>bouchard</t>
  </si>
  <si>
    <t>jayjackiealexa@gmail.com</t>
  </si>
  <si>
    <t>jladouceur</t>
  </si>
  <si>
    <t>jamie</t>
  </si>
  <si>
    <t>ladouceur</t>
  </si>
  <si>
    <t>Jamieladouceur@gmail.com</t>
  </si>
  <si>
    <t>shift2cap3121</t>
  </si>
  <si>
    <t>Fay</t>
  </si>
  <si>
    <t>cfay4348@yahoo.com</t>
  </si>
  <si>
    <t>afireguy14</t>
  </si>
  <si>
    <t>Nelson</t>
  </si>
  <si>
    <t>Charlton</t>
  </si>
  <si>
    <t>sskipp_1@yahoo.com</t>
  </si>
  <si>
    <t>wmacintire</t>
  </si>
  <si>
    <t>macintire</t>
  </si>
  <si>
    <t>navychief13667@yahoo.com</t>
  </si>
  <si>
    <t>Norwood</t>
  </si>
  <si>
    <t>sdavis07</t>
  </si>
  <si>
    <t>Davis II</t>
  </si>
  <si>
    <t>sdavis07@gmail.com</t>
  </si>
  <si>
    <t>Potsdam</t>
  </si>
  <si>
    <t>bsienkiewycz</t>
  </si>
  <si>
    <t>bsienkiewycz@yahoo.com</t>
  </si>
  <si>
    <t>Moira</t>
  </si>
  <si>
    <t>skrywan64@gmail.com</t>
  </si>
  <si>
    <t>Krywanczyk</t>
  </si>
  <si>
    <t>cmnaccari</t>
  </si>
  <si>
    <t>Naccari</t>
  </si>
  <si>
    <t>cmnaccari@yahoo.com</t>
  </si>
  <si>
    <t>mccarthydonald</t>
  </si>
  <si>
    <t>dmccarthy@ogdensburg.org</t>
  </si>
  <si>
    <t>jaybirdenator</t>
  </si>
  <si>
    <t>jaybirdenator@gmail.com</t>
  </si>
  <si>
    <t>Waddington</t>
  </si>
  <si>
    <t>rrussell</t>
  </si>
  <si>
    <t>scooby512916@yahoo.com</t>
  </si>
  <si>
    <t>Brushton</t>
  </si>
  <si>
    <t>dmrose</t>
  </si>
  <si>
    <t>Danielle</t>
  </si>
  <si>
    <t>dmrose@potsdamfire.org</t>
  </si>
  <si>
    <t>rayguzman</t>
  </si>
  <si>
    <t>Guzman</t>
  </si>
  <si>
    <t>guzmanray2@yahoo.com</t>
  </si>
  <si>
    <t>Dekalb Junction</t>
  </si>
  <si>
    <t>bkc</t>
  </si>
  <si>
    <t>Clements</t>
  </si>
  <si>
    <t>bkc@murkworks.com</t>
  </si>
  <si>
    <t>jwillard</t>
  </si>
  <si>
    <t>jeremy</t>
  </si>
  <si>
    <t>jwillardpta@gmail.com</t>
  </si>
  <si>
    <t>team740@yahoo.com</t>
  </si>
  <si>
    <t>Quenneville</t>
  </si>
  <si>
    <t>frary2903</t>
  </si>
  <si>
    <t>Frary</t>
  </si>
  <si>
    <t>frarydean@gmail.com</t>
  </si>
  <si>
    <t>North Lawrence</t>
  </si>
  <si>
    <t>ovrs247958</t>
  </si>
  <si>
    <t>montroy</t>
  </si>
  <si>
    <t>ovrs247958@yahoo.com</t>
  </si>
  <si>
    <t>north lawrence</t>
  </si>
  <si>
    <t>csnyder68</t>
  </si>
  <si>
    <t>nickjr5877@gmail.com</t>
  </si>
  <si>
    <t>tcarroll</t>
  </si>
  <si>
    <t>tcarroll@stlawrencegas.com</t>
  </si>
  <si>
    <t>dickincw192</t>
  </si>
  <si>
    <t>Dickinson</t>
  </si>
  <si>
    <t>cdickinson@stlawrencegas.com</t>
  </si>
  <si>
    <t xml:space="preserve">Massena </t>
  </si>
  <si>
    <t>cdickinson58</t>
  </si>
  <si>
    <t>dickincw192@gmail.com</t>
  </si>
  <si>
    <t>bmor1972@yahoo.com</t>
  </si>
  <si>
    <t>Morrell</t>
  </si>
  <si>
    <t>tmulvenna</t>
  </si>
  <si>
    <t>Mulvenna</t>
  </si>
  <si>
    <t>tyler.mulvenna@gmail.com</t>
  </si>
  <si>
    <t>mkelso</t>
  </si>
  <si>
    <t>Mikel</t>
  </si>
  <si>
    <t>Kelso</t>
  </si>
  <si>
    <t>mikel.kelso@massenafd.org</t>
  </si>
  <si>
    <t>adamsmith28</t>
  </si>
  <si>
    <t>ajsgspnny@yahoo.com</t>
  </si>
  <si>
    <t>borsellino</t>
  </si>
  <si>
    <t>bob</t>
  </si>
  <si>
    <t>robbor415@gmail.com</t>
  </si>
  <si>
    <t>massena</t>
  </si>
  <si>
    <t>mtuper28</t>
  </si>
  <si>
    <t>Tuper</t>
  </si>
  <si>
    <t>matt.tuper@massenafd.org</t>
  </si>
  <si>
    <t>stairbob</t>
  </si>
  <si>
    <t>Fowler</t>
  </si>
  <si>
    <t>bobsriats@gmail.com</t>
  </si>
  <si>
    <t>bertc24</t>
  </si>
  <si>
    <t>Bertrand</t>
  </si>
  <si>
    <t>chris.bertrand@massenafd.org</t>
  </si>
  <si>
    <t>niles106</t>
  </si>
  <si>
    <t>Niles</t>
  </si>
  <si>
    <t>justin.niles@massenafd.org</t>
  </si>
  <si>
    <t>bertrand</t>
  </si>
  <si>
    <t>bertc24@gmail.com</t>
  </si>
  <si>
    <t>aaronhardy</t>
  </si>
  <si>
    <t>aaron.hardy@massenafd.org</t>
  </si>
  <si>
    <t>alove</t>
  </si>
  <si>
    <t>alove@massenapd.com</t>
  </si>
  <si>
    <t>kowalchuk021</t>
  </si>
  <si>
    <t>Kowalchuk</t>
  </si>
  <si>
    <t>Kowalchuk021@gmail.com</t>
  </si>
  <si>
    <t>Winthrop</t>
  </si>
  <si>
    <t>bwfd025</t>
  </si>
  <si>
    <t>nick</t>
  </si>
  <si>
    <t>kowalchuk</t>
  </si>
  <si>
    <t>tritown13kowalchuk@gmail.com</t>
  </si>
  <si>
    <t>brasher falls</t>
  </si>
  <si>
    <t>eric.bedard</t>
  </si>
  <si>
    <t>Bedard</t>
  </si>
  <si>
    <t>Eric.bedard@charter.com</t>
  </si>
  <si>
    <t>Brasher Falls</t>
  </si>
  <si>
    <t>ashleytm</t>
  </si>
  <si>
    <t>ashleytm@potsdam.edu</t>
  </si>
  <si>
    <t>bergf8</t>
  </si>
  <si>
    <t>kiel</t>
  </si>
  <si>
    <t>fukes</t>
  </si>
  <si>
    <t>bergf8@yahoo.com</t>
  </si>
  <si>
    <t xml:space="preserve">brasher falls </t>
  </si>
  <si>
    <t>clradel</t>
  </si>
  <si>
    <t>Radel</t>
  </si>
  <si>
    <t>norwoodvillagepolice@gmail.com</t>
  </si>
  <si>
    <t>akennedy</t>
  </si>
  <si>
    <t>akennedy@ogdensburg.org</t>
  </si>
  <si>
    <t>goodrich90mxr</t>
  </si>
  <si>
    <t>TJ</t>
  </si>
  <si>
    <t>Goodrich</t>
  </si>
  <si>
    <t>rxm09hcirdoog@yahoo.com</t>
  </si>
  <si>
    <t>winthrop</t>
  </si>
  <si>
    <t>jsantimaw15</t>
  </si>
  <si>
    <t>Santimaw</t>
  </si>
  <si>
    <t>chief@cantonny.us</t>
  </si>
  <si>
    <t>ajleduc</t>
  </si>
  <si>
    <t>Leduc</t>
  </si>
  <si>
    <t>firechief1bom@yahoo.com</t>
  </si>
  <si>
    <t>silveronblack1</t>
  </si>
  <si>
    <t>Seguin III</t>
  </si>
  <si>
    <t>silveronblack1@yahoo.com</t>
  </si>
  <si>
    <t>Lisbon</t>
  </si>
  <si>
    <t>knauf1618</t>
  </si>
  <si>
    <t>ARTHUR</t>
  </si>
  <si>
    <t>KNAUF</t>
  </si>
  <si>
    <t>knauf.arthur@gcsk12.org</t>
  </si>
  <si>
    <t>Heuvelton</t>
  </si>
  <si>
    <t>tmiller24</t>
  </si>
  <si>
    <t>miller</t>
  </si>
  <si>
    <t>tmiller24@twcny.rr.com</t>
  </si>
  <si>
    <t>dgarriques</t>
  </si>
  <si>
    <t>Garriques</t>
  </si>
  <si>
    <t>dbgarriques@gmail.com</t>
  </si>
  <si>
    <t>milluk1016</t>
  </si>
  <si>
    <t>milluk1016@gmail.com</t>
  </si>
  <si>
    <t>WADDINGTON</t>
  </si>
  <si>
    <t>ronstree</t>
  </si>
  <si>
    <t>Streeter</t>
  </si>
  <si>
    <t>shwnstreeter@yahoo.com</t>
  </si>
  <si>
    <t>jerry1750</t>
  </si>
  <si>
    <t>Blow</t>
  </si>
  <si>
    <t>gblow@twcny.rr.com</t>
  </si>
  <si>
    <t>Chateaugay</t>
  </si>
  <si>
    <t>tomhopsicker</t>
  </si>
  <si>
    <t>Hopsicker</t>
  </si>
  <si>
    <t>tomhopsickernmi@yahoo.com</t>
  </si>
  <si>
    <t>norfolk</t>
  </si>
  <si>
    <t>pjl1556@gmail.com</t>
  </si>
  <si>
    <t>Lyng</t>
  </si>
  <si>
    <t>mitchejw198</t>
  </si>
  <si>
    <t>jmitchell@stlawco.org</t>
  </si>
  <si>
    <t>cwilson29</t>
  </si>
  <si>
    <t>cwilson@massenapd.com</t>
  </si>
  <si>
    <t>cdemers</t>
  </si>
  <si>
    <t>Carl</t>
  </si>
  <si>
    <t>Demers</t>
  </si>
  <si>
    <t>cdemers@franklincony.org</t>
  </si>
  <si>
    <t>acooley</t>
  </si>
  <si>
    <t>Cooley</t>
  </si>
  <si>
    <t>acooley@franklincony.org</t>
  </si>
  <si>
    <t>lthudson</t>
  </si>
  <si>
    <t>Hudson</t>
  </si>
  <si>
    <t>shudson@franklincony.com</t>
  </si>
  <si>
    <t>lthudson2</t>
  </si>
  <si>
    <t>shudson@franklincony.org</t>
  </si>
  <si>
    <t>dgravell@2</t>
  </si>
  <si>
    <t>donald</t>
  </si>
  <si>
    <t>gravell 2</t>
  </si>
  <si>
    <t>dgravell@franklincony.org</t>
  </si>
  <si>
    <t>malone, n.y.</t>
  </si>
  <si>
    <t>hancer67</t>
  </si>
  <si>
    <t>randy</t>
  </si>
  <si>
    <t>hance</t>
  </si>
  <si>
    <t>hancer67@yahoo.com</t>
  </si>
  <si>
    <t>malone</t>
  </si>
  <si>
    <t>arichards</t>
  </si>
  <si>
    <t>arichards@massenapd.com</t>
  </si>
  <si>
    <t>mplante</t>
  </si>
  <si>
    <t>Plante</t>
  </si>
  <si>
    <t>mplante@massenapd.com</t>
  </si>
  <si>
    <t>plantem</t>
  </si>
  <si>
    <t>plantae97@hotmail.com</t>
  </si>
  <si>
    <t>ddcbaseball9</t>
  </si>
  <si>
    <t>Currier</t>
  </si>
  <si>
    <t>dcurrier@massenapd.com</t>
  </si>
  <si>
    <t>shatch</t>
  </si>
  <si>
    <t>Hatch</t>
  </si>
  <si>
    <t>shatch@massenapd.com</t>
  </si>
  <si>
    <t>mflynn</t>
  </si>
  <si>
    <t>Flynn</t>
  </si>
  <si>
    <t>mflynn@massenapd.com</t>
  </si>
  <si>
    <t>jpernice</t>
  </si>
  <si>
    <t>Jayden</t>
  </si>
  <si>
    <t>Pernice</t>
  </si>
  <si>
    <t>jpernice@massenapd.com</t>
  </si>
  <si>
    <t>tmclane@franklincony.org</t>
  </si>
  <si>
    <t>mclane</t>
  </si>
  <si>
    <t>north bangor</t>
  </si>
  <si>
    <t>madridfire</t>
  </si>
  <si>
    <t>Roome</t>
  </si>
  <si>
    <t>Jacobmathewroome@gmail.com</t>
  </si>
  <si>
    <t>Madrid</t>
  </si>
  <si>
    <t>mbomyea@twcny.rr.com</t>
  </si>
  <si>
    <t>Bomyea</t>
  </si>
  <si>
    <t>Rensselaer Falls</t>
  </si>
  <si>
    <t>mwainwright5</t>
  </si>
  <si>
    <t>Wainwright</t>
  </si>
  <si>
    <t>mhwainwright5@gmail.com</t>
  </si>
  <si>
    <t>blackb53</t>
  </si>
  <si>
    <t>Blackburn</t>
  </si>
  <si>
    <t>jblackburn4287@yahoo.com</t>
  </si>
  <si>
    <t>r8985</t>
  </si>
  <si>
    <t>Ladouceur</t>
  </si>
  <si>
    <t>richard.ladouceur09@gmail.com</t>
  </si>
  <si>
    <t>parhamenterprises@gmail.com</t>
  </si>
  <si>
    <t>PARHAM</t>
  </si>
  <si>
    <t>ParhamEnterprises@gmail.com</t>
  </si>
  <si>
    <t>cheryll</t>
  </si>
  <si>
    <t>Cheryl</t>
  </si>
  <si>
    <t>LaLonde</t>
  </si>
  <si>
    <t>cheryllalonde@lewiscounty.ny.gov</t>
  </si>
  <si>
    <t>Lowville</t>
  </si>
  <si>
    <t>tcarroll2020</t>
  </si>
  <si>
    <t>tom.carroll@libertyutilities.com</t>
  </si>
  <si>
    <t>gjward</t>
  </si>
  <si>
    <t>Ward</t>
  </si>
  <si>
    <t>gabriel.ward@troopers.ny.gov</t>
  </si>
  <si>
    <t>jmccall003@twcny.rr.com</t>
  </si>
  <si>
    <t>McCall</t>
  </si>
  <si>
    <t>kimwilky</t>
  </si>
  <si>
    <t>Kim</t>
  </si>
  <si>
    <t>Wilkinson</t>
  </si>
  <si>
    <t>kim.wilkinson@troopers.ny.gov</t>
  </si>
  <si>
    <t>blinc101</t>
  </si>
  <si>
    <t>Lincoln</t>
  </si>
  <si>
    <t>brad_linc101@yahoo.com</t>
  </si>
  <si>
    <t>atardell</t>
  </si>
  <si>
    <t>Abbrielle</t>
  </si>
  <si>
    <t>Tardelli</t>
  </si>
  <si>
    <t>abbrielle.tardelli@troopers.ny.gov</t>
  </si>
  <si>
    <t>mbroman</t>
  </si>
  <si>
    <t>michael.roman@troopers.ny.gov</t>
  </si>
  <si>
    <t>exaustbassx10</t>
  </si>
  <si>
    <t>jordan</t>
  </si>
  <si>
    <t>winters</t>
  </si>
  <si>
    <t>jordan.winters@troopers.ny.gov</t>
  </si>
  <si>
    <t>soakes</t>
  </si>
  <si>
    <t>Stephanie</t>
  </si>
  <si>
    <t>Oakes</t>
  </si>
  <si>
    <t>Stephanie.Oakes@troopers.ny.gov</t>
  </si>
  <si>
    <t>nysp5423</t>
  </si>
  <si>
    <t>Larrabee</t>
  </si>
  <si>
    <t>robert.larrabee@troopers.ny.gov</t>
  </si>
  <si>
    <t>Daniel.Haley@troopers.ny.gov</t>
  </si>
  <si>
    <t>taylor.ellis@troopers.ny.gov</t>
  </si>
  <si>
    <t>jprashaw1</t>
  </si>
  <si>
    <t>Prashaw</t>
  </si>
  <si>
    <t>joshua.prashaw@troopers.ny.gov</t>
  </si>
  <si>
    <t>deda1027</t>
  </si>
  <si>
    <t>Roi</t>
  </si>
  <si>
    <t>amanda.roi@troopers.ny.gov</t>
  </si>
  <si>
    <t>tyvantassel</t>
  </si>
  <si>
    <t>ty</t>
  </si>
  <si>
    <t>vantassel</t>
  </si>
  <si>
    <t>ty.vantassel@troopers.ny.gov</t>
  </si>
  <si>
    <t>kstewart</t>
  </si>
  <si>
    <t>Kristina</t>
  </si>
  <si>
    <t>Stewart</t>
  </si>
  <si>
    <t>Kristina.Stewart@Troopers.ny.gov</t>
  </si>
  <si>
    <t>steven.latulipe@troopers.ny.gov</t>
  </si>
  <si>
    <t>latulipe</t>
  </si>
  <si>
    <t>tmccargar1020</t>
  </si>
  <si>
    <t>theresa</t>
  </si>
  <si>
    <t>mccargar</t>
  </si>
  <si>
    <t>theresa.mccargar@troopers.ny.gov</t>
  </si>
  <si>
    <t>potsdam</t>
  </si>
  <si>
    <t>mdodge</t>
  </si>
  <si>
    <t>Michele</t>
  </si>
  <si>
    <t>MICHELE.DODGE@troopers.ny.gov</t>
  </si>
  <si>
    <t>justina.latulipe</t>
  </si>
  <si>
    <t>Justina</t>
  </si>
  <si>
    <t>Latulipe</t>
  </si>
  <si>
    <t>justina.latulipe@troopers.ny.gov</t>
  </si>
  <si>
    <t>jon</t>
  </si>
  <si>
    <t>Whiffen</t>
  </si>
  <si>
    <t>jonathan.whiffen@troopers.ny.gov</t>
  </si>
  <si>
    <t>jjwhite</t>
  </si>
  <si>
    <t>jonathan.white@troopers.ny.gov</t>
  </si>
  <si>
    <t>labargebrian</t>
  </si>
  <si>
    <t>labarge</t>
  </si>
  <si>
    <t>brian.labarge@troopers.ny.gov</t>
  </si>
  <si>
    <t>jdarrow</t>
  </si>
  <si>
    <t>jennifer</t>
  </si>
  <si>
    <t>darrow</t>
  </si>
  <si>
    <t>jennifer.darrow@troopers.ny.gov</t>
  </si>
  <si>
    <t>tcastagnier</t>
  </si>
  <si>
    <t>Castagnier</t>
  </si>
  <si>
    <t>tcass44@netscape.net</t>
  </si>
  <si>
    <t>bjsharlow</t>
  </si>
  <si>
    <t>Blake</t>
  </si>
  <si>
    <t>Sharlow</t>
  </si>
  <si>
    <t>bjsharlow@stlawu.edu</t>
  </si>
  <si>
    <t>rcliff@stlawu.edu</t>
  </si>
  <si>
    <t>Roxanne</t>
  </si>
  <si>
    <t xml:space="preserve">Canton </t>
  </si>
  <si>
    <t>dg33</t>
  </si>
  <si>
    <t>Dgordon@stlawu.edu</t>
  </si>
  <si>
    <t>anewtown</t>
  </si>
  <si>
    <t>newtown</t>
  </si>
  <si>
    <t>andrew.newtown@troopers.ny.gov</t>
  </si>
  <si>
    <t>stockholm</t>
  </si>
  <si>
    <t>scjohnson1116</t>
  </si>
  <si>
    <t>Susan</t>
  </si>
  <si>
    <t>scjohnson@stlawu.edu</t>
  </si>
  <si>
    <t>corbe103</t>
  </si>
  <si>
    <t>Crysta</t>
  </si>
  <si>
    <t>Corbett</t>
  </si>
  <si>
    <t>clcorbett@stlawu.edu</t>
  </si>
  <si>
    <t>alexmc1999</t>
  </si>
  <si>
    <t>amcohe18@stlawu.edu</t>
  </si>
  <si>
    <t>Summit</t>
  </si>
  <si>
    <t>cclary</t>
  </si>
  <si>
    <t>cody.clary@troopers.ny.gov</t>
  </si>
  <si>
    <t>ryangentile</t>
  </si>
  <si>
    <t>ryan.gentile@troopers.ny.gov</t>
  </si>
  <si>
    <t>joshua.burke@troopers.ny.gov</t>
  </si>
  <si>
    <t>burke</t>
  </si>
  <si>
    <t>cngillan</t>
  </si>
  <si>
    <t>Sir</t>
  </si>
  <si>
    <t>cngillan@stlawu.edu</t>
  </si>
  <si>
    <t>bzimmer</t>
  </si>
  <si>
    <t>Zimmer</t>
  </si>
  <si>
    <t>bzimmer@stlawu.edu</t>
  </si>
  <si>
    <t>tstafford</t>
  </si>
  <si>
    <t>Stafford</t>
  </si>
  <si>
    <t>tstafford@stlawu.edu</t>
  </si>
  <si>
    <t>mlocy@stlawu.edu</t>
  </si>
  <si>
    <t>Melanie</t>
  </si>
  <si>
    <t>Locy</t>
  </si>
  <si>
    <t>ktro</t>
  </si>
  <si>
    <t>Kimberley</t>
  </si>
  <si>
    <t>Trombley</t>
  </si>
  <si>
    <t>ktrombley@stlawu.edu</t>
  </si>
  <si>
    <t>jcoleman</t>
  </si>
  <si>
    <t>jcoleman@stlawu.edu</t>
  </si>
  <si>
    <t>tjfriot</t>
  </si>
  <si>
    <t>Tonia</t>
  </si>
  <si>
    <t>Friot</t>
  </si>
  <si>
    <t>tjfriot@stlawu.edu</t>
  </si>
  <si>
    <t>Hermon</t>
  </si>
  <si>
    <t>kcanary</t>
  </si>
  <si>
    <t>Canary</t>
  </si>
  <si>
    <t>kcanary@stlawu.edu</t>
  </si>
  <si>
    <t>tcass</t>
  </si>
  <si>
    <t>tcastagnier@stlawu.edu</t>
  </si>
  <si>
    <t>jrutherf</t>
  </si>
  <si>
    <t>Rutherford</t>
  </si>
  <si>
    <t>jrutherford@stlawu.edu</t>
  </si>
  <si>
    <t>kailey14</t>
  </si>
  <si>
    <t>Kailey</t>
  </si>
  <si>
    <t>Martens</t>
  </si>
  <si>
    <t>kemartens@stlawu.edu</t>
  </si>
  <si>
    <t>dcorbine</t>
  </si>
  <si>
    <t>Corbine</t>
  </si>
  <si>
    <t>dcorbine@stlawu.edu</t>
  </si>
  <si>
    <t>pgagnon101</t>
  </si>
  <si>
    <t>pgagnon@stlawu.edu</t>
  </si>
  <si>
    <t>tsloan</t>
  </si>
  <si>
    <t>Sloan</t>
  </si>
  <si>
    <t>tsloan@stlawu.edu</t>
  </si>
  <si>
    <t>carrmatt722</t>
  </si>
  <si>
    <t>matt.carr@madridfire.org</t>
  </si>
  <si>
    <t>jcolonntpd</t>
  </si>
  <si>
    <t>Colon</t>
  </si>
  <si>
    <t>norfolkpd.jc@gmail.com</t>
  </si>
  <si>
    <t>dfefee1480</t>
  </si>
  <si>
    <t>DeAnne</t>
  </si>
  <si>
    <t>Fefee</t>
  </si>
  <si>
    <t>dfefee1480@gmail.com</t>
  </si>
  <si>
    <t>dickinson</t>
  </si>
  <si>
    <t>deannefefee</t>
  </si>
  <si>
    <t>deannefefee@me.com</t>
  </si>
  <si>
    <t>Dickisnon Center</t>
  </si>
  <si>
    <t>murrdogg017</t>
  </si>
  <si>
    <t>mmurray@potsdampolice.com</t>
  </si>
  <si>
    <t>mmoulton13</t>
  </si>
  <si>
    <t>Moulton</t>
  </si>
  <si>
    <t>mmoulton@potsdampolice.com</t>
  </si>
  <si>
    <t>rgravlin</t>
  </si>
  <si>
    <t>RANDY</t>
  </si>
  <si>
    <t>GRAVLIN</t>
  </si>
  <si>
    <t>rgravlin@yahoo.com</t>
  </si>
  <si>
    <t>NORFOLK</t>
  </si>
  <si>
    <t>cperrigo</t>
  </si>
  <si>
    <t>Perrigo</t>
  </si>
  <si>
    <t>cperrigo@potsdampolice.com</t>
  </si>
  <si>
    <t>South Colton</t>
  </si>
  <si>
    <t>plasala22</t>
  </si>
  <si>
    <t>LaSala</t>
  </si>
  <si>
    <t>plasala@potsdampolice.com</t>
  </si>
  <si>
    <t>spulver</t>
  </si>
  <si>
    <t>Pulver</t>
  </si>
  <si>
    <t>spulver@potsdampolice.com</t>
  </si>
  <si>
    <t>bsimons57</t>
  </si>
  <si>
    <t>bsimons@potsdampolice.com</t>
  </si>
  <si>
    <t>sowney</t>
  </si>
  <si>
    <t>Owney</t>
  </si>
  <si>
    <t>sowney@potsdampolice.com</t>
  </si>
  <si>
    <t>llevison</t>
  </si>
  <si>
    <t>Lindsey</t>
  </si>
  <si>
    <t>Levison</t>
  </si>
  <si>
    <t>llevison@potsdampolice.com</t>
  </si>
  <si>
    <t>jbenson</t>
  </si>
  <si>
    <t>Benson</t>
  </si>
  <si>
    <t>jbenson@potsdampolice.com</t>
  </si>
  <si>
    <t>bsimons</t>
  </si>
  <si>
    <t>bsimons@live.com</t>
  </si>
  <si>
    <t>cgatesshult</t>
  </si>
  <si>
    <t>Corbin</t>
  </si>
  <si>
    <t>Gates-Shult</t>
  </si>
  <si>
    <t>cgates-shult@potsdampolice.com</t>
  </si>
  <si>
    <t>kfink</t>
  </si>
  <si>
    <t>Fink</t>
  </si>
  <si>
    <t>kfink@potsdampolice.com</t>
  </si>
  <si>
    <t>cdaniels@potsdampolice.com</t>
  </si>
  <si>
    <t>Daniels</t>
  </si>
  <si>
    <t>jdavis</t>
  </si>
  <si>
    <t>Davis</t>
  </si>
  <si>
    <t>jdavis@potsdampolice.com</t>
  </si>
  <si>
    <t>kmuldowney</t>
  </si>
  <si>
    <t>Keegan</t>
  </si>
  <si>
    <t>Muldowney</t>
  </si>
  <si>
    <t>kmuldowney@potsdampolice.com</t>
  </si>
  <si>
    <t>mseymour@potsdampolice.com</t>
  </si>
  <si>
    <t>Seymour</t>
  </si>
  <si>
    <t>kyleekellison</t>
  </si>
  <si>
    <t>Kylee</t>
  </si>
  <si>
    <t>Kellison</t>
  </si>
  <si>
    <t>kyleekellison@gmail.com</t>
  </si>
  <si>
    <t>emilymonroe60</t>
  </si>
  <si>
    <t>Miss</t>
  </si>
  <si>
    <t>emilymonroe60@gmail.com</t>
  </si>
  <si>
    <t>norfolkpdcr</t>
  </si>
  <si>
    <t>radel</t>
  </si>
  <si>
    <t>norfolkpd.cr@gmail.com</t>
  </si>
  <si>
    <t>mysticvboss@gmail.com</t>
  </si>
  <si>
    <t>Olmstead</t>
  </si>
  <si>
    <t>gracierenee01</t>
  </si>
  <si>
    <t>Gracie</t>
  </si>
  <si>
    <t>gracielalonde56@gmail.com</t>
  </si>
  <si>
    <t>mcgregor</t>
  </si>
  <si>
    <t>michaelmcgregor004@gmail.com</t>
  </si>
  <si>
    <t>hmonica24</t>
  </si>
  <si>
    <t>hailey</t>
  </si>
  <si>
    <t>haileymonica67.hm@gmail.com</t>
  </si>
  <si>
    <t>vgarrand17</t>
  </si>
  <si>
    <t>Veronika</t>
  </si>
  <si>
    <t>Garrand</t>
  </si>
  <si>
    <t>veronikagarrand@gmail.com</t>
  </si>
  <si>
    <t>ian.graham@icloud.com</t>
  </si>
  <si>
    <t>rbond18</t>
  </si>
  <si>
    <t>Bond</t>
  </si>
  <si>
    <t>rileybond18@gmail.com</t>
  </si>
  <si>
    <t>vgarrand2217</t>
  </si>
  <si>
    <t>veronikagarrand1@gmail.com</t>
  </si>
  <si>
    <t>ebrowne</t>
  </si>
  <si>
    <t>Browne</t>
  </si>
  <si>
    <t>eddie.l.browne@gmail.com</t>
  </si>
  <si>
    <t>damien</t>
  </si>
  <si>
    <t>martin.damien2004@gmail.com</t>
  </si>
  <si>
    <t>haydenryan</t>
  </si>
  <si>
    <t>hayden</t>
  </si>
  <si>
    <t>haydenryan308@gmail.com</t>
  </si>
  <si>
    <t xml:space="preserve">north Lawrence </t>
  </si>
  <si>
    <t>ksheldon</t>
  </si>
  <si>
    <t>Kayleigh</t>
  </si>
  <si>
    <t>Sheldon</t>
  </si>
  <si>
    <t>kayleigh.sheldon8@gmail.com</t>
  </si>
  <si>
    <t>PARISHVILLE</t>
  </si>
  <si>
    <t>cass7695203</t>
  </si>
  <si>
    <t>Cassandra</t>
  </si>
  <si>
    <t>newphonewhodisplz@gmail.com</t>
  </si>
  <si>
    <t>wyattnewman05</t>
  </si>
  <si>
    <t>Wyatt</t>
  </si>
  <si>
    <t>wnewman431@gmail.com</t>
  </si>
  <si>
    <t>lsero23</t>
  </si>
  <si>
    <t>Lowen</t>
  </si>
  <si>
    <t>Sero</t>
  </si>
  <si>
    <t>lsero1141@gmail.com</t>
  </si>
  <si>
    <t>emantle3</t>
  </si>
  <si>
    <t>Eve</t>
  </si>
  <si>
    <t>Mantle</t>
  </si>
  <si>
    <t>evemantle555@gmail.com</t>
  </si>
  <si>
    <t>kenzeeh619</t>
  </si>
  <si>
    <t>Kenzee</t>
  </si>
  <si>
    <t>Herne</t>
  </si>
  <si>
    <t>mickenzee.herne.2023@mcs.k12.ny.us</t>
  </si>
  <si>
    <t>madisonmitchell23</t>
  </si>
  <si>
    <t>Madisonmitchell2323@gmail.com</t>
  </si>
  <si>
    <t>rennselar falls</t>
  </si>
  <si>
    <t>ian636473</t>
  </si>
  <si>
    <t>ian636473@gmail.com</t>
  </si>
  <si>
    <t>ecurran</t>
  </si>
  <si>
    <t>Emberly</t>
  </si>
  <si>
    <t>emberly.curran.2023@mcs.k12.ny.us</t>
  </si>
  <si>
    <t>bsapp</t>
  </si>
  <si>
    <t>Breanne</t>
  </si>
  <si>
    <t>Sapp</t>
  </si>
  <si>
    <t>bsapp@potsdampolice.com</t>
  </si>
  <si>
    <t>kadenb345</t>
  </si>
  <si>
    <t>Kaden</t>
  </si>
  <si>
    <t>Baxter</t>
  </si>
  <si>
    <t>022kbaxter@ccsdk12.org</t>
  </si>
  <si>
    <t>nichalis</t>
  </si>
  <si>
    <t>tupper</t>
  </si>
  <si>
    <t>ntupper34@gmail.com</t>
  </si>
  <si>
    <t>norfolkpd.la@gmail.com</t>
  </si>
  <si>
    <t>Leah</t>
  </si>
  <si>
    <t>Alestra</t>
  </si>
  <si>
    <t>troylader</t>
  </si>
  <si>
    <t>troylader8@gmail.com</t>
  </si>
  <si>
    <t>gmanning03</t>
  </si>
  <si>
    <t>gracie</t>
  </si>
  <si>
    <t>ms</t>
  </si>
  <si>
    <t>gracie.manning@icloud.com</t>
  </si>
  <si>
    <t>deathlord3929</t>
  </si>
  <si>
    <t>Ms.</t>
  </si>
  <si>
    <t>Cheyanne Giles</t>
  </si>
  <si>
    <t>cheyannegiles@gmail.com</t>
  </si>
  <si>
    <t>ghostmarky04</t>
  </si>
  <si>
    <t>McGrath</t>
  </si>
  <si>
    <t>mark.mcgrath@cpcs.us</t>
  </si>
  <si>
    <t>breerogers545</t>
  </si>
  <si>
    <t>Brianna</t>
  </si>
  <si>
    <t>Rogers</t>
  </si>
  <si>
    <t>breerogers545@gmail.com</t>
  </si>
  <si>
    <t>22rya024@bfcsd.org</t>
  </si>
  <si>
    <t>lawrenceville</t>
  </si>
  <si>
    <t>norfolkpd.jm</t>
  </si>
  <si>
    <t>norfolkpd.jm@gmail.com</t>
  </si>
  <si>
    <t>norfolkpd.cf@gmail.com</t>
  </si>
  <si>
    <t>Ford</t>
  </si>
  <si>
    <t>jacobolmstead</t>
  </si>
  <si>
    <t>jacobolmstead22@gmail.com</t>
  </si>
  <si>
    <t>daniel.crosbie</t>
  </si>
  <si>
    <t>Crosbie</t>
  </si>
  <si>
    <t>DanielCrosbie2004@gmail.com</t>
  </si>
  <si>
    <t>Norfork</t>
  </si>
  <si>
    <t>ian37</t>
  </si>
  <si>
    <t>cte-ian.graham@sllboces.org</t>
  </si>
  <si>
    <t>rileybond</t>
  </si>
  <si>
    <t>cte-riley.bond@sllboces.org</t>
  </si>
  <si>
    <t>Norwod</t>
  </si>
  <si>
    <t>cassie2961</t>
  </si>
  <si>
    <t>CTE-cassandra.cook@sllboces.org</t>
  </si>
  <si>
    <t>13662</t>
  </si>
  <si>
    <t>cassie769</t>
  </si>
  <si>
    <t>Cassie901680@gmail.com</t>
  </si>
  <si>
    <t>cte-stella.shipman</t>
  </si>
  <si>
    <t>Stella</t>
  </si>
  <si>
    <t>Shipman</t>
  </si>
  <si>
    <t>cte-stella.shipman@sllboces.org</t>
  </si>
  <si>
    <t>Canton, NY</t>
  </si>
  <si>
    <t>cte-paige.blackmer</t>
  </si>
  <si>
    <t>Paige</t>
  </si>
  <si>
    <t>Blackmer</t>
  </si>
  <si>
    <t>cte-paige.blackmer@sllboces.org</t>
  </si>
  <si>
    <t>maleyamullen</t>
  </si>
  <si>
    <t>maleya</t>
  </si>
  <si>
    <t>mullen</t>
  </si>
  <si>
    <t>cte-maleya.mullen@sllboces.org</t>
  </si>
  <si>
    <t>norfolk new york</t>
  </si>
  <si>
    <t>cte-savannah.mathous@sllboces.org</t>
  </si>
  <si>
    <t>savannah</t>
  </si>
  <si>
    <t>CTE-savannah.mathous@sllboces.org</t>
  </si>
  <si>
    <t>ctegarretto</t>
  </si>
  <si>
    <t>Garrett</t>
  </si>
  <si>
    <t>O'Shea</t>
  </si>
  <si>
    <t>CTE-Garrett.Oshea@sllboces.org</t>
  </si>
  <si>
    <t>cte-kali.lacombe@sllboces.org</t>
  </si>
  <si>
    <t>kali</t>
  </si>
  <si>
    <t>CTE-kali.lacombe@sllboces.org</t>
  </si>
  <si>
    <t>camfregoe61921</t>
  </si>
  <si>
    <t>campbell</t>
  </si>
  <si>
    <t>fregoe</t>
  </si>
  <si>
    <t>cte-campbell.fregoe@sllboces.org</t>
  </si>
  <si>
    <t>christianhall_15</t>
  </si>
  <si>
    <t>Christian Hall</t>
  </si>
  <si>
    <t>cte-christian.hall@sllboces.org</t>
  </si>
  <si>
    <t>Massena New York</t>
  </si>
  <si>
    <t>boshea06</t>
  </si>
  <si>
    <t>CTE-Brandon.OShea@sllboces.org</t>
  </si>
  <si>
    <t>cte-thomas.benham@sllboces.org</t>
  </si>
  <si>
    <t>garrett</t>
  </si>
  <si>
    <t>cte-garrett.weir@sllboces.org</t>
  </si>
  <si>
    <t>lu</t>
  </si>
  <si>
    <t>Luci</t>
  </si>
  <si>
    <t>Lu</t>
  </si>
  <si>
    <t>CTE-luci.laplante@sllboces.org</t>
  </si>
  <si>
    <t>paigeblackmer</t>
  </si>
  <si>
    <t>024pblackmer@ccsdk12.org</t>
  </si>
  <si>
    <t>cte-stella.shipman102</t>
  </si>
  <si>
    <t>024sshipman@ccsdk12.org</t>
  </si>
  <si>
    <t>luci</t>
  </si>
  <si>
    <t>lucilaplante@gmail.com</t>
  </si>
  <si>
    <t>marquez@mendoza</t>
  </si>
  <si>
    <t>marquez</t>
  </si>
  <si>
    <t>mendoza</t>
  </si>
  <si>
    <t>cte-marquez.mendoza@sllboces.org</t>
  </si>
  <si>
    <t>kali.lacombe.2024@mcs.k12.ny.us</t>
  </si>
  <si>
    <t>adrien</t>
  </si>
  <si>
    <t>Adrien</t>
  </si>
  <si>
    <t>Hebert</t>
  </si>
  <si>
    <t>adrienm360@outlook.com</t>
  </si>
  <si>
    <t>cte-dylan.lamora@sllboces.org</t>
  </si>
  <si>
    <t>LaMora</t>
  </si>
  <si>
    <t>garretto</t>
  </si>
  <si>
    <t>024goshea@ccsdk12.org</t>
  </si>
  <si>
    <t>justice_brown</t>
  </si>
  <si>
    <t>Justice</t>
  </si>
  <si>
    <t>CTE-justice.brown@sllboces.org</t>
  </si>
  <si>
    <t>Massena, New York</t>
  </si>
  <si>
    <t>savannahmathous</t>
  </si>
  <si>
    <t>Mathous</t>
  </si>
  <si>
    <t>savannah.elizabeth.mathous@gmail.com</t>
  </si>
  <si>
    <t>justice_brown06</t>
  </si>
  <si>
    <t>justice.brown081806@gmail.com</t>
  </si>
  <si>
    <t>maleya.mullen</t>
  </si>
  <si>
    <t>maleya021@gmail.com</t>
  </si>
  <si>
    <t>boshea2006</t>
  </si>
  <si>
    <t>boshea2006@gmail.com</t>
  </si>
  <si>
    <t>camfregoe8</t>
  </si>
  <si>
    <t>camfregoe1238@gmail.com</t>
  </si>
  <si>
    <t>christianhall_5</t>
  </si>
  <si>
    <t>christian.hall.pandas@gmail.com</t>
  </si>
  <si>
    <t>Massena NY</t>
  </si>
  <si>
    <t>sfrancello</t>
  </si>
  <si>
    <t>Santo</t>
  </si>
  <si>
    <t>Francello</t>
  </si>
  <si>
    <t>sfrancello@massenapd.com</t>
  </si>
  <si>
    <t>gkilgore</t>
  </si>
  <si>
    <t>Kilgore</t>
  </si>
  <si>
    <t>gkilgore@massenapd.com</t>
  </si>
  <si>
    <t>Massnea</t>
  </si>
  <si>
    <t>northmpd</t>
  </si>
  <si>
    <t>Kaitlyn</t>
  </si>
  <si>
    <t>Northrop</t>
  </si>
  <si>
    <t>knorthrop@massenapd.com</t>
  </si>
  <si>
    <t>offsmith0322</t>
  </si>
  <si>
    <t>jsmith@massenapd.com</t>
  </si>
  <si>
    <t>mcdowelld2</t>
  </si>
  <si>
    <t>McDowell</t>
  </si>
  <si>
    <t>dmcdowell@massenapd.com</t>
  </si>
  <si>
    <t>jbelile</t>
  </si>
  <si>
    <t>Belile</t>
  </si>
  <si>
    <t>jbelile@massenapd.com</t>
  </si>
  <si>
    <t>glebeau</t>
  </si>
  <si>
    <t>LeBeau</t>
  </si>
  <si>
    <t>glebeau@massenapd.com</t>
  </si>
  <si>
    <t>pbrothers</t>
  </si>
  <si>
    <t>Brothers</t>
  </si>
  <si>
    <t>pbrothers@massenapd.com</t>
  </si>
  <si>
    <t>rdixson</t>
  </si>
  <si>
    <t>Dixson</t>
  </si>
  <si>
    <t>rdixson@massenapd.com</t>
  </si>
  <si>
    <t>ctruax24</t>
  </si>
  <si>
    <t>ctruax@massenapd.com</t>
  </si>
  <si>
    <t>belile22</t>
  </si>
  <si>
    <t>nicholas</t>
  </si>
  <si>
    <t>belile</t>
  </si>
  <si>
    <t>nbelile@massenapd.com</t>
  </si>
  <si>
    <t>bwaite</t>
  </si>
  <si>
    <t>waite</t>
  </si>
  <si>
    <t>bwaite@massenapd.com</t>
  </si>
  <si>
    <t>mbresett</t>
  </si>
  <si>
    <t>Bresett</t>
  </si>
  <si>
    <t>mbresett@massenapd.com</t>
  </si>
  <si>
    <t>zmontroy</t>
  </si>
  <si>
    <t>Zachary</t>
  </si>
  <si>
    <t>zmontroy@stlawco.org</t>
  </si>
  <si>
    <t>kfield</t>
  </si>
  <si>
    <t>Field</t>
  </si>
  <si>
    <t>kfield@stlawco.org</t>
  </si>
  <si>
    <t>chesseltine</t>
  </si>
  <si>
    <t>connor</t>
  </si>
  <si>
    <t>Hesseltine</t>
  </si>
  <si>
    <t>c.hesseltine@malonepd.com</t>
  </si>
  <si>
    <t>jstapleton</t>
  </si>
  <si>
    <t>Jamiel</t>
  </si>
  <si>
    <t>Stapleton</t>
  </si>
  <si>
    <t>j.stapleton@malonepd.com</t>
  </si>
  <si>
    <t>jjenks1</t>
  </si>
  <si>
    <t>Jenks</t>
  </si>
  <si>
    <t>jjenks@massenapd.com</t>
  </si>
  <si>
    <t>obrien8727</t>
  </si>
  <si>
    <t>mobrien@massenapd.com</t>
  </si>
  <si>
    <t>alspaman</t>
  </si>
  <si>
    <t>Al</t>
  </si>
  <si>
    <t>Spaman</t>
  </si>
  <si>
    <t>Hdpw1@yahoo.com</t>
  </si>
  <si>
    <t>Village of Heuvelton</t>
  </si>
  <si>
    <t>highway@gouverneurny.com</t>
  </si>
  <si>
    <t>gouverneur</t>
  </si>
  <si>
    <t>dcomins12</t>
  </si>
  <si>
    <t>Comins</t>
  </si>
  <si>
    <t>derek.comins@franklincountyny.gov</t>
  </si>
  <si>
    <t>drew51_1</t>
  </si>
  <si>
    <t>Ames</t>
  </si>
  <si>
    <t>drew51_1@hotmail.com</t>
  </si>
  <si>
    <t>Edwards</t>
  </si>
  <si>
    <t>mcarr722</t>
  </si>
  <si>
    <t>Mrcarr722@gmail.com</t>
  </si>
  <si>
    <t>thoma189@canton.edu</t>
  </si>
  <si>
    <t>cummingsd</t>
  </si>
  <si>
    <t>Cummings</t>
  </si>
  <si>
    <t>cummingsd@canton.edu</t>
  </si>
  <si>
    <t>engj@canton.edu</t>
  </si>
  <si>
    <t>jeng</t>
  </si>
  <si>
    <t>kurish</t>
  </si>
  <si>
    <t>Brian E</t>
  </si>
  <si>
    <t>Kurish</t>
  </si>
  <si>
    <t>kurish@canton.edu</t>
  </si>
  <si>
    <t>hutchins</t>
  </si>
  <si>
    <t>Hutchins</t>
  </si>
  <si>
    <t>hutchins@canton.edu</t>
  </si>
  <si>
    <t>dent101</t>
  </si>
  <si>
    <t>Dent</t>
  </si>
  <si>
    <t>benjamin_dnt@yahoo.com</t>
  </si>
  <si>
    <t>lapaget</t>
  </si>
  <si>
    <t>LaPage-Avery</t>
  </si>
  <si>
    <t>lapaget@canton.edu</t>
  </si>
  <si>
    <t>kubinskij</t>
  </si>
  <si>
    <t>Kubinski</t>
  </si>
  <si>
    <t>kubinskij@canton.edu</t>
  </si>
  <si>
    <t>pitcherj</t>
  </si>
  <si>
    <t>Pitcher</t>
  </si>
  <si>
    <t>pitcherj@canton.edu</t>
  </si>
  <si>
    <t>connorp0906</t>
  </si>
  <si>
    <t>Provost</t>
  </si>
  <si>
    <t>connorprovost20@gmail.com</t>
  </si>
  <si>
    <t>adrienh</t>
  </si>
  <si>
    <t>cte-adrien.hebert@sllboces.org</t>
  </si>
  <si>
    <t>kml99644</t>
  </si>
  <si>
    <t>lacombe</t>
  </si>
  <si>
    <t>kalilacombe117@gmail.com</t>
  </si>
  <si>
    <t>sshipman102</t>
  </si>
  <si>
    <t>stellashipman5@icloud.com</t>
  </si>
  <si>
    <t>NY</t>
  </si>
  <si>
    <t>zach</t>
  </si>
  <si>
    <t>zacharydeshane@gmail.com</t>
  </si>
  <si>
    <t>aciddeath</t>
  </si>
  <si>
    <t>Wright</t>
  </si>
  <si>
    <t>Wright188125@gmail.com</t>
  </si>
  <si>
    <t>Maseena</t>
  </si>
  <si>
    <t>ofd3105</t>
  </si>
  <si>
    <t>Rickett</t>
  </si>
  <si>
    <t>arickett@ogdensburg.org</t>
  </si>
  <si>
    <t>Enbridge</t>
  </si>
  <si>
    <t>eileen</t>
  </si>
  <si>
    <t>doyon</t>
  </si>
  <si>
    <t>d.doyon@comcast.net</t>
  </si>
  <si>
    <t>portsmouth</t>
  </si>
  <si>
    <t>greenface</t>
  </si>
  <si>
    <t>Lawson</t>
  </si>
  <si>
    <t>klawson@cambridgefire.org</t>
  </si>
  <si>
    <t>Cambridge</t>
  </si>
  <si>
    <t>windfmemd979</t>
  </si>
  <si>
    <t>Licata</t>
  </si>
  <si>
    <t>mlicata@windhamct.com</t>
  </si>
  <si>
    <t>Windham</t>
  </si>
  <si>
    <t>thomasrak1</t>
  </si>
  <si>
    <t>Rak</t>
  </si>
  <si>
    <t>Trak@gdeb.com</t>
  </si>
  <si>
    <t xml:space="preserve">Madison </t>
  </si>
  <si>
    <t>pdubay</t>
  </si>
  <si>
    <t>Dubay</t>
  </si>
  <si>
    <t>pdubay@gdeb.com</t>
  </si>
  <si>
    <t>williamjamiesonjr</t>
  </si>
  <si>
    <t>Jamieson</t>
  </si>
  <si>
    <t>williamjamiesonjr@gmail.com</t>
  </si>
  <si>
    <t>jcfirefighter56</t>
  </si>
  <si>
    <t>Friday</t>
  </si>
  <si>
    <t>Nick_friday2000@yahoo.com</t>
  </si>
  <si>
    <t xml:space="preserve">Groton </t>
  </si>
  <si>
    <t>alanspaulding</t>
  </si>
  <si>
    <t>Spaulding</t>
  </si>
  <si>
    <t>alan.spaulding@eversource.com</t>
  </si>
  <si>
    <t>nfabian</t>
  </si>
  <si>
    <t>Nathaniel</t>
  </si>
  <si>
    <t>Fabian</t>
  </si>
  <si>
    <t>nfabian@gdeb.com</t>
  </si>
  <si>
    <t>dharreys</t>
  </si>
  <si>
    <t>Harreys</t>
  </si>
  <si>
    <t>jharreys@gdeb.com</t>
  </si>
  <si>
    <t>Ivoryton</t>
  </si>
  <si>
    <t>justin58</t>
  </si>
  <si>
    <t>Cappetta</t>
  </si>
  <si>
    <t>jcappett@gdeb.com</t>
  </si>
  <si>
    <t>drew3989</t>
  </si>
  <si>
    <t>Sherwood</t>
  </si>
  <si>
    <t>asherwoo@gdeb.com</t>
  </si>
  <si>
    <t>nall17</t>
  </si>
  <si>
    <t>Nall</t>
  </si>
  <si>
    <t>mnall@gdeb.com</t>
  </si>
  <si>
    <t>tmike</t>
  </si>
  <si>
    <t>tmike@gdeb.com</t>
  </si>
  <si>
    <t>mwaldron</t>
  </si>
  <si>
    <t>Waldron</t>
  </si>
  <si>
    <t>mwaldron@gdeb.com</t>
  </si>
  <si>
    <t>Willimantic</t>
  </si>
  <si>
    <t>boblewisii</t>
  </si>
  <si>
    <t>rlewis3@gdeb.com</t>
  </si>
  <si>
    <t>antart556</t>
  </si>
  <si>
    <t>Anthony Days</t>
  </si>
  <si>
    <t>adays@mattapoisettpolice.com</t>
  </si>
  <si>
    <t>Mattapoisett</t>
  </si>
  <si>
    <t>dmorrell</t>
  </si>
  <si>
    <t>Deb</t>
  </si>
  <si>
    <t>dmorrell@townofrochester.com</t>
  </si>
  <si>
    <t>cpierce78</t>
  </si>
  <si>
    <t>cpierce7878@gmail.com</t>
  </si>
  <si>
    <t xml:space="preserve">Westwood </t>
  </si>
  <si>
    <t>markcar43</t>
  </si>
  <si>
    <t>Galinsky</t>
  </si>
  <si>
    <t>mgalinsk@optonline.net</t>
  </si>
  <si>
    <t>Torrington</t>
  </si>
  <si>
    <t>ingram</t>
  </si>
  <si>
    <t>carollapointe</t>
  </si>
  <si>
    <t>Carol</t>
  </si>
  <si>
    <t>Lapointe</t>
  </si>
  <si>
    <t>carollapointe300@gmail.com</t>
  </si>
  <si>
    <t>Winchester,Ct.</t>
  </si>
  <si>
    <t>Littell</t>
  </si>
  <si>
    <t>jlittell@tolland.org</t>
  </si>
  <si>
    <t>lezonct</t>
  </si>
  <si>
    <t>Cathy</t>
  </si>
  <si>
    <t>Lezon</t>
  </si>
  <si>
    <t>cathy.lezon@eversource.com</t>
  </si>
  <si>
    <t>macary480</t>
  </si>
  <si>
    <t>Macary</t>
  </si>
  <si>
    <t>mmacary@wtbypd.org</t>
  </si>
  <si>
    <t>Waterbury</t>
  </si>
  <si>
    <t>eshirley</t>
  </si>
  <si>
    <t>Shirley</t>
  </si>
  <si>
    <t>eshirley@enfieldfire.org</t>
  </si>
  <si>
    <t>enfield</t>
  </si>
  <si>
    <t>mmu7777</t>
  </si>
  <si>
    <t>Matteo</t>
  </si>
  <si>
    <t>Urella</t>
  </si>
  <si>
    <t>matteo.urella@nationalgrid.com</t>
  </si>
  <si>
    <t>Grafton</t>
  </si>
  <si>
    <t>csmcvean</t>
  </si>
  <si>
    <t>C. Sean</t>
  </si>
  <si>
    <t>McVean</t>
  </si>
  <si>
    <t>csmcvean@windhamct.com</t>
  </si>
  <si>
    <t>Willimantic, CT  06226</t>
  </si>
  <si>
    <t>pbruscato</t>
  </si>
  <si>
    <t>Bruscato</t>
  </si>
  <si>
    <t>pbruscato@windhamct.com</t>
  </si>
  <si>
    <t>swargo</t>
  </si>
  <si>
    <t>Wargo</t>
  </si>
  <si>
    <t>swargo@eltownhall.com</t>
  </si>
  <si>
    <t>Niantic, CT</t>
  </si>
  <si>
    <t>ryanb885</t>
  </si>
  <si>
    <t>Boulanger</t>
  </si>
  <si>
    <t>rboulan2@gdeb.com</t>
  </si>
  <si>
    <t>tangneyc</t>
  </si>
  <si>
    <t>Cynthia</t>
  </si>
  <si>
    <t>Tangney</t>
  </si>
  <si>
    <t>cynthia.tangney@eversource.com</t>
  </si>
  <si>
    <t>sparonich</t>
  </si>
  <si>
    <t>Paronich</t>
  </si>
  <si>
    <t>sharon.paronich@eversource.com</t>
  </si>
  <si>
    <t>oleaj</t>
  </si>
  <si>
    <t>JoAnne</t>
  </si>
  <si>
    <t>joanne.oleary@eversource.com</t>
  </si>
  <si>
    <t>Southborough</t>
  </si>
  <si>
    <t>perbele</t>
  </si>
  <si>
    <t>Perbeck</t>
  </si>
  <si>
    <t>laura.perbeck@eversource.com</t>
  </si>
  <si>
    <t>dalzoml</t>
  </si>
  <si>
    <t>Miranda</t>
  </si>
  <si>
    <t>Dal Zovo</t>
  </si>
  <si>
    <t>miranda.dalzovo@eversource.com</t>
  </si>
  <si>
    <t>mckenmd12</t>
  </si>
  <si>
    <t>Marianne</t>
  </si>
  <si>
    <t>McKenzie</t>
  </si>
  <si>
    <t>marianne.mckenzie@eversource.com</t>
  </si>
  <si>
    <t>david.dobratz@eversource.com</t>
  </si>
  <si>
    <t>Dobratz</t>
  </si>
  <si>
    <t>tracy.mcdevitt@eversource.com</t>
  </si>
  <si>
    <t>McDevitt</t>
  </si>
  <si>
    <t>Westwood</t>
  </si>
  <si>
    <t>gundafe</t>
  </si>
  <si>
    <t>Gundal</t>
  </si>
  <si>
    <t>frank.gundal@eversource.com</t>
  </si>
  <si>
    <t>grayct</t>
  </si>
  <si>
    <t>Cumal</t>
  </si>
  <si>
    <t>cumal.gray@eversource.com</t>
  </si>
  <si>
    <t>duganrj</t>
  </si>
  <si>
    <t>Dugan</t>
  </si>
  <si>
    <t>robert.dugan@eversource.com</t>
  </si>
  <si>
    <t>cehlert</t>
  </si>
  <si>
    <t>Ehlert</t>
  </si>
  <si>
    <t>christopher.ehlert@eversource.com</t>
  </si>
  <si>
    <t>heaphrd</t>
  </si>
  <si>
    <t>Ron</t>
  </si>
  <si>
    <t>Heaphy</t>
  </si>
  <si>
    <t>ronald.heaphy@eversource.com</t>
  </si>
  <si>
    <t>Cromwell</t>
  </si>
  <si>
    <t>collbenn524</t>
  </si>
  <si>
    <t>Colleen</t>
  </si>
  <si>
    <t>colleen.bennett@eversource.com</t>
  </si>
  <si>
    <t>josephhaney</t>
  </si>
  <si>
    <t>joseph.haney@eversource.com</t>
  </si>
  <si>
    <t>groveme</t>
  </si>
  <si>
    <t>Mary</t>
  </si>
  <si>
    <t>Grover</t>
  </si>
  <si>
    <t>mary.grover@eversource.com</t>
  </si>
  <si>
    <t>davidbebrin@eversource.com</t>
  </si>
  <si>
    <t>Bebrin</t>
  </si>
  <si>
    <t>Wolcott</t>
  </si>
  <si>
    <t>david.bebrin@eversource.com</t>
  </si>
  <si>
    <t>David.bebrin@eversource.com</t>
  </si>
  <si>
    <t>sojkasm</t>
  </si>
  <si>
    <t>Samantha</t>
  </si>
  <si>
    <t>Sojka</t>
  </si>
  <si>
    <t>samantha.sojka@eversource.com</t>
  </si>
  <si>
    <t>swiftjr</t>
  </si>
  <si>
    <t>Joseph.Swift@eversource.com</t>
  </si>
  <si>
    <t>denisemagc</t>
  </si>
  <si>
    <t>Denise</t>
  </si>
  <si>
    <t>Cosentino</t>
  </si>
  <si>
    <t>denise.cosentino@eversource.com</t>
  </si>
  <si>
    <t>chucknicol</t>
  </si>
  <si>
    <t>Nicol</t>
  </si>
  <si>
    <t>charles.nicol@eversource.com</t>
  </si>
  <si>
    <t>davisea</t>
  </si>
  <si>
    <t>edward.davis@eversource.com</t>
  </si>
  <si>
    <t>billzamp</t>
  </si>
  <si>
    <t>Zamparelli</t>
  </si>
  <si>
    <t>william.zamparelli@eversource.com</t>
  </si>
  <si>
    <t>Somerville</t>
  </si>
  <si>
    <t>janidee</t>
  </si>
  <si>
    <t>Jani</t>
  </si>
  <si>
    <t>DeMichele</t>
  </si>
  <si>
    <t>jani.demichele@eversource.com</t>
  </si>
  <si>
    <t>david.ferrante@eversource.com</t>
  </si>
  <si>
    <t>Ferrante</t>
  </si>
  <si>
    <t>mazz27</t>
  </si>
  <si>
    <t>Massaro</t>
  </si>
  <si>
    <t>mark.massaro@eversource.com</t>
  </si>
  <si>
    <t>dinihl</t>
  </si>
  <si>
    <t>LuAnn</t>
  </si>
  <si>
    <t>Dinihanian</t>
  </si>
  <si>
    <t>luann.dinihanian@eversource.com</t>
  </si>
  <si>
    <t>Waterford</t>
  </si>
  <si>
    <t>malanl1207@gmail.com</t>
  </si>
  <si>
    <t>Mala</t>
  </si>
  <si>
    <t>nancy.mala@eversource.com</t>
  </si>
  <si>
    <t>debflan18</t>
  </si>
  <si>
    <t>Flanagan</t>
  </si>
  <si>
    <t>deborah.flanagan@eversource.com</t>
  </si>
  <si>
    <t>Waltham</t>
  </si>
  <si>
    <t>boydrx</t>
  </si>
  <si>
    <t>Boyd</t>
  </si>
  <si>
    <t>ryan.boyd@eversource.com</t>
  </si>
  <si>
    <t>scheljs</t>
  </si>
  <si>
    <t>Schellens</t>
  </si>
  <si>
    <t>jordan.schellens@eversource.com</t>
  </si>
  <si>
    <t>bglentrp</t>
  </si>
  <si>
    <t>bglentrp@gmail.com</t>
  </si>
  <si>
    <t>Southington</t>
  </si>
  <si>
    <t>landino</t>
  </si>
  <si>
    <t>Lissette</t>
  </si>
  <si>
    <t>Andino</t>
  </si>
  <si>
    <t>lissette.andino@eversource.com</t>
  </si>
  <si>
    <t>Norwalk</t>
  </si>
  <si>
    <t>rikwal9591</t>
  </si>
  <si>
    <t>richard.walsh@eversource.com</t>
  </si>
  <si>
    <t>svendk</t>
  </si>
  <si>
    <t>Svendsen</t>
  </si>
  <si>
    <t>kyle.svendsen@eversource.com</t>
  </si>
  <si>
    <t>clineve</t>
  </si>
  <si>
    <t>Venessa</t>
  </si>
  <si>
    <t>Cline</t>
  </si>
  <si>
    <t>venessa.cline@eversource.com</t>
  </si>
  <si>
    <t>tracy.ronan@eversource.com</t>
  </si>
  <si>
    <t>Ronan</t>
  </si>
  <si>
    <t>Medfield</t>
  </si>
  <si>
    <t>freimj</t>
  </si>
  <si>
    <t>Freiman</t>
  </si>
  <si>
    <t>jim.freiman@eversource.com</t>
  </si>
  <si>
    <t>steve7361</t>
  </si>
  <si>
    <t>silver</t>
  </si>
  <si>
    <t>stephen.silver@eversource.com</t>
  </si>
  <si>
    <t>torrington</t>
  </si>
  <si>
    <t>ruggial</t>
  </si>
  <si>
    <t>Ruggiero</t>
  </si>
  <si>
    <t>angela.ruggiero@eversource.com</t>
  </si>
  <si>
    <t>jeffwtaylor</t>
  </si>
  <si>
    <t>jeffrey.taylor@eversource.com</t>
  </si>
  <si>
    <t>shuckjr1</t>
  </si>
  <si>
    <t>Shuckerow</t>
  </si>
  <si>
    <t>james.shuckerow@eversource.com</t>
  </si>
  <si>
    <t>christie.prescott@eversource.com</t>
  </si>
  <si>
    <t>Christie</t>
  </si>
  <si>
    <t>Prescott</t>
  </si>
  <si>
    <t>hickemy</t>
  </si>
  <si>
    <t>matthew.hickey@eversource.com</t>
  </si>
  <si>
    <t>Newtown</t>
  </si>
  <si>
    <t>diane.delrosso@eversource.com</t>
  </si>
  <si>
    <t>Del Rosso</t>
  </si>
  <si>
    <t>bko2006</t>
  </si>
  <si>
    <t>Kathleen</t>
  </si>
  <si>
    <t>Gilleo</t>
  </si>
  <si>
    <t>kathleen.gilleo@eversource.com</t>
  </si>
  <si>
    <t>East Bridgewater</t>
  </si>
  <si>
    <t>mccarmx</t>
  </si>
  <si>
    <t>mike.mccarthy@eversource.com</t>
  </si>
  <si>
    <t>Watertown</t>
  </si>
  <si>
    <t>mrsbnjames1</t>
  </si>
  <si>
    <t>Brittany.James@eversource.com</t>
  </si>
  <si>
    <t>corinnefinnegan</t>
  </si>
  <si>
    <t>Corinne</t>
  </si>
  <si>
    <t>corinne.finnegan@eversource.com</t>
  </si>
  <si>
    <t>tberlandy27</t>
  </si>
  <si>
    <t>Toni</t>
  </si>
  <si>
    <t>Berlandy</t>
  </si>
  <si>
    <t>toni.berlandy@eversource.com</t>
  </si>
  <si>
    <t>lisa.ranahan@eversource.com</t>
  </si>
  <si>
    <t>Ranahan</t>
  </si>
  <si>
    <t>Middleboro</t>
  </si>
  <si>
    <t>jdelaura</t>
  </si>
  <si>
    <t>DeLaura</t>
  </si>
  <si>
    <t>jdelaura57@gmail.com</t>
  </si>
  <si>
    <t>Niantic</t>
  </si>
  <si>
    <t>lluftig</t>
  </si>
  <si>
    <t>Luftig</t>
  </si>
  <si>
    <t>lisa.luftig@eversource.com</t>
  </si>
  <si>
    <t>pandopj</t>
  </si>
  <si>
    <t>pam</t>
  </si>
  <si>
    <t>pandolfi</t>
  </si>
  <si>
    <t>pamela.pandolfi@eversource.com</t>
  </si>
  <si>
    <t>jjniro</t>
  </si>
  <si>
    <t>Niro</t>
  </si>
  <si>
    <t>jeffrey.niro@eversource.com</t>
  </si>
  <si>
    <t>Milford</t>
  </si>
  <si>
    <t>joseph.heller@eversource.com</t>
  </si>
  <si>
    <t>Heller</t>
  </si>
  <si>
    <t>axelrrg</t>
  </si>
  <si>
    <t>Axelrod</t>
  </si>
  <si>
    <t>robert.axelrod@eversource.com</t>
  </si>
  <si>
    <t>gaspakp</t>
  </si>
  <si>
    <t>Kristen</t>
  </si>
  <si>
    <t>Gasparonis</t>
  </si>
  <si>
    <t>kristen.gasparonis@eversource.com</t>
  </si>
  <si>
    <t>norabenson</t>
  </si>
  <si>
    <t>nora.benson@eversource.com</t>
  </si>
  <si>
    <t>jross</t>
  </si>
  <si>
    <t>jross@rhwhite.com</t>
  </si>
  <si>
    <t>Auburn</t>
  </si>
  <si>
    <t>patrickmcdonnell</t>
  </si>
  <si>
    <t>McDonnell</t>
  </si>
  <si>
    <t>patrick.mcdonnell@eversource.com</t>
  </si>
  <si>
    <t>nancy.conaway.raczka@middletownct.gov</t>
  </si>
  <si>
    <t>NANCY</t>
  </si>
  <si>
    <t>CONAWAY-RACZKA</t>
  </si>
  <si>
    <t>nancy.conaway-raczka@middletownct.gov</t>
  </si>
  <si>
    <t>raybecr</t>
  </si>
  <si>
    <t>Carrie</t>
  </si>
  <si>
    <t>Raybeck</t>
  </si>
  <si>
    <t>carrie.raybeck@yahoo.com</t>
  </si>
  <si>
    <t>carrier</t>
  </si>
  <si>
    <t>carrie.raybeck@eversource.com</t>
  </si>
  <si>
    <t>silverleg10</t>
  </si>
  <si>
    <t>Lauren</t>
  </si>
  <si>
    <t>Gaunt</t>
  </si>
  <si>
    <t>lauren.gaunt@eversource.com</t>
  </si>
  <si>
    <t>nicholas.foligno@eversource.com</t>
  </si>
  <si>
    <t>Foligno</t>
  </si>
  <si>
    <t>Bristol</t>
  </si>
  <si>
    <t>vasquls</t>
  </si>
  <si>
    <t>Vasquez</t>
  </si>
  <si>
    <t>Lynn.Vasquez@eversource.com</t>
  </si>
  <si>
    <t>jollels</t>
  </si>
  <si>
    <t>lisa.jolley@eversource.com</t>
  </si>
  <si>
    <t>hasticr1</t>
  </si>
  <si>
    <t>christine.hastings@eversource.com</t>
  </si>
  <si>
    <t>fortijp</t>
  </si>
  <si>
    <t>Fortier</t>
  </si>
  <si>
    <t>jerry.fortier@eversource.com</t>
  </si>
  <si>
    <t>adrian.torres@eversource.com</t>
  </si>
  <si>
    <t>Adrian</t>
  </si>
  <si>
    <t>Torres</t>
  </si>
  <si>
    <t>findlaj</t>
  </si>
  <si>
    <t>Amy</t>
  </si>
  <si>
    <t>amy.findlay@eversource.com</t>
  </si>
  <si>
    <t>sterlingfire</t>
  </si>
  <si>
    <t>Hurlbut</t>
  </si>
  <si>
    <t>david.hurlbut@sterlingfd.net</t>
  </si>
  <si>
    <t>Sterling</t>
  </si>
  <si>
    <t>michejl</t>
  </si>
  <si>
    <t>Michelson</t>
  </si>
  <si>
    <t>michejl@nu.com</t>
  </si>
  <si>
    <t>wacht1107</t>
  </si>
  <si>
    <t>Wacht</t>
  </si>
  <si>
    <t>michael.wacht@eversource.com</t>
  </si>
  <si>
    <t>East Hampton</t>
  </si>
  <si>
    <t>jbk770</t>
  </si>
  <si>
    <t>Beth</t>
  </si>
  <si>
    <t>Fostin</t>
  </si>
  <si>
    <t>bethia.fostin@eversource.com</t>
  </si>
  <si>
    <t>Southboro</t>
  </si>
  <si>
    <t>pamala</t>
  </si>
  <si>
    <t>Pam</t>
  </si>
  <si>
    <t>pamala.todd@eversource.com</t>
  </si>
  <si>
    <t>bernacr</t>
  </si>
  <si>
    <t>christopher.bernard@eversource.com</t>
  </si>
  <si>
    <t>dawnmaskell</t>
  </si>
  <si>
    <t>dawn</t>
  </si>
  <si>
    <t>maskell</t>
  </si>
  <si>
    <t>dawn.maskell@eversource.com</t>
  </si>
  <si>
    <t>griswold</t>
  </si>
  <si>
    <t>kellymm</t>
  </si>
  <si>
    <t>margaret</t>
  </si>
  <si>
    <t>kelly</t>
  </si>
  <si>
    <t>margaret.kelly@eversource.com</t>
  </si>
  <si>
    <t>westwood</t>
  </si>
  <si>
    <t>david.olivier@eversource.com</t>
  </si>
  <si>
    <t>sudykn</t>
  </si>
  <si>
    <t>natalia</t>
  </si>
  <si>
    <t>sudyka</t>
  </si>
  <si>
    <t>natalia.sudyka@eversource.com</t>
  </si>
  <si>
    <t>Stamford</t>
  </si>
  <si>
    <t>rgoldste</t>
  </si>
  <si>
    <t xml:space="preserve">Plymouth </t>
  </si>
  <si>
    <t>hancockm</t>
  </si>
  <si>
    <t>Hancock</t>
  </si>
  <si>
    <t>melissa.hancock@eversource.com</t>
  </si>
  <si>
    <t>graham</t>
  </si>
  <si>
    <t>jerry.graham@eversource.com</t>
  </si>
  <si>
    <t>matchjp</t>
  </si>
  <si>
    <t>Matchett</t>
  </si>
  <si>
    <t>john.matchett@eversource.com</t>
  </si>
  <si>
    <t>dionnsd</t>
  </si>
  <si>
    <t>Dionne</t>
  </si>
  <si>
    <t>samantha.dionne@eversource.com</t>
  </si>
  <si>
    <t>cbb33</t>
  </si>
  <si>
    <t>charles.burnham@eversource.com</t>
  </si>
  <si>
    <t>tarheel2x</t>
  </si>
  <si>
    <t>Alicia</t>
  </si>
  <si>
    <t>Davenport</t>
  </si>
  <si>
    <t>alicia.davenport@eversource.com</t>
  </si>
  <si>
    <t>evanpleasant</t>
  </si>
  <si>
    <t>Evan</t>
  </si>
  <si>
    <t>evan.pleasant@eversource.com</t>
  </si>
  <si>
    <t>acamaro</t>
  </si>
  <si>
    <t>Anne</t>
  </si>
  <si>
    <t>Camaro</t>
  </si>
  <si>
    <t>acamaro@cambridge911.org</t>
  </si>
  <si>
    <t>bimonme</t>
  </si>
  <si>
    <t>Bimonte</t>
  </si>
  <si>
    <t>mary.bimonte@eversource.com</t>
  </si>
  <si>
    <t>steveheidenis</t>
  </si>
  <si>
    <t>Heidenis</t>
  </si>
  <si>
    <t>steven.heidenis@eversource.com</t>
  </si>
  <si>
    <t>salbicj</t>
  </si>
  <si>
    <t>Salbinski</t>
  </si>
  <si>
    <t>chris.salbinski@eversource.com</t>
  </si>
  <si>
    <t>elirina</t>
  </si>
  <si>
    <t>Belmonte</t>
  </si>
  <si>
    <t>ebelmonte@cambridge911.org</t>
  </si>
  <si>
    <t>kelleam</t>
  </si>
  <si>
    <t>Ann Marie</t>
  </si>
  <si>
    <t>Kelleher</t>
  </si>
  <si>
    <t>annmarie.kelleher@eversource.com</t>
  </si>
  <si>
    <t>halpijr</t>
  </si>
  <si>
    <t>jack.halpin@eversource.com</t>
  </si>
  <si>
    <t>santitm</t>
  </si>
  <si>
    <t>Tina</t>
  </si>
  <si>
    <t>tina.santilli@eversource.com</t>
  </si>
  <si>
    <t>kisseja</t>
  </si>
  <si>
    <t>Kissel</t>
  </si>
  <si>
    <t>john.kissel@eversource.com</t>
  </si>
  <si>
    <t>sibley01</t>
  </si>
  <si>
    <t>Sibley</t>
  </si>
  <si>
    <t>rob.sibley@newtown-ct.gov</t>
  </si>
  <si>
    <t>jordar</t>
  </si>
  <si>
    <t>Ricardo</t>
  </si>
  <si>
    <t>ricardorjordan@gmail.com</t>
  </si>
  <si>
    <t>nbsas@comcast.net</t>
  </si>
  <si>
    <t>Sheila</t>
  </si>
  <si>
    <t>sheila.smith@eversource.com</t>
  </si>
  <si>
    <t>asvingen</t>
  </si>
  <si>
    <t>Annmarie</t>
  </si>
  <si>
    <t>Svingen</t>
  </si>
  <si>
    <t>annmarie.svingen@eversource.com</t>
  </si>
  <si>
    <t>Wellesley</t>
  </si>
  <si>
    <t>resthus</t>
  </si>
  <si>
    <t>Esthus</t>
  </si>
  <si>
    <t>ryan.esthus@eversource.com</t>
  </si>
  <si>
    <t>pawlak1075</t>
  </si>
  <si>
    <t>Erik</t>
  </si>
  <si>
    <t>Pawlak</t>
  </si>
  <si>
    <t>pawlak1075@gmail.com</t>
  </si>
  <si>
    <t>troy.dixon@eversource.com</t>
  </si>
  <si>
    <t>Dixon</t>
  </si>
  <si>
    <t>blasko.daniel</t>
  </si>
  <si>
    <t>blasko</t>
  </si>
  <si>
    <t>daniel.blasko@eversource.com</t>
  </si>
  <si>
    <t>haggem</t>
  </si>
  <si>
    <t>Maryette</t>
  </si>
  <si>
    <t>Haggerty Perrault</t>
  </si>
  <si>
    <t>maryette.haggertyperrault@eversource.com</t>
  </si>
  <si>
    <t>aaron.skarzynski@eversource.com</t>
  </si>
  <si>
    <t>Skarzynski</t>
  </si>
  <si>
    <t>vayosdr</t>
  </si>
  <si>
    <t>Daphne</t>
  </si>
  <si>
    <t>Vayos</t>
  </si>
  <si>
    <t>daphne.vayos@eversource.com</t>
  </si>
  <si>
    <t>vincent.pace@eversource.com</t>
  </si>
  <si>
    <t>Pace</t>
  </si>
  <si>
    <t>ayershm</t>
  </si>
  <si>
    <t>Hedy</t>
  </si>
  <si>
    <t>Ayers</t>
  </si>
  <si>
    <t>hedy.ayers@eversource.com</t>
  </si>
  <si>
    <t>brunosj</t>
  </si>
  <si>
    <t>stephen.bruno@eversource.com</t>
  </si>
  <si>
    <t>Plainville</t>
  </si>
  <si>
    <t>lungrad</t>
  </si>
  <si>
    <t>Lungren</t>
  </si>
  <si>
    <t>allen.lungren@eversource.com</t>
  </si>
  <si>
    <t>tommartinez</t>
  </si>
  <si>
    <t>Martinez</t>
  </si>
  <si>
    <t>thomas.martinez@eversource.com</t>
  </si>
  <si>
    <t>kelseta</t>
  </si>
  <si>
    <t>Kelsey</t>
  </si>
  <si>
    <t>tracy.kelsey@eversource.com</t>
  </si>
  <si>
    <t>tvalston</t>
  </si>
  <si>
    <t>Alston</t>
  </si>
  <si>
    <t>tracey.alston@eversource.com</t>
  </si>
  <si>
    <t>honor.heath@everosurce.com</t>
  </si>
  <si>
    <t>Honor</t>
  </si>
  <si>
    <t>honor.heath@eversource.com</t>
  </si>
  <si>
    <t>muracb</t>
  </si>
  <si>
    <t>Murach</t>
  </si>
  <si>
    <t>bryan.murach@eversource.com</t>
  </si>
  <si>
    <t>vandyal</t>
  </si>
  <si>
    <t>Van Dyke</t>
  </si>
  <si>
    <t>amy.vandyke@eversource.com</t>
  </si>
  <si>
    <t>damaris</t>
  </si>
  <si>
    <t>Damaris</t>
  </si>
  <si>
    <t>Velez</t>
  </si>
  <si>
    <t>damaris.velez@eversource.com</t>
  </si>
  <si>
    <t>jllintner</t>
  </si>
  <si>
    <t>Lintner</t>
  </si>
  <si>
    <t>jamie.lintner@eversource.com</t>
  </si>
  <si>
    <t>South Kent</t>
  </si>
  <si>
    <t>daggeea1</t>
  </si>
  <si>
    <t>Elinor</t>
  </si>
  <si>
    <t>Daggett</t>
  </si>
  <si>
    <t>elinor.daggett@eversource.com</t>
  </si>
  <si>
    <t>gdarragjati</t>
  </si>
  <si>
    <t>Gentiana</t>
  </si>
  <si>
    <t>Darragjati</t>
  </si>
  <si>
    <t>gentiana.darragjati@eversource.com</t>
  </si>
  <si>
    <t>helmkjm</t>
  </si>
  <si>
    <t>Helmke-Elmore</t>
  </si>
  <si>
    <t>janet.helmke-elmore@eversource.com</t>
  </si>
  <si>
    <t>jamhacs1</t>
  </si>
  <si>
    <t>Christina</t>
  </si>
  <si>
    <t>Jamharian</t>
  </si>
  <si>
    <t>christina.jamharian@eversource.com</t>
  </si>
  <si>
    <t>alfarag</t>
  </si>
  <si>
    <t>Ana</t>
  </si>
  <si>
    <t>Alfaro</t>
  </si>
  <si>
    <t>ana.alfaro@eversource.com</t>
  </si>
  <si>
    <t>james.shea@eversource.com</t>
  </si>
  <si>
    <t>Berlin, CT</t>
  </si>
  <si>
    <t>jingyuan.chai</t>
  </si>
  <si>
    <t>JINGYUAN</t>
  </si>
  <si>
    <t>CHAI</t>
  </si>
  <si>
    <t>arsegja</t>
  </si>
  <si>
    <t>Arsego</t>
  </si>
  <si>
    <t>john.arsego@eversource.com</t>
  </si>
  <si>
    <t>Middlebury</t>
  </si>
  <si>
    <t>dtabol</t>
  </si>
  <si>
    <t>Tabol</t>
  </si>
  <si>
    <t>david.tabol@eversource.com</t>
  </si>
  <si>
    <t>taupipm</t>
  </si>
  <si>
    <t>Paula</t>
  </si>
  <si>
    <t>Taupier</t>
  </si>
  <si>
    <t>paula.taupier@eversource.com</t>
  </si>
  <si>
    <t>berlin, ct</t>
  </si>
  <si>
    <t>grenivl</t>
  </si>
  <si>
    <t>Valarie Grenier</t>
  </si>
  <si>
    <t>valarie.grenier@eversource.com</t>
  </si>
  <si>
    <t>jllintner8</t>
  </si>
  <si>
    <t>lintner</t>
  </si>
  <si>
    <t>jllintner@yahoo.com</t>
  </si>
  <si>
    <t>vanchjj</t>
  </si>
  <si>
    <t>Vancho</t>
  </si>
  <si>
    <t>james.vancho@eversource.com</t>
  </si>
  <si>
    <t>rosenec</t>
  </si>
  <si>
    <t>ellen</t>
  </si>
  <si>
    <t>Rosenthal</t>
  </si>
  <si>
    <t>ellen.rosenthal@eversource.com</t>
  </si>
  <si>
    <t>lemelpe</t>
  </si>
  <si>
    <t>Phyllis</t>
  </si>
  <si>
    <t>Lemell</t>
  </si>
  <si>
    <t>phyllis.lemell@eversource.com</t>
  </si>
  <si>
    <t>mckinnonc3</t>
  </si>
  <si>
    <t>McKinnon</t>
  </si>
  <si>
    <t>christopher.mckinnon@eversource.com</t>
  </si>
  <si>
    <t>howelma</t>
  </si>
  <si>
    <t>Margaret</t>
  </si>
  <si>
    <t>Howell</t>
  </si>
  <si>
    <t>margaret.howell@eversource.com</t>
  </si>
  <si>
    <t>tardirh</t>
  </si>
  <si>
    <t>Tardif</t>
  </si>
  <si>
    <t>richard.tardif@eversource.com</t>
  </si>
  <si>
    <t>rooneb</t>
  </si>
  <si>
    <t>Rooney</t>
  </si>
  <si>
    <t>bryan.rooney@eversource.com</t>
  </si>
  <si>
    <t>churcb4</t>
  </si>
  <si>
    <t>Church</t>
  </si>
  <si>
    <t>brian.church@eversource.com</t>
  </si>
  <si>
    <t>boehmtr</t>
  </si>
  <si>
    <t>Boehm</t>
  </si>
  <si>
    <t>thomas.boehm@eversource.com</t>
  </si>
  <si>
    <t>jdguerra</t>
  </si>
  <si>
    <t>J. Daniela</t>
  </si>
  <si>
    <t>Guerra</t>
  </si>
  <si>
    <t>jdaniela.guerra@eversource.com</t>
  </si>
  <si>
    <t>gasbuddy</t>
  </si>
  <si>
    <t>Krey</t>
  </si>
  <si>
    <t>robert.krey@eversource.com</t>
  </si>
  <si>
    <t>leetw</t>
  </si>
  <si>
    <t>timothy.lee@eversource.com</t>
  </si>
  <si>
    <t>melissa.fuller@eversource.com</t>
  </si>
  <si>
    <t>Fuller</t>
  </si>
  <si>
    <t>mackadr</t>
  </si>
  <si>
    <t>Duncan</t>
  </si>
  <si>
    <t>MacKay</t>
  </si>
  <si>
    <t>duncan.mackay@eversource.com</t>
  </si>
  <si>
    <t>Weatogue</t>
  </si>
  <si>
    <t>cwm1258x</t>
  </si>
  <si>
    <t>Curt</t>
  </si>
  <si>
    <t>Matthes</t>
  </si>
  <si>
    <t>curt.matthes@eversource.com</t>
  </si>
  <si>
    <t>ferrejm</t>
  </si>
  <si>
    <t>Ferrelli</t>
  </si>
  <si>
    <t>john.ferrelli@eversource.com</t>
  </si>
  <si>
    <t>kosgood</t>
  </si>
  <si>
    <t>Karen</t>
  </si>
  <si>
    <t>Osgood</t>
  </si>
  <si>
    <t>karen.osgood@eversource.com</t>
  </si>
  <si>
    <t>kristin.rusk</t>
  </si>
  <si>
    <t>Rusk</t>
  </si>
  <si>
    <t>kristin.rusk@eversource.com</t>
  </si>
  <si>
    <t>dunnhm1</t>
  </si>
  <si>
    <t>Hayley</t>
  </si>
  <si>
    <t>Dunn</t>
  </si>
  <si>
    <t>hayley.dunn@eversource.com</t>
  </si>
  <si>
    <t>petittm</t>
  </si>
  <si>
    <t>Petit</t>
  </si>
  <si>
    <t>thomas.petit@eversource.com</t>
  </si>
  <si>
    <t>4kazarian</t>
  </si>
  <si>
    <t>Kazarian</t>
  </si>
  <si>
    <t>richard.kazarian@eversource.com</t>
  </si>
  <si>
    <t>ambwalsh1.</t>
  </si>
  <si>
    <t>Annemarie</t>
  </si>
  <si>
    <t>annemarie.walsh@eversource.com</t>
  </si>
  <si>
    <t>peter.klint@eversource.com</t>
  </si>
  <si>
    <t>Klint</t>
  </si>
  <si>
    <t>charles1tavares</t>
  </si>
  <si>
    <t>Tavares</t>
  </si>
  <si>
    <t>charles.tavares@eversource.com</t>
  </si>
  <si>
    <t>New Bedford</t>
  </si>
  <si>
    <t>joseph</t>
  </si>
  <si>
    <t>Simonelli</t>
  </si>
  <si>
    <t>joseph.simonelli@eversource.com</t>
  </si>
  <si>
    <t>deverjj</t>
  </si>
  <si>
    <t>Devereaux</t>
  </si>
  <si>
    <t>james.devereaux@eversource.com</t>
  </si>
  <si>
    <t>jgavin</t>
  </si>
  <si>
    <t>Gavin</t>
  </si>
  <si>
    <t>john.gavin@eversource.com</t>
  </si>
  <si>
    <t>wilsotn</t>
  </si>
  <si>
    <t>tammy.wilson@eversource.com</t>
  </si>
  <si>
    <t>ruberjt</t>
  </si>
  <si>
    <t>Ruberti</t>
  </si>
  <si>
    <t>james.ruberti@eversource.com</t>
  </si>
  <si>
    <t>vernad</t>
  </si>
  <si>
    <t>Vernal</t>
  </si>
  <si>
    <t>donald.vernal@eversource.com</t>
  </si>
  <si>
    <t>waterbury</t>
  </si>
  <si>
    <t>acolebourn</t>
  </si>
  <si>
    <t>Colebourn</t>
  </si>
  <si>
    <t>alexandria.chasson-colebourn@eversource.com</t>
  </si>
  <si>
    <t>pattiateversource</t>
  </si>
  <si>
    <t>Patti</t>
  </si>
  <si>
    <t>Rice</t>
  </si>
  <si>
    <t>patricia.rice@eversource.com</t>
  </si>
  <si>
    <t>jdaly</t>
  </si>
  <si>
    <t>john.daly.jr@eversource.com</t>
  </si>
  <si>
    <t>akulk001</t>
  </si>
  <si>
    <t>Amit</t>
  </si>
  <si>
    <t>Kulkarni</t>
  </si>
  <si>
    <t>amit.kulkarni@eversource.com</t>
  </si>
  <si>
    <t>dalep</t>
  </si>
  <si>
    <t>D'Alessandro</t>
  </si>
  <si>
    <t>paolo.dalessandro@eversource.com</t>
  </si>
  <si>
    <t>francvm</t>
  </si>
  <si>
    <t>victor.francis@eversource.com</t>
  </si>
  <si>
    <t>johnssa</t>
  </si>
  <si>
    <t>scott.johnson@eversource.com</t>
  </si>
  <si>
    <t>brett</t>
  </si>
  <si>
    <t>Jacobson</t>
  </si>
  <si>
    <t>brett.jacobson@eversource.com</t>
  </si>
  <si>
    <t>roberom</t>
  </si>
  <si>
    <t>Olivia</t>
  </si>
  <si>
    <t>olivia.roberts@eversource.com</t>
  </si>
  <si>
    <t>tullys</t>
  </si>
  <si>
    <t>sean.tully@eversource.com</t>
  </si>
  <si>
    <t>laurer</t>
  </si>
  <si>
    <t>Laurence</t>
  </si>
  <si>
    <t>robert.laurence@eversource.com</t>
  </si>
  <si>
    <t>bournrj</t>
  </si>
  <si>
    <t>Bourne</t>
  </si>
  <si>
    <t>Robert.Bourne@eversource.com</t>
  </si>
  <si>
    <t>beglect</t>
  </si>
  <si>
    <t>Begley</t>
  </si>
  <si>
    <t>Colleen.Begley@Eversource.com</t>
  </si>
  <si>
    <t>pppwvs</t>
  </si>
  <si>
    <t>Parnagian</t>
  </si>
  <si>
    <t>paula.parnagian@eversource.com</t>
  </si>
  <si>
    <t>Westwood, MA</t>
  </si>
  <si>
    <t>burnajb</t>
  </si>
  <si>
    <t>Burnap</t>
  </si>
  <si>
    <t>john.burnap@eversource.com</t>
  </si>
  <si>
    <t>kararidgers</t>
  </si>
  <si>
    <t>Kara</t>
  </si>
  <si>
    <t>Rodgers</t>
  </si>
  <si>
    <t>kara.rodgers@eversource.com</t>
  </si>
  <si>
    <t>scott.grady@eversource.com</t>
  </si>
  <si>
    <t>justin.bevis</t>
  </si>
  <si>
    <t>Bevis</t>
  </si>
  <si>
    <t>justin.bevis@eversource.com</t>
  </si>
  <si>
    <t>ruaguru2</t>
  </si>
  <si>
    <t>Grattanj</t>
  </si>
  <si>
    <t>steven.grattan@eversource.com</t>
  </si>
  <si>
    <t>bulaka</t>
  </si>
  <si>
    <t>Bulak</t>
  </si>
  <si>
    <t>anthony.bulak@eversource.com</t>
  </si>
  <si>
    <t>nancy.lema@eversource.com</t>
  </si>
  <si>
    <t>Lema</t>
  </si>
  <si>
    <t>jeanne</t>
  </si>
  <si>
    <t>Jeanne</t>
  </si>
  <si>
    <t>Jeanne.belliveau@eversource.com</t>
  </si>
  <si>
    <t>Acushnet</t>
  </si>
  <si>
    <t>prockpm</t>
  </si>
  <si>
    <t>Patty</t>
  </si>
  <si>
    <t>Patricia.procko@eversource.com</t>
  </si>
  <si>
    <t>mkcallahan</t>
  </si>
  <si>
    <t>Callahan</t>
  </si>
  <si>
    <t>michael.callahan@eversource.com</t>
  </si>
  <si>
    <t>Boston</t>
  </si>
  <si>
    <t>lopezll</t>
  </si>
  <si>
    <t>Lopez</t>
  </si>
  <si>
    <t>linda.lopez@eversource.com</t>
  </si>
  <si>
    <t>grifftj</t>
  </si>
  <si>
    <t>timothy.griffin@eversource.com</t>
  </si>
  <si>
    <t>marisol.burgos@eversource.com</t>
  </si>
  <si>
    <t>Marisol</t>
  </si>
  <si>
    <t>Burgos</t>
  </si>
  <si>
    <t>hallj</t>
  </si>
  <si>
    <t>Hall</t>
  </si>
  <si>
    <t>joseph.hall@eversource.com</t>
  </si>
  <si>
    <t>tgoyette87</t>
  </si>
  <si>
    <t>Goyette</t>
  </si>
  <si>
    <t>thomasdgoyette@gmail.com</t>
  </si>
  <si>
    <t>putnam</t>
  </si>
  <si>
    <t>nbrodeur</t>
  </si>
  <si>
    <t>Brodeur</t>
  </si>
  <si>
    <t>brodeur.nathan@gmail.com</t>
  </si>
  <si>
    <t>sred11</t>
  </si>
  <si>
    <t>Coonan</t>
  </si>
  <si>
    <t>Sred11@gmail.com</t>
  </si>
  <si>
    <t>englecr</t>
  </si>
  <si>
    <t>Engley</t>
  </si>
  <si>
    <t>charles.engley@eversource.com</t>
  </si>
  <si>
    <t>relenac</t>
  </si>
  <si>
    <t>Rylie</t>
  </si>
  <si>
    <t>Robillard</t>
  </si>
  <si>
    <t>rrobillard@waterburyct.org</t>
  </si>
  <si>
    <t>reeved</t>
  </si>
  <si>
    <t>Delores</t>
  </si>
  <si>
    <t>Reeves</t>
  </si>
  <si>
    <t>delores.reeves@eversource.com</t>
  </si>
  <si>
    <t>goldbem</t>
  </si>
  <si>
    <t>Goldberg</t>
  </si>
  <si>
    <t>edward.goldberg@eversource.com</t>
  </si>
  <si>
    <t>greenmz</t>
  </si>
  <si>
    <t>Mindy</t>
  </si>
  <si>
    <t>Greenberg</t>
  </si>
  <si>
    <t>mindy.greenberg@eversource.com</t>
  </si>
  <si>
    <t>coppaca</t>
  </si>
  <si>
    <t>Coppa</t>
  </si>
  <si>
    <t>carol.coppa@eversource.com</t>
  </si>
  <si>
    <t>rosenex</t>
  </si>
  <si>
    <t>emily.rosenthal@eversource.com</t>
  </si>
  <si>
    <t>Wethersfield</t>
  </si>
  <si>
    <t>mattferguson</t>
  </si>
  <si>
    <t>Ferguson</t>
  </si>
  <si>
    <t>matthew.ferguson@eversource.com</t>
  </si>
  <si>
    <t>jrayberg</t>
  </si>
  <si>
    <t>Joel</t>
  </si>
  <si>
    <t>Rayberg</t>
  </si>
  <si>
    <t>joel.rayberg@eversource.com</t>
  </si>
  <si>
    <t>engine138</t>
  </si>
  <si>
    <t>clifford</t>
  </si>
  <si>
    <t>colson</t>
  </si>
  <si>
    <t>cliffwl82@yahoo.com</t>
  </si>
  <si>
    <t>WINDSOR LOCKS</t>
  </si>
  <si>
    <t>jameskracca</t>
  </si>
  <si>
    <t>Racca</t>
  </si>
  <si>
    <t>james.racca@eversource.com</t>
  </si>
  <si>
    <t>danaforrester.1</t>
  </si>
  <si>
    <t>Forrester</t>
  </si>
  <si>
    <t>dana.forrester@eversource.com</t>
  </si>
  <si>
    <t>darienaw</t>
  </si>
  <si>
    <t>Darien</t>
  </si>
  <si>
    <t>darienaw@mit.edu</t>
  </si>
  <si>
    <t>carmenr</t>
  </si>
  <si>
    <t>Carmen</t>
  </si>
  <si>
    <t>Ramos</t>
  </si>
  <si>
    <t>carmen.ramos@eversource.com</t>
  </si>
  <si>
    <t>bobe</t>
  </si>
  <si>
    <t>Eckel</t>
  </si>
  <si>
    <t>robert.eckel@eversource.com</t>
  </si>
  <si>
    <t>giedysj@7</t>
  </si>
  <si>
    <t>sandra</t>
  </si>
  <si>
    <t>sandra.giedymin@eversource.com</t>
  </si>
  <si>
    <t>westwood ma</t>
  </si>
  <si>
    <t>jpeplau</t>
  </si>
  <si>
    <t>Peplau</t>
  </si>
  <si>
    <t>jpeplau@yahoo.com</t>
  </si>
  <si>
    <t>firedog187</t>
  </si>
  <si>
    <t>Chieffo</t>
  </si>
  <si>
    <t>dchieffo@waterburyct.org</t>
  </si>
  <si>
    <t>joldham</t>
  </si>
  <si>
    <t>jon-paul</t>
  </si>
  <si>
    <t>lt</t>
  </si>
  <si>
    <t>joldham@waterburyct.org</t>
  </si>
  <si>
    <t>snoreika</t>
  </si>
  <si>
    <t>Noreika</t>
  </si>
  <si>
    <t>snoreika@waterburyct.org</t>
  </si>
  <si>
    <t>johnperugini</t>
  </si>
  <si>
    <t>Perugini</t>
  </si>
  <si>
    <t>jperugini@waterburyct.org</t>
  </si>
  <si>
    <t>bwall@waterburyct.org</t>
  </si>
  <si>
    <t>B</t>
  </si>
  <si>
    <t>Wall</t>
  </si>
  <si>
    <t>cgreen</t>
  </si>
  <si>
    <t>Carlton</t>
  </si>
  <si>
    <t>Green</t>
  </si>
  <si>
    <t>cgreen@waterburyct.org</t>
  </si>
  <si>
    <t>tcassin</t>
  </si>
  <si>
    <t>Cassin</t>
  </si>
  <si>
    <t>tcassin78@gmail.com</t>
  </si>
  <si>
    <t>tonycuomo1</t>
  </si>
  <si>
    <t>cuomo</t>
  </si>
  <si>
    <t>aswoodfloors@yahoo.com</t>
  </si>
  <si>
    <t>smcdonaldt1</t>
  </si>
  <si>
    <t>smcdonald@waterburyct.org</t>
  </si>
  <si>
    <t>mmarcelynas@waterburyct.org</t>
  </si>
  <si>
    <t>Marcelynas</t>
  </si>
  <si>
    <t>pmaloney99@yahoo.com</t>
  </si>
  <si>
    <t>Maloney</t>
  </si>
  <si>
    <t>pmaloney@waterburyct.org</t>
  </si>
  <si>
    <t>powdert3</t>
  </si>
  <si>
    <t>Lanese</t>
  </si>
  <si>
    <t>dclanese@waterburyct.org</t>
  </si>
  <si>
    <t>rhart</t>
  </si>
  <si>
    <t>rhart@waterburyct.org</t>
  </si>
  <si>
    <t>bdeangelo@waterburyct.org</t>
  </si>
  <si>
    <t>DeAngelo</t>
  </si>
  <si>
    <t>pcrimmins</t>
  </si>
  <si>
    <t>Crimmins</t>
  </si>
  <si>
    <t>pcrimmins@waterburyct.org</t>
  </si>
  <si>
    <t>jboulanger114</t>
  </si>
  <si>
    <t>jboulanger@waterburyct.org</t>
  </si>
  <si>
    <t>albino309</t>
  </si>
  <si>
    <t>marco</t>
  </si>
  <si>
    <t>albino</t>
  </si>
  <si>
    <t>marcoalbino@att.net</t>
  </si>
  <si>
    <t>sbreive9</t>
  </si>
  <si>
    <t>Breive</t>
  </si>
  <si>
    <t>sbreive@waterburyct.org</t>
  </si>
  <si>
    <t>watertown</t>
  </si>
  <si>
    <t>nateb388</t>
  </si>
  <si>
    <t>Brophy</t>
  </si>
  <si>
    <t>nbrophy@waterburyct.org</t>
  </si>
  <si>
    <t>tomfitzgerald</t>
  </si>
  <si>
    <t>Fitzgerald</t>
  </si>
  <si>
    <t>tfitzgerald@waterburyct.org</t>
  </si>
  <si>
    <t>ryanwalsh</t>
  </si>
  <si>
    <t>rwalsh914@gmail.com</t>
  </si>
  <si>
    <t>stanlsa</t>
  </si>
  <si>
    <t>stacy</t>
  </si>
  <si>
    <t>stacy.stanley@eversource.com</t>
  </si>
  <si>
    <t>nicole.bowden@eversource.com</t>
  </si>
  <si>
    <t>Bowden</t>
  </si>
  <si>
    <t>Nicole.Bowden@eversource.com</t>
  </si>
  <si>
    <t>dlucas</t>
  </si>
  <si>
    <t>dlucas@waterburyct.org</t>
  </si>
  <si>
    <t>maldoea</t>
  </si>
  <si>
    <t>Maldonado</t>
  </si>
  <si>
    <t>elizabeth.maldonado@eversource.com</t>
  </si>
  <si>
    <t>kreynolds</t>
  </si>
  <si>
    <t>Reynolds</t>
  </si>
  <si>
    <t>kreynolds@newmilford.org</t>
  </si>
  <si>
    <t>kgallagher@acushnet.ma.us</t>
  </si>
  <si>
    <t>pierceinspect1</t>
  </si>
  <si>
    <t>pierceinspect@comcast.net</t>
  </si>
  <si>
    <t>cffc37</t>
  </si>
  <si>
    <t>Tackling</t>
  </si>
  <si>
    <t>chesterfieldlt393@gmail.com</t>
  </si>
  <si>
    <t>bcmalaguti</t>
  </si>
  <si>
    <t>Malaguti</t>
  </si>
  <si>
    <t>dmalaguti@townhall.plymouth.ma.us</t>
  </si>
  <si>
    <t>plymouth</t>
  </si>
  <si>
    <t>carvalho355</t>
  </si>
  <si>
    <t>carvalho</t>
  </si>
  <si>
    <t>carvalho355@yahoo.com</t>
  </si>
  <si>
    <t>senorfrogs2121</t>
  </si>
  <si>
    <t>Frysinger</t>
  </si>
  <si>
    <t>senorfrogs2121@aol.com</t>
  </si>
  <si>
    <t>afdp11</t>
  </si>
  <si>
    <t>Farland</t>
  </si>
  <si>
    <t>afdp11@hotmail.com</t>
  </si>
  <si>
    <t>torwell01</t>
  </si>
  <si>
    <t>Monte</t>
  </si>
  <si>
    <t>torwell@aol.com</t>
  </si>
  <si>
    <t>acushnet</t>
  </si>
  <si>
    <t>pmedic9@hotmail.com</t>
  </si>
  <si>
    <t>Donohoe</t>
  </si>
  <si>
    <t>Pmedic9@hotmail.com</t>
  </si>
  <si>
    <t>mmentzer</t>
  </si>
  <si>
    <t>mentzer</t>
  </si>
  <si>
    <t>froggy329@comcast.net</t>
  </si>
  <si>
    <t>dbernard19</t>
  </si>
  <si>
    <t>dbernard19@gmail.com</t>
  </si>
  <si>
    <t>redneck69</t>
  </si>
  <si>
    <t>Tripp</t>
  </si>
  <si>
    <t>Trippyou81269@yahoo.com</t>
  </si>
  <si>
    <t>dwhite1962</t>
  </si>
  <si>
    <t>dwhite@northbridgemass.org</t>
  </si>
  <si>
    <t>Northbridge</t>
  </si>
  <si>
    <t>andrewcorrigan</t>
  </si>
  <si>
    <t>Corrigan</t>
  </si>
  <si>
    <t>andrew.corr452@gmail.com</t>
  </si>
  <si>
    <t>ssilva86</t>
  </si>
  <si>
    <t>Silva</t>
  </si>
  <si>
    <t>lerevolution@gmail.com</t>
  </si>
  <si>
    <t>nmcorreia</t>
  </si>
  <si>
    <t>Correia</t>
  </si>
  <si>
    <t>nmc687@icloud.com</t>
  </si>
  <si>
    <t>NEW BEDFORD</t>
  </si>
  <si>
    <t>tdasilva1</t>
  </si>
  <si>
    <t>Dasilva</t>
  </si>
  <si>
    <t>timdasilva98@gmail.com</t>
  </si>
  <si>
    <t>kgrebinar</t>
  </si>
  <si>
    <t>Grebinar</t>
  </si>
  <si>
    <t>kgrebinar@gmail.com</t>
  </si>
  <si>
    <t>zachs33</t>
  </si>
  <si>
    <t>Stupalski</t>
  </si>
  <si>
    <t>zachs33@comcast.net</t>
  </si>
  <si>
    <t>mmcewan</t>
  </si>
  <si>
    <t>McEwan</t>
  </si>
  <si>
    <t>mmcewan@darienct.gov</t>
  </si>
  <si>
    <t>oochs589</t>
  </si>
  <si>
    <t>Owen</t>
  </si>
  <si>
    <t>Ochs</t>
  </si>
  <si>
    <t>owen.ochs@newcanaanct.gov</t>
  </si>
  <si>
    <t>New Canaan</t>
  </si>
  <si>
    <t>byuknat</t>
  </si>
  <si>
    <t>Bridget</t>
  </si>
  <si>
    <t>Yuknat</t>
  </si>
  <si>
    <t>bridget@oldlymesanitation.com</t>
  </si>
  <si>
    <t>New London</t>
  </si>
  <si>
    <t>hartman</t>
  </si>
  <si>
    <t>David.Hartman@wiltonct.org</t>
  </si>
  <si>
    <t>Wilton</t>
  </si>
  <si>
    <t>erickbenoit</t>
  </si>
  <si>
    <t>Erick</t>
  </si>
  <si>
    <t>l5fire@stow-ma.gov</t>
  </si>
  <si>
    <t>Stow</t>
  </si>
  <si>
    <t>kat4441</t>
  </si>
  <si>
    <t>Kathryn</t>
  </si>
  <si>
    <t>kathrynp@comcast.net</t>
  </si>
  <si>
    <t>ericnsamson</t>
  </si>
  <si>
    <t>Arruda</t>
  </si>
  <si>
    <t>ericnsamson@aol.com</t>
  </si>
  <si>
    <t>jgrimm</t>
  </si>
  <si>
    <t>Grimm</t>
  </si>
  <si>
    <t>jgrimm@cambridgefire.org</t>
  </si>
  <si>
    <t>cambridge</t>
  </si>
  <si>
    <t>amberleeg</t>
  </si>
  <si>
    <t>Amberlee</t>
  </si>
  <si>
    <t>Gale</t>
  </si>
  <si>
    <t>amberlee.gale@eversource.com</t>
  </si>
  <si>
    <t>katherine.roberge@eversource.com</t>
  </si>
  <si>
    <t>Katherine</t>
  </si>
  <si>
    <t>Roberge</t>
  </si>
  <si>
    <t>Manchester, NH</t>
  </si>
  <si>
    <t>walldsm</t>
  </si>
  <si>
    <t>Wallden</t>
  </si>
  <si>
    <t>stephen.wallden@eversource.com</t>
  </si>
  <si>
    <t>ktomasevich</t>
  </si>
  <si>
    <t>Tomasevich</t>
  </si>
  <si>
    <t>kerry.tomasevich@eversource.com</t>
  </si>
  <si>
    <t>mpleger</t>
  </si>
  <si>
    <t>Leger</t>
  </si>
  <si>
    <t>mpleger@comcast.net</t>
  </si>
  <si>
    <t>martijz725</t>
  </si>
  <si>
    <t>jeffrey.martin@eversource.com</t>
  </si>
  <si>
    <t>djbinari</t>
  </si>
  <si>
    <t>Binari</t>
  </si>
  <si>
    <t>davidbinari@gmail.com</t>
  </si>
  <si>
    <t>Kingston</t>
  </si>
  <si>
    <t>simbriaco1</t>
  </si>
  <si>
    <t>Imbriaco</t>
  </si>
  <si>
    <t>shannon.imbriaco@eversource.com</t>
  </si>
  <si>
    <t>megan.gorman</t>
  </si>
  <si>
    <t>Megan</t>
  </si>
  <si>
    <t>Gorman</t>
  </si>
  <si>
    <t>Megan.Gorman@Eversource.com</t>
  </si>
  <si>
    <t>rripley</t>
  </si>
  <si>
    <t>Ripley</t>
  </si>
  <si>
    <t>rripley@wayland.ma.us</t>
  </si>
  <si>
    <t>Wayland</t>
  </si>
  <si>
    <t>lizward</t>
  </si>
  <si>
    <t>elizabeth.ward@eversource.com</t>
  </si>
  <si>
    <t>Hopkinton</t>
  </si>
  <si>
    <t>nolfol123</t>
  </si>
  <si>
    <t>nolan</t>
  </si>
  <si>
    <t>nolfol@aol.com</t>
  </si>
  <si>
    <t>danielson ct</t>
  </si>
  <si>
    <t>maureenkiely</t>
  </si>
  <si>
    <t>maureen.kiely@eversource.com</t>
  </si>
  <si>
    <t>WEYMOUTH</t>
  </si>
  <si>
    <t>fishepd</t>
  </si>
  <si>
    <t>PAM</t>
  </si>
  <si>
    <t>FISHER</t>
  </si>
  <si>
    <t>pamela.fisher@eversource.com</t>
  </si>
  <si>
    <t>WATERFORD</t>
  </si>
  <si>
    <t>firechief</t>
  </si>
  <si>
    <t>ebfdcar292@yahoo.com</t>
  </si>
  <si>
    <t>brooklyn</t>
  </si>
  <si>
    <t>dino15</t>
  </si>
  <si>
    <t>Blandino</t>
  </si>
  <si>
    <t>jared.blandino@eversource.com</t>
  </si>
  <si>
    <t>Walpole</t>
  </si>
  <si>
    <t>costajp</t>
  </si>
  <si>
    <t>john.costa@eversource.com</t>
  </si>
  <si>
    <t>Fall River</t>
  </si>
  <si>
    <t>jlhughes5</t>
  </si>
  <si>
    <t>jeffrey.hughes@eversource.com</t>
  </si>
  <si>
    <t>North Billerica</t>
  </si>
  <si>
    <t>dsullivan238@gmail.com</t>
  </si>
  <si>
    <t>seanlauziere</t>
  </si>
  <si>
    <t>Lauziere</t>
  </si>
  <si>
    <t>sean.lauziere@eversource.com</t>
  </si>
  <si>
    <t>nathanaudette</t>
  </si>
  <si>
    <t>Audette</t>
  </si>
  <si>
    <t>nathan.audette@eversource.com</t>
  </si>
  <si>
    <t>Whitinsville</t>
  </si>
  <si>
    <t>torykempf</t>
  </si>
  <si>
    <t>Tory</t>
  </si>
  <si>
    <t>Kempf</t>
  </si>
  <si>
    <t>tory.kempf@eversource.com</t>
  </si>
  <si>
    <t>staceyb</t>
  </si>
  <si>
    <t>STACEY</t>
  </si>
  <si>
    <t>BARNES</t>
  </si>
  <si>
    <t>stacey.barnes@eversource.com</t>
  </si>
  <si>
    <t>Sicklerville</t>
  </si>
  <si>
    <t>rdievert</t>
  </si>
  <si>
    <t>Dievert</t>
  </si>
  <si>
    <t>firemarshal@plainville-ct.gov</t>
  </si>
  <si>
    <t>fm141</t>
  </si>
  <si>
    <t>Wasilewski</t>
  </si>
  <si>
    <t>dwasilewski@vernon-ct.gov</t>
  </si>
  <si>
    <t>aparadis@csofb.com</t>
  </si>
  <si>
    <t>Paradis</t>
  </si>
  <si>
    <t>djmassey50</t>
  </si>
  <si>
    <t>Massey</t>
  </si>
  <si>
    <t>djmassey50@yahoo.com</t>
  </si>
  <si>
    <t>joekosswig</t>
  </si>
  <si>
    <t>Kosswig</t>
  </si>
  <si>
    <t>Joekosswig@yahoo.com</t>
  </si>
  <si>
    <t>BRISTOL</t>
  </si>
  <si>
    <t>kurtplourde</t>
  </si>
  <si>
    <t>Plourde</t>
  </si>
  <si>
    <t>kurt.plourde@eversource.com</t>
  </si>
  <si>
    <t>silfam</t>
  </si>
  <si>
    <t>Silverio</t>
  </si>
  <si>
    <t>silfam1@sbcglobal.net</t>
  </si>
  <si>
    <t>wgammon</t>
  </si>
  <si>
    <t>bill</t>
  </si>
  <si>
    <t>william.gammon@trumpf.com</t>
  </si>
  <si>
    <t>abarbuto81</t>
  </si>
  <si>
    <t>Barbuto</t>
  </si>
  <si>
    <t>Barbuto34@comcast.net</t>
  </si>
  <si>
    <t>pbrousseau</t>
  </si>
  <si>
    <t>Brousseau</t>
  </si>
  <si>
    <t>ptb0611@gmail.com</t>
  </si>
  <si>
    <t>dkwynne1322</t>
  </si>
  <si>
    <t>Wynne</t>
  </si>
  <si>
    <t>Deverrette@yahoo.com</t>
  </si>
  <si>
    <t>adam.seigle</t>
  </si>
  <si>
    <t>Seigle</t>
  </si>
  <si>
    <t>adam.seigle@gmail.com</t>
  </si>
  <si>
    <t>moschinijr</t>
  </si>
  <si>
    <t>Moschini Jr</t>
  </si>
  <si>
    <t>tmoschinijr@gmail.com</t>
  </si>
  <si>
    <t>PLAINVILLE</t>
  </si>
  <si>
    <t>dmarcarelli</t>
  </si>
  <si>
    <t>Marcarelli</t>
  </si>
  <si>
    <t>dmarcarelli@gmail.com</t>
  </si>
  <si>
    <t>myskajo</t>
  </si>
  <si>
    <t>Myska</t>
  </si>
  <si>
    <t>johntmyska@gmail.com</t>
  </si>
  <si>
    <t>irishfirefighter72</t>
  </si>
  <si>
    <t>Noel</t>
  </si>
  <si>
    <t>Roche</t>
  </si>
  <si>
    <t>irishfirefighter72@gmail.com</t>
  </si>
  <si>
    <t>firemarshal</t>
  </si>
  <si>
    <t>firemarshal@plainville/ct.gov</t>
  </si>
  <si>
    <t>ds911</t>
  </si>
  <si>
    <t>Salley</t>
  </si>
  <si>
    <t>darrellsalley@gmail.com</t>
  </si>
  <si>
    <t>doug1956</t>
  </si>
  <si>
    <t>Doughty</t>
  </si>
  <si>
    <t>doughty.doug@yahoo.com</t>
  </si>
  <si>
    <t>plainville</t>
  </si>
  <si>
    <t>pbrochu77</t>
  </si>
  <si>
    <t>Phillippe</t>
  </si>
  <si>
    <t>Brochu</t>
  </si>
  <si>
    <t>philfire1@sbcglobal.net</t>
  </si>
  <si>
    <t>sbisson</t>
  </si>
  <si>
    <t>Bisson</t>
  </si>
  <si>
    <t>sbisson@fairfieldct.org</t>
  </si>
  <si>
    <t>nedlam87</t>
  </si>
  <si>
    <t>stuart</t>
  </si>
  <si>
    <t>Stu</t>
  </si>
  <si>
    <t>stuart.weiner@eversource.com</t>
  </si>
  <si>
    <t>Stoughton</t>
  </si>
  <si>
    <t>luz1133</t>
  </si>
  <si>
    <t>Luz</t>
  </si>
  <si>
    <t>luz.mccarthy@eversource.com</t>
  </si>
  <si>
    <t>Thomaston</t>
  </si>
  <si>
    <t>lisa.zagura@eversource.com</t>
  </si>
  <si>
    <t>Zagura</t>
  </si>
  <si>
    <t>linda.soucy@eversource.com</t>
  </si>
  <si>
    <t>Soucy</t>
  </si>
  <si>
    <t>evanmalone1</t>
  </si>
  <si>
    <t>emalone@easton.ma.us</t>
  </si>
  <si>
    <t>Easton</t>
  </si>
  <si>
    <t>tbaker22</t>
  </si>
  <si>
    <t>bakestommy@yahoo.com</t>
  </si>
  <si>
    <t>West Bridgewater</t>
  </si>
  <si>
    <t>jamienguyen</t>
  </si>
  <si>
    <t>Nguyen</t>
  </si>
  <si>
    <t>jamie.nguyen@eversource.com</t>
  </si>
  <si>
    <t>milont</t>
  </si>
  <si>
    <t>teodoro</t>
  </si>
  <si>
    <t>milone</t>
  </si>
  <si>
    <t>teodoro.milone@gmail.com</t>
  </si>
  <si>
    <t>stamford</t>
  </si>
  <si>
    <t>nsomma1</t>
  </si>
  <si>
    <t>Somma</t>
  </si>
  <si>
    <t>nicholas.somma@eversource.com</t>
  </si>
  <si>
    <t>dberg1238</t>
  </si>
  <si>
    <t>Derrik</t>
  </si>
  <si>
    <t>Berg</t>
  </si>
  <si>
    <t>derrik.berg@eversource.com</t>
  </si>
  <si>
    <t>saraammi7</t>
  </si>
  <si>
    <t>Rundell</t>
  </si>
  <si>
    <t>sara.rundell@eversource.com</t>
  </si>
  <si>
    <t>Westborough</t>
  </si>
  <si>
    <t>ljneedham01</t>
  </si>
  <si>
    <t>Needham</t>
  </si>
  <si>
    <t>william.needham@eversource.com</t>
  </si>
  <si>
    <t>NORTH HAMPTON</t>
  </si>
  <si>
    <t>stranjw</t>
  </si>
  <si>
    <t>Strano</t>
  </si>
  <si>
    <t>jason.strano@eversource.com</t>
  </si>
  <si>
    <t>pmorrissette</t>
  </si>
  <si>
    <t>paul.morrissette@eastlongmeadowma.gov</t>
  </si>
  <si>
    <t>East Longmeadow</t>
  </si>
  <si>
    <t>wvfdtraining</t>
  </si>
  <si>
    <t>Elkins</t>
  </si>
  <si>
    <t>wvfdtraining@comcast.net</t>
  </si>
  <si>
    <t>caitthomas012</t>
  </si>
  <si>
    <t>Caitlin</t>
  </si>
  <si>
    <t>caitthomas012@gmail.com</t>
  </si>
  <si>
    <t>Freetown</t>
  </si>
  <si>
    <t>mmarchand</t>
  </si>
  <si>
    <t>Marchand</t>
  </si>
  <si>
    <t>mmarchand@northamptonma.gov</t>
  </si>
  <si>
    <t>bharrington33</t>
  </si>
  <si>
    <t>Harrington</t>
  </si>
  <si>
    <t>bharrington@townofhudson.org</t>
  </si>
  <si>
    <t>rohare</t>
  </si>
  <si>
    <t>O'Hare</t>
  </si>
  <si>
    <t>rohare@townofhudson.org</t>
  </si>
  <si>
    <t>jfischer</t>
  </si>
  <si>
    <t>fischer</t>
  </si>
  <si>
    <t>jfischer@townofhudson.org</t>
  </si>
  <si>
    <t>hudson</t>
  </si>
  <si>
    <t>cdevoe1484</t>
  </si>
  <si>
    <t>Devoe</t>
  </si>
  <si>
    <t>cdevoe@townofhudson.org</t>
  </si>
  <si>
    <t>clazuka</t>
  </si>
  <si>
    <t>Lazuka</t>
  </si>
  <si>
    <t>chrislazuka@gmail.com</t>
  </si>
  <si>
    <t>kprest</t>
  </si>
  <si>
    <t>Prest</t>
  </si>
  <si>
    <t>kprest@townofhudson.org</t>
  </si>
  <si>
    <t>jwhite1700</t>
  </si>
  <si>
    <t>jwhite1700@aol.com</t>
  </si>
  <si>
    <t>bjohannes</t>
  </si>
  <si>
    <t>Johannes</t>
  </si>
  <si>
    <t>bjohannes@townofhudson.org</t>
  </si>
  <si>
    <t>jchaves</t>
  </si>
  <si>
    <t>Chaves</t>
  </si>
  <si>
    <t>jchaves@townofhudson.org</t>
  </si>
  <si>
    <t>cbeecher</t>
  </si>
  <si>
    <t>Beecher</t>
  </si>
  <si>
    <t>christopher.beecher@eastlongmeadowma.gov</t>
  </si>
  <si>
    <t>jbertonassi</t>
  </si>
  <si>
    <t>Bertonassi</t>
  </si>
  <si>
    <t>jbertonassi@townofhudson.org</t>
  </si>
  <si>
    <t>cardinale1905</t>
  </si>
  <si>
    <t>Cardinale</t>
  </si>
  <si>
    <t>cardinale.michael@yahoo.com</t>
  </si>
  <si>
    <t>Leominster</t>
  </si>
  <si>
    <t>pkelleher</t>
  </si>
  <si>
    <t>pkelleher@townofhudson.org</t>
  </si>
  <si>
    <t>kwerner</t>
  </si>
  <si>
    <t>Werner</t>
  </si>
  <si>
    <t>firescooch@yahoo.com</t>
  </si>
  <si>
    <t>p14ffd</t>
  </si>
  <si>
    <t>Neal</t>
  </si>
  <si>
    <t>Lafleur</t>
  </si>
  <si>
    <t>p14ffd@comcast.net</t>
  </si>
  <si>
    <t>Assonet</t>
  </si>
  <si>
    <t>rmagdaleno</t>
  </si>
  <si>
    <t>Magdaleno</t>
  </si>
  <si>
    <t>rmagdaleno@townofhudson.org</t>
  </si>
  <si>
    <t>acunha</t>
  </si>
  <si>
    <t>Cunha</t>
  </si>
  <si>
    <t>val_cunha@hotmail.com</t>
  </si>
  <si>
    <t>dprocketthudson2</t>
  </si>
  <si>
    <t>PROCKETT</t>
  </si>
  <si>
    <t>dprockett@townofhudson.org</t>
  </si>
  <si>
    <t>HUDSON</t>
  </si>
  <si>
    <t>jyacovino</t>
  </si>
  <si>
    <t>Yacovino</t>
  </si>
  <si>
    <t>jyacovino@meridenct.gov</t>
  </si>
  <si>
    <t>Meriden</t>
  </si>
  <si>
    <t>bricdome</t>
  </si>
  <si>
    <t>Dome</t>
  </si>
  <si>
    <t>bricdome@verizon.net</t>
  </si>
  <si>
    <t>marcusx33</t>
  </si>
  <si>
    <t>Exarhopoulos</t>
  </si>
  <si>
    <t>ex.marc@gmail.com</t>
  </si>
  <si>
    <t>mdurette</t>
  </si>
  <si>
    <t>Durette</t>
  </si>
  <si>
    <t>mdurette@westportct.gov</t>
  </si>
  <si>
    <t>Westport</t>
  </si>
  <si>
    <t>jarnson</t>
  </si>
  <si>
    <t>Arnson</t>
  </si>
  <si>
    <t>Jarnson@westportct.gov</t>
  </si>
  <si>
    <t>jeffcochran</t>
  </si>
  <si>
    <t>eteofilo</t>
  </si>
  <si>
    <t>Teofilo</t>
  </si>
  <si>
    <t>eteofilo@meridenct.gov</t>
  </si>
  <si>
    <t>lisav1204</t>
  </si>
  <si>
    <t>Vallera</t>
  </si>
  <si>
    <t>lisa.vallera@eversource.com</t>
  </si>
  <si>
    <t>dimucmj</t>
  </si>
  <si>
    <t>DiMuccio</t>
  </si>
  <si>
    <t>michael.dimuccio@eversource.com</t>
  </si>
  <si>
    <t>galliford</t>
  </si>
  <si>
    <t>Galliford</t>
  </si>
  <si>
    <t>gallifordt@bethel-ct.gov</t>
  </si>
  <si>
    <t>kevinsm</t>
  </si>
  <si>
    <t>Mossop</t>
  </si>
  <si>
    <t>Kmossop@westportct.gov</t>
  </si>
  <si>
    <t xml:space="preserve">norwalk </t>
  </si>
  <si>
    <t>jgalofaro</t>
  </si>
  <si>
    <t>Galofaro</t>
  </si>
  <si>
    <t>jgalofaro@townofhudson.org</t>
  </si>
  <si>
    <t>matthew.mctigue</t>
  </si>
  <si>
    <t>MATTHEW</t>
  </si>
  <si>
    <t>MCTIGUE</t>
  </si>
  <si>
    <t>matthew.mctigue@eversource.com</t>
  </si>
  <si>
    <t>GRANBY</t>
  </si>
  <si>
    <t>abistran</t>
  </si>
  <si>
    <t>Bistran</t>
  </si>
  <si>
    <t>adam.bistran@eversource.com</t>
  </si>
  <si>
    <t>yahri41</t>
  </si>
  <si>
    <t>YAHAIRA</t>
  </si>
  <si>
    <t>SANTIAGO</t>
  </si>
  <si>
    <t>yahaira.santiago@eversource.com</t>
  </si>
  <si>
    <t>LAWRENCE</t>
  </si>
  <si>
    <t>leah.berger@eversource.com</t>
  </si>
  <si>
    <t>Berger</t>
  </si>
  <si>
    <t>sweaver</t>
  </si>
  <si>
    <t>weaver</t>
  </si>
  <si>
    <t>stephenweaver1120@outlook.com</t>
  </si>
  <si>
    <t>clinton</t>
  </si>
  <si>
    <t>brat2hfd1</t>
  </si>
  <si>
    <t>sleeper</t>
  </si>
  <si>
    <t>brat2hfd1@gmail.com</t>
  </si>
  <si>
    <t>rblood</t>
  </si>
  <si>
    <t>Blood</t>
  </si>
  <si>
    <t>rblood40@yahoo.com</t>
  </si>
  <si>
    <t>edward.merritt@eversource.com</t>
  </si>
  <si>
    <t>Merritt</t>
  </si>
  <si>
    <t>Atkinson</t>
  </si>
  <si>
    <t>rhubert@townofhudson.org</t>
  </si>
  <si>
    <t>Hubert</t>
  </si>
  <si>
    <t>swalsh001</t>
  </si>
  <si>
    <t>walsh</t>
  </si>
  <si>
    <t>walshservices1@yahoo.com</t>
  </si>
  <si>
    <t>ccosta</t>
  </si>
  <si>
    <t>Casimiro</t>
  </si>
  <si>
    <t>ccosta@townofhudson.org</t>
  </si>
  <si>
    <t>jcarolan</t>
  </si>
  <si>
    <t>Carolan</t>
  </si>
  <si>
    <t>telejuan8@yahoo.com</t>
  </si>
  <si>
    <t>kschaeffer</t>
  </si>
  <si>
    <t>Schaeffer</t>
  </si>
  <si>
    <t>kschaeffer@townofhudson.org</t>
  </si>
  <si>
    <t>kschaeffer10</t>
  </si>
  <si>
    <t>kyle</t>
  </si>
  <si>
    <t>schaeffer</t>
  </si>
  <si>
    <t>kschaeff10@gmail.com</t>
  </si>
  <si>
    <t>ccollins@townofhudson.org</t>
  </si>
  <si>
    <t>Collins</t>
  </si>
  <si>
    <t>lcerreta17</t>
  </si>
  <si>
    <t>Lynne</t>
  </si>
  <si>
    <t>Cerreta</t>
  </si>
  <si>
    <t>lynne.cerreta@eversource.com</t>
  </si>
  <si>
    <t>karen.lane-newell76</t>
  </si>
  <si>
    <t>Newell</t>
  </si>
  <si>
    <t>karen.lane-newell@eversource.com</t>
  </si>
  <si>
    <t>Braintree</t>
  </si>
  <si>
    <t>mlabossiere55</t>
  </si>
  <si>
    <t>LaBossiere</t>
  </si>
  <si>
    <t>mlabossiere@townofhudson.org</t>
  </si>
  <si>
    <t>Unknown</t>
  </si>
  <si>
    <t>bblaze32</t>
  </si>
  <si>
    <t>Blais</t>
  </si>
  <si>
    <t>bblais@townofhudson.org</t>
  </si>
  <si>
    <t>jblood82</t>
  </si>
  <si>
    <t>jpblood@townofhudson.org</t>
  </si>
  <si>
    <t>fedakvj</t>
  </si>
  <si>
    <t>Victoria</t>
  </si>
  <si>
    <t>Fedak</t>
  </si>
  <si>
    <t>victoria.fedak@eversource.com</t>
  </si>
  <si>
    <t>Branford</t>
  </si>
  <si>
    <t>amitzigelman</t>
  </si>
  <si>
    <t>Zigelman</t>
  </si>
  <si>
    <t>amit.zigelman@eversource.com</t>
  </si>
  <si>
    <t>currinson</t>
  </si>
  <si>
    <t>Currin</t>
  </si>
  <si>
    <t>ECurrin@townofhudson.org</t>
  </si>
  <si>
    <t>ncw5300</t>
  </si>
  <si>
    <t>Warren</t>
  </si>
  <si>
    <t>ncw5300@gmail.com</t>
  </si>
  <si>
    <t xml:space="preserve">Palmer </t>
  </si>
  <si>
    <t>bmiller152</t>
  </si>
  <si>
    <t>bmiller@waterfordct.org</t>
  </si>
  <si>
    <t>epawlak</t>
  </si>
  <si>
    <t>epawlak@waterfordct.org</t>
  </si>
  <si>
    <t xml:space="preserve">Waterford </t>
  </si>
  <si>
    <t>john.hennessey@newcanaanct.gov</t>
  </si>
  <si>
    <t>Hennessey</t>
  </si>
  <si>
    <t>trucky105@yahoo.com</t>
  </si>
  <si>
    <t>ctemt822</t>
  </si>
  <si>
    <t>Brian K</t>
  </si>
  <si>
    <t>ctemt822@yahoo.com</t>
  </si>
  <si>
    <t>06360</t>
  </si>
  <si>
    <t>ukleja_vincent_b@frontier.com</t>
  </si>
  <si>
    <t>vincent</t>
  </si>
  <si>
    <t>Ukleja</t>
  </si>
  <si>
    <t>quaker hill</t>
  </si>
  <si>
    <t>milont1</t>
  </si>
  <si>
    <t>teodoro.milone@eversource.com</t>
  </si>
  <si>
    <t>tpnolan2000</t>
  </si>
  <si>
    <t>t.nolan@danbury-ct.gov</t>
  </si>
  <si>
    <t>sheehtm</t>
  </si>
  <si>
    <t>sheehan</t>
  </si>
  <si>
    <t>thomas.sheehan@eversource.com</t>
  </si>
  <si>
    <t>southboro</t>
  </si>
  <si>
    <t>owensamber</t>
  </si>
  <si>
    <t>amber</t>
  </si>
  <si>
    <t>owens</t>
  </si>
  <si>
    <t>amber.owens@eversource.com</t>
  </si>
  <si>
    <t>deborah</t>
  </si>
  <si>
    <t>DePeyster</t>
  </si>
  <si>
    <t>Deborah.Depeyster@eversource.com</t>
  </si>
  <si>
    <t>cflynn</t>
  </si>
  <si>
    <t>cflynn@suffieldct.gov</t>
  </si>
  <si>
    <t>Suffield</t>
  </si>
  <si>
    <t>phorntrich</t>
  </si>
  <si>
    <t>Horntrich</t>
  </si>
  <si>
    <t>peter.horntrich@eversource.com</t>
  </si>
  <si>
    <t>Danvers</t>
  </si>
  <si>
    <t>bdanby</t>
  </si>
  <si>
    <t>Danby</t>
  </si>
  <si>
    <t>BDanby@waterburyct.org</t>
  </si>
  <si>
    <t>Naugatuck</t>
  </si>
  <si>
    <t>wbarker</t>
  </si>
  <si>
    <t>Barker</t>
  </si>
  <si>
    <t>wbarker@wallingfordfd.com</t>
  </si>
  <si>
    <t>wallingford</t>
  </si>
  <si>
    <t>ffemarin</t>
  </si>
  <si>
    <t>Marin</t>
  </si>
  <si>
    <t>emarin@wallingfordfd.com</t>
  </si>
  <si>
    <t>Wallingford</t>
  </si>
  <si>
    <t>emarin</t>
  </si>
  <si>
    <t>ffemarin@sbcglobal.net</t>
  </si>
  <si>
    <t>ltwjmasseye1</t>
  </si>
  <si>
    <t>wmassey@wallingfordfd.com</t>
  </si>
  <si>
    <t>mkerr32</t>
  </si>
  <si>
    <t>michellekkerr32@gmail.com</t>
  </si>
  <si>
    <t>robacem</t>
  </si>
  <si>
    <t>Roback</t>
  </si>
  <si>
    <t>eric.roback@eversource.com</t>
  </si>
  <si>
    <t>kclester1</t>
  </si>
  <si>
    <t>Kasie</t>
  </si>
  <si>
    <t>kasie.lester@eversource.com</t>
  </si>
  <si>
    <t>tnugai@21</t>
  </si>
  <si>
    <t>TODD</t>
  </si>
  <si>
    <t>NUGAI</t>
  </si>
  <si>
    <t>tnugai@waterburyct.org</t>
  </si>
  <si>
    <t>mdivergilio1</t>
  </si>
  <si>
    <t>DiVergilio</t>
  </si>
  <si>
    <t>mdivergilio@waterburyct.org</t>
  </si>
  <si>
    <t>sc5895</t>
  </si>
  <si>
    <t>sean.cavanaugh@eversource.com</t>
  </si>
  <si>
    <t>sheaja</t>
  </si>
  <si>
    <t>Jonn</t>
  </si>
  <si>
    <t>jonn.shea@eversource.com</t>
  </si>
  <si>
    <t>msivilla</t>
  </si>
  <si>
    <t>Sivilla</t>
  </si>
  <si>
    <t>sivilla231@gmail.com</t>
  </si>
  <si>
    <t>t2mcdonald</t>
  </si>
  <si>
    <t>T2MCDONALD@OUTLOOK.COM</t>
  </si>
  <si>
    <t xml:space="preserve">Framingham </t>
  </si>
  <si>
    <t>jorlando</t>
  </si>
  <si>
    <t>orlando</t>
  </si>
  <si>
    <t>jorlando@waterburyct.org</t>
  </si>
  <si>
    <t>mikeg045</t>
  </si>
  <si>
    <t>Guastaferri</t>
  </si>
  <si>
    <t>mguastaferri@prospectfire.org</t>
  </si>
  <si>
    <t>Prospect</t>
  </si>
  <si>
    <t>daryushdonyavi</t>
  </si>
  <si>
    <t>Daryush</t>
  </si>
  <si>
    <t>Donyavi</t>
  </si>
  <si>
    <t>Daryush.donyavi@eversource.com</t>
  </si>
  <si>
    <t>kelley.geffert</t>
  </si>
  <si>
    <t>Geffert</t>
  </si>
  <si>
    <t>kelley.geffert@bridgeportct.gov</t>
  </si>
  <si>
    <t>whath</t>
  </si>
  <si>
    <t>hathaway</t>
  </si>
  <si>
    <t>w.hathaway@hotmail.com</t>
  </si>
  <si>
    <t>gsanzo339</t>
  </si>
  <si>
    <t>GIOVANNI</t>
  </si>
  <si>
    <t>SANZO</t>
  </si>
  <si>
    <t>giovanni.sanzo339@gmail.com</t>
  </si>
  <si>
    <t>SHELTON</t>
  </si>
  <si>
    <t>daniel.paz</t>
  </si>
  <si>
    <t>Paz</t>
  </si>
  <si>
    <t>daniel.paz@bridgeportct.gov</t>
  </si>
  <si>
    <t>bridgeport</t>
  </si>
  <si>
    <t>stephen.hmura@bridgeportct.gov</t>
  </si>
  <si>
    <t>Hmura</t>
  </si>
  <si>
    <t>jacqueline.hansen@eversource.com</t>
  </si>
  <si>
    <t>Jackie</t>
  </si>
  <si>
    <t>Hansen</t>
  </si>
  <si>
    <t>pbeatty</t>
  </si>
  <si>
    <t>beatty</t>
  </si>
  <si>
    <t>pbeatty@waterburyct.org</t>
  </si>
  <si>
    <t>scottmcaulay</t>
  </si>
  <si>
    <t>McAulay</t>
  </si>
  <si>
    <t>scott.mcaulay@bridgeportct.gov</t>
  </si>
  <si>
    <t>rwalsh</t>
  </si>
  <si>
    <t>rwalsh@Waterburyct.org</t>
  </si>
  <si>
    <t>jjlaperriere</t>
  </si>
  <si>
    <t>laperriere</t>
  </si>
  <si>
    <t>jjlaperriere@waterburyct.org</t>
  </si>
  <si>
    <t>jlaperriere</t>
  </si>
  <si>
    <t>noodles421@aol.com</t>
  </si>
  <si>
    <t>jjcarlo</t>
  </si>
  <si>
    <t>Carlo</t>
  </si>
  <si>
    <t>jcarlo@longridgefire.com</t>
  </si>
  <si>
    <t>signal29</t>
  </si>
  <si>
    <t>Duda</t>
  </si>
  <si>
    <t>1075thebox@comcast.net</t>
  </si>
  <si>
    <t>West Haven</t>
  </si>
  <si>
    <t>vjlewis87</t>
  </si>
  <si>
    <t>victor.lewis@bridgeportct.gov</t>
  </si>
  <si>
    <t xml:space="preserve">Meriden </t>
  </si>
  <si>
    <t>ajs0086</t>
  </si>
  <si>
    <t>andrew.smriga@bridgeportct.gov</t>
  </si>
  <si>
    <t>llafreniere</t>
  </si>
  <si>
    <t>Lucien</t>
  </si>
  <si>
    <t>Lafreniere</t>
  </si>
  <si>
    <t>llafreniere@waterburyct.org</t>
  </si>
  <si>
    <t>lwilson15</t>
  </si>
  <si>
    <t>len</t>
  </si>
  <si>
    <t>wilson</t>
  </si>
  <si>
    <t>lwilson@waterburyct.org</t>
  </si>
  <si>
    <t>wolcott</t>
  </si>
  <si>
    <t>martjc</t>
  </si>
  <si>
    <t>justin.martin@eversource.com</t>
  </si>
  <si>
    <t>rcfahy</t>
  </si>
  <si>
    <t>Fahy</t>
  </si>
  <si>
    <t>rcfahy@gmail.com</t>
  </si>
  <si>
    <t>mpstolfi</t>
  </si>
  <si>
    <t>Stolfi</t>
  </si>
  <si>
    <t>mstolfi@waterburyct.org</t>
  </si>
  <si>
    <t>wporter@waterburyct.org</t>
  </si>
  <si>
    <t>WILLIAM</t>
  </si>
  <si>
    <t>PORTER</t>
  </si>
  <si>
    <t>WPORTER@WATERBURYCT.ORG</t>
  </si>
  <si>
    <t>WATERBURY</t>
  </si>
  <si>
    <t>wstokes</t>
  </si>
  <si>
    <t>wstokes@waterburyct.org</t>
  </si>
  <si>
    <t>mgrant@waterburyct.org</t>
  </si>
  <si>
    <t>Milan</t>
  </si>
  <si>
    <t>northsided</t>
  </si>
  <si>
    <t>Locorotondo</t>
  </si>
  <si>
    <t>mlocorotondo@waterburyct.org</t>
  </si>
  <si>
    <t>station1</t>
  </si>
  <si>
    <t>Corbo</t>
  </si>
  <si>
    <t>rcorbo@waterburyct.org</t>
  </si>
  <si>
    <t>jtroiano84</t>
  </si>
  <si>
    <t>Troiano</t>
  </si>
  <si>
    <t>jtroiano@burnsmcd.com</t>
  </si>
  <si>
    <t>North Haven</t>
  </si>
  <si>
    <t>rfortune512</t>
  </si>
  <si>
    <t>Fortune</t>
  </si>
  <si>
    <t>Supafly_rf@yahoo.com</t>
  </si>
  <si>
    <t>dfd403</t>
  </si>
  <si>
    <t>Castellani</t>
  </si>
  <si>
    <t>castellani@gmail.com</t>
  </si>
  <si>
    <t>claribel.cruz@eversource.com</t>
  </si>
  <si>
    <t>Claribel</t>
  </si>
  <si>
    <t>Cruz</t>
  </si>
  <si>
    <t>lmuniz</t>
  </si>
  <si>
    <t>Luis</t>
  </si>
  <si>
    <t>Muniz</t>
  </si>
  <si>
    <t>tmuniz@vernon-ct.gov</t>
  </si>
  <si>
    <t>melile</t>
  </si>
  <si>
    <t>Melillo</t>
  </si>
  <si>
    <t>evan.melillo@eversource.com</t>
  </si>
  <si>
    <t>phogan1</t>
  </si>
  <si>
    <t>paul.hogan@eversource.com</t>
  </si>
  <si>
    <t>perrett1</t>
  </si>
  <si>
    <t>Tasha</t>
  </si>
  <si>
    <t>Perreault</t>
  </si>
  <si>
    <t>tasha.perreault@eversource.com</t>
  </si>
  <si>
    <t>mooressnow@gmail.com</t>
  </si>
  <si>
    <t>Ellington</t>
  </si>
  <si>
    <t>vonk</t>
  </si>
  <si>
    <t>Vonk</t>
  </si>
  <si>
    <t>vonk@middleburyfire-ct.org</t>
  </si>
  <si>
    <t>vonk72</t>
  </si>
  <si>
    <t>vonk@middelburyfire-ct.org</t>
  </si>
  <si>
    <t>Middelbury</t>
  </si>
  <si>
    <t>dwauhob</t>
  </si>
  <si>
    <t>Wauhob</t>
  </si>
  <si>
    <t>dwauhob@gmail.com</t>
  </si>
  <si>
    <t>Avon</t>
  </si>
  <si>
    <t>mark.rooney@eversource.com</t>
  </si>
  <si>
    <t>paul.tappen@eversource.com</t>
  </si>
  <si>
    <t>Tappen</t>
  </si>
  <si>
    <t>brockton</t>
  </si>
  <si>
    <t>dhholmes37@gmail.com</t>
  </si>
  <si>
    <t>Holmes</t>
  </si>
  <si>
    <t>northbridge</t>
  </si>
  <si>
    <t>smilingdog28@hotmail.com</t>
  </si>
  <si>
    <t>Pineo</t>
  </si>
  <si>
    <t>davidcreer</t>
  </si>
  <si>
    <t>Creer</t>
  </si>
  <si>
    <t>david.creer@eversource.com</t>
  </si>
  <si>
    <t>bskerker</t>
  </si>
  <si>
    <t>Skerker</t>
  </si>
  <si>
    <t>bskerker@comcast.net</t>
  </si>
  <si>
    <t>kim.lambert@everource.com</t>
  </si>
  <si>
    <t>Kim.lambert@eversource.com</t>
  </si>
  <si>
    <t xml:space="preserve">Springfield </t>
  </si>
  <si>
    <t>johnkfd16</t>
  </si>
  <si>
    <t>jsheehan@kingstonmass.org</t>
  </si>
  <si>
    <t xml:space="preserve">kingston </t>
  </si>
  <si>
    <t>erricmm</t>
  </si>
  <si>
    <t>Errichetti</t>
  </si>
  <si>
    <t>megan.errichetti@eversource.com</t>
  </si>
  <si>
    <t>sjh09004</t>
  </si>
  <si>
    <t>Hake</t>
  </si>
  <si>
    <t>sam.hake@eversource.com</t>
  </si>
  <si>
    <t>carmosl</t>
  </si>
  <si>
    <t>Carmody</t>
  </si>
  <si>
    <t>samuel.carmody@eversource.com</t>
  </si>
  <si>
    <t>bdusza911</t>
  </si>
  <si>
    <t>Dusza</t>
  </si>
  <si>
    <t>BDusza@chicopeema.gov</t>
  </si>
  <si>
    <t>kmoiuga1</t>
  </si>
  <si>
    <t>OHare</t>
  </si>
  <si>
    <t>kathleen.ohare@eversource.com</t>
  </si>
  <si>
    <t>carlinbill14</t>
  </si>
  <si>
    <t>Carlin</t>
  </si>
  <si>
    <t>bill.carlin@eversource.com</t>
  </si>
  <si>
    <t>roussnd</t>
  </si>
  <si>
    <t>Rousseau</t>
  </si>
  <si>
    <t>nicholas.rousseau@eversource.com</t>
  </si>
  <si>
    <t>mattyo84</t>
  </si>
  <si>
    <t>matthew.olschefski@eversource.com</t>
  </si>
  <si>
    <t>ostrog</t>
  </si>
  <si>
    <t>Gabby</t>
  </si>
  <si>
    <t>Ostrov</t>
  </si>
  <si>
    <t>gabrielle.ostrov@eversource.com</t>
  </si>
  <si>
    <t>jbuchbinder</t>
  </si>
  <si>
    <t>Buchbinder</t>
  </si>
  <si>
    <t>j.buchbinder@dayvillefire.org</t>
  </si>
  <si>
    <t>Killingly</t>
  </si>
  <si>
    <t>hackea</t>
  </si>
  <si>
    <t>Annika</t>
  </si>
  <si>
    <t>Hacker</t>
  </si>
  <si>
    <t>annika.hacker@eversource.com</t>
  </si>
  <si>
    <t>rak</t>
  </si>
  <si>
    <t>mrak@easthavenfire.com</t>
  </si>
  <si>
    <t>sabareesh.krishnamani</t>
  </si>
  <si>
    <t>Sabareesh</t>
  </si>
  <si>
    <t>Krishnamani</t>
  </si>
  <si>
    <t>sabareesh.krishnamani@eversource.com</t>
  </si>
  <si>
    <t>Bangalore</t>
  </si>
  <si>
    <t>richard.koslowsky@eversource.com</t>
  </si>
  <si>
    <t>dan_mesner@yahoo.com</t>
  </si>
  <si>
    <t>mesner</t>
  </si>
  <si>
    <t xml:space="preserve">east haven </t>
  </si>
  <si>
    <t>ouellmd</t>
  </si>
  <si>
    <t>Ouellette</t>
  </si>
  <si>
    <t>megan.ouellette@eversource.com</t>
  </si>
  <si>
    <t>mhall</t>
  </si>
  <si>
    <t>hall</t>
  </si>
  <si>
    <t>mhall@easthavenfire.com</t>
  </si>
  <si>
    <t>east haven</t>
  </si>
  <si>
    <t>mattdrozd1336</t>
  </si>
  <si>
    <t>matt</t>
  </si>
  <si>
    <t>drozd</t>
  </si>
  <si>
    <t>matthewdrozd@icloud.com</t>
  </si>
  <si>
    <t>middletown</t>
  </si>
  <si>
    <t>kingej1215</t>
  </si>
  <si>
    <t>elizabeth.king@eversource.com</t>
  </si>
  <si>
    <t>Broad Brook</t>
  </si>
  <si>
    <t>molloyme@1</t>
  </si>
  <si>
    <t>Molloy</t>
  </si>
  <si>
    <t>mary.molloy@eversource.com</t>
  </si>
  <si>
    <t>bouchdx</t>
  </si>
  <si>
    <t>Boucher</t>
  </si>
  <si>
    <t>deborah.boucher@eversource.com</t>
  </si>
  <si>
    <t>divya</t>
  </si>
  <si>
    <t>Divya</t>
  </si>
  <si>
    <t>Vasudevan</t>
  </si>
  <si>
    <t>divya.vasudevan@eversource.com</t>
  </si>
  <si>
    <t>willcollins</t>
  </si>
  <si>
    <t>william.m.collins@eversource.com</t>
  </si>
  <si>
    <t>amilatalovic29</t>
  </si>
  <si>
    <t>Amila</t>
  </si>
  <si>
    <t>Talovic</t>
  </si>
  <si>
    <t>amila.talovic@eversource.com</t>
  </si>
  <si>
    <t>ofp12345</t>
  </si>
  <si>
    <t>Oconnell</t>
  </si>
  <si>
    <t>wbfddeputy@charter.net</t>
  </si>
  <si>
    <t>west boylston</t>
  </si>
  <si>
    <t>dbb28</t>
  </si>
  <si>
    <t>Danbarry28@gmail.com</t>
  </si>
  <si>
    <t>Dover</t>
  </si>
  <si>
    <t>masonjacoby</t>
  </si>
  <si>
    <t>Mason</t>
  </si>
  <si>
    <t>Jacoby</t>
  </si>
  <si>
    <t>mason.jacoby@eversource.com</t>
  </si>
  <si>
    <t>rubinsk</t>
  </si>
  <si>
    <t>Rubin</t>
  </si>
  <si>
    <t>spencer.rubin@eversource.com</t>
  </si>
  <si>
    <t xml:space="preserve">Milford </t>
  </si>
  <si>
    <t>wjohns</t>
  </si>
  <si>
    <t>willyt2@verizon.net</t>
  </si>
  <si>
    <t>harrisj</t>
  </si>
  <si>
    <t>jaharrisct@gmail.com</t>
  </si>
  <si>
    <t>celencj2022</t>
  </si>
  <si>
    <t>Catalina</t>
  </si>
  <si>
    <t>Celentano</t>
  </si>
  <si>
    <t>catalina.celentano@eversource.com</t>
  </si>
  <si>
    <t>pembroke43</t>
  </si>
  <si>
    <t>njones4747@yahoo.com</t>
  </si>
  <si>
    <t>vradomski</t>
  </si>
  <si>
    <t>Violette</t>
  </si>
  <si>
    <t>Radomski</t>
  </si>
  <si>
    <t>violette.radomski@eversource.com</t>
  </si>
  <si>
    <t>jdico45</t>
  </si>
  <si>
    <t>Dicostanzo</t>
  </si>
  <si>
    <t>jdicostanzo@middlefieldfirect.org</t>
  </si>
  <si>
    <t>Middlefield</t>
  </si>
  <si>
    <t>ffbailey39</t>
  </si>
  <si>
    <t>mbailey@hopkintonfd.org</t>
  </si>
  <si>
    <t>marshal28</t>
  </si>
  <si>
    <t>Shoemaker</t>
  </si>
  <si>
    <t>firemarshal@colchesterct.gov</t>
  </si>
  <si>
    <t>dzak3079</t>
  </si>
  <si>
    <t>Zak</t>
  </si>
  <si>
    <t>d.zak@cityofshelton.org</t>
  </si>
  <si>
    <t>Shelton</t>
  </si>
  <si>
    <t>dtdziezynski</t>
  </si>
  <si>
    <t>Dziezynski</t>
  </si>
  <si>
    <t>dtdziezynski@gmail.com</t>
  </si>
  <si>
    <t>mmanning1960</t>
  </si>
  <si>
    <t>Manning</t>
  </si>
  <si>
    <t>michael.manning@eversource.com</t>
  </si>
  <si>
    <t>skullberg</t>
  </si>
  <si>
    <t>Kullberg</t>
  </si>
  <si>
    <t>susan.kullberg@eversource.com</t>
  </si>
  <si>
    <t>akanaley</t>
  </si>
  <si>
    <t>Kanaley</t>
  </si>
  <si>
    <t>ashley.kanaley@eversource.com</t>
  </si>
  <si>
    <t>jrflanagan</t>
  </si>
  <si>
    <t>jrflanagan@thompsonvillefire.org</t>
  </si>
  <si>
    <t>Enfield</t>
  </si>
  <si>
    <t>nicole.tyc</t>
  </si>
  <si>
    <t>Tyc</t>
  </si>
  <si>
    <t>nicole.tyc@eversource.com</t>
  </si>
  <si>
    <t>paul.cavanaugh1@sbcglobal.net</t>
  </si>
  <si>
    <t>cavanaugh</t>
  </si>
  <si>
    <t>plantsville</t>
  </si>
  <si>
    <t>afs1970</t>
  </si>
  <si>
    <t>Shaw</t>
  </si>
  <si>
    <t>Ashaw1970@gmail.com</t>
  </si>
  <si>
    <t>Stamford, CT</t>
  </si>
  <si>
    <t>sbarney250</t>
  </si>
  <si>
    <t>Barnosky</t>
  </si>
  <si>
    <t>sbarney250@aol.com</t>
  </si>
  <si>
    <t>WATERTOWN</t>
  </si>
  <si>
    <t>eddie.guerrere</t>
  </si>
  <si>
    <t>Guerrere</t>
  </si>
  <si>
    <t>Edward.guerrere@eversource.com</t>
  </si>
  <si>
    <t>tmennis20</t>
  </si>
  <si>
    <t>Tonya</t>
  </si>
  <si>
    <t>Lesnik</t>
  </si>
  <si>
    <t>tonya.lesnik@eversource.com</t>
  </si>
  <si>
    <t>South Kingstown</t>
  </si>
  <si>
    <t>jeffreypugliese2</t>
  </si>
  <si>
    <t>Pugliese</t>
  </si>
  <si>
    <t>jeffrey.pugliese@eversource.com</t>
  </si>
  <si>
    <t>donna.grici@eversource.com</t>
  </si>
  <si>
    <t>donna</t>
  </si>
  <si>
    <t>grici</t>
  </si>
  <si>
    <t>cmagoulas</t>
  </si>
  <si>
    <t>Magoulas</t>
  </si>
  <si>
    <t>chad.magoulas@eversource.com</t>
  </si>
  <si>
    <t>lynchn</t>
  </si>
  <si>
    <t>Lynch</t>
  </si>
  <si>
    <t>nicholas.lynch@eversource.com</t>
  </si>
  <si>
    <t>rlafayette</t>
  </si>
  <si>
    <t>Lafayette</t>
  </si>
  <si>
    <t>robin.lafayette@eversource.com</t>
  </si>
  <si>
    <t>wyatt.schaffer@eversource.com</t>
  </si>
  <si>
    <t>Schaffer</t>
  </si>
  <si>
    <t>Simsbury</t>
  </si>
  <si>
    <t>monakhafaga</t>
  </si>
  <si>
    <t>Mona</t>
  </si>
  <si>
    <t>Khafaga</t>
  </si>
  <si>
    <t>mona.khafaga@eversource.com</t>
  </si>
  <si>
    <t>rahegf</t>
  </si>
  <si>
    <t>Rahe</t>
  </si>
  <si>
    <t>gregory.rahe@eversource.com</t>
  </si>
  <si>
    <t>wangm</t>
  </si>
  <si>
    <t>Mingqi</t>
  </si>
  <si>
    <t>Wang</t>
  </si>
  <si>
    <t>mingqi.wang@eversource.com</t>
  </si>
  <si>
    <t>roconnor</t>
  </si>
  <si>
    <t>O'Connor</t>
  </si>
  <si>
    <t>roconnor@northandoverma.gov</t>
  </si>
  <si>
    <t>North Andover</t>
  </si>
  <si>
    <t>christopher.farrell@eversource.com</t>
  </si>
  <si>
    <t>barrydg</t>
  </si>
  <si>
    <t>david.barry@eversource.com</t>
  </si>
  <si>
    <t>kevin.morawski@eversource.com</t>
  </si>
  <si>
    <t>Morawski</t>
  </si>
  <si>
    <t>North Granby</t>
  </si>
  <si>
    <t>klovell@easton.ma.us</t>
  </si>
  <si>
    <t>Lovell</t>
  </si>
  <si>
    <t>Klovell@easton.ma.us</t>
  </si>
  <si>
    <t>jdzialo</t>
  </si>
  <si>
    <t>Dzialo</t>
  </si>
  <si>
    <t>Jdzialo@easton.ma.us</t>
  </si>
  <si>
    <t>gararcj</t>
  </si>
  <si>
    <t>Garard</t>
  </si>
  <si>
    <t>clair.garard@eversource.com</t>
  </si>
  <si>
    <t>kkrwfd</t>
  </si>
  <si>
    <t>Richardkr@worcesterma.gov</t>
  </si>
  <si>
    <t>galbosm</t>
  </si>
  <si>
    <t>Galbo</t>
  </si>
  <si>
    <t>steven.galbo@eversource.com</t>
  </si>
  <si>
    <t>Lyme</t>
  </si>
  <si>
    <t>collekm</t>
  </si>
  <si>
    <t>Collette</t>
  </si>
  <si>
    <t>kenneth.collette@eversource.com</t>
  </si>
  <si>
    <t>rachelkeller</t>
  </si>
  <si>
    <t>Rachel</t>
  </si>
  <si>
    <t>rachel.keller@eversource.com</t>
  </si>
  <si>
    <t>nhfc307</t>
  </si>
  <si>
    <t>Drain</t>
  </si>
  <si>
    <t>rtdrain1199@icloud.com</t>
  </si>
  <si>
    <t>davet</t>
  </si>
  <si>
    <t>dave.thompson@eversource.com</t>
  </si>
  <si>
    <t>knieft</t>
  </si>
  <si>
    <t>Knief</t>
  </si>
  <si>
    <t>timothy.knief@eversource.com</t>
  </si>
  <si>
    <t>bracycj</t>
  </si>
  <si>
    <t>Bracy</t>
  </si>
  <si>
    <t>christian.bracy@eversource.com</t>
  </si>
  <si>
    <t>paul.kelley@eversource.com</t>
  </si>
  <si>
    <t>gcrawford@easton.ma.us</t>
  </si>
  <si>
    <t>gordon</t>
  </si>
  <si>
    <t>crawford</t>
  </si>
  <si>
    <t>stagge</t>
  </si>
  <si>
    <t>Stagg</t>
  </si>
  <si>
    <t>elizabeth.stagg@eversource.com</t>
  </si>
  <si>
    <t>rljarvis</t>
  </si>
  <si>
    <t>rebecca.jarvis@eastlongmeadowma.gov</t>
  </si>
  <si>
    <t>East Longmeaow</t>
  </si>
  <si>
    <t>jdesousa</t>
  </si>
  <si>
    <t>jdesousa@brookfieldct.gov</t>
  </si>
  <si>
    <t>Brookfield</t>
  </si>
  <si>
    <t>jmaitland</t>
  </si>
  <si>
    <t>Maitland</t>
  </si>
  <si>
    <t>jeanne.maitland@eversource.com</t>
  </si>
  <si>
    <t>youngma</t>
  </si>
  <si>
    <t>megan.young@eversource.com</t>
  </si>
  <si>
    <t>youngmeg</t>
  </si>
  <si>
    <t>megan.young7@aol.com</t>
  </si>
  <si>
    <t>danamowry1</t>
  </si>
  <si>
    <t>Mowry</t>
  </si>
  <si>
    <t>dana.mowry@eversource.com</t>
  </si>
  <si>
    <t>yacovone</t>
  </si>
  <si>
    <t>Yacovone</t>
  </si>
  <si>
    <t>deborah.yacovone@eversource.com</t>
  </si>
  <si>
    <t>madisondonahue</t>
  </si>
  <si>
    <t>Donahue</t>
  </si>
  <si>
    <t>madison.donahue@eversource.com</t>
  </si>
  <si>
    <t>timdempsey77@yahoo.com</t>
  </si>
  <si>
    <t>Dempsey</t>
  </si>
  <si>
    <t>cnorris</t>
  </si>
  <si>
    <t>Norris</t>
  </si>
  <si>
    <t>cnorris@easthamptonma.gov</t>
  </si>
  <si>
    <t>pattyfagan1</t>
  </si>
  <si>
    <t>patricia.fagan@eversource.com</t>
  </si>
  <si>
    <t>amar.brown@eversource.com</t>
  </si>
  <si>
    <t>amar</t>
  </si>
  <si>
    <t>bfilburn</t>
  </si>
  <si>
    <t>filburn</t>
  </si>
  <si>
    <t>brendan.filburn@eversource.com</t>
  </si>
  <si>
    <t>loftonl</t>
  </si>
  <si>
    <t>aeregan</t>
  </si>
  <si>
    <t>April</t>
  </si>
  <si>
    <t>Regan</t>
  </si>
  <si>
    <t>april.regan@eversource.com</t>
  </si>
  <si>
    <t>rhodec</t>
  </si>
  <si>
    <t>Rhode</t>
  </si>
  <si>
    <t>christine.rhode@eversource.com</t>
  </si>
  <si>
    <t>losbo6463</t>
  </si>
  <si>
    <t>Osborne</t>
  </si>
  <si>
    <t>loren.osborne@eversource.com</t>
  </si>
  <si>
    <t>mark.moniz@eversource.com</t>
  </si>
  <si>
    <t>Moniz</t>
  </si>
  <si>
    <t>scott.perry@eversource.com</t>
  </si>
  <si>
    <t>Perry</t>
  </si>
  <si>
    <t>baralr</t>
  </si>
  <si>
    <t>Rachael</t>
  </si>
  <si>
    <t>Baral</t>
  </si>
  <si>
    <t>Rachael.baral@eversource.com</t>
  </si>
  <si>
    <t>caroline.haskell</t>
  </si>
  <si>
    <t>Haskell</t>
  </si>
  <si>
    <t>caroline.haskell@eversource.com</t>
  </si>
  <si>
    <t>Tewksbury</t>
  </si>
  <si>
    <t>eyark</t>
  </si>
  <si>
    <t>Yark</t>
  </si>
  <si>
    <t>erikyark@att.net</t>
  </si>
  <si>
    <t>jeffrey.garofola@eversource.com</t>
  </si>
  <si>
    <t>Garofola</t>
  </si>
  <si>
    <t>daniel.gramigna@eversource.com</t>
  </si>
  <si>
    <t>Gramigna</t>
  </si>
  <si>
    <t>bernard.spielman@eversource.com</t>
  </si>
  <si>
    <t>New Hartford</t>
  </si>
  <si>
    <t>thmmahoney</t>
  </si>
  <si>
    <t>thomas.mahoney1@eversource.com</t>
  </si>
  <si>
    <t>chabokx.</t>
  </si>
  <si>
    <t>Chabot</t>
  </si>
  <si>
    <t>kyle.chabot@eversource.com</t>
  </si>
  <si>
    <t>Framingham</t>
  </si>
  <si>
    <t>finchn</t>
  </si>
  <si>
    <t>Finch</t>
  </si>
  <si>
    <t>nathaniel.finch@eversource.com</t>
  </si>
  <si>
    <t>Providence</t>
  </si>
  <si>
    <t>msk47</t>
  </si>
  <si>
    <t>mkelly@franklinma.gov</t>
  </si>
  <si>
    <t>Franklin Fire Department</t>
  </si>
  <si>
    <t>amellis</t>
  </si>
  <si>
    <t>amy.ellis@eversource.com</t>
  </si>
  <si>
    <t>aclifford</t>
  </si>
  <si>
    <t>aclifford1339@outlook.com</t>
  </si>
  <si>
    <t>north dighton</t>
  </si>
  <si>
    <t>alec64</t>
  </si>
  <si>
    <t>Alec</t>
  </si>
  <si>
    <t>Kaminski-Miller</t>
  </si>
  <si>
    <t>aleckamin@verizon.net</t>
  </si>
  <si>
    <t>bellingham</t>
  </si>
  <si>
    <t>emilyhazelton</t>
  </si>
  <si>
    <t>Hazelton</t>
  </si>
  <si>
    <t>emily.hazelton@eversource.com</t>
  </si>
  <si>
    <t>vjimenez</t>
  </si>
  <si>
    <t>valentina</t>
  </si>
  <si>
    <t>jimenez</t>
  </si>
  <si>
    <t>valentina.jimenez@eversource.com</t>
  </si>
  <si>
    <t>danbury</t>
  </si>
  <si>
    <t>oscaromero</t>
  </si>
  <si>
    <t>Romero</t>
  </si>
  <si>
    <t>oscar.romero@eversource.com</t>
  </si>
  <si>
    <t>mpesiri</t>
  </si>
  <si>
    <t>Pesiri</t>
  </si>
  <si>
    <t>glenbrookfd3161@gmail.com</t>
  </si>
  <si>
    <t>leclate</t>
  </si>
  <si>
    <t>LeClair</t>
  </si>
  <si>
    <t>tyler.leclair@eversource.com</t>
  </si>
  <si>
    <t>natalbx</t>
  </si>
  <si>
    <t>natale</t>
  </si>
  <si>
    <t>brandon.natale@eversource.com</t>
  </si>
  <si>
    <t>mickeyg1739</t>
  </si>
  <si>
    <t>Grasso</t>
  </si>
  <si>
    <t>rfdac@ridgefieldct.org</t>
  </si>
  <si>
    <t>Ridgefield</t>
  </si>
  <si>
    <t>robert.becker@eversource.com</t>
  </si>
  <si>
    <t>aaureliano62</t>
  </si>
  <si>
    <t>Andre</t>
  </si>
  <si>
    <t>Aureliano</t>
  </si>
  <si>
    <t>andrelaureliano@gmail.com</t>
  </si>
  <si>
    <t xml:space="preserve">Hopedale </t>
  </si>
  <si>
    <t>enduringfreedom@gmail.com</t>
  </si>
  <si>
    <t xml:space="preserve">Darien </t>
  </si>
  <si>
    <t>morgan.ruthwicz</t>
  </si>
  <si>
    <t>Ruthwicz</t>
  </si>
  <si>
    <t>morgan.ruthwicz@eversource.com</t>
  </si>
  <si>
    <t>buckward</t>
  </si>
  <si>
    <t>buckward@gmail.com</t>
  </si>
  <si>
    <t>bobbuch</t>
  </si>
  <si>
    <t>Buch</t>
  </si>
  <si>
    <t>bbuch@darienct.gov</t>
  </si>
  <si>
    <t>suscojj</t>
  </si>
  <si>
    <t>Susco</t>
  </si>
  <si>
    <t>jeremy.susco@eversource.com</t>
  </si>
  <si>
    <t>mcguire624</t>
  </si>
  <si>
    <t>McGuire</t>
  </si>
  <si>
    <t>tmcguire@spfd.net</t>
  </si>
  <si>
    <t>jamatore</t>
  </si>
  <si>
    <t>Amatore</t>
  </si>
  <si>
    <t>jennifer.amatore@eversource.com</t>
  </si>
  <si>
    <t>aidansheerin1</t>
  </si>
  <si>
    <t>Aidan</t>
  </si>
  <si>
    <t>Sheerin</t>
  </si>
  <si>
    <t>aidan.sheerin@eversource.com</t>
  </si>
  <si>
    <t>parhaa</t>
  </si>
  <si>
    <t>asma</t>
  </si>
  <si>
    <t>parham</t>
  </si>
  <si>
    <t>asma.parham@eversource.com</t>
  </si>
  <si>
    <t>rac2013</t>
  </si>
  <si>
    <t>Comeau</t>
  </si>
  <si>
    <t>richard.comeau@eversource.com</t>
  </si>
  <si>
    <t>skettle</t>
  </si>
  <si>
    <t>KETTLE</t>
  </si>
  <si>
    <t>skettle@moheganmail.com</t>
  </si>
  <si>
    <t>1932</t>
  </si>
  <si>
    <t>Tarasevich</t>
  </si>
  <si>
    <t>Jtarasevich@moheganmail.com</t>
  </si>
  <si>
    <t>Bozrah</t>
  </si>
  <si>
    <t>rsnell</t>
  </si>
  <si>
    <t>Snell</t>
  </si>
  <si>
    <t>rsnell@dartmouthfire.com</t>
  </si>
  <si>
    <t>Dartmouth</t>
  </si>
  <si>
    <t>brian92288</t>
  </si>
  <si>
    <t>Parent</t>
  </si>
  <si>
    <t>bparent@dartmouthfire.com</t>
  </si>
  <si>
    <t>DARTMOUTH</t>
  </si>
  <si>
    <t>jrheaume</t>
  </si>
  <si>
    <t>Rheaume</t>
  </si>
  <si>
    <t>jeffrey.rheaume@eversource.com</t>
  </si>
  <si>
    <t>mgrauer</t>
  </si>
  <si>
    <t>Grauer</t>
  </si>
  <si>
    <t>mattgrauer17@gmail.com</t>
  </si>
  <si>
    <t>North Grosvenordale</t>
  </si>
  <si>
    <t>kolasinskim</t>
  </si>
  <si>
    <t>Marcie</t>
  </si>
  <si>
    <t>mkolasinski@moheganmail.com</t>
  </si>
  <si>
    <t>uncasville</t>
  </si>
  <si>
    <t>pmcguire</t>
  </si>
  <si>
    <t>pmcguire@moheganmail.com</t>
  </si>
  <si>
    <t>Uncasville</t>
  </si>
  <si>
    <t>mcguire36</t>
  </si>
  <si>
    <t>patrickmcguire160@yahoo.com</t>
  </si>
  <si>
    <t>bridget.young@eversource.com</t>
  </si>
  <si>
    <t>siteshb</t>
  </si>
  <si>
    <t>Sites</t>
  </si>
  <si>
    <t>heather.sites@eversource.com</t>
  </si>
  <si>
    <t>ltsposato</t>
  </si>
  <si>
    <t>Sposato</t>
  </si>
  <si>
    <t>csposato59@hotmail.com</t>
  </si>
  <si>
    <t>Westerly</t>
  </si>
  <si>
    <t>creino</t>
  </si>
  <si>
    <t>Reino, PE</t>
  </si>
  <si>
    <t>christopher.reino@eversource.com</t>
  </si>
  <si>
    <t>North Hatfield</t>
  </si>
  <si>
    <t>roturner</t>
  </si>
  <si>
    <t>218</t>
  </si>
  <si>
    <t>Norton12996@aol.com</t>
  </si>
  <si>
    <t>philip.kazlauskas</t>
  </si>
  <si>
    <t>Kazlauskas</t>
  </si>
  <si>
    <t>philip.kazlauskas@eversource.com</t>
  </si>
  <si>
    <t>mkolasinski</t>
  </si>
  <si>
    <t>Kolasinski</t>
  </si>
  <si>
    <t>marciekolasinski@yahoo.com</t>
  </si>
  <si>
    <t>saint</t>
  </si>
  <si>
    <t>st.denis</t>
  </si>
  <si>
    <t>ffst66@aol.com</t>
  </si>
  <si>
    <t>kgilot</t>
  </si>
  <si>
    <t>Gilot</t>
  </si>
  <si>
    <t>kevinemtid@tvcconnect.net</t>
  </si>
  <si>
    <t>alicia.demaio</t>
  </si>
  <si>
    <t>DeMaio</t>
  </si>
  <si>
    <t>alicia.demaio@eversource.com</t>
  </si>
  <si>
    <t>tsargent01</t>
  </si>
  <si>
    <t>tim</t>
  </si>
  <si>
    <t>sargent</t>
  </si>
  <si>
    <t>timssargent@aol.com</t>
  </si>
  <si>
    <t>darien</t>
  </si>
  <si>
    <t>charlielovejoy1</t>
  </si>
  <si>
    <t>Lovejoy</t>
  </si>
  <si>
    <t>charles.lovejoy@eversource.com</t>
  </si>
  <si>
    <t>azeppieri</t>
  </si>
  <si>
    <t>Zeppieri</t>
  </si>
  <si>
    <t>azeppieri@moheganmail.com</t>
  </si>
  <si>
    <t>vcardoso</t>
  </si>
  <si>
    <t>Valerie</t>
  </si>
  <si>
    <t>Cardoso</t>
  </si>
  <si>
    <t>valerie.cardoso@eversource.com</t>
  </si>
  <si>
    <t>grigghm</t>
  </si>
  <si>
    <t>hayley</t>
  </si>
  <si>
    <t>grigg</t>
  </si>
  <si>
    <t>hayley.grigg@eversource.com</t>
  </si>
  <si>
    <t>splum23</t>
  </si>
  <si>
    <t>Sharisse</t>
  </si>
  <si>
    <t>Plummer</t>
  </si>
  <si>
    <t>sharisse.plummer@eversource.com</t>
  </si>
  <si>
    <t>colleen.buckley@eversource.com</t>
  </si>
  <si>
    <t>Brookline</t>
  </si>
  <si>
    <t>codywhite1</t>
  </si>
  <si>
    <t>codywhite16@hotmail.com</t>
  </si>
  <si>
    <t>chadwmk5</t>
  </si>
  <si>
    <t>Meghan</t>
  </si>
  <si>
    <t>Chadwick</t>
  </si>
  <si>
    <t>meghan.chadwick@eversource.com</t>
  </si>
  <si>
    <t>trevor.magee</t>
  </si>
  <si>
    <t>Eversource</t>
  </si>
  <si>
    <t>trevor.magee@eversource.com</t>
  </si>
  <si>
    <t>jasonlubee</t>
  </si>
  <si>
    <t>Lubee</t>
  </si>
  <si>
    <t>jlubee@westfieldfd.com</t>
  </si>
  <si>
    <t>gallodd</t>
  </si>
  <si>
    <t>deanna.gallo@eversource.com</t>
  </si>
  <si>
    <t>Bowman</t>
  </si>
  <si>
    <t>peter.bowman@eversource.com</t>
  </si>
  <si>
    <t>drakel</t>
  </si>
  <si>
    <t>Drake</t>
  </si>
  <si>
    <t>laura.drake@eversource.com</t>
  </si>
  <si>
    <t>davidgrande</t>
  </si>
  <si>
    <t>Grande</t>
  </si>
  <si>
    <t>dgrande@northeastgas.org</t>
  </si>
  <si>
    <t>sstelakis</t>
  </si>
  <si>
    <t>Stellakis</t>
  </si>
  <si>
    <t>sstellakis@yahoo.com</t>
  </si>
  <si>
    <t>nzaharov</t>
  </si>
  <si>
    <t>Nikita</t>
  </si>
  <si>
    <t>Zaharov</t>
  </si>
  <si>
    <t>nikita.zaharov@eversource.com</t>
  </si>
  <si>
    <t>barbara</t>
  </si>
  <si>
    <t>Pellicano</t>
  </si>
  <si>
    <t>barbara.pellicano@Eversource.com</t>
  </si>
  <si>
    <t>rynno</t>
  </si>
  <si>
    <t>richrynno@gmail.com</t>
  </si>
  <si>
    <t>Stratford</t>
  </si>
  <si>
    <t>milarbm</t>
  </si>
  <si>
    <t>Milardo</t>
  </si>
  <si>
    <t>brent.milardo@eversource.com</t>
  </si>
  <si>
    <t>sfd1117</t>
  </si>
  <si>
    <t>Plavcan</t>
  </si>
  <si>
    <t>homer0827@aol.com</t>
  </si>
  <si>
    <t>wablanchard</t>
  </si>
  <si>
    <t>Blanchard</t>
  </si>
  <si>
    <t>wblanchard@franklinma.gov</t>
  </si>
  <si>
    <t>tofigb</t>
  </si>
  <si>
    <t>banafsheh</t>
  </si>
  <si>
    <t>tofigh</t>
  </si>
  <si>
    <t>banafsheh.tofigh@eversource.com</t>
  </si>
  <si>
    <t>davidberger</t>
  </si>
  <si>
    <t>david.lawrence.berger@eversource.com</t>
  </si>
  <si>
    <t>kurtis.roth</t>
  </si>
  <si>
    <t>Kurtis</t>
  </si>
  <si>
    <t>Kurtis.roth@eversource.com</t>
  </si>
  <si>
    <t>saintjx</t>
  </si>
  <si>
    <t>jhenny</t>
  </si>
  <si>
    <t>saint-surin</t>
  </si>
  <si>
    <t>jhenny.saintsurin@eversource.com</t>
  </si>
  <si>
    <t>mauricemcclure</t>
  </si>
  <si>
    <t>Maurice</t>
  </si>
  <si>
    <t>McClure Jr</t>
  </si>
  <si>
    <t>rescueco2@charter.net</t>
  </si>
  <si>
    <t xml:space="preserve">windham </t>
  </si>
  <si>
    <t>madhusudhanan.sreenivasan@eversource.com</t>
  </si>
  <si>
    <t>madhusudhanan</t>
  </si>
  <si>
    <t>sreenivasan</t>
  </si>
  <si>
    <t>Rocklyhill</t>
  </si>
  <si>
    <t>cjaslowski</t>
  </si>
  <si>
    <t>Claudia</t>
  </si>
  <si>
    <t>Jaslowski</t>
  </si>
  <si>
    <t>claudia.jaslowski@eversource.com</t>
  </si>
  <si>
    <t>kraftk</t>
  </si>
  <si>
    <t>Kraft</t>
  </si>
  <si>
    <t>Keith.Kraft@Eversource.com</t>
  </si>
  <si>
    <t>LONDONDERRY</t>
  </si>
  <si>
    <t>ntflanders</t>
  </si>
  <si>
    <t>Flanders</t>
  </si>
  <si>
    <t>nicholas.flanders@eversource.com</t>
  </si>
  <si>
    <t>East freetown</t>
  </si>
  <si>
    <t>alan.colwell</t>
  </si>
  <si>
    <t>Colwell</t>
  </si>
  <si>
    <t>alan.colwell@eversource.com</t>
  </si>
  <si>
    <t>pellea</t>
  </si>
  <si>
    <t>Pellegrino</t>
  </si>
  <si>
    <t>anthony.pellegrino@eversource.com</t>
  </si>
  <si>
    <t>moutar</t>
  </si>
  <si>
    <t>Moesha</t>
  </si>
  <si>
    <t>Outar</t>
  </si>
  <si>
    <t>moesha.outar@eversource.com</t>
  </si>
  <si>
    <t>rmesgas</t>
  </si>
  <si>
    <t>Mascoli</t>
  </si>
  <si>
    <t>richard.mascoli@eversource.com</t>
  </si>
  <si>
    <t>jason.wright@eversource.com</t>
  </si>
  <si>
    <t>cohened</t>
  </si>
  <si>
    <t>elijah.cohen@eversource.com</t>
  </si>
  <si>
    <t>khills10</t>
  </si>
  <si>
    <t>Katie</t>
  </si>
  <si>
    <t>katie.hillsgrove@eversource.com</t>
  </si>
  <si>
    <t>anthonyv1986</t>
  </si>
  <si>
    <t>Veilleux</t>
  </si>
  <si>
    <t>anthony.veilleux@eversource.com</t>
  </si>
  <si>
    <t>jamal.thomas@eversource.com</t>
  </si>
  <si>
    <t>cls</t>
  </si>
  <si>
    <t>Carolina</t>
  </si>
  <si>
    <t>Leins-Sultan</t>
  </si>
  <si>
    <t>carolina.leins-sultan@eversource.com</t>
  </si>
  <si>
    <t>reilljl</t>
  </si>
  <si>
    <t>Reilly</t>
  </si>
  <si>
    <t>jennifer.reilly@eversource.com</t>
  </si>
  <si>
    <t>mark.churchill@eversource.com</t>
  </si>
  <si>
    <t>Churchill</t>
  </si>
  <si>
    <t>benjamin.sheehan@eversource.com</t>
  </si>
  <si>
    <t>kenbogler</t>
  </si>
  <si>
    <t>Bogler</t>
  </si>
  <si>
    <t>kenneth.bogler@eversource.com</t>
  </si>
  <si>
    <t>kfurfari</t>
  </si>
  <si>
    <t>kara</t>
  </si>
  <si>
    <t>furfari</t>
  </si>
  <si>
    <t>kara.furfari@eversource.com</t>
  </si>
  <si>
    <t>brian_sfd</t>
  </si>
  <si>
    <t>bteitelbaum@stamfordct.gov</t>
  </si>
  <si>
    <t>jpdoc11</t>
  </si>
  <si>
    <t>Jean Pierre</t>
  </si>
  <si>
    <t>Documet</t>
  </si>
  <si>
    <t>jeanpierre.documet@eversource.com</t>
  </si>
  <si>
    <t>mscreen</t>
  </si>
  <si>
    <t>Monique</t>
  </si>
  <si>
    <t>Screen-Berry</t>
  </si>
  <si>
    <t>monique.screen-Berry@eversource.com</t>
  </si>
  <si>
    <t>curtin86</t>
  </si>
  <si>
    <t>daniel.curtin@eversource.com</t>
  </si>
  <si>
    <t>east bridgewater</t>
  </si>
  <si>
    <t>heinsaj</t>
  </si>
  <si>
    <t>Heinsen</t>
  </si>
  <si>
    <t>amanda.heinsen@eversource.com</t>
  </si>
  <si>
    <t>greg.sine</t>
  </si>
  <si>
    <t>Sine</t>
  </si>
  <si>
    <t>gregory.sine@eversource.com</t>
  </si>
  <si>
    <t>Rumford</t>
  </si>
  <si>
    <t>samuel.malloy</t>
  </si>
  <si>
    <t>Malloy</t>
  </si>
  <si>
    <t>samuel.malloy@eversource.com</t>
  </si>
  <si>
    <t>cdickinson@westportct.gov</t>
  </si>
  <si>
    <t>Cdickinson@westportct.gov</t>
  </si>
  <si>
    <t>Harwinton</t>
  </si>
  <si>
    <t>chrisdmoore</t>
  </si>
  <si>
    <t>moore</t>
  </si>
  <si>
    <t>christopher.dmoore@yahoo.com</t>
  </si>
  <si>
    <t>djskr</t>
  </si>
  <si>
    <t>Skrzypinski</t>
  </si>
  <si>
    <t>daniel.skrzypinski@eversource.com</t>
  </si>
  <si>
    <t>tomleblond</t>
  </si>
  <si>
    <t>LeBlond</t>
  </si>
  <si>
    <t>thomas.leblond@eversource.com</t>
  </si>
  <si>
    <t>mmcclintock</t>
  </si>
  <si>
    <t>McClintock</t>
  </si>
  <si>
    <t>megan.mcclintock@eversource.com</t>
  </si>
  <si>
    <t>meganferm1</t>
  </si>
  <si>
    <t>Ferm</t>
  </si>
  <si>
    <t>megan.ferm@eversource.com</t>
  </si>
  <si>
    <t>mrosero7710</t>
  </si>
  <si>
    <t>Rosero</t>
  </si>
  <si>
    <t>brosero327@gmail.com</t>
  </si>
  <si>
    <t>cjhayward</t>
  </si>
  <si>
    <t>Hayward</t>
  </si>
  <si>
    <t>christopher.j.hayward@eversource.com</t>
  </si>
  <si>
    <t>kmnardini</t>
  </si>
  <si>
    <t>K</t>
  </si>
  <si>
    <t>Nardini</t>
  </si>
  <si>
    <t>knardini@gmail.com</t>
  </si>
  <si>
    <t>jadesso</t>
  </si>
  <si>
    <t>Adesso</t>
  </si>
  <si>
    <t>jeffrey.adesso@libertyutilities.com</t>
  </si>
  <si>
    <t>jtriolo90</t>
  </si>
  <si>
    <t>Triolo</t>
  </si>
  <si>
    <t>jtriolo@hudsonnh.gov</t>
  </si>
  <si>
    <t>sly</t>
  </si>
  <si>
    <t>Sly</t>
  </si>
  <si>
    <t>Karasinski</t>
  </si>
  <si>
    <t>superintendent@northswanzeywater.org</t>
  </si>
  <si>
    <t>Swanzey</t>
  </si>
  <si>
    <t>dpendergast</t>
  </si>
  <si>
    <t>Pendergast</t>
  </si>
  <si>
    <t>dpendergast@allenstownnh.gov</t>
  </si>
  <si>
    <t>Allenstown</t>
  </si>
  <si>
    <t>mtenney120</t>
  </si>
  <si>
    <t>Tenney</t>
  </si>
  <si>
    <t>tenney93@gmail.com</t>
  </si>
  <si>
    <t>pembroke</t>
  </si>
  <si>
    <t>swenson1824</t>
  </si>
  <si>
    <t>maria</t>
  </si>
  <si>
    <t>swenson</t>
  </si>
  <si>
    <t>vialamia19@gmail.com</t>
  </si>
  <si>
    <t>concord</t>
  </si>
  <si>
    <t>glenmac01</t>
  </si>
  <si>
    <t>macdonaldg@nashuanh.gov</t>
  </si>
  <si>
    <t>Nashua</t>
  </si>
  <si>
    <t>jsands</t>
  </si>
  <si>
    <t>Sands</t>
  </si>
  <si>
    <t>jsands72@outlook.com</t>
  </si>
  <si>
    <t>desjadon</t>
  </si>
  <si>
    <t>Desjadon</t>
  </si>
  <si>
    <t>DesjadonD@nashuanh.gov</t>
  </si>
  <si>
    <t>desjadond</t>
  </si>
  <si>
    <t>nfr5084@gmail.com</t>
  </si>
  <si>
    <t xml:space="preserve">Nashua </t>
  </si>
  <si>
    <t>ncjp88@gmail.com</t>
  </si>
  <si>
    <t>Nicolas</t>
  </si>
  <si>
    <t>Petersen</t>
  </si>
  <si>
    <t>NCJP88@GMAIL.COM</t>
  </si>
  <si>
    <t>Keene</t>
  </si>
  <si>
    <t>aphilly94</t>
  </si>
  <si>
    <t>phillips</t>
  </si>
  <si>
    <t>Aphilly94@gmail.com</t>
  </si>
  <si>
    <t>pkerrigan</t>
  </si>
  <si>
    <t>Kerrigan</t>
  </si>
  <si>
    <t>kerriganp@nashuanh.gov</t>
  </si>
  <si>
    <t>erikk</t>
  </si>
  <si>
    <t>Kolden</t>
  </si>
  <si>
    <t>koldene@nashuanh.gov</t>
  </si>
  <si>
    <t>moored89</t>
  </si>
  <si>
    <t>pmoore@bowfiredepartment.org</t>
  </si>
  <si>
    <t>Bow</t>
  </si>
  <si>
    <t>jhaudette</t>
  </si>
  <si>
    <t>AudetteJ@nashuanh.gov</t>
  </si>
  <si>
    <t>clamboil23</t>
  </si>
  <si>
    <t>Schofield</t>
  </si>
  <si>
    <t>clamboil23@yahoo.com</t>
  </si>
  <si>
    <t>fall river</t>
  </si>
  <si>
    <t>benzmasta215</t>
  </si>
  <si>
    <t>Lovenbury</t>
  </si>
  <si>
    <t>Benzmasta@gmail.com</t>
  </si>
  <si>
    <t>Fall river</t>
  </si>
  <si>
    <t>nfr5198</t>
  </si>
  <si>
    <t>MacCallum</t>
  </si>
  <si>
    <t>maccallump@nashuanh.gov</t>
  </si>
  <si>
    <t>nfr51982</t>
  </si>
  <si>
    <t>maccallamp@nashuanh.gov</t>
  </si>
  <si>
    <t>mpjmmj</t>
  </si>
  <si>
    <t>mjohnson@frfd.org</t>
  </si>
  <si>
    <t>jpoissant</t>
  </si>
  <si>
    <t>Poissant</t>
  </si>
  <si>
    <t>jpoissant@frfd.org</t>
  </si>
  <si>
    <t>aphillips65</t>
  </si>
  <si>
    <t>Aphillips@stonyfield.com</t>
  </si>
  <si>
    <t>js</t>
  </si>
  <si>
    <t>Soares</t>
  </si>
  <si>
    <t>Jsoares@somersetfire.org</t>
  </si>
  <si>
    <t>scottjackson</t>
  </si>
  <si>
    <t>Jackson</t>
  </si>
  <si>
    <t>scottjackson@derrynh.org</t>
  </si>
  <si>
    <t>Derry</t>
  </si>
  <si>
    <t>lcody</t>
  </si>
  <si>
    <t>Leo</t>
  </si>
  <si>
    <t>leo.cody@libertyutilities.com</t>
  </si>
  <si>
    <t>Londonderry</t>
  </si>
  <si>
    <t>rmeyer5153</t>
  </si>
  <si>
    <t>Meyer</t>
  </si>
  <si>
    <t>meyerr@nashuanh.gov</t>
  </si>
  <si>
    <t>Bedford</t>
  </si>
  <si>
    <t>emcintosh</t>
  </si>
  <si>
    <t>McIntosh</t>
  </si>
  <si>
    <t>EMcIntosh@allenstownnh.gov</t>
  </si>
  <si>
    <t>alain</t>
  </si>
  <si>
    <t>Alain</t>
  </si>
  <si>
    <t>Tinker</t>
  </si>
  <si>
    <t>alain.tinker@libertyutilities.com</t>
  </si>
  <si>
    <t>Concord</t>
  </si>
  <si>
    <t>srq5102</t>
  </si>
  <si>
    <t>Sage</t>
  </si>
  <si>
    <t>Quimby</t>
  </si>
  <si>
    <t>QuimbyS@NashuaNH.gov</t>
  </si>
  <si>
    <t>kapone</t>
  </si>
  <si>
    <t>amanning@concordnh.gov</t>
  </si>
  <si>
    <t>hebertj</t>
  </si>
  <si>
    <t>justaskjoeff@hotmail.com</t>
  </si>
  <si>
    <t>kb3juv</t>
  </si>
  <si>
    <t>Kates</t>
  </si>
  <si>
    <t>katesj@nashuanh.gov</t>
  </si>
  <si>
    <t>wallerj59</t>
  </si>
  <si>
    <t>waller</t>
  </si>
  <si>
    <t>wallerj59@yahoo.com</t>
  </si>
  <si>
    <t>bsearles</t>
  </si>
  <si>
    <t>Searles</t>
  </si>
  <si>
    <t>bsearles@chichesternh.org</t>
  </si>
  <si>
    <t>Loudon</t>
  </si>
  <si>
    <t>rfgii</t>
  </si>
  <si>
    <t>Goodearl II</t>
  </si>
  <si>
    <t>rfgoodearlii@gmail.com</t>
  </si>
  <si>
    <t>aggravelle</t>
  </si>
  <si>
    <t>Gravelle</t>
  </si>
  <si>
    <t>agravelle@gilfordnh.gov</t>
  </si>
  <si>
    <t>Gilford</t>
  </si>
  <si>
    <t>aggravelle1</t>
  </si>
  <si>
    <t>agravelle@gilfordnh.org</t>
  </si>
  <si>
    <t>nfr5039</t>
  </si>
  <si>
    <t>Perault</t>
  </si>
  <si>
    <t>peraultd@nashuanh.gov</t>
  </si>
  <si>
    <t>pmed2</t>
  </si>
  <si>
    <t>Stolarz</t>
  </si>
  <si>
    <t>pstolarz@amr-ems.com</t>
  </si>
  <si>
    <t>gtrombi</t>
  </si>
  <si>
    <t>Trombi</t>
  </si>
  <si>
    <t>gtrombi@glifordnh.org</t>
  </si>
  <si>
    <t>gtrombi1</t>
  </si>
  <si>
    <t>gtrombi@gilfordnh.org</t>
  </si>
  <si>
    <t>peraultt</t>
  </si>
  <si>
    <t>peraultt@nashuanh.gov</t>
  </si>
  <si>
    <t>cfyffe</t>
  </si>
  <si>
    <t>Fyffe</t>
  </si>
  <si>
    <t>cfyffe@merrimacknh.gov</t>
  </si>
  <si>
    <t xml:space="preserve">Jaffrey </t>
  </si>
  <si>
    <t>willoleksak</t>
  </si>
  <si>
    <t>Will</t>
  </si>
  <si>
    <t>Oleksak</t>
  </si>
  <si>
    <t>willoleksak@yahoo.com</t>
  </si>
  <si>
    <t>nashua</t>
  </si>
  <si>
    <t>Garland</t>
  </si>
  <si>
    <t>Garlandr@nashuanh.gov</t>
  </si>
  <si>
    <t>coburn</t>
  </si>
  <si>
    <t>Coburn</t>
  </si>
  <si>
    <t>coburnandson@comcast.net</t>
  </si>
  <si>
    <t>gatwood</t>
  </si>
  <si>
    <t>Atwood</t>
  </si>
  <si>
    <t>gatwood@pelhamfire.com</t>
  </si>
  <si>
    <t>ddoucette</t>
  </si>
  <si>
    <t>ddoucette@laconianh.gov</t>
  </si>
  <si>
    <t>jhodge</t>
  </si>
  <si>
    <t>Hodge</t>
  </si>
  <si>
    <t>jhodge@pelhamfire.com</t>
  </si>
  <si>
    <t>Pelham NH</t>
  </si>
  <si>
    <t>crobidoux</t>
  </si>
  <si>
    <t>Cameron</t>
  </si>
  <si>
    <t>Robidoux</t>
  </si>
  <si>
    <t>crobidoux@pelhamfire.com</t>
  </si>
  <si>
    <t xml:space="preserve">Pelham </t>
  </si>
  <si>
    <t>telgeng</t>
  </si>
  <si>
    <t>Telgen</t>
  </si>
  <si>
    <t>Telgeng@nashuanh.gov</t>
  </si>
  <si>
    <t>pelhamengine4</t>
  </si>
  <si>
    <t>Farwell</t>
  </si>
  <si>
    <t>pfdff43@yahoo.com</t>
  </si>
  <si>
    <t>tbabb@pelhamfire.com</t>
  </si>
  <si>
    <t>troy</t>
  </si>
  <si>
    <t>babb</t>
  </si>
  <si>
    <t>abullock</t>
  </si>
  <si>
    <t>anthony</t>
  </si>
  <si>
    <t>bullock</t>
  </si>
  <si>
    <t>abullock@pelhamfire.com</t>
  </si>
  <si>
    <t>hollis</t>
  </si>
  <si>
    <t>tmarcus</t>
  </si>
  <si>
    <t>Marcus</t>
  </si>
  <si>
    <t>tmarcus@pelhamfire.com</t>
  </si>
  <si>
    <t>pfisher</t>
  </si>
  <si>
    <t>fisher</t>
  </si>
  <si>
    <t>pfisher@pelhamfire.com</t>
  </si>
  <si>
    <t>pelham</t>
  </si>
  <si>
    <t>jgrinley</t>
  </si>
  <si>
    <t>Grinley</t>
  </si>
  <si>
    <t>Jgrinley@pelhamfire.com</t>
  </si>
  <si>
    <t>tnorm28</t>
  </si>
  <si>
    <t>Normandin</t>
  </si>
  <si>
    <t>Tnormandin@pelhamfire.com</t>
  </si>
  <si>
    <t>jackon94</t>
  </si>
  <si>
    <t>jacksonwpeck@gmail.com</t>
  </si>
  <si>
    <t>Salem</t>
  </si>
  <si>
    <t>efehmel</t>
  </si>
  <si>
    <t>Fehmel</t>
  </si>
  <si>
    <t>efehmel@pelhamfire.com</t>
  </si>
  <si>
    <t>bselleck</t>
  </si>
  <si>
    <t>Selleck</t>
  </si>
  <si>
    <t>bselleck@bedfordnh.org</t>
  </si>
  <si>
    <t>davery@pelhamfire.com</t>
  </si>
  <si>
    <t>Avery</t>
  </si>
  <si>
    <t>fanch26</t>
  </si>
  <si>
    <t>Fancher</t>
  </si>
  <si>
    <t>mfancher@pelhamfire.com</t>
  </si>
  <si>
    <t>cjenkins</t>
  </si>
  <si>
    <t>cjenkins@pelhamfire.com</t>
  </si>
  <si>
    <t>steve3639</t>
  </si>
  <si>
    <t>Bateman</t>
  </si>
  <si>
    <t>sbateman@bedfordnh.org</t>
  </si>
  <si>
    <t>stongeno</t>
  </si>
  <si>
    <t>Normand</t>
  </si>
  <si>
    <t>St.Onge</t>
  </si>
  <si>
    <t>n.stonge@snhu.edu</t>
  </si>
  <si>
    <t>jmidgley</t>
  </si>
  <si>
    <t>Midgley</t>
  </si>
  <si>
    <t>jmidgley@pelhamfire.com</t>
  </si>
  <si>
    <t>mbalcom</t>
  </si>
  <si>
    <t>Balcom</t>
  </si>
  <si>
    <t>mbalcom@gilfordnh.org</t>
  </si>
  <si>
    <t>mwcody</t>
  </si>
  <si>
    <t>matthew.cody@libertyutilities.com</t>
  </si>
  <si>
    <t>cape11fmo</t>
  </si>
  <si>
    <t>Cannon</t>
  </si>
  <si>
    <t>cannonj@comcast.net</t>
  </si>
  <si>
    <t>massey4868</t>
  </si>
  <si>
    <t>jmassey4868@gmail.com</t>
  </si>
  <si>
    <t>Tiverton</t>
  </si>
  <si>
    <t>bfdff3</t>
  </si>
  <si>
    <t>Gina</t>
  </si>
  <si>
    <t>Bfdff3@belmontnh.org</t>
  </si>
  <si>
    <t>Belmont</t>
  </si>
  <si>
    <t>joelcory</t>
  </si>
  <si>
    <t>joelcelectric@gmail.com</t>
  </si>
  <si>
    <t xml:space="preserve">fall river </t>
  </si>
  <si>
    <t>sreale</t>
  </si>
  <si>
    <t>Reale</t>
  </si>
  <si>
    <t>stevereale@tds.net</t>
  </si>
  <si>
    <t>mikecall</t>
  </si>
  <si>
    <t>Call</t>
  </si>
  <si>
    <t>mike@calldesign.net</t>
  </si>
  <si>
    <t>Merrimack</t>
  </si>
  <si>
    <t>gnewbery</t>
  </si>
  <si>
    <t>Guy</t>
  </si>
  <si>
    <t>Newbery</t>
  </si>
  <si>
    <t>gnewbery@canterbury-nh.org</t>
  </si>
  <si>
    <t>Canterbury</t>
  </si>
  <si>
    <t>mtmunroe1965</t>
  </si>
  <si>
    <t>Munroe</t>
  </si>
  <si>
    <t>mtmunroe@comcast.net</t>
  </si>
  <si>
    <t>pmcknight</t>
  </si>
  <si>
    <t>McKnight</t>
  </si>
  <si>
    <t>trickmck11@gmail.com</t>
  </si>
  <si>
    <t>meath</t>
  </si>
  <si>
    <t>Caffrey</t>
  </si>
  <si>
    <t>ecaffrey@frfd.org</t>
  </si>
  <si>
    <t>Taunton</t>
  </si>
  <si>
    <t>burkeinc</t>
  </si>
  <si>
    <t>Patrickmburke9@gmail.com</t>
  </si>
  <si>
    <t>gidoy</t>
  </si>
  <si>
    <t>Gilberto</t>
  </si>
  <si>
    <t>Idoy</t>
  </si>
  <si>
    <t>gidoy00@gmail.com</t>
  </si>
  <si>
    <t>firechab</t>
  </si>
  <si>
    <t>chabot</t>
  </si>
  <si>
    <t>mchabot@nattleboro.com</t>
  </si>
  <si>
    <t>north attleboro</t>
  </si>
  <si>
    <t>pfd518</t>
  </si>
  <si>
    <t>Skinner</t>
  </si>
  <si>
    <t>rskinner@fire.plainville.ma.us</t>
  </si>
  <si>
    <t>ltfurtado@comcast.net</t>
  </si>
  <si>
    <t>Furtado</t>
  </si>
  <si>
    <t>SWANSEA</t>
  </si>
  <si>
    <t>zachjones11</t>
  </si>
  <si>
    <t>ZACHARYJONES11@AOL.COM</t>
  </si>
  <si>
    <t>Swansea</t>
  </si>
  <si>
    <t>gmckinnon@nattleboro.com</t>
  </si>
  <si>
    <t>gmckinnon</t>
  </si>
  <si>
    <t>rhythmfinders@comcast.net</t>
  </si>
  <si>
    <t>jasonpoissant</t>
  </si>
  <si>
    <t>frfdlte4@yahoo.com</t>
  </si>
  <si>
    <t>dfurtado40</t>
  </si>
  <si>
    <t>Deny</t>
  </si>
  <si>
    <t>Deny_cv3@hotmail.com</t>
  </si>
  <si>
    <t xml:space="preserve">Fallriver </t>
  </si>
  <si>
    <t>csilva92</t>
  </si>
  <si>
    <t>Caitlyn</t>
  </si>
  <si>
    <t>Littlec970@aol.com</t>
  </si>
  <si>
    <t>mmallen</t>
  </si>
  <si>
    <t>Mallen</t>
  </si>
  <si>
    <t>mikemallen@yahoo.com</t>
  </si>
  <si>
    <t>Kigston</t>
  </si>
  <si>
    <t>awinsor</t>
  </si>
  <si>
    <t>Winsor</t>
  </si>
  <si>
    <t>awinsor@hudsonnh.gov</t>
  </si>
  <si>
    <t>matthewcoffey</t>
  </si>
  <si>
    <t>coffey</t>
  </si>
  <si>
    <t>matthewcoffey1995@gmail.com</t>
  </si>
  <si>
    <t>swansea</t>
  </si>
  <si>
    <t>blambert12</t>
  </si>
  <si>
    <t>Blambert1070@gmail.com</t>
  </si>
  <si>
    <t>johnoconnor</t>
  </si>
  <si>
    <t>milfordeng3@gmail.com</t>
  </si>
  <si>
    <t>tleigh</t>
  </si>
  <si>
    <t>timothy.kelley@Eversource.com</t>
  </si>
  <si>
    <t>Hooksett</t>
  </si>
  <si>
    <t>eriknewman1</t>
  </si>
  <si>
    <t>erik.newman@eversource.com</t>
  </si>
  <si>
    <t>tplante</t>
  </si>
  <si>
    <t>Thatcher</t>
  </si>
  <si>
    <t>tplante@bedfordnh.org</t>
  </si>
  <si>
    <t>tlavoie</t>
  </si>
  <si>
    <t>Lavoie</t>
  </si>
  <si>
    <t>tlavoie@bedfordnh.org</t>
  </si>
  <si>
    <t>17386</t>
  </si>
  <si>
    <t>mcostello@concordnh.gov</t>
  </si>
  <si>
    <t>rodom@concordnh.gov</t>
  </si>
  <si>
    <t>Odom</t>
  </si>
  <si>
    <t>kathyk5279</t>
  </si>
  <si>
    <t>Kathy</t>
  </si>
  <si>
    <t>kathleen.kelley@libertyutilities.com</t>
  </si>
  <si>
    <t>jzarnowski</t>
  </si>
  <si>
    <t>Jena</t>
  </si>
  <si>
    <t>Zarnowski</t>
  </si>
  <si>
    <t>jena.zarnowski@libertyutilities.com</t>
  </si>
  <si>
    <t>derek.reguera@libertyutilities.com</t>
  </si>
  <si>
    <t>Reguera</t>
  </si>
  <si>
    <t>dfisher@concordnh.gov</t>
  </si>
  <si>
    <t>Fisher</t>
  </si>
  <si>
    <t>mcarter</t>
  </si>
  <si>
    <t>Carter</t>
  </si>
  <si>
    <t>matt.carter@libertyutilities.com</t>
  </si>
  <si>
    <t>ckitchen</t>
  </si>
  <si>
    <t>Cherena</t>
  </si>
  <si>
    <t>cherena.kitchen@libertyutilities.com</t>
  </si>
  <si>
    <t>cfd22706</t>
  </si>
  <si>
    <t>Lund</t>
  </si>
  <si>
    <t>clund@concordnh.gov</t>
  </si>
  <si>
    <t>xjermx12</t>
  </si>
  <si>
    <t>jbaldwin@concordnh.gov</t>
  </si>
  <si>
    <t>13907</t>
  </si>
  <si>
    <t>cjohnson@concordnh.gov</t>
  </si>
  <si>
    <t>zgagnon</t>
  </si>
  <si>
    <t>zgagnon@concordnh.gov</t>
  </si>
  <si>
    <t>annal95</t>
  </si>
  <si>
    <t>Anna</t>
  </si>
  <si>
    <t>Cook-Dodge</t>
  </si>
  <si>
    <t>anna.cook-dodge@libertyutilities.com</t>
  </si>
  <si>
    <t>drandall</t>
  </si>
  <si>
    <t>Randall</t>
  </si>
  <si>
    <t>drandall@concordnh.gov</t>
  </si>
  <si>
    <t>Epsom</t>
  </si>
  <si>
    <t>dconde</t>
  </si>
  <si>
    <t>DEANNA</t>
  </si>
  <si>
    <t>CONDE</t>
  </si>
  <si>
    <t>Deanna.Conde@libertyutilities.com</t>
  </si>
  <si>
    <t>bobsvball</t>
  </si>
  <si>
    <t>Andrews</t>
  </si>
  <si>
    <t>randrews@concordnh.gov</t>
  </si>
  <si>
    <t>adaviscfd</t>
  </si>
  <si>
    <t>adavis@concordnh.gov</t>
  </si>
  <si>
    <t>dsaltmarsh093</t>
  </si>
  <si>
    <t>Saltmarsh</t>
  </si>
  <si>
    <t>dsaltmarsh093@gmail.com</t>
  </si>
  <si>
    <t>jared</t>
  </si>
  <si>
    <t>jbeard@concordnh.gov</t>
  </si>
  <si>
    <t>ackersor</t>
  </si>
  <si>
    <t>Ackerson</t>
  </si>
  <si>
    <t>rob@capitolyardworks.com</t>
  </si>
  <si>
    <t>mcole55</t>
  </si>
  <si>
    <t>mcole@concordnh.gov</t>
  </si>
  <si>
    <t>dharpell</t>
  </si>
  <si>
    <t>Harpell</t>
  </si>
  <si>
    <t>dharpell@concordnh.gov</t>
  </si>
  <si>
    <t>kelli.wentzell@libertyutilities.com</t>
  </si>
  <si>
    <t>Kelli</t>
  </si>
  <si>
    <t>Kelli Wentzell</t>
  </si>
  <si>
    <t xml:space="preserve">Londonderry </t>
  </si>
  <si>
    <t>Franciosa</t>
  </si>
  <si>
    <t>John.Franciosa@libertyutilities.com</t>
  </si>
  <si>
    <t>55jim55</t>
  </si>
  <si>
    <t>pratt</t>
  </si>
  <si>
    <t>engine4broadway@gmail.com</t>
  </si>
  <si>
    <t>edavin</t>
  </si>
  <si>
    <t>edavin@concordnh.gov</t>
  </si>
  <si>
    <t>gazman</t>
  </si>
  <si>
    <t>Gill</t>
  </si>
  <si>
    <t>igill@concordnh.gov</t>
  </si>
  <si>
    <t>cgolomb</t>
  </si>
  <si>
    <t>Golomb</t>
  </si>
  <si>
    <t>cgolomb@concordnh.gov</t>
  </si>
  <si>
    <t>csmith</t>
  </si>
  <si>
    <t>csmith@concordnh.gov</t>
  </si>
  <si>
    <t>pperalta</t>
  </si>
  <si>
    <t>Peralta</t>
  </si>
  <si>
    <t>patrick.peralta@libertyutilities.com</t>
  </si>
  <si>
    <t>jfinnerty</t>
  </si>
  <si>
    <t>JESSICA</t>
  </si>
  <si>
    <t>FINNERTY</t>
  </si>
  <si>
    <t>JESSICA.FINNERTY@LIBERTYUTILITIES.COM</t>
  </si>
  <si>
    <t>johnm</t>
  </si>
  <si>
    <t>McAuliffe</t>
  </si>
  <si>
    <t>jmcauliffe@concordnh.gov</t>
  </si>
  <si>
    <t>bradnewbery</t>
  </si>
  <si>
    <t>bnewbery@concordnh.gov</t>
  </si>
  <si>
    <t>mulhollk</t>
  </si>
  <si>
    <t>kmulholland@concordnh.gov</t>
  </si>
  <si>
    <t>jesschiavara8</t>
  </si>
  <si>
    <t>Chiavara</t>
  </si>
  <si>
    <t>jessica.chiavara@eversource.com</t>
  </si>
  <si>
    <t>khaas123</t>
  </si>
  <si>
    <t>Haas</t>
  </si>
  <si>
    <t>khaas@concordnh.gov</t>
  </si>
  <si>
    <t>ddumas</t>
  </si>
  <si>
    <t>Dumas</t>
  </si>
  <si>
    <t>ddumas@concordnh.gov</t>
  </si>
  <si>
    <t>mcullen</t>
  </si>
  <si>
    <t>Mick</t>
  </si>
  <si>
    <t>Cullen</t>
  </si>
  <si>
    <t>mcullen@concordnh.gov</t>
  </si>
  <si>
    <t>eanderson</t>
  </si>
  <si>
    <t>Anderson</t>
  </si>
  <si>
    <t>eanderson@concordnh.gov</t>
  </si>
  <si>
    <t>mpawlowski</t>
  </si>
  <si>
    <t>Pawlowski</t>
  </si>
  <si>
    <t>mpawlowski@concordnh.gov</t>
  </si>
  <si>
    <t>cahan</t>
  </si>
  <si>
    <t>Cahan</t>
  </si>
  <si>
    <t>scahan@concordnh.gov</t>
  </si>
  <si>
    <t>hondaracer2oo4</t>
  </si>
  <si>
    <t>jsinclair@concordnh.gov</t>
  </si>
  <si>
    <t>amatsoniii</t>
  </si>
  <si>
    <t>Matson III</t>
  </si>
  <si>
    <t>amatson@concordnh.gov</t>
  </si>
  <si>
    <t>naultt</t>
  </si>
  <si>
    <t>tnault@concordnh.gov</t>
  </si>
  <si>
    <t>Goffstown</t>
  </si>
  <si>
    <t>rangernh4x4</t>
  </si>
  <si>
    <t>MHamilton@ConcordNH.gov</t>
  </si>
  <si>
    <t>iaffjake</t>
  </si>
  <si>
    <t>Stone</t>
  </si>
  <si>
    <t>jstone@concordnh.gov</t>
  </si>
  <si>
    <t>gmichaud</t>
  </si>
  <si>
    <t>Michaud</t>
  </si>
  <si>
    <t>gmichaud@concordnh.gov</t>
  </si>
  <si>
    <t>arobidas</t>
  </si>
  <si>
    <t>Robidas</t>
  </si>
  <si>
    <t>arobidas@concordnh.gov</t>
  </si>
  <si>
    <t>mpepin</t>
  </si>
  <si>
    <t>Pepin</t>
  </si>
  <si>
    <t>mpepin@concordnh.gov</t>
  </si>
  <si>
    <t>kculligan</t>
  </si>
  <si>
    <t>Culligan</t>
  </si>
  <si>
    <t>kculligan5@gmail.com</t>
  </si>
  <si>
    <t>dpatterson@concordnh.gov</t>
  </si>
  <si>
    <t>apatterson@concordnh.gov</t>
  </si>
  <si>
    <t>tkeeler</t>
  </si>
  <si>
    <t>Keeler</t>
  </si>
  <si>
    <t>tkeeler@concordnh.gov</t>
  </si>
  <si>
    <t>sg2021</t>
  </si>
  <si>
    <t>stephanie.gardner@eversource.com</t>
  </si>
  <si>
    <t>rhf111</t>
  </si>
  <si>
    <t>rfield@manchesternh.gov</t>
  </si>
  <si>
    <t>sandra.gagnon@eversource.com</t>
  </si>
  <si>
    <t>michael1216</t>
  </si>
  <si>
    <t>Loughlin</t>
  </si>
  <si>
    <t>michael.loughlin@eversource.com</t>
  </si>
  <si>
    <t>tyler.nicoletti</t>
  </si>
  <si>
    <t>Nicoletti</t>
  </si>
  <si>
    <t>Tyler.Nicoletti@Eversource.com</t>
  </si>
  <si>
    <t>daleyml</t>
  </si>
  <si>
    <t>Mary-Kate</t>
  </si>
  <si>
    <t>Daley</t>
  </si>
  <si>
    <t>mary-kate.daley@eversource.com</t>
  </si>
  <si>
    <t>Tilton</t>
  </si>
  <si>
    <t>warde</t>
  </si>
  <si>
    <t>Elise</t>
  </si>
  <si>
    <t>elise.ward@eversource.com</t>
  </si>
  <si>
    <t>hooksett</t>
  </si>
  <si>
    <t>eformhals328</t>
  </si>
  <si>
    <t>formhals</t>
  </si>
  <si>
    <t>erica.formhals@libertyutilities.com</t>
  </si>
  <si>
    <t>new durham</t>
  </si>
  <si>
    <t>cblack</t>
  </si>
  <si>
    <t>christopher.black@eversource.com</t>
  </si>
  <si>
    <t>judith.emmert@eversource.com</t>
  </si>
  <si>
    <t>Judith</t>
  </si>
  <si>
    <t>Emmert</t>
  </si>
  <si>
    <t>wiesnerdk</t>
  </si>
  <si>
    <t>Wiesner</t>
  </si>
  <si>
    <t>David.Wiesner@eversource.com</t>
  </si>
  <si>
    <t>rjbonfield22</t>
  </si>
  <si>
    <t>Bonfield</t>
  </si>
  <si>
    <t>ryan.bonfield@eversource.com</t>
  </si>
  <si>
    <t>mlicata</t>
  </si>
  <si>
    <t>michael.licata@eversource.com</t>
  </si>
  <si>
    <t>rstanchina</t>
  </si>
  <si>
    <t>Stanchina</t>
  </si>
  <si>
    <t>rileystanchina@gmail.com</t>
  </si>
  <si>
    <t>amandacolman</t>
  </si>
  <si>
    <t>colman_amanda@yahoo.com</t>
  </si>
  <si>
    <t>jlencki</t>
  </si>
  <si>
    <t>Jocelyn</t>
  </si>
  <si>
    <t>Lencki</t>
  </si>
  <si>
    <t>jocelyn.lencki@eversource.com</t>
  </si>
  <si>
    <t>Liberty</t>
  </si>
  <si>
    <t>housek</t>
  </si>
  <si>
    <t>House</t>
  </si>
  <si>
    <t>housek@natfuel.com</t>
  </si>
  <si>
    <t>Williamsville</t>
  </si>
  <si>
    <t>hoffmanp@natfuel.com.1491318702</t>
  </si>
  <si>
    <t>31b18c9f433aa4067b94d9c5997c354c</t>
  </si>
  <si>
    <t>hoffmanp</t>
  </si>
  <si>
    <t>hoffmanp@natfuel.com</t>
  </si>
  <si>
    <t>chief361</t>
  </si>
  <si>
    <t>reales@natfuel.com</t>
  </si>
  <si>
    <t>Jamestown</t>
  </si>
  <si>
    <t>parkerm</t>
  </si>
  <si>
    <t>michaelparker5694@gmail.com</t>
  </si>
  <si>
    <t>North Tonawanda</t>
  </si>
  <si>
    <t>mparker56</t>
  </si>
  <si>
    <t>parkerm@natfuel.com</t>
  </si>
  <si>
    <t>fireman1</t>
  </si>
  <si>
    <t>colpoys</t>
  </si>
  <si>
    <t>colpoysm@natfuel.com</t>
  </si>
  <si>
    <t>chief390</t>
  </si>
  <si>
    <t>Dahle</t>
  </si>
  <si>
    <t>jdahle390@gmail.com</t>
  </si>
  <si>
    <t>Edinboro</t>
  </si>
  <si>
    <t>wfirst</t>
  </si>
  <si>
    <t>First</t>
  </si>
  <si>
    <t>williamfirst@thayerpc.com</t>
  </si>
  <si>
    <t>Erie</t>
  </si>
  <si>
    <t>alphado</t>
  </si>
  <si>
    <t>Albrewczynski</t>
  </si>
  <si>
    <t>dalbrewczynski@wlfd48.com</t>
  </si>
  <si>
    <t>14wolfj</t>
  </si>
  <si>
    <t>14wolfj@gmail.com</t>
  </si>
  <si>
    <t xml:space="preserve">Union City </t>
  </si>
  <si>
    <t>wmosher</t>
  </si>
  <si>
    <t>Mosher</t>
  </si>
  <si>
    <t>wmosher@henriettafire.com</t>
  </si>
  <si>
    <t>West Henrietta</t>
  </si>
  <si>
    <t>shcfire911</t>
  </si>
  <si>
    <t>shcfire911@yahoo.com</t>
  </si>
  <si>
    <t>wlfd9</t>
  </si>
  <si>
    <t>Dquadz</t>
  </si>
  <si>
    <t>wlfd9@yahoo.com</t>
  </si>
  <si>
    <t>dquadz</t>
  </si>
  <si>
    <t>Quadri</t>
  </si>
  <si>
    <t>dquadri@wlfd48.com</t>
  </si>
  <si>
    <t>cbffstix</t>
  </si>
  <si>
    <t>cbffstix@gmail.com</t>
  </si>
  <si>
    <t>chief480</t>
  </si>
  <si>
    <t>Schau</t>
  </si>
  <si>
    <t>rschau@wlfd48.com</t>
  </si>
  <si>
    <t>smiley102679</t>
  </si>
  <si>
    <t>Magill</t>
  </si>
  <si>
    <t>ura-qt@juno.com</t>
  </si>
  <si>
    <t>psusteph0326</t>
  </si>
  <si>
    <t>psusteph0326@gmail.com</t>
  </si>
  <si>
    <t>twolfram</t>
  </si>
  <si>
    <t>Wolfram</t>
  </si>
  <si>
    <t>twolfram23@gmail.com</t>
  </si>
  <si>
    <t>Harborcreek</t>
  </si>
  <si>
    <t>foxs@plastekgroup.com</t>
  </si>
  <si>
    <t>karendiplacido</t>
  </si>
  <si>
    <t>DiPlacido</t>
  </si>
  <si>
    <t>pennster11@gmail.com</t>
  </si>
  <si>
    <t>jlw301</t>
  </si>
  <si>
    <t>jwetzel@franklinpa.gov</t>
  </si>
  <si>
    <t>jd31goalie</t>
  </si>
  <si>
    <t>JD</t>
  </si>
  <si>
    <t>Tehle</t>
  </si>
  <si>
    <t>jdtehle@bradfordcityfire.com</t>
  </si>
  <si>
    <t>acrowley</t>
  </si>
  <si>
    <t>Crowley</t>
  </si>
  <si>
    <t>acrowley@bradfordcityfire.com</t>
  </si>
  <si>
    <t>bbutler@bradfordcityfire.com</t>
  </si>
  <si>
    <t>clermontvfd</t>
  </si>
  <si>
    <t>JEFFREY</t>
  </si>
  <si>
    <t>WOLFE</t>
  </si>
  <si>
    <t>TWOGUNWOLFIE@GMAIL.COM</t>
  </si>
  <si>
    <t>CLERMONT</t>
  </si>
  <si>
    <t>buford763</t>
  </si>
  <si>
    <t>Petures</t>
  </si>
  <si>
    <t>wpetures@beavercountypa.gov</t>
  </si>
  <si>
    <t>jwill40</t>
  </si>
  <si>
    <t>jwilliams4414@gmail.com</t>
  </si>
  <si>
    <t>Lockport</t>
  </si>
  <si>
    <t>jbudacki</t>
  </si>
  <si>
    <t>Jamison</t>
  </si>
  <si>
    <t>Budacki</t>
  </si>
  <si>
    <t>jbudacki@kearsargefire.org</t>
  </si>
  <si>
    <t>andrzejewskis</t>
  </si>
  <si>
    <t>Andrzejewski</t>
  </si>
  <si>
    <t>AndrzejewskiS@natfuel.com</t>
  </si>
  <si>
    <t>alex5184</t>
  </si>
  <si>
    <t>kellera@natfuel.com</t>
  </si>
  <si>
    <t>East Aurora</t>
  </si>
  <si>
    <t>amendola</t>
  </si>
  <si>
    <t>Amendola</t>
  </si>
  <si>
    <t>amendolar@natfuel.com</t>
  </si>
  <si>
    <t>jhardy1521</t>
  </si>
  <si>
    <t>jhardy1521@yahoo.com</t>
  </si>
  <si>
    <t>New castle</t>
  </si>
  <si>
    <t>jwidomski</t>
  </si>
  <si>
    <t>widomski</t>
  </si>
  <si>
    <t>jwidomski@erie.pa.us</t>
  </si>
  <si>
    <t>erie</t>
  </si>
  <si>
    <t>kmeighen</t>
  </si>
  <si>
    <t>Meighen</t>
  </si>
  <si>
    <t>kmeighen@gmail.com</t>
  </si>
  <si>
    <t>DuBois</t>
  </si>
  <si>
    <t>aj122183</t>
  </si>
  <si>
    <t>Nye</t>
  </si>
  <si>
    <t>aj122183@hotmail.com</t>
  </si>
  <si>
    <t>Dunkirk</t>
  </si>
  <si>
    <t>graysquad</t>
  </si>
  <si>
    <t>jhguy@verizon.net</t>
  </si>
  <si>
    <t>Cheektowaga</t>
  </si>
  <si>
    <t>waltersj</t>
  </si>
  <si>
    <t>Walters</t>
  </si>
  <si>
    <t>waltersj@natfuel.com</t>
  </si>
  <si>
    <t>potatoman66</t>
  </si>
  <si>
    <t>dougherty</t>
  </si>
  <si>
    <t>doughertyp@natfuel.com</t>
  </si>
  <si>
    <t>Wellsville</t>
  </si>
  <si>
    <t>tscutt34</t>
  </si>
  <si>
    <t>Scuttt</t>
  </si>
  <si>
    <t>scuttt@natfuel.com</t>
  </si>
  <si>
    <t>slawson</t>
  </si>
  <si>
    <t>Slawson</t>
  </si>
  <si>
    <t>slawsont@natfuel.com</t>
  </si>
  <si>
    <t>Genesee</t>
  </si>
  <si>
    <t>davidg</t>
  </si>
  <si>
    <t>Gallup</t>
  </si>
  <si>
    <t>Davidgallup83@gmail.com</t>
  </si>
  <si>
    <t>Westline</t>
  </si>
  <si>
    <t>beckers</t>
  </si>
  <si>
    <t>Shane</t>
  </si>
  <si>
    <t>Beckers@natfuel.com</t>
  </si>
  <si>
    <t>Alden</t>
  </si>
  <si>
    <t>wilsont</t>
  </si>
  <si>
    <t>wilsont@natfuel.com</t>
  </si>
  <si>
    <t>Clarence</t>
  </si>
  <si>
    <t>bakerg</t>
  </si>
  <si>
    <t>Gary</t>
  </si>
  <si>
    <t>bakerg@natfuel.com</t>
  </si>
  <si>
    <t>Woodhull</t>
  </si>
  <si>
    <t>mlazorchak</t>
  </si>
  <si>
    <t>Lazorchak</t>
  </si>
  <si>
    <t>lazorchakm@natfuel.com</t>
  </si>
  <si>
    <t>kcoakley9</t>
  </si>
  <si>
    <t>Coakley</t>
  </si>
  <si>
    <t>coakleyk@natfuel.com</t>
  </si>
  <si>
    <t>kcoakley59</t>
  </si>
  <si>
    <t>kcoakley59@gmail.com</t>
  </si>
  <si>
    <t>bfremont</t>
  </si>
  <si>
    <t>Fremont</t>
  </si>
  <si>
    <t>Fremontb@natfuel.com</t>
  </si>
  <si>
    <t>Tonawanda</t>
  </si>
  <si>
    <t>lancek1012</t>
  </si>
  <si>
    <t>Lance</t>
  </si>
  <si>
    <t>KingL@natfuel.com</t>
  </si>
  <si>
    <t>braidichc</t>
  </si>
  <si>
    <t>Braidich</t>
  </si>
  <si>
    <t>braidichc@natfuel.com</t>
  </si>
  <si>
    <t>markfirzak</t>
  </si>
  <si>
    <t>MARK</t>
  </si>
  <si>
    <t>firzak</t>
  </si>
  <si>
    <t>FirzakM@natfuel.com</t>
  </si>
  <si>
    <t>buffalo</t>
  </si>
  <si>
    <t>7363@yahoo.com</t>
  </si>
  <si>
    <t>mf7363@yahoo.com</t>
  </si>
  <si>
    <t>nfg20232</t>
  </si>
  <si>
    <t>Magaris</t>
  </si>
  <si>
    <t>magarism@natfuel.com</t>
  </si>
  <si>
    <t>maddy123</t>
  </si>
  <si>
    <t>lancek1012@yahoo.com</t>
  </si>
  <si>
    <t>mburnett</t>
  </si>
  <si>
    <t>Burnett</t>
  </si>
  <si>
    <t>burnettm@natfuel.com</t>
  </si>
  <si>
    <t>baileyk</t>
  </si>
  <si>
    <t>baileyk@natfuel.com</t>
  </si>
  <si>
    <t>Batavia</t>
  </si>
  <si>
    <t>hinskenk</t>
  </si>
  <si>
    <t>Hinsken</t>
  </si>
  <si>
    <t>hinskenk@natfuel.com</t>
  </si>
  <si>
    <t>daytone1</t>
  </si>
  <si>
    <t>usmcday@aol.com</t>
  </si>
  <si>
    <t>cjczech1282</t>
  </si>
  <si>
    <t>Czech</t>
  </si>
  <si>
    <t>czechc@natfuel.com</t>
  </si>
  <si>
    <t>irving</t>
  </si>
  <si>
    <t>cjczech</t>
  </si>
  <si>
    <t>czech</t>
  </si>
  <si>
    <t>cjczech1282@gmail.com</t>
  </si>
  <si>
    <t>joe7489</t>
  </si>
  <si>
    <t>Strawder</t>
  </si>
  <si>
    <t>strawderj@Natfuel.com</t>
  </si>
  <si>
    <t>West Seneca</t>
  </si>
  <si>
    <t>frederickstull</t>
  </si>
  <si>
    <t>frederick</t>
  </si>
  <si>
    <t>stull</t>
  </si>
  <si>
    <t>fstull@stny.rr.com</t>
  </si>
  <si>
    <t>painted post</t>
  </si>
  <si>
    <t>bellb</t>
  </si>
  <si>
    <t>bellb@natfuel.com</t>
  </si>
  <si>
    <t>mswier716</t>
  </si>
  <si>
    <t>Swierczek</t>
  </si>
  <si>
    <t>mathew.swierczek@niagaracounty.com</t>
  </si>
  <si>
    <t>americangals07</t>
  </si>
  <si>
    <t>stephanie.evans@niagaracounty.com</t>
  </si>
  <si>
    <t>jenser</t>
  </si>
  <si>
    <t>Jililan</t>
  </si>
  <si>
    <t>Enser</t>
  </si>
  <si>
    <t>jillian.enser@niagaracounty.com</t>
  </si>
  <si>
    <t>healeys2</t>
  </si>
  <si>
    <t>Sarah</t>
  </si>
  <si>
    <t>Healey</t>
  </si>
  <si>
    <t>Sarah.Healey@niagaracounty.com</t>
  </si>
  <si>
    <t>joe7407</t>
  </si>
  <si>
    <t>j.strawder89@gmail.com</t>
  </si>
  <si>
    <t>mcnerneyp@natfuel</t>
  </si>
  <si>
    <t>McNerney</t>
  </si>
  <si>
    <t>mcnerneyp@natfuel.com</t>
  </si>
  <si>
    <t>Holland</t>
  </si>
  <si>
    <t>dbovard</t>
  </si>
  <si>
    <t>dbovard@co.crawford.pa.us</t>
  </si>
  <si>
    <t>Meadville</t>
  </si>
  <si>
    <t>chonard</t>
  </si>
  <si>
    <t>Honard</t>
  </si>
  <si>
    <t>chonard@cityofmeadville.org</t>
  </si>
  <si>
    <t>Cochranton</t>
  </si>
  <si>
    <t>patrickwiley1</t>
  </si>
  <si>
    <t>pwiley@cityofmeadville.org</t>
  </si>
  <si>
    <t>swills</t>
  </si>
  <si>
    <t>Wills</t>
  </si>
  <si>
    <t>swills@cityofmeadville.org</t>
  </si>
  <si>
    <t>fireinstructor1</t>
  </si>
  <si>
    <t>byers</t>
  </si>
  <si>
    <t>bobnshaun@windstream.net</t>
  </si>
  <si>
    <t>meadville</t>
  </si>
  <si>
    <t>imfeld</t>
  </si>
  <si>
    <t>Imfeld</t>
  </si>
  <si>
    <t>imfeld@chautcofire.org</t>
  </si>
  <si>
    <t>Lakewood</t>
  </si>
  <si>
    <t>10tylar</t>
  </si>
  <si>
    <t>Tylar</t>
  </si>
  <si>
    <t>Barr</t>
  </si>
  <si>
    <t>barr.mike58@yahoo.com</t>
  </si>
  <si>
    <t>ffstaafer</t>
  </si>
  <si>
    <t>Staaf</t>
  </si>
  <si>
    <t>ffstaafer@hotmail.com</t>
  </si>
  <si>
    <t>es704</t>
  </si>
  <si>
    <t>Szumigala</t>
  </si>
  <si>
    <t>Szumigala@chautcofire.org</t>
  </si>
  <si>
    <t>Mayville</t>
  </si>
  <si>
    <t>stevet</t>
  </si>
  <si>
    <t>thompson196@verizon.net</t>
  </si>
  <si>
    <t>Greenville</t>
  </si>
  <si>
    <t>ehasko</t>
  </si>
  <si>
    <t>Hasko</t>
  </si>
  <si>
    <t>ehasko@cityofmeadville.org</t>
  </si>
  <si>
    <t>springboroks</t>
  </si>
  <si>
    <t>Shauberger</t>
  </si>
  <si>
    <t>mr.mobilehome@yahoo.com</t>
  </si>
  <si>
    <t>Springboro</t>
  </si>
  <si>
    <t>starcher66</t>
  </si>
  <si>
    <t>henry</t>
  </si>
  <si>
    <t>rusty</t>
  </si>
  <si>
    <t>starcher66@gmail.com</t>
  </si>
  <si>
    <t>Conneaut Lake</t>
  </si>
  <si>
    <t>jsmock</t>
  </si>
  <si>
    <t>smock</t>
  </si>
  <si>
    <t>jsmock@cityofmeadville.org</t>
  </si>
  <si>
    <t>shagster12</t>
  </si>
  <si>
    <t>Sciallo</t>
  </si>
  <si>
    <t>jshagster@gmail.com</t>
  </si>
  <si>
    <t>alstahl1</t>
  </si>
  <si>
    <t>Stahl</t>
  </si>
  <si>
    <t>alstahl61360@gmail.com</t>
  </si>
  <si>
    <t>cthoreson</t>
  </si>
  <si>
    <t>Thoreson</t>
  </si>
  <si>
    <t>cthoreson@cityofmeadville.org</t>
  </si>
  <si>
    <t>jefflong1</t>
  </si>
  <si>
    <t>enlightened2him@gmail.com</t>
  </si>
  <si>
    <t>swill</t>
  </si>
  <si>
    <t>swill914@gmail.com</t>
  </si>
  <si>
    <t>East Amherst</t>
  </si>
  <si>
    <t>jcapute</t>
  </si>
  <si>
    <t>Capute</t>
  </si>
  <si>
    <t>jcapute@gmail.com</t>
  </si>
  <si>
    <t>Andover</t>
  </si>
  <si>
    <t>mcgr_grg</t>
  </si>
  <si>
    <t>mcguireg@natfuel.com</t>
  </si>
  <si>
    <t>nkalbb14</t>
  </si>
  <si>
    <t>Kalbfliesh</t>
  </si>
  <si>
    <t>kalb14@yahoo.com</t>
  </si>
  <si>
    <t>klaganiak</t>
  </si>
  <si>
    <t>Kailtyn</t>
  </si>
  <si>
    <t>Laganiak</t>
  </si>
  <si>
    <t>kaitlyn.laganiak@niagaracounty.com</t>
  </si>
  <si>
    <t>katechap</t>
  </si>
  <si>
    <t>Kaitlin</t>
  </si>
  <si>
    <t>Chapman</t>
  </si>
  <si>
    <t>kaitlin.chapman@niagaracounty.com</t>
  </si>
  <si>
    <t>kimberl1</t>
  </si>
  <si>
    <t>CUmmings</t>
  </si>
  <si>
    <t>kimberly.cummings@niagaracounty.com</t>
  </si>
  <si>
    <t>ceckels1100</t>
  </si>
  <si>
    <t>Eckels</t>
  </si>
  <si>
    <t>eckels1121@gmail.com</t>
  </si>
  <si>
    <t xml:space="preserve">New Wilmington </t>
  </si>
  <si>
    <t>jkurek</t>
  </si>
  <si>
    <t>kurek</t>
  </si>
  <si>
    <t>kurekj@natfuel.com</t>
  </si>
  <si>
    <t xml:space="preserve">niagara falls </t>
  </si>
  <si>
    <t>plewar</t>
  </si>
  <si>
    <t>Plewa</t>
  </si>
  <si>
    <t>plewar@natfuel.com</t>
  </si>
  <si>
    <t>Buffalo</t>
  </si>
  <si>
    <t>may1018</t>
  </si>
  <si>
    <t>Eacker</t>
  </si>
  <si>
    <t>mark.eacker@comcast.net</t>
  </si>
  <si>
    <t>lloyd</t>
  </si>
  <si>
    <t>Lloyd</t>
  </si>
  <si>
    <t>allen</t>
  </si>
  <si>
    <t>ljallen1@windstream.net</t>
  </si>
  <si>
    <t>mccarthyk</t>
  </si>
  <si>
    <t>mccarthyk@natfuel.com</t>
  </si>
  <si>
    <t>Orchard Park</t>
  </si>
  <si>
    <t>czerwinskishc</t>
  </si>
  <si>
    <t>Czerwinski</t>
  </si>
  <si>
    <t>czernoah@gmail.com</t>
  </si>
  <si>
    <t>srratka</t>
  </si>
  <si>
    <t>Ratka</t>
  </si>
  <si>
    <t>srratka@gmail.com</t>
  </si>
  <si>
    <t>winneyr1</t>
  </si>
  <si>
    <t>Winney</t>
  </si>
  <si>
    <t>winneyr@natfuel.com</t>
  </si>
  <si>
    <t>Niagara Falls</t>
  </si>
  <si>
    <t>wirthg</t>
  </si>
  <si>
    <t>J. Glenn</t>
  </si>
  <si>
    <t>Wirth III</t>
  </si>
  <si>
    <t>wirthg@natfuel.com</t>
  </si>
  <si>
    <t>jmkurek</t>
  </si>
  <si>
    <t>Kurek</t>
  </si>
  <si>
    <t>jkurek73@gmail.com</t>
  </si>
  <si>
    <t>niagara falls</t>
  </si>
  <si>
    <t>adamm</t>
  </si>
  <si>
    <t>adamm@natfuel.com</t>
  </si>
  <si>
    <t>npieroni</t>
  </si>
  <si>
    <t>Pieroni</t>
  </si>
  <si>
    <t>pieronin@natfuel.com</t>
  </si>
  <si>
    <t>bittnerr</t>
  </si>
  <si>
    <t>Bittner</t>
  </si>
  <si>
    <t>bittnerr@natfuel.com</t>
  </si>
  <si>
    <t>fathb</t>
  </si>
  <si>
    <t>Fath</t>
  </si>
  <si>
    <t>fathb@natfuel.com</t>
  </si>
  <si>
    <t>twobills3</t>
  </si>
  <si>
    <t>Schneider</t>
  </si>
  <si>
    <t>schneiderw@natfuel.com</t>
  </si>
  <si>
    <t>wintersr</t>
  </si>
  <si>
    <t>Winters</t>
  </si>
  <si>
    <t>wintersr@natfuel.com</t>
  </si>
  <si>
    <t>60277</t>
  </si>
  <si>
    <t>Szafranski</t>
  </si>
  <si>
    <t>szafranskij@natfuel.com</t>
  </si>
  <si>
    <t>gittensd</t>
  </si>
  <si>
    <t>Gittens</t>
  </si>
  <si>
    <t>dustin.gittens@co.ontario.ny.us</t>
  </si>
  <si>
    <t>Canandaigua</t>
  </si>
  <si>
    <t>jlathrop</t>
  </si>
  <si>
    <t>Lathrop</t>
  </si>
  <si>
    <t>jlathrop@corrypa.gov</t>
  </si>
  <si>
    <t>Corry</t>
  </si>
  <si>
    <t>fmagnera</t>
  </si>
  <si>
    <t>Magnera</t>
  </si>
  <si>
    <t>fmagnera@canandaiguanewyork.gov</t>
  </si>
  <si>
    <t>fitzie1982</t>
  </si>
  <si>
    <t>Asst Chief</t>
  </si>
  <si>
    <t>Jfitzpatrick@northrosefire.com</t>
  </si>
  <si>
    <t>North Rose</t>
  </si>
  <si>
    <t>james.schaabrozbicki</t>
  </si>
  <si>
    <t>rozbicki</t>
  </si>
  <si>
    <t>jamesschaab@yahoo.com</t>
  </si>
  <si>
    <t>amherst</t>
  </si>
  <si>
    <t>20113</t>
  </si>
  <si>
    <t>Willson</t>
  </si>
  <si>
    <t>willsons@natfuel.com</t>
  </si>
  <si>
    <t>dnichols6220</t>
  </si>
  <si>
    <t>nichols621@verizon.net</t>
  </si>
  <si>
    <t>balbaugh</t>
  </si>
  <si>
    <t>Albaugh</t>
  </si>
  <si>
    <t>balbaugh@greenvilleborough.com</t>
  </si>
  <si>
    <t>julie</t>
  </si>
  <si>
    <t>nichols</t>
  </si>
  <si>
    <t>nichols621@outlook.com</t>
  </si>
  <si>
    <t>cmorgan71</t>
  </si>
  <si>
    <t>cgmrgan@yahoo.com</t>
  </si>
  <si>
    <t>Tidioute</t>
  </si>
  <si>
    <t>kaykrisch</t>
  </si>
  <si>
    <t>Kayla</t>
  </si>
  <si>
    <t>Schillinger</t>
  </si>
  <si>
    <t>kks2112@hotmail.com</t>
  </si>
  <si>
    <t>tolsmaj</t>
  </si>
  <si>
    <t>Tolsma</t>
  </si>
  <si>
    <t>TolsmaJ@natfuel.com</t>
  </si>
  <si>
    <t>bvfa81</t>
  </si>
  <si>
    <t>stewaaron89@gmail.com</t>
  </si>
  <si>
    <t>Lancaster</t>
  </si>
  <si>
    <t>nmartin29</t>
  </si>
  <si>
    <t>nmartin2901@gmail.com</t>
  </si>
  <si>
    <t>Geneva</t>
  </si>
  <si>
    <t>anthjc3</t>
  </si>
  <si>
    <t>Caruana</t>
  </si>
  <si>
    <t>caruanaa@natfuel.com</t>
  </si>
  <si>
    <t>habererj</t>
  </si>
  <si>
    <t>Haberer</t>
  </si>
  <si>
    <t>habererj@natfuel.com</t>
  </si>
  <si>
    <t>kruppag</t>
  </si>
  <si>
    <t>Kruppa</t>
  </si>
  <si>
    <t>gregkruppa@yahoo.com</t>
  </si>
  <si>
    <t>mconti24</t>
  </si>
  <si>
    <t>Conti</t>
  </si>
  <si>
    <t>mconti@highlandhose.com</t>
  </si>
  <si>
    <t>torlowski</t>
  </si>
  <si>
    <t>Orlowski</t>
  </si>
  <si>
    <t>tracyloo32@yahoo.com</t>
  </si>
  <si>
    <t>alfie</t>
  </si>
  <si>
    <t>alfiequinn92@gmail.com</t>
  </si>
  <si>
    <t>joshua.n.rowley@gmail.com</t>
  </si>
  <si>
    <t>Rowley</t>
  </si>
  <si>
    <t>rowleyj@natfuel.com</t>
  </si>
  <si>
    <t>Cheektowga</t>
  </si>
  <si>
    <t>braleyr</t>
  </si>
  <si>
    <t>Braley</t>
  </si>
  <si>
    <t>randallbraley@gmail.com</t>
  </si>
  <si>
    <t>Rolesville</t>
  </si>
  <si>
    <t>creamerd</t>
  </si>
  <si>
    <t>Creamer</t>
  </si>
  <si>
    <t>dcreamer@amherst.ny.us</t>
  </si>
  <si>
    <t>splecha</t>
  </si>
  <si>
    <t>Plecha</t>
  </si>
  <si>
    <t>s.plecha@yahoo.com</t>
  </si>
  <si>
    <t>kiblerd</t>
  </si>
  <si>
    <t>Daryl</t>
  </si>
  <si>
    <t>Kibler</t>
  </si>
  <si>
    <t>kiblerd@natfuel.com</t>
  </si>
  <si>
    <t>Hamburg</t>
  </si>
  <si>
    <t>rigst4</t>
  </si>
  <si>
    <t>Grabowski</t>
  </si>
  <si>
    <t>rigst4@gmail.com</t>
  </si>
  <si>
    <t>dispatch64</t>
  </si>
  <si>
    <t>carpenter</t>
  </si>
  <si>
    <t>jcarpenter@tonawanda.ny.us</t>
  </si>
  <si>
    <t>tonawanda</t>
  </si>
  <si>
    <t>chief30</t>
  </si>
  <si>
    <t>Confer</t>
  </si>
  <si>
    <t>chief30@zoominternet.net</t>
  </si>
  <si>
    <t>Petrolia</t>
  </si>
  <si>
    <t>bill228</t>
  </si>
  <si>
    <t>Devlin</t>
  </si>
  <si>
    <t>bdevlin@frontier.com</t>
  </si>
  <si>
    <t>jwideman</t>
  </si>
  <si>
    <t>Wideman</t>
  </si>
  <si>
    <t>newstead38@gmail.com</t>
  </si>
  <si>
    <t>Akron</t>
  </si>
  <si>
    <t>peradawg</t>
  </si>
  <si>
    <t>Pera</t>
  </si>
  <si>
    <t>nlpluck@icloud.com</t>
  </si>
  <si>
    <t>willing33</t>
  </si>
  <si>
    <t>brock</t>
  </si>
  <si>
    <t>stonemetz</t>
  </si>
  <si>
    <t>brockstonemetz@gmail.com</t>
  </si>
  <si>
    <t>wellsville ny</t>
  </si>
  <si>
    <t>kbarron6</t>
  </si>
  <si>
    <t>Barron II</t>
  </si>
  <si>
    <t>kbarron6@gmail.com</t>
  </si>
  <si>
    <t>Oil City</t>
  </si>
  <si>
    <t>rrichards1984@gmail.com</t>
  </si>
  <si>
    <t>kerickson@henriettafire.com</t>
  </si>
  <si>
    <t>Erickson</t>
  </si>
  <si>
    <t>jackson4901</t>
  </si>
  <si>
    <t>Seilhamer</t>
  </si>
  <si>
    <t>tseilhamer@jackson-township.com</t>
  </si>
  <si>
    <t>ZELIENOPLE</t>
  </si>
  <si>
    <t>field73</t>
  </si>
  <si>
    <t>field12113@windstream.net</t>
  </si>
  <si>
    <t>Randolph</t>
  </si>
  <si>
    <t>dnikolaison1</t>
  </si>
  <si>
    <t>Darin</t>
  </si>
  <si>
    <t>Nikolaison</t>
  </si>
  <si>
    <t>dnikolaison@cityoftitusvillepa.gov</t>
  </si>
  <si>
    <t>Titusville</t>
  </si>
  <si>
    <t>zmego88</t>
  </si>
  <si>
    <t>MATT</t>
  </si>
  <si>
    <t>CAVANAGH</t>
  </si>
  <si>
    <t>zmego88@aol.com</t>
  </si>
  <si>
    <t>ORCHRD PARK</t>
  </si>
  <si>
    <t>afaville661</t>
  </si>
  <si>
    <t>Faville</t>
  </si>
  <si>
    <t>afaville661@yahoo.com</t>
  </si>
  <si>
    <t>ryounger</t>
  </si>
  <si>
    <t>Younger</t>
  </si>
  <si>
    <t>ryounger43@gmail.com</t>
  </si>
  <si>
    <t>Canadaigua</t>
  </si>
  <si>
    <t>gboock</t>
  </si>
  <si>
    <t>Boock III</t>
  </si>
  <si>
    <t>gboock3@twc.com</t>
  </si>
  <si>
    <t>rjb2098</t>
  </si>
  <si>
    <t>Bement</t>
  </si>
  <si>
    <t>rjb@canandaiguanewyork.gov</t>
  </si>
  <si>
    <t>Canandagua</t>
  </si>
  <si>
    <t>kfrederes04</t>
  </si>
  <si>
    <t>Frederes</t>
  </si>
  <si>
    <t>Kmfrederes@yahoo.com</t>
  </si>
  <si>
    <t>phillid</t>
  </si>
  <si>
    <t>donaldphillips54@hotmail.com</t>
  </si>
  <si>
    <t>deank</t>
  </si>
  <si>
    <t>kdean@co.wayne.ny.us</t>
  </si>
  <si>
    <t>Lyons</t>
  </si>
  <si>
    <t>mbement72</t>
  </si>
  <si>
    <t>mbement72@gmail.com</t>
  </si>
  <si>
    <t>phillid54@hotmail.com</t>
  </si>
  <si>
    <t>morrisj</t>
  </si>
  <si>
    <t>morrisj@natfuel.com</t>
  </si>
  <si>
    <t>Springville</t>
  </si>
  <si>
    <t>sloco11</t>
  </si>
  <si>
    <t>Loiacono</t>
  </si>
  <si>
    <t>sloiacono11@gmail.com</t>
  </si>
  <si>
    <t>taylor.northrup1</t>
  </si>
  <si>
    <t>Northrup</t>
  </si>
  <si>
    <t>Taylor.northrup1@aol.com</t>
  </si>
  <si>
    <t>CANANDAIGUA</t>
  </si>
  <si>
    <t>podymal</t>
  </si>
  <si>
    <t>Podyma</t>
  </si>
  <si>
    <t>PodymaL@natfuel.com</t>
  </si>
  <si>
    <t>disasterman</t>
  </si>
  <si>
    <t>jwfox44sr@yahoo.com</t>
  </si>
  <si>
    <t>Blasdell</t>
  </si>
  <si>
    <t>ben260</t>
  </si>
  <si>
    <t>bcramer@canandaiguanewyork.gov</t>
  </si>
  <si>
    <t>14424</t>
  </si>
  <si>
    <t>cmasseth10</t>
  </si>
  <si>
    <t>Masseth</t>
  </si>
  <si>
    <t>corymasseth@gmail.com</t>
  </si>
  <si>
    <t>afsibley</t>
  </si>
  <si>
    <t>Fitzgerald Sibley</t>
  </si>
  <si>
    <t>anthonysibley405@gmail.com</t>
  </si>
  <si>
    <t>Kill Buck</t>
  </si>
  <si>
    <t>lagodad</t>
  </si>
  <si>
    <t>Lagoda</t>
  </si>
  <si>
    <t>lagodad@orchardparkny.org</t>
  </si>
  <si>
    <t>rmay</t>
  </si>
  <si>
    <t>Rachelle</t>
  </si>
  <si>
    <t>rmay@tonawanda.ny.us</t>
  </si>
  <si>
    <t>Town of Tonawanda</t>
  </si>
  <si>
    <t>williamst1</t>
  </si>
  <si>
    <t>williamst1@natfuel.com</t>
  </si>
  <si>
    <t>Ulysses</t>
  </si>
  <si>
    <t>jdlapham</t>
  </si>
  <si>
    <t>LAPHAM</t>
  </si>
  <si>
    <t>jdlapham@yahoo.com</t>
  </si>
  <si>
    <t>TONAWANDA</t>
  </si>
  <si>
    <t>jptrucker1</t>
  </si>
  <si>
    <t>Ladd</t>
  </si>
  <si>
    <t>houseofladds@gmail.com</t>
  </si>
  <si>
    <t>rodgers85</t>
  </si>
  <si>
    <t>Rodgersdavis422@gmail.com</t>
  </si>
  <si>
    <t>Westmiddlesx</t>
  </si>
  <si>
    <t>chico81lfd</t>
  </si>
  <si>
    <t>Galanti</t>
  </si>
  <si>
    <t>chico81lfd@gmail.com</t>
  </si>
  <si>
    <t>Lackawanna</t>
  </si>
  <si>
    <t>thomas.habermehl@yahoo.com</t>
  </si>
  <si>
    <t>Habermehl</t>
  </si>
  <si>
    <t>rswenner</t>
  </si>
  <si>
    <t>Wenner</t>
  </si>
  <si>
    <t>rachelswenner@gmail.com</t>
  </si>
  <si>
    <t>WIlliamsville</t>
  </si>
  <si>
    <t>jrothrock</t>
  </si>
  <si>
    <t>Rothrock</t>
  </si>
  <si>
    <t>jrothrock@brightonfire.com</t>
  </si>
  <si>
    <t>kinsleyc</t>
  </si>
  <si>
    <t>Kinsley</t>
  </si>
  <si>
    <t>kinsleyc@natfuel.com</t>
  </si>
  <si>
    <t>scribble27</t>
  </si>
  <si>
    <t>Mattern</t>
  </si>
  <si>
    <t>matterna@natfuel.com</t>
  </si>
  <si>
    <t>jdarno27</t>
  </si>
  <si>
    <t>arno</t>
  </si>
  <si>
    <t>jdarno27@gmail.com</t>
  </si>
  <si>
    <t>mcmfire60</t>
  </si>
  <si>
    <t>martin13975@gmail.com</t>
  </si>
  <si>
    <t>Kittanning</t>
  </si>
  <si>
    <t>bdelar</t>
  </si>
  <si>
    <t>Becca</t>
  </si>
  <si>
    <t>Delair</t>
  </si>
  <si>
    <t>bdelair@dps.clarion.pa.us</t>
  </si>
  <si>
    <t>Clarion</t>
  </si>
  <si>
    <t>mmaze22</t>
  </si>
  <si>
    <t>maze</t>
  </si>
  <si>
    <t>mkmaze22@gmail.com</t>
  </si>
  <si>
    <t>torlowski44</t>
  </si>
  <si>
    <t>tracylorlowski@gmail.com</t>
  </si>
  <si>
    <t>AUSTIN</t>
  </si>
  <si>
    <t>freemason48</t>
  </si>
  <si>
    <t>Kiel</t>
  </si>
  <si>
    <t>Firemarshal48@gmail.com</t>
  </si>
  <si>
    <t>Tionesta</t>
  </si>
  <si>
    <t>kkio1028</t>
  </si>
  <si>
    <t>Kio</t>
  </si>
  <si>
    <t>kkio1028@yahoo.com</t>
  </si>
  <si>
    <t>walshmorgane</t>
  </si>
  <si>
    <t>walshmorgane@gmail.com</t>
  </si>
  <si>
    <t>mills3</t>
  </si>
  <si>
    <t>justinmiller930@gmail.com</t>
  </si>
  <si>
    <t>Sigel</t>
  </si>
  <si>
    <t>csalerno</t>
  </si>
  <si>
    <t>Salerno</t>
  </si>
  <si>
    <t>csalerno@bradfordcityfire.com</t>
  </si>
  <si>
    <t>falkowski1</t>
  </si>
  <si>
    <t>Falkowski</t>
  </si>
  <si>
    <t>Cfalkowski1977@gmail.com</t>
  </si>
  <si>
    <t>chriskidder31</t>
  </si>
  <si>
    <t>Kidder</t>
  </si>
  <si>
    <t>chriskidder31@gmail.com</t>
  </si>
  <si>
    <t>monteroa</t>
  </si>
  <si>
    <t>Andres</t>
  </si>
  <si>
    <t>Montero</t>
  </si>
  <si>
    <t>Monteroa@natfuel.com</t>
  </si>
  <si>
    <t>jlake654</t>
  </si>
  <si>
    <t>Lakeleatherworking@gmail.com</t>
  </si>
  <si>
    <t>YOUNGSVILLE</t>
  </si>
  <si>
    <t>jlake65</t>
  </si>
  <si>
    <t>jlakestation61@gmail.com</t>
  </si>
  <si>
    <t>camtrans</t>
  </si>
  <si>
    <t>charles</t>
  </si>
  <si>
    <t>mercer</t>
  </si>
  <si>
    <t>cam9997@gmail.com</t>
  </si>
  <si>
    <t>alden</t>
  </si>
  <si>
    <t>nathankline</t>
  </si>
  <si>
    <t>NATHAN</t>
  </si>
  <si>
    <t>KLINE</t>
  </si>
  <si>
    <t>deputykline1@yahoo.com</t>
  </si>
  <si>
    <t>Montoursville</t>
  </si>
  <si>
    <t>wlamberton</t>
  </si>
  <si>
    <t>Lamberton</t>
  </si>
  <si>
    <t>blamberton@hotmail.com</t>
  </si>
  <si>
    <t>lfdmto</t>
  </si>
  <si>
    <t>strzelczyk</t>
  </si>
  <si>
    <t>mto@lackny.com</t>
  </si>
  <si>
    <t>lackawanna</t>
  </si>
  <si>
    <t>bleone969</t>
  </si>
  <si>
    <t>Billy</t>
  </si>
  <si>
    <t>Leone</t>
  </si>
  <si>
    <t>bleone@chq.org</t>
  </si>
  <si>
    <t>Chautauqua</t>
  </si>
  <si>
    <t>gtaylor14707</t>
  </si>
  <si>
    <t>allentown503@ymail.com</t>
  </si>
  <si>
    <t>Allentown</t>
  </si>
  <si>
    <t>nicolasvrodriguez11@gmail.com</t>
  </si>
  <si>
    <t>danielr_tobin@msn.com</t>
  </si>
  <si>
    <t>chuck127</t>
  </si>
  <si>
    <t>Abdallah</t>
  </si>
  <si>
    <t>chucks5linx@yahoo.com</t>
  </si>
  <si>
    <t>wheschief60</t>
  </si>
  <si>
    <t>Kutch</t>
  </si>
  <si>
    <t>wheschief60@gmail.com</t>
  </si>
  <si>
    <t>tonycaferro</t>
  </si>
  <si>
    <t>Caferro</t>
  </si>
  <si>
    <t>tony.caferro@gmail.com</t>
  </si>
  <si>
    <t>seabass126</t>
  </si>
  <si>
    <t>Shad</t>
  </si>
  <si>
    <t>Garner</t>
  </si>
  <si>
    <t>seabass126@yahoo.com</t>
  </si>
  <si>
    <t>jason.surdyke@gmail.com</t>
  </si>
  <si>
    <t>Surdyke</t>
  </si>
  <si>
    <t>LACKAWANNA</t>
  </si>
  <si>
    <t>tedkatra2</t>
  </si>
  <si>
    <t>Katra</t>
  </si>
  <si>
    <t>tedkatra@yahoo.com</t>
  </si>
  <si>
    <t>katiediaz1984</t>
  </si>
  <si>
    <t>katiediaz1984@yahoo.com</t>
  </si>
  <si>
    <t>lfd14218tk@aol.com</t>
  </si>
  <si>
    <t>balcar87</t>
  </si>
  <si>
    <t>Balcarczyk</t>
  </si>
  <si>
    <t>balcar87@yahoo.com</t>
  </si>
  <si>
    <t>balcar88</t>
  </si>
  <si>
    <t>normp69@yahoo.com</t>
  </si>
  <si>
    <t>dortega</t>
  </si>
  <si>
    <t>J Ortega</t>
  </si>
  <si>
    <t>ortegadrewj@gmail.com</t>
  </si>
  <si>
    <t>jnkochjr99</t>
  </si>
  <si>
    <t>Koch</t>
  </si>
  <si>
    <t>jnkochjr99@yahoo.com</t>
  </si>
  <si>
    <t>gabetanyi</t>
  </si>
  <si>
    <t>gabe</t>
  </si>
  <si>
    <t>tanyi</t>
  </si>
  <si>
    <t>gabetanyi@gmail.com</t>
  </si>
  <si>
    <t>hamburg</t>
  </si>
  <si>
    <t>lfdcapt2020</t>
  </si>
  <si>
    <t>Kaminski</t>
  </si>
  <si>
    <t>lfdcapt2020@gmail.com</t>
  </si>
  <si>
    <t>t111swim</t>
  </si>
  <si>
    <t>murphysconstructionco@gmail.com</t>
  </si>
  <si>
    <t>bsireika19</t>
  </si>
  <si>
    <t>sireika</t>
  </si>
  <si>
    <t>bsireika19@aol.com</t>
  </si>
  <si>
    <t>kzybert11</t>
  </si>
  <si>
    <t>Zybert</t>
  </si>
  <si>
    <t>kzybert11@gmail.com</t>
  </si>
  <si>
    <t>lfd24</t>
  </si>
  <si>
    <t>Litwin</t>
  </si>
  <si>
    <t>LFD1@yahoo.com</t>
  </si>
  <si>
    <t>jzybert0302</t>
  </si>
  <si>
    <t>justinzyb32@gmail.com</t>
  </si>
  <si>
    <t>daniellemd33</t>
  </si>
  <si>
    <t>daniellemd33@yahoo.com</t>
  </si>
  <si>
    <t>lfdafif</t>
  </si>
  <si>
    <t>Rashid</t>
  </si>
  <si>
    <t>Afif</t>
  </si>
  <si>
    <t>lfdafif@gmail.com</t>
  </si>
  <si>
    <t>jonnyc4</t>
  </si>
  <si>
    <t>carriero</t>
  </si>
  <si>
    <t>jcfd1472@yahoo.com</t>
  </si>
  <si>
    <t>gwalawender</t>
  </si>
  <si>
    <t>Walawender</t>
  </si>
  <si>
    <t>gwalawender@hotmail.com</t>
  </si>
  <si>
    <t>joekalenda</t>
  </si>
  <si>
    <t>Kalenda</t>
  </si>
  <si>
    <t>JKalenda32@gmail.com</t>
  </si>
  <si>
    <t>camant</t>
  </si>
  <si>
    <t>Turner</t>
  </si>
  <si>
    <t>camant3000@yahoo.com</t>
  </si>
  <si>
    <t>rshul</t>
  </si>
  <si>
    <t>Shul</t>
  </si>
  <si>
    <t>rshul41@yahoo.com</t>
  </si>
  <si>
    <t>rsikorski</t>
  </si>
  <si>
    <t>Sikorski</t>
  </si>
  <si>
    <t>skirichgd@aim.com</t>
  </si>
  <si>
    <t>mrsmnm1101</t>
  </si>
  <si>
    <t>Mohn</t>
  </si>
  <si>
    <t>mrsmnm1101@yahoo.com</t>
  </si>
  <si>
    <t>East Auroa</t>
  </si>
  <si>
    <t>catuzza11</t>
  </si>
  <si>
    <t>Catuzza</t>
  </si>
  <si>
    <t>Catuzza0430@gmail.com</t>
  </si>
  <si>
    <t>jim64</t>
  </si>
  <si>
    <t>Judd</t>
  </si>
  <si>
    <t>LFD_Judd@yahoo.com</t>
  </si>
  <si>
    <t>hershcc</t>
  </si>
  <si>
    <t>Hershberger</t>
  </si>
  <si>
    <t>ironhersh@yahoo.com</t>
  </si>
  <si>
    <t>Karns City</t>
  </si>
  <si>
    <t>hazmat15</t>
  </si>
  <si>
    <t>Weston</t>
  </si>
  <si>
    <t>wweston@co.butler.pa.us</t>
  </si>
  <si>
    <t>captain08</t>
  </si>
  <si>
    <t>McSherry</t>
  </si>
  <si>
    <t>pmcsherry@roadrunner.com</t>
  </si>
  <si>
    <t>sharon</t>
  </si>
  <si>
    <t>crosenbaum</t>
  </si>
  <si>
    <t>Rosenbaum</t>
  </si>
  <si>
    <t>Crosenbaum@westridgefire.org</t>
  </si>
  <si>
    <t>moretti19</t>
  </si>
  <si>
    <t>Moretti</t>
  </si>
  <si>
    <t>scottdmoretti@gmail.com</t>
  </si>
  <si>
    <t>lfdgawel</t>
  </si>
  <si>
    <t>gawel</t>
  </si>
  <si>
    <t>lfdgawel@yahoo.com</t>
  </si>
  <si>
    <t>tjm6894</t>
  </si>
  <si>
    <t>Michaels</t>
  </si>
  <si>
    <t>tjm6894@aol.com</t>
  </si>
  <si>
    <t>tgaffney</t>
  </si>
  <si>
    <t>Gaffney</t>
  </si>
  <si>
    <t>tigiii@verizon.net</t>
  </si>
  <si>
    <t>PUNXSUTAWNEY</t>
  </si>
  <si>
    <t>transfer</t>
  </si>
  <si>
    <t>Mccloskey</t>
  </si>
  <si>
    <t>tvfd75@gmail.com</t>
  </si>
  <si>
    <t>Transfer</t>
  </si>
  <si>
    <t>jpreshoff@hamburgfire.com</t>
  </si>
  <si>
    <t>Preshoff</t>
  </si>
  <si>
    <t>dobosak</t>
  </si>
  <si>
    <t>Bosak</t>
  </si>
  <si>
    <t>Djbosak1@Verizon.net</t>
  </si>
  <si>
    <t>Punxsutawney</t>
  </si>
  <si>
    <t>wesley.sorg@gmail.com</t>
  </si>
  <si>
    <t>Sorg</t>
  </si>
  <si>
    <t>kayleighri</t>
  </si>
  <si>
    <t>Ring</t>
  </si>
  <si>
    <t>erlindastanford@mailcatch.com</t>
  </si>
  <si>
    <t>S-Hertogenbosch</t>
  </si>
  <si>
    <t>mpalczewski</t>
  </si>
  <si>
    <t>Palczewski</t>
  </si>
  <si>
    <t>thelightwithin2016@gmail.com</t>
  </si>
  <si>
    <t>lraedrozd</t>
  </si>
  <si>
    <t>lindsey</t>
  </si>
  <si>
    <t>lraedrozd@yahoo.com</t>
  </si>
  <si>
    <t>colden</t>
  </si>
  <si>
    <t>wilfredoox</t>
  </si>
  <si>
    <t>Wilfredo</t>
  </si>
  <si>
    <t>Oxenham</t>
  </si>
  <si>
    <t>wilfredo.oxenham80@lagomus.com</t>
  </si>
  <si>
    <t>Draper</t>
  </si>
  <si>
    <t>epifaniama</t>
  </si>
  <si>
    <t>Epifania</t>
  </si>
  <si>
    <t>Martindale</t>
  </si>
  <si>
    <t>epifania.martindale16@lagomus.com</t>
  </si>
  <si>
    <t>Sao Goncalo</t>
  </si>
  <si>
    <t>antonteasd</t>
  </si>
  <si>
    <t>Anton</t>
  </si>
  <si>
    <t>Teasdale</t>
  </si>
  <si>
    <t>anton_teasdale12@lagomus.com</t>
  </si>
  <si>
    <t>Boxmeer</t>
  </si>
  <si>
    <t>laurenkwan</t>
  </si>
  <si>
    <t>Kwan</t>
  </si>
  <si>
    <t>lauren.kwan52@lagomus.com</t>
  </si>
  <si>
    <t>Mariembourg</t>
  </si>
  <si>
    <t>ngancancho</t>
  </si>
  <si>
    <t>Ngan</t>
  </si>
  <si>
    <t>Canchola</t>
  </si>
  <si>
    <t>ngan-canchola@lagomus.com</t>
  </si>
  <si>
    <t>Hoogkarspel</t>
  </si>
  <si>
    <t>teresanewm</t>
  </si>
  <si>
    <t>teresa_newman55@lagomus.com</t>
  </si>
  <si>
    <t>Reningelst</t>
  </si>
  <si>
    <t>nrmlavern</t>
  </si>
  <si>
    <t>Lavern</t>
  </si>
  <si>
    <t>Gilfillan</t>
  </si>
  <si>
    <t>lavern_gilfillan98@lagomus.com</t>
  </si>
  <si>
    <t>Canningvale</t>
  </si>
  <si>
    <t>maxjtucceh</t>
  </si>
  <si>
    <t>Hoddle</t>
  </si>
  <si>
    <t>max-hoddle62@lagomus.com</t>
  </si>
  <si>
    <t>Bollenborn</t>
  </si>
  <si>
    <t>robbieplow</t>
  </si>
  <si>
    <t>Robbie</t>
  </si>
  <si>
    <t>Plowman</t>
  </si>
  <si>
    <t>robbie-plowman@lagomus.com</t>
  </si>
  <si>
    <t>crystlemcq</t>
  </si>
  <si>
    <t>Crystle</t>
  </si>
  <si>
    <t>McQuade</t>
  </si>
  <si>
    <t>crystle_mcquade58@lagomus.com</t>
  </si>
  <si>
    <t>Mainz Mainz</t>
  </si>
  <si>
    <t>alizaloftu</t>
  </si>
  <si>
    <t>Aliza</t>
  </si>
  <si>
    <t>aliza_loftus12@lagomus.com</t>
  </si>
  <si>
    <t>Salvan</t>
  </si>
  <si>
    <t>erickacrol</t>
  </si>
  <si>
    <t>Ericka</t>
  </si>
  <si>
    <t>Croll</t>
  </si>
  <si>
    <t>ericka_croll68@lagomus.com</t>
  </si>
  <si>
    <t>Skagastrond</t>
  </si>
  <si>
    <t>gabrielleh</t>
  </si>
  <si>
    <t>Gabrielle</t>
  </si>
  <si>
    <t>Hepp</t>
  </si>
  <si>
    <t>gabrielle-hepp@lagomus.com</t>
  </si>
  <si>
    <t>Cassina Valsassina</t>
  </si>
  <si>
    <t>sommerharp</t>
  </si>
  <si>
    <t>Sommer</t>
  </si>
  <si>
    <t>Harpster</t>
  </si>
  <si>
    <t>sommer_harpster@lagomus.com</t>
  </si>
  <si>
    <t>Dodsworth</t>
  </si>
  <si>
    <t>thorstenew</t>
  </si>
  <si>
    <t>Thorsten</t>
  </si>
  <si>
    <t>Ewart</t>
  </si>
  <si>
    <t>thorsten_ewart@lagomus.com</t>
  </si>
  <si>
    <t>Burago Di Molgora</t>
  </si>
  <si>
    <t>kelvinnww</t>
  </si>
  <si>
    <t>Kelvin</t>
  </si>
  <si>
    <t>Soundy</t>
  </si>
  <si>
    <t>kelvin-soundy@lagomus.com</t>
  </si>
  <si>
    <t>margaretag</t>
  </si>
  <si>
    <t>Margareta</t>
  </si>
  <si>
    <t>Griffie</t>
  </si>
  <si>
    <t>margareta-griffie28@lagomus.com</t>
  </si>
  <si>
    <t>Grand Rapids</t>
  </si>
  <si>
    <t>adrianneth</t>
  </si>
  <si>
    <t>Adrianne</t>
  </si>
  <si>
    <t>adrianne_therrien@lagomus.com</t>
  </si>
  <si>
    <t>Calliope</t>
  </si>
  <si>
    <t>opalhlobiz</t>
  </si>
  <si>
    <t>Opal</t>
  </si>
  <si>
    <t>Penington</t>
  </si>
  <si>
    <t>opal_penington100@lagomus.com</t>
  </si>
  <si>
    <t>Badhoevedorp</t>
  </si>
  <si>
    <t>fqdmableqj</t>
  </si>
  <si>
    <t>Mable</t>
  </si>
  <si>
    <t>Stump</t>
  </si>
  <si>
    <t>mable.stump@lagomus.com</t>
  </si>
  <si>
    <t>Steindorf</t>
  </si>
  <si>
    <t>remonazhan</t>
  </si>
  <si>
    <t>Remona</t>
  </si>
  <si>
    <t>Zhang</t>
  </si>
  <si>
    <t>remona_zhang32@lagomus.com</t>
  </si>
  <si>
    <t>Tidaholm</t>
  </si>
  <si>
    <t>arliekeist</t>
  </si>
  <si>
    <t>Arlie</t>
  </si>
  <si>
    <t>Keister</t>
  </si>
  <si>
    <t>arlie.keister@lagomus.com</t>
  </si>
  <si>
    <t>Hofn</t>
  </si>
  <si>
    <t>eliselhots</t>
  </si>
  <si>
    <t>Lhotsky</t>
  </si>
  <si>
    <t>elise.lhotsky@lagomus.com</t>
  </si>
  <si>
    <t>Louisville</t>
  </si>
  <si>
    <t>berryaird</t>
  </si>
  <si>
    <t>Berry</t>
  </si>
  <si>
    <t>Aird</t>
  </si>
  <si>
    <t>berry_aird@lagomus.com</t>
  </si>
  <si>
    <t>Hedemora</t>
  </si>
  <si>
    <t>nanniefsap</t>
  </si>
  <si>
    <t>Nannie</t>
  </si>
  <si>
    <t>McCorkle</t>
  </si>
  <si>
    <t>nannie.mccorkle@lagomus.com</t>
  </si>
  <si>
    <t>Kindee</t>
  </si>
  <si>
    <t>rkenyon25</t>
  </si>
  <si>
    <t>Kenyon</t>
  </si>
  <si>
    <t>ronaldkenyon1@aol.com</t>
  </si>
  <si>
    <t>Chaffee</t>
  </si>
  <si>
    <t>amcadams</t>
  </si>
  <si>
    <t>McAdams</t>
  </si>
  <si>
    <t>amcadams@yatescounty.org</t>
  </si>
  <si>
    <t>Penn Yan</t>
  </si>
  <si>
    <t>mchapman</t>
  </si>
  <si>
    <t>mchapman@yatescounty.org</t>
  </si>
  <si>
    <t>beachr1565</t>
  </si>
  <si>
    <t>beach</t>
  </si>
  <si>
    <t>rbeach@yatescounty.org</t>
  </si>
  <si>
    <t>penn yan</t>
  </si>
  <si>
    <t>ltones</t>
  </si>
  <si>
    <t>LINDSAY</t>
  </si>
  <si>
    <t>TONES</t>
  </si>
  <si>
    <t>ltones@yatescounty.org</t>
  </si>
  <si>
    <t>resqrebel91</t>
  </si>
  <si>
    <t>rothroc@gmail.com</t>
  </si>
  <si>
    <t>sheiladefa</t>
  </si>
  <si>
    <t>Defazio</t>
  </si>
  <si>
    <t>sheila-defazio41@lagomus.com</t>
  </si>
  <si>
    <t>Berkau</t>
  </si>
  <si>
    <t>abigailfos</t>
  </si>
  <si>
    <t>Fosbrook</t>
  </si>
  <si>
    <t>abigail_fosbrook28@lagomus.com</t>
  </si>
  <si>
    <t>Schurzendorf</t>
  </si>
  <si>
    <t>johannawil</t>
  </si>
  <si>
    <t>Johanna</t>
  </si>
  <si>
    <t>Willilams</t>
  </si>
  <si>
    <t>johanna-willilams@lagomus.com</t>
  </si>
  <si>
    <t>Unterwolbling</t>
  </si>
  <si>
    <t>hunggummvn</t>
  </si>
  <si>
    <t>Hung</t>
  </si>
  <si>
    <t>Gumm</t>
  </si>
  <si>
    <t>hung.gumm@lagomus.com</t>
  </si>
  <si>
    <t>Hub</t>
  </si>
  <si>
    <t>rozellalxs</t>
  </si>
  <si>
    <t>Rozella</t>
  </si>
  <si>
    <t>Whited</t>
  </si>
  <si>
    <t>rozella_whited@lagomus.com</t>
  </si>
  <si>
    <t>Illkirch-Graffenstaden</t>
  </si>
  <si>
    <t>winfredall</t>
  </si>
  <si>
    <t>Winfred</t>
  </si>
  <si>
    <t>Allcot</t>
  </si>
  <si>
    <t>winfred_allcot88@lagomus.com</t>
  </si>
  <si>
    <t>elvisheber</t>
  </si>
  <si>
    <t>Elvis</t>
  </si>
  <si>
    <t>Heberling</t>
  </si>
  <si>
    <t>elvis.heberling72@lagomus.com</t>
  </si>
  <si>
    <t>Maceio</t>
  </si>
  <si>
    <t>terrellbav</t>
  </si>
  <si>
    <t>Terrell</t>
  </si>
  <si>
    <t>Bavister</t>
  </si>
  <si>
    <t>terrell_bavister@lagomus.com</t>
  </si>
  <si>
    <t>Cefndeuddwr</t>
  </si>
  <si>
    <t>juliansied</t>
  </si>
  <si>
    <t>Julian</t>
  </si>
  <si>
    <t>Siede</t>
  </si>
  <si>
    <t>julian.siede79@lagomus.com</t>
  </si>
  <si>
    <t>Breedenbroek</t>
  </si>
  <si>
    <t>santiagoha</t>
  </si>
  <si>
    <t>Mcdade</t>
  </si>
  <si>
    <t>santiago_mcdade@lagomus.com</t>
  </si>
  <si>
    <t>Fen Ditton</t>
  </si>
  <si>
    <t>nfultz</t>
  </si>
  <si>
    <t>Fultz</t>
  </si>
  <si>
    <t>nfultz@yatescounty.org</t>
  </si>
  <si>
    <t>veronacoul</t>
  </si>
  <si>
    <t>Verona</t>
  </si>
  <si>
    <t>Coull</t>
  </si>
  <si>
    <t>verona.coull@lagomus.com</t>
  </si>
  <si>
    <t>Orbe</t>
  </si>
  <si>
    <t>dollysanta</t>
  </si>
  <si>
    <t>Dolly</t>
  </si>
  <si>
    <t>Santacruz</t>
  </si>
  <si>
    <t>dolly-santacruz@lagomus.com</t>
  </si>
  <si>
    <t>Hill Top</t>
  </si>
  <si>
    <t>edytherust</t>
  </si>
  <si>
    <t>Edythe</t>
  </si>
  <si>
    <t>Rust</t>
  </si>
  <si>
    <t>edythe-rust85@lagomus.com</t>
  </si>
  <si>
    <t>Lone Pine</t>
  </si>
  <si>
    <t>dwaynechil</t>
  </si>
  <si>
    <t>Child</t>
  </si>
  <si>
    <t>dwayne_child26@lagomus.com</t>
  </si>
  <si>
    <t>Versmold</t>
  </si>
  <si>
    <t>herbertlau</t>
  </si>
  <si>
    <t>Lauterbach</t>
  </si>
  <si>
    <t>herbert_lauterbach75@lagomus.com</t>
  </si>
  <si>
    <t>Lubsza</t>
  </si>
  <si>
    <t>lw1429mp</t>
  </si>
  <si>
    <t>lisa</t>
  </si>
  <si>
    <t>williams</t>
  </si>
  <si>
    <t>lwilliams@yatescounty.org</t>
  </si>
  <si>
    <t>willisnesb</t>
  </si>
  <si>
    <t>Willis</t>
  </si>
  <si>
    <t>Nesbitt</t>
  </si>
  <si>
    <t>willis.nesbitt@lagomus.com</t>
  </si>
  <si>
    <t>Zaffelare</t>
  </si>
  <si>
    <t>teodorovlq</t>
  </si>
  <si>
    <t>Teodoro</t>
  </si>
  <si>
    <t>Stanfill</t>
  </si>
  <si>
    <t>teodoro_stanfill34@lagomus.com</t>
  </si>
  <si>
    <t>Pello</t>
  </si>
  <si>
    <t>sommerroya</t>
  </si>
  <si>
    <t>Royal</t>
  </si>
  <si>
    <t>sommer.royal62@lagomus.com</t>
  </si>
  <si>
    <t>Littleton</t>
  </si>
  <si>
    <t>marjoriero</t>
  </si>
  <si>
    <t>Marjorie</t>
  </si>
  <si>
    <t>Rothstein</t>
  </si>
  <si>
    <t>marjorie.rothstein@lagomus.com</t>
  </si>
  <si>
    <t>Paris</t>
  </si>
  <si>
    <t>blondellal</t>
  </si>
  <si>
    <t>Blondell</t>
  </si>
  <si>
    <t>Albritton</t>
  </si>
  <si>
    <t>blondell-albritton@lagomus.com</t>
  </si>
  <si>
    <t>Cari</t>
  </si>
  <si>
    <t>zpolvino</t>
  </si>
  <si>
    <t>Polvino</t>
  </si>
  <si>
    <t>zpolvino@snyderfd.com</t>
  </si>
  <si>
    <t>peachemt92</t>
  </si>
  <si>
    <t>Josiah</t>
  </si>
  <si>
    <t>Peachey</t>
  </si>
  <si>
    <t>jpeachey@yatescounty.org</t>
  </si>
  <si>
    <t>Dundee</t>
  </si>
  <si>
    <t>breannaswa</t>
  </si>
  <si>
    <t>Breanna</t>
  </si>
  <si>
    <t>Swartz</t>
  </si>
  <si>
    <t>breanna_swartz@verify.healthguardian.club</t>
  </si>
  <si>
    <t>San Francisco</t>
  </si>
  <si>
    <t>bmurphy@yatescounty.org</t>
  </si>
  <si>
    <t>mmackerchar</t>
  </si>
  <si>
    <t>mmackerchar@yatescounty.org</t>
  </si>
  <si>
    <t>kkoser1802</t>
  </si>
  <si>
    <t>Kassie</t>
  </si>
  <si>
    <t>Koser</t>
  </si>
  <si>
    <t>kassiekoser@wmtspaeder.com</t>
  </si>
  <si>
    <t>nkosciuszko</t>
  </si>
  <si>
    <t>Kosciuszko</t>
  </si>
  <si>
    <t>nkosciuszko@yahoo.com</t>
  </si>
  <si>
    <t>Edinburg</t>
  </si>
  <si>
    <t>csfireemt196</t>
  </si>
  <si>
    <t>Jerod</t>
  </si>
  <si>
    <t>Whitcomb</t>
  </si>
  <si>
    <t>csfireemt196@yahoo.com</t>
  </si>
  <si>
    <t>Sardinia</t>
  </si>
  <si>
    <t>aaron230</t>
  </si>
  <si>
    <t>hicks</t>
  </si>
  <si>
    <t>aaronhicks1104@gmail.com</t>
  </si>
  <si>
    <t xml:space="preserve">new castle </t>
  </si>
  <si>
    <t>cmcconnell</t>
  </si>
  <si>
    <t>Carolyn</t>
  </si>
  <si>
    <t>McConnell</t>
  </si>
  <si>
    <t>cmcconnell@nogaems.com</t>
  </si>
  <si>
    <t>Volant</t>
  </si>
  <si>
    <t>grazynamattiso</t>
  </si>
  <si>
    <t>Grazyna</t>
  </si>
  <si>
    <t>Mattison</t>
  </si>
  <si>
    <t>esperanzaforrest8704@oosln.com</t>
  </si>
  <si>
    <t>Oxley Park</t>
  </si>
  <si>
    <t>jurodgers</t>
  </si>
  <si>
    <t>jurodgers@pa.gov</t>
  </si>
  <si>
    <t>cwbish2000@yahoo.com</t>
  </si>
  <si>
    <t>Bish</t>
  </si>
  <si>
    <t xml:space="preserve">Corsica </t>
  </si>
  <si>
    <t>phillippremley</t>
  </si>
  <si>
    <t>Phillipp</t>
  </si>
  <si>
    <t>Remley</t>
  </si>
  <si>
    <t>info@kacycloudhosting.host</t>
  </si>
  <si>
    <t>Linde</t>
  </si>
  <si>
    <t>dianneh</t>
  </si>
  <si>
    <t>Dianne</t>
  </si>
  <si>
    <t>Hetrick</t>
  </si>
  <si>
    <t>dhetrick@jeffersoncountypa.com</t>
  </si>
  <si>
    <t>department39</t>
  </si>
  <si>
    <t>Minderler Jr.</t>
  </si>
  <si>
    <t>carpediem0826@yahoo.com</t>
  </si>
  <si>
    <t xml:space="preserve">Shinglehouse </t>
  </si>
  <si>
    <t>siebertparis@gmail.com</t>
  </si>
  <si>
    <t>paris</t>
  </si>
  <si>
    <t>siebert</t>
  </si>
  <si>
    <t>rosep</t>
  </si>
  <si>
    <t>Rosep.ret17@gmail.com</t>
  </si>
  <si>
    <t>South Wales</t>
  </si>
  <si>
    <t>dand379</t>
  </si>
  <si>
    <t>DiJames</t>
  </si>
  <si>
    <t>dand379@msn.com</t>
  </si>
  <si>
    <t>MIDDLEPORT</t>
  </si>
  <si>
    <t>rdwheeler</t>
  </si>
  <si>
    <t>Wheeler</t>
  </si>
  <si>
    <t>rdwheeler@chemungcountyny.gov</t>
  </si>
  <si>
    <t>Horseheads</t>
  </si>
  <si>
    <t>bvfa25</t>
  </si>
  <si>
    <t>bvfa25@gmail.com</t>
  </si>
  <si>
    <t>Arcade</t>
  </si>
  <si>
    <t>nwpd7315</t>
  </si>
  <si>
    <t>Tobias</t>
  </si>
  <si>
    <t>OCHS</t>
  </si>
  <si>
    <t>tochs@nwpd.us</t>
  </si>
  <si>
    <t>New Wilmington</t>
  </si>
  <si>
    <t>firefighter20r2</t>
  </si>
  <si>
    <t>potter</t>
  </si>
  <si>
    <t>firefighter20r2@yahoo.com</t>
  </si>
  <si>
    <t>Harrison Valley</t>
  </si>
  <si>
    <t>chammon</t>
  </si>
  <si>
    <t>Hammon</t>
  </si>
  <si>
    <t>chammon@henriettafire.com</t>
  </si>
  <si>
    <t>muirsamuel20</t>
  </si>
  <si>
    <t>Muir</t>
  </si>
  <si>
    <t>Muirsam@icloud.com</t>
  </si>
  <si>
    <t xml:space="preserve">Clearfield </t>
  </si>
  <si>
    <t>jseefeldt4027</t>
  </si>
  <si>
    <t>Seefeldt</t>
  </si>
  <si>
    <t>jennifer.seefeldt@outlook.com</t>
  </si>
  <si>
    <t>jaybirds73</t>
  </si>
  <si>
    <t>Janowsky</t>
  </si>
  <si>
    <t>michael.janowsky@niagaracounty.com</t>
  </si>
  <si>
    <t>ryonmyarm</t>
  </si>
  <si>
    <t>Yurek</t>
  </si>
  <si>
    <t>raymond.yurek@niagaracounty.com</t>
  </si>
  <si>
    <t>mprevite1972</t>
  </si>
  <si>
    <t>melissa</t>
  </si>
  <si>
    <t>steen</t>
  </si>
  <si>
    <t>melissa.steen@niagaracounty.com</t>
  </si>
  <si>
    <t>lockport</t>
  </si>
  <si>
    <t>ktomtishen</t>
  </si>
  <si>
    <t>Tomtishen</t>
  </si>
  <si>
    <t>katherine.tomtishen@niagaracounty.com</t>
  </si>
  <si>
    <t>brenda.hhiggins@niagaracounty.com</t>
  </si>
  <si>
    <t>Brenda</t>
  </si>
  <si>
    <t>brenda.higgins@niagaracounty.com</t>
  </si>
  <si>
    <t>marissa.horning@niagaracounty.com</t>
  </si>
  <si>
    <t>Marissa</t>
  </si>
  <si>
    <t>Horning</t>
  </si>
  <si>
    <t>nicholas.baes@niagaracounty.com</t>
  </si>
  <si>
    <t>Baes</t>
  </si>
  <si>
    <t>Nicholas.Baes@Niagaracounty.com</t>
  </si>
  <si>
    <t>nbarter52@gmail.com</t>
  </si>
  <si>
    <t>Barter</t>
  </si>
  <si>
    <t>National Fuel</t>
  </si>
  <si>
    <t>josecosta</t>
  </si>
  <si>
    <t>jcosta@northeastgas.org</t>
  </si>
  <si>
    <t>jlsparks</t>
  </si>
  <si>
    <t>lewis</t>
  </si>
  <si>
    <t>john.lewis2@pseg.com</t>
  </si>
  <si>
    <t>culverslw1</t>
  </si>
  <si>
    <t>CulverCo</t>
  </si>
  <si>
    <t>culverco.steven@gmail.com</t>
  </si>
  <si>
    <t>West Hampton</t>
  </si>
  <si>
    <t>esitte</t>
  </si>
  <si>
    <t>Eileen</t>
  </si>
  <si>
    <t>Sitte</t>
  </si>
  <si>
    <t>esitte@northeastgas.org</t>
  </si>
  <si>
    <t>edshea</t>
  </si>
  <si>
    <t>edshea@npumail.com</t>
  </si>
  <si>
    <t>Norwich</t>
  </si>
  <si>
    <t>bstockdale</t>
  </si>
  <si>
    <t>Stockdale</t>
  </si>
  <si>
    <t>bstockdale@topshammaine.com</t>
  </si>
  <si>
    <t>Topsham</t>
  </si>
  <si>
    <t>pj61278</t>
  </si>
  <si>
    <t>carr</t>
  </si>
  <si>
    <t>pj61278@yahoo.com</t>
  </si>
  <si>
    <t>fireengr178@yahoo.com</t>
  </si>
  <si>
    <t>Marden</t>
  </si>
  <si>
    <t>jleblanc</t>
  </si>
  <si>
    <t>LeBlanc</t>
  </si>
  <si>
    <t>jleblanc001@comcast.net</t>
  </si>
  <si>
    <t>mph2009</t>
  </si>
  <si>
    <t>Hatcher</t>
  </si>
  <si>
    <t>mhatcher09@gmail.com</t>
  </si>
  <si>
    <t>New Ipswich</t>
  </si>
  <si>
    <t>smeade116</t>
  </si>
  <si>
    <t>Meade</t>
  </si>
  <si>
    <t>hennikerfd@gmail.com</t>
  </si>
  <si>
    <t>Henniker</t>
  </si>
  <si>
    <t>fpevear</t>
  </si>
  <si>
    <t>Pevear</t>
  </si>
  <si>
    <t>blainesauto82@gmail.com</t>
  </si>
  <si>
    <t>East Wakefield</t>
  </si>
  <si>
    <t>jec996@yahoo.com</t>
  </si>
  <si>
    <t>Cunningham</t>
  </si>
  <si>
    <t xml:space="preserve">Gilmanton </t>
  </si>
  <si>
    <t>tamarabowne</t>
  </si>
  <si>
    <t>Tamara</t>
  </si>
  <si>
    <t>Bowne</t>
  </si>
  <si>
    <t>tammy572003@gsinet.net</t>
  </si>
  <si>
    <t>Dunbarton</t>
  </si>
  <si>
    <t>firehazmat1</t>
  </si>
  <si>
    <t>Luciano</t>
  </si>
  <si>
    <t>sluciano@orono.org</t>
  </si>
  <si>
    <t>bigfootsmf</t>
  </si>
  <si>
    <t>Fitz</t>
  </si>
  <si>
    <t>bigfootsmf@aol.com</t>
  </si>
  <si>
    <t>jackson1</t>
  </si>
  <si>
    <t>jbcoos@aol.com</t>
  </si>
  <si>
    <t>bmanche</t>
  </si>
  <si>
    <t>bmanchester@farmingtonfd.net</t>
  </si>
  <si>
    <t>jagmail78</t>
  </si>
  <si>
    <t>Greenblatt</t>
  </si>
  <si>
    <t>jadamgreenblatt@gmail.com</t>
  </si>
  <si>
    <t xml:space="preserve">North Conway </t>
  </si>
  <si>
    <t>sdavid473</t>
  </si>
  <si>
    <t>silbernagel</t>
  </si>
  <si>
    <t>davidsilbernagel@yahoo.com</t>
  </si>
  <si>
    <t>middleton</t>
  </si>
  <si>
    <t>bruinsfan1979</t>
  </si>
  <si>
    <t>Sylvain</t>
  </si>
  <si>
    <t>jsylvain@comcast.net</t>
  </si>
  <si>
    <t>rmedge6531</t>
  </si>
  <si>
    <t>Edgerly III</t>
  </si>
  <si>
    <t>redgerly@farmingtonfd.net</t>
  </si>
  <si>
    <t>lfd03561</t>
  </si>
  <si>
    <t>Bowler</t>
  </si>
  <si>
    <t>info@littletonfirerescue.org</t>
  </si>
  <si>
    <t>lenox9</t>
  </si>
  <si>
    <t>Lenox IV</t>
  </si>
  <si>
    <t>Joey.lenox@firerescue.us</t>
  </si>
  <si>
    <t>Peterborough</t>
  </si>
  <si>
    <t>ccorey</t>
  </si>
  <si>
    <t>ccorey@brookline.nh.us</t>
  </si>
  <si>
    <t>ewhite</t>
  </si>
  <si>
    <t>gfd03@yahoo.com</t>
  </si>
  <si>
    <t>redden7837</t>
  </si>
  <si>
    <t>Redden</t>
  </si>
  <si>
    <t>Redden7837@yahoo.com</t>
  </si>
  <si>
    <t>East Lyme</t>
  </si>
  <si>
    <t>kbrillant</t>
  </si>
  <si>
    <t>Brillant</t>
  </si>
  <si>
    <t>kbrillant@brunswickme.org</t>
  </si>
  <si>
    <t>Brunswick</t>
  </si>
  <si>
    <t>cdias</t>
  </si>
  <si>
    <t>Christopher Dias</t>
  </si>
  <si>
    <t>CHRISD@NASHUANH.GOV</t>
  </si>
  <si>
    <t>tweety</t>
  </si>
  <si>
    <t>Marshall</t>
  </si>
  <si>
    <t>mgale@conknet.com</t>
  </si>
  <si>
    <t>Antrim</t>
  </si>
  <si>
    <t>nlpdabrown</t>
  </si>
  <si>
    <t>abrown@newlondonpd.us</t>
  </si>
  <si>
    <t>micke</t>
  </si>
  <si>
    <t>mickey</t>
  </si>
  <si>
    <t>mouse</t>
  </si>
  <si>
    <t>jim@nga.com</t>
  </si>
  <si>
    <t>toni</t>
  </si>
  <si>
    <t>coppola</t>
  </si>
  <si>
    <t>toni38@frontiernet.net</t>
  </si>
  <si>
    <t>otisville</t>
  </si>
  <si>
    <t>jjjjaevans@hotmail.com</t>
  </si>
  <si>
    <t>Crawfordville</t>
  </si>
  <si>
    <t>simarshall</t>
  </si>
  <si>
    <t>fireclerk@town.sunapee.nh.us</t>
  </si>
  <si>
    <t>Sunapee</t>
  </si>
  <si>
    <t>shainajac0b</t>
  </si>
  <si>
    <t>Shain</t>
  </si>
  <si>
    <t>shain77@gmail.com</t>
  </si>
  <si>
    <t>Congers</t>
  </si>
  <si>
    <t>shainjacob</t>
  </si>
  <si>
    <t>shain2000@yahoo.com</t>
  </si>
  <si>
    <t>shoffman@chpk.com</t>
  </si>
  <si>
    <t>Sand</t>
  </si>
  <si>
    <t>johnbersot5003</t>
  </si>
  <si>
    <t>JOHN</t>
  </si>
  <si>
    <t>BERSOT</t>
  </si>
  <si>
    <t>JOHNBERSOT@YAHOO.COM</t>
  </si>
  <si>
    <t>LOUISVILLE</t>
  </si>
  <si>
    <t>gas68instructor</t>
  </si>
  <si>
    <t>Ruben</t>
  </si>
  <si>
    <t>Espinoza</t>
  </si>
  <si>
    <t>ruben.espinoza@swgas.com</t>
  </si>
  <si>
    <t>Tempe</t>
  </si>
  <si>
    <t>pgkehoe</t>
  </si>
  <si>
    <t>kehoe</t>
  </si>
  <si>
    <t>Patrick.Kehoe@duke-energy.com</t>
  </si>
  <si>
    <t>CINCINNATI</t>
  </si>
  <si>
    <t>bosc99</t>
  </si>
  <si>
    <t>Boscarino</t>
  </si>
  <si>
    <t>boscarinor@coned.com</t>
  </si>
  <si>
    <t>Pawling</t>
  </si>
  <si>
    <t>jamesmanning07</t>
  </si>
  <si>
    <t>courtlandmanning781@yahoo.com</t>
  </si>
  <si>
    <t xml:space="preserve">philddlphia </t>
  </si>
  <si>
    <t>ckccclund</t>
  </si>
  <si>
    <t>Meredith</t>
  </si>
  <si>
    <t>firechief@townofnewipswich.org</t>
  </si>
  <si>
    <t>adamgall31</t>
  </si>
  <si>
    <t>Gall</t>
  </si>
  <si>
    <t>adam.gall@avistacorp.com</t>
  </si>
  <si>
    <t>Spokane</t>
  </si>
  <si>
    <t>jlissow30</t>
  </si>
  <si>
    <t>lissow</t>
  </si>
  <si>
    <t>jlissow@northgreecefd.com</t>
  </si>
  <si>
    <t>kmurphy</t>
  </si>
  <si>
    <t>kmurphy@washgas.com</t>
  </si>
  <si>
    <t>wwimler</t>
  </si>
  <si>
    <t>wimler</t>
  </si>
  <si>
    <t>wwimler@comcast.net</t>
  </si>
  <si>
    <t>Durham</t>
  </si>
  <si>
    <t>21072</t>
  </si>
  <si>
    <t>Hyde</t>
  </si>
  <si>
    <t>mhyde@45thems.org</t>
  </si>
  <si>
    <t>Colebrook</t>
  </si>
  <si>
    <t>davidk@mbw.com</t>
  </si>
  <si>
    <t>Koepsell</t>
  </si>
  <si>
    <t>tnmorrison@plymouth.edu</t>
  </si>
  <si>
    <t>Morrison</t>
  </si>
  <si>
    <t>sformicanremt</t>
  </si>
  <si>
    <t>Formica</t>
  </si>
  <si>
    <t>sformicanremt@yahoo.com</t>
  </si>
  <si>
    <t>North Walpole</t>
  </si>
  <si>
    <t>firefire41</t>
  </si>
  <si>
    <t>Firefighter/EMT</t>
  </si>
  <si>
    <t>Peter Newcomb</t>
  </si>
  <si>
    <t>newcombpeter@aol.com</t>
  </si>
  <si>
    <t>cstacey22</t>
  </si>
  <si>
    <t>Stacey</t>
  </si>
  <si>
    <t>cstacey2000@hotmail.com</t>
  </si>
  <si>
    <t xml:space="preserve">New Ipswich </t>
  </si>
  <si>
    <t>beastes1</t>
  </si>
  <si>
    <t>Eastes</t>
  </si>
  <si>
    <t>b_eastes88@yahoo.com</t>
  </si>
  <si>
    <t>Peterbrorough</t>
  </si>
  <si>
    <t>curranj1790</t>
  </si>
  <si>
    <t>curranj1790@gmail.com</t>
  </si>
  <si>
    <t>hsmith4</t>
  </si>
  <si>
    <t>heather_r_smith3@yahoo.com</t>
  </si>
  <si>
    <t>Charlestown</t>
  </si>
  <si>
    <t>Colcord</t>
  </si>
  <si>
    <t>chiefcolcord@tamworthfd.org</t>
  </si>
  <si>
    <t>Tamworth</t>
  </si>
  <si>
    <t>mandy2115</t>
  </si>
  <si>
    <t>Mandy</t>
  </si>
  <si>
    <t>mandy</t>
  </si>
  <si>
    <t>kmk753@hotmail.com</t>
  </si>
  <si>
    <t>dwentworth</t>
  </si>
  <si>
    <t>Wentworth</t>
  </si>
  <si>
    <t>dncnwntwrth@gmail.com</t>
  </si>
  <si>
    <t>Ossipee</t>
  </si>
  <si>
    <t>dan84c1</t>
  </si>
  <si>
    <t>firechief@deering.nh.us</t>
  </si>
  <si>
    <t>Deering</t>
  </si>
  <si>
    <t>mario</t>
  </si>
  <si>
    <t>Gradillas</t>
  </si>
  <si>
    <t>Mario.b.gradillas@xcelenergy.com</t>
  </si>
  <si>
    <t>twall</t>
  </si>
  <si>
    <t>Terrance</t>
  </si>
  <si>
    <t>twall@tilcon-inc.com</t>
  </si>
  <si>
    <t>medickirk1</t>
  </si>
  <si>
    <t>Kirkwood</t>
  </si>
  <si>
    <t>MedicKirk1@hotmail.com</t>
  </si>
  <si>
    <t>pope72</t>
  </si>
  <si>
    <t>Popaca</t>
  </si>
  <si>
    <t>opfive@comcast.net</t>
  </si>
  <si>
    <t>Mantoloking</t>
  </si>
  <si>
    <t>phillipss</t>
  </si>
  <si>
    <t>phillipss@nashuanh.gov</t>
  </si>
  <si>
    <t>obrienp23@gmail.com</t>
  </si>
  <si>
    <t>bauer58</t>
  </si>
  <si>
    <t>Bauer</t>
  </si>
  <si>
    <t>Neisner</t>
  </si>
  <si>
    <t>bauerneisner@gmail.com</t>
  </si>
  <si>
    <t>Killington</t>
  </si>
  <si>
    <t>74888887mnelson16vgf67v6</t>
  </si>
  <si>
    <t>nelson.mark@comcast.net</t>
  </si>
  <si>
    <t>Weare</t>
  </si>
  <si>
    <t>markhnfr</t>
  </si>
  <si>
    <t>Haynes</t>
  </si>
  <si>
    <t>haynesm@nashuanh.gov</t>
  </si>
  <si>
    <t>wildland3141</t>
  </si>
  <si>
    <t>Rackl</t>
  </si>
  <si>
    <t>benrackl@msn.com</t>
  </si>
  <si>
    <t>Peyton</t>
  </si>
  <si>
    <t>aucterjk@frontiernet.net</t>
  </si>
  <si>
    <t>Aucter</t>
  </si>
  <si>
    <t>Croghan</t>
  </si>
  <si>
    <t>daveresq1</t>
  </si>
  <si>
    <t>Kuhl</t>
  </si>
  <si>
    <t>daveresq1@hotmail.com</t>
  </si>
  <si>
    <t>jfmcinturff</t>
  </si>
  <si>
    <t>McInturff</t>
  </si>
  <si>
    <t>jocelyn.mcinturff@kub.org</t>
  </si>
  <si>
    <t>Knoxville</t>
  </si>
  <si>
    <t>jjlewis</t>
  </si>
  <si>
    <t>jlsparks@aol.com</t>
  </si>
  <si>
    <t>cmillward</t>
  </si>
  <si>
    <t>Millward</t>
  </si>
  <si>
    <t>millwardc@neorsd.org</t>
  </si>
  <si>
    <t>Cuyahoga Heights</t>
  </si>
  <si>
    <t>debienjr@yahoo.com</t>
  </si>
  <si>
    <t>debien</t>
  </si>
  <si>
    <t>nyfireman78</t>
  </si>
  <si>
    <t>Parliman</t>
  </si>
  <si>
    <t>cdparliman1@gmail.com</t>
  </si>
  <si>
    <t>Cuddebackville</t>
  </si>
  <si>
    <t>jgalu</t>
  </si>
  <si>
    <t>Galu</t>
  </si>
  <si>
    <t>jerry.galu@hffd.net</t>
  </si>
  <si>
    <t>Highland Falls</t>
  </si>
  <si>
    <t>halstrom36122</t>
  </si>
  <si>
    <t>Halstrom</t>
  </si>
  <si>
    <t>danielhalstrom87@gmail.com</t>
  </si>
  <si>
    <t>freehold</t>
  </si>
  <si>
    <t>marlow19</t>
  </si>
  <si>
    <t>Marlow</t>
  </si>
  <si>
    <t>marlow.matthew@gmail.com</t>
  </si>
  <si>
    <t>Surprise</t>
  </si>
  <si>
    <t>rlewis@orangecountygov.com</t>
  </si>
  <si>
    <t>kwb214</t>
  </si>
  <si>
    <t>Balfrey</t>
  </si>
  <si>
    <t>kwb214@gmail.com</t>
  </si>
  <si>
    <t>Island Heights</t>
  </si>
  <si>
    <t>shaun1026</t>
  </si>
  <si>
    <t>shamilton@pelhamfire.com</t>
  </si>
  <si>
    <t>jeffnilon</t>
  </si>
  <si>
    <t>nilon</t>
  </si>
  <si>
    <t>otajnilon@gmail.com</t>
  </si>
  <si>
    <t>lanoka harbor</t>
  </si>
  <si>
    <t>wfd30c1</t>
  </si>
  <si>
    <t>Cutler</t>
  </si>
  <si>
    <t>jcoc3001@aol.com</t>
  </si>
  <si>
    <t>safetysteve569</t>
  </si>
  <si>
    <t>O'Gorman</t>
  </si>
  <si>
    <t>ssafetysteve@gmail.com</t>
  </si>
  <si>
    <t>Point Pleasant Boro</t>
  </si>
  <si>
    <t>gassafetyman</t>
  </si>
  <si>
    <t>sogorman@njresources.com</t>
  </si>
  <si>
    <t>cholcomb12345</t>
  </si>
  <si>
    <t>Carlos</t>
  </si>
  <si>
    <t>Holcomb Jr</t>
  </si>
  <si>
    <t>CFHJ92@aol.com</t>
  </si>
  <si>
    <t>testus3r</t>
  </si>
  <si>
    <t>Molly</t>
  </si>
  <si>
    <t>aquaheartgirl@gmail.com</t>
  </si>
  <si>
    <t>hwight</t>
  </si>
  <si>
    <t>HARRY</t>
  </si>
  <si>
    <t>WIGHT SR</t>
  </si>
  <si>
    <t>HWIGHTSR@AOL.COM</t>
  </si>
  <si>
    <t xml:space="preserve">NORMANDY BEACH </t>
  </si>
  <si>
    <t>miguel1</t>
  </si>
  <si>
    <t>Miguel</t>
  </si>
  <si>
    <t>Arias</t>
  </si>
  <si>
    <t>miguel.a.arias11@gmail.com</t>
  </si>
  <si>
    <t>Red Hook</t>
  </si>
  <si>
    <t>robertis70</t>
  </si>
  <si>
    <t>isabella</t>
  </si>
  <si>
    <t>Robisabella84@gmail.com</t>
  </si>
  <si>
    <t>Newbrugh</t>
  </si>
  <si>
    <t>jonathansummers</t>
  </si>
  <si>
    <t>Summers</t>
  </si>
  <si>
    <t>quakerstreetfd303@gmail.com</t>
  </si>
  <si>
    <t>Quaker Street</t>
  </si>
  <si>
    <t>randygant</t>
  </si>
  <si>
    <t>Gant</t>
  </si>
  <si>
    <t>randyg@rock.coop</t>
  </si>
  <si>
    <t>South Beloit</t>
  </si>
  <si>
    <t>frobidc</t>
  </si>
  <si>
    <t>Robideau</t>
  </si>
  <si>
    <t>robideau.c@live.com</t>
  </si>
  <si>
    <t>pobrien13</t>
  </si>
  <si>
    <t>andrewmartorello</t>
  </si>
  <si>
    <t>Martorello</t>
  </si>
  <si>
    <t>andrewmartorello@gmail.com</t>
  </si>
  <si>
    <t>sacto</t>
  </si>
  <si>
    <t>andrewsmartorello</t>
  </si>
  <si>
    <t>andrewsmartorello@gmail.com</t>
  </si>
  <si>
    <t>lenny</t>
  </si>
  <si>
    <t>Lenny</t>
  </si>
  <si>
    <t>Kraker</t>
  </si>
  <si>
    <t>lpkdew61@gmail.com</t>
  </si>
  <si>
    <t>Sioux City</t>
  </si>
  <si>
    <t>gkenny</t>
  </si>
  <si>
    <t>gary.kenny@maine.gov</t>
  </si>
  <si>
    <t>Hallowell</t>
  </si>
  <si>
    <t>jblessman</t>
  </si>
  <si>
    <t>Blessman</t>
  </si>
  <si>
    <t>jablessman@yahoo.com</t>
  </si>
  <si>
    <t>exchief22</t>
  </si>
  <si>
    <t>Wally</t>
  </si>
  <si>
    <t>Eaton</t>
  </si>
  <si>
    <t>exchief22@yahoo.com</t>
  </si>
  <si>
    <t>Brick</t>
  </si>
  <si>
    <t>kbullis</t>
  </si>
  <si>
    <t>Bullis</t>
  </si>
  <si>
    <t>Redskinsbullis@gmail.com</t>
  </si>
  <si>
    <t>Hartfield</t>
  </si>
  <si>
    <t>tweber</t>
  </si>
  <si>
    <t>tweber@springdalear.gov</t>
  </si>
  <si>
    <t>Springdale</t>
  </si>
  <si>
    <t>plee01-</t>
  </si>
  <si>
    <t>plee@springdalear.gov</t>
  </si>
  <si>
    <t>station06a</t>
  </si>
  <si>
    <t>Capt.</t>
  </si>
  <si>
    <t>Geske</t>
  </si>
  <si>
    <t>bgeske@springdalear.gov</t>
  </si>
  <si>
    <t>dmcdonald</t>
  </si>
  <si>
    <t>dmcdonald@springdalear.gov</t>
  </si>
  <si>
    <t>bgadberry</t>
  </si>
  <si>
    <t>Gadberry</t>
  </si>
  <si>
    <t>bgadberry@springdalear.gov</t>
  </si>
  <si>
    <t>champton</t>
  </si>
  <si>
    <t>Chet</t>
  </si>
  <si>
    <t>Hampton</t>
  </si>
  <si>
    <t>Champton@springdalear.gov</t>
  </si>
  <si>
    <t>eandersen</t>
  </si>
  <si>
    <t>Andersen</t>
  </si>
  <si>
    <t>eandersen@springdalear.gov</t>
  </si>
  <si>
    <t>Decatur</t>
  </si>
  <si>
    <t>mirwin</t>
  </si>
  <si>
    <t>mirwin@springdalear.gov</t>
  </si>
  <si>
    <t>fhaws</t>
  </si>
  <si>
    <t>floyd</t>
  </si>
  <si>
    <t>haws</t>
  </si>
  <si>
    <t>fhaws@springdalear.gov</t>
  </si>
  <si>
    <t>springdale</t>
  </si>
  <si>
    <t>jsarfaty46</t>
  </si>
  <si>
    <t>Sarfaty</t>
  </si>
  <si>
    <t>jsarfaty@hastingsgov.org</t>
  </si>
  <si>
    <t>johnwolsky</t>
  </si>
  <si>
    <t>Wolsky</t>
  </si>
  <si>
    <t>john@lakegeorgecomputer.com</t>
  </si>
  <si>
    <t>Lake George</t>
  </si>
  <si>
    <t>amyagkiy</t>
  </si>
  <si>
    <t>ALEXANDER</t>
  </si>
  <si>
    <t>MYAGKIY</t>
  </si>
  <si>
    <t>alexander.myagkiy@gmail.com</t>
  </si>
  <si>
    <t>HASTINGS ON HUDSON</t>
  </si>
  <si>
    <t>Minozzi jr.</t>
  </si>
  <si>
    <t>copelandsux</t>
  </si>
  <si>
    <t>Awesome</t>
  </si>
  <si>
    <t>tandrews@springdalear.gov</t>
  </si>
  <si>
    <t>chambliss</t>
  </si>
  <si>
    <t>jchambliss@springdalear.gov</t>
  </si>
  <si>
    <t>dlee</t>
  </si>
  <si>
    <t>Damon</t>
  </si>
  <si>
    <t>dlee@springdalear.gov</t>
  </si>
  <si>
    <t>lskelton</t>
  </si>
  <si>
    <t>Louie</t>
  </si>
  <si>
    <t>Skelton</t>
  </si>
  <si>
    <t>lskelton@springdalear.gov</t>
  </si>
  <si>
    <t>dcarp</t>
  </si>
  <si>
    <t>dean</t>
  </si>
  <si>
    <t>dcarpenter@springdalear.gov</t>
  </si>
  <si>
    <t>fayetteville</t>
  </si>
  <si>
    <t>zedokcr</t>
  </si>
  <si>
    <t>Zedok</t>
  </si>
  <si>
    <t>Crabbe</t>
  </si>
  <si>
    <t>zcrabbe@springdalear.gov</t>
  </si>
  <si>
    <t>bobvita</t>
  </si>
  <si>
    <t>Vita</t>
  </si>
  <si>
    <t>rvita@shaler.org</t>
  </si>
  <si>
    <t>Glenshaw, Pa. 15116</t>
  </si>
  <si>
    <t>leyasu</t>
  </si>
  <si>
    <t>seyit</t>
  </si>
  <si>
    <t>kalinkara</t>
  </si>
  <si>
    <t>seyitkalinkara84@gmail.com</t>
  </si>
  <si>
    <t>kayseri</t>
  </si>
  <si>
    <t>bholte</t>
  </si>
  <si>
    <t>Holte</t>
  </si>
  <si>
    <t>bholte@springdalear.gov</t>
  </si>
  <si>
    <t>jakewhelan11</t>
  </si>
  <si>
    <t>whelan</t>
  </si>
  <si>
    <t>jakewhelan100@gmail.com</t>
  </si>
  <si>
    <t xml:space="preserve">bayville </t>
  </si>
  <si>
    <t>tompearson123</t>
  </si>
  <si>
    <t>tompearson123@gmail.com</t>
  </si>
  <si>
    <t>rrileypm</t>
  </si>
  <si>
    <t>rriley@springdalear.gov</t>
  </si>
  <si>
    <t>rhead</t>
  </si>
  <si>
    <t>Head</t>
  </si>
  <si>
    <t>rhead@springdalear.gov</t>
  </si>
  <si>
    <t>cgunther347</t>
  </si>
  <si>
    <t>cathy</t>
  </si>
  <si>
    <t>gunther</t>
  </si>
  <si>
    <t>fdny72@verizon.net</t>
  </si>
  <si>
    <t>HASTINGSONHUDSON</t>
  </si>
  <si>
    <t>jchoe24</t>
  </si>
  <si>
    <t>Ro</t>
  </si>
  <si>
    <t>jchoe24@gmail.com</t>
  </si>
  <si>
    <t>hschmitt</t>
  </si>
  <si>
    <t>hannah</t>
  </si>
  <si>
    <t>schmitt</t>
  </si>
  <si>
    <t>hschmitt@town.new-windsor.ny.us</t>
  </si>
  <si>
    <t>aanglin</t>
  </si>
  <si>
    <t>Aleia</t>
  </si>
  <si>
    <t>Anglin</t>
  </si>
  <si>
    <t>aanglin@springdalear.gov</t>
  </si>
  <si>
    <t>slewis</t>
  </si>
  <si>
    <t>SLewis@yorktownpd.org</t>
  </si>
  <si>
    <t>Yorktown,</t>
  </si>
  <si>
    <t>norbs</t>
  </si>
  <si>
    <t>Norbutt</t>
  </si>
  <si>
    <t>norbs4@aol.com</t>
  </si>
  <si>
    <t>Goldens Bridge</t>
  </si>
  <si>
    <t>jimhunt35</t>
  </si>
  <si>
    <t>Hunt</t>
  </si>
  <si>
    <t>jhunt@springdalear.gov</t>
  </si>
  <si>
    <t>billym</t>
  </si>
  <si>
    <t>myllib@yahoo.com</t>
  </si>
  <si>
    <t>North Salem</t>
  </si>
  <si>
    <t>nyackchief</t>
  </si>
  <si>
    <t>Ryder</t>
  </si>
  <si>
    <t>rydert@oru.com</t>
  </si>
  <si>
    <t>Nyack</t>
  </si>
  <si>
    <t>jbuchan</t>
  </si>
  <si>
    <t>Buchan</t>
  </si>
  <si>
    <t>jbuchan@springdalear.gov</t>
  </si>
  <si>
    <t>asatterfield</t>
  </si>
  <si>
    <t>Satterfield</t>
  </si>
  <si>
    <t>asatterfield@springdalear.gov</t>
  </si>
  <si>
    <t>salman</t>
  </si>
  <si>
    <t>Salman</t>
  </si>
  <si>
    <t>Jahangir</t>
  </si>
  <si>
    <t>salmanlfr@yahoo.com</t>
  </si>
  <si>
    <t>hi</t>
  </si>
  <si>
    <t>dmitchell611@gmail.com</t>
  </si>
  <si>
    <t>rdcfd</t>
  </si>
  <si>
    <t>devon@landmarkexcavating.ca</t>
  </si>
  <si>
    <t>Enderby</t>
  </si>
  <si>
    <t>cclemons</t>
  </si>
  <si>
    <t>Clyde</t>
  </si>
  <si>
    <t>Clemons</t>
  </si>
  <si>
    <t>cclemons@springdalear.gov</t>
  </si>
  <si>
    <t>tommymac45</t>
  </si>
  <si>
    <t>tmacaula@twcny.rr.com</t>
  </si>
  <si>
    <t>jmorrison</t>
  </si>
  <si>
    <t>morrison.jake@gmail.com</t>
  </si>
  <si>
    <t>jshinn</t>
  </si>
  <si>
    <t>Shinn</t>
  </si>
  <si>
    <t>jshinn@springdalear.gov</t>
  </si>
  <si>
    <t>Huntsville</t>
  </si>
  <si>
    <t>dawnb428</t>
  </si>
  <si>
    <t>Dawn</t>
  </si>
  <si>
    <t>Baisley</t>
  </si>
  <si>
    <t>dawn428@optonline.net</t>
  </si>
  <si>
    <t>Cold spring</t>
  </si>
  <si>
    <t>bernmcgowen</t>
  </si>
  <si>
    <t>Bernadette</t>
  </si>
  <si>
    <t>McGowen</t>
  </si>
  <si>
    <t>bernmcgowen@gmail.com</t>
  </si>
  <si>
    <t>Brooklyn New York</t>
  </si>
  <si>
    <t>tstewart@springdalear.gov</t>
  </si>
  <si>
    <t>mvwsr</t>
  </si>
  <si>
    <t>Webster</t>
  </si>
  <si>
    <t>mvwsr@aol.com</t>
  </si>
  <si>
    <t>Laguna Beach</t>
  </si>
  <si>
    <t>captcole</t>
  </si>
  <si>
    <t>cole</t>
  </si>
  <si>
    <t>capt.cole@uscdajeffersoncountyarkansas.org</t>
  </si>
  <si>
    <t>altheimer</t>
  </si>
  <si>
    <t>uscda2017@gmail.com</t>
  </si>
  <si>
    <t>gcswanson</t>
  </si>
  <si>
    <t>Gregory Chad</t>
  </si>
  <si>
    <t>Swanson</t>
  </si>
  <si>
    <t>chad.swanson@avistacorp.com</t>
  </si>
  <si>
    <t>jdcobb3</t>
  </si>
  <si>
    <t>Cobb</t>
  </si>
  <si>
    <t>jcobb@springdalear.gov</t>
  </si>
  <si>
    <t>npianalto</t>
  </si>
  <si>
    <t>Pianalto</t>
  </si>
  <si>
    <t>npianalto@springdalear.gov</t>
  </si>
  <si>
    <t>asprouse</t>
  </si>
  <si>
    <t>Sprouse</t>
  </si>
  <si>
    <t>asprouse@springdalear.gov</t>
  </si>
  <si>
    <t>ap10255</t>
  </si>
  <si>
    <t>Powell</t>
  </si>
  <si>
    <t>apowell@springdalear.gov</t>
  </si>
  <si>
    <t>jkehrli</t>
  </si>
  <si>
    <t>Kehrli</t>
  </si>
  <si>
    <t>jkehrli@springdalear.gov</t>
  </si>
  <si>
    <t>asteev</t>
  </si>
  <si>
    <t>Ann</t>
  </si>
  <si>
    <t>Steeves</t>
  </si>
  <si>
    <t>asteeves@hc-emi.us</t>
  </si>
  <si>
    <t>Las Vegas</t>
  </si>
  <si>
    <t>ponlok</t>
  </si>
  <si>
    <t>Yann</t>
  </si>
  <si>
    <t>Ponlok</t>
  </si>
  <si>
    <t>ponloky@gmail.com</t>
  </si>
  <si>
    <t>Phnom Penh</t>
  </si>
  <si>
    <t>jjf1012</t>
  </si>
  <si>
    <t>Faiella</t>
  </si>
  <si>
    <t>jjfaiella@aol.com</t>
  </si>
  <si>
    <t>Buchanan</t>
  </si>
  <si>
    <t>genereynolds</t>
  </si>
  <si>
    <t>Greyadk@gmail.com</t>
  </si>
  <si>
    <t>Schuler Falls</t>
  </si>
  <si>
    <t>generey123</t>
  </si>
  <si>
    <t>Ereynoldsbtus@aol.com</t>
  </si>
  <si>
    <t>lfdff129</t>
  </si>
  <si>
    <t>macak</t>
  </si>
  <si>
    <t>lfdff129@aol.com</t>
  </si>
  <si>
    <t>jrmoody85</t>
  </si>
  <si>
    <t>Moody</t>
  </si>
  <si>
    <t>jmoody@springdalear.gov</t>
  </si>
  <si>
    <t>fred</t>
  </si>
  <si>
    <t>kellison</t>
  </si>
  <si>
    <t>fkell74@gmail.com</t>
  </si>
  <si>
    <t>ccolvin</t>
  </si>
  <si>
    <t>Chase</t>
  </si>
  <si>
    <t>Colvin</t>
  </si>
  <si>
    <t>ccolvin@springdalear.gov</t>
  </si>
  <si>
    <t>lfd478ems</t>
  </si>
  <si>
    <t>Benenati</t>
  </si>
  <si>
    <t>lfd478@lagrangefd.org</t>
  </si>
  <si>
    <t>edmundfreeborn</t>
  </si>
  <si>
    <t>Edmund</t>
  </si>
  <si>
    <t>Freeborn</t>
  </si>
  <si>
    <t>revfreeborn@gmail.com</t>
  </si>
  <si>
    <t>East Stroudsburg</t>
  </si>
  <si>
    <t>adksquatch</t>
  </si>
  <si>
    <t>mccuin</t>
  </si>
  <si>
    <t>brickwall_lax@yahoo.com</t>
  </si>
  <si>
    <t>kvancleave</t>
  </si>
  <si>
    <t>Kellie</t>
  </si>
  <si>
    <t>Vancleave</t>
  </si>
  <si>
    <t>kvancleave@springdalear.gov</t>
  </si>
  <si>
    <t>hbowlin</t>
  </si>
  <si>
    <t>Bowlin</t>
  </si>
  <si>
    <t>hbowlin@springdalear.gov</t>
  </si>
  <si>
    <t>gevans12</t>
  </si>
  <si>
    <t>Ginger</t>
  </si>
  <si>
    <t>gevans@springdalear.gov</t>
  </si>
  <si>
    <t>ezpedri</t>
  </si>
  <si>
    <t>Zampedri</t>
  </si>
  <si>
    <t>ezampedri@springdalear.gov</t>
  </si>
  <si>
    <t>lanie1813</t>
  </si>
  <si>
    <t>Lanie</t>
  </si>
  <si>
    <t>Stamps</t>
  </si>
  <si>
    <t>lstamps@springdalear.gov</t>
  </si>
  <si>
    <t>arrue617</t>
  </si>
  <si>
    <t>Arrue</t>
  </si>
  <si>
    <t>larrue-calderon@springdalear.gov</t>
  </si>
  <si>
    <t>kbowen@springdalear.gov</t>
  </si>
  <si>
    <t>Bowen</t>
  </si>
  <si>
    <t xml:space="preserve">Springdale </t>
  </si>
  <si>
    <t>bbrittani0604</t>
  </si>
  <si>
    <t>Brittani</t>
  </si>
  <si>
    <t>bbailey@springdalear.gov</t>
  </si>
  <si>
    <t>mdeason21</t>
  </si>
  <si>
    <t>Monica</t>
  </si>
  <si>
    <t>Deason</t>
  </si>
  <si>
    <t>mdeason@springdalear.gov</t>
  </si>
  <si>
    <t>teresa</t>
  </si>
  <si>
    <t>thudson@springdalear.gov</t>
  </si>
  <si>
    <t>lmvzquz</t>
  </si>
  <si>
    <t>Lorrie</t>
  </si>
  <si>
    <t>lvazquez@springdalear.gov</t>
  </si>
  <si>
    <t>decy2012</t>
  </si>
  <si>
    <t>Decire</t>
  </si>
  <si>
    <t>Castillo</t>
  </si>
  <si>
    <t>dcastillo@springdalear.gov</t>
  </si>
  <si>
    <t>ushman22</t>
  </si>
  <si>
    <t xml:space="preserve">Hastings-on-Hudson </t>
  </si>
  <si>
    <t>t.aldenjr</t>
  </si>
  <si>
    <t>talden@westminster-ma.gov</t>
  </si>
  <si>
    <t>westminster</t>
  </si>
  <si>
    <t>firefightermoyom@yahoo.com</t>
  </si>
  <si>
    <t>Mqondisi</t>
  </si>
  <si>
    <t>Moyo</t>
  </si>
  <si>
    <t>atabor</t>
  </si>
  <si>
    <t>Tabor</t>
  </si>
  <si>
    <t>atabor@springdalear.gov</t>
  </si>
  <si>
    <t>kcasamayor</t>
  </si>
  <si>
    <t>Krista</t>
  </si>
  <si>
    <t>Casamayor</t>
  </si>
  <si>
    <t>kcasamayor@springdalear.gov</t>
  </si>
  <si>
    <t>qchamlee</t>
  </si>
  <si>
    <t>Quinton</t>
  </si>
  <si>
    <t>Chamlee</t>
  </si>
  <si>
    <t>qchamlee@springdalear.gov</t>
  </si>
  <si>
    <t>nhaskell3821</t>
  </si>
  <si>
    <t>Nicholas Haskell</t>
  </si>
  <si>
    <t>NHaskell38@gmail.com</t>
  </si>
  <si>
    <t>hfigueroa</t>
  </si>
  <si>
    <t>Heydi</t>
  </si>
  <si>
    <t>Figueroa</t>
  </si>
  <si>
    <t>hfigueroa@springdalear.gov</t>
  </si>
  <si>
    <t>marshalone15</t>
  </si>
  <si>
    <t>Sutherland</t>
  </si>
  <si>
    <t>sutherland@plainville-ct.gov</t>
  </si>
  <si>
    <t>fireman717358</t>
  </si>
  <si>
    <t>fireman717358@comcast.net</t>
  </si>
  <si>
    <t>PHILADELPHIA</t>
  </si>
  <si>
    <t>rmilsop</t>
  </si>
  <si>
    <t>Milsop</t>
  </si>
  <si>
    <t>rmilsop@verizon.net</t>
  </si>
  <si>
    <t>Philadelphia</t>
  </si>
  <si>
    <t>derrickc1</t>
  </si>
  <si>
    <t>dc11271421@gmail.com</t>
  </si>
  <si>
    <t>phila</t>
  </si>
  <si>
    <t>cmcdaniel</t>
  </si>
  <si>
    <t>Clayton</t>
  </si>
  <si>
    <t>McDaniel</t>
  </si>
  <si>
    <t>cmcdaniel@springdalear.gov</t>
  </si>
  <si>
    <t>mblake</t>
  </si>
  <si>
    <t>michael.blake@phila.gov</t>
  </si>
  <si>
    <t>lacyjo628</t>
  </si>
  <si>
    <t>Lacy</t>
  </si>
  <si>
    <t>Sprinkles</t>
  </si>
  <si>
    <t>lsprinkles@springdalear.gov</t>
  </si>
  <si>
    <t>dxb116</t>
  </si>
  <si>
    <t>Boyer</t>
  </si>
  <si>
    <t>dennis.boyer@phila.gov</t>
  </si>
  <si>
    <t>jcalderon</t>
  </si>
  <si>
    <t>Julissa</t>
  </si>
  <si>
    <t>Calderon</t>
  </si>
  <si>
    <t>jcalderon@springdalear.gov</t>
  </si>
  <si>
    <t>armour032@aol.com</t>
  </si>
  <si>
    <t>michael.tabita@phila.gov</t>
  </si>
  <si>
    <t>Tabita</t>
  </si>
  <si>
    <t>eng2tonto@hotmail.com</t>
  </si>
  <si>
    <t>robert.vecchione@phila.gov</t>
  </si>
  <si>
    <t>Vecchion</t>
  </si>
  <si>
    <t>philadelphia</t>
  </si>
  <si>
    <t>pupil101</t>
  </si>
  <si>
    <t>Hurley</t>
  </si>
  <si>
    <t>illmatic727@yahoo.com</t>
  </si>
  <si>
    <t>Phila</t>
  </si>
  <si>
    <t>pupil7727</t>
  </si>
  <si>
    <t>hurleyadam@aol.com</t>
  </si>
  <si>
    <t>tony0757</t>
  </si>
  <si>
    <t>Bompadre</t>
  </si>
  <si>
    <t>anthony.bompadre@phila.gov</t>
  </si>
  <si>
    <t>jtwfire1</t>
  </si>
  <si>
    <t>jeffery</t>
  </si>
  <si>
    <t>jeffery.williams@phila.gov</t>
  </si>
  <si>
    <t>sanchez1313</t>
  </si>
  <si>
    <t>mcCulligan</t>
  </si>
  <si>
    <t>gidget13637@gmail.com</t>
  </si>
  <si>
    <t>daniel.cowden</t>
  </si>
  <si>
    <t>Cowden</t>
  </si>
  <si>
    <t>daniel.cowden@phila.gov</t>
  </si>
  <si>
    <t>Morgantown</t>
  </si>
  <si>
    <t>cstewart4</t>
  </si>
  <si>
    <t>christopher.stewart@phila.gov</t>
  </si>
  <si>
    <t>zmixon</t>
  </si>
  <si>
    <t>Mixon</t>
  </si>
  <si>
    <t>zmixon@springdalear.gov</t>
  </si>
  <si>
    <t>cpaganjr123</t>
  </si>
  <si>
    <t>Pagan</t>
  </si>
  <si>
    <t>cpaganjr123@yahoo.com</t>
  </si>
  <si>
    <t>Philadelphia,</t>
  </si>
  <si>
    <t>cbecklocal22</t>
  </si>
  <si>
    <t>Beck</t>
  </si>
  <si>
    <t>christopher.beck@phila.gov</t>
  </si>
  <si>
    <t>kobones624</t>
  </si>
  <si>
    <t>KOBones624@gmail.com</t>
  </si>
  <si>
    <t>peanutbutter</t>
  </si>
  <si>
    <t>dashiak</t>
  </si>
  <si>
    <t>david.dashiak@phila.gov</t>
  </si>
  <si>
    <t>smjones</t>
  </si>
  <si>
    <t>stacey</t>
  </si>
  <si>
    <t>Stacey.m.jones@phila.gov</t>
  </si>
  <si>
    <t xml:space="preserve">Philadelphia </t>
  </si>
  <si>
    <t>ladder24</t>
  </si>
  <si>
    <t>Bonsall</t>
  </si>
  <si>
    <t>jlb526a@aol.com</t>
  </si>
  <si>
    <t>thatbullsim</t>
  </si>
  <si>
    <t>Simeon</t>
  </si>
  <si>
    <t>Humes</t>
  </si>
  <si>
    <t>Rod8407@gmail.com</t>
  </si>
  <si>
    <t>Shelswell</t>
  </si>
  <si>
    <t>CShelswell@orillia.ca</t>
  </si>
  <si>
    <t>Orillia</t>
  </si>
  <si>
    <t>shelswell</t>
  </si>
  <si>
    <t>chad_shelswell@hotmail.com</t>
  </si>
  <si>
    <t>Oro</t>
  </si>
  <si>
    <t>ragenron</t>
  </si>
  <si>
    <t>Ragen</t>
  </si>
  <si>
    <t>ronald.ragen@phila.gov</t>
  </si>
  <si>
    <t>joelad</t>
  </si>
  <si>
    <t>Ladislaw</t>
  </si>
  <si>
    <t>joelad@verizon.net</t>
  </si>
  <si>
    <t>druiz3763</t>
  </si>
  <si>
    <t>druiz3763@gmail.com</t>
  </si>
  <si>
    <t>ltmarchow1</t>
  </si>
  <si>
    <t>marc.howard@phila.gov</t>
  </si>
  <si>
    <t>bahsarah</t>
  </si>
  <si>
    <t>Amadou</t>
  </si>
  <si>
    <t>Bah</t>
  </si>
  <si>
    <t>bahsarah403@gmail.com</t>
  </si>
  <si>
    <t>kmorris</t>
  </si>
  <si>
    <t>kmorris@springdalear.gov</t>
  </si>
  <si>
    <t>maleak11</t>
  </si>
  <si>
    <t>Leak</t>
  </si>
  <si>
    <t>michael.leak@phila.gov</t>
  </si>
  <si>
    <t>kjwehmeyer</t>
  </si>
  <si>
    <t>wehmeyer</t>
  </si>
  <si>
    <t>kyle.wehmeyer@phila.gov</t>
  </si>
  <si>
    <t>keith.woods</t>
  </si>
  <si>
    <t>woods</t>
  </si>
  <si>
    <t>keith.woods@phila.gov</t>
  </si>
  <si>
    <t>lilengine2man</t>
  </si>
  <si>
    <t>davis</t>
  </si>
  <si>
    <t>jason.davis@phila.gov</t>
  </si>
  <si>
    <t>obedrolon</t>
  </si>
  <si>
    <t>Obed</t>
  </si>
  <si>
    <t>Rolon</t>
  </si>
  <si>
    <t>orolon44445@gmail.com</t>
  </si>
  <si>
    <t>derekpaige</t>
  </si>
  <si>
    <t>paige</t>
  </si>
  <si>
    <t>derek.paige@phila.gov</t>
  </si>
  <si>
    <t>phila., pa</t>
  </si>
  <si>
    <t>mrutherford</t>
  </si>
  <si>
    <t>mrutherford@springdalear.gov</t>
  </si>
  <si>
    <t>kenyatta.miller</t>
  </si>
  <si>
    <t>Kenyatta</t>
  </si>
  <si>
    <t>kaymilla@icloud.com</t>
  </si>
  <si>
    <t>tomboyle45</t>
  </si>
  <si>
    <t>thomasboyle@phila.gov</t>
  </si>
  <si>
    <t>thomasboyle45</t>
  </si>
  <si>
    <t>Thomas.Boyle@phila.gov</t>
  </si>
  <si>
    <t>mrandovski</t>
  </si>
  <si>
    <t>Rando</t>
  </si>
  <si>
    <t>mrando824@gmail.com</t>
  </si>
  <si>
    <t>fmil16</t>
  </si>
  <si>
    <t>francis</t>
  </si>
  <si>
    <t>mil</t>
  </si>
  <si>
    <t>francis.mil@phila.gov</t>
  </si>
  <si>
    <t>jakepax</t>
  </si>
  <si>
    <t>Paxson</t>
  </si>
  <si>
    <t>paxson1986@yahoo.com</t>
  </si>
  <si>
    <t>petecrespo</t>
  </si>
  <si>
    <t>Crespo</t>
  </si>
  <si>
    <t>peter.crespo@phila.gov</t>
  </si>
  <si>
    <t>lizbeth605</t>
  </si>
  <si>
    <t>Donaldson</t>
  </si>
  <si>
    <t>edonaldson@springdalear.gov</t>
  </si>
  <si>
    <t>Lowell</t>
  </si>
  <si>
    <t>selliott</t>
  </si>
  <si>
    <t>Stacy</t>
  </si>
  <si>
    <t>Selliott@Springdalear.Gov</t>
  </si>
  <si>
    <t>schlicher3219</t>
  </si>
  <si>
    <t>Schlicher</t>
  </si>
  <si>
    <t>William.schlicher@phila.gov</t>
  </si>
  <si>
    <t>w.schlicher</t>
  </si>
  <si>
    <t>darryl.hubbard@phila.gov</t>
  </si>
  <si>
    <t>mecfd058</t>
  </si>
  <si>
    <t>Rosado</t>
  </si>
  <si>
    <t>mecfd058@yahoo.com</t>
  </si>
  <si>
    <t>msims</t>
  </si>
  <si>
    <t>Makayla</t>
  </si>
  <si>
    <t>Sims</t>
  </si>
  <si>
    <t>msims@springdalear.gov</t>
  </si>
  <si>
    <t>frederick.c.johnson</t>
  </si>
  <si>
    <t>Fred</t>
  </si>
  <si>
    <t>frederick.c.johnson@phila.gov</t>
  </si>
  <si>
    <t>devon</t>
  </si>
  <si>
    <t>tsabes</t>
  </si>
  <si>
    <t>Sabol</t>
  </si>
  <si>
    <t>tsabol@newfortressenergy.com</t>
  </si>
  <si>
    <t>Doral</t>
  </si>
  <si>
    <t>pparlier</t>
  </si>
  <si>
    <t>Parlier</t>
  </si>
  <si>
    <t>philip.parlier@dec.ny.gov</t>
  </si>
  <si>
    <t>Deerpark</t>
  </si>
  <si>
    <t>kcraig131</t>
  </si>
  <si>
    <t>kcraig@cheltenhamfirecompany.org</t>
  </si>
  <si>
    <t>Cheltenham, PA</t>
  </si>
  <si>
    <t>chamberlain1989</t>
  </si>
  <si>
    <t>Casluh</t>
  </si>
  <si>
    <t>Chamberlain</t>
  </si>
  <si>
    <t>cassiechamberlain@hotmail.com</t>
  </si>
  <si>
    <t>Milton</t>
  </si>
  <si>
    <t>therren</t>
  </si>
  <si>
    <t>Therren</t>
  </si>
  <si>
    <t>Welch</t>
  </si>
  <si>
    <t>Therren.welch@gmail.com</t>
  </si>
  <si>
    <t>chamberlain89</t>
  </si>
  <si>
    <t>Cassie</t>
  </si>
  <si>
    <t>cmchamberlain@cityofportsmouth.com</t>
  </si>
  <si>
    <t>Portsmouth</t>
  </si>
  <si>
    <t>duncanreg</t>
  </si>
  <si>
    <t>Regonini</t>
  </si>
  <si>
    <t>duncanreg@gmail.com</t>
  </si>
  <si>
    <t>mstevens</t>
  </si>
  <si>
    <t>Stevens</t>
  </si>
  <si>
    <t>Michelle.Stevens@niagaracounty.com</t>
  </si>
  <si>
    <t>nicholas.ciemny</t>
  </si>
  <si>
    <t>Ciemny</t>
  </si>
  <si>
    <t>nicholas.ciemny@niagaracounty.com</t>
  </si>
  <si>
    <t>jennifer.zimmerman</t>
  </si>
  <si>
    <t>Zimmerman</t>
  </si>
  <si>
    <t>jennifer.zimmerman@niagaracounty.com</t>
  </si>
  <si>
    <t>alex.ray5980</t>
  </si>
  <si>
    <t>Alex.ray5980@gmail.com</t>
  </si>
  <si>
    <t>Garnerville</t>
  </si>
  <si>
    <t>mpachulski</t>
  </si>
  <si>
    <t>Pachulski</t>
  </si>
  <si>
    <t>mep258@verizon.net</t>
  </si>
  <si>
    <t>Sandisfield</t>
  </si>
  <si>
    <t>vernonbegin@yahoo.com</t>
  </si>
  <si>
    <t>Sr</t>
  </si>
  <si>
    <t>jeb221</t>
  </si>
  <si>
    <t>Barbour</t>
  </si>
  <si>
    <t>jbarbour@nisource.com</t>
  </si>
  <si>
    <t>fritzisfrank</t>
  </si>
  <si>
    <t>Hilbert</t>
  </si>
  <si>
    <t>frank.hilbert@mfd-ct.org</t>
  </si>
  <si>
    <t>Mystic</t>
  </si>
  <si>
    <t>u931526</t>
  </si>
  <si>
    <t>mmiller@nisource.com</t>
  </si>
  <si>
    <t>Fort Wayne</t>
  </si>
  <si>
    <t>herbie615</t>
  </si>
  <si>
    <t>Herbie</t>
  </si>
  <si>
    <t>herbiecruz@earthlink.net</t>
  </si>
  <si>
    <t>Schererville</t>
  </si>
  <si>
    <t>jonmg93@yahoo.com</t>
  </si>
  <si>
    <t>Guerrero</t>
  </si>
  <si>
    <t>Houston</t>
  </si>
  <si>
    <t>atmosenergy</t>
  </si>
  <si>
    <t>DeVincenzo</t>
  </si>
  <si>
    <t>christina.devincenzo@atmosenergy.com</t>
  </si>
  <si>
    <t>Dallas</t>
  </si>
  <si>
    <t>poloav@yahoo.com</t>
  </si>
  <si>
    <t>emartinez18</t>
  </si>
  <si>
    <t>emartinez@pclpeg.com</t>
  </si>
  <si>
    <t>markjo</t>
  </si>
  <si>
    <t>johnson</t>
  </si>
  <si>
    <t>vfc0021@gmail.com</t>
  </si>
  <si>
    <t xml:space="preserve">bel air </t>
  </si>
  <si>
    <t>seaton463</t>
  </si>
  <si>
    <t>samuel.eaton@eversource.com</t>
  </si>
  <si>
    <t>beadlae</t>
  </si>
  <si>
    <t>ANNE</t>
  </si>
  <si>
    <t>BEADLE</t>
  </si>
  <si>
    <t>anne.beadle@eversource.com</t>
  </si>
  <si>
    <t>nysdot6713</t>
  </si>
  <si>
    <t>nysdot6713@gmail.com</t>
  </si>
  <si>
    <t>Unionvale</t>
  </si>
  <si>
    <t>rolesville</t>
  </si>
  <si>
    <t>captainmax</t>
  </si>
  <si>
    <t>bwilson@northeastgas.org</t>
  </si>
  <si>
    <t>Richfield Springs</t>
  </si>
  <si>
    <t>shiararc1</t>
  </si>
  <si>
    <t>Shiara</t>
  </si>
  <si>
    <t>shiararuizceballos@gmail.com</t>
  </si>
  <si>
    <t>Santo Domingo</t>
  </si>
  <si>
    <t>cgray</t>
  </si>
  <si>
    <t>4c1pshedd@comcast.net</t>
  </si>
  <si>
    <t>Shedd</t>
  </si>
  <si>
    <t>Bernardston</t>
  </si>
  <si>
    <t>jzymanek</t>
  </si>
  <si>
    <t>Zymanek</t>
  </si>
  <si>
    <t>jzymanek@amherst.ny.us</t>
  </si>
  <si>
    <t>sruiz</t>
  </si>
  <si>
    <t>sruiz@seaboardpower.com.do</t>
  </si>
  <si>
    <t>byordanov</t>
  </si>
  <si>
    <t>Boyan</t>
  </si>
  <si>
    <t>Yordanov</t>
  </si>
  <si>
    <t>byordanov@seaboardpower.com.do</t>
  </si>
  <si>
    <t>sdrume</t>
  </si>
  <si>
    <t>Svetoslav</t>
  </si>
  <si>
    <t>Drumev</t>
  </si>
  <si>
    <t>sdrumev@seaboardpower.com.do</t>
  </si>
  <si>
    <t>hbanov</t>
  </si>
  <si>
    <t>Hristo</t>
  </si>
  <si>
    <t>Banov</t>
  </si>
  <si>
    <t>hbanov@seaboardpower.com.do</t>
  </si>
  <si>
    <t>vangelov</t>
  </si>
  <si>
    <t>Vladimir</t>
  </si>
  <si>
    <t>Angelov</t>
  </si>
  <si>
    <t>vangelov@seaboardpower.com.do</t>
  </si>
  <si>
    <t>adichkov</t>
  </si>
  <si>
    <t>Aleksandar</t>
  </si>
  <si>
    <t>Dichkov</t>
  </si>
  <si>
    <t>Adichkov@seaboardpower.com.do</t>
  </si>
  <si>
    <t>nramirez</t>
  </si>
  <si>
    <t>Norma</t>
  </si>
  <si>
    <t>Ramirez</t>
  </si>
  <si>
    <t>nramirez@seaboardpower.com.do</t>
  </si>
  <si>
    <t>nstoichev</t>
  </si>
  <si>
    <t>Nikolai</t>
  </si>
  <si>
    <t>Stoichev</t>
  </si>
  <si>
    <t>nikolaistoichev@gmail.com</t>
  </si>
  <si>
    <t>nkolev</t>
  </si>
  <si>
    <t>Nikolay</t>
  </si>
  <si>
    <t>Kolev</t>
  </si>
  <si>
    <t>nkolev.st@gmail.com</t>
  </si>
  <si>
    <t>okolev</t>
  </si>
  <si>
    <t>Orlin</t>
  </si>
  <si>
    <t>orlin53@live.com</t>
  </si>
  <si>
    <t>gdenev</t>
  </si>
  <si>
    <t>Georgi</t>
  </si>
  <si>
    <t>Denev</t>
  </si>
  <si>
    <t>Jokera_J_@abv.bg</t>
  </si>
  <si>
    <t>dgerasimov</t>
  </si>
  <si>
    <t>Dragomir</t>
  </si>
  <si>
    <t>Gerasimov</t>
  </si>
  <si>
    <t>dragomirgerasimov@gmail.com</t>
  </si>
  <si>
    <t>gedenev</t>
  </si>
  <si>
    <t>george.jokera.denev@gmail.com</t>
  </si>
  <si>
    <t>smartin</t>
  </si>
  <si>
    <t>Caguiat</t>
  </si>
  <si>
    <t>sheilacaguiat@smalleyfnd.org</t>
  </si>
  <si>
    <t xml:space="preserve">Crandall </t>
  </si>
  <si>
    <t>azhar</t>
  </si>
  <si>
    <t>alizai</t>
  </si>
  <si>
    <t>anizam@ogra.org.pk</t>
  </si>
  <si>
    <t>Islamabad</t>
  </si>
  <si>
    <t>jacklopes</t>
  </si>
  <si>
    <t>Lopes</t>
  </si>
  <si>
    <t>jack.lopes@eversource.com</t>
  </si>
  <si>
    <t>lomaxking</t>
  </si>
  <si>
    <t>PRECIOUS ORESE</t>
  </si>
  <si>
    <t>EDUVIERE</t>
  </si>
  <si>
    <t>tellexlomaxking@yahoo.com</t>
  </si>
  <si>
    <t>lagos/ajah</t>
  </si>
  <si>
    <t>agoodwin</t>
  </si>
  <si>
    <t>Goodwin</t>
  </si>
  <si>
    <t>agoodwin@ugies.com</t>
  </si>
  <si>
    <t>Jermyn</t>
  </si>
  <si>
    <t>hendris</t>
  </si>
  <si>
    <t>HENDRIS UFUOMA</t>
  </si>
  <si>
    <t>ONAKPOMA</t>
  </si>
  <si>
    <t>hendrisonakpoma@gmail.com</t>
  </si>
  <si>
    <t>LAGOS</t>
  </si>
  <si>
    <t>neramirez</t>
  </si>
  <si>
    <t>Norma Elisa</t>
  </si>
  <si>
    <t>nelisa315@gmail.com</t>
  </si>
  <si>
    <t>ikechukwusolomon</t>
  </si>
  <si>
    <t>IKECHUKWU SOLOMON</t>
  </si>
  <si>
    <t>ANIH</t>
  </si>
  <si>
    <t>ikechukwusolomon1209@gmail.com</t>
  </si>
  <si>
    <t>LAGOS STATE</t>
  </si>
  <si>
    <t>okolev01</t>
  </si>
  <si>
    <t>sr6980@unphu.edu.do</t>
  </si>
  <si>
    <t>jbmolcer</t>
  </si>
  <si>
    <t>Brown-Squance</t>
  </si>
  <si>
    <t>janet.brown@pse.com</t>
  </si>
  <si>
    <t>Gig Harbor</t>
  </si>
  <si>
    <t>lkgrge17</t>
  </si>
  <si>
    <t>lkgrge17@gmail.com</t>
  </si>
  <si>
    <t>mbarnard</t>
  </si>
  <si>
    <t>Maggie</t>
  </si>
  <si>
    <t>Barnard</t>
  </si>
  <si>
    <t>mbarnard@springdalear.gov</t>
  </si>
  <si>
    <t>miguelmartinez</t>
  </si>
  <si>
    <t>Vinuezamiguela@gmail.com</t>
  </si>
  <si>
    <t>Reno</t>
  </si>
  <si>
    <t>carolhogan</t>
  </si>
  <si>
    <t>carol.hogan@eversource.com</t>
  </si>
  <si>
    <t>mdoty01</t>
  </si>
  <si>
    <t>Doty</t>
  </si>
  <si>
    <t>michael.doty@eversource.com</t>
  </si>
  <si>
    <t>deputy278c</t>
  </si>
  <si>
    <t>dmiller@swissvalefire.org</t>
  </si>
  <si>
    <t>Swissvale</t>
  </si>
  <si>
    <t>epghema</t>
  </si>
  <si>
    <t>firemarshal@eastpittsburghboro.com</t>
  </si>
  <si>
    <t>East Pittsburgh</t>
  </si>
  <si>
    <t>tkempf1</t>
  </si>
  <si>
    <t>garbeks55</t>
  </si>
  <si>
    <t>Garber</t>
  </si>
  <si>
    <t>kenneth.garber@eversource.com</t>
  </si>
  <si>
    <t>chickman0624</t>
  </si>
  <si>
    <t>Candice</t>
  </si>
  <si>
    <t>Hickman</t>
  </si>
  <si>
    <t>cbright@springdalear.gov</t>
  </si>
  <si>
    <t>bull124</t>
  </si>
  <si>
    <t>JOSEPH</t>
  </si>
  <si>
    <t>PAWLOWICZ</t>
  </si>
  <si>
    <t>bull0124@aol.com</t>
  </si>
  <si>
    <t>BRICK</t>
  </si>
  <si>
    <t>rcathers</t>
  </si>
  <si>
    <t>Cathers</t>
  </si>
  <si>
    <t>Cathersrob@gmail.com</t>
  </si>
  <si>
    <t xml:space="preserve">East Bangor </t>
  </si>
  <si>
    <t>timfitz</t>
  </si>
  <si>
    <t>lionel.batana</t>
  </si>
  <si>
    <t>Lionel France</t>
  </si>
  <si>
    <t>BATANA ELOGO</t>
  </si>
  <si>
    <t>lionel.batana@outlook.com</t>
  </si>
  <si>
    <t>Douala</t>
  </si>
  <si>
    <t>sammyedah</t>
  </si>
  <si>
    <t>Samson</t>
  </si>
  <si>
    <t>Dagbolo</t>
  </si>
  <si>
    <t>sammyedah@gmail.com</t>
  </si>
  <si>
    <t>Lagos/Lekki</t>
  </si>
  <si>
    <t>maddy2265</t>
  </si>
  <si>
    <t>madelyn</t>
  </si>
  <si>
    <t>sanchez</t>
  </si>
  <si>
    <t>maddy2265@yahoo.com</t>
  </si>
  <si>
    <t xml:space="preserve">east elmhurst </t>
  </si>
  <si>
    <t>stevenmg555</t>
  </si>
  <si>
    <t>glover</t>
  </si>
  <si>
    <t>stevenmg555@yahoo.com</t>
  </si>
  <si>
    <t>south river</t>
  </si>
  <si>
    <t>petro941s</t>
  </si>
  <si>
    <t>stevenmg555@icloud.com</t>
  </si>
  <si>
    <t>chrisczup74</t>
  </si>
  <si>
    <t>Czupryna</t>
  </si>
  <si>
    <t>chrisczup74@gmail.com</t>
  </si>
  <si>
    <t>Three Rivers</t>
  </si>
  <si>
    <t>Robert.  K.</t>
  </si>
  <si>
    <t>cmccormick1</t>
  </si>
  <si>
    <t>McCormick</t>
  </si>
  <si>
    <t>cmccbham@gmail.com</t>
  </si>
  <si>
    <t>BIRMINGHAM</t>
  </si>
  <si>
    <t>gove</t>
  </si>
  <si>
    <t>john_gove@aol.com</t>
  </si>
  <si>
    <t>whiting</t>
  </si>
  <si>
    <t>chad.baxley</t>
  </si>
  <si>
    <t>Baxley</t>
  </si>
  <si>
    <t>chad.baxley@spireenergy.com</t>
  </si>
  <si>
    <t>Birmingham</t>
  </si>
  <si>
    <t>pmoran</t>
  </si>
  <si>
    <t>Moran</t>
  </si>
  <si>
    <t>peyton.moran@spireenergy.com</t>
  </si>
  <si>
    <t>tylermoll24</t>
  </si>
  <si>
    <t>Moll</t>
  </si>
  <si>
    <t>tyler.moll@spireenergy.com</t>
  </si>
  <si>
    <t>cgbaxley4</t>
  </si>
  <si>
    <t>cgbaxley4@gmail.com</t>
  </si>
  <si>
    <t>shawnietoler</t>
  </si>
  <si>
    <t>Shawnie</t>
  </si>
  <si>
    <t>Toler</t>
  </si>
  <si>
    <t>shawnie.toler@spireenergy.com</t>
  </si>
  <si>
    <t>tylermoll</t>
  </si>
  <si>
    <t>tylermoll24@yahoo.com</t>
  </si>
  <si>
    <t>pvmoran</t>
  </si>
  <si>
    <t>pmoran@una.edu</t>
  </si>
  <si>
    <t>Athens</t>
  </si>
  <si>
    <t>kkelsoe</t>
  </si>
  <si>
    <t>Kelsoe</t>
  </si>
  <si>
    <t>kathryn.kelsoe@spireenergy.com</t>
  </si>
  <si>
    <t>carnold</t>
  </si>
  <si>
    <t>emt165616@aol.com</t>
  </si>
  <si>
    <t>mdelaney22</t>
  </si>
  <si>
    <t>Delaney</t>
  </si>
  <si>
    <t>delaneybrick9@comcast.net</t>
  </si>
  <si>
    <t>brick</t>
  </si>
  <si>
    <t>sdriskel</t>
  </si>
  <si>
    <t>Driskell</t>
  </si>
  <si>
    <t>Steven.Driskell@spireenergy.com</t>
  </si>
  <si>
    <t>sdriskell</t>
  </si>
  <si>
    <t>sedriskell@gmail.com</t>
  </si>
  <si>
    <t>steve_debo</t>
  </si>
  <si>
    <t>DeBoever</t>
  </si>
  <si>
    <t>Steven.deboever@gmail.com</t>
  </si>
  <si>
    <t>Wildomar</t>
  </si>
  <si>
    <t>pchompoo</t>
  </si>
  <si>
    <t>Chompoonich</t>
  </si>
  <si>
    <t>paul.chompoonich@spireenergy.com</t>
  </si>
  <si>
    <t>chompsticks</t>
  </si>
  <si>
    <t>dpchomp@gmail.com</t>
  </si>
  <si>
    <t>clifford colson</t>
  </si>
  <si>
    <t>kmkelsoe93</t>
  </si>
  <si>
    <t>kathryn.kelsoe@gmail.com</t>
  </si>
  <si>
    <t>gregcarroll15</t>
  </si>
  <si>
    <t>gcarroll@newhavenct.gov</t>
  </si>
  <si>
    <t>New Haven</t>
  </si>
  <si>
    <t>urieka909</t>
  </si>
  <si>
    <t>Erica</t>
  </si>
  <si>
    <t>Aufegger</t>
  </si>
  <si>
    <t>urieka909@yahoo.com</t>
  </si>
  <si>
    <t>Corpus christi</t>
  </si>
  <si>
    <t>jonlamas</t>
  </si>
  <si>
    <t>Lamas</t>
  </si>
  <si>
    <t>jonathanplamas@gmail.com</t>
  </si>
  <si>
    <t>kthompson41</t>
  </si>
  <si>
    <t>ket41@aol.com</t>
  </si>
  <si>
    <t>Mine Hill</t>
  </si>
  <si>
    <t>shroom</t>
  </si>
  <si>
    <t>guerra</t>
  </si>
  <si>
    <t>erica@rockinghconstruction.com</t>
  </si>
  <si>
    <t>alice</t>
  </si>
  <si>
    <t>darren91</t>
  </si>
  <si>
    <t>Harless</t>
  </si>
  <si>
    <t>darren@rockinghconstruction.com</t>
  </si>
  <si>
    <t xml:space="preserve">Alice </t>
  </si>
  <si>
    <t>tripp1101</t>
  </si>
  <si>
    <t>Valadez</t>
  </si>
  <si>
    <t>trippvaladez19@gmail.com</t>
  </si>
  <si>
    <t>jose1101</t>
  </si>
  <si>
    <t>Jose Ivan</t>
  </si>
  <si>
    <t>Gonzalez</t>
  </si>
  <si>
    <t>Jose12@icloud.com</t>
  </si>
  <si>
    <t>Alice</t>
  </si>
  <si>
    <t>jose12</t>
  </si>
  <si>
    <t>cochojose12@icloud.com</t>
  </si>
  <si>
    <t>andres1101</t>
  </si>
  <si>
    <t>Juan Andres</t>
  </si>
  <si>
    <t>Centeno</t>
  </si>
  <si>
    <t>jandres1331@gmail.com</t>
  </si>
  <si>
    <t>ALice</t>
  </si>
  <si>
    <t>ruben1101</t>
  </si>
  <si>
    <t>Jose Ruben</t>
  </si>
  <si>
    <t>centenoruben258@gmail.com</t>
  </si>
  <si>
    <t>Premont</t>
  </si>
  <si>
    <t>lpollack7475</t>
  </si>
  <si>
    <t>lawrence</t>
  </si>
  <si>
    <t>Pollack</t>
  </si>
  <si>
    <t>lpollack03@sbcglobal.net</t>
  </si>
  <si>
    <t>Killingworth</t>
  </si>
  <si>
    <t>pedro1101</t>
  </si>
  <si>
    <t>Perez</t>
  </si>
  <si>
    <t>mariferperex14@gmail.com</t>
  </si>
  <si>
    <t>sheltonct</t>
  </si>
  <si>
    <t>sheltonct@gmail.com</t>
  </si>
  <si>
    <t>emeraldcoastrs</t>
  </si>
  <si>
    <t>Blanton</t>
  </si>
  <si>
    <t>EmeraldCoastrs@gmail.com</t>
  </si>
  <si>
    <t>pcwsr</t>
  </si>
  <si>
    <t>pcwilliamssr@comcast.net</t>
  </si>
  <si>
    <t>West Newton</t>
  </si>
  <si>
    <t>timm1774</t>
  </si>
  <si>
    <t>Martines</t>
  </si>
  <si>
    <t>tmartines73@gmail.com</t>
  </si>
  <si>
    <t>Boiling Springs</t>
  </si>
  <si>
    <t>pirtano</t>
  </si>
  <si>
    <t>Coronado</t>
  </si>
  <si>
    <t>pirtano1@gmail.com</t>
  </si>
  <si>
    <t>Aurora</t>
  </si>
  <si>
    <t>cairopd</t>
  </si>
  <si>
    <t>Busch</t>
  </si>
  <si>
    <t>Cairopolice@townofcairo.com</t>
  </si>
  <si>
    <t>CAIRO</t>
  </si>
  <si>
    <t>Berlin CT</t>
  </si>
  <si>
    <t>bachman0813</t>
  </si>
  <si>
    <t>Sammy</t>
  </si>
  <si>
    <t>Bachman</t>
  </si>
  <si>
    <t>bachman0813@yahoo.com</t>
  </si>
  <si>
    <t>Carnesville</t>
  </si>
  <si>
    <t>safetypro101</t>
  </si>
  <si>
    <t>Cuba</t>
  </si>
  <si>
    <t>safetypro101@gmail.com</t>
  </si>
  <si>
    <t xml:space="preserve">Beaumont </t>
  </si>
  <si>
    <t>will888r</t>
  </si>
  <si>
    <t>wrice@mail.smcvt.edu</t>
  </si>
  <si>
    <t>COLCHESTER</t>
  </si>
  <si>
    <t>harneymichael@ymail.com</t>
  </si>
  <si>
    <t>Levittown</t>
  </si>
  <si>
    <t>michaelangelorenfroe@gmail.com</t>
  </si>
  <si>
    <t>Renfroe</t>
  </si>
  <si>
    <t>Mesa</t>
  </si>
  <si>
    <t>harshd1</t>
  </si>
  <si>
    <t>deb_harsh@yahoo.com</t>
  </si>
  <si>
    <t>ftanner1</t>
  </si>
  <si>
    <t>Fernando</t>
  </si>
  <si>
    <t>ftanner1@gmail.com</t>
  </si>
  <si>
    <t>Ocoee</t>
  </si>
  <si>
    <t>michaar2</t>
  </si>
  <si>
    <t>Michanowicz</t>
  </si>
  <si>
    <t>drewmichanowicz@gmail.com</t>
  </si>
  <si>
    <t>charlie6bfd</t>
  </si>
  <si>
    <t>charlie6bfd@gmail.com</t>
  </si>
  <si>
    <t>Beasley</t>
  </si>
  <si>
    <t>sjpiel</t>
  </si>
  <si>
    <t>Piehler</t>
  </si>
  <si>
    <t>sjpiel@aol.com</t>
  </si>
  <si>
    <t>sgalbraith</t>
  </si>
  <si>
    <t>Galbraith</t>
  </si>
  <si>
    <t>galb4@verizon.net</t>
  </si>
  <si>
    <t>Canonsburg, PA</t>
  </si>
  <si>
    <t>sgalbraith1</t>
  </si>
  <si>
    <t>Scott.Galbraith@meadowsgaming.com</t>
  </si>
  <si>
    <t>chip</t>
  </si>
  <si>
    <t>Chip</t>
  </si>
  <si>
    <t>Chesbro</t>
  </si>
  <si>
    <t>ccc6@williams.edu</t>
  </si>
  <si>
    <t>oldglory900</t>
  </si>
  <si>
    <t>Kernor</t>
  </si>
  <si>
    <t>dkernor212@gmail.com</t>
  </si>
  <si>
    <t xml:space="preserve">Cape Canavarel </t>
  </si>
  <si>
    <t>sonny85792</t>
  </si>
  <si>
    <t>Muwafaq</t>
  </si>
  <si>
    <t>Mahdi</t>
  </si>
  <si>
    <t>Sonny85792@yahoo.com</t>
  </si>
  <si>
    <t>murista11</t>
  </si>
  <si>
    <t>Urista</t>
  </si>
  <si>
    <t>Mario1056@gmail.com</t>
  </si>
  <si>
    <t>Hesperia</t>
  </si>
  <si>
    <t>baronalm</t>
  </si>
  <si>
    <t>Layn</t>
  </si>
  <si>
    <t>Minyard</t>
  </si>
  <si>
    <t>BaronAlm@yahoo.com</t>
  </si>
  <si>
    <t>Fort Worth</t>
  </si>
  <si>
    <t>jstanisewski</t>
  </si>
  <si>
    <t>Stanisewski</t>
  </si>
  <si>
    <t>Jonathan.Stanisewski@hsd.state.ma.us</t>
  </si>
  <si>
    <t xml:space="preserve">Northampton </t>
  </si>
  <si>
    <t>griffinj36</t>
  </si>
  <si>
    <t>Jennings</t>
  </si>
  <si>
    <t>griffin.jennings@hsd.state.ma.us</t>
  </si>
  <si>
    <t>pjulich</t>
  </si>
  <si>
    <t>Julich</t>
  </si>
  <si>
    <t>paul.julich@gmail.com</t>
  </si>
  <si>
    <t>Morristown</t>
  </si>
  <si>
    <t>total20303</t>
  </si>
  <si>
    <t>Lemmer</t>
  </si>
  <si>
    <t>total20303@aol.com</t>
  </si>
  <si>
    <t>csormanti</t>
  </si>
  <si>
    <t>Sormanti</t>
  </si>
  <si>
    <t>Christopher.Sormanti@hsd.state.ma.us</t>
  </si>
  <si>
    <t>csormanti93</t>
  </si>
  <si>
    <t>csormanti93@comcast.net</t>
  </si>
  <si>
    <t>brianp</t>
  </si>
  <si>
    <t>pelletier</t>
  </si>
  <si>
    <t>pelletierelectric@yahoo.com</t>
  </si>
  <si>
    <t>Leyden</t>
  </si>
  <si>
    <t>loringnudd</t>
  </si>
  <si>
    <t>Loring</t>
  </si>
  <si>
    <t>Nudd</t>
  </si>
  <si>
    <t>ljnudd@aol.com</t>
  </si>
  <si>
    <t>rowechief</t>
  </si>
  <si>
    <t>Annear</t>
  </si>
  <si>
    <t>firechief@rowe-ma.gov</t>
  </si>
  <si>
    <t>Rowe</t>
  </si>
  <si>
    <t>pennhvacr</t>
  </si>
  <si>
    <t>Hladasz</t>
  </si>
  <si>
    <t>Pennhvacr@gmail.com</t>
  </si>
  <si>
    <t xml:space="preserve">Media </t>
  </si>
  <si>
    <t>danielle.caron@eversource.com</t>
  </si>
  <si>
    <t>Caron</t>
  </si>
  <si>
    <t>tbohan</t>
  </si>
  <si>
    <t>Bohan</t>
  </si>
  <si>
    <t>todd.bohan@eversource.com</t>
  </si>
  <si>
    <t>chemmerlein</t>
  </si>
  <si>
    <t>caleb</t>
  </si>
  <si>
    <t>hemmerlein</t>
  </si>
  <si>
    <t>chemmerlein11@gmail.com</t>
  </si>
  <si>
    <t>georgetown</t>
  </si>
  <si>
    <t>rburks</t>
  </si>
  <si>
    <t>Burks</t>
  </si>
  <si>
    <t>rburks@eddycofire.org</t>
  </si>
  <si>
    <t>Carlsbad</t>
  </si>
  <si>
    <t>richard@rockinghconstruction.com</t>
  </si>
  <si>
    <t>Richard@rockinghconstruction.com</t>
  </si>
  <si>
    <t>mgalloner</t>
  </si>
  <si>
    <t>Galloner</t>
  </si>
  <si>
    <t>mikegalloner@bangortownship.org</t>
  </si>
  <si>
    <t>Bay City</t>
  </si>
  <si>
    <t>wcraig233</t>
  </si>
  <si>
    <t>william.craig@eversource.com</t>
  </si>
  <si>
    <t>sjconway31</t>
  </si>
  <si>
    <t>firepolice</t>
  </si>
  <si>
    <t>Calvosa</t>
  </si>
  <si>
    <t>facconsults@yahoo.com</t>
  </si>
  <si>
    <t>Hazlet</t>
  </si>
  <si>
    <t>margaux51278</t>
  </si>
  <si>
    <t>Margaux</t>
  </si>
  <si>
    <t>Levesque</t>
  </si>
  <si>
    <t>margaux.levesque@eversource.com</t>
  </si>
  <si>
    <t>m.sta11man</t>
  </si>
  <si>
    <t>Stallman</t>
  </si>
  <si>
    <t>m.stallman@heathus.com</t>
  </si>
  <si>
    <t>jletson</t>
  </si>
  <si>
    <t>Joanne</t>
  </si>
  <si>
    <t>Letson</t>
  </si>
  <si>
    <t>jlet_1@yahoo.com</t>
  </si>
  <si>
    <t xml:space="preserve">Bradley Beach </t>
  </si>
  <si>
    <t>moonemaems</t>
  </si>
  <si>
    <t>moon.john.em@gmail.com</t>
  </si>
  <si>
    <t>Warsaw</t>
  </si>
  <si>
    <t>jstendardi32</t>
  </si>
  <si>
    <t>Stendardi</t>
  </si>
  <si>
    <t>josephstendardi@yahoo.com</t>
  </si>
  <si>
    <t>point pleasant</t>
  </si>
  <si>
    <t>s_sereda</t>
  </si>
  <si>
    <t>Sereda</t>
  </si>
  <si>
    <t>scott_sereda@hotmail.com</t>
  </si>
  <si>
    <t>Surrey</t>
  </si>
  <si>
    <t>lmpk</t>
  </si>
  <si>
    <t>lmpk@aol.com</t>
  </si>
  <si>
    <t>Basking Ridge</t>
  </si>
  <si>
    <t>keystonegas</t>
  </si>
  <si>
    <t>Alisha</t>
  </si>
  <si>
    <t>Crofford</t>
  </si>
  <si>
    <t>keystonegas@cimtel.net</t>
  </si>
  <si>
    <t>Sand Springs</t>
  </si>
  <si>
    <t>maxsmith</t>
  </si>
  <si>
    <t>maxsmith@libertycornerfire.org</t>
  </si>
  <si>
    <t>BASKING RIDGE</t>
  </si>
  <si>
    <t>harry70</t>
  </si>
  <si>
    <t>EDET</t>
  </si>
  <si>
    <t>EKPENYONG</t>
  </si>
  <si>
    <t>harryekpenyong1444@gmail.com</t>
  </si>
  <si>
    <t>UYO, AKWA IBOM STATE</t>
  </si>
  <si>
    <t>ethan_moskowitz</t>
  </si>
  <si>
    <t>Moskowitz</t>
  </si>
  <si>
    <t>emoskowitz@mainenaturalgas.com</t>
  </si>
  <si>
    <t>iboke10</t>
  </si>
  <si>
    <t>Ibok</t>
  </si>
  <si>
    <t>Inyang</t>
  </si>
  <si>
    <t>ibokinyang@gmail.com</t>
  </si>
  <si>
    <t>Uyo</t>
  </si>
  <si>
    <t>mgust</t>
  </si>
  <si>
    <t>Gust</t>
  </si>
  <si>
    <t>mgust@qtww.com</t>
  </si>
  <si>
    <t>Lake Forest</t>
  </si>
  <si>
    <t>sboyle277</t>
  </si>
  <si>
    <t>sboyle277@gmail.com</t>
  </si>
  <si>
    <t>Belford</t>
  </si>
  <si>
    <t>1ssinbad</t>
  </si>
  <si>
    <t>Armistead</t>
  </si>
  <si>
    <t>junkbox242@gmail.com</t>
  </si>
  <si>
    <t>firetrain1</t>
  </si>
  <si>
    <t>ttwade76</t>
  </si>
  <si>
    <t>jozoey@yahoo.com</t>
  </si>
  <si>
    <t>Virginia Beach</t>
  </si>
  <si>
    <t>albrighw</t>
  </si>
  <si>
    <t>Albright</t>
  </si>
  <si>
    <t>wlalbright3@msn.com</t>
  </si>
  <si>
    <t>Oakmont</t>
  </si>
  <si>
    <t>larocel</t>
  </si>
  <si>
    <t>LaRocca</t>
  </si>
  <si>
    <t>elizabeth.larocca@eversource.com</t>
  </si>
  <si>
    <t>wvfirefighter70</t>
  </si>
  <si>
    <t>Tomblin</t>
  </si>
  <si>
    <t>wvfirefighter70@gmail.com</t>
  </si>
  <si>
    <t>keith5274</t>
  </si>
  <si>
    <t>KEITH</t>
  </si>
  <si>
    <t>NOVAK</t>
  </si>
  <si>
    <t>keith5274@gmail.com</t>
  </si>
  <si>
    <t>Pueblo West</t>
  </si>
  <si>
    <t>hkhkhk</t>
  </si>
  <si>
    <t>Hassan</t>
  </si>
  <si>
    <t>Khalid</t>
  </si>
  <si>
    <t>hassankhalid35@yahoo.com</t>
  </si>
  <si>
    <t>nolanjackson</t>
  </si>
  <si>
    <t>nolanjackson2813@icloud.com</t>
  </si>
  <si>
    <t>david329</t>
  </si>
  <si>
    <t>Attig</t>
  </si>
  <si>
    <t>dattig@vermontgas.com</t>
  </si>
  <si>
    <t>South Burlington</t>
  </si>
  <si>
    <t>patrick1</t>
  </si>
  <si>
    <t>Bulletmanstafford@gmail.com</t>
  </si>
  <si>
    <t>Adel</t>
  </si>
  <si>
    <t>rlanc89</t>
  </si>
  <si>
    <t>rickeylancastercode3@yahoo.com</t>
  </si>
  <si>
    <t>djones34</t>
  </si>
  <si>
    <t>dan@ofj.us</t>
  </si>
  <si>
    <t>Pueblo</t>
  </si>
  <si>
    <t>book</t>
  </si>
  <si>
    <t>Booker</t>
  </si>
  <si>
    <t>ebooker@concordnh.gov</t>
  </si>
  <si>
    <t>nkonicoff</t>
  </si>
  <si>
    <t>Konicoff</t>
  </si>
  <si>
    <t>nkonicoff@msn.com</t>
  </si>
  <si>
    <t xml:space="preserve">Stony Point </t>
  </si>
  <si>
    <t>dwayne2233</t>
  </si>
  <si>
    <t>Caldwell</t>
  </si>
  <si>
    <t>dcaldwel@idem.in.gov</t>
  </si>
  <si>
    <t>james.d.sides</t>
  </si>
  <si>
    <t>Sides</t>
  </si>
  <si>
    <t>james.d.sides@gmail.com</t>
  </si>
  <si>
    <t>Williston</t>
  </si>
  <si>
    <t>Nadal</t>
  </si>
  <si>
    <t>brisliverback48@gmail.com</t>
  </si>
  <si>
    <t>DELTONA</t>
  </si>
  <si>
    <t>vabby999</t>
  </si>
  <si>
    <t>Vaibhav</t>
  </si>
  <si>
    <t>Bhuyar</t>
  </si>
  <si>
    <t>vaibhav.bhuyar@gmail.com</t>
  </si>
  <si>
    <t>Navi mumbai</t>
  </si>
  <si>
    <t>shedge21</t>
  </si>
  <si>
    <t>Ritesh</t>
  </si>
  <si>
    <t>Shedge</t>
  </si>
  <si>
    <t>riteshshedge@ymail.com</t>
  </si>
  <si>
    <t>Pune</t>
  </si>
  <si>
    <t>kl23162</t>
  </si>
  <si>
    <t>kenneth</t>
  </si>
  <si>
    <t>lyon</t>
  </si>
  <si>
    <t>kenneth.lyon@heathus.com</t>
  </si>
  <si>
    <t>Kuttawa</t>
  </si>
  <si>
    <t>ncorreia</t>
  </si>
  <si>
    <t>ncorreia@cenhud.com</t>
  </si>
  <si>
    <t>jserencsics</t>
  </si>
  <si>
    <t>Serencsics</t>
  </si>
  <si>
    <t>jserencsics@cenhud.com</t>
  </si>
  <si>
    <t>jvern23</t>
  </si>
  <si>
    <t>Verney</t>
  </si>
  <si>
    <t>jverney@cenhud.com</t>
  </si>
  <si>
    <t>jadamez</t>
  </si>
  <si>
    <t>jen</t>
  </si>
  <si>
    <t>jennifer.adamez@libertyutilitird.com</t>
  </si>
  <si>
    <t xml:space="preserve">londonderry </t>
  </si>
  <si>
    <t>adamezj</t>
  </si>
  <si>
    <t>Adamez</t>
  </si>
  <si>
    <t>jennifer.adamez@libertyutilities.com</t>
  </si>
  <si>
    <t>dereklibby</t>
  </si>
  <si>
    <t>Libby</t>
  </si>
  <si>
    <t>dlibby@burlingtonvt.gov</t>
  </si>
  <si>
    <t>Burlington</t>
  </si>
  <si>
    <t>deputy5152</t>
  </si>
  <si>
    <t>Svvfdfirechief@gmail.com</t>
  </si>
  <si>
    <t>Hope</t>
  </si>
  <si>
    <t>cfarsky</t>
  </si>
  <si>
    <t>Farsky</t>
  </si>
  <si>
    <t>cfarsky@shaw.ca</t>
  </si>
  <si>
    <t>mcfarlane</t>
  </si>
  <si>
    <t>Mcfarlane</t>
  </si>
  <si>
    <t>tom-mcfarlane@live.ca</t>
  </si>
  <si>
    <t>Langley</t>
  </si>
  <si>
    <t>briant7306</t>
  </si>
  <si>
    <t>brianandjo2010@gmail.com</t>
  </si>
  <si>
    <t>Fuerst</t>
  </si>
  <si>
    <t>kkfuerst@telus.net</t>
  </si>
  <si>
    <t>Seattle</t>
  </si>
  <si>
    <t>michael.griffin@eversource.com</t>
  </si>
  <si>
    <t>Michael Griffin</t>
  </si>
  <si>
    <t xml:space="preserve">Merrimack </t>
  </si>
  <si>
    <t>aaronharris.3@gmail.com</t>
  </si>
  <si>
    <t>hope</t>
  </si>
  <si>
    <t>geneshu1</t>
  </si>
  <si>
    <t>shufelt</t>
  </si>
  <si>
    <t>katt2453@icloud.com</t>
  </si>
  <si>
    <t>fredrick</t>
  </si>
  <si>
    <t>Risbey</t>
  </si>
  <si>
    <t>risbeysrenos@gmail.com</t>
  </si>
  <si>
    <t>aarondodd</t>
  </si>
  <si>
    <t>Dodd</t>
  </si>
  <si>
    <t>dodd.aaron@gmail.com</t>
  </si>
  <si>
    <t>gabriela</t>
  </si>
  <si>
    <t>gabriel</t>
  </si>
  <si>
    <t>gabeaucoin@yahoo.com</t>
  </si>
  <si>
    <t>houma</t>
  </si>
  <si>
    <t>hoodlsj</t>
  </si>
  <si>
    <t>Hoodlet</t>
  </si>
  <si>
    <t>sarah.hoodlet@eversource.com</t>
  </si>
  <si>
    <t>jordanniles</t>
  </si>
  <si>
    <t>jniles13@gmail.com</t>
  </si>
  <si>
    <t>tljaramillo</t>
  </si>
  <si>
    <t>Tami</t>
  </si>
  <si>
    <t>Jaramillo Zuniga</t>
  </si>
  <si>
    <t>tljaramill@usi.edu</t>
  </si>
  <si>
    <t>Evansville</t>
  </si>
  <si>
    <t>nbarker</t>
  </si>
  <si>
    <t>Norm</t>
  </si>
  <si>
    <t>Norm.barker@hotmail.com</t>
  </si>
  <si>
    <t>sumas</t>
  </si>
  <si>
    <t>normbarker</t>
  </si>
  <si>
    <t>mysvvfdinfo@gmail.com</t>
  </si>
  <si>
    <t xml:space="preserve">Hope </t>
  </si>
  <si>
    <t>normanbarker</t>
  </si>
  <si>
    <t>my.svvfd.info@gmail.com</t>
  </si>
  <si>
    <t>mscrum</t>
  </si>
  <si>
    <t>Crum</t>
  </si>
  <si>
    <t>mscrum@usi.edu</t>
  </si>
  <si>
    <t>graemepotter</t>
  </si>
  <si>
    <t>Graeme</t>
  </si>
  <si>
    <t>Potter</t>
  </si>
  <si>
    <t>graeme.p42@gmail.com</t>
  </si>
  <si>
    <t>martel55</t>
  </si>
  <si>
    <t>rmartel@concordnh.gov</t>
  </si>
  <si>
    <t>landon2002</t>
  </si>
  <si>
    <t>Landon</t>
  </si>
  <si>
    <t>landonjackson11@icloud.com</t>
  </si>
  <si>
    <t>Beverley Hills</t>
  </si>
  <si>
    <t>keithmosby37</t>
  </si>
  <si>
    <t>Mosby</t>
  </si>
  <si>
    <t>keithmosby37@yahoo.com</t>
  </si>
  <si>
    <t>cng</t>
  </si>
  <si>
    <t>Cleveland</t>
  </si>
  <si>
    <t>broughtoncleve@aol.com</t>
  </si>
  <si>
    <t>gentrybenny</t>
  </si>
  <si>
    <t>Benny</t>
  </si>
  <si>
    <t>Gentry</t>
  </si>
  <si>
    <t>gentrybenny@gmail.com</t>
  </si>
  <si>
    <t>san francisco</t>
  </si>
  <si>
    <t>mjgabriell</t>
  </si>
  <si>
    <t>Gabrielli</t>
  </si>
  <si>
    <t>mjgabriell@usi.edu</t>
  </si>
  <si>
    <t>jsharp</t>
  </si>
  <si>
    <t>Sharp</t>
  </si>
  <si>
    <t>jsharp@cityofforrestcityar.com</t>
  </si>
  <si>
    <t>Forrest City</t>
  </si>
  <si>
    <t>chillin</t>
  </si>
  <si>
    <t>CSP</t>
  </si>
  <si>
    <t>chillinmi@gmail.com</t>
  </si>
  <si>
    <t>Rochester Hills</t>
  </si>
  <si>
    <t>wolfm@ghfpd.org</t>
  </si>
  <si>
    <t>Alsip</t>
  </si>
  <si>
    <t>javier005</t>
  </si>
  <si>
    <t>Javier</t>
  </si>
  <si>
    <t>jdg357@icloud.com</t>
  </si>
  <si>
    <t>oxnard</t>
  </si>
  <si>
    <t>stukid388</t>
  </si>
  <si>
    <t>stukid388@gmail.com</t>
  </si>
  <si>
    <t>joshboatman</t>
  </si>
  <si>
    <t>Boatman</t>
  </si>
  <si>
    <t>Joshboatman@gmail.com</t>
  </si>
  <si>
    <t>Saratoga Springs</t>
  </si>
  <si>
    <t>leocody</t>
  </si>
  <si>
    <t>leo.codyiii@libertyutilities.com</t>
  </si>
  <si>
    <t>abkothman@gmail.com</t>
  </si>
  <si>
    <t>Kothman</t>
  </si>
  <si>
    <t>ccoleman</t>
  </si>
  <si>
    <t>ccoleman@concordnh.gov</t>
  </si>
  <si>
    <t>gfrhazmat</t>
  </si>
  <si>
    <t>witherssl@cityofgainesville.org</t>
  </si>
  <si>
    <t>Gainesville</t>
  </si>
  <si>
    <t>anilnnikam</t>
  </si>
  <si>
    <t>Anil</t>
  </si>
  <si>
    <t>Nikam</t>
  </si>
  <si>
    <t>anilnikam0509@gmail.com</t>
  </si>
  <si>
    <t>Nasik</t>
  </si>
  <si>
    <t>bteets522</t>
  </si>
  <si>
    <t>Brandy</t>
  </si>
  <si>
    <t>Teets</t>
  </si>
  <si>
    <t>bateets@nisource.com</t>
  </si>
  <si>
    <t>chief381</t>
  </si>
  <si>
    <t>Pysh</t>
  </si>
  <si>
    <t>captain38@hotmail.com</t>
  </si>
  <si>
    <t>gassafety</t>
  </si>
  <si>
    <t>tim.grove44@gmail.com</t>
  </si>
  <si>
    <t>Richmond</t>
  </si>
  <si>
    <t>jcoyt1016</t>
  </si>
  <si>
    <t>jesus coyt</t>
  </si>
  <si>
    <t>jcoyt1016@gmail.com</t>
  </si>
  <si>
    <t>new rochelle</t>
  </si>
  <si>
    <t>sconaway3</t>
  </si>
  <si>
    <t>Conaway</t>
  </si>
  <si>
    <t>maskman182@yahoo.com</t>
  </si>
  <si>
    <t>warlord_sr</t>
  </si>
  <si>
    <t>Polczynski</t>
  </si>
  <si>
    <t>johnpolczynski@johnpolczynski.com</t>
  </si>
  <si>
    <t>New Kensington</t>
  </si>
  <si>
    <t>mrkendall11</t>
  </si>
  <si>
    <t>Kendall</t>
  </si>
  <si>
    <t>mkendall@phfd.org</t>
  </si>
  <si>
    <t>Pleasant HAll</t>
  </si>
  <si>
    <t>dlesh</t>
  </si>
  <si>
    <t>Lesh</t>
  </si>
  <si>
    <t>djlesh@ampost.com</t>
  </si>
  <si>
    <t>amcwhinney1</t>
  </si>
  <si>
    <t>ANDREW</t>
  </si>
  <si>
    <t>MCWHINNEY</t>
  </si>
  <si>
    <t>amcwhinney@verizon.net</t>
  </si>
  <si>
    <t>egolden</t>
  </si>
  <si>
    <t>Golden</t>
  </si>
  <si>
    <t>egolden@mvfc1.com</t>
  </si>
  <si>
    <t>sta.140</t>
  </si>
  <si>
    <t>Dunlay</t>
  </si>
  <si>
    <t>lrdkkl@comcast.net</t>
  </si>
  <si>
    <t>McKeesport</t>
  </si>
  <si>
    <t>kbacco</t>
  </si>
  <si>
    <t>Bacco</t>
  </si>
  <si>
    <t>kevin.bacco@mvfc4.org</t>
  </si>
  <si>
    <t>kylemarchant</t>
  </si>
  <si>
    <t>Marchant</t>
  </si>
  <si>
    <t>kylemarchant@ccimail.com</t>
  </si>
  <si>
    <t>eligolden</t>
  </si>
  <si>
    <t>66lafrance@gmail.com</t>
  </si>
  <si>
    <t>schmidt300</t>
  </si>
  <si>
    <t>bjschmidt@peterstownship.org</t>
  </si>
  <si>
    <t>rsmith31</t>
  </si>
  <si>
    <t>rasmithjr24@yahoo.com</t>
  </si>
  <si>
    <t>Jerusalem</t>
  </si>
  <si>
    <t>michaeledelstein</t>
  </si>
  <si>
    <t>Edelstein</t>
  </si>
  <si>
    <t>medelstein@mvfc1.com</t>
  </si>
  <si>
    <t>nosborne614</t>
  </si>
  <si>
    <t>Natalie</t>
  </si>
  <si>
    <t>Nosborne43215@gmail.com</t>
  </si>
  <si>
    <t>jbeer212</t>
  </si>
  <si>
    <t>Jules</t>
  </si>
  <si>
    <t>Beer</t>
  </si>
  <si>
    <t>julesbeer@hotmail.com</t>
  </si>
  <si>
    <t>Natrona Heights</t>
  </si>
  <si>
    <t>nickmark59</t>
  </si>
  <si>
    <t>Markowitz</t>
  </si>
  <si>
    <t>Nmarkowitz@gmail.com</t>
  </si>
  <si>
    <t>ann76</t>
  </si>
  <si>
    <t>new castle</t>
  </si>
  <si>
    <t>phfdcompany11</t>
  </si>
  <si>
    <t>CURTIS</t>
  </si>
  <si>
    <t>BENEDICT</t>
  </si>
  <si>
    <t>CBenedict@phfd.org</t>
  </si>
  <si>
    <t xml:space="preserve">Pleasant Hall </t>
  </si>
  <si>
    <t>earlerb</t>
  </si>
  <si>
    <t>ryan.earle@eversource.com</t>
  </si>
  <si>
    <t>jrkuhn</t>
  </si>
  <si>
    <t>Kuhn</t>
  </si>
  <si>
    <t>jrkuhn14@gmail.com</t>
  </si>
  <si>
    <t>sarver</t>
  </si>
  <si>
    <t>tfulmer</t>
  </si>
  <si>
    <t>Fulmer</t>
  </si>
  <si>
    <t>tylerf60@gmail.com</t>
  </si>
  <si>
    <t>Elderton</t>
  </si>
  <si>
    <t>ajarroyo38</t>
  </si>
  <si>
    <t>Angel</t>
  </si>
  <si>
    <t>Arroyo</t>
  </si>
  <si>
    <t>Ajarroyo38@gmail.com</t>
  </si>
  <si>
    <t>Chino</t>
  </si>
  <si>
    <t>rlkepp8296</t>
  </si>
  <si>
    <t>kepple</t>
  </si>
  <si>
    <t>kepplehouse1@gmail.com</t>
  </si>
  <si>
    <t>lkepple</t>
  </si>
  <si>
    <t>Lesa</t>
  </si>
  <si>
    <t>Kepple</t>
  </si>
  <si>
    <t>lesa.lavely@yahoo.com</t>
  </si>
  <si>
    <t>jvaillancourt</t>
  </si>
  <si>
    <t>Jean</t>
  </si>
  <si>
    <t>Vaillancourt</t>
  </si>
  <si>
    <t>jvaillancourt@concordnh.gov</t>
  </si>
  <si>
    <t>craneman21</t>
  </si>
  <si>
    <t>Zahorchak</t>
  </si>
  <si>
    <t>zachzahorchak@gmail.com</t>
  </si>
  <si>
    <t>anden8910</t>
  </si>
  <si>
    <t>Anden</t>
  </si>
  <si>
    <t>Lavely</t>
  </si>
  <si>
    <t>andenl@icloud.com</t>
  </si>
  <si>
    <t>firewatch98</t>
  </si>
  <si>
    <t>firemarshal@staffordct.org</t>
  </si>
  <si>
    <t>Stafford Springs</t>
  </si>
  <si>
    <t>harley5479</t>
  </si>
  <si>
    <t>Laurito</t>
  </si>
  <si>
    <t>nlaurito58790@yahoo.com</t>
  </si>
  <si>
    <t>TURTLE CREEK</t>
  </si>
  <si>
    <t>mwill74</t>
  </si>
  <si>
    <t>Williamson</t>
  </si>
  <si>
    <t>mwilliamsonefd50@gmail.com</t>
  </si>
  <si>
    <t>Ford City</t>
  </si>
  <si>
    <t>rts5142</t>
  </si>
  <si>
    <t>Sweeny</t>
  </si>
  <si>
    <t>rts5142@gmail.com</t>
  </si>
  <si>
    <t>sglevy</t>
  </si>
  <si>
    <t>slevy@mvfc1.com</t>
  </si>
  <si>
    <t>hhinderliter</t>
  </si>
  <si>
    <t>Hinderliter</t>
  </si>
  <si>
    <t>herbert.hinderliter@yahoo.com</t>
  </si>
  <si>
    <t>jms159128</t>
  </si>
  <si>
    <t>Sonafelt</t>
  </si>
  <si>
    <t>jsonafelt@mvfc1.com</t>
  </si>
  <si>
    <t>gracewilliamson</t>
  </si>
  <si>
    <t>Grace</t>
  </si>
  <si>
    <t>williamsongrace0@gmail.com</t>
  </si>
  <si>
    <t xml:space="preserve">Elderton </t>
  </si>
  <si>
    <t>walt</t>
  </si>
  <si>
    <t>walter</t>
  </si>
  <si>
    <t>garner</t>
  </si>
  <si>
    <t>walter.garner@heathus.com</t>
  </si>
  <si>
    <t>tullahoma</t>
  </si>
  <si>
    <t>defendmp</t>
  </si>
  <si>
    <t>defendmp.rk@gmail.com</t>
  </si>
  <si>
    <t>rmartin07</t>
  </si>
  <si>
    <t>ramartin158@gmail.com</t>
  </si>
  <si>
    <t>Charlemont</t>
  </si>
  <si>
    <t>chaddoyle97</t>
  </si>
  <si>
    <t>Doyle</t>
  </si>
  <si>
    <t>chaddoyle97@comcast.net</t>
  </si>
  <si>
    <t>Brighton Twp</t>
  </si>
  <si>
    <t>gmwaite</t>
  </si>
  <si>
    <t>Gwyneth</t>
  </si>
  <si>
    <t>Waite</t>
  </si>
  <si>
    <t>gwyneth.waite@heathus.com</t>
  </si>
  <si>
    <t>greensboro</t>
  </si>
  <si>
    <t>david_mccorkindale</t>
  </si>
  <si>
    <t>McCorkindale</t>
  </si>
  <si>
    <t>dmccorkindale@trfire.org</t>
  </si>
  <si>
    <t>Toms River</t>
  </si>
  <si>
    <t>cpruden88</t>
  </si>
  <si>
    <t>Pruden</t>
  </si>
  <si>
    <t>chris.pruden@heathus.com</t>
  </si>
  <si>
    <t>lyman</t>
  </si>
  <si>
    <t>fdnv213</t>
  </si>
  <si>
    <t>DiCenzo III</t>
  </si>
  <si>
    <t>ffvrt214@yahoo.com</t>
  </si>
  <si>
    <t>North Versailles</t>
  </si>
  <si>
    <t>Sudermann</t>
  </si>
  <si>
    <t>barbsudermann@hotmail.com</t>
  </si>
  <si>
    <t xml:space="preserve">Delta </t>
  </si>
  <si>
    <t>pecuadrado</t>
  </si>
  <si>
    <t>Cuadrado</t>
  </si>
  <si>
    <t>p_cuadrado@hotmail.com</t>
  </si>
  <si>
    <t>White Oak</t>
  </si>
  <si>
    <t>emartin</t>
  </si>
  <si>
    <t>earl ray</t>
  </si>
  <si>
    <t>emartin@phfd.org</t>
  </si>
  <si>
    <t>shippensburg</t>
  </si>
  <si>
    <t>tjsmith11</t>
  </si>
  <si>
    <t>tjsmith@phfd.org</t>
  </si>
  <si>
    <t>kovacjp</t>
  </si>
  <si>
    <t>john.kovach@eversource.com</t>
  </si>
  <si>
    <t>ecomelaw</t>
  </si>
  <si>
    <t>Lawal</t>
  </si>
  <si>
    <t>Oseni</t>
  </si>
  <si>
    <t>lawaloseni123@gmail.com</t>
  </si>
  <si>
    <t>Lagos</t>
  </si>
  <si>
    <t>ljtetrick</t>
  </si>
  <si>
    <t>Tetrick</t>
  </si>
  <si>
    <t>lucastetrick@gmail.com</t>
  </si>
  <si>
    <t>bjschmidt31</t>
  </si>
  <si>
    <t>bjschmidt300@comcast.net</t>
  </si>
  <si>
    <t>tkaurich</t>
  </si>
  <si>
    <t>Kaurich</t>
  </si>
  <si>
    <t>tkaurich5@gmail.com</t>
  </si>
  <si>
    <t>Lorain</t>
  </si>
  <si>
    <t>shargett</t>
  </si>
  <si>
    <t>shargett@andrew.cmu.edu</t>
  </si>
  <si>
    <t>pcase</t>
  </si>
  <si>
    <t>Patrice</t>
  </si>
  <si>
    <t>Case</t>
  </si>
  <si>
    <t>pcase753@gmail.com</t>
  </si>
  <si>
    <t>Asbury Park</t>
  </si>
  <si>
    <t>dinapinnell</t>
  </si>
  <si>
    <t>Dina</t>
  </si>
  <si>
    <t>Pinnell</t>
  </si>
  <si>
    <t>dina.pinnell@eversource.com</t>
  </si>
  <si>
    <t>agamble</t>
  </si>
  <si>
    <t>Gamble</t>
  </si>
  <si>
    <t>agamble@westportct.gov</t>
  </si>
  <si>
    <t>gjsam2020</t>
  </si>
  <si>
    <t>Samaras</t>
  </si>
  <si>
    <t>george.samaras@eversource.com</t>
  </si>
  <si>
    <t>tja</t>
  </si>
  <si>
    <t>Andrae</t>
  </si>
  <si>
    <t>cmitj@aol.com</t>
  </si>
  <si>
    <t>Newport News</t>
  </si>
  <si>
    <t>sabriasam</t>
  </si>
  <si>
    <t>Sabri</t>
  </si>
  <si>
    <t>ASAM</t>
  </si>
  <si>
    <t>sabriasam7@gmail.com</t>
  </si>
  <si>
    <t>Ataşehir</t>
  </si>
  <si>
    <t>ccarroll918</t>
  </si>
  <si>
    <t>ccarroll@westportct.gov</t>
  </si>
  <si>
    <t>umitcanmert.pinaroba</t>
  </si>
  <si>
    <t>Ümitcan Mert</t>
  </si>
  <si>
    <t>Pinaroba</t>
  </si>
  <si>
    <t>umitcanmert.pinaroba@isystemsindustries.com</t>
  </si>
  <si>
    <t>kocaeli</t>
  </si>
  <si>
    <t>mcleaaa</t>
  </si>
  <si>
    <t>allison.mclean@eversource.com</t>
  </si>
  <si>
    <t>chooper2001</t>
  </si>
  <si>
    <t>hooper</t>
  </si>
  <si>
    <t>carl.hooper@heathus.com</t>
  </si>
  <si>
    <t>centerville</t>
  </si>
  <si>
    <t>mjackson0895</t>
  </si>
  <si>
    <t>riggs1976@aol.com</t>
  </si>
  <si>
    <t>LINDEN</t>
  </si>
  <si>
    <t>cfuchs</t>
  </si>
  <si>
    <t>fuchs</t>
  </si>
  <si>
    <t>fuchsc398@sbcglobal.net</t>
  </si>
  <si>
    <t>mwilliams1073</t>
  </si>
  <si>
    <t>michael.williams1@heathus.com</t>
  </si>
  <si>
    <t>murfreesboro</t>
  </si>
  <si>
    <t>cassm58701</t>
  </si>
  <si>
    <t>Cassidy</t>
  </si>
  <si>
    <t>cassm58701@yahoo.com</t>
  </si>
  <si>
    <t>currerichb</t>
  </si>
  <si>
    <t>Chelsea</t>
  </si>
  <si>
    <t>Curreri</t>
  </si>
  <si>
    <t>chelseacurreri@yahoo.com</t>
  </si>
  <si>
    <t>ed12181</t>
  </si>
  <si>
    <t>ed12181@yahoo.com</t>
  </si>
  <si>
    <t>Winston Salem</t>
  </si>
  <si>
    <t>tlabonte</t>
  </si>
  <si>
    <t>TIMOTHY</t>
  </si>
  <si>
    <t>LABONTE</t>
  </si>
  <si>
    <t>rfd26c3@gmail.com</t>
  </si>
  <si>
    <t>Brentwood</t>
  </si>
  <si>
    <t>ffcam18</t>
  </si>
  <si>
    <t>Beauchesne</t>
  </si>
  <si>
    <t>cameronrb4118@gmail.com</t>
  </si>
  <si>
    <t>dddnennis@msn.com</t>
  </si>
  <si>
    <t>Bennis</t>
  </si>
  <si>
    <t>dddbennis@msn.com</t>
  </si>
  <si>
    <t>Epping</t>
  </si>
  <si>
    <t>deacon100@comcast.net</t>
  </si>
  <si>
    <t>Cray</t>
  </si>
  <si>
    <t>dtilbe</t>
  </si>
  <si>
    <t>Tilbe</t>
  </si>
  <si>
    <t>dtilbejr@yahoo.com</t>
  </si>
  <si>
    <t>calebherrera</t>
  </si>
  <si>
    <t>herrera</t>
  </si>
  <si>
    <t>caleb.herrera@heathus.com</t>
  </si>
  <si>
    <t>tjreid67@gmail.com</t>
  </si>
  <si>
    <t>Reid</t>
  </si>
  <si>
    <t>pmalone21</t>
  </si>
  <si>
    <t>p.malone@heathus.com</t>
  </si>
  <si>
    <t>francisco.recendiz92</t>
  </si>
  <si>
    <t>francisco</t>
  </si>
  <si>
    <t>recendiz becerra</t>
  </si>
  <si>
    <t>francisco.recendiz@heathus.com</t>
  </si>
  <si>
    <t>Charlotte</t>
  </si>
  <si>
    <t>jjanas</t>
  </si>
  <si>
    <t>Janas</t>
  </si>
  <si>
    <t>jesjanas@gmail.com</t>
  </si>
  <si>
    <t>fireman2021</t>
  </si>
  <si>
    <t>LaRochelle</t>
  </si>
  <si>
    <t>steve3502@ymail.com</t>
  </si>
  <si>
    <t>whvfd292</t>
  </si>
  <si>
    <t>West Homestead VFD</t>
  </si>
  <si>
    <t>Station 292</t>
  </si>
  <si>
    <t>292station@gmail.com</t>
  </si>
  <si>
    <t>West Homestead</t>
  </si>
  <si>
    <t>wmpaulltd</t>
  </si>
  <si>
    <t>schultz</t>
  </si>
  <si>
    <t>wmpaulltd@aol.com</t>
  </si>
  <si>
    <t>jhook</t>
  </si>
  <si>
    <t>Hook</t>
  </si>
  <si>
    <t>jhook@integritycontractors.net</t>
  </si>
  <si>
    <t>Corona</t>
  </si>
  <si>
    <t>mtfd52</t>
  </si>
  <si>
    <t>Throckmorton</t>
  </si>
  <si>
    <t>mtfd52@aol.com</t>
  </si>
  <si>
    <t>skipper</t>
  </si>
  <si>
    <t>Maryon</t>
  </si>
  <si>
    <t>Williiams</t>
  </si>
  <si>
    <t>swillcac@aol.com</t>
  </si>
  <si>
    <t>Princeton Junction</t>
  </si>
  <si>
    <t>ahasba</t>
  </si>
  <si>
    <t>Amro</t>
  </si>
  <si>
    <t>Hasba</t>
  </si>
  <si>
    <t>ahasba@selectmedical.com</t>
  </si>
  <si>
    <t xml:space="preserve">Rochelle Park </t>
  </si>
  <si>
    <t>pkay</t>
  </si>
  <si>
    <t>PHarry</t>
  </si>
  <si>
    <t>Bart - Plange</t>
  </si>
  <si>
    <t>harrybart82@yahoo.com</t>
  </si>
  <si>
    <t>Takoradi</t>
  </si>
  <si>
    <t>kokeeffe</t>
  </si>
  <si>
    <t>Okeeffe</t>
  </si>
  <si>
    <t>kyle045678@yahoo.com</t>
  </si>
  <si>
    <t>lgisler</t>
  </si>
  <si>
    <t>Gisler</t>
  </si>
  <si>
    <t>lgisler@jeffersonfire.org</t>
  </si>
  <si>
    <t>krista511</t>
  </si>
  <si>
    <t>krista.richardson@lge-ku.com</t>
  </si>
  <si>
    <t>Crestwood</t>
  </si>
  <si>
    <t>a.leasure</t>
  </si>
  <si>
    <t>arron</t>
  </si>
  <si>
    <t>leasure</t>
  </si>
  <si>
    <t>a.leasure@heathus.com</t>
  </si>
  <si>
    <t>fedex993</t>
  </si>
  <si>
    <t>fedex993@icloud.com</t>
  </si>
  <si>
    <t>winston-salem</t>
  </si>
  <si>
    <t>tillman</t>
  </si>
  <si>
    <t>thomasntillman@aol.com</t>
  </si>
  <si>
    <t>Greenland</t>
  </si>
  <si>
    <t>jeff.glaspie@metronetinc.com</t>
  </si>
  <si>
    <t>Glaspie</t>
  </si>
  <si>
    <t>Ankeny</t>
  </si>
  <si>
    <t>dkwekutetteh</t>
  </si>
  <si>
    <t>Divine</t>
  </si>
  <si>
    <t>Tetteh</t>
  </si>
  <si>
    <t>divisco@yahoo.com</t>
  </si>
  <si>
    <t>TEMA</t>
  </si>
  <si>
    <t>jcline@suncoastresources.com</t>
  </si>
  <si>
    <t>Jcline@suncoastresources.com</t>
  </si>
  <si>
    <t xml:space="preserve">Houston </t>
  </si>
  <si>
    <t>vincent.vasquez@cityofpaloalto.org</t>
  </si>
  <si>
    <t>vasquez</t>
  </si>
  <si>
    <t>palo alto</t>
  </si>
  <si>
    <t>dalyvc</t>
  </si>
  <si>
    <t>Vivian</t>
  </si>
  <si>
    <t>vivian.daly@eversource.com</t>
  </si>
  <si>
    <t>Dedham</t>
  </si>
  <si>
    <t>john.sullivan@libertyutilities.com</t>
  </si>
  <si>
    <t>ordenn09</t>
  </si>
  <si>
    <t>Oliver</t>
  </si>
  <si>
    <t>odennis@newcanaanfire.com</t>
  </si>
  <si>
    <t>paynep</t>
  </si>
  <si>
    <t>paul.payne@newcanaanct.gov</t>
  </si>
  <si>
    <t>mcewanz</t>
  </si>
  <si>
    <t>zmcewan@norotonheightsfd.com</t>
  </si>
  <si>
    <t>tzobrist</t>
  </si>
  <si>
    <t>Zobrist</t>
  </si>
  <si>
    <t>zobe1644@yahoo.com</t>
  </si>
  <si>
    <t>Highland</t>
  </si>
  <si>
    <t>bleo001</t>
  </si>
  <si>
    <t>bill.leo@live.com</t>
  </si>
  <si>
    <t>Stormville</t>
  </si>
  <si>
    <t>cooks1</t>
  </si>
  <si>
    <t>ROBERT</t>
  </si>
  <si>
    <t>COOK</t>
  </si>
  <si>
    <t>COOKSREMOVAL@GMAIL.COM</t>
  </si>
  <si>
    <t>STRATHAM</t>
  </si>
  <si>
    <t>jacksm</t>
  </si>
  <si>
    <t>Michael.jackson@newcanaanct.gov</t>
  </si>
  <si>
    <t>mgminc99</t>
  </si>
  <si>
    <t>mmeyer@bioenergydevco.com</t>
  </si>
  <si>
    <t>Seaford</t>
  </si>
  <si>
    <t>krudominer</t>
  </si>
  <si>
    <t>Rudominer</t>
  </si>
  <si>
    <t>krudominer@fortlauderdale.gov</t>
  </si>
  <si>
    <t>Fort Lauderdale</t>
  </si>
  <si>
    <t>t.touchstone</t>
  </si>
  <si>
    <t>Touchstone</t>
  </si>
  <si>
    <t>t.touchstone@heathus.com</t>
  </si>
  <si>
    <t>Jayess</t>
  </si>
  <si>
    <t>michael.skidmore</t>
  </si>
  <si>
    <t>skidmore</t>
  </si>
  <si>
    <t>michael.skidmore@heathus.com</t>
  </si>
  <si>
    <t>kpomeroy</t>
  </si>
  <si>
    <t>kpomeroy@fpuc.com</t>
  </si>
  <si>
    <t>cbashline</t>
  </si>
  <si>
    <t>Bashline</t>
  </si>
  <si>
    <t>Cbashline@rwvems.org</t>
  </si>
  <si>
    <t>Delmont</t>
  </si>
  <si>
    <t>dafarris</t>
  </si>
  <si>
    <t>Debra</t>
  </si>
  <si>
    <t>Farris</t>
  </si>
  <si>
    <t>dafarrisinbsl@yahoo.com</t>
  </si>
  <si>
    <t>Winnabow</t>
  </si>
  <si>
    <t>7124528</t>
  </si>
  <si>
    <t>valentine</t>
  </si>
  <si>
    <t>toddvalentine-snapon@roadrunner.com</t>
  </si>
  <si>
    <t>eden</t>
  </si>
  <si>
    <t>cerdie</t>
  </si>
  <si>
    <t>Erdie</t>
  </si>
  <si>
    <t>c.erdie@uesiwv.com</t>
  </si>
  <si>
    <t>Flemington</t>
  </si>
  <si>
    <t>bingf15316</t>
  </si>
  <si>
    <t>WILLARD</t>
  </si>
  <si>
    <t>bingnbev@comcast.net</t>
  </si>
  <si>
    <t>Egg Harbor Township</t>
  </si>
  <si>
    <t>martin911</t>
  </si>
  <si>
    <t>msmithbsme@gmail.com</t>
  </si>
  <si>
    <t>jplanas</t>
  </si>
  <si>
    <t>Planas</t>
  </si>
  <si>
    <t>jplanas@essexct.gov</t>
  </si>
  <si>
    <t>Essex</t>
  </si>
  <si>
    <t>amfisher10</t>
  </si>
  <si>
    <t>amanda.fisher@eversource.com</t>
  </si>
  <si>
    <t>East Haddam</t>
  </si>
  <si>
    <t>kscranton1987</t>
  </si>
  <si>
    <t>Scranton</t>
  </si>
  <si>
    <t>kevin.scranton@bridgeportct.gov</t>
  </si>
  <si>
    <t>kraig860</t>
  </si>
  <si>
    <t>kraig</t>
  </si>
  <si>
    <t>kraig.moran@bridgeportct.gov</t>
  </si>
  <si>
    <t>tvaranelli</t>
  </si>
  <si>
    <t>varanelli</t>
  </si>
  <si>
    <t>thomas.varanelli@bridgeportct.gov</t>
  </si>
  <si>
    <t>wilfredo1</t>
  </si>
  <si>
    <t>Terron</t>
  </si>
  <si>
    <t>wilfredo.terron@bridgeportct.gov</t>
  </si>
  <si>
    <t>candela1</t>
  </si>
  <si>
    <t>Candela</t>
  </si>
  <si>
    <t>michael.candela@bridgeportct.gov</t>
  </si>
  <si>
    <t>terron1</t>
  </si>
  <si>
    <t>Onthereal33@aol.com</t>
  </si>
  <si>
    <t>joseph.pelaggi@bridgeportct.gov</t>
  </si>
  <si>
    <t>Pelaggi</t>
  </si>
  <si>
    <t>hacordovez</t>
  </si>
  <si>
    <t>thomas.coolidge</t>
  </si>
  <si>
    <t>Coolidge</t>
  </si>
  <si>
    <t>thomas.coolidge@bridgeportct.gov</t>
  </si>
  <si>
    <t>coppolo</t>
  </si>
  <si>
    <t>FF</t>
  </si>
  <si>
    <t>brian.coppolo@bridgeportct.gov</t>
  </si>
  <si>
    <t>fmladder10@</t>
  </si>
  <si>
    <t>fran</t>
  </si>
  <si>
    <t>Mcnellis</t>
  </si>
  <si>
    <t>frank.mcnellis@bridgeportct.gov</t>
  </si>
  <si>
    <t>Monroe</t>
  </si>
  <si>
    <t>fmladder@</t>
  </si>
  <si>
    <t>fm3298@aol.com</t>
  </si>
  <si>
    <t>dpitman</t>
  </si>
  <si>
    <t>Pitman</t>
  </si>
  <si>
    <t>sffdchief@cityofsf.org</t>
  </si>
  <si>
    <t>South Fulton</t>
  </si>
  <si>
    <t>jeffhas78</t>
  </si>
  <si>
    <t>JEFF</t>
  </si>
  <si>
    <t>HASKELL</t>
  </si>
  <si>
    <t>HASKELLJ@UNITIL.COM</t>
  </si>
  <si>
    <t>tgsmango</t>
  </si>
  <si>
    <t>Saccamango</t>
  </si>
  <si>
    <t>asaccamango@nisource.com</t>
  </si>
  <si>
    <t>Turtle Creek</t>
  </si>
  <si>
    <t>marymccoy</t>
  </si>
  <si>
    <t>MARY</t>
  </si>
  <si>
    <t>MCCOY</t>
  </si>
  <si>
    <t>maryandshawn@comcast.net</t>
  </si>
  <si>
    <t>Portage</t>
  </si>
  <si>
    <t>dblanch</t>
  </si>
  <si>
    <t>Blanch</t>
  </si>
  <si>
    <t>deborah.blanch@nationalgrid.com</t>
  </si>
  <si>
    <t>arnie114</t>
  </si>
  <si>
    <t>arnie</t>
  </si>
  <si>
    <t>Hoffer</t>
  </si>
  <si>
    <t>arnie114@yahoo.com</t>
  </si>
  <si>
    <t>latrobe</t>
  </si>
  <si>
    <t>jmgelman</t>
  </si>
  <si>
    <t>Gelman</t>
  </si>
  <si>
    <t>j.gelman@woboro.com</t>
  </si>
  <si>
    <t>thefireman299</t>
  </si>
  <si>
    <t>canderson6strings@gmail.com</t>
  </si>
  <si>
    <t xml:space="preserve">white oak </t>
  </si>
  <si>
    <t>woodwr</t>
  </si>
  <si>
    <t>Woodward</t>
  </si>
  <si>
    <t>rwoodward@portauthority.org</t>
  </si>
  <si>
    <t>ajtowle</t>
  </si>
  <si>
    <t>Towle</t>
  </si>
  <si>
    <t>a.towle@eppingpd.com</t>
  </si>
  <si>
    <t>a.mccann</t>
  </si>
  <si>
    <t>McCann</t>
  </si>
  <si>
    <t>a.mccann@eppingpd.com</t>
  </si>
  <si>
    <t xml:space="preserve">Epping </t>
  </si>
  <si>
    <t>ddanko</t>
  </si>
  <si>
    <t>Danko</t>
  </si>
  <si>
    <t>ddanko15@gmail.com</t>
  </si>
  <si>
    <t>MORRISDALE</t>
  </si>
  <si>
    <t>johnboy96</t>
  </si>
  <si>
    <t>Mccartney</t>
  </si>
  <si>
    <t>20johnmccartney20@gmail.com</t>
  </si>
  <si>
    <t>Mather</t>
  </si>
  <si>
    <t>bjbarton29</t>
  </si>
  <si>
    <t>Barton</t>
  </si>
  <si>
    <t>ema@co.fulton.pa.us</t>
  </si>
  <si>
    <t>mbeltz@mvfc1.com</t>
  </si>
  <si>
    <t>Beltz</t>
  </si>
  <si>
    <t>monroeville</t>
  </si>
  <si>
    <t>citizens167</t>
  </si>
  <si>
    <t>Westmoreland</t>
  </si>
  <si>
    <t>citizens167@gmail.com</t>
  </si>
  <si>
    <t xml:space="preserve">Natrona Heights </t>
  </si>
  <si>
    <t>danlomack183</t>
  </si>
  <si>
    <t>danlovich</t>
  </si>
  <si>
    <t>cdanlovich@yahoo.com</t>
  </si>
  <si>
    <t xml:space="preserve">libertt boro </t>
  </si>
  <si>
    <t>jimbo2840@netscape.net</t>
  </si>
  <si>
    <t>ricklewis177</t>
  </si>
  <si>
    <t>acvffa177@gmail.com</t>
  </si>
  <si>
    <t>West Elizabeth</t>
  </si>
  <si>
    <t>wagon8boss</t>
  </si>
  <si>
    <t>Molinaro</t>
  </si>
  <si>
    <t>gathering183@gmail.com</t>
  </si>
  <si>
    <t>amymitchell</t>
  </si>
  <si>
    <t>amy</t>
  </si>
  <si>
    <t>mitchell</t>
  </si>
  <si>
    <t>amitchell@mvfc1.com</t>
  </si>
  <si>
    <t>hdsproul</t>
  </si>
  <si>
    <t>Sproul</t>
  </si>
  <si>
    <t>taz135@comcast.net</t>
  </si>
  <si>
    <t>meganhoyman</t>
  </si>
  <si>
    <t>megan</t>
  </si>
  <si>
    <t>mhoyman86@outlook.com</t>
  </si>
  <si>
    <t>boswell</t>
  </si>
  <si>
    <t>a.macduffie</t>
  </si>
  <si>
    <t>MacDuffie</t>
  </si>
  <si>
    <t>a.macduffie@eppingpd.com</t>
  </si>
  <si>
    <t>ccundy20</t>
  </si>
  <si>
    <t>Cam</t>
  </si>
  <si>
    <t>Cundy</t>
  </si>
  <si>
    <t>c.cundy@eppingpd.com</t>
  </si>
  <si>
    <t>flexcia</t>
  </si>
  <si>
    <t>Flexcia</t>
  </si>
  <si>
    <t>Delevine</t>
  </si>
  <si>
    <t>flexciad@gmail.com</t>
  </si>
  <si>
    <t>neilhartnett203</t>
  </si>
  <si>
    <t>Neil</t>
  </si>
  <si>
    <t>Hartnett</t>
  </si>
  <si>
    <t>neil_hartnett@gwu.edu</t>
  </si>
  <si>
    <t>Munhall</t>
  </si>
  <si>
    <t>bobochief</t>
  </si>
  <si>
    <t>Gibbons</t>
  </si>
  <si>
    <t>rgibbons201@gmail.com</t>
  </si>
  <si>
    <t>Apollo</t>
  </si>
  <si>
    <t>wlewis299</t>
  </si>
  <si>
    <t>Lewis III</t>
  </si>
  <si>
    <t>Topflight161@yahoo.com</t>
  </si>
  <si>
    <t>Mckeesport</t>
  </si>
  <si>
    <t>jetplane21</t>
  </si>
  <si>
    <t>Jess</t>
  </si>
  <si>
    <t>jetplane21@gmail.com</t>
  </si>
  <si>
    <t>brown1697</t>
  </si>
  <si>
    <t>198dcbrown@gmail.com</t>
  </si>
  <si>
    <t>Port Orange</t>
  </si>
  <si>
    <t>oceman14</t>
  </si>
  <si>
    <t>Osan</t>
  </si>
  <si>
    <t>Rich.osan@mvfc4.org</t>
  </si>
  <si>
    <t>bleets</t>
  </si>
  <si>
    <t>Leets</t>
  </si>
  <si>
    <t>leetsprotectiveservices@gmail.com</t>
  </si>
  <si>
    <t>SCHWENKSVILLE</t>
  </si>
  <si>
    <t>bdaywalt</t>
  </si>
  <si>
    <t>Daywalt</t>
  </si>
  <si>
    <t>bdaywalt@umtownship.org</t>
  </si>
  <si>
    <t>King of Prussia</t>
  </si>
  <si>
    <t>bhunt064</t>
  </si>
  <si>
    <t>Brock</t>
  </si>
  <si>
    <t>bhunt@mtfr.net</t>
  </si>
  <si>
    <t>Mount Joy</t>
  </si>
  <si>
    <t>gschilling</t>
  </si>
  <si>
    <t>Schilling</t>
  </si>
  <si>
    <t>gschilling@co.cambria.pa.us</t>
  </si>
  <si>
    <t>Ebensburg</t>
  </si>
  <si>
    <t>daniellecline09</t>
  </si>
  <si>
    <t>daniellecline09@gmail.com</t>
  </si>
  <si>
    <t>new Kensington</t>
  </si>
  <si>
    <t>mikecline09</t>
  </si>
  <si>
    <t>mjc.painting@yahoo.com</t>
  </si>
  <si>
    <t>rpstouffer</t>
  </si>
  <si>
    <t>Stouffer</t>
  </si>
  <si>
    <t>rpstouffer@gmail.com</t>
  </si>
  <si>
    <t>LIGONIER</t>
  </si>
  <si>
    <t>rich</t>
  </si>
  <si>
    <t>harris</t>
  </si>
  <si>
    <t>richharris57@yahoo.com</t>
  </si>
  <si>
    <t>Rural Ridge</t>
  </si>
  <si>
    <t>joeharris175</t>
  </si>
  <si>
    <t>joeharris730@gmail.com</t>
  </si>
  <si>
    <t>tbusecksr@yahoo</t>
  </si>
  <si>
    <t>Buseck</t>
  </si>
  <si>
    <t>tbusecksr@yahoo.com</t>
  </si>
  <si>
    <t>Lewistown</t>
  </si>
  <si>
    <t>jamie144</t>
  </si>
  <si>
    <t>jamison</t>
  </si>
  <si>
    <t>verdin</t>
  </si>
  <si>
    <t>jamisonv@cityofmiddletown.org</t>
  </si>
  <si>
    <t>hamilton</t>
  </si>
  <si>
    <t>jacobs@cityofmiddletown.org</t>
  </si>
  <si>
    <t>robc@cityofmiddletown.org</t>
  </si>
  <si>
    <t>Curry</t>
  </si>
  <si>
    <t>dhoerst91</t>
  </si>
  <si>
    <t>Hoerst</t>
  </si>
  <si>
    <t>davidh@cityofmiddletown.org</t>
  </si>
  <si>
    <t>medicmoore</t>
  </si>
  <si>
    <t>mark.moore@code3training.org</t>
  </si>
  <si>
    <t>Lake Charles</t>
  </si>
  <si>
    <t>zackmiller1@verizon.net</t>
  </si>
  <si>
    <t>ethanco</t>
  </si>
  <si>
    <t>Cox</t>
  </si>
  <si>
    <t>ethanco@cityofmiddletown.org</t>
  </si>
  <si>
    <t>aturner145</t>
  </si>
  <si>
    <t>ATurner145@yahoo.com</t>
  </si>
  <si>
    <t>parso-bj1</t>
  </si>
  <si>
    <t>Parsons</t>
  </si>
  <si>
    <t>bryan.parsons@eversource.com</t>
  </si>
  <si>
    <t>josephro</t>
  </si>
  <si>
    <t>Robertson</t>
  </si>
  <si>
    <t>josephro@cityofmiddletown.org</t>
  </si>
  <si>
    <t>bdsebald</t>
  </si>
  <si>
    <t>Sebald</t>
  </si>
  <si>
    <t>brians@cityofmiddletown.org</t>
  </si>
  <si>
    <t>jnlaswell196</t>
  </si>
  <si>
    <t>laswell</t>
  </si>
  <si>
    <t>johnl@cityofmiddletown.org</t>
  </si>
  <si>
    <t>piza63</t>
  </si>
  <si>
    <t>Erick Saul</t>
  </si>
  <si>
    <t>Pizano Casillas</t>
  </si>
  <si>
    <t>saulcasillas@yahoo.com</t>
  </si>
  <si>
    <t>El SAlto</t>
  </si>
  <si>
    <t>kmurphy44</t>
  </si>
  <si>
    <t>kevin.murphy@eversource.com</t>
  </si>
  <si>
    <t>zacharys</t>
  </si>
  <si>
    <t>Zac</t>
  </si>
  <si>
    <t>zacharys@cityofmiddletown.org</t>
  </si>
  <si>
    <t>jeremys336</t>
  </si>
  <si>
    <t>spears</t>
  </si>
  <si>
    <t>jeremys@cityofmiddletown.org</t>
  </si>
  <si>
    <t>dvonbargen</t>
  </si>
  <si>
    <t>Von Bargen</t>
  </si>
  <si>
    <t>dvonbargen22@gmail.com</t>
  </si>
  <si>
    <t>Cincinnati</t>
  </si>
  <si>
    <t>dvonbargen22</t>
  </si>
  <si>
    <t>davidvo@cityofmiddletown.org</t>
  </si>
  <si>
    <t>brenth</t>
  </si>
  <si>
    <t>brent_139hughes@yahoo.com</t>
  </si>
  <si>
    <t>Trenton</t>
  </si>
  <si>
    <t>hearthside2002</t>
  </si>
  <si>
    <t>A Hall</t>
  </si>
  <si>
    <t>hearthside2002@yahoo.com</t>
  </si>
  <si>
    <t>cotelm</t>
  </si>
  <si>
    <t>Cote</t>
  </si>
  <si>
    <t>lauren.cote@eversource.com</t>
  </si>
  <si>
    <t>Chichester</t>
  </si>
  <si>
    <t>mustacchi</t>
  </si>
  <si>
    <t>Mustacchi</t>
  </si>
  <si>
    <t>mustacchi@easthavenfire.com</t>
  </si>
  <si>
    <t>bjenaway</t>
  </si>
  <si>
    <t>Jenaway</t>
  </si>
  <si>
    <t>bjenaway@comcast.net</t>
  </si>
  <si>
    <t>trountree@newhavenct.gov</t>
  </si>
  <si>
    <t>Terrence</t>
  </si>
  <si>
    <t>Rountree</t>
  </si>
  <si>
    <t>City of New Haven</t>
  </si>
  <si>
    <t>jlyman</t>
  </si>
  <si>
    <t>jlyman@newhavenct.gov</t>
  </si>
  <si>
    <t>danny</t>
  </si>
  <si>
    <t>Minton</t>
  </si>
  <si>
    <t>danny.minton@menaschools.org</t>
  </si>
  <si>
    <t>Mena</t>
  </si>
  <si>
    <t>negjxjab63</t>
  </si>
  <si>
    <t>jabarnard@tecoenergy.com</t>
  </si>
  <si>
    <t>Middleburg</t>
  </si>
  <si>
    <t>dbeltz</t>
  </si>
  <si>
    <t>dbeltz626@yahoo.com</t>
  </si>
  <si>
    <t>Cairnbrook</t>
  </si>
  <si>
    <t>donbeltz</t>
  </si>
  <si>
    <t>dbeltz626@gmail.com</t>
  </si>
  <si>
    <t>donabeltz</t>
  </si>
  <si>
    <t>dbeltz6261@gmail.com</t>
  </si>
  <si>
    <t>mikeyschleifer</t>
  </si>
  <si>
    <t>schleifer</t>
  </si>
  <si>
    <t>mikeyschleifer@icloud.com</t>
  </si>
  <si>
    <t>maujam2022</t>
  </si>
  <si>
    <t>Maurer</t>
  </si>
  <si>
    <t>maujam2010@gmail.com</t>
  </si>
  <si>
    <t>morinsn</t>
  </si>
  <si>
    <t>sandranorma.morin@eversource.com</t>
  </si>
  <si>
    <t>rcrowley</t>
  </si>
  <si>
    <t>rcrowley@vermontgas.com</t>
  </si>
  <si>
    <t>So. Burlington</t>
  </si>
  <si>
    <t>dewey1620</t>
  </si>
  <si>
    <t>dewey16_08@yahoo.com</t>
  </si>
  <si>
    <t>Essex Junction</t>
  </si>
  <si>
    <t>brandon8678</t>
  </si>
  <si>
    <t>green</t>
  </si>
  <si>
    <t>brandonscfd451@gmail.com</t>
  </si>
  <si>
    <t>Jordan.neri1999@gmail.com</t>
  </si>
  <si>
    <t>firediversean</t>
  </si>
  <si>
    <t>gagilbo@gmail.com</t>
  </si>
  <si>
    <t>Gilbo</t>
  </si>
  <si>
    <t>Richville</t>
  </si>
  <si>
    <t>azubuikennamdi</t>
  </si>
  <si>
    <t>nnamdi</t>
  </si>
  <si>
    <t>azubuike</t>
  </si>
  <si>
    <t>azubuikennamdi74@yahoo.com</t>
  </si>
  <si>
    <t>lekki free zone</t>
  </si>
  <si>
    <t>rileycole5150</t>
  </si>
  <si>
    <t>rileycole05@icloud.com</t>
  </si>
  <si>
    <t xml:space="preserve">Colton , New York </t>
  </si>
  <si>
    <t>danielcrosbie2004@gmail.com</t>
  </si>
  <si>
    <t>samantha-eurto27</t>
  </si>
  <si>
    <t>Eurto</t>
  </si>
  <si>
    <t>eurtosamantha@gmail.com</t>
  </si>
  <si>
    <t>Parishville</t>
  </si>
  <si>
    <t>jhelsel</t>
  </si>
  <si>
    <t>Helsel</t>
  </si>
  <si>
    <t>jacob.helsel@res1.net</t>
  </si>
  <si>
    <t xml:space="preserve">silver spring </t>
  </si>
  <si>
    <t>kzorns</t>
  </si>
  <si>
    <t>Zorns</t>
  </si>
  <si>
    <t>Kzorns@renglobalservices.com</t>
  </si>
  <si>
    <t>PERU</t>
  </si>
  <si>
    <t>stevehiggy78</t>
  </si>
  <si>
    <t>Higginson</t>
  </si>
  <si>
    <t>STEVEHIGGY78@GMAIL.COM</t>
  </si>
  <si>
    <t>Milton Mills</t>
  </si>
  <si>
    <t>kobrien1013</t>
  </si>
  <si>
    <t>kobrien@burlingtonvt.gov</t>
  </si>
  <si>
    <t>mdaskal1</t>
  </si>
  <si>
    <t>Daskal</t>
  </si>
  <si>
    <t>mdaskal@gmail.com</t>
  </si>
  <si>
    <t>jacksonnyc</t>
  </si>
  <si>
    <t>thedaydreamer498@gmail.com</t>
  </si>
  <si>
    <t>barnegat light</t>
  </si>
  <si>
    <t>brymul</t>
  </si>
  <si>
    <t>Mulholland</t>
  </si>
  <si>
    <t>bmulholland41@gmail.com</t>
  </si>
  <si>
    <t>Pine Beach</t>
  </si>
  <si>
    <t>mattyk0016</t>
  </si>
  <si>
    <t>Matthew Kelly</t>
  </si>
  <si>
    <t>matt.kelly@newbritainct.gov</t>
  </si>
  <si>
    <t xml:space="preserve">New Britain </t>
  </si>
  <si>
    <t>lucy7</t>
  </si>
  <si>
    <t>michelle.l.white@tsa.dhs.gov</t>
  </si>
  <si>
    <t>Sharpsburg</t>
  </si>
  <si>
    <t>beauch9</t>
  </si>
  <si>
    <t>justin</t>
  </si>
  <si>
    <t>beauchemin</t>
  </si>
  <si>
    <t>justinrbeauchemin@gmail.com</t>
  </si>
  <si>
    <t>essex</t>
  </si>
  <si>
    <t>ramirmx</t>
  </si>
  <si>
    <t>Margie</t>
  </si>
  <si>
    <t>margie.ramirez@eversource.com</t>
  </si>
  <si>
    <t xml:space="preserve">Yorktown Heights </t>
  </si>
  <si>
    <t>rdjest64@gmail.com</t>
  </si>
  <si>
    <t>Ft. Worth, Texas</t>
  </si>
  <si>
    <t>mkenny</t>
  </si>
  <si>
    <t>melissa.kenny@eversource.com</t>
  </si>
  <si>
    <t>turkey926</t>
  </si>
  <si>
    <t>kpotter4@empireaccess.net</t>
  </si>
  <si>
    <t>Dansville</t>
  </si>
  <si>
    <t>celines233</t>
  </si>
  <si>
    <t>Celine</t>
  </si>
  <si>
    <t>Schank</t>
  </si>
  <si>
    <t>celines@cityofmiddletown.org</t>
  </si>
  <si>
    <t>bbultman0215</t>
  </si>
  <si>
    <t>Bultman</t>
  </si>
  <si>
    <t>BenB@CityofMiddletown.org</t>
  </si>
  <si>
    <t>nkoloc06</t>
  </si>
  <si>
    <t>Koloc</t>
  </si>
  <si>
    <t>nickkoloc@gmail.com</t>
  </si>
  <si>
    <t>joshuap</t>
  </si>
  <si>
    <t>Patton</t>
  </si>
  <si>
    <t>joshuap@cityofmiddletown.org</t>
  </si>
  <si>
    <t>roberth</t>
  </si>
  <si>
    <t>roberth@cityofmiddletown.org</t>
  </si>
  <si>
    <t>pmieczykowski</t>
  </si>
  <si>
    <t>Pawel</t>
  </si>
  <si>
    <t>Mieczykowski</t>
  </si>
  <si>
    <t>pawelm@cityofmiddletown.org</t>
  </si>
  <si>
    <t>sacros33968</t>
  </si>
  <si>
    <t>Crosby</t>
  </si>
  <si>
    <t>samuel.crosby@eversource.com</t>
  </si>
  <si>
    <t>sethadams</t>
  </si>
  <si>
    <t>setha@cityofmiddletown.org</t>
  </si>
  <si>
    <t>brianw</t>
  </si>
  <si>
    <t>brianw@cityofmiddletown.org</t>
  </si>
  <si>
    <t>tluck</t>
  </si>
  <si>
    <t>Luck</t>
  </si>
  <si>
    <t>tluck@dds-ent.com</t>
  </si>
  <si>
    <t>christopherg</t>
  </si>
  <si>
    <t>gargiulo</t>
  </si>
  <si>
    <t>christopherg@cityofmiddletown.org</t>
  </si>
  <si>
    <t>johnnyp26</t>
  </si>
  <si>
    <t>johnsc@cityofmiddletown.org</t>
  </si>
  <si>
    <t>petersilva128@gmail.com</t>
  </si>
  <si>
    <t>rylanc</t>
  </si>
  <si>
    <t>Rylan</t>
  </si>
  <si>
    <t>Childs</t>
  </si>
  <si>
    <t>rylanc@cityofmiddletown.org</t>
  </si>
  <si>
    <t>Loveland</t>
  </si>
  <si>
    <t>felipec</t>
  </si>
  <si>
    <t>Felipe</t>
  </si>
  <si>
    <t>Capetillo</t>
  </si>
  <si>
    <t>felipec@cityofmiddletown.org</t>
  </si>
  <si>
    <t>thomasl</t>
  </si>
  <si>
    <t>thomasl@cityofmiddletown.org</t>
  </si>
  <si>
    <t>dkaiser</t>
  </si>
  <si>
    <t>Kaiser</t>
  </si>
  <si>
    <t>davidka@cityofmiddletown.org</t>
  </si>
  <si>
    <t>mjg312</t>
  </si>
  <si>
    <t>grmjg312@gmail.com</t>
  </si>
  <si>
    <t xml:space="preserve">forked river </t>
  </si>
  <si>
    <t>rpennekamp</t>
  </si>
  <si>
    <t>Pennekamp</t>
  </si>
  <si>
    <t>ryanp@cityofmiddletown.org</t>
  </si>
  <si>
    <t>kevinb</t>
  </si>
  <si>
    <t>Bryant</t>
  </si>
  <si>
    <t>kevinb@cityofmiddletown.org</t>
  </si>
  <si>
    <t>Dayton</t>
  </si>
  <si>
    <t>rmccaffrey</t>
  </si>
  <si>
    <t>McCaffrey</t>
  </si>
  <si>
    <t>rmccaffrey@springfieldcityhall.com</t>
  </si>
  <si>
    <t>gmiller09</t>
  </si>
  <si>
    <t>Gatlin</t>
  </si>
  <si>
    <t>gatlin.muzzy.miller@gmail.com</t>
  </si>
  <si>
    <t>drrichard</t>
  </si>
  <si>
    <t>Weil</t>
  </si>
  <si>
    <t>docrhw@gmail.com</t>
  </si>
  <si>
    <t>St Paul</t>
  </si>
  <si>
    <t>joshual</t>
  </si>
  <si>
    <t>Lentz</t>
  </si>
  <si>
    <t>joshual@cityofmiddletown.org</t>
  </si>
  <si>
    <t>sullcg</t>
  </si>
  <si>
    <t>CSullivan@burlingtonvt.gov</t>
  </si>
  <si>
    <t xml:space="preserve">Burlington </t>
  </si>
  <si>
    <t>daharge</t>
  </si>
  <si>
    <t>kjerzewski</t>
  </si>
  <si>
    <t>Jerzewski</t>
  </si>
  <si>
    <t>Jerzewski06@gmail.com</t>
  </si>
  <si>
    <t>Manville</t>
  </si>
  <si>
    <t>liamesource21</t>
  </si>
  <si>
    <t>Liam</t>
  </si>
  <si>
    <t>liam.daley@eversource.com</t>
  </si>
  <si>
    <t>leed</t>
  </si>
  <si>
    <t>Deaver</t>
  </si>
  <si>
    <t>lpdeaver95@gmail.com</t>
  </si>
  <si>
    <t>Mathias</t>
  </si>
  <si>
    <t>caseytest</t>
  </si>
  <si>
    <t>Casey</t>
  </si>
  <si>
    <t>casey.l.harrington@gmail.com</t>
  </si>
  <si>
    <t>matthewhernley</t>
  </si>
  <si>
    <t>Hernley</t>
  </si>
  <si>
    <t>matthewhernley2@gmail.com</t>
  </si>
  <si>
    <t>jgreenawald83</t>
  </si>
  <si>
    <t>Greenawald</t>
  </si>
  <si>
    <t>jgreenawald83@gmail.com</t>
  </si>
  <si>
    <t>mckeesport</t>
  </si>
  <si>
    <t>lieutenant629</t>
  </si>
  <si>
    <t>wyatt</t>
  </si>
  <si>
    <t>wyattfisher@yahoo.com</t>
  </si>
  <si>
    <t>New Baltimore</t>
  </si>
  <si>
    <t>firefighter62955</t>
  </si>
  <si>
    <t>Hillegass</t>
  </si>
  <si>
    <t>asst2chief55@yahoo.com</t>
  </si>
  <si>
    <t>rjk140</t>
  </si>
  <si>
    <t>Kalupson</t>
  </si>
  <si>
    <t>deputy171@yahoo.com</t>
  </si>
  <si>
    <t>monk117</t>
  </si>
  <si>
    <t>jadams@stvincent.edu</t>
  </si>
  <si>
    <t>Latrobe</t>
  </si>
  <si>
    <t>mlm069</t>
  </si>
  <si>
    <t>Marmo</t>
  </si>
  <si>
    <t>mlm1054@comcast.net</t>
  </si>
  <si>
    <t>Lower Burrell</t>
  </si>
  <si>
    <t>firefighter2co</t>
  </si>
  <si>
    <t>Shober</t>
  </si>
  <si>
    <t>firefighter2co@hotmail.com</t>
  </si>
  <si>
    <t>shanksville</t>
  </si>
  <si>
    <t>racerchick81</t>
  </si>
  <si>
    <t>Kimmy</t>
  </si>
  <si>
    <t>Whalen</t>
  </si>
  <si>
    <t>kimberly.m.whalen@gmail.com</t>
  </si>
  <si>
    <t>Mt. Pleasant</t>
  </si>
  <si>
    <t>blake8601</t>
  </si>
  <si>
    <t>cblake@hamden.com</t>
  </si>
  <si>
    <t>hamden</t>
  </si>
  <si>
    <t>wbowen</t>
  </si>
  <si>
    <t>wabowen@cumberlandcountypa.gov</t>
  </si>
  <si>
    <t>fmpete065</t>
  </si>
  <si>
    <t>Sevetz</t>
  </si>
  <si>
    <t>hartlandfmo@cox.net</t>
  </si>
  <si>
    <t>East Hartland</t>
  </si>
  <si>
    <t>kevinstiffler</t>
  </si>
  <si>
    <t>LV71188@aol.com</t>
  </si>
  <si>
    <t>New Florence</t>
  </si>
  <si>
    <t>VINCENT CHUKWUEMEKA</t>
  </si>
  <si>
    <t>ANENE</t>
  </si>
  <si>
    <t>vincent.anene@gmail.com</t>
  </si>
  <si>
    <t>chukwuemeka</t>
  </si>
  <si>
    <t>Chukwuemeka Vincent</t>
  </si>
  <si>
    <t>Anene</t>
  </si>
  <si>
    <t>anevinc@yahoo.com</t>
  </si>
  <si>
    <t>kent1142</t>
  </si>
  <si>
    <t>Thornton</t>
  </si>
  <si>
    <t>twistercowboy71@gmail.com</t>
  </si>
  <si>
    <t>lkrajack1</t>
  </si>
  <si>
    <t>Krajack</t>
  </si>
  <si>
    <t>lkrajack1@gmail.com</t>
  </si>
  <si>
    <t>Glassport</t>
  </si>
  <si>
    <t>wes31</t>
  </si>
  <si>
    <t>Scarlett</t>
  </si>
  <si>
    <t>wescarlett8808@gmail.com</t>
  </si>
  <si>
    <t>Ohiopyle</t>
  </si>
  <si>
    <t>gold1122</t>
  </si>
  <si>
    <t>gold</t>
  </si>
  <si>
    <t>lickhill@gmail.com</t>
  </si>
  <si>
    <t xml:space="preserve">butler </t>
  </si>
  <si>
    <t>sphillips@palmerairport.com</t>
  </si>
  <si>
    <t>lprice_235</t>
  </si>
  <si>
    <t>logan</t>
  </si>
  <si>
    <t>price</t>
  </si>
  <si>
    <t>lprice_235@yahoo.com</t>
  </si>
  <si>
    <t xml:space="preserve">new Kensington pa </t>
  </si>
  <si>
    <t>h.kenzee619</t>
  </si>
  <si>
    <t>kenzee</t>
  </si>
  <si>
    <t>herne</t>
  </si>
  <si>
    <t>cte-mickenzee.herne@sllboces.org</t>
  </si>
  <si>
    <t>rcole05</t>
  </si>
  <si>
    <t>cte-riley.cole@sllboces.org</t>
  </si>
  <si>
    <t xml:space="preserve">Colton </t>
  </si>
  <si>
    <t xml:space="preserve">brasher </t>
  </si>
  <si>
    <t>mafedudi</t>
  </si>
  <si>
    <t>Mauro</t>
  </si>
  <si>
    <t>Duran</t>
  </si>
  <si>
    <t>bigduran10566@yahoo.com</t>
  </si>
  <si>
    <t xml:space="preserve">peekskill </t>
  </si>
  <si>
    <t>saraht12</t>
  </si>
  <si>
    <t>saraht12@verizon.net</t>
  </si>
  <si>
    <t>bgnason</t>
  </si>
  <si>
    <t>Nason</t>
  </si>
  <si>
    <t>Bruce.Nason@vermont.gov</t>
  </si>
  <si>
    <t>llaidacker39</t>
  </si>
  <si>
    <t>Laidacker</t>
  </si>
  <si>
    <t>firefighter50@comcast.net</t>
  </si>
  <si>
    <t>Muncy</t>
  </si>
  <si>
    <t>lyoung</t>
  </si>
  <si>
    <t>logan.young@vermont.gov</t>
  </si>
  <si>
    <t>valdezrandy23</t>
  </si>
  <si>
    <t>VALDEZ</t>
  </si>
  <si>
    <t>valdezrandy23@yahoo.com</t>
  </si>
  <si>
    <t>jkibbe</t>
  </si>
  <si>
    <t>Kibbe</t>
  </si>
  <si>
    <t>jkibbe@phfd.org</t>
  </si>
  <si>
    <t>dorasmine4</t>
  </si>
  <si>
    <t>Dorsey</t>
  </si>
  <si>
    <t>minear</t>
  </si>
  <si>
    <t>dorsmine4@gmail.com</t>
  </si>
  <si>
    <t>Vermilion</t>
  </si>
  <si>
    <t>connorp09</t>
  </si>
  <si>
    <t>CTE-Connor.Provost@sllboces.org</t>
  </si>
  <si>
    <t>alisonpearson</t>
  </si>
  <si>
    <t>Alison</t>
  </si>
  <si>
    <t>Pearson</t>
  </si>
  <si>
    <t>cte-alison.pearson@sllboces.org</t>
  </si>
  <si>
    <t>Chase Milld</t>
  </si>
  <si>
    <t>Connor.Provost@bfcsd.org</t>
  </si>
  <si>
    <t>alisonpearson52</t>
  </si>
  <si>
    <t>amaepearson@icloud.com</t>
  </si>
  <si>
    <t>Chase Mills</t>
  </si>
  <si>
    <t>craig@craigburnett.com</t>
  </si>
  <si>
    <t>LEAWOOD</t>
  </si>
  <si>
    <t>bmowry14</t>
  </si>
  <si>
    <t>bmowry33@gmail.com</t>
  </si>
  <si>
    <t xml:space="preserve">Lewistown </t>
  </si>
  <si>
    <t>randyv282</t>
  </si>
  <si>
    <t>randyv282@gmail.com</t>
  </si>
  <si>
    <t>jonathanm</t>
  </si>
  <si>
    <t>jonathanm@forbesroad.com</t>
  </si>
  <si>
    <t>kyle3126</t>
  </si>
  <si>
    <t>Harbold</t>
  </si>
  <si>
    <t>kharbold@newberryfire.com</t>
  </si>
  <si>
    <t>langwodp@gmail.com</t>
  </si>
  <si>
    <t>langworthy</t>
  </si>
  <si>
    <t>cobra6860</t>
  </si>
  <si>
    <t>Bobby</t>
  </si>
  <si>
    <t>Blaylock</t>
  </si>
  <si>
    <t>fireslayer@hotmail.com</t>
  </si>
  <si>
    <t>evan.dotson</t>
  </si>
  <si>
    <t>Dotson</t>
  </si>
  <si>
    <t>evan.f.dotson@gmail.com</t>
  </si>
  <si>
    <t>East Liverpool</t>
  </si>
  <si>
    <t>asstchief22</t>
  </si>
  <si>
    <t>chief22056@yahoo.com</t>
  </si>
  <si>
    <t>alexgreen</t>
  </si>
  <si>
    <t>alexander.green@eversource.com</t>
  </si>
  <si>
    <t>eddiesulls</t>
  </si>
  <si>
    <t>eddiesullivannh@gmail.com</t>
  </si>
  <si>
    <t>sharrock.cobb@cityofclarksville.com</t>
  </si>
  <si>
    <t>Sharrock</t>
  </si>
  <si>
    <t>Sharrock.Cobb@cityofclarksville.com</t>
  </si>
  <si>
    <t>Clarksville</t>
  </si>
  <si>
    <t>gsantora</t>
  </si>
  <si>
    <t>Santora</t>
  </si>
  <si>
    <t>gary.santora@cityofclarksville.com</t>
  </si>
  <si>
    <t>CLARKSVILLE</t>
  </si>
  <si>
    <t>johnslocum</t>
  </si>
  <si>
    <t>Slocom</t>
  </si>
  <si>
    <t>Slocumj51@yahoo.com</t>
  </si>
  <si>
    <t>Osceola</t>
  </si>
  <si>
    <t>fire802fighter</t>
  </si>
  <si>
    <t>Kaleb</t>
  </si>
  <si>
    <t>Peart</t>
  </si>
  <si>
    <t>kalebpeart802@gmail.com</t>
  </si>
  <si>
    <t>Orleans</t>
  </si>
  <si>
    <t>cblack92</t>
  </si>
  <si>
    <t>black</t>
  </si>
  <si>
    <t>cody.black@cityofclarksville.com</t>
  </si>
  <si>
    <t>avits35</t>
  </si>
  <si>
    <t>Avitable</t>
  </si>
  <si>
    <t>aavitable@newhavenct.gov</t>
  </si>
  <si>
    <t>milesvondra</t>
  </si>
  <si>
    <t>Vondra</t>
  </si>
  <si>
    <t>mvondra@aga.org</t>
  </si>
  <si>
    <t>jmcgaha</t>
  </si>
  <si>
    <t>Jarrett</t>
  </si>
  <si>
    <t>McGaha</t>
  </si>
  <si>
    <t>jarrett.mcgaha@cityofclarksville.com</t>
  </si>
  <si>
    <t>bcurrao1</t>
  </si>
  <si>
    <t>Currao</t>
  </si>
  <si>
    <t>bryancurrao15@gmail.com</t>
  </si>
  <si>
    <t>andrew.graham</t>
  </si>
  <si>
    <t>andrew.graham@vermont.gov</t>
  </si>
  <si>
    <t xml:space="preserve">Bristol </t>
  </si>
  <si>
    <t>ouisgi</t>
  </si>
  <si>
    <t>Tatro</t>
  </si>
  <si>
    <t>matthew.tatro@vermont.gov</t>
  </si>
  <si>
    <t>jgaines8013</t>
  </si>
  <si>
    <t>Gaines</t>
  </si>
  <si>
    <t>jgaines@wjfd.org</t>
  </si>
  <si>
    <t>Braselton</t>
  </si>
  <si>
    <t>dancri594</t>
  </si>
  <si>
    <t>Crisp</t>
  </si>
  <si>
    <t>daniel.crisp@eversource.com</t>
  </si>
  <si>
    <t>oriaseun</t>
  </si>
  <si>
    <t>Olasupo Oluwaseun</t>
  </si>
  <si>
    <t>Oria</t>
  </si>
  <si>
    <t>Oriaseun@gmail.com</t>
  </si>
  <si>
    <t>Akure</t>
  </si>
  <si>
    <t>mamaballesteros</t>
  </si>
  <si>
    <t>Ballesteros</t>
  </si>
  <si>
    <t>abi.ballesteros@southerngas.org</t>
  </si>
  <si>
    <t>shumphries</t>
  </si>
  <si>
    <t>Humphries</t>
  </si>
  <si>
    <t>sean.humphries@cityofclarksville.com</t>
  </si>
  <si>
    <t>hvactopdog</t>
  </si>
  <si>
    <t>Efrain</t>
  </si>
  <si>
    <t>Velazquez</t>
  </si>
  <si>
    <t>aireserveaston@gmail.com</t>
  </si>
  <si>
    <t>michael.giantonio@glastonbury-ct.gov</t>
  </si>
  <si>
    <t>GIANTONIO</t>
  </si>
  <si>
    <t>Amanyi</t>
  </si>
  <si>
    <t>amanyichris@gmail.com</t>
  </si>
  <si>
    <t>Zaria</t>
  </si>
  <si>
    <t>tyler2863</t>
  </si>
  <si>
    <t>tyler</t>
  </si>
  <si>
    <t>tylerwilliams12832@yahoo.com</t>
  </si>
  <si>
    <t>granville</t>
  </si>
  <si>
    <t>gwhogan30</t>
  </si>
  <si>
    <t>garrett.hogan@cityofclarksville.com</t>
  </si>
  <si>
    <t>erstach</t>
  </si>
  <si>
    <t>ERIC</t>
  </si>
  <si>
    <t>STACHOWIAK</t>
  </si>
  <si>
    <t>eric.STACHOWIAK@longbeach.gov</t>
  </si>
  <si>
    <t xml:space="preserve">long tbeach </t>
  </si>
  <si>
    <t>gmartin</t>
  </si>
  <si>
    <t>gavin6207@gmail.com</t>
  </si>
  <si>
    <t>ekodell</t>
  </si>
  <si>
    <t>O'Dell</t>
  </si>
  <si>
    <t>EDWIN.ODELL@LONGBEACH.GOV</t>
  </si>
  <si>
    <t>Long Beach</t>
  </si>
  <si>
    <t>safo1</t>
  </si>
  <si>
    <t>rescuecaptain@endersfire.com</t>
  </si>
  <si>
    <t>Berryville</t>
  </si>
  <si>
    <t>rwhite</t>
  </si>
  <si>
    <t>rwhite@hopedalefire.org</t>
  </si>
  <si>
    <t>Hopedale</t>
  </si>
  <si>
    <t>sparky</t>
  </si>
  <si>
    <t>131dodge@gmail.com</t>
  </si>
  <si>
    <t xml:space="preserve">Berryville </t>
  </si>
  <si>
    <t>jewelker</t>
  </si>
  <si>
    <t>Welker</t>
  </si>
  <si>
    <t>jeff.welker@cityofclarksville.com</t>
  </si>
  <si>
    <t>elee.haleyhose@live.com</t>
  </si>
  <si>
    <t>Matawan</t>
  </si>
  <si>
    <t>tpratt52</t>
  </si>
  <si>
    <t>Pratt</t>
  </si>
  <si>
    <t>tpratt@cranemorley.com</t>
  </si>
  <si>
    <t>IRVINE</t>
  </si>
  <si>
    <t>bgraham8563</t>
  </si>
  <si>
    <t>BRENNAN</t>
  </si>
  <si>
    <t>GRAHAM</t>
  </si>
  <si>
    <t>bgraham8563@gmail.com</t>
  </si>
  <si>
    <t>Indian Mound</t>
  </si>
  <si>
    <t>jmillevoi</t>
  </si>
  <si>
    <t>Millevoi</t>
  </si>
  <si>
    <t>jmillevoi@fdmt.org</t>
  </si>
  <si>
    <t>zahimarwat</t>
  </si>
  <si>
    <t>Zahid Ullah Khan</t>
  </si>
  <si>
    <t>Zahid</t>
  </si>
  <si>
    <t>xahidmarwat@gmail.com</t>
  </si>
  <si>
    <t>Lakki Marwat</t>
  </si>
  <si>
    <t>kkrauss49</t>
  </si>
  <si>
    <t>kraussk16@gmail.com</t>
  </si>
  <si>
    <t>Mendon</t>
  </si>
  <si>
    <t>andrescue752</t>
  </si>
  <si>
    <t>Nieves</t>
  </si>
  <si>
    <t>andres.nieves@amgen.com</t>
  </si>
  <si>
    <t>Juncos</t>
  </si>
  <si>
    <t>prahill</t>
  </si>
  <si>
    <t>Rahill</t>
  </si>
  <si>
    <t>prahill@hopedalefire.org</t>
  </si>
  <si>
    <t>googs414</t>
  </si>
  <si>
    <t>Gugliotti</t>
  </si>
  <si>
    <t>googs414@yahoo.com</t>
  </si>
  <si>
    <t>dlaprad1014@gmail.com</t>
  </si>
  <si>
    <t>LaPrad</t>
  </si>
  <si>
    <t>emilio34</t>
  </si>
  <si>
    <t>Emilio</t>
  </si>
  <si>
    <t>Van Wyk</t>
  </si>
  <si>
    <t>emiliovanwyk.34@gmail.com</t>
  </si>
  <si>
    <t>Windhoek</t>
  </si>
  <si>
    <t>moosex2002@aol.com</t>
  </si>
  <si>
    <t>Jabara</t>
  </si>
  <si>
    <t xml:space="preserve">Courtdale </t>
  </si>
  <si>
    <t>jhenderson0214</t>
  </si>
  <si>
    <t>jhenderson0214@gmail.com</t>
  </si>
  <si>
    <t>haroldferoilino</t>
  </si>
  <si>
    <t>Harold Holanda</t>
  </si>
  <si>
    <t>Ferolino</t>
  </si>
  <si>
    <t>Harold.dcv@gmail.com</t>
  </si>
  <si>
    <t>ISABEL</t>
  </si>
  <si>
    <t>samuelehmling01</t>
  </si>
  <si>
    <t>Ehmling</t>
  </si>
  <si>
    <t>samuelehmling97@gmail.com</t>
  </si>
  <si>
    <t>jameswilkins</t>
  </si>
  <si>
    <t>Wilkins</t>
  </si>
  <si>
    <t>Jameswilkins0321@gmail.com</t>
  </si>
  <si>
    <t>Staten Island</t>
  </si>
  <si>
    <t>khpgw-17152</t>
  </si>
  <si>
    <t>Hilferty</t>
  </si>
  <si>
    <t>kevin.hilf2004@gmail.com</t>
  </si>
  <si>
    <t>catalyst</t>
  </si>
  <si>
    <t>Ketley</t>
  </si>
  <si>
    <t>kbrown1705@hotmail.com</t>
  </si>
  <si>
    <t>srokas</t>
  </si>
  <si>
    <t>Sroka</t>
  </si>
  <si>
    <t>srokas@natfuel.com</t>
  </si>
  <si>
    <t>jknapp1295</t>
  </si>
  <si>
    <t>Knapp</t>
  </si>
  <si>
    <t>jknapp@moheganmail.com</t>
  </si>
  <si>
    <t>jknapp55</t>
  </si>
  <si>
    <t>jknapp1295@gmail.com</t>
  </si>
  <si>
    <t>temainjr</t>
  </si>
  <si>
    <t>Main</t>
  </si>
  <si>
    <t>temainjr@comcast.net</t>
  </si>
  <si>
    <t>3181</t>
  </si>
  <si>
    <t>mekolasinski51203@gmail.com</t>
  </si>
  <si>
    <t>Moodus</t>
  </si>
  <si>
    <t>jpagano676</t>
  </si>
  <si>
    <t>Pagano</t>
  </si>
  <si>
    <t>jtp9@westchestercountyny.gov</t>
  </si>
  <si>
    <t>202205361</t>
  </si>
  <si>
    <t>Deel</t>
  </si>
  <si>
    <t>Ardeel1983@gmail.com</t>
  </si>
  <si>
    <t>Keeling</t>
  </si>
  <si>
    <t>eric.copeland</t>
  </si>
  <si>
    <t>Copeland</t>
  </si>
  <si>
    <t>eric.copeland@eversource.com</t>
  </si>
  <si>
    <t>josephmcnealus@gmail.com</t>
  </si>
  <si>
    <t>McNealus</t>
  </si>
  <si>
    <t xml:space="preserve">Rupert </t>
  </si>
  <si>
    <t>jamai16</t>
  </si>
  <si>
    <t>Jamai</t>
  </si>
  <si>
    <t>Mclendon</t>
  </si>
  <si>
    <t>Jamaimclendon6@gmail.com</t>
  </si>
  <si>
    <t>trillsville_24</t>
  </si>
  <si>
    <t>Talley</t>
  </si>
  <si>
    <t>shauntalley0805@gmail.com</t>
  </si>
  <si>
    <t>dennydad2</t>
  </si>
  <si>
    <t>alfred</t>
  </si>
  <si>
    <t>alfred.robinson229@gmail.com</t>
  </si>
  <si>
    <t>emmy</t>
  </si>
  <si>
    <t>Emmanuel</t>
  </si>
  <si>
    <t>Agun</t>
  </si>
  <si>
    <t>askhommaston@gmail.com</t>
  </si>
  <si>
    <t>Lagos Island</t>
  </si>
  <si>
    <t>elijchim</t>
  </si>
  <si>
    <t>Marvellous, Chiwokwa</t>
  </si>
  <si>
    <t>elijchim@gmail.com</t>
  </si>
  <si>
    <t>kingshankx</t>
  </si>
  <si>
    <t>Sika</t>
  </si>
  <si>
    <t>ssika747@gmail.com</t>
  </si>
  <si>
    <t>salome24</t>
  </si>
  <si>
    <t>salome</t>
  </si>
  <si>
    <t>igwe</t>
  </si>
  <si>
    <t>salomeigwe244@gmail.com</t>
  </si>
  <si>
    <t>julia.bovey</t>
  </si>
  <si>
    <t>Julia</t>
  </si>
  <si>
    <t>Bovey</t>
  </si>
  <si>
    <t>julia.bovey@eversource.com</t>
  </si>
  <si>
    <t>car36-8</t>
  </si>
  <si>
    <t>jmccann@orangecountygov.com</t>
  </si>
  <si>
    <t>cweber</t>
  </si>
  <si>
    <t>Conner</t>
  </si>
  <si>
    <t>cweber.esfpd@gmail.com</t>
  </si>
  <si>
    <t>Urbana</t>
  </si>
  <si>
    <t>raunakaryan11</t>
  </si>
  <si>
    <t>Raunak</t>
  </si>
  <si>
    <t>Aryan</t>
  </si>
  <si>
    <t>Aryanraunak11@gmail.com</t>
  </si>
  <si>
    <t>Kanpur</t>
  </si>
  <si>
    <t>kmanning@douglas-ma.gov</t>
  </si>
  <si>
    <t>deannarae2003</t>
  </si>
  <si>
    <t>Ross-Graham</t>
  </si>
  <si>
    <t>rossgraham2022@gmail.com</t>
  </si>
  <si>
    <t xml:space="preserve">Indian mound </t>
  </si>
  <si>
    <t>wenske</t>
  </si>
  <si>
    <t>wenskej@hotmail.com</t>
  </si>
  <si>
    <t>indian mound</t>
  </si>
  <si>
    <t>scfrcpt</t>
  </si>
  <si>
    <t>steven.m.peters1@gmail.com</t>
  </si>
  <si>
    <t>jhoward</t>
  </si>
  <si>
    <t>jamiehoward2601@gmail.com</t>
  </si>
  <si>
    <t>david.wenske@gmail.com</t>
  </si>
  <si>
    <t>Wenske</t>
  </si>
  <si>
    <t>David.wenske@gmail.com</t>
  </si>
  <si>
    <t xml:space="preserve">Indian Mound </t>
  </si>
  <si>
    <t>rebajo5227</t>
  </si>
  <si>
    <t>beccacountry5227@gmail.com</t>
  </si>
  <si>
    <t>shellytorok</t>
  </si>
  <si>
    <t>Shelly</t>
  </si>
  <si>
    <t>Torok</t>
  </si>
  <si>
    <t>shelly.torok@yahoo.com</t>
  </si>
  <si>
    <t>mkeith4</t>
  </si>
  <si>
    <t>mkeith@douglas-ma.gov</t>
  </si>
  <si>
    <t>kwhidden</t>
  </si>
  <si>
    <t>Kenneth Whidden</t>
  </si>
  <si>
    <t>whidden</t>
  </si>
  <si>
    <t>kwhidd108@gmail.com</t>
  </si>
  <si>
    <t xml:space="preserve">douglas </t>
  </si>
  <si>
    <t>djackson1997</t>
  </si>
  <si>
    <t>djackson@douglas-ma.gov</t>
  </si>
  <si>
    <t>gconnell</t>
  </si>
  <si>
    <t>Gerard</t>
  </si>
  <si>
    <t>Connell</t>
  </si>
  <si>
    <t>gconnell@douglas-ma.gov</t>
  </si>
  <si>
    <t>aworster</t>
  </si>
  <si>
    <t>Worster`</t>
  </si>
  <si>
    <t>aworster@douglas-ma.gov</t>
  </si>
  <si>
    <t xml:space="preserve">Douglas </t>
  </si>
  <si>
    <t>lkurz28</t>
  </si>
  <si>
    <t>luke</t>
  </si>
  <si>
    <t>kurz</t>
  </si>
  <si>
    <t>kurzluke@gmail.com</t>
  </si>
  <si>
    <t xml:space="preserve">Bucks county </t>
  </si>
  <si>
    <t>furno508</t>
  </si>
  <si>
    <t>Furno</t>
  </si>
  <si>
    <t>jfurno@douglas-ma.gov</t>
  </si>
  <si>
    <t>zalgarin</t>
  </si>
  <si>
    <t>Algarin</t>
  </si>
  <si>
    <t>zalgarin@douglas-ma.gov</t>
  </si>
  <si>
    <t>ezejoe22</t>
  </si>
  <si>
    <t>Ozoeze</t>
  </si>
  <si>
    <t>jueozoeze@yahoo.com</t>
  </si>
  <si>
    <t>adauplaise</t>
  </si>
  <si>
    <t>Dauplaise</t>
  </si>
  <si>
    <t>adauplaise@douglas-ma.gov</t>
  </si>
  <si>
    <t>thanson@west-mark.com</t>
  </si>
  <si>
    <t>Hanson</t>
  </si>
  <si>
    <t>christel.stotts@eversource.com</t>
  </si>
  <si>
    <t>christel</t>
  </si>
  <si>
    <t>stotts</t>
  </si>
  <si>
    <t>iraphael</t>
  </si>
  <si>
    <t>Raphael</t>
  </si>
  <si>
    <t>Esealuka</t>
  </si>
  <si>
    <t>resealuka@yahoo.com</t>
  </si>
  <si>
    <t>kmuenzmay7</t>
  </si>
  <si>
    <t>Muenzmay</t>
  </si>
  <si>
    <t>kristin.muenzmay@kissimmee.gov</t>
  </si>
  <si>
    <t>Kissimmee</t>
  </si>
  <si>
    <t>nholden</t>
  </si>
  <si>
    <t>Holden</t>
  </si>
  <si>
    <t>nicholas.holden@uvm.edu</t>
  </si>
  <si>
    <t>ecs928</t>
  </si>
  <si>
    <t>Brandi Jane</t>
  </si>
  <si>
    <t>Brandi.Barbeau@uvm.edu</t>
  </si>
  <si>
    <t>ujfd9c4</t>
  </si>
  <si>
    <t>Forsberg</t>
  </si>
  <si>
    <t>andy@ujfd.org</t>
  </si>
  <si>
    <t>Underhill</t>
  </si>
  <si>
    <t>truggles</t>
  </si>
  <si>
    <t>Ruggles</t>
  </si>
  <si>
    <t>truggles@burlingtonvt.gov</t>
  </si>
  <si>
    <t>BURLINGTON</t>
  </si>
  <si>
    <t>asmithemt</t>
  </si>
  <si>
    <t>asmithemt@gmail.com</t>
  </si>
  <si>
    <t>Beachwood</t>
  </si>
  <si>
    <t>msiegel28</t>
  </si>
  <si>
    <t>Siegel</t>
  </si>
  <si>
    <t>michael.siegel@eversource.com</t>
  </si>
  <si>
    <t>corridf</t>
  </si>
  <si>
    <t>david.corrigan@eversource.com</t>
  </si>
  <si>
    <t>brettkirby</t>
  </si>
  <si>
    <t>BRETT</t>
  </si>
  <si>
    <t>KIRBY</t>
  </si>
  <si>
    <t>bkirby@westportct.gov</t>
  </si>
  <si>
    <t>sph377</t>
  </si>
  <si>
    <t>Hadden</t>
  </si>
  <si>
    <t>sph377@gmail.com</t>
  </si>
  <si>
    <t>njuliano</t>
  </si>
  <si>
    <t>nikolas</t>
  </si>
  <si>
    <t>juliano</t>
  </si>
  <si>
    <t>julianonikolas5@gmail.com</t>
  </si>
  <si>
    <t>forked river</t>
  </si>
  <si>
    <t>dprice415</t>
  </si>
  <si>
    <t>devonprice@shenangofire.com</t>
  </si>
  <si>
    <t>West Pittsburg</t>
  </si>
  <si>
    <t>Kurtis.Roth@eversource.com</t>
  </si>
  <si>
    <t>higganum</t>
  </si>
  <si>
    <t>jclark</t>
  </si>
  <si>
    <t>jclark@astarinc.com</t>
  </si>
  <si>
    <t>jthompson@astarinc.com</t>
  </si>
  <si>
    <t>Jerimie</t>
  </si>
  <si>
    <t>Annville</t>
  </si>
  <si>
    <t>Mongell</t>
  </si>
  <si>
    <t>amongell@astarinc.com</t>
  </si>
  <si>
    <t>davant</t>
  </si>
  <si>
    <t>Daria</t>
  </si>
  <si>
    <t>Avant</t>
  </si>
  <si>
    <t>davant@astarinc.com</t>
  </si>
  <si>
    <t>abdou0990</t>
  </si>
  <si>
    <t>Abderrahmane</t>
  </si>
  <si>
    <t>Derdour</t>
  </si>
  <si>
    <t>abderrahmane.derdour@eversource.com</t>
  </si>
  <si>
    <t>Malden</t>
  </si>
  <si>
    <t>schwajm</t>
  </si>
  <si>
    <t>Schwartz</t>
  </si>
  <si>
    <t>Joseph.schwartz@eversource.com</t>
  </si>
  <si>
    <t>paulwebb1</t>
  </si>
  <si>
    <t>paul.webb@eversource.com</t>
  </si>
  <si>
    <t>thomjc</t>
  </si>
  <si>
    <t>Mattapan</t>
  </si>
  <si>
    <t>galemr</t>
  </si>
  <si>
    <t>matthew.gale@eversource.com</t>
  </si>
  <si>
    <t xml:space="preserve">E Springfield </t>
  </si>
  <si>
    <t>peter.woiciechowski</t>
  </si>
  <si>
    <t>Woiciechowski</t>
  </si>
  <si>
    <t>peter.woiciechowski@eversource.com</t>
  </si>
  <si>
    <t>megan.young</t>
  </si>
  <si>
    <t>young</t>
  </si>
  <si>
    <t>edward.welch@eversource.com</t>
  </si>
  <si>
    <t>johnny.fu</t>
  </si>
  <si>
    <t>johnny</t>
  </si>
  <si>
    <t>fu</t>
  </si>
  <si>
    <t>johnny.fu@eversource.com</t>
  </si>
  <si>
    <t>marlborough</t>
  </si>
  <si>
    <t>sanders</t>
  </si>
  <si>
    <t>Sanders</t>
  </si>
  <si>
    <t>Noah.sanders@eversource.com</t>
  </si>
  <si>
    <t>randye1111@comcast.net</t>
  </si>
  <si>
    <t>Jericho</t>
  </si>
  <si>
    <t>thomasleblond</t>
  </si>
  <si>
    <t>monica.arbo@eversource.com</t>
  </si>
  <si>
    <t>Arbo</t>
  </si>
  <si>
    <t>geowalsh</t>
  </si>
  <si>
    <t>Geroge</t>
  </si>
  <si>
    <t>george.walsh@eversource.com</t>
  </si>
  <si>
    <t>coursesfield@gmail.com</t>
  </si>
  <si>
    <t>Malik Shaheen</t>
  </si>
  <si>
    <t>Mearaj</t>
  </si>
  <si>
    <t>tomnegrelli</t>
  </si>
  <si>
    <t>Negrelli</t>
  </si>
  <si>
    <t>thomas.negrelli@eversource.com</t>
  </si>
  <si>
    <t>naeem215</t>
  </si>
  <si>
    <t>Naeem</t>
  </si>
  <si>
    <t>Handyworx27@gmail.com</t>
  </si>
  <si>
    <t>scully35mm</t>
  </si>
  <si>
    <t>Montgomery</t>
  </si>
  <si>
    <t>scully35mm@yahoo.com</t>
  </si>
  <si>
    <t>Bellport</t>
  </si>
  <si>
    <t>andy01204</t>
  </si>
  <si>
    <t>andrew.ouellette@eversource.com</t>
  </si>
  <si>
    <t>East Granby/CT</t>
  </si>
  <si>
    <t>olivog</t>
  </si>
  <si>
    <t>Guillermo</t>
  </si>
  <si>
    <t>Olivo</t>
  </si>
  <si>
    <t>guillermo.olivo@eversource.com</t>
  </si>
  <si>
    <t>mhammond</t>
  </si>
  <si>
    <t>Hammond</t>
  </si>
  <si>
    <t>michael.hammond@eversource.com</t>
  </si>
  <si>
    <t>lmazzini</t>
  </si>
  <si>
    <t>Mazzini</t>
  </si>
  <si>
    <t>lisa.mazzini@eversource.com</t>
  </si>
  <si>
    <t>tgriswold12</t>
  </si>
  <si>
    <t>Griswold</t>
  </si>
  <si>
    <t>tyler.griswold@eversource.com</t>
  </si>
  <si>
    <t>bowlelb</t>
  </si>
  <si>
    <t>bowley</t>
  </si>
  <si>
    <t>luke.bowley@eversource.com</t>
  </si>
  <si>
    <t>sbonaem</t>
  </si>
  <si>
    <t>Sbona</t>
  </si>
  <si>
    <t>eric.sbona@eversource.com</t>
  </si>
  <si>
    <t>jermaine.m</t>
  </si>
  <si>
    <t>Jermaine</t>
  </si>
  <si>
    <t>jermaine.morgan@eversource.com</t>
  </si>
  <si>
    <t>sferrand@aquarionwater.com</t>
  </si>
  <si>
    <t>Ferrand</t>
  </si>
  <si>
    <t>bpdmajor</t>
  </si>
  <si>
    <t>Major</t>
  </si>
  <si>
    <t>michael.major@vermont.gov</t>
  </si>
  <si>
    <t>komu</t>
  </si>
  <si>
    <t>Antony</t>
  </si>
  <si>
    <t>Komu</t>
  </si>
  <si>
    <t>antonykomu79@gmail.com</t>
  </si>
  <si>
    <t xml:space="preserve">Turaif </t>
  </si>
  <si>
    <t>clark68472</t>
  </si>
  <si>
    <t>clark</t>
  </si>
  <si>
    <t>sean.clark@fairviewfire.net</t>
  </si>
  <si>
    <t>New Cumberland</t>
  </si>
  <si>
    <t>ricrele24</t>
  </si>
  <si>
    <t>nicholas.kelly@nationalgrid.com</t>
  </si>
  <si>
    <t>rwelsh45239</t>
  </si>
  <si>
    <t>Welsh</t>
  </si>
  <si>
    <t>Robert.welsh@fairviewfire.net</t>
  </si>
  <si>
    <t>amandaw@cityofcamilla.com</t>
  </si>
  <si>
    <t>Parr</t>
  </si>
  <si>
    <t>Camilla</t>
  </si>
  <si>
    <t>rburgess</t>
  </si>
  <si>
    <t>Ron Burgess Jr</t>
  </si>
  <si>
    <t>rburgess@westportct.gov</t>
  </si>
  <si>
    <t>westport</t>
  </si>
  <si>
    <t>jharelik</t>
  </si>
  <si>
    <t>Harelik</t>
  </si>
  <si>
    <t>Jharelik@westportct.gov</t>
  </si>
  <si>
    <t xml:space="preserve">Westport </t>
  </si>
  <si>
    <t>jennrunyon</t>
  </si>
  <si>
    <t>Runyon</t>
  </si>
  <si>
    <t>jennifer.runyon@eversource.com</t>
  </si>
  <si>
    <t>Dublin</t>
  </si>
  <si>
    <t>resealuka23</t>
  </si>
  <si>
    <t>resealuka@hotmail.com</t>
  </si>
  <si>
    <t>Port Harcourt</t>
  </si>
  <si>
    <t>mfrancis</t>
  </si>
  <si>
    <t>mfrancis@townsendpd.org</t>
  </si>
  <si>
    <t>amcally01</t>
  </si>
  <si>
    <t>Lallier</t>
  </si>
  <si>
    <t>annmarie.lallier@eversource.com</t>
  </si>
  <si>
    <t>ckostopoulos</t>
  </si>
  <si>
    <t>Kostopoulos</t>
  </si>
  <si>
    <t>ckostopoulos@westportct.gov</t>
  </si>
  <si>
    <t>gbustos91</t>
  </si>
  <si>
    <t>Bustos</t>
  </si>
  <si>
    <t>george.bustos@greenwaste.com</t>
  </si>
  <si>
    <t>San Jose</t>
  </si>
  <si>
    <t>kdumaswest</t>
  </si>
  <si>
    <t>kdumas@westportct.gov</t>
  </si>
  <si>
    <t>peternichio</t>
  </si>
  <si>
    <t>Nichio</t>
  </si>
  <si>
    <t>pnichio@westportct.gov</t>
  </si>
  <si>
    <t>chris25</t>
  </si>
  <si>
    <t>Cawley</t>
  </si>
  <si>
    <t>ccawley@gasauthority.com</t>
  </si>
  <si>
    <t>mtpopeb</t>
  </si>
  <si>
    <t>Pope-Baratta</t>
  </si>
  <si>
    <t>mary.pope-baratta@eversource.com</t>
  </si>
  <si>
    <t>bjbarton58</t>
  </si>
  <si>
    <t>bjbarton@co.fulton.pa.us</t>
  </si>
  <si>
    <t>McConnellsburg</t>
  </si>
  <si>
    <t>jmgoldenjr</t>
  </si>
  <si>
    <t>joseph.golden@eversource.com</t>
  </si>
  <si>
    <t>burnap</t>
  </si>
  <si>
    <t>John.Burnap@Eversource.com</t>
  </si>
  <si>
    <t>scovell@hebronfd.com</t>
  </si>
  <si>
    <t>covell</t>
  </si>
  <si>
    <t>andover</t>
  </si>
  <si>
    <t>NGA</t>
  </si>
  <si>
    <t>tvanaulen</t>
  </si>
  <si>
    <t>Van Aulen</t>
  </si>
  <si>
    <t>tvanaulen@njng.com</t>
  </si>
  <si>
    <t>dbianc072</t>
  </si>
  <si>
    <t>Biancamano</t>
  </si>
  <si>
    <t>dbiancamano@njng.com</t>
  </si>
  <si>
    <t>Red Bank</t>
  </si>
  <si>
    <t>culverslw</t>
  </si>
  <si>
    <t>Lerner-Wright</t>
  </si>
  <si>
    <t>sdvasto</t>
  </si>
  <si>
    <t>Vasto</t>
  </si>
  <si>
    <t>sdvasto@njng.com</t>
  </si>
  <si>
    <t>Atlantic Highlands</t>
  </si>
  <si>
    <t>vastoc</t>
  </si>
  <si>
    <t>cvasto@njng.com</t>
  </si>
  <si>
    <t>dandessanti@aol.com</t>
  </si>
  <si>
    <t>Teaneck</t>
  </si>
  <si>
    <t>bob1122</t>
  </si>
  <si>
    <t>Kumpf</t>
  </si>
  <si>
    <t>rkumpf@njresources.com</t>
  </si>
  <si>
    <t>davegee</t>
  </si>
  <si>
    <t>giordano</t>
  </si>
  <si>
    <t>davegee@optonline.net</t>
  </si>
  <si>
    <t>howell</t>
  </si>
  <si>
    <t>wfc266@gmail.com</t>
  </si>
  <si>
    <t>Howie</t>
  </si>
  <si>
    <t>Chervinsky</t>
  </si>
  <si>
    <t>Tinton Falls</t>
  </si>
  <si>
    <t>bosco1944</t>
  </si>
  <si>
    <t>Frank Bostjancic</t>
  </si>
  <si>
    <t>Bosco</t>
  </si>
  <si>
    <t>ocsob123@optimum.net</t>
  </si>
  <si>
    <t>Freehold</t>
  </si>
  <si>
    <t>acerniglia</t>
  </si>
  <si>
    <t>Anthony M</t>
  </si>
  <si>
    <t>Cerniglia</t>
  </si>
  <si>
    <t>tonycernigliajr@gmail.com</t>
  </si>
  <si>
    <t xml:space="preserve">Neptune </t>
  </si>
  <si>
    <t>lbfd2017</t>
  </si>
  <si>
    <t>tsomers@longbranch.org</t>
  </si>
  <si>
    <t>Long Branch</t>
  </si>
  <si>
    <t>adscott</t>
  </si>
  <si>
    <t>ascott@mcfmnj.org</t>
  </si>
  <si>
    <t>keansburg</t>
  </si>
  <si>
    <t>rybo16</t>
  </si>
  <si>
    <t>Rybakowski</t>
  </si>
  <si>
    <t>rybo16@comcast.net</t>
  </si>
  <si>
    <t>Holmdel</t>
  </si>
  <si>
    <t>beroth65</t>
  </si>
  <si>
    <t>beroth65@gmail.com</t>
  </si>
  <si>
    <t>Eatontown</t>
  </si>
  <si>
    <t>creevey</t>
  </si>
  <si>
    <t>Reevey</t>
  </si>
  <si>
    <t>reeveycharles@gmail.com</t>
  </si>
  <si>
    <t>Neptune</t>
  </si>
  <si>
    <t>htpd6401</t>
  </si>
  <si>
    <t>Groder</t>
  </si>
  <si>
    <t>cgroder@holmdelpolice.org</t>
  </si>
  <si>
    <t>ajdito</t>
  </si>
  <si>
    <t>Sbriscia</t>
  </si>
  <si>
    <t>asbriscia@njng.com</t>
  </si>
  <si>
    <t>khanm</t>
  </si>
  <si>
    <t>Mobeen</t>
  </si>
  <si>
    <t>Khan</t>
  </si>
  <si>
    <t>mukhan@njng.com</t>
  </si>
  <si>
    <t>daily</t>
  </si>
  <si>
    <t>Risden</t>
  </si>
  <si>
    <t>rrisden@njresources.com</t>
  </si>
  <si>
    <t>wall</t>
  </si>
  <si>
    <t>navarroe</t>
  </si>
  <si>
    <t>ella</t>
  </si>
  <si>
    <t>navarro</t>
  </si>
  <si>
    <t>enavarro@njng.com</t>
  </si>
  <si>
    <t>chiefwk3</t>
  </si>
  <si>
    <t>Schroeck</t>
  </si>
  <si>
    <t>wkfc179@msn.com</t>
  </si>
  <si>
    <t>hazlet</t>
  </si>
  <si>
    <t>jtompey</t>
  </si>
  <si>
    <t>Tompey</t>
  </si>
  <si>
    <t>jtompey@gmail.com</t>
  </si>
  <si>
    <t>Spring Lake Heights</t>
  </si>
  <si>
    <t>smulholland</t>
  </si>
  <si>
    <t>SMulholland@lakewoodfd.org</t>
  </si>
  <si>
    <t>beliveau</t>
  </si>
  <si>
    <t>Beliveau</t>
  </si>
  <si>
    <t>beliveau@optonline.net</t>
  </si>
  <si>
    <t>Spring Lake Hts.</t>
  </si>
  <si>
    <t>psamuel840</t>
  </si>
  <si>
    <t>psamuel840@aol.com</t>
  </si>
  <si>
    <t>Manasquan</t>
  </si>
  <si>
    <t>tjb290</t>
  </si>
  <si>
    <t>Bonfonti</t>
  </si>
  <si>
    <t>tjb290@gmail.com</t>
  </si>
  <si>
    <t>Little Egg harbor</t>
  </si>
  <si>
    <t>rayemtff72</t>
  </si>
  <si>
    <t>RayEMTFF@hotmail.com</t>
  </si>
  <si>
    <t>Little Egg Harbor</t>
  </si>
  <si>
    <t>kolbo67</t>
  </si>
  <si>
    <t>Woolf</t>
  </si>
  <si>
    <t>jw.lkwdfire67@gmail.com</t>
  </si>
  <si>
    <t>jlightbody</t>
  </si>
  <si>
    <t>Lightbody</t>
  </si>
  <si>
    <t>Joshlightbody18@yahoo.com</t>
  </si>
  <si>
    <t>Whiting</t>
  </si>
  <si>
    <t>chief3300</t>
  </si>
  <si>
    <t>Engel</t>
  </si>
  <si>
    <t>metsfan1048@gmail.com</t>
  </si>
  <si>
    <t>polsiad</t>
  </si>
  <si>
    <t>Cytryn</t>
  </si>
  <si>
    <t>polsiad2000@yahoo.com</t>
  </si>
  <si>
    <t>LAKEWOOD</t>
  </si>
  <si>
    <t>jlavundi</t>
  </si>
  <si>
    <t>Lavundi</t>
  </si>
  <si>
    <t>jlavundi@ocean.edu</t>
  </si>
  <si>
    <t>monte</t>
  </si>
  <si>
    <t>montefusco</t>
  </si>
  <si>
    <t>bikerbrandon1997@gmail.com</t>
  </si>
  <si>
    <t xml:space="preserve">brick </t>
  </si>
  <si>
    <t>thiemetom21</t>
  </si>
  <si>
    <t>thieme jr</t>
  </si>
  <si>
    <t>thiemetom21@gmail.com</t>
  </si>
  <si>
    <t>id4wolf</t>
  </si>
  <si>
    <t>dmw73@optonline.net</t>
  </si>
  <si>
    <t>jakewhelan</t>
  </si>
  <si>
    <t>WHELAN</t>
  </si>
  <si>
    <t>BAYVILLE</t>
  </si>
  <si>
    <t>rgaskilljr</t>
  </si>
  <si>
    <t>Gaskill Jr</t>
  </si>
  <si>
    <t>rgaskill@brickpd.com</t>
  </si>
  <si>
    <t>aclc1010</t>
  </si>
  <si>
    <t>Cozzino</t>
  </si>
  <si>
    <t>awm1241@aol.com</t>
  </si>
  <si>
    <t>jcrosio</t>
  </si>
  <si>
    <t>crosio</t>
  </si>
  <si>
    <t>jcrosio@brickpd.com</t>
  </si>
  <si>
    <t>sparkygwa</t>
  </si>
  <si>
    <t>Avazier</t>
  </si>
  <si>
    <t>sparkygwa@aol.com</t>
  </si>
  <si>
    <t>matttopo</t>
  </si>
  <si>
    <t>Topoleski</t>
  </si>
  <si>
    <t>MattTopo8@gmail.com</t>
  </si>
  <si>
    <t>Port Monmouth</t>
  </si>
  <si>
    <t>pmfc32</t>
  </si>
  <si>
    <t>Pedersen</t>
  </si>
  <si>
    <t>Pedersen320@aol.com</t>
  </si>
  <si>
    <t>rlmickle</t>
  </si>
  <si>
    <t>Mickle</t>
  </si>
  <si>
    <t>rlmickle@comcast.net</t>
  </si>
  <si>
    <t>Point Pleasant Beach</t>
  </si>
  <si>
    <t>smokeatr164</t>
  </si>
  <si>
    <t>Anthony Michael</t>
  </si>
  <si>
    <t>Fulciniti</t>
  </si>
  <si>
    <t>smokeatr164@aol.com</t>
  </si>
  <si>
    <t>Port monmouth</t>
  </si>
  <si>
    <t>ckrohn</t>
  </si>
  <si>
    <t>krohn</t>
  </si>
  <si>
    <t>ckrohn@trfire.org</t>
  </si>
  <si>
    <t>johnanderson</t>
  </si>
  <si>
    <t>john.anderson.ja53@gmail.com</t>
  </si>
  <si>
    <t>Lanoka Harbor</t>
  </si>
  <si>
    <t>lpp6480</t>
  </si>
  <si>
    <t>rxbeez6@aol.com</t>
  </si>
  <si>
    <t>markreynolds</t>
  </si>
  <si>
    <t>reynolds</t>
  </si>
  <si>
    <t>ogeeu812@aol.com</t>
  </si>
  <si>
    <t>jackson</t>
  </si>
  <si>
    <t>cjeng2</t>
  </si>
  <si>
    <t>cnc42599@gmail.com</t>
  </si>
  <si>
    <t xml:space="preserve">Forked River </t>
  </si>
  <si>
    <t>sdickten</t>
  </si>
  <si>
    <t>dickten</t>
  </si>
  <si>
    <t>sdickten2@gmail.com</t>
  </si>
  <si>
    <t>js6100</t>
  </si>
  <si>
    <t>Szafranski III</t>
  </si>
  <si>
    <t>6100js@gmail.com</t>
  </si>
  <si>
    <t>azeezolayanju</t>
  </si>
  <si>
    <t>azeez</t>
  </si>
  <si>
    <t>olayanju</t>
  </si>
  <si>
    <t>zizoh2345@gmail.com</t>
  </si>
  <si>
    <t>barnegat</t>
  </si>
  <si>
    <t>jebtab93@comcast.net</t>
  </si>
  <si>
    <t>cbonner190</t>
  </si>
  <si>
    <t>Bonner</t>
  </si>
  <si>
    <t>Cbonner@co.ocean.nj.us</t>
  </si>
  <si>
    <t>fireman1700</t>
  </si>
  <si>
    <t>Pisarro</t>
  </si>
  <si>
    <t>timpisarro@yahoo.com</t>
  </si>
  <si>
    <t>Bayville, NJ  08721</t>
  </si>
  <si>
    <t>shawn61</t>
  </si>
  <si>
    <t>lauriebund@gmail.com</t>
  </si>
  <si>
    <t>ltjeff61</t>
  </si>
  <si>
    <t>HIGHIRON823@COMCAST.NET</t>
  </si>
  <si>
    <t>lanoka Harbor</t>
  </si>
  <si>
    <t>joeydfd1</t>
  </si>
  <si>
    <t>JOE</t>
  </si>
  <si>
    <t>DESENA</t>
  </si>
  <si>
    <t>jdesena912@gmail.com</t>
  </si>
  <si>
    <t>BARNEGAT</t>
  </si>
  <si>
    <t>mlynch93</t>
  </si>
  <si>
    <t>mlynch928@gmail.com</t>
  </si>
  <si>
    <t>Barnegat</t>
  </si>
  <si>
    <t>jwfedak</t>
  </si>
  <si>
    <t>HIGHIRON823@GMAIL.COM</t>
  </si>
  <si>
    <t>amatot</t>
  </si>
  <si>
    <t>amato</t>
  </si>
  <si>
    <t>tombelford65@gmail.com</t>
  </si>
  <si>
    <t>klucas67</t>
  </si>
  <si>
    <t>klucas@freeholdtwpfiredistrict1.com</t>
  </si>
  <si>
    <t>billbommer</t>
  </si>
  <si>
    <t>Bommer</t>
  </si>
  <si>
    <t>wkb73@aol.com</t>
  </si>
  <si>
    <t>jsonnenfeld</t>
  </si>
  <si>
    <t>Sonnenfeld</t>
  </si>
  <si>
    <t>EX3800@comcast.net</t>
  </si>
  <si>
    <t>NILON</t>
  </si>
  <si>
    <t>OTAJNILON@GMAIL.COM</t>
  </si>
  <si>
    <t>LANOKA HARBOR</t>
  </si>
  <si>
    <t>ssafetysteve569</t>
  </si>
  <si>
    <t>mckay38</t>
  </si>
  <si>
    <t>Mckay</t>
  </si>
  <si>
    <t>davidmckay1717@yahoo.com</t>
  </si>
  <si>
    <t>greg13146</t>
  </si>
  <si>
    <t>fanelli</t>
  </si>
  <si>
    <t>gfanelli13@gmail.com</t>
  </si>
  <si>
    <t>firefighter6113</t>
  </si>
  <si>
    <t>pavlick</t>
  </si>
  <si>
    <t>billpavlick@yahoo.com</t>
  </si>
  <si>
    <t>ksimon3800</t>
  </si>
  <si>
    <t>Simon</t>
  </si>
  <si>
    <t>ksimon3800@yahoo.com</t>
  </si>
  <si>
    <t>president614</t>
  </si>
  <si>
    <t>mnugent614@comcast.net</t>
  </si>
  <si>
    <t>Forked River</t>
  </si>
  <si>
    <t>jack61146</t>
  </si>
  <si>
    <t>Conaty</t>
  </si>
  <si>
    <t>jack61146@gmail.com</t>
  </si>
  <si>
    <t>vansant1022</t>
  </si>
  <si>
    <t>wayne</t>
  </si>
  <si>
    <t>vansant</t>
  </si>
  <si>
    <t>vansant1022@aol.com</t>
  </si>
  <si>
    <t>NORMANDY BEACH</t>
  </si>
  <si>
    <t>kbarker18</t>
  </si>
  <si>
    <t>kbarker1810@gmail.com</t>
  </si>
  <si>
    <t>mckenna28</t>
  </si>
  <si>
    <t>McKenna</t>
  </si>
  <si>
    <t>mckenna28@comcast.net</t>
  </si>
  <si>
    <t>cbruno61</t>
  </si>
  <si>
    <t>Bruno</t>
  </si>
  <si>
    <t>cbruno2830@gmail.com</t>
  </si>
  <si>
    <t>elanorzolinas319@mail.ru.1516220159</t>
  </si>
  <si>
    <t>Almeda</t>
  </si>
  <si>
    <t>Chartres</t>
  </si>
  <si>
    <t>7ef0e8c371fc2f87373555bc3d1139c2</t>
  </si>
  <si>
    <t>Fulwell</t>
  </si>
  <si>
    <t>shagerman</t>
  </si>
  <si>
    <t>Hagerman</t>
  </si>
  <si>
    <t>kahlua397@verizon.net</t>
  </si>
  <si>
    <t>htpd79</t>
  </si>
  <si>
    <t>Menosky</t>
  </si>
  <si>
    <t>mmenosky@holmdelpolice.org</t>
  </si>
  <si>
    <t>cbarrella</t>
  </si>
  <si>
    <t>Barrella</t>
  </si>
  <si>
    <t>cbarrella@verizon.net</t>
  </si>
  <si>
    <t>backdraft5528</t>
  </si>
  <si>
    <t>jgolden@trfire.org</t>
  </si>
  <si>
    <t>toms river</t>
  </si>
  <si>
    <t>marion@f.gsasearchenginerankerdiscount.com.1516219888</t>
  </si>
  <si>
    <t>Adelaide</t>
  </si>
  <si>
    <t>Grandi</t>
  </si>
  <si>
    <t>932df6269d23206235ea068b59db9265</t>
  </si>
  <si>
    <t>Drumnagorrach</t>
  </si>
  <si>
    <t>eloisotinger695@mail.ru.1516219910</t>
  </si>
  <si>
    <t>Luisa</t>
  </si>
  <si>
    <t>Pepper</t>
  </si>
  <si>
    <t>1760ccdd8e9e138cbb3c6409a3339dac</t>
  </si>
  <si>
    <t>?Ingeyri</t>
  </si>
  <si>
    <t>elyzabethgerardi083@mail.ru.1516219936</t>
  </si>
  <si>
    <t>Esperanza</t>
  </si>
  <si>
    <t>Colburn</t>
  </si>
  <si>
    <t>263b284b116135c78511330d0cc7d2d8</t>
  </si>
  <si>
    <t>Bronson</t>
  </si>
  <si>
    <t>novella@c.searchengineranker.email.1516220042</t>
  </si>
  <si>
    <t>Berman</t>
  </si>
  <si>
    <t>5d1606e359cc4b528ee60f92602c5ee2</t>
  </si>
  <si>
    <t>Lytchett Minster</t>
  </si>
  <si>
    <t>sunsation32</t>
  </si>
  <si>
    <t>sunsation32@yahoo.com</t>
  </si>
  <si>
    <t>lucasdugan</t>
  </si>
  <si>
    <t>elinorerumbold878@mail.ru</t>
  </si>
  <si>
    <t>Rillieux-La-Pape</t>
  </si>
  <si>
    <t>floretta@c.brainboostingsupplements.org.1516220104</t>
  </si>
  <si>
    <t>Savannah</t>
  </si>
  <si>
    <t>Sharwood</t>
  </si>
  <si>
    <t>9749574af5917ec9ecef12fd2def6f48</t>
  </si>
  <si>
    <t>Sezenove</t>
  </si>
  <si>
    <t>reynalda@d.unisexjewelry.org.1516220009</t>
  </si>
  <si>
    <t>Vania</t>
  </si>
  <si>
    <t>Nona</t>
  </si>
  <si>
    <t>dfe699beca46c01c8201d1223fd228ce</t>
  </si>
  <si>
    <t>Neuilly-Sur-Marne</t>
  </si>
  <si>
    <t>trudi@a.bali-traveller.com.1516220083</t>
  </si>
  <si>
    <t>Callinan</t>
  </si>
  <si>
    <t>d70669513c4d0420dafa70ee487705fc</t>
  </si>
  <si>
    <t>lynell@d.gsasearchenginerankerdiscount.com.1516219974</t>
  </si>
  <si>
    <t>Merissa</t>
  </si>
  <si>
    <t>Carneal</t>
  </si>
  <si>
    <t>2ed6e22b36bc594717137f617a6ce7e2</t>
  </si>
  <si>
    <t>Bergen</t>
  </si>
  <si>
    <t>rea@b.unisexjewelry.org.1516220014</t>
  </si>
  <si>
    <t>Sandy</t>
  </si>
  <si>
    <t>6aedc57ef6afcc0b2799548991bc12cc</t>
  </si>
  <si>
    <t>Uitkerke</t>
  </si>
  <si>
    <t>clementina@d.socialsergsasearchengineranker.com.1516220052</t>
  </si>
  <si>
    <t>Malley</t>
  </si>
  <si>
    <t>c8015de31fb0bfb94a19f7a979ceff99</t>
  </si>
  <si>
    <t>Pian Dei Ratti</t>
  </si>
  <si>
    <t>wmersereau</t>
  </si>
  <si>
    <t>WIlliam</t>
  </si>
  <si>
    <t>Mersereau</t>
  </si>
  <si>
    <t>wmersereau@gmail.com</t>
  </si>
  <si>
    <t>edfafc</t>
  </si>
  <si>
    <t>edfafc@gmail.com</t>
  </si>
  <si>
    <t>JACKSON</t>
  </si>
  <si>
    <t>meaganprin</t>
  </si>
  <si>
    <t>Meagan</t>
  </si>
  <si>
    <t>Prindle</t>
  </si>
  <si>
    <t>nildahoosock832@mail.ru</t>
  </si>
  <si>
    <t>Sutri</t>
  </si>
  <si>
    <t>firema1710</t>
  </si>
  <si>
    <t>domnickpisarro@yahoo.com</t>
  </si>
  <si>
    <t>Bayville</t>
  </si>
  <si>
    <t>dominick10</t>
  </si>
  <si>
    <t>dominickpisarro@yahoo.com</t>
  </si>
  <si>
    <t>jolie@b.socialsergsasearchengineranker.com.1516220047</t>
  </si>
  <si>
    <t>Vest</t>
  </si>
  <si>
    <t>c896068231518cc617b1d6d116c06e1f</t>
  </si>
  <si>
    <t>Campinas</t>
  </si>
  <si>
    <t>shannenschauble647@mail.ru.1516220154</t>
  </si>
  <si>
    <t>Claire</t>
  </si>
  <si>
    <t>Eusebio</t>
  </si>
  <si>
    <t>8a6a94d94e33fc7f3461b9366b3f17a9</t>
  </si>
  <si>
    <t>Bosenort</t>
  </si>
  <si>
    <t>lakejoyd</t>
  </si>
  <si>
    <t>lloyd_jake@ymail.com</t>
  </si>
  <si>
    <t>ashleystan</t>
  </si>
  <si>
    <t>Stanfield</t>
  </si>
  <si>
    <t>ashstan1202@gmail.com</t>
  </si>
  <si>
    <t>Seaside Heights</t>
  </si>
  <si>
    <t>couzinvinnie90</t>
  </si>
  <si>
    <t>Beckman</t>
  </si>
  <si>
    <t>Vincenzzo10@yahoo.com</t>
  </si>
  <si>
    <t>serranoc105</t>
  </si>
  <si>
    <t>carmen</t>
  </si>
  <si>
    <t>serrano-vargas</t>
  </si>
  <si>
    <t>serranoc469@gmail.com</t>
  </si>
  <si>
    <t>seaside heights</t>
  </si>
  <si>
    <t>patrick4936</t>
  </si>
  <si>
    <t>patrick4936@gmail.com</t>
  </si>
  <si>
    <t>mleperaria</t>
  </si>
  <si>
    <t>Peraria</t>
  </si>
  <si>
    <t>mleperaria@gmail.com</t>
  </si>
  <si>
    <t>Manahawkin</t>
  </si>
  <si>
    <t>emilyperaria</t>
  </si>
  <si>
    <t>noserider012@gmail.com</t>
  </si>
  <si>
    <t>douglas96</t>
  </si>
  <si>
    <t>Lisiewski</t>
  </si>
  <si>
    <t>bldpw1@gmail.com</t>
  </si>
  <si>
    <t>Tuckerton</t>
  </si>
  <si>
    <t>gusherhezw</t>
  </si>
  <si>
    <t>Gus</t>
  </si>
  <si>
    <t>Her</t>
  </si>
  <si>
    <t>don@d.unisexjewelry.org</t>
  </si>
  <si>
    <t>Llanddewi'r Cwm</t>
  </si>
  <si>
    <t>mruby2513</t>
  </si>
  <si>
    <t>Ruby</t>
  </si>
  <si>
    <t>mruby2513@gmail.com</t>
  </si>
  <si>
    <t>amadomarca</t>
  </si>
  <si>
    <t>Amado</t>
  </si>
  <si>
    <t>Marcantel</t>
  </si>
  <si>
    <t>marwhalantdwd@mail.ru</t>
  </si>
  <si>
    <t>Marseille</t>
  </si>
  <si>
    <t>jorgnallo</t>
  </si>
  <si>
    <t>Jorg</t>
  </si>
  <si>
    <t>reitadeltoro689@mail.ru</t>
  </si>
  <si>
    <t>Hamburg Barmbek-Sud</t>
  </si>
  <si>
    <t>brianv1221</t>
  </si>
  <si>
    <t>Streiter</t>
  </si>
  <si>
    <t>bstreiter@brickfire.org</t>
  </si>
  <si>
    <t>dafons1642</t>
  </si>
  <si>
    <t>Fonseca</t>
  </si>
  <si>
    <t>dafons16@yahoo.com</t>
  </si>
  <si>
    <t>Ocean Gate</t>
  </si>
  <si>
    <t>orvaltenr</t>
  </si>
  <si>
    <t>Orval</t>
  </si>
  <si>
    <t>Ten</t>
  </si>
  <si>
    <t>minerva@d.gsasearchenginerankerdiscount.com</t>
  </si>
  <si>
    <t>Sodra Sandby</t>
  </si>
  <si>
    <t>sphickey</t>
  </si>
  <si>
    <t>sphickey@comcast.net</t>
  </si>
  <si>
    <t>ecmorg13</t>
  </si>
  <si>
    <t>ecmorg13@gmail.com</t>
  </si>
  <si>
    <t>Little Egg Harbor Twp.</t>
  </si>
  <si>
    <t>parks502</t>
  </si>
  <si>
    <t>hunter</t>
  </si>
  <si>
    <t>huntercparks@yahoo.com</t>
  </si>
  <si>
    <t>seaside hights</t>
  </si>
  <si>
    <t>aprill90</t>
  </si>
  <si>
    <t>Prill</t>
  </si>
  <si>
    <t>amber.p0414@gmail.com</t>
  </si>
  <si>
    <t>ashleyhess0118</t>
  </si>
  <si>
    <t>ashleyhess0118@yahoo.com</t>
  </si>
  <si>
    <t>queenzdaman1</t>
  </si>
  <si>
    <t>kryonel</t>
  </si>
  <si>
    <t>manigat</t>
  </si>
  <si>
    <t>queenzdaman91@gmail.com</t>
  </si>
  <si>
    <t>johnplevritis</t>
  </si>
  <si>
    <t>Plevritis</t>
  </si>
  <si>
    <t>plevritisjohn@gmail.com</t>
  </si>
  <si>
    <t>johnplevritis8</t>
  </si>
  <si>
    <t>jackiee_johnsonn@aol.com</t>
  </si>
  <si>
    <t>reneekxnx</t>
  </si>
  <si>
    <t>Renee</t>
  </si>
  <si>
    <t>roberto@c.brainboostingsupplements.org</t>
  </si>
  <si>
    <t>Torcy</t>
  </si>
  <si>
    <t>thomasoreilly85</t>
  </si>
  <si>
    <t>O'Reilly</t>
  </si>
  <si>
    <t>thomasoreilly85@gmail.com</t>
  </si>
  <si>
    <t>Cliffwood</t>
  </si>
  <si>
    <t>deannaaten</t>
  </si>
  <si>
    <t>Atencio</t>
  </si>
  <si>
    <t>lilliahead239@mail.ru</t>
  </si>
  <si>
    <t>Hollywood</t>
  </si>
  <si>
    <t>williamtra</t>
  </si>
  <si>
    <t>Trapp</t>
  </si>
  <si>
    <t>hillers57069@f.brainboostingsupplements.org</t>
  </si>
  <si>
    <t>Arles</t>
  </si>
  <si>
    <t>ffgonzo07</t>
  </si>
  <si>
    <t>ffgonzo07@gmail.com</t>
  </si>
  <si>
    <t xml:space="preserve">Aberdeen </t>
  </si>
  <si>
    <t>njblaha86</t>
  </si>
  <si>
    <t>Blaha</t>
  </si>
  <si>
    <t>njb2686@gmail.com</t>
  </si>
  <si>
    <t>oconnordelaney</t>
  </si>
  <si>
    <t>oconnordelaney1998@gmail.com</t>
  </si>
  <si>
    <t>partheniam</t>
  </si>
  <si>
    <t>Parthenia</t>
  </si>
  <si>
    <t>Musser</t>
  </si>
  <si>
    <t>jazmine@d.bali-traveller.com</t>
  </si>
  <si>
    <t>Willow Vale</t>
  </si>
  <si>
    <t>jocelynmxq</t>
  </si>
  <si>
    <t>Baber</t>
  </si>
  <si>
    <t>gigi@b.unisexjewelry.org</t>
  </si>
  <si>
    <t>Etampes</t>
  </si>
  <si>
    <t>jschroeck366</t>
  </si>
  <si>
    <t>Joseph J</t>
  </si>
  <si>
    <t>rocketman1109@msn.com</t>
  </si>
  <si>
    <t>Hazlet Twp</t>
  </si>
  <si>
    <t>jgumble</t>
  </si>
  <si>
    <t>Gumble</t>
  </si>
  <si>
    <t>Johngumble@live.com</t>
  </si>
  <si>
    <t>edgarnewma</t>
  </si>
  <si>
    <t>Edgar</t>
  </si>
  <si>
    <t>justinvilandre378@mail.ru</t>
  </si>
  <si>
    <t>Dieppe</t>
  </si>
  <si>
    <t>jobard63</t>
  </si>
  <si>
    <t>Wehner</t>
  </si>
  <si>
    <t>ltbeemer@aol.com</t>
  </si>
  <si>
    <t>s0992494</t>
  </si>
  <si>
    <t>Kavanagh</t>
  </si>
  <si>
    <t>billkavs17@gmail.com</t>
  </si>
  <si>
    <t>Point Pleasant</t>
  </si>
  <si>
    <t>billkav17</t>
  </si>
  <si>
    <t>s0992494@gmail.com</t>
  </si>
  <si>
    <t>mikekad</t>
  </si>
  <si>
    <t>Kadlubowski</t>
  </si>
  <si>
    <t>mkadlubowski@yahoo.com</t>
  </si>
  <si>
    <t>manahawkin</t>
  </si>
  <si>
    <t>laurenfielder999</t>
  </si>
  <si>
    <t>Fielder</t>
  </si>
  <si>
    <t>laurenfielder999@gmail.com</t>
  </si>
  <si>
    <t>doconnor20</t>
  </si>
  <si>
    <t>dfgt16@gmail.com</t>
  </si>
  <si>
    <t>ffoconnor</t>
  </si>
  <si>
    <t>njfirstresponder@gmail.com</t>
  </si>
  <si>
    <t>chriskacz2499</t>
  </si>
  <si>
    <t>Kaczmarek</t>
  </si>
  <si>
    <t>chriskacz2499@gmail.com</t>
  </si>
  <si>
    <t>wcook12</t>
  </si>
  <si>
    <t>Bcooker@aol.com</t>
  </si>
  <si>
    <t>gyock2221</t>
  </si>
  <si>
    <t>Yockachonis Jr.</t>
  </si>
  <si>
    <t>gyock@icloud.com</t>
  </si>
  <si>
    <t>jbeezy36</t>
  </si>
  <si>
    <t>Del Vecchio</t>
  </si>
  <si>
    <t>jbeezy36@yahoo.com</t>
  </si>
  <si>
    <t xml:space="preserve">Toms River </t>
  </si>
  <si>
    <t>nickfinn44</t>
  </si>
  <si>
    <t>nfarrell69@aol.com</t>
  </si>
  <si>
    <t xml:space="preserve">Seaside Heights </t>
  </si>
  <si>
    <t>a.chewning</t>
  </si>
  <si>
    <t>Chewning</t>
  </si>
  <si>
    <t>sillyflower101@aol.com</t>
  </si>
  <si>
    <t>tawnyabyar</t>
  </si>
  <si>
    <t>Tawnya</t>
  </si>
  <si>
    <t>Byars</t>
  </si>
  <si>
    <t>cathee@a.get-bitcoins.club</t>
  </si>
  <si>
    <t>Hamont-Achel</t>
  </si>
  <si>
    <t>rapto43</t>
  </si>
  <si>
    <t>klewicki</t>
  </si>
  <si>
    <t>paintballcaptain38@gmail.com</t>
  </si>
  <si>
    <t>lakehurst</t>
  </si>
  <si>
    <t>lapomeroy</t>
  </si>
  <si>
    <t>luke.pomeroy1994@gmail.com</t>
  </si>
  <si>
    <t>bayville</t>
  </si>
  <si>
    <t>nickc</t>
  </si>
  <si>
    <t>Caricato</t>
  </si>
  <si>
    <t>catoair@comcast.net</t>
  </si>
  <si>
    <t>Surf City</t>
  </si>
  <si>
    <t>nickcato</t>
  </si>
  <si>
    <t>nickc@comcast.net</t>
  </si>
  <si>
    <t>msiersma1</t>
  </si>
  <si>
    <t>Siersma</t>
  </si>
  <si>
    <t>msiersma@gmail.com</t>
  </si>
  <si>
    <t xml:space="preserve">Rockaway </t>
  </si>
  <si>
    <t>jermainesh</t>
  </si>
  <si>
    <t>Shackleton</t>
  </si>
  <si>
    <t>chin@f.socialsergsasearchengineranker.com</t>
  </si>
  <si>
    <t>Osasco</t>
  </si>
  <si>
    <t>tyler_decker30</t>
  </si>
  <si>
    <t>Decker</t>
  </si>
  <si>
    <t>tdecker20155@gmail.com</t>
  </si>
  <si>
    <t>juliannesa</t>
  </si>
  <si>
    <t>Julianne</t>
  </si>
  <si>
    <t>Sanger</t>
  </si>
  <si>
    <t>sage@f.socialsergsasearchengineranker.com</t>
  </si>
  <si>
    <t>Blue Island</t>
  </si>
  <si>
    <t>waleedebeid</t>
  </si>
  <si>
    <t>waleed</t>
  </si>
  <si>
    <t>Ebeid</t>
  </si>
  <si>
    <t>waleedmebeid@gmail.com</t>
  </si>
  <si>
    <t>badfxdwg04</t>
  </si>
  <si>
    <t>Adragna</t>
  </si>
  <si>
    <t>bobinmills@msn.com</t>
  </si>
  <si>
    <t>MATAWAN</t>
  </si>
  <si>
    <t>adriennede</t>
  </si>
  <si>
    <t>Adrienne</t>
  </si>
  <si>
    <t>Deloach</t>
  </si>
  <si>
    <t>allison@h.bali-traveller.com</t>
  </si>
  <si>
    <t>Gschwendt</t>
  </si>
  <si>
    <t>quinnthorn</t>
  </si>
  <si>
    <t>Thorne</t>
  </si>
  <si>
    <t>ninnetta@a.get-bitcoins.club</t>
  </si>
  <si>
    <t>Holten</t>
  </si>
  <si>
    <t>latanyathi</t>
  </si>
  <si>
    <t>Latanya</t>
  </si>
  <si>
    <t>Thielen</t>
  </si>
  <si>
    <t>annamarie@b.socialsergsasearchengineranker.com</t>
  </si>
  <si>
    <t>Berchem</t>
  </si>
  <si>
    <t>jsansone22</t>
  </si>
  <si>
    <t>Sansone</t>
  </si>
  <si>
    <t>jjsansone5@yahoo.com</t>
  </si>
  <si>
    <t>jamaalspin</t>
  </si>
  <si>
    <t>Jamaal</t>
  </si>
  <si>
    <t>Spinelli</t>
  </si>
  <si>
    <t>shyla@c.bali-traveller.com</t>
  </si>
  <si>
    <t>Holmavik</t>
  </si>
  <si>
    <t>minervafik</t>
  </si>
  <si>
    <t>Minerva</t>
  </si>
  <si>
    <t>Fikes</t>
  </si>
  <si>
    <t>jayson@g.brainboostingsupplements.org</t>
  </si>
  <si>
    <t>Pico</t>
  </si>
  <si>
    <t>adrienesto</t>
  </si>
  <si>
    <t>Adriene</t>
  </si>
  <si>
    <t>Stoner</t>
  </si>
  <si>
    <t>shantay@c.bali-traveller.com</t>
  </si>
  <si>
    <t>Ludwigshafen Am Rhein Maudach</t>
  </si>
  <si>
    <t>leodibella</t>
  </si>
  <si>
    <t>DiBElla</t>
  </si>
  <si>
    <t>dibella_marie@yahoo.com</t>
  </si>
  <si>
    <t>kamiyah13</t>
  </si>
  <si>
    <t>Samirah</t>
  </si>
  <si>
    <t>Bodison</t>
  </si>
  <si>
    <t>Kamiyahtraynham13@gmail.com</t>
  </si>
  <si>
    <t>Newark</t>
  </si>
  <si>
    <t>steelers2</t>
  </si>
  <si>
    <t>rick</t>
  </si>
  <si>
    <t>strain97@comcast.net</t>
  </si>
  <si>
    <t>rozellabro</t>
  </si>
  <si>
    <t>Brobst</t>
  </si>
  <si>
    <t>bud@g.gsasearchenginerankersocialser.com</t>
  </si>
  <si>
    <t>Bordeaux</t>
  </si>
  <si>
    <t>cornelldum</t>
  </si>
  <si>
    <t>Dumolo</t>
  </si>
  <si>
    <t>billie@c.bali-traveller.com</t>
  </si>
  <si>
    <t>Armentieres</t>
  </si>
  <si>
    <t>linneasnix</t>
  </si>
  <si>
    <t>Linnea</t>
  </si>
  <si>
    <t>Eagar</t>
  </si>
  <si>
    <t>derrick@get-bitcoins.online</t>
  </si>
  <si>
    <t>Nebel</t>
  </si>
  <si>
    <t>jimbo1</t>
  </si>
  <si>
    <t>obrienjimmy42@yahoo.com</t>
  </si>
  <si>
    <t>west creek</t>
  </si>
  <si>
    <t>toddman1995</t>
  </si>
  <si>
    <t>Astemborski</t>
  </si>
  <si>
    <t>toddastemborski@yahoo.com</t>
  </si>
  <si>
    <t>seanparker1123</t>
  </si>
  <si>
    <t>Seanparkerelectricllc@yahoo.com</t>
  </si>
  <si>
    <t>Lakehurst</t>
  </si>
  <si>
    <t>bnwtammara</t>
  </si>
  <si>
    <t>Tammara</t>
  </si>
  <si>
    <t>Bojorquez</t>
  </si>
  <si>
    <t>herminia@brainboostingsupplements.org</t>
  </si>
  <si>
    <t>Morgano</t>
  </si>
  <si>
    <t>usarmy61213</t>
  </si>
  <si>
    <t>Maughan</t>
  </si>
  <si>
    <t>charlesmaughan17@gmail.com</t>
  </si>
  <si>
    <t>dwyguy25</t>
  </si>
  <si>
    <t>MDwy1985@yahoo.com</t>
  </si>
  <si>
    <t>mbleichner</t>
  </si>
  <si>
    <t>Bleichner Jr.</t>
  </si>
  <si>
    <t>mbleichner27@gmail.com</t>
  </si>
  <si>
    <t>zrandolph993</t>
  </si>
  <si>
    <t>Zaire</t>
  </si>
  <si>
    <t>zrandolph993@gmail.com</t>
  </si>
  <si>
    <t>sylrohe</t>
  </si>
  <si>
    <t>Sylvia</t>
  </si>
  <si>
    <t>Rohe</t>
  </si>
  <si>
    <t>sylvialidia1@gmail.com</t>
  </si>
  <si>
    <t>jschaefer196</t>
  </si>
  <si>
    <t>Schaefer</t>
  </si>
  <si>
    <t>jschaefer196@gmail.com</t>
  </si>
  <si>
    <t>hjohn99@outlook.com</t>
  </si>
  <si>
    <t>waretown</t>
  </si>
  <si>
    <t>christiane</t>
  </si>
  <si>
    <t>Christiane</t>
  </si>
  <si>
    <t>Hammack</t>
  </si>
  <si>
    <t>eadie@gsasearchengineranker.services</t>
  </si>
  <si>
    <t>Vancouver</t>
  </si>
  <si>
    <t>jpoppeiii</t>
  </si>
  <si>
    <t>Poppe</t>
  </si>
  <si>
    <t>JPoppeiii@Jacksonfiredistrict2.org</t>
  </si>
  <si>
    <t>faustinofo</t>
  </si>
  <si>
    <t>Faustino</t>
  </si>
  <si>
    <t>muoi@c.unisexjewelry.org</t>
  </si>
  <si>
    <t>Kashechewan</t>
  </si>
  <si>
    <t>rbaseballj13</t>
  </si>
  <si>
    <t>Rbaseballj17@optonline.net</t>
  </si>
  <si>
    <t>markg22</t>
  </si>
  <si>
    <t>mgriffin@co.ocean.nj.us</t>
  </si>
  <si>
    <t>brittanycr</t>
  </si>
  <si>
    <t>Cranford</t>
  </si>
  <si>
    <t>mirna@g.gsasearchenginerankersocialser.com</t>
  </si>
  <si>
    <t>Montreal</t>
  </si>
  <si>
    <t>marktsmith330</t>
  </si>
  <si>
    <t>SmithSpeedWorks@gmail.com</t>
  </si>
  <si>
    <t>dmonster604</t>
  </si>
  <si>
    <t>DEREK</t>
  </si>
  <si>
    <t>WILSON</t>
  </si>
  <si>
    <t>DMONSTER604@AOL.COM</t>
  </si>
  <si>
    <t>MANAHAWKIN</t>
  </si>
  <si>
    <t>matthewdevaney24</t>
  </si>
  <si>
    <t>devaney</t>
  </si>
  <si>
    <t>matthewdevaney24@gmail.com</t>
  </si>
  <si>
    <t>mattgilhool97</t>
  </si>
  <si>
    <t>Gilhool</t>
  </si>
  <si>
    <t>mattgilhool@hotmail.com</t>
  </si>
  <si>
    <t>firemanrj35</t>
  </si>
  <si>
    <t>shields</t>
  </si>
  <si>
    <t>r_shields6996@icloud.com</t>
  </si>
  <si>
    <t>tylerciaccio4@gmail.com</t>
  </si>
  <si>
    <t>ciaccio</t>
  </si>
  <si>
    <t>Manahwkin</t>
  </si>
  <si>
    <t>kbalfrey</t>
  </si>
  <si>
    <t>scuba5320@aol.com</t>
  </si>
  <si>
    <t>nbrescia527</t>
  </si>
  <si>
    <t>Brescia</t>
  </si>
  <si>
    <t>nbrescia527@icloud.com</t>
  </si>
  <si>
    <t>kingofaces</t>
  </si>
  <si>
    <t>kingofaces11861398@gmail.com</t>
  </si>
  <si>
    <t>ianmx93</t>
  </si>
  <si>
    <t>ianmx32@gmail.com</t>
  </si>
  <si>
    <t>new egypt</t>
  </si>
  <si>
    <t>nyxk212</t>
  </si>
  <si>
    <t>Raul</t>
  </si>
  <si>
    <t>Flores</t>
  </si>
  <si>
    <t>nyxk21@aol.com</t>
  </si>
  <si>
    <t>harzfire</t>
  </si>
  <si>
    <t>Harzer</t>
  </si>
  <si>
    <t>harzfire@aol.com</t>
  </si>
  <si>
    <t>rhull291</t>
  </si>
  <si>
    <t>Hull</t>
  </si>
  <si>
    <t>rhull@bvfd16.com</t>
  </si>
  <si>
    <t>john.oswin</t>
  </si>
  <si>
    <t>oswin</t>
  </si>
  <si>
    <t>john.oswin@yahoo.com</t>
  </si>
  <si>
    <t>asbury park</t>
  </si>
  <si>
    <t>casper7140</t>
  </si>
  <si>
    <t>D'Andrea II</t>
  </si>
  <si>
    <t>Casper7140@gmail.com</t>
  </si>
  <si>
    <t>dlindholm</t>
  </si>
  <si>
    <t>Lindholm</t>
  </si>
  <si>
    <t>dlindholm@brickfire.org</t>
  </si>
  <si>
    <t>rplummer</t>
  </si>
  <si>
    <t>Plummer JR</t>
  </si>
  <si>
    <t>Plummerrobjr@gmail.com</t>
  </si>
  <si>
    <t>Denville</t>
  </si>
  <si>
    <t>kenneth9</t>
  </si>
  <si>
    <t>carroll</t>
  </si>
  <si>
    <t>kcarroll1122@comcast.net</t>
  </si>
  <si>
    <t>Oceanport</t>
  </si>
  <si>
    <t>dgrobben</t>
  </si>
  <si>
    <t>Grobben</t>
  </si>
  <si>
    <t>DGrobben@hotmail.com</t>
  </si>
  <si>
    <t>Jersey City</t>
  </si>
  <si>
    <t>beny@gardenhomes.com</t>
  </si>
  <si>
    <t>carmada72</t>
  </si>
  <si>
    <t>Armada</t>
  </si>
  <si>
    <t>carmada@neptunefiredistrict1.org</t>
  </si>
  <si>
    <t>Neptune City</t>
  </si>
  <si>
    <t>mattgilhool</t>
  </si>
  <si>
    <t>gilhool</t>
  </si>
  <si>
    <t>mattgilhool@gmail.com</t>
  </si>
  <si>
    <t>rtfd240</t>
  </si>
  <si>
    <t>Asbaty</t>
  </si>
  <si>
    <t>rtfd240@gmail.com</t>
  </si>
  <si>
    <t>frankln113</t>
  </si>
  <si>
    <t>franklin</t>
  </si>
  <si>
    <t>Doremus</t>
  </si>
  <si>
    <t>frankln113@gmail.com</t>
  </si>
  <si>
    <t>bbonanno</t>
  </si>
  <si>
    <t>Bonano</t>
  </si>
  <si>
    <t>bbonanno90@verizon.net</t>
  </si>
  <si>
    <t>ccherbini</t>
  </si>
  <si>
    <t>Cherbini</t>
  </si>
  <si>
    <t>ccherbini@marlboropd.org</t>
  </si>
  <si>
    <t>afleming1</t>
  </si>
  <si>
    <t>Alyssa</t>
  </si>
  <si>
    <t>Fleming</t>
  </si>
  <si>
    <t>adfleming29@yahoo.com</t>
  </si>
  <si>
    <t>ackermann23</t>
  </si>
  <si>
    <t>Ackermann</t>
  </si>
  <si>
    <t>Micp2743@gmail.com</t>
  </si>
  <si>
    <t>jimmarrin1</t>
  </si>
  <si>
    <t>Marrin</t>
  </si>
  <si>
    <t>j_marrin@yahoo.com</t>
  </si>
  <si>
    <t>Little Silver</t>
  </si>
  <si>
    <t>ktrx94</t>
  </si>
  <si>
    <t>kreid@neptunefiredistrict1.org</t>
  </si>
  <si>
    <t>rbraen</t>
  </si>
  <si>
    <t>Braen Jr</t>
  </si>
  <si>
    <t>mmichele3@aol.com</t>
  </si>
  <si>
    <t>mcallister119</t>
  </si>
  <si>
    <t>McAllister</t>
  </si>
  <si>
    <t>mcallisk@kean.edu</t>
  </si>
  <si>
    <t>rdisbrow</t>
  </si>
  <si>
    <t>Disbrow</t>
  </si>
  <si>
    <t>disbrow282@hotmail.com</t>
  </si>
  <si>
    <t>matt_perez721</t>
  </si>
  <si>
    <t>matthewperez338@comcast.net</t>
  </si>
  <si>
    <t>wetwater23</t>
  </si>
  <si>
    <t>Hefferon III</t>
  </si>
  <si>
    <t>wetwater23@aol.com</t>
  </si>
  <si>
    <t>colehadley1</t>
  </si>
  <si>
    <t>colehadley1@gmail.com</t>
  </si>
  <si>
    <t>johnnyemt</t>
  </si>
  <si>
    <t>Gove</t>
  </si>
  <si>
    <t>amunt4236</t>
  </si>
  <si>
    <t>Aundrea</t>
  </si>
  <si>
    <t>Munt</t>
  </si>
  <si>
    <t>aundrea.munt@gmail.com</t>
  </si>
  <si>
    <t>Waretown</t>
  </si>
  <si>
    <t>stalowski2</t>
  </si>
  <si>
    <t>Stalowski</t>
  </si>
  <si>
    <t>stalowski2@yahoo.com</t>
  </si>
  <si>
    <t>ceglieanthony3</t>
  </si>
  <si>
    <t>Ceglie</t>
  </si>
  <si>
    <t>ceglieanthony3@gmail.com</t>
  </si>
  <si>
    <t>wbehr@brickfire.org</t>
  </si>
  <si>
    <t>Behr</t>
  </si>
  <si>
    <t>jaylaird3</t>
  </si>
  <si>
    <t>Laird III</t>
  </si>
  <si>
    <t>jaylairdiii15@gmail.com</t>
  </si>
  <si>
    <t>searl</t>
  </si>
  <si>
    <t>Earl</t>
  </si>
  <si>
    <t>searl@brickfire.org</t>
  </si>
  <si>
    <t>schtomj@aol.com</t>
  </si>
  <si>
    <t>elucasiewicz13</t>
  </si>
  <si>
    <t>Lucasiewicz</t>
  </si>
  <si>
    <t>ejl00313@gmail.com</t>
  </si>
  <si>
    <t>cbs2339</t>
  </si>
  <si>
    <t>Sarambo</t>
  </si>
  <si>
    <t>cbs2339@gmail.com</t>
  </si>
  <si>
    <t>kylem948</t>
  </si>
  <si>
    <t>Maliniak</t>
  </si>
  <si>
    <t>kylem890@gmail.com</t>
  </si>
  <si>
    <t>snowacki23</t>
  </si>
  <si>
    <t>Nowacki</t>
  </si>
  <si>
    <t>nowacki_steven@yahoo.com</t>
  </si>
  <si>
    <t>purple95vette</t>
  </si>
  <si>
    <t>hefferon</t>
  </si>
  <si>
    <t>purple95vette@aol.com</t>
  </si>
  <si>
    <t>camaro17</t>
  </si>
  <si>
    <t>hefferonsr</t>
  </si>
  <si>
    <t>jhefferon@brickfire.org</t>
  </si>
  <si>
    <t>mscott1127</t>
  </si>
  <si>
    <t>M_scott1127@aol.com</t>
  </si>
  <si>
    <t>dennisallen</t>
  </si>
  <si>
    <t>dennisallen1@comcast.net</t>
  </si>
  <si>
    <t>mkepler3435</t>
  </si>
  <si>
    <t>Kepler</t>
  </si>
  <si>
    <t>mkepler@neptunefiredistrict1.org</t>
  </si>
  <si>
    <t>mackcornelius2000</t>
  </si>
  <si>
    <t>Mack</t>
  </si>
  <si>
    <t>Cornelius</t>
  </si>
  <si>
    <t>mackcornelius2000@gmail.com</t>
  </si>
  <si>
    <t>kbohrer</t>
  </si>
  <si>
    <t>Bohrer</t>
  </si>
  <si>
    <t>kbohrer21@gmail.com</t>
  </si>
  <si>
    <t>jamesp</t>
  </si>
  <si>
    <t>manwithfewwords78@yahoo.com</t>
  </si>
  <si>
    <t>chewbacca7684</t>
  </si>
  <si>
    <t>Ciangetti</t>
  </si>
  <si>
    <t>steveciangetti@gmail.com</t>
  </si>
  <si>
    <t>mike.westman08</t>
  </si>
  <si>
    <t>Westman</t>
  </si>
  <si>
    <t>mike.westman08@gmail.com</t>
  </si>
  <si>
    <t>bsutera8</t>
  </si>
  <si>
    <t>Sutera</t>
  </si>
  <si>
    <t>bsutera8@gmail.com</t>
  </si>
  <si>
    <t>polvindm</t>
  </si>
  <si>
    <t>danpolvino@gmail.com</t>
  </si>
  <si>
    <t>spinashawn</t>
  </si>
  <si>
    <t>Spina</t>
  </si>
  <si>
    <t>spinashawn97@gmail.com</t>
  </si>
  <si>
    <t>nyxk21</t>
  </si>
  <si>
    <t>Villalona.9@gmail.com</t>
  </si>
  <si>
    <t>bennm1</t>
  </si>
  <si>
    <t>Benn</t>
  </si>
  <si>
    <t>bennm1@tcnj.edu</t>
  </si>
  <si>
    <t>e_janson</t>
  </si>
  <si>
    <t>Emmaline</t>
  </si>
  <si>
    <t>Janson</t>
  </si>
  <si>
    <t>emilyjanson10151999@gmail.com</t>
  </si>
  <si>
    <t xml:space="preserve">Manahawkin </t>
  </si>
  <si>
    <t>terryandrews</t>
  </si>
  <si>
    <t>TerryAndrews8@yahoo.com</t>
  </si>
  <si>
    <t>Ortely Beach</t>
  </si>
  <si>
    <t>alexhubner1</t>
  </si>
  <si>
    <t>Hubner</t>
  </si>
  <si>
    <t>hubinator85@live.com</t>
  </si>
  <si>
    <t xml:space="preserve">Point Pleasant </t>
  </si>
  <si>
    <t>falcon20gt</t>
  </si>
  <si>
    <t>Glab</t>
  </si>
  <si>
    <t>falcon20gt@yahoo.com</t>
  </si>
  <si>
    <t>liamm1214</t>
  </si>
  <si>
    <t>liamm1214@gmail.com</t>
  </si>
  <si>
    <t>devinscucci</t>
  </si>
  <si>
    <t>devin</t>
  </si>
  <si>
    <t>devinscucci73@gmail.com</t>
  </si>
  <si>
    <t>work</t>
  </si>
  <si>
    <t>loganwork76@gmail.com</t>
  </si>
  <si>
    <t>mkenz</t>
  </si>
  <si>
    <t>Michel</t>
  </si>
  <si>
    <t>mmichel3270@gmail.com</t>
  </si>
  <si>
    <t>tommy14</t>
  </si>
  <si>
    <t>Rossi</t>
  </si>
  <si>
    <t>trossi1214@gmail.com</t>
  </si>
  <si>
    <t>bobby22</t>
  </si>
  <si>
    <t>Stack</t>
  </si>
  <si>
    <t>BobbyM715@gmail.com</t>
  </si>
  <si>
    <t>bobby222</t>
  </si>
  <si>
    <t>hartwalker27@gmail.com</t>
  </si>
  <si>
    <t>banans447</t>
  </si>
  <si>
    <t>Petrosino</t>
  </si>
  <si>
    <t>djvp1229@outlook.com</t>
  </si>
  <si>
    <t>wenalg</t>
  </si>
  <si>
    <t>Garen</t>
  </si>
  <si>
    <t>Wenal</t>
  </si>
  <si>
    <t>wenalg@outlook.com</t>
  </si>
  <si>
    <t>randyc95</t>
  </si>
  <si>
    <t>Cabrera</t>
  </si>
  <si>
    <t>randytcabrera@gmail.com</t>
  </si>
  <si>
    <t>nickel_tyler</t>
  </si>
  <si>
    <t>nickel</t>
  </si>
  <si>
    <t>nickel_tyler@yahoo.com</t>
  </si>
  <si>
    <t>mj236104us</t>
  </si>
  <si>
    <t>Fraher</t>
  </si>
  <si>
    <t>mike_fraher@hotmail.com</t>
  </si>
  <si>
    <t>str3791</t>
  </si>
  <si>
    <t>Applegate Jr.</t>
  </si>
  <si>
    <t>str3791@gmail.com</t>
  </si>
  <si>
    <t>bjschief4900</t>
  </si>
  <si>
    <t>Stasik</t>
  </si>
  <si>
    <t>bjschief4900@comcast.net</t>
  </si>
  <si>
    <t xml:space="preserve">Surf City </t>
  </si>
  <si>
    <t>careypj22</t>
  </si>
  <si>
    <t>Carey</t>
  </si>
  <si>
    <t>careypj22@gmail.com</t>
  </si>
  <si>
    <t>austinboote62</t>
  </si>
  <si>
    <t>Boote</t>
  </si>
  <si>
    <t>austinboote@yahoo.com</t>
  </si>
  <si>
    <t xml:space="preserve">Pine Beach </t>
  </si>
  <si>
    <t>str3790</t>
  </si>
  <si>
    <t>Vanderveen</t>
  </si>
  <si>
    <t>str3790@live.com</t>
  </si>
  <si>
    <t>zkolas</t>
  </si>
  <si>
    <t>Kolas</t>
  </si>
  <si>
    <t>zachkolas@me.com</t>
  </si>
  <si>
    <t>gohorsetom</t>
  </si>
  <si>
    <t>tmunt@ptl-systems.com</t>
  </si>
  <si>
    <t>andyc</t>
  </si>
  <si>
    <t>Andyc23140@yahoo.com</t>
  </si>
  <si>
    <t>Bradley Beach</t>
  </si>
  <si>
    <t>johnparker21</t>
  </si>
  <si>
    <t>japarker722@gmail.com</t>
  </si>
  <si>
    <t>pmazzeo@howellpolice.org</t>
  </si>
  <si>
    <t>Mazzeo Jr</t>
  </si>
  <si>
    <t>jakeholmes311</t>
  </si>
  <si>
    <t>jake1198311@gmail.com</t>
  </si>
  <si>
    <t>chief1700</t>
  </si>
  <si>
    <t>bvfd1700@yahoo.com</t>
  </si>
  <si>
    <t>isaxer1785</t>
  </si>
  <si>
    <t>saxer</t>
  </si>
  <si>
    <t>isaxer1785@gmail.com</t>
  </si>
  <si>
    <t>scottiediver</t>
  </si>
  <si>
    <t>Schoenfeld</t>
  </si>
  <si>
    <t>scottiediver@gmail.com</t>
  </si>
  <si>
    <t>don@allhandsfire.com</t>
  </si>
  <si>
    <t>Colarusso</t>
  </si>
  <si>
    <t>bilwith1l</t>
  </si>
  <si>
    <t>Bil</t>
  </si>
  <si>
    <t>Rosen</t>
  </si>
  <si>
    <t>brosen@neptunetownship.org</t>
  </si>
  <si>
    <t>kllatham</t>
  </si>
  <si>
    <t>Latham</t>
  </si>
  <si>
    <t>kenneth.latham@chubb.com</t>
  </si>
  <si>
    <t>booboo2108</t>
  </si>
  <si>
    <t>booboo2108@comcast.net</t>
  </si>
  <si>
    <t>dryansfd</t>
  </si>
  <si>
    <t>dryansfd@gmail.com</t>
  </si>
  <si>
    <t>excapt08</t>
  </si>
  <si>
    <t>excapt08@gmail.com</t>
  </si>
  <si>
    <t>Keansburg</t>
  </si>
  <si>
    <t>elijah_chatmon@yahoo.com</t>
  </si>
  <si>
    <t>elijah</t>
  </si>
  <si>
    <t>chatmon</t>
  </si>
  <si>
    <t>dominick413</t>
  </si>
  <si>
    <t>Dominick</t>
  </si>
  <si>
    <t>Storino</t>
  </si>
  <si>
    <t>dominickstorino@yahoo.com</t>
  </si>
  <si>
    <t>point pleasant beach</t>
  </si>
  <si>
    <t>kingmoneyman</t>
  </si>
  <si>
    <t>Petillo</t>
  </si>
  <si>
    <t>richardpetillo@icloud.com</t>
  </si>
  <si>
    <t>laambyy21</t>
  </si>
  <si>
    <t>victoria_lamb@aol.com</t>
  </si>
  <si>
    <t>noahbramos</t>
  </si>
  <si>
    <t>noahburkeramos@gmail.com</t>
  </si>
  <si>
    <t>rfaircloth15183</t>
  </si>
  <si>
    <t>Faircloth</t>
  </si>
  <si>
    <t>faircloth123456@gmail.com</t>
  </si>
  <si>
    <t>chief39166</t>
  </si>
  <si>
    <t>Alcott</t>
  </si>
  <si>
    <t>Hfcchief391@gmail.com</t>
  </si>
  <si>
    <t>becwill83</t>
  </si>
  <si>
    <t>Beckenstein</t>
  </si>
  <si>
    <t>becwill83@gmail.com</t>
  </si>
  <si>
    <t>nkuchen109</t>
  </si>
  <si>
    <t>Nichole</t>
  </si>
  <si>
    <t>Kuchen</t>
  </si>
  <si>
    <t>Mikey2015.nb@gmail.com</t>
  </si>
  <si>
    <t>exchief2013</t>
  </si>
  <si>
    <t>firestorm34tac@gmail.com</t>
  </si>
  <si>
    <t>Neptunw</t>
  </si>
  <si>
    <t>mbufano</t>
  </si>
  <si>
    <t>Bufano</t>
  </si>
  <si>
    <t>Mbufano31@gmail.com</t>
  </si>
  <si>
    <t>ckuinlan</t>
  </si>
  <si>
    <t>Kuinlan</t>
  </si>
  <si>
    <t>ckuinlan@cheesequakefire.com</t>
  </si>
  <si>
    <t>old bridge</t>
  </si>
  <si>
    <t>sms1576</t>
  </si>
  <si>
    <t>1567ffd@gmail.com</t>
  </si>
  <si>
    <t>vikram</t>
  </si>
  <si>
    <t>Vikram</t>
  </si>
  <si>
    <t>Sharma</t>
  </si>
  <si>
    <t>Vikramsharmausa@gmail.com</t>
  </si>
  <si>
    <t>drewcalvo</t>
  </si>
  <si>
    <t>Calvo</t>
  </si>
  <si>
    <t>dcalvo@trfire.org</t>
  </si>
  <si>
    <t>chiefbill27</t>
  </si>
  <si>
    <t>Giordano</t>
  </si>
  <si>
    <t>Bgiordano@trfire.org</t>
  </si>
  <si>
    <t>Ortley Beach</t>
  </si>
  <si>
    <t>fire60ems</t>
  </si>
  <si>
    <t>Scalera Jr</t>
  </si>
  <si>
    <t>fire60ems@aol.com</t>
  </si>
  <si>
    <t>coolkat442</t>
  </si>
  <si>
    <t>dylanm1998@comcast.net</t>
  </si>
  <si>
    <t>fireengdr@aol.com</t>
  </si>
  <si>
    <t>thompson</t>
  </si>
  <si>
    <t>mbisogna</t>
  </si>
  <si>
    <t>Bisogna</t>
  </si>
  <si>
    <t>michael.bisogna@firstresponseta.com</t>
  </si>
  <si>
    <t>ffd1568</t>
  </si>
  <si>
    <t>Jaye</t>
  </si>
  <si>
    <t>sims07728@gmail.com</t>
  </si>
  <si>
    <t>jamesmurray</t>
  </si>
  <si>
    <t>murrayjim1@hotmail.com</t>
  </si>
  <si>
    <t>douglas1</t>
  </si>
  <si>
    <t>a.tortorelloconstruction@gmail.com</t>
  </si>
  <si>
    <t>Tortorello</t>
  </si>
  <si>
    <t>firefightersta71</t>
  </si>
  <si>
    <t>Pfeifer</t>
  </si>
  <si>
    <t>tjcowens7221@gmail.com</t>
  </si>
  <si>
    <t>eric336</t>
  </si>
  <si>
    <t>Erichsen</t>
  </si>
  <si>
    <t>william.c.erichsen.civ@mail.mil</t>
  </si>
  <si>
    <t>bryansenn</t>
  </si>
  <si>
    <t>Senn</t>
  </si>
  <si>
    <t>bryan.s.senn.civ@mail.mil</t>
  </si>
  <si>
    <t>Nanuet</t>
  </si>
  <si>
    <t>rsmci1@comcast.net</t>
  </si>
  <si>
    <t>McIntyre</t>
  </si>
  <si>
    <t>kevinhayesfrfd</t>
  </si>
  <si>
    <t>Hayes</t>
  </si>
  <si>
    <t>kevinhayes824@gmail.com</t>
  </si>
  <si>
    <t>jarnold355</t>
  </si>
  <si>
    <t>jjarnold@rams.colostate.edu</t>
  </si>
  <si>
    <t>BEACH HAVEN</t>
  </si>
  <si>
    <t>jarnold3555</t>
  </si>
  <si>
    <t>yetisribs@gmail.com</t>
  </si>
  <si>
    <t>chrisfino</t>
  </si>
  <si>
    <t>Fino</t>
  </si>
  <si>
    <t>cfino93@gmail.com</t>
  </si>
  <si>
    <t>johnb1395</t>
  </si>
  <si>
    <t>JohnBurns1395@gmail.com</t>
  </si>
  <si>
    <t>jmilancewich</t>
  </si>
  <si>
    <t>Milancewich</t>
  </si>
  <si>
    <t>jmilancewich@gmail.com</t>
  </si>
  <si>
    <t>Brielle</t>
  </si>
  <si>
    <t>anthonygrieco</t>
  </si>
  <si>
    <t>Grieco</t>
  </si>
  <si>
    <t>agrieco25@gmail.com</t>
  </si>
  <si>
    <t>marineman88</t>
  </si>
  <si>
    <t>SEAN</t>
  </si>
  <si>
    <t>MCINTYRE</t>
  </si>
  <si>
    <t>yfz450chevy@aol.com</t>
  </si>
  <si>
    <t>WEST CREEK</t>
  </si>
  <si>
    <t>kayleigh_munt</t>
  </si>
  <si>
    <t>kayleighmunt@gmail.com</t>
  </si>
  <si>
    <t>mmiikkeeyygg</t>
  </si>
  <si>
    <t>MGrieco2012@gmail.com</t>
  </si>
  <si>
    <t>fjr128@hotmail.com</t>
  </si>
  <si>
    <t>Oliva</t>
  </si>
  <si>
    <t>freeman217</t>
  </si>
  <si>
    <t>KaitlynFree217@gmail.com</t>
  </si>
  <si>
    <t>nkrauss</t>
  </si>
  <si>
    <t>nkrauss@neptunefiredistrict1.org</t>
  </si>
  <si>
    <t>shawndohn</t>
  </si>
  <si>
    <t>Dohn</t>
  </si>
  <si>
    <t>dohn.shawn@gmail.com</t>
  </si>
  <si>
    <t>amerola</t>
  </si>
  <si>
    <t>Merola</t>
  </si>
  <si>
    <t>anthonymerola96@gmail.com</t>
  </si>
  <si>
    <t>beachwood</t>
  </si>
  <si>
    <t>rkopenhafer</t>
  </si>
  <si>
    <t>riley</t>
  </si>
  <si>
    <t>kopenhafer</t>
  </si>
  <si>
    <t>rjksk6@gmail.com</t>
  </si>
  <si>
    <t>krasmussen</t>
  </si>
  <si>
    <t>Rasmussen</t>
  </si>
  <si>
    <t>Kylerasmussen.kr@gmail.com</t>
  </si>
  <si>
    <t>jared1521</t>
  </si>
  <si>
    <t>Wigert</t>
  </si>
  <si>
    <t>wigertjared@gmail.com</t>
  </si>
  <si>
    <t>Pt  Pleasant</t>
  </si>
  <si>
    <t>jvitale02</t>
  </si>
  <si>
    <t>Vitale</t>
  </si>
  <si>
    <t>jvitale02@gmail.com</t>
  </si>
  <si>
    <t>Point Pleasant Borough</t>
  </si>
  <si>
    <t>pjd1250</t>
  </si>
  <si>
    <t>DeFazio</t>
  </si>
  <si>
    <t>defaziop@redbankcatholic.com</t>
  </si>
  <si>
    <t>pd1250pd</t>
  </si>
  <si>
    <t>pd1250@verizon.net</t>
  </si>
  <si>
    <t>cspirk1</t>
  </si>
  <si>
    <t>Spirko</t>
  </si>
  <si>
    <t>cspirk1@yahoo.com</t>
  </si>
  <si>
    <t>Union Beach</t>
  </si>
  <si>
    <t>dstattel1</t>
  </si>
  <si>
    <t>Stattel</t>
  </si>
  <si>
    <t>dstattel@marlborofirecompany.org</t>
  </si>
  <si>
    <t>nlsnmelendez</t>
  </si>
  <si>
    <t>Melendez</t>
  </si>
  <si>
    <t>nlsnmelendez@gmail.com</t>
  </si>
  <si>
    <t>farmingdale</t>
  </si>
  <si>
    <t>firechief-1100</t>
  </si>
  <si>
    <t>firefighter5528@aol.com</t>
  </si>
  <si>
    <t>cwells</t>
  </si>
  <si>
    <t>wells</t>
  </si>
  <si>
    <t>cwells@njng.com</t>
  </si>
  <si>
    <t>nfaryar68</t>
  </si>
  <si>
    <t>Neema</t>
  </si>
  <si>
    <t>Faryar</t>
  </si>
  <si>
    <t>nfaryar68@gmail.com</t>
  </si>
  <si>
    <t>mariosalerno13</t>
  </si>
  <si>
    <t>mariosalerno13@yahoo.com</t>
  </si>
  <si>
    <t>jonint</t>
  </si>
  <si>
    <t>Edmond</t>
  </si>
  <si>
    <t>Jonin</t>
  </si>
  <si>
    <t>tjonin@comcast.net</t>
  </si>
  <si>
    <t>johnrgilfillan</t>
  </si>
  <si>
    <t>johnrgilfillan@gmail.com</t>
  </si>
  <si>
    <t>Beach Haven</t>
  </si>
  <si>
    <t>christopher.logan@yahoo.com</t>
  </si>
  <si>
    <t>scott827</t>
  </si>
  <si>
    <t>HOEBEL</t>
  </si>
  <si>
    <t>shoebel1@gmail.com</t>
  </si>
  <si>
    <t>TOMS RIVER</t>
  </si>
  <si>
    <t>bweil25</t>
  </si>
  <si>
    <t>weil</t>
  </si>
  <si>
    <t>weil.b@aol.com</t>
  </si>
  <si>
    <t>matttodd716</t>
  </si>
  <si>
    <t>Mtodd716@gmail.com</t>
  </si>
  <si>
    <t>jfeinberg</t>
  </si>
  <si>
    <t>Feinberg</t>
  </si>
  <si>
    <t>jfeinberg15@gmail.com</t>
  </si>
  <si>
    <t>Mount Arlington</t>
  </si>
  <si>
    <t>pmurf311</t>
  </si>
  <si>
    <t>Pmurf31@gmail.com</t>
  </si>
  <si>
    <t>Leonardo</t>
  </si>
  <si>
    <t>craigstation11</t>
  </si>
  <si>
    <t>craig</t>
  </si>
  <si>
    <t>lindstrom</t>
  </si>
  <si>
    <t>craig-lindstrom@barnegatschools.com</t>
  </si>
  <si>
    <t>hiimcharlie1600</t>
  </si>
  <si>
    <t>dillon</t>
  </si>
  <si>
    <t>cdillon3@villanova.edu</t>
  </si>
  <si>
    <t>dover</t>
  </si>
  <si>
    <t>larrylewis</t>
  </si>
  <si>
    <t>larry</t>
  </si>
  <si>
    <t>3rd</t>
  </si>
  <si>
    <t>larryjlewis3rd@gmail.com</t>
  </si>
  <si>
    <t xml:space="preserve">seaside heights </t>
  </si>
  <si>
    <t>lindstrom1120</t>
  </si>
  <si>
    <t>cjlindstrom3199@gmail.com</t>
  </si>
  <si>
    <t>cjlindstrom</t>
  </si>
  <si>
    <t>cj</t>
  </si>
  <si>
    <t>realmods123@gmail.com</t>
  </si>
  <si>
    <t>ghostryda01</t>
  </si>
  <si>
    <t>Nash</t>
  </si>
  <si>
    <t>johnnynash@msn.com</t>
  </si>
  <si>
    <t>larrylewis3</t>
  </si>
  <si>
    <t>deejayl3wis@gmail.com</t>
  </si>
  <si>
    <t>ethan_elliott</t>
  </si>
  <si>
    <t>Gorillaguy312@gmail.com</t>
  </si>
  <si>
    <t>craig319</t>
  </si>
  <si>
    <t>Lindstrom Jr</t>
  </si>
  <si>
    <t>bayman1433@hotmail.com</t>
  </si>
  <si>
    <t>joey</t>
  </si>
  <si>
    <t>Mauro IV</t>
  </si>
  <si>
    <t>m4auro@gmail.com</t>
  </si>
  <si>
    <t>john.nash</t>
  </si>
  <si>
    <t>Ghostryda01@gmail.com</t>
  </si>
  <si>
    <t>codyanderson17</t>
  </si>
  <si>
    <t>cody1700@comcast.net</t>
  </si>
  <si>
    <t xml:space="preserve">Bayville </t>
  </si>
  <si>
    <t>jryan3930</t>
  </si>
  <si>
    <t>jryan3930@gmail.com</t>
  </si>
  <si>
    <t>mvanwagoner211</t>
  </si>
  <si>
    <t>VanWagoner</t>
  </si>
  <si>
    <t>mcvanwagoner@oldvillagefc.org</t>
  </si>
  <si>
    <t>Middletown, NJ</t>
  </si>
  <si>
    <t>alanpado485</t>
  </si>
  <si>
    <t>Pado</t>
  </si>
  <si>
    <t>apadocvfd@gmail.com</t>
  </si>
  <si>
    <t>brian2290</t>
  </si>
  <si>
    <t>hayes</t>
  </si>
  <si>
    <t>brian2290@yahoo.com</t>
  </si>
  <si>
    <t>mshannon5</t>
  </si>
  <si>
    <t>mshannon1512@gmail.com</t>
  </si>
  <si>
    <t>Island heights</t>
  </si>
  <si>
    <t>cmulligan</t>
  </si>
  <si>
    <t>Mulligan</t>
  </si>
  <si>
    <t>conner.mulligan95@gmail.com</t>
  </si>
  <si>
    <t>will</t>
  </si>
  <si>
    <t>Van Bramer</t>
  </si>
  <si>
    <t>pattersonwater@gmail.com</t>
  </si>
  <si>
    <t>rolando</t>
  </si>
  <si>
    <t>Rolando</t>
  </si>
  <si>
    <t>Olivarez</t>
  </si>
  <si>
    <t>isabel40@live.com</t>
  </si>
  <si>
    <t>josemart32</t>
  </si>
  <si>
    <t>Jimartinez2495@gmail.com</t>
  </si>
  <si>
    <t>kconnor</t>
  </si>
  <si>
    <t>kconnor117@gmail.com</t>
  </si>
  <si>
    <t>Lavallette</t>
  </si>
  <si>
    <t>avanwagoner1102</t>
  </si>
  <si>
    <t>avanwagoner@oldvillagefc.org</t>
  </si>
  <si>
    <t>jsiegel5</t>
  </si>
  <si>
    <t>jsiegel5@netzero.net</t>
  </si>
  <si>
    <t>cadensaracino</t>
  </si>
  <si>
    <t>Caden</t>
  </si>
  <si>
    <t>Saracino</t>
  </si>
  <si>
    <t>csaracino@oldvillagefc.org</t>
  </si>
  <si>
    <t>mvanwagoner</t>
  </si>
  <si>
    <t>mvanwagoner@oldvillagefc.org</t>
  </si>
  <si>
    <t>heiloscn</t>
  </si>
  <si>
    <t>Heilos</t>
  </si>
  <si>
    <t>heiloscn@aol.com</t>
  </si>
  <si>
    <t>pappas</t>
  </si>
  <si>
    <t>npappas13@gmail.com</t>
  </si>
  <si>
    <t>SUCCASUNNA</t>
  </si>
  <si>
    <t>jt3350</t>
  </si>
  <si>
    <t>jrthompson913@gmail.com</t>
  </si>
  <si>
    <t>bigred2020</t>
  </si>
  <si>
    <t>Guempel</t>
  </si>
  <si>
    <t>gguempel@gmail.com</t>
  </si>
  <si>
    <t>jb3-1998</t>
  </si>
  <si>
    <t>jb3@fhfd.org</t>
  </si>
  <si>
    <t>bison71</t>
  </si>
  <si>
    <t>McAndrew</t>
  </si>
  <si>
    <t>tmcandrew@co.ocean.nj.us</t>
  </si>
  <si>
    <t>uncarolina022</t>
  </si>
  <si>
    <t>uncarolina022@yahoo.com</t>
  </si>
  <si>
    <t>pomeroy90</t>
  </si>
  <si>
    <t>Jeffreypomeroy90@gmail.com</t>
  </si>
  <si>
    <t>mimstacy</t>
  </si>
  <si>
    <t>Mim</t>
  </si>
  <si>
    <t>mimstacy@optonline.net</t>
  </si>
  <si>
    <t>chester222</t>
  </si>
  <si>
    <t>Chesterhoss60@gmail.com</t>
  </si>
  <si>
    <t>dragnslayr02</t>
  </si>
  <si>
    <t>Gunnigle</t>
  </si>
  <si>
    <t>dragnslayr02@gmail.com</t>
  </si>
  <si>
    <t>smurphy</t>
  </si>
  <si>
    <t>smurphy@twpoceannj.gov</t>
  </si>
  <si>
    <t>ryancon0616</t>
  </si>
  <si>
    <t>r.conaty917@gmail.com</t>
  </si>
  <si>
    <t>sferriolo</t>
  </si>
  <si>
    <t>Ferriolo</t>
  </si>
  <si>
    <t>stanleyferriolo@hotmail.com</t>
  </si>
  <si>
    <t>1720</t>
  </si>
  <si>
    <t>rdjwmj@msn.com</t>
  </si>
  <si>
    <t>ahoehn</t>
  </si>
  <si>
    <t>Hoehn</t>
  </si>
  <si>
    <t>ahoehn@trfire.org</t>
  </si>
  <si>
    <t>james1724</t>
  </si>
  <si>
    <t>heeney</t>
  </si>
  <si>
    <t>jamesheeney1724@gmail.com</t>
  </si>
  <si>
    <t>ocean gate</t>
  </si>
  <si>
    <t>wilson1288nj</t>
  </si>
  <si>
    <t>johnwilsoncsw@gmail.com</t>
  </si>
  <si>
    <t>liztone</t>
  </si>
  <si>
    <t>Liztone@msn.com</t>
  </si>
  <si>
    <t>jerzychic</t>
  </si>
  <si>
    <t>Napier</t>
  </si>
  <si>
    <t>napier_lisa@yahoo.com</t>
  </si>
  <si>
    <t>ff_lacex0</t>
  </si>
  <si>
    <t>Leticia</t>
  </si>
  <si>
    <t>Lacerda</t>
  </si>
  <si>
    <t>leticia_lacerda7117@outlook.com</t>
  </si>
  <si>
    <t>njmedic2701</t>
  </si>
  <si>
    <t>McGarrey</t>
  </si>
  <si>
    <t>tmcgarrey@trpolice.org</t>
  </si>
  <si>
    <t>rfoster17</t>
  </si>
  <si>
    <t>Foster</t>
  </si>
  <si>
    <t>rfosterbayvillefire@gmail.com</t>
  </si>
  <si>
    <t>tmcandrew</t>
  </si>
  <si>
    <t>TOm</t>
  </si>
  <si>
    <t>greenheads15@comcast.net</t>
  </si>
  <si>
    <t>jhollingsworth</t>
  </si>
  <si>
    <t>Jennie</t>
  </si>
  <si>
    <t>Hollingsworth</t>
  </si>
  <si>
    <t>jhollingsworth7129@gmail.com</t>
  </si>
  <si>
    <t>leht</t>
  </si>
  <si>
    <t>ocfm45</t>
  </si>
  <si>
    <t>Hollingsworth Jr</t>
  </si>
  <si>
    <t>ocfmcar45@gmail.com</t>
  </si>
  <si>
    <t>tgifford</t>
  </si>
  <si>
    <t>Gifford</t>
  </si>
  <si>
    <t>tegiff@aol.com</t>
  </si>
  <si>
    <t>cweinberger1608</t>
  </si>
  <si>
    <t>Weinberger</t>
  </si>
  <si>
    <t>cweinberger@trfire.org</t>
  </si>
  <si>
    <t>r0ck33i9</t>
  </si>
  <si>
    <t>law33117@verizon.net</t>
  </si>
  <si>
    <t xml:space="preserve">Sea Bright </t>
  </si>
  <si>
    <t>jnm9202</t>
  </si>
  <si>
    <t>Giuseppe</t>
  </si>
  <si>
    <t>ANCONA</t>
  </si>
  <si>
    <t>Jnm9202@gmail.com</t>
  </si>
  <si>
    <t xml:space="preserve">Morganville </t>
  </si>
  <si>
    <t>mwolfson</t>
  </si>
  <si>
    <t>Wolfson</t>
  </si>
  <si>
    <t>mwolfson@robertsvillefire.org</t>
  </si>
  <si>
    <t>Marlboro Township</t>
  </si>
  <si>
    <t>titoace</t>
  </si>
  <si>
    <t>Tito</t>
  </si>
  <si>
    <t>Acevedo</t>
  </si>
  <si>
    <t>tace2@verizon.net</t>
  </si>
  <si>
    <t>newagedj</t>
  </si>
  <si>
    <t>gibson</t>
  </si>
  <si>
    <t>resq7125@comcast.net</t>
  </si>
  <si>
    <t>LITTLE EGG HARBOR TWP</t>
  </si>
  <si>
    <t>aj.iacovone</t>
  </si>
  <si>
    <t>Iacovone</t>
  </si>
  <si>
    <t>aiacovone@oldvillagefc.org</t>
  </si>
  <si>
    <t>kviola</t>
  </si>
  <si>
    <t>kathleenviola@yahoo.com</t>
  </si>
  <si>
    <t>sunnymckiever</t>
  </si>
  <si>
    <t>Sunny</t>
  </si>
  <si>
    <t>Mckiever</t>
  </si>
  <si>
    <t>s.mckiever.bes@gmail.com</t>
  </si>
  <si>
    <t>Asbury Park City</t>
  </si>
  <si>
    <t>rryan1089</t>
  </si>
  <si>
    <t>dynastypb@gmail.com</t>
  </si>
  <si>
    <t>Morganville</t>
  </si>
  <si>
    <t>tommyc152</t>
  </si>
  <si>
    <t>Coniglio</t>
  </si>
  <si>
    <t>thomasconiglio97@gmail.com</t>
  </si>
  <si>
    <t>apizzillo</t>
  </si>
  <si>
    <t>Pizzillo</t>
  </si>
  <si>
    <t>anthony_pizzillo@yahoo.com</t>
  </si>
  <si>
    <t>orbitrower</t>
  </si>
  <si>
    <t>max</t>
  </si>
  <si>
    <t>kenny</t>
  </si>
  <si>
    <t>maxwelljkenny@gmail.com</t>
  </si>
  <si>
    <t>troybrez29</t>
  </si>
  <si>
    <t>brezniak</t>
  </si>
  <si>
    <t>troyb9972@aol.com</t>
  </si>
  <si>
    <t>patrick.wood58</t>
  </si>
  <si>
    <t>patrick.wood58@gmail.com</t>
  </si>
  <si>
    <t>HAZLET</t>
  </si>
  <si>
    <t>johnbamburak</t>
  </si>
  <si>
    <t>Bamburak</t>
  </si>
  <si>
    <t>johnbamburak@gmail.com</t>
  </si>
  <si>
    <t>seaside</t>
  </si>
  <si>
    <t>paulserra3593@gmail.com</t>
  </si>
  <si>
    <t>serra</t>
  </si>
  <si>
    <t xml:space="preserve">toms river </t>
  </si>
  <si>
    <t>noahcolino</t>
  </si>
  <si>
    <t>Colino</t>
  </si>
  <si>
    <t>noahcolino@aol.com</t>
  </si>
  <si>
    <t>szapora1</t>
  </si>
  <si>
    <t>Zapora</t>
  </si>
  <si>
    <t>szapora@englishtownpolice.org</t>
  </si>
  <si>
    <t>Englishtown</t>
  </si>
  <si>
    <t>sspotts</t>
  </si>
  <si>
    <t>Spotts</t>
  </si>
  <si>
    <t>stephenspotts@gmail.com</t>
  </si>
  <si>
    <t>Kenvil</t>
  </si>
  <si>
    <t>agiacinti87</t>
  </si>
  <si>
    <t>Giacinti</t>
  </si>
  <si>
    <t>a.giacinti@boroughofsouthtomsriver.com</t>
  </si>
  <si>
    <t>South Toms River</t>
  </si>
  <si>
    <t>n2ab@ymail.com</t>
  </si>
  <si>
    <t>gruber</t>
  </si>
  <si>
    <t>wharton</t>
  </si>
  <si>
    <t>jbenavente</t>
  </si>
  <si>
    <t>Jhonatan</t>
  </si>
  <si>
    <t>Benavente</t>
  </si>
  <si>
    <t>jhonatan_benavente@hotmail.com</t>
  </si>
  <si>
    <t>rnugent</t>
  </si>
  <si>
    <t>rnugent@njng.com</t>
  </si>
  <si>
    <t>shawnphilbin</t>
  </si>
  <si>
    <t>Philbin</t>
  </si>
  <si>
    <t>shawn44188@gmail.com</t>
  </si>
  <si>
    <t>mosby715</t>
  </si>
  <si>
    <t>Bullard</t>
  </si>
  <si>
    <t>jbullard1@outlook.com</t>
  </si>
  <si>
    <t>jmw1234</t>
  </si>
  <si>
    <t>jeffersonwall16@gmail.com</t>
  </si>
  <si>
    <t>cfranzek</t>
  </si>
  <si>
    <t>Franzek</t>
  </si>
  <si>
    <t>chris.franzek@duffandphelps.com</t>
  </si>
  <si>
    <t>jkeating</t>
  </si>
  <si>
    <t>Keating</t>
  </si>
  <si>
    <t>jkeating@trfire.org</t>
  </si>
  <si>
    <t>scoluzzi</t>
  </si>
  <si>
    <t>Coluzzi</t>
  </si>
  <si>
    <t>scoluzzi@njng.com</t>
  </si>
  <si>
    <t>NEPTUNE</t>
  </si>
  <si>
    <t>Handshy</t>
  </si>
  <si>
    <t>ghsh@comcast.net</t>
  </si>
  <si>
    <t>South toms river</t>
  </si>
  <si>
    <t>layne08</t>
  </si>
  <si>
    <t>Rainone</t>
  </si>
  <si>
    <t>Jwrainone@comcast.net</t>
  </si>
  <si>
    <t>mike.hvac</t>
  </si>
  <si>
    <t>Filipponi</t>
  </si>
  <si>
    <t>mike.hvac@comcast.net</t>
  </si>
  <si>
    <t>West Creek</t>
  </si>
  <si>
    <t>tj_pfeifer123</t>
  </si>
  <si>
    <t>pfeifer</t>
  </si>
  <si>
    <t>tjcowens7@gmail.com</t>
  </si>
  <si>
    <t>tuckerton</t>
  </si>
  <si>
    <t>afischer</t>
  </si>
  <si>
    <t>Allanah</t>
  </si>
  <si>
    <t>Fischer</t>
  </si>
  <si>
    <t>Allanahcecelia@gmail.com</t>
  </si>
  <si>
    <t>comatose721</t>
  </si>
  <si>
    <t>Sierotrowicz</t>
  </si>
  <si>
    <t>fightclub72187@yahoo.com</t>
  </si>
  <si>
    <t>jackcoleman33</t>
  </si>
  <si>
    <t>jack</t>
  </si>
  <si>
    <t>Jackcoleman120@gmail.com</t>
  </si>
  <si>
    <t xml:space="preserve">whiting </t>
  </si>
  <si>
    <t>mrphy89</t>
  </si>
  <si>
    <t>mrphy89@aol.com</t>
  </si>
  <si>
    <t>gbiele</t>
  </si>
  <si>
    <t>Gabriella</t>
  </si>
  <si>
    <t>Biele</t>
  </si>
  <si>
    <t>gabriellabiele@gmail.com</t>
  </si>
  <si>
    <t>dr52allstar</t>
  </si>
  <si>
    <t>dr52allstar@gmail.com</t>
  </si>
  <si>
    <t>mulloy</t>
  </si>
  <si>
    <t>Mulloy</t>
  </si>
  <si>
    <t>mulloycharles@gmail.com</t>
  </si>
  <si>
    <t>Seaside Park</t>
  </si>
  <si>
    <t>anthony.robinson.jr</t>
  </si>
  <si>
    <t>anthony.robinson.jr@gmail.com</t>
  </si>
  <si>
    <t>xixbl4z3xix</t>
  </si>
  <si>
    <t>Isaiah</t>
  </si>
  <si>
    <t>barreto</t>
  </si>
  <si>
    <t>isaiahbarreto@yahoo.com</t>
  </si>
  <si>
    <t>dreonieri</t>
  </si>
  <si>
    <t>Reonieri</t>
  </si>
  <si>
    <t>dreonieri@gmail.com</t>
  </si>
  <si>
    <t>Roxbury</t>
  </si>
  <si>
    <t>beinselen</t>
  </si>
  <si>
    <t>Einselen</t>
  </si>
  <si>
    <t>brian.einselen@gmail.com</t>
  </si>
  <si>
    <t>Long Beach Township</t>
  </si>
  <si>
    <t>reveritt24</t>
  </si>
  <si>
    <t>Everitt</t>
  </si>
  <si>
    <t>reveritt1004@gmail.com</t>
  </si>
  <si>
    <t>nikodevoe23</t>
  </si>
  <si>
    <t>Nikolas</t>
  </si>
  <si>
    <t>DeVoe</t>
  </si>
  <si>
    <t>nikolasde.voe@aol.com</t>
  </si>
  <si>
    <t>droth@adelphiafire.com</t>
  </si>
  <si>
    <t>cjackson00</t>
  </si>
  <si>
    <t>cjack0820@gmail.com</t>
  </si>
  <si>
    <t>dcucciniello</t>
  </si>
  <si>
    <t>Cucciniello</t>
  </si>
  <si>
    <t>cucciniello618443@gmail.com</t>
  </si>
  <si>
    <t>matt_2400</t>
  </si>
  <si>
    <t>Tancredi</t>
  </si>
  <si>
    <t>matt.tancredi24@gmail.com</t>
  </si>
  <si>
    <t>aubreyborden</t>
  </si>
  <si>
    <t>Aubrey</t>
  </si>
  <si>
    <t>Borden</t>
  </si>
  <si>
    <t>aubreyvhickey@yahoo.com</t>
  </si>
  <si>
    <t>ricotito12</t>
  </si>
  <si>
    <t>Mercado</t>
  </si>
  <si>
    <t>angelm_1@yahoo.com</t>
  </si>
  <si>
    <t>dompoppe</t>
  </si>
  <si>
    <t>Bubba7302@gmail.com</t>
  </si>
  <si>
    <t>mainstown</t>
  </si>
  <si>
    <t>Matula</t>
  </si>
  <si>
    <t>pmatula@brickfire.org</t>
  </si>
  <si>
    <t>njhammer</t>
  </si>
  <si>
    <t>Fiore</t>
  </si>
  <si>
    <t>davefiore74@hotmail.com</t>
  </si>
  <si>
    <t>natebraun77</t>
  </si>
  <si>
    <t>nathanieldbraun@gmail.com</t>
  </si>
  <si>
    <t>tyvol95</t>
  </si>
  <si>
    <t>Volek</t>
  </si>
  <si>
    <t>tyvol18@gmail.com</t>
  </si>
  <si>
    <t>victor</t>
  </si>
  <si>
    <t>Demeski</t>
  </si>
  <si>
    <t>Vicjr101@aol.com</t>
  </si>
  <si>
    <t xml:space="preserve">Whiting NJ </t>
  </si>
  <si>
    <t>gdjamison</t>
  </si>
  <si>
    <t>gdjamison@aol.com</t>
  </si>
  <si>
    <t>martinsmith</t>
  </si>
  <si>
    <t>ppbfd43</t>
  </si>
  <si>
    <t>McLoughlin</t>
  </si>
  <si>
    <t>dadmcloughlin@gmail.com</t>
  </si>
  <si>
    <t>jakemcnellis</t>
  </si>
  <si>
    <t>McNellis</t>
  </si>
  <si>
    <t>jakemcnellis12345@gmail.com</t>
  </si>
  <si>
    <t>surf city</t>
  </si>
  <si>
    <t>hawk3600</t>
  </si>
  <si>
    <t>Hawk</t>
  </si>
  <si>
    <t>hunterhawk439@gmail.com</t>
  </si>
  <si>
    <t>justindunn96</t>
  </si>
  <si>
    <t>jdunnde59@gmail.com</t>
  </si>
  <si>
    <t>hunter20</t>
  </si>
  <si>
    <t>Reyes</t>
  </si>
  <si>
    <t>ttfy12345678910@gmail.com</t>
  </si>
  <si>
    <t>bshackelton1</t>
  </si>
  <si>
    <t>Shackelton</t>
  </si>
  <si>
    <t>bshack2901@gmail.com</t>
  </si>
  <si>
    <t>sta75js</t>
  </si>
  <si>
    <t>jskinner0220@gmail.com</t>
  </si>
  <si>
    <t>joe1120</t>
  </si>
  <si>
    <t>Joseph Vega</t>
  </si>
  <si>
    <t>jv591635@gmail.com</t>
  </si>
  <si>
    <t>denny888</t>
  </si>
  <si>
    <t>denisflynn00@gmail.com</t>
  </si>
  <si>
    <t>Patshields329@gmail.com</t>
  </si>
  <si>
    <t>egg harbor twp</t>
  </si>
  <si>
    <t>joestagrom</t>
  </si>
  <si>
    <t>DiFrancesco</t>
  </si>
  <si>
    <t>joeytheman07@icloud.com</t>
  </si>
  <si>
    <t>mercadesem</t>
  </si>
  <si>
    <t>MERCADESE</t>
  </si>
  <si>
    <t>MARTINEZ</t>
  </si>
  <si>
    <t>MERCADESEMARTINEZ@GMAIL.COM</t>
  </si>
  <si>
    <t>BEACHWOOD</t>
  </si>
  <si>
    <t>jeremyreils</t>
  </si>
  <si>
    <t>reils</t>
  </si>
  <si>
    <t>jeremyreils@yahoo.com</t>
  </si>
  <si>
    <t>cream ridge</t>
  </si>
  <si>
    <t>anthonyg108</t>
  </si>
  <si>
    <t>Gerbavac</t>
  </si>
  <si>
    <t>anthonycgerbavac108@gmail.com</t>
  </si>
  <si>
    <t>Cream Ridge</t>
  </si>
  <si>
    <t>antaldrich38</t>
  </si>
  <si>
    <t>Aldrich</t>
  </si>
  <si>
    <t>Anthony20Aldrich@icloud.com</t>
  </si>
  <si>
    <t>antaldrich03</t>
  </si>
  <si>
    <t>aldrich</t>
  </si>
  <si>
    <t>lagnello14@gmail.com</t>
  </si>
  <si>
    <t>schwabchuck</t>
  </si>
  <si>
    <t>Schwab</t>
  </si>
  <si>
    <t>charlieschwab03@gmail.com</t>
  </si>
  <si>
    <t>cjalicia</t>
  </si>
  <si>
    <t>Mr. Alicia</t>
  </si>
  <si>
    <t>Cjalicia42@gmail.com</t>
  </si>
  <si>
    <t>high-point</t>
  </si>
  <si>
    <t>van sciver</t>
  </si>
  <si>
    <t>kbjvob@gmail.com</t>
  </si>
  <si>
    <t>ddecoursey</t>
  </si>
  <si>
    <t>Declan</t>
  </si>
  <si>
    <t>Decoursey</t>
  </si>
  <si>
    <t>declandecoursey@gmail.com</t>
  </si>
  <si>
    <t>jmcarthur0462</t>
  </si>
  <si>
    <t>Mcarthur</t>
  </si>
  <si>
    <t>spicymintgod@gmail.com</t>
  </si>
  <si>
    <t xml:space="preserve">tuckerton </t>
  </si>
  <si>
    <t>jmcarthur5201</t>
  </si>
  <si>
    <t>67231student@trschools.com</t>
  </si>
  <si>
    <t>jmcarthur5211</t>
  </si>
  <si>
    <t>67231@student.trschools.com</t>
  </si>
  <si>
    <t>west creak</t>
  </si>
  <si>
    <t>dantuonn1</t>
  </si>
  <si>
    <t>D'Antuono</t>
  </si>
  <si>
    <t>nick.dantuono@icloud.com</t>
  </si>
  <si>
    <t>Long Beach TWP</t>
  </si>
  <si>
    <t>njsomaj</t>
  </si>
  <si>
    <t>Ayers Jr</t>
  </si>
  <si>
    <t>njsomaj@comcast.net</t>
  </si>
  <si>
    <t>jcahill86</t>
  </si>
  <si>
    <t>Cahill</t>
  </si>
  <si>
    <t>cahilljames86@gmail.com</t>
  </si>
  <si>
    <t>sayers</t>
  </si>
  <si>
    <t>Ayer1985@yahoo.com</t>
  </si>
  <si>
    <t>Little Egg Harbor Township</t>
  </si>
  <si>
    <t>shalford</t>
  </si>
  <si>
    <t>Halford</t>
  </si>
  <si>
    <t>steve.halford74@gmail.com</t>
  </si>
  <si>
    <t>topdoc18</t>
  </si>
  <si>
    <t>topdoc18@yahoo.com</t>
  </si>
  <si>
    <t>ethankasper</t>
  </si>
  <si>
    <t>Kasper</t>
  </si>
  <si>
    <t>ekbaseball2003@gmail.com</t>
  </si>
  <si>
    <t>jm52100</t>
  </si>
  <si>
    <t>mcarthur</t>
  </si>
  <si>
    <t>gigilishes15@gmail.com</t>
  </si>
  <si>
    <t>spicymintgod0462</t>
  </si>
  <si>
    <t>McArthur</t>
  </si>
  <si>
    <t>gigilishes15@icloud.com</t>
  </si>
  <si>
    <t>k.weir</t>
  </si>
  <si>
    <t>Weir</t>
  </si>
  <si>
    <t>KevinWeir93@Icloud.com</t>
  </si>
  <si>
    <t>aidanryan7</t>
  </si>
  <si>
    <t>atryan137@gmail.com</t>
  </si>
  <si>
    <t>bhawkin399</t>
  </si>
  <si>
    <t>Hawkins</t>
  </si>
  <si>
    <t>bhawkins399@gmail.com</t>
  </si>
  <si>
    <t>vincentd228</t>
  </si>
  <si>
    <t>desalvo</t>
  </si>
  <si>
    <t>vdesalvo9@gmail.com</t>
  </si>
  <si>
    <t>lavallette</t>
  </si>
  <si>
    <t>jackon_nyc</t>
  </si>
  <si>
    <t>BARNEGAT LIGHT</t>
  </si>
  <si>
    <t>nickenglebert</t>
  </si>
  <si>
    <t>englebert</t>
  </si>
  <si>
    <t>nickenglebert@gmail.com</t>
  </si>
  <si>
    <t>mormak</t>
  </si>
  <si>
    <t>Mormak</t>
  </si>
  <si>
    <t>proudestdaddy2@gmail.com</t>
  </si>
  <si>
    <t>kalesux</t>
  </si>
  <si>
    <t>kylekmulholland@aol.com</t>
  </si>
  <si>
    <t>anthonywandras</t>
  </si>
  <si>
    <t>wandras</t>
  </si>
  <si>
    <t>anthonywandras123@gmail.com</t>
  </si>
  <si>
    <t>pinebeach</t>
  </si>
  <si>
    <t>matt521</t>
  </si>
  <si>
    <t>mcchesney</t>
  </si>
  <si>
    <t>mcchesney60@gmail.com</t>
  </si>
  <si>
    <t xml:space="preserve">wall </t>
  </si>
  <si>
    <t>vandenbergcory</t>
  </si>
  <si>
    <t>van den Berg</t>
  </si>
  <si>
    <t>vandenbergcory@gmail.com</t>
  </si>
  <si>
    <t>mdiehl38</t>
  </si>
  <si>
    <t>Michaeldiehl38@gmail.com</t>
  </si>
  <si>
    <t>smeggitt13</t>
  </si>
  <si>
    <t>Meggitt</t>
  </si>
  <si>
    <t>scottymegs13@gmail.com</t>
  </si>
  <si>
    <t>jgranite</t>
  </si>
  <si>
    <t>Granite</t>
  </si>
  <si>
    <t>Jgranite63@aol.com</t>
  </si>
  <si>
    <t>cmaine25</t>
  </si>
  <si>
    <t>Maine</t>
  </si>
  <si>
    <t>mainechris346@yahoo.com</t>
  </si>
  <si>
    <t xml:space="preserve">Brick </t>
  </si>
  <si>
    <t>kkidney1999</t>
  </si>
  <si>
    <t>Kidney</t>
  </si>
  <si>
    <t>kkidney1999@gmail.com</t>
  </si>
  <si>
    <t>mikefriedman23</t>
  </si>
  <si>
    <t>Friedman</t>
  </si>
  <si>
    <t>friedmm4@tcnj.edu</t>
  </si>
  <si>
    <t>bradley-larose</t>
  </si>
  <si>
    <t>bradley</t>
  </si>
  <si>
    <t>larose</t>
  </si>
  <si>
    <t>bradkleinknecht24@icloud.com</t>
  </si>
  <si>
    <t>casssmith</t>
  </si>
  <si>
    <t>csmith@mtfc28.org</t>
  </si>
  <si>
    <t>Hackettstown</t>
  </si>
  <si>
    <t>wfuentes33</t>
  </si>
  <si>
    <t>Fuentes</t>
  </si>
  <si>
    <t>williamrfuentes33@yahoo.com</t>
  </si>
  <si>
    <t>Manchester Township</t>
  </si>
  <si>
    <t>jzimmerman</t>
  </si>
  <si>
    <t>jzimmerman@jacksonfiredistrict2.org</t>
  </si>
  <si>
    <t>bucko198188</t>
  </si>
  <si>
    <t>Hannold</t>
  </si>
  <si>
    <t>justinhannold48@gmail.com</t>
  </si>
  <si>
    <t xml:space="preserve">Westcreek </t>
  </si>
  <si>
    <t>rherrick</t>
  </si>
  <si>
    <t>Herrick</t>
  </si>
  <si>
    <t>rherrick1219@gmail.com</t>
  </si>
  <si>
    <t>rcastles07</t>
  </si>
  <si>
    <t>Castles</t>
  </si>
  <si>
    <t>rcastles060704@gmail.com</t>
  </si>
  <si>
    <t>mjh732</t>
  </si>
  <si>
    <t>Matthew James</t>
  </si>
  <si>
    <t>Higgins Jr.</t>
  </si>
  <si>
    <t>higgins.matthew02@gmail.com</t>
  </si>
  <si>
    <t>bradenpelusio</t>
  </si>
  <si>
    <t>Braden</t>
  </si>
  <si>
    <t>Pelusio</t>
  </si>
  <si>
    <t>bradenpelusiio@gmail.com</t>
  </si>
  <si>
    <t>hnolze-brescia</t>
  </si>
  <si>
    <t>Nolze-Brescia</t>
  </si>
  <si>
    <t>firefightermom0527@gmail.com</t>
  </si>
  <si>
    <t>pomslaer1</t>
  </si>
  <si>
    <t>Omslaer</t>
  </si>
  <si>
    <t>parkeromslaer@gmail.com</t>
  </si>
  <si>
    <t>aj143</t>
  </si>
  <si>
    <t>Belfiore</t>
  </si>
  <si>
    <t>aidanbelfiore@aol.com</t>
  </si>
  <si>
    <t>long beach township</t>
  </si>
  <si>
    <t>brayden986</t>
  </si>
  <si>
    <t>Brayden</t>
  </si>
  <si>
    <t>curry</t>
  </si>
  <si>
    <t>brayden986@gmail.com</t>
  </si>
  <si>
    <t>vin91298</t>
  </si>
  <si>
    <t>Caprio</t>
  </si>
  <si>
    <t>armyrules77@gmail.com</t>
  </si>
  <si>
    <t>dimo117</t>
  </si>
  <si>
    <t>DiMartino</t>
  </si>
  <si>
    <t>ndimartino117@gmail.com</t>
  </si>
  <si>
    <t>Beachwood Borough</t>
  </si>
  <si>
    <t>gbaker</t>
  </si>
  <si>
    <t>gbaker@boontonfd.org</t>
  </si>
  <si>
    <t>Boonton</t>
  </si>
  <si>
    <t>shanewilley1998</t>
  </si>
  <si>
    <t>Willey</t>
  </si>
  <si>
    <t>dwilley@njng.com</t>
  </si>
  <si>
    <t>zachary1124</t>
  </si>
  <si>
    <t>zclark140@gmail.com</t>
  </si>
  <si>
    <t>aaronj17</t>
  </si>
  <si>
    <t>AARON</t>
  </si>
  <si>
    <t>JOHNSON</t>
  </si>
  <si>
    <t>aaronj1117@gmail.com</t>
  </si>
  <si>
    <t>LITTLE EGG HARBOR</t>
  </si>
  <si>
    <t>jackinthebox88</t>
  </si>
  <si>
    <t>Guarnieri</t>
  </si>
  <si>
    <t>jack.guarnieri88@gmail.com</t>
  </si>
  <si>
    <t>gcole3131</t>
  </si>
  <si>
    <t>gavinjosephcole@gmail.com</t>
  </si>
  <si>
    <t>dantonio1588</t>
  </si>
  <si>
    <t>Dante</t>
  </si>
  <si>
    <t>Dantonio</t>
  </si>
  <si>
    <t>danteforthewin@gmail.com</t>
  </si>
  <si>
    <t>Ship bottom</t>
  </si>
  <si>
    <t>mrskechy24</t>
  </si>
  <si>
    <t>LoPiccolo</t>
  </si>
  <si>
    <t>lopiccolomichael50@gmail.com</t>
  </si>
  <si>
    <t>little egg harbor</t>
  </si>
  <si>
    <t>ghager</t>
  </si>
  <si>
    <t>Hager</t>
  </si>
  <si>
    <t>ghager723@gmail.com</t>
  </si>
  <si>
    <t>Jackson Township</t>
  </si>
  <si>
    <t>napalumbo</t>
  </si>
  <si>
    <t>Palumbo Jr</t>
  </si>
  <si>
    <t>Palumbo_N_A@yahoo.com</t>
  </si>
  <si>
    <t>Colts Neck</t>
  </si>
  <si>
    <t>dclark</t>
  </si>
  <si>
    <t>damian</t>
  </si>
  <si>
    <t>damianclark1015@gmail.com</t>
  </si>
  <si>
    <t>cassandra98</t>
  </si>
  <si>
    <t>cassandramcdonnell44@gmail.com</t>
  </si>
  <si>
    <t>Ship Bottom</t>
  </si>
  <si>
    <t>mxryder12</t>
  </si>
  <si>
    <t>Tylerhewitt33@gmail.com</t>
  </si>
  <si>
    <t>luiz55</t>
  </si>
  <si>
    <t>Luiz</t>
  </si>
  <si>
    <t>Oliveira</t>
  </si>
  <si>
    <t>luizdeo55@gmail.com</t>
  </si>
  <si>
    <t>biker1800</t>
  </si>
  <si>
    <t>carsarecool770@gmail.com</t>
  </si>
  <si>
    <t xml:space="preserve">Little Egg Harbor </t>
  </si>
  <si>
    <t>keith_nichols</t>
  </si>
  <si>
    <t>Nichols</t>
  </si>
  <si>
    <t>91nichols@gmail.com</t>
  </si>
  <si>
    <t>wstevenson1012</t>
  </si>
  <si>
    <t>Stevenson</t>
  </si>
  <si>
    <t>wstevensonsta75@gmail.com</t>
  </si>
  <si>
    <t>billy7511</t>
  </si>
  <si>
    <t>DeCicco</t>
  </si>
  <si>
    <t>firemanbilly75@yahoo.com</t>
  </si>
  <si>
    <t>tbellotti98</t>
  </si>
  <si>
    <t>Bellotti</t>
  </si>
  <si>
    <t>tbellotti98@yahoo.com</t>
  </si>
  <si>
    <t xml:space="preserve">Manchester </t>
  </si>
  <si>
    <t>matchief15</t>
  </si>
  <si>
    <t>Bernath</t>
  </si>
  <si>
    <t>MATCHIEF15@OPTONLINE.NET</t>
  </si>
  <si>
    <t>ABERDEEN</t>
  </si>
  <si>
    <t>acastro1885@gmail.com</t>
  </si>
  <si>
    <t>Castro</t>
  </si>
  <si>
    <t>antcastro1885@gmail.com</t>
  </si>
  <si>
    <t>rmichitsch</t>
  </si>
  <si>
    <t>RIchard</t>
  </si>
  <si>
    <t>Michitsch</t>
  </si>
  <si>
    <t>richard.michitsch@gmail.com</t>
  </si>
  <si>
    <t>pete4661</t>
  </si>
  <si>
    <t>privera4661@gmail.com</t>
  </si>
  <si>
    <t>matawan</t>
  </si>
  <si>
    <t>bdeangelo17@gmail.com</t>
  </si>
  <si>
    <t>Bdeangelo17@gmail.com</t>
  </si>
  <si>
    <t>mejialeo25</t>
  </si>
  <si>
    <t>Mejia Moreno</t>
  </si>
  <si>
    <t>mejialeo25@gmail.com</t>
  </si>
  <si>
    <t>njsurfphoto</t>
  </si>
  <si>
    <t>Gilman</t>
  </si>
  <si>
    <t>gilmansurfphoto@gmail.com</t>
  </si>
  <si>
    <t>bellotti.sr</t>
  </si>
  <si>
    <t>thomasbellotti34@gmail.com</t>
  </si>
  <si>
    <t>jennabianco3</t>
  </si>
  <si>
    <t>Jenna</t>
  </si>
  <si>
    <t>Bianco</t>
  </si>
  <si>
    <t>Jennabianco070@gmail.com</t>
  </si>
  <si>
    <t>feazell22</t>
  </si>
  <si>
    <t>Feazell</t>
  </si>
  <si>
    <t>mfeazell22@gmail.com</t>
  </si>
  <si>
    <t>tsellers</t>
  </si>
  <si>
    <t>Sellers</t>
  </si>
  <si>
    <t>tjsell23@yahoo.com</t>
  </si>
  <si>
    <t>Bay Head</t>
  </si>
  <si>
    <t>krobles15</t>
  </si>
  <si>
    <t>Karim</t>
  </si>
  <si>
    <t>Robles</t>
  </si>
  <si>
    <t>krobles1519@outlook.com</t>
  </si>
  <si>
    <t xml:space="preserve">Barnegat </t>
  </si>
  <si>
    <t>bowker</t>
  </si>
  <si>
    <t>Seon</t>
  </si>
  <si>
    <t>Bowker</t>
  </si>
  <si>
    <t>seonbowker@hotmail.com</t>
  </si>
  <si>
    <t>Holgate</t>
  </si>
  <si>
    <t>tyrice97</t>
  </si>
  <si>
    <t>ty.rice.029@gmail.com</t>
  </si>
  <si>
    <t>harrisonh19</t>
  </si>
  <si>
    <t>Humphrey</t>
  </si>
  <si>
    <t>harrison@humphreyspirit.com</t>
  </si>
  <si>
    <t>truoff</t>
  </si>
  <si>
    <t>Ruoff</t>
  </si>
  <si>
    <t>tylerruoff4@gmail.com</t>
  </si>
  <si>
    <t>johnnyp78910</t>
  </si>
  <si>
    <t>Powderley</t>
  </si>
  <si>
    <t>johnwpowderley@gmail.com</t>
  </si>
  <si>
    <t>kc2klw@comcast.net</t>
  </si>
  <si>
    <t>Link</t>
  </si>
  <si>
    <t>wnitto</t>
  </si>
  <si>
    <t>Nitto</t>
  </si>
  <si>
    <t>wnitto@gmail.com</t>
  </si>
  <si>
    <t>nmanos</t>
  </si>
  <si>
    <t>Manos</t>
  </si>
  <si>
    <t>nicholas_e_manos@icloud.com</t>
  </si>
  <si>
    <t>jhanson</t>
  </si>
  <si>
    <t>jhanson@jacksonfiredistrict2.org</t>
  </si>
  <si>
    <t>whitewil</t>
  </si>
  <si>
    <t>wilwhite08742@gmail.com</t>
  </si>
  <si>
    <t>ryangiliberti</t>
  </si>
  <si>
    <t>Giliberti</t>
  </si>
  <si>
    <t>ryangiliberti@gmail.com</t>
  </si>
  <si>
    <t>thievonk87</t>
  </si>
  <si>
    <t>Kasey</t>
  </si>
  <si>
    <t>Thievon</t>
  </si>
  <si>
    <t>kasey.thievon@gmail.com</t>
  </si>
  <si>
    <t>vincent-odonnell</t>
  </si>
  <si>
    <t>vinodonnell23@gmail.com</t>
  </si>
  <si>
    <t xml:space="preserve">Seaside Park </t>
  </si>
  <si>
    <t>reyjomalak</t>
  </si>
  <si>
    <t>JONATHAN</t>
  </si>
  <si>
    <t>REYNOLDS</t>
  </si>
  <si>
    <t>JONREYNOLDS85@GMAIL.COM</t>
  </si>
  <si>
    <t>heinrf</t>
  </si>
  <si>
    <t>Hein</t>
  </si>
  <si>
    <t>heinrf@aol.com</t>
  </si>
  <si>
    <t>awelsh</t>
  </si>
  <si>
    <t>awelsh@ptborooem.com</t>
  </si>
  <si>
    <t>lnelson</t>
  </si>
  <si>
    <t>laura</t>
  </si>
  <si>
    <t>nelson</t>
  </si>
  <si>
    <t>ln@surenian.com</t>
  </si>
  <si>
    <t>missrobino</t>
  </si>
  <si>
    <t>Paradise</t>
  </si>
  <si>
    <t>Missrobino@rocketmail.com</t>
  </si>
  <si>
    <t>jerseyshoremike</t>
  </si>
  <si>
    <t>Petrucci</t>
  </si>
  <si>
    <t>jerseyshoremike@msn.com</t>
  </si>
  <si>
    <t xml:space="preserve">point pleasant </t>
  </si>
  <si>
    <t>orlando605</t>
  </si>
  <si>
    <t>ORLANDO</t>
  </si>
  <si>
    <t>CAPRIO</t>
  </si>
  <si>
    <t>orlando605@comcast.net</t>
  </si>
  <si>
    <t>rcliff3</t>
  </si>
  <si>
    <t>Cliff III</t>
  </si>
  <si>
    <t>rcliff3@outlook.com</t>
  </si>
  <si>
    <t>rneale</t>
  </si>
  <si>
    <t>Neale</t>
  </si>
  <si>
    <t>rpneale2014@gmail.com</t>
  </si>
  <si>
    <t xml:space="preserve">Verona, </t>
  </si>
  <si>
    <t>alhein13</t>
  </si>
  <si>
    <t>allison</t>
  </si>
  <si>
    <t>hein</t>
  </si>
  <si>
    <t>alhein13@gmail.com</t>
  </si>
  <si>
    <t>bay head</t>
  </si>
  <si>
    <t>todiscojh@yahoo.com</t>
  </si>
  <si>
    <t>Todisco</t>
  </si>
  <si>
    <t>holmdel</t>
  </si>
  <si>
    <t>kish97</t>
  </si>
  <si>
    <t>kim</t>
  </si>
  <si>
    <t>welsh</t>
  </si>
  <si>
    <t>kwelsh@ptborooem.com</t>
  </si>
  <si>
    <t>seals</t>
  </si>
  <si>
    <t>Seals</t>
  </si>
  <si>
    <t>KSeals88@msn.com</t>
  </si>
  <si>
    <t>BayHead</t>
  </si>
  <si>
    <t>mbrophy@trpolice.org</t>
  </si>
  <si>
    <t>jpraizner</t>
  </si>
  <si>
    <t>Jill</t>
  </si>
  <si>
    <t>Praizner</t>
  </si>
  <si>
    <t>jpraizrn@aol.com</t>
  </si>
  <si>
    <t>tslahetka</t>
  </si>
  <si>
    <t>Slahetka</t>
  </si>
  <si>
    <t>tslahetka@comcast.net</t>
  </si>
  <si>
    <t xml:space="preserve">Barnegat Light </t>
  </si>
  <si>
    <t>trotta</t>
  </si>
  <si>
    <t>Trotta Jr</t>
  </si>
  <si>
    <t>roberttrottasta47@gmail.com</t>
  </si>
  <si>
    <t>joleecosta23</t>
  </si>
  <si>
    <t>Jolee</t>
  </si>
  <si>
    <t>Costajolee@gmail.com</t>
  </si>
  <si>
    <t xml:space="preserve">Waretown </t>
  </si>
  <si>
    <t>pbayham</t>
  </si>
  <si>
    <t>Bayham</t>
  </si>
  <si>
    <t>Pattiebayham@gmail.com</t>
  </si>
  <si>
    <t>turbo1200</t>
  </si>
  <si>
    <t>turbo14770@gmail.com</t>
  </si>
  <si>
    <t>mvereb</t>
  </si>
  <si>
    <t>Vereb</t>
  </si>
  <si>
    <t>mvereb@lbtpd.org</t>
  </si>
  <si>
    <t>bsawicki1103@gmail.com</t>
  </si>
  <si>
    <t>maddgecko</t>
  </si>
  <si>
    <t>Maddox</t>
  </si>
  <si>
    <t>Samaritano</t>
  </si>
  <si>
    <t>maddoxsamaritano@icloud.com</t>
  </si>
  <si>
    <t>seafoamct</t>
  </si>
  <si>
    <t>LaManna</t>
  </si>
  <si>
    <t>Bubbles106@aol.com</t>
  </si>
  <si>
    <t>nbdidolce</t>
  </si>
  <si>
    <t>DiDolce</t>
  </si>
  <si>
    <t>NBDiDolce@gmail.com</t>
  </si>
  <si>
    <t>jzurawski20</t>
  </si>
  <si>
    <t>Zurawski</t>
  </si>
  <si>
    <t>johnnyzurawski@gmail.com</t>
  </si>
  <si>
    <t>waltertj3</t>
  </si>
  <si>
    <t>Walter T</t>
  </si>
  <si>
    <t>Jarvis III</t>
  </si>
  <si>
    <t>velitvicum@gmail.com</t>
  </si>
  <si>
    <t>nathan</t>
  </si>
  <si>
    <t>NH</t>
  </si>
  <si>
    <t>Nathan Headley</t>
  </si>
  <si>
    <t>239nathanhealdey@gmail.com</t>
  </si>
  <si>
    <t>raysintongas</t>
  </si>
  <si>
    <t>Sinton</t>
  </si>
  <si>
    <t>sintonray@gmail.com</t>
  </si>
  <si>
    <t>bdegen</t>
  </si>
  <si>
    <t>Degen</t>
  </si>
  <si>
    <t>degenbeth@gmail.com</t>
  </si>
  <si>
    <t>jmoore2242</t>
  </si>
  <si>
    <t>jmoore200522@gmail.com</t>
  </si>
  <si>
    <t>matthewpelcher</t>
  </si>
  <si>
    <t>Pelcher</t>
  </si>
  <si>
    <t>matthewvpelcher@gmail.com</t>
  </si>
  <si>
    <t>bw4275</t>
  </si>
  <si>
    <t>Tapp</t>
  </si>
  <si>
    <t>bwoem@comcast.net</t>
  </si>
  <si>
    <t>hunterbello</t>
  </si>
  <si>
    <t>Bello</t>
  </si>
  <si>
    <t>hbello1216@gmail.com</t>
  </si>
  <si>
    <t>sroworth13</t>
  </si>
  <si>
    <t>Roworth</t>
  </si>
  <si>
    <t>sroworth13@gmail.com</t>
  </si>
  <si>
    <t>dbatzel06</t>
  </si>
  <si>
    <t>Batzel</t>
  </si>
  <si>
    <t>djbatz@comcast.net</t>
  </si>
  <si>
    <t>alecglen44</t>
  </si>
  <si>
    <t>alecglen8@gmail.com</t>
  </si>
  <si>
    <t>kristi109</t>
  </si>
  <si>
    <t>Schoeneick</t>
  </si>
  <si>
    <t>Kristi109@verizon.net</t>
  </si>
  <si>
    <t>lucasdonahue13</t>
  </si>
  <si>
    <t>lucasdonahue13@gmail.com</t>
  </si>
  <si>
    <t>antonio</t>
  </si>
  <si>
    <t>Ferraro</t>
  </si>
  <si>
    <t>pecorino0912@gmail.com</t>
  </si>
  <si>
    <t>Little egg harbor</t>
  </si>
  <si>
    <t>bcwiklinski</t>
  </si>
  <si>
    <t>Braedyn</t>
  </si>
  <si>
    <t>Cwiklinski</t>
  </si>
  <si>
    <t>Braedyn05@icloud.com</t>
  </si>
  <si>
    <t>anthony.madrigal5</t>
  </si>
  <si>
    <t>Madrigal</t>
  </si>
  <si>
    <t>Anthonykmadrigal@gmail.com</t>
  </si>
  <si>
    <t>rmcclellan81</t>
  </si>
  <si>
    <t>McClellan</t>
  </si>
  <si>
    <t>Rmcclellan81@gmail.com</t>
  </si>
  <si>
    <t>NJ Natural Gas</t>
  </si>
  <si>
    <t>ed_shea</t>
  </si>
  <si>
    <t>chrislarose</t>
  </si>
  <si>
    <t>LaRose</t>
  </si>
  <si>
    <t>chrislarose@npumail.com</t>
  </si>
  <si>
    <t>lhvfdmike2017</t>
  </si>
  <si>
    <t>bluestrike4tp@yahoo.com</t>
  </si>
  <si>
    <t>jcfirefighte5r6</t>
  </si>
  <si>
    <t>npetrizzi</t>
  </si>
  <si>
    <t>Petrizzi</t>
  </si>
  <si>
    <t>Npetrizz@GDEB.com</t>
  </si>
  <si>
    <t>jetmec40@aol.com</t>
  </si>
  <si>
    <t>Jetmec40@aol.com</t>
  </si>
  <si>
    <t>kbilly1</t>
  </si>
  <si>
    <t>kenn087@dom.com</t>
  </si>
  <si>
    <t>rmajcher</t>
  </si>
  <si>
    <t>Majcher</t>
  </si>
  <si>
    <t>rickmajcher@me.com</t>
  </si>
  <si>
    <t>norwich</t>
  </si>
  <si>
    <t>handsdown1</t>
  </si>
  <si>
    <t>Gorvina</t>
  </si>
  <si>
    <t>Ortiz</t>
  </si>
  <si>
    <t>ortizgovina@gmail.com</t>
  </si>
  <si>
    <t>egzon15</t>
  </si>
  <si>
    <t>Egzon</t>
  </si>
  <si>
    <t>Balidemaj</t>
  </si>
  <si>
    <t>Egzon.balidemaj@eversource.com</t>
  </si>
  <si>
    <t>Norwich Public Utilities</t>
  </si>
  <si>
    <t>North Hampton</t>
  </si>
  <si>
    <t>meyersg</t>
  </si>
  <si>
    <t>Meyers</t>
  </si>
  <si>
    <t>meyersg@oru.com</t>
  </si>
  <si>
    <t>meyersg@coned.com</t>
  </si>
  <si>
    <t>joemandara</t>
  </si>
  <si>
    <t>Mandara</t>
  </si>
  <si>
    <t>mandaraj@oru.com</t>
  </si>
  <si>
    <t>neilw</t>
  </si>
  <si>
    <t>wintern@oru.com</t>
  </si>
  <si>
    <t>Pearl River</t>
  </si>
  <si>
    <t>jschwartz1</t>
  </si>
  <si>
    <t>Jusin</t>
  </si>
  <si>
    <t>Lt.</t>
  </si>
  <si>
    <t>jschwartz613@gmail.com</t>
  </si>
  <si>
    <t>Spring Valley</t>
  </si>
  <si>
    <t>domo</t>
  </si>
  <si>
    <t>dominick</t>
  </si>
  <si>
    <t>mr.guardino</t>
  </si>
  <si>
    <t>dguardino@mechanicstownfd.org</t>
  </si>
  <si>
    <t>sarciero</t>
  </si>
  <si>
    <t>arciero</t>
  </si>
  <si>
    <t>sarciero@frontier.com</t>
  </si>
  <si>
    <t>jasoncfd33</t>
  </si>
  <si>
    <t>DiSalvo</t>
  </si>
  <si>
    <t>disalvoj@congersfd.org</t>
  </si>
  <si>
    <t>jdisalvo</t>
  </si>
  <si>
    <t>DiSAlvo</t>
  </si>
  <si>
    <t>jasoncfd33@aol.com</t>
  </si>
  <si>
    <t>shain77</t>
  </si>
  <si>
    <t>shain@shain.com</t>
  </si>
  <si>
    <t>frankieh0023</t>
  </si>
  <si>
    <t>FRANKIE</t>
  </si>
  <si>
    <t>HEINEMANN</t>
  </si>
  <si>
    <t>frankieh0023@yahoo.com</t>
  </si>
  <si>
    <t>whynott1a</t>
  </si>
  <si>
    <t>Moreno</t>
  </si>
  <si>
    <t>bcmoreno@verizon.net</t>
  </si>
  <si>
    <t>ebrissing</t>
  </si>
  <si>
    <t>Brissing</t>
  </si>
  <si>
    <t>ebrissing@townofstonypoint.org</t>
  </si>
  <si>
    <t>STONY POINT</t>
  </si>
  <si>
    <t>rhirschi</t>
  </si>
  <si>
    <t>Hirschi</t>
  </si>
  <si>
    <t>ryanhirschi17@aol.com</t>
  </si>
  <si>
    <t>roncfd13</t>
  </si>
  <si>
    <t>Gaglione</t>
  </si>
  <si>
    <t>roncfd13@verizon.net</t>
  </si>
  <si>
    <t>Letki</t>
  </si>
  <si>
    <t>letkid@coned.com</t>
  </si>
  <si>
    <t>mfdsafety1</t>
  </si>
  <si>
    <t>Perna</t>
  </si>
  <si>
    <t>mfdsafety1@yahoo.com</t>
  </si>
  <si>
    <t>vicamigo1</t>
  </si>
  <si>
    <t>vicamigo100@gmail.com</t>
  </si>
  <si>
    <t>Port Jervis</t>
  </si>
  <si>
    <t>rhearn188</t>
  </si>
  <si>
    <t>Hearn</t>
  </si>
  <si>
    <t>rlh217188@gmail.com</t>
  </si>
  <si>
    <t>Washingtonville</t>
  </si>
  <si>
    <t>stevem273</t>
  </si>
  <si>
    <t>Monsees</t>
  </si>
  <si>
    <t>skmcfd@gmail.com</t>
  </si>
  <si>
    <t>wfd634c</t>
  </si>
  <si>
    <t>Contaxis</t>
  </si>
  <si>
    <t>wfd634c@yahoo.com</t>
  </si>
  <si>
    <t xml:space="preserve">warwick </t>
  </si>
  <si>
    <t>bhoeffner</t>
  </si>
  <si>
    <t>Hoeffner</t>
  </si>
  <si>
    <t>bhoeffner@orangecountygov.com</t>
  </si>
  <si>
    <t>msjs1996</t>
  </si>
  <si>
    <t>soehnlein</t>
  </si>
  <si>
    <t>msjs96@gmail.com</t>
  </si>
  <si>
    <t>washingtonville</t>
  </si>
  <si>
    <t>joemaggs</t>
  </si>
  <si>
    <t>Maggiore</t>
  </si>
  <si>
    <t>jmaggiore@orangeburgfd.org</t>
  </si>
  <si>
    <t>Orangeburg</t>
  </si>
  <si>
    <t>dcorti1</t>
  </si>
  <si>
    <t>Corti</t>
  </si>
  <si>
    <t>dcorti@optimum.net</t>
  </si>
  <si>
    <t>Warwick</t>
  </si>
  <si>
    <t>tgray</t>
  </si>
  <si>
    <t>gray</t>
  </si>
  <si>
    <t>firefighter1678@hotmail.com</t>
  </si>
  <si>
    <t>lghoard</t>
  </si>
  <si>
    <t>Hoard</t>
  </si>
  <si>
    <t>hoardlg@gmail.com</t>
  </si>
  <si>
    <t>lexihealyx3</t>
  </si>
  <si>
    <t>Healy</t>
  </si>
  <si>
    <t>lexihealyx3@gmail.com</t>
  </si>
  <si>
    <t>lexihealyx1317</t>
  </si>
  <si>
    <t>lexihealyx3@icloud.com</t>
  </si>
  <si>
    <t>lexihealy077</t>
  </si>
  <si>
    <t>ahealy077@gmail.com</t>
  </si>
  <si>
    <t>mstrit63</t>
  </si>
  <si>
    <t>Stritmater</t>
  </si>
  <si>
    <t>m.stritmater@sloatsburgfire.org</t>
  </si>
  <si>
    <t>Sloatsburg</t>
  </si>
  <si>
    <t>bfrommer</t>
  </si>
  <si>
    <t>Frommer</t>
  </si>
  <si>
    <t>benjaminfrommer@gmail.com</t>
  </si>
  <si>
    <t>eliribowsky</t>
  </si>
  <si>
    <t>Ribowsky</t>
  </si>
  <si>
    <t>eribowsky@care-inc.com</t>
  </si>
  <si>
    <t>Monsey</t>
  </si>
  <si>
    <t>mfinn</t>
  </si>
  <si>
    <t>Finn</t>
  </si>
  <si>
    <t>glpdshield59@optonline.net</t>
  </si>
  <si>
    <t>Greenwood Lake</t>
  </si>
  <si>
    <t>djones62</t>
  </si>
  <si>
    <t>djsquared93@gmail.com</t>
  </si>
  <si>
    <t>lmalara</t>
  </si>
  <si>
    <t>leanne</t>
  </si>
  <si>
    <t>malara</t>
  </si>
  <si>
    <t>leanne.malara@gmail.com</t>
  </si>
  <si>
    <t>greenwood lake</t>
  </si>
  <si>
    <t>michael60</t>
  </si>
  <si>
    <t>Dunlop</t>
  </si>
  <si>
    <t>gwlpd60@hotmail.com</t>
  </si>
  <si>
    <t xml:space="preserve">Greenwood Lake </t>
  </si>
  <si>
    <t>jokeeffe65</t>
  </si>
  <si>
    <t>O'Keeffe</t>
  </si>
  <si>
    <t>jokeeffe@greenwoodlakepd.org</t>
  </si>
  <si>
    <t>kbonkoski</t>
  </si>
  <si>
    <t>Bonkoski</t>
  </si>
  <si>
    <t>kbonkoski@greenwoodlakepd.org</t>
  </si>
  <si>
    <t>phil5256</t>
  </si>
  <si>
    <t>philip</t>
  </si>
  <si>
    <t>hernandez</t>
  </si>
  <si>
    <t>marklin442@yahoo.com</t>
  </si>
  <si>
    <t>msass</t>
  </si>
  <si>
    <t>sass</t>
  </si>
  <si>
    <t>msass@greenwoodlakepd.org</t>
  </si>
  <si>
    <t>scott053</t>
  </si>
  <si>
    <t>Faver</t>
  </si>
  <si>
    <t>sfaver@greenwoodlakepd.org</t>
  </si>
  <si>
    <t>tommtscfd</t>
  </si>
  <si>
    <t>shieldst@congersfd.org</t>
  </si>
  <si>
    <t>congers</t>
  </si>
  <si>
    <t>bryanst1129</t>
  </si>
  <si>
    <t>bryanst1129@aol.com</t>
  </si>
  <si>
    <t>raulqmz</t>
  </si>
  <si>
    <t>Chkhikvadze</t>
  </si>
  <si>
    <t>raulqmz@hotmail.com</t>
  </si>
  <si>
    <t>mkopf047</t>
  </si>
  <si>
    <t>kopf</t>
  </si>
  <si>
    <t>mkopf047@gmail.com</t>
  </si>
  <si>
    <t>krholland172</t>
  </si>
  <si>
    <t>holland</t>
  </si>
  <si>
    <t>krholl22@gmail.com</t>
  </si>
  <si>
    <t>Circleville</t>
  </si>
  <si>
    <t>anicholas</t>
  </si>
  <si>
    <t>gwlkny@optonline.net</t>
  </si>
  <si>
    <t>ghat</t>
  </si>
  <si>
    <t>hart</t>
  </si>
  <si>
    <t>ghart96@yahoo.com</t>
  </si>
  <si>
    <t>greenwood alke</t>
  </si>
  <si>
    <t>smedley</t>
  </si>
  <si>
    <t>Smedley</t>
  </si>
  <si>
    <t>smed828@yahoo.com</t>
  </si>
  <si>
    <t>detsgt883</t>
  </si>
  <si>
    <t>Eirand</t>
  </si>
  <si>
    <t>DetSgt883@outlook.com</t>
  </si>
  <si>
    <t>goalielb154</t>
  </si>
  <si>
    <t>brandon.hill.2389@gmail.com</t>
  </si>
  <si>
    <t>matthewsass</t>
  </si>
  <si>
    <t>matthew.sass@gcsny.org</t>
  </si>
  <si>
    <t>sfaver6052</t>
  </si>
  <si>
    <t>sfaver6052@gmail.com</t>
  </si>
  <si>
    <t>msass@gcsny.org</t>
  </si>
  <si>
    <t>captpete</t>
  </si>
  <si>
    <t>pete194@yahoo.com</t>
  </si>
  <si>
    <t>New Hampton</t>
  </si>
  <si>
    <t>peiferc</t>
  </si>
  <si>
    <t>CHRISTINE</t>
  </si>
  <si>
    <t>PEIFER</t>
  </si>
  <si>
    <t>peiferc@oru.com</t>
  </si>
  <si>
    <t>MIDDLETOWN</t>
  </si>
  <si>
    <t>ncfd-323</t>
  </si>
  <si>
    <t>Pawelczyk</t>
  </si>
  <si>
    <t>jpawelczyk@newcityfire.org</t>
  </si>
  <si>
    <t>rossdailey</t>
  </si>
  <si>
    <t>daileyro@oru.com</t>
  </si>
  <si>
    <t>West Nyack</t>
  </si>
  <si>
    <t>hoardlg</t>
  </si>
  <si>
    <t>hoardlg@yahoo.com</t>
  </si>
  <si>
    <t>easchmidt</t>
  </si>
  <si>
    <t>camping@warwick.net</t>
  </si>
  <si>
    <t>WARWICK</t>
  </si>
  <si>
    <t>nyack</t>
  </si>
  <si>
    <t>blichtenhahn1</t>
  </si>
  <si>
    <t>Lichtenhahn</t>
  </si>
  <si>
    <t>energygridsolutions@hotmail.com</t>
  </si>
  <si>
    <t>tommyscfd</t>
  </si>
  <si>
    <t>tommyscfd@me.com</t>
  </si>
  <si>
    <t>glenn</t>
  </si>
  <si>
    <t>tgandl@yahoo.com</t>
  </si>
  <si>
    <t>Greenwood lake</t>
  </si>
  <si>
    <t>10rescue</t>
  </si>
  <si>
    <t>Sgtpal@aol.com</t>
  </si>
  <si>
    <t>rcsor68</t>
  </si>
  <si>
    <t>1@551partners.com</t>
  </si>
  <si>
    <t>Pomona</t>
  </si>
  <si>
    <t>zsaltzman7</t>
  </si>
  <si>
    <t>Saltzman</t>
  </si>
  <si>
    <t>zsaltzman@monseyfd.org</t>
  </si>
  <si>
    <t>mikefinn96</t>
  </si>
  <si>
    <t>finn.michael96@gmail.com</t>
  </si>
  <si>
    <t>jkaufer19</t>
  </si>
  <si>
    <t>Kaufer</t>
  </si>
  <si>
    <t>JKaufer19@gmail.com</t>
  </si>
  <si>
    <t>mianocnfd</t>
  </si>
  <si>
    <t>Ricky</t>
  </si>
  <si>
    <t>Miano</t>
  </si>
  <si>
    <t>mianocnfd@gmail.com</t>
  </si>
  <si>
    <t xml:space="preserve">Central Nyack </t>
  </si>
  <si>
    <t>jortega</t>
  </si>
  <si>
    <t>Ortega</t>
  </si>
  <si>
    <t>Jortega@villagespringvalley.org</t>
  </si>
  <si>
    <t>bwren</t>
  </si>
  <si>
    <t>Wren</t>
  </si>
  <si>
    <t>bwren@newcityfire.org</t>
  </si>
  <si>
    <t>new city</t>
  </si>
  <si>
    <t>bbrady168</t>
  </si>
  <si>
    <t>mfdchiefbrady@middletown-ny.com</t>
  </si>
  <si>
    <t>glenn42</t>
  </si>
  <si>
    <t>ggoldberg@monseyfd.org</t>
  </si>
  <si>
    <t>Chestnut Ridge</t>
  </si>
  <si>
    <t>crane06</t>
  </si>
  <si>
    <t>Leddy</t>
  </si>
  <si>
    <t>kleddy10@optimum.net</t>
  </si>
  <si>
    <t>nfligman</t>
  </si>
  <si>
    <t>NAFTALI</t>
  </si>
  <si>
    <t>FLIGMAN</t>
  </si>
  <si>
    <t>tulialmost21@gmail.com</t>
  </si>
  <si>
    <t>monsey</t>
  </si>
  <si>
    <t>nvitale104</t>
  </si>
  <si>
    <t>Norman</t>
  </si>
  <si>
    <t>nvitale@thetownofchester.org</t>
  </si>
  <si>
    <t>ziggyfd7</t>
  </si>
  <si>
    <t>Ziegler</t>
  </si>
  <si>
    <t>ziggyfd7@gmail.com</t>
  </si>
  <si>
    <t>gbsaltzman</t>
  </si>
  <si>
    <t>Gavriel</t>
  </si>
  <si>
    <t>gsaltzman@monseyfd.org</t>
  </si>
  <si>
    <t>ixtaz98</t>
  </si>
  <si>
    <t>ixtaz98@aol.com</t>
  </si>
  <si>
    <t>stony point</t>
  </si>
  <si>
    <t>currao</t>
  </si>
  <si>
    <t>thomascurrao@gmail.com</t>
  </si>
  <si>
    <t>bryancurrao</t>
  </si>
  <si>
    <t>jamespetriello10</t>
  </si>
  <si>
    <t>JAMES</t>
  </si>
  <si>
    <t>PETRIELLO</t>
  </si>
  <si>
    <t>exnyackchief@gmail.com</t>
  </si>
  <si>
    <t>Valley Cottage</t>
  </si>
  <si>
    <t>yankee89</t>
  </si>
  <si>
    <t>Sayre IV</t>
  </si>
  <si>
    <t>yankees6962@gmail.com</t>
  </si>
  <si>
    <t>mirko</t>
  </si>
  <si>
    <t>Mirko</t>
  </si>
  <si>
    <t>Murat</t>
  </si>
  <si>
    <t>Muratmirko1@gmail.com</t>
  </si>
  <si>
    <t>scohen@monseyfd.org</t>
  </si>
  <si>
    <t>rpd457401</t>
  </si>
  <si>
    <t>Bassett</t>
  </si>
  <si>
    <t>bassettr@ramapopd.org</t>
  </si>
  <si>
    <t>jkowalski</t>
  </si>
  <si>
    <t>Kowalski</t>
  </si>
  <si>
    <t>jkowalski@newcityfire.org</t>
  </si>
  <si>
    <t>hwybiff1</t>
  </si>
  <si>
    <t>Wormsley</t>
  </si>
  <si>
    <t>martin.wormsley@gmail.com</t>
  </si>
  <si>
    <t>Orange and Rockland</t>
  </si>
  <si>
    <t>rsmith610</t>
  </si>
  <si>
    <t>richard.smith@pgworks.com</t>
  </si>
  <si>
    <t>abccont</t>
  </si>
  <si>
    <t>shrimp</t>
  </si>
  <si>
    <t>poboy</t>
  </si>
  <si>
    <t>abccontract@aol.com</t>
  </si>
  <si>
    <t>jmdurante</t>
  </si>
  <si>
    <t>Durante</t>
  </si>
  <si>
    <t>joseph.durante@pgworks.com</t>
  </si>
  <si>
    <t>jdurante</t>
  </si>
  <si>
    <t>durantejm@gmail.com</t>
  </si>
  <si>
    <t>mbeu</t>
  </si>
  <si>
    <t>Beu</t>
  </si>
  <si>
    <t>matthew.beu@pgworks.com</t>
  </si>
  <si>
    <t>mbeu2</t>
  </si>
  <si>
    <t>tuf61432@temple.edu</t>
  </si>
  <si>
    <t>orinjoiner</t>
  </si>
  <si>
    <t>Orin</t>
  </si>
  <si>
    <t>Joiner</t>
  </si>
  <si>
    <t>Orin.Joiner@phila.gov</t>
  </si>
  <si>
    <t>gigs</t>
  </si>
  <si>
    <t>Geiger</t>
  </si>
  <si>
    <t>timothy.geiger@phila.gov</t>
  </si>
  <si>
    <t>stevekochis</t>
  </si>
  <si>
    <t>stephen.kochis@pgworks.com</t>
  </si>
  <si>
    <t>ceciliaortiz1</t>
  </si>
  <si>
    <t>Cecilia</t>
  </si>
  <si>
    <t>cecilia.ortiz@phila.gov</t>
  </si>
  <si>
    <t>richard.herbert@pgworks.com</t>
  </si>
  <si>
    <t>rescue01b</t>
  </si>
  <si>
    <t>Glynn</t>
  </si>
  <si>
    <t>shawn.glynn@phila.gov</t>
  </si>
  <si>
    <t>cawallis188</t>
  </si>
  <si>
    <t>Wallis</t>
  </si>
  <si>
    <t>christopher.wallis@phila.gov</t>
  </si>
  <si>
    <t>phillyfire22</t>
  </si>
  <si>
    <t>MacMurray</t>
  </si>
  <si>
    <t>daniel.macmurray@phila.gov</t>
  </si>
  <si>
    <t>john.l.pendergast</t>
  </si>
  <si>
    <t>john.l.pendergast@phila.gov</t>
  </si>
  <si>
    <t>troygore</t>
  </si>
  <si>
    <t>Gore</t>
  </si>
  <si>
    <t>troy.gore@phila.gov</t>
  </si>
  <si>
    <t>nhmdevine1</t>
  </si>
  <si>
    <t>Nahmor</t>
  </si>
  <si>
    <t>DeVine</t>
  </si>
  <si>
    <t>nhmdevine@aol.com</t>
  </si>
  <si>
    <t>csmith16</t>
  </si>
  <si>
    <t>christopher.j.smith@phila.gov</t>
  </si>
  <si>
    <t>ladder28@bn12d</t>
  </si>
  <si>
    <t>rafael.santiago@phila.gov</t>
  </si>
  <si>
    <t>spectrum1</t>
  </si>
  <si>
    <t>Bannan</t>
  </si>
  <si>
    <t>harry.bannan@phila.gov</t>
  </si>
  <si>
    <t>kenneth.mayer</t>
  </si>
  <si>
    <t>Mayer</t>
  </si>
  <si>
    <t>Kenmayer0531@gmail.com</t>
  </si>
  <si>
    <t>charlesheinz</t>
  </si>
  <si>
    <t>heinz</t>
  </si>
  <si>
    <t>charles.heinz@phila.gov</t>
  </si>
  <si>
    <t>adavila29</t>
  </si>
  <si>
    <t>angel</t>
  </si>
  <si>
    <t>davila</t>
  </si>
  <si>
    <t>adavila29@yahoo.com</t>
  </si>
  <si>
    <t>jkershaw07</t>
  </si>
  <si>
    <t>Kershaw</t>
  </si>
  <si>
    <t>jkershaw07@comcast.net</t>
  </si>
  <si>
    <t>captainwaters</t>
  </si>
  <si>
    <t>Waters</t>
  </si>
  <si>
    <t>vincent.waters@phila.gov</t>
  </si>
  <si>
    <t>Philadaelphia</t>
  </si>
  <si>
    <t>jhchrheh</t>
  </si>
  <si>
    <t>james.hogan@phila.gov</t>
  </si>
  <si>
    <t>Yost</t>
  </si>
  <si>
    <t>joseph.yost@phila.gov</t>
  </si>
  <si>
    <t>tdinardo</t>
  </si>
  <si>
    <t>DiNardo</t>
  </si>
  <si>
    <t>timothy.dinardo@phila.gov</t>
  </si>
  <si>
    <t>eugenegeiger</t>
  </si>
  <si>
    <t>eugene</t>
  </si>
  <si>
    <t>geiger</t>
  </si>
  <si>
    <t>picassoface@hotmail.com</t>
  </si>
  <si>
    <t>epmoffatt</t>
  </si>
  <si>
    <t>Moffatt</t>
  </si>
  <si>
    <t>tm3128@aol.com</t>
  </si>
  <si>
    <t>davidgavin</t>
  </si>
  <si>
    <t>davidgavin2@aol.com</t>
  </si>
  <si>
    <t>thomas.judge</t>
  </si>
  <si>
    <t>Judge</t>
  </si>
  <si>
    <t>Thomas.Judge@phila.gov</t>
  </si>
  <si>
    <t>fyreshadow</t>
  </si>
  <si>
    <t>linda.long@phila.gov</t>
  </si>
  <si>
    <t>kevinhiggins</t>
  </si>
  <si>
    <t>kevin.higgins@phila.gov</t>
  </si>
  <si>
    <t>jdjjlkelly</t>
  </si>
  <si>
    <t>jdjjl@yahoo.com</t>
  </si>
  <si>
    <t>bmane59l18</t>
  </si>
  <si>
    <t>Slaughter</t>
  </si>
  <si>
    <t>bruce.slaughter@phila.gov</t>
  </si>
  <si>
    <t>jokerbuck</t>
  </si>
  <si>
    <t>brian.wright@phila.gov</t>
  </si>
  <si>
    <t>mquinn</t>
  </si>
  <si>
    <t>matthew.j.quinn@phila.gov</t>
  </si>
  <si>
    <t>acordova</t>
  </si>
  <si>
    <t>alfredo</t>
  </si>
  <si>
    <t>Cordova</t>
  </si>
  <si>
    <t>alfredocordova6@gmail.com</t>
  </si>
  <si>
    <t>jburns</t>
  </si>
  <si>
    <t>joseph.burns@phila.gov</t>
  </si>
  <si>
    <t>carloshannah</t>
  </si>
  <si>
    <t>velez</t>
  </si>
  <si>
    <t>Carlosvelez10@gmail.com</t>
  </si>
  <si>
    <t>anthonybusa</t>
  </si>
  <si>
    <t>Busa</t>
  </si>
  <si>
    <t>anthony.busa@phila.gov</t>
  </si>
  <si>
    <t>markdef3947</t>
  </si>
  <si>
    <t>DeFlavia</t>
  </si>
  <si>
    <t>mark.deflavia@phila.gov</t>
  </si>
  <si>
    <t>Philadelpha</t>
  </si>
  <si>
    <t>anthony.decrosta</t>
  </si>
  <si>
    <t>DeCrosta</t>
  </si>
  <si>
    <t>Anthony.decrosta@phila.gov</t>
  </si>
  <si>
    <t>mrock12079</t>
  </si>
  <si>
    <t>matthew.rock@phila.gov</t>
  </si>
  <si>
    <t>mweight44</t>
  </si>
  <si>
    <t>Weightman</t>
  </si>
  <si>
    <t>Mweight44@gmail.com</t>
  </si>
  <si>
    <t>gallagher27</t>
  </si>
  <si>
    <t>timothy.gallagher@phila.gov</t>
  </si>
  <si>
    <t>bright9906</t>
  </si>
  <si>
    <t>brightcliffe</t>
  </si>
  <si>
    <t>bright9906@comcast.net</t>
  </si>
  <si>
    <t>ffhrsr1</t>
  </si>
  <si>
    <t>harry</t>
  </si>
  <si>
    <t>simon</t>
  </si>
  <si>
    <t>ffhrs72@comcast.net</t>
  </si>
  <si>
    <t>mbradway</t>
  </si>
  <si>
    <t>Bradway</t>
  </si>
  <si>
    <t>matthew.bradway@phila.gov</t>
  </si>
  <si>
    <t>franktk227</t>
  </si>
  <si>
    <t>Kinney</t>
  </si>
  <si>
    <t>francis.kinney@phila.gov</t>
  </si>
  <si>
    <t>cwalter</t>
  </si>
  <si>
    <t>Walter</t>
  </si>
  <si>
    <t>walter865@comcast.net</t>
  </si>
  <si>
    <t>mcolflesh247362</t>
  </si>
  <si>
    <t>Colflesh</t>
  </si>
  <si>
    <t>melissa.colflesh@phila.gov</t>
  </si>
  <si>
    <t>stephenjudge</t>
  </si>
  <si>
    <t>judge</t>
  </si>
  <si>
    <t>stephenjudgesr@aol.com</t>
  </si>
  <si>
    <t>veeusmc</t>
  </si>
  <si>
    <t>Athanasios</t>
  </si>
  <si>
    <t>Verros</t>
  </si>
  <si>
    <t>athanasios.verros@phila.gov</t>
  </si>
  <si>
    <t>wjoerger</t>
  </si>
  <si>
    <t>Joerger</t>
  </si>
  <si>
    <t>william.joerger@phila.gov</t>
  </si>
  <si>
    <t>joshua.mcguoirk</t>
  </si>
  <si>
    <t>McGuoirk</t>
  </si>
  <si>
    <t>joshua.mcguoirk@phila.gov</t>
  </si>
  <si>
    <t>jreed</t>
  </si>
  <si>
    <t>Reed</t>
  </si>
  <si>
    <t>James.Reed@phila.gov</t>
  </si>
  <si>
    <t>michaelmeskill</t>
  </si>
  <si>
    <t>Meskill</t>
  </si>
  <si>
    <t>meskillmichael@phila.gov</t>
  </si>
  <si>
    <t>mlavo032279</t>
  </si>
  <si>
    <t>Laverty</t>
  </si>
  <si>
    <t>michael.laverty@phila.gov</t>
  </si>
  <si>
    <t>william.tillman</t>
  </si>
  <si>
    <t>william.tillman@phila.gov</t>
  </si>
  <si>
    <t>thomas.richey</t>
  </si>
  <si>
    <t>Richey</t>
  </si>
  <si>
    <t>thomas.richey@phila.gov</t>
  </si>
  <si>
    <t>dennisgreen</t>
  </si>
  <si>
    <t>dennis.green@phila.gov</t>
  </si>
  <si>
    <t>james.kuhn@phila.gov</t>
  </si>
  <si>
    <t>Philadelphia, PA</t>
  </si>
  <si>
    <t>gcb3</t>
  </si>
  <si>
    <t>Gustav</t>
  </si>
  <si>
    <t>Baumann</t>
  </si>
  <si>
    <t>gustav.baumann@phila.gov</t>
  </si>
  <si>
    <t>thair1212</t>
  </si>
  <si>
    <t>Hair</t>
  </si>
  <si>
    <t>thomas.hair@phila.gov</t>
  </si>
  <si>
    <t>frazier</t>
  </si>
  <si>
    <t>Frazier</t>
  </si>
  <si>
    <t>David.B.Frazier@phila.gov</t>
  </si>
  <si>
    <t>jeffmneary</t>
  </si>
  <si>
    <t>Neary</t>
  </si>
  <si>
    <t>jeff.neary@phila.gov</t>
  </si>
  <si>
    <t>ronald.seklecki</t>
  </si>
  <si>
    <t>Seklecki</t>
  </si>
  <si>
    <t>Ronald.Seklecki@phila.gov</t>
  </si>
  <si>
    <t>bobbybru</t>
  </si>
  <si>
    <t>Merlino</t>
  </si>
  <si>
    <t>Robert.merlino@phila.gov</t>
  </si>
  <si>
    <t>phillynovaman81</t>
  </si>
  <si>
    <t>brandon.wilson@phila.gov</t>
  </si>
  <si>
    <t>rjherbst</t>
  </si>
  <si>
    <t>Herbst</t>
  </si>
  <si>
    <t>robert.herbst@phila.gov</t>
  </si>
  <si>
    <t>Phila.</t>
  </si>
  <si>
    <t>john.foley@phila.gov</t>
  </si>
  <si>
    <t>nickl19</t>
  </si>
  <si>
    <t>ciccotta</t>
  </si>
  <si>
    <t>nicholas.ciccotta@phila.gov</t>
  </si>
  <si>
    <t>bswear891</t>
  </si>
  <si>
    <t>Swearingen</t>
  </si>
  <si>
    <t>brian.swearingen@phila.gov</t>
  </si>
  <si>
    <t>engine66</t>
  </si>
  <si>
    <t>edward.powell@phila.gov</t>
  </si>
  <si>
    <t>angeheta</t>
  </si>
  <si>
    <t>Cuthbert</t>
  </si>
  <si>
    <t>george.cuthbert@phila.gov</t>
  </si>
  <si>
    <t>jkemm474</t>
  </si>
  <si>
    <t>Kemm</t>
  </si>
  <si>
    <t>jkemm@verizon.net</t>
  </si>
  <si>
    <t>perry</t>
  </si>
  <si>
    <t>lawrynkiewicz</t>
  </si>
  <si>
    <t>pjl1964@comcast.net</t>
  </si>
  <si>
    <t>brianfoley29</t>
  </si>
  <si>
    <t>Foley</t>
  </si>
  <si>
    <t>brian.foley@phila.gov</t>
  </si>
  <si>
    <t>mark.matthews</t>
  </si>
  <si>
    <t>mark.matthews@phila.gov</t>
  </si>
  <si>
    <t>brodriguez1643</t>
  </si>
  <si>
    <t>rodriguez</t>
  </si>
  <si>
    <t>brodriguez1643@gmail.com</t>
  </si>
  <si>
    <t>antprince</t>
  </si>
  <si>
    <t>Principale</t>
  </si>
  <si>
    <t>Anthony.Principale@phila.gov</t>
  </si>
  <si>
    <t>shawnmccullough</t>
  </si>
  <si>
    <t>McCullough</t>
  </si>
  <si>
    <t>shawnpmccullough@gmail.com</t>
  </si>
  <si>
    <t>clayman1</t>
  </si>
  <si>
    <t>Whitfield</t>
  </si>
  <si>
    <t>whitfie959@aol.com</t>
  </si>
  <si>
    <t>explorer1</t>
  </si>
  <si>
    <t>Lowery</t>
  </si>
  <si>
    <t>michael.lowery@phila.gov</t>
  </si>
  <si>
    <t>johnsonseth</t>
  </si>
  <si>
    <t>johnsonseth46@yahoo.com</t>
  </si>
  <si>
    <t>mderr1217</t>
  </si>
  <si>
    <t>Derr</t>
  </si>
  <si>
    <t>mderr1217@gmail.com</t>
  </si>
  <si>
    <t>armella01</t>
  </si>
  <si>
    <t>Armella</t>
  </si>
  <si>
    <t>david.armella@phila.gov</t>
  </si>
  <si>
    <t>kwalter88</t>
  </si>
  <si>
    <t>Kwaltslawncare@yahoo.com</t>
  </si>
  <si>
    <t>Yardley</t>
  </si>
  <si>
    <t>butchie00</t>
  </si>
  <si>
    <t>Farinella</t>
  </si>
  <si>
    <t>michael.farinella@phila.gov</t>
  </si>
  <si>
    <t>john.robbins</t>
  </si>
  <si>
    <t>John Robbins</t>
  </si>
  <si>
    <t>john.robbins@phila.gov</t>
  </si>
  <si>
    <t>tclarency</t>
  </si>
  <si>
    <t>Clarency</t>
  </si>
  <si>
    <t>thomas.clarency@phila.gov</t>
  </si>
  <si>
    <t>rjw761</t>
  </si>
  <si>
    <t>robert.wilkins@phila.gov</t>
  </si>
  <si>
    <t>johnk.robbins</t>
  </si>
  <si>
    <t>robbins</t>
  </si>
  <si>
    <t>dinero316@aol.com</t>
  </si>
  <si>
    <t>robert.houston</t>
  </si>
  <si>
    <t>robert.houston@phila.gov</t>
  </si>
  <si>
    <t>drksyd6</t>
  </si>
  <si>
    <t>fyke</t>
  </si>
  <si>
    <t>joseph.fyke@phila.gov</t>
  </si>
  <si>
    <t>phila, pa</t>
  </si>
  <si>
    <t>nwildwood18</t>
  </si>
  <si>
    <t>deal</t>
  </si>
  <si>
    <t>brianmeg328@verizon.net</t>
  </si>
  <si>
    <t>jmpfd</t>
  </si>
  <si>
    <t>james.mueller@phila.gov</t>
  </si>
  <si>
    <t>fspcarey</t>
  </si>
  <si>
    <t>carey</t>
  </si>
  <si>
    <t>patrick.carey@phila.gov</t>
  </si>
  <si>
    <t>fcondron38</t>
  </si>
  <si>
    <t>Condron</t>
  </si>
  <si>
    <t>fredcondron@icloud.com</t>
  </si>
  <si>
    <t>briandeal</t>
  </si>
  <si>
    <t>brianmeg328@gmail.com</t>
  </si>
  <si>
    <t>sairwin</t>
  </si>
  <si>
    <t>sean.irwin@phila.gov</t>
  </si>
  <si>
    <t>nicholas.tizol</t>
  </si>
  <si>
    <t>Tizol</t>
  </si>
  <si>
    <t>nicholas.tizol@phila.gov</t>
  </si>
  <si>
    <t>lucyone1</t>
  </si>
  <si>
    <t>bondiskey</t>
  </si>
  <si>
    <t>john.bondiskey@phila.gov</t>
  </si>
  <si>
    <t>john.bell@phila.gov</t>
  </si>
  <si>
    <t>andrewb</t>
  </si>
  <si>
    <t>Baldwin</t>
  </si>
  <si>
    <t>andrew.baldwin@phila.gov</t>
  </si>
  <si>
    <t>richard.m.brown</t>
  </si>
  <si>
    <t>richard.m.brown@phila.gov</t>
  </si>
  <si>
    <t>mewerth187</t>
  </si>
  <si>
    <t>Ewerth</t>
  </si>
  <si>
    <t>michael.ewerth@phila.gov</t>
  </si>
  <si>
    <t>jross4415</t>
  </si>
  <si>
    <t>john.d.rossjr@phila.gov</t>
  </si>
  <si>
    <t>richard.shultz</t>
  </si>
  <si>
    <t>Shultz</t>
  </si>
  <si>
    <t>Richard.shultz@phila.gov</t>
  </si>
  <si>
    <t>magicmarker33</t>
  </si>
  <si>
    <t>marker</t>
  </si>
  <si>
    <t>stephenmarker33@gmail.com</t>
  </si>
  <si>
    <t>paulrebstock</t>
  </si>
  <si>
    <t>Rebstock</t>
  </si>
  <si>
    <t>rebstock.paul@yahoo.com</t>
  </si>
  <si>
    <t>ladder18roof</t>
  </si>
  <si>
    <t>ladder18roof@gmail.com</t>
  </si>
  <si>
    <t>jonathanriggs</t>
  </si>
  <si>
    <t>Riggs</t>
  </si>
  <si>
    <t>jonathan.riggs@phila.gov</t>
  </si>
  <si>
    <t>e41l24</t>
  </si>
  <si>
    <t>fleming</t>
  </si>
  <si>
    <t>colls161@hotmail.com</t>
  </si>
  <si>
    <t>psickel</t>
  </si>
  <si>
    <t>Sickel</t>
  </si>
  <si>
    <t>patrick.sickel@phila.gov</t>
  </si>
  <si>
    <t>robbie0410911</t>
  </si>
  <si>
    <t>robbie0410@aol.com</t>
  </si>
  <si>
    <t>richard.worrell</t>
  </si>
  <si>
    <t>Worrell</t>
  </si>
  <si>
    <t>rworrell123@gmail.com</t>
  </si>
  <si>
    <t>battalion7</t>
  </si>
  <si>
    <t>Jenkins</t>
  </si>
  <si>
    <t>stephen.jenkins@phila.gov</t>
  </si>
  <si>
    <t>vcoughlin</t>
  </si>
  <si>
    <t>Coughlin</t>
  </si>
  <si>
    <t>vincent.coughlin@phila.gov</t>
  </si>
  <si>
    <t>johnfleming</t>
  </si>
  <si>
    <t>john.fleming@phila.gov</t>
  </si>
  <si>
    <t>bugman19</t>
  </si>
  <si>
    <t>McGarrigle</t>
  </si>
  <si>
    <t>marc.mcgarrigle@phila.gov</t>
  </si>
  <si>
    <t>timothygough</t>
  </si>
  <si>
    <t>Gough</t>
  </si>
  <si>
    <t>timothy.gough@phila.gov</t>
  </si>
  <si>
    <t>piston500</t>
  </si>
  <si>
    <t>Kessler</t>
  </si>
  <si>
    <t>john.kesslerjr@phila.gov</t>
  </si>
  <si>
    <t>artcomas</t>
  </si>
  <si>
    <t>Comas</t>
  </si>
  <si>
    <t>artcomas3@gmail.com</t>
  </si>
  <si>
    <t>jlepous1</t>
  </si>
  <si>
    <t>Lepouski</t>
  </si>
  <si>
    <t>jlepous1@yahoo.com</t>
  </si>
  <si>
    <t>wjackson</t>
  </si>
  <si>
    <t>walter.jackson@phila.gov</t>
  </si>
  <si>
    <t>Philadelphi</t>
  </si>
  <si>
    <t>shayhova</t>
  </si>
  <si>
    <t>Dorin</t>
  </si>
  <si>
    <t>shawn.dorin@phila.gov</t>
  </si>
  <si>
    <t>ckobierowski</t>
  </si>
  <si>
    <t>Kobierowski</t>
  </si>
  <si>
    <t>charles.kobierowski@phila.gov</t>
  </si>
  <si>
    <t>somersr</t>
  </si>
  <si>
    <t>richard.somers@phila.gov</t>
  </si>
  <si>
    <t>richard.milsop</t>
  </si>
  <si>
    <t>richard.milsop@phila.gov</t>
  </si>
  <si>
    <t>phillyfire</t>
  </si>
  <si>
    <t>timothy.lawson@phila.gov</t>
  </si>
  <si>
    <t>taclife</t>
  </si>
  <si>
    <t>andrew.shaw@phila.gov</t>
  </si>
  <si>
    <t>captainandy</t>
  </si>
  <si>
    <t>Andrew.Thomas@phila.gov</t>
  </si>
  <si>
    <t>wdonovan</t>
  </si>
  <si>
    <t>William.j.donovan@phila.gov</t>
  </si>
  <si>
    <t>infrinj</t>
  </si>
  <si>
    <t>infrinj@gmail.com</t>
  </si>
  <si>
    <t>joakes</t>
  </si>
  <si>
    <t>oakes</t>
  </si>
  <si>
    <t>jason.oakes@phila.gov</t>
  </si>
  <si>
    <t>phila.</t>
  </si>
  <si>
    <t>william.carrigan@phila.gov</t>
  </si>
  <si>
    <t>Carrigan</t>
  </si>
  <si>
    <t>tedmlodzinski</t>
  </si>
  <si>
    <t>ted</t>
  </si>
  <si>
    <t>mlodzinski</t>
  </si>
  <si>
    <t>ted.mlodzinski@phila.gov</t>
  </si>
  <si>
    <t>colink33</t>
  </si>
  <si>
    <t>Kilkenny</t>
  </si>
  <si>
    <t>colin.kilkenny@phila.gov</t>
  </si>
  <si>
    <t>jimwelsch</t>
  </si>
  <si>
    <t>Welsch</t>
  </si>
  <si>
    <t>welschie09@hotmail.com</t>
  </si>
  <si>
    <t>ealexander11</t>
  </si>
  <si>
    <t>emmett.alexander@phila.gov</t>
  </si>
  <si>
    <t>karlbispels</t>
  </si>
  <si>
    <t>karl</t>
  </si>
  <si>
    <t>bispels</t>
  </si>
  <si>
    <t>Karl.Bispels@phila.gov</t>
  </si>
  <si>
    <t>exam</t>
  </si>
  <si>
    <t>philadelfia</t>
  </si>
  <si>
    <t>zacharyschick</t>
  </si>
  <si>
    <t>schick</t>
  </si>
  <si>
    <t>zachary.schick@phila.gov</t>
  </si>
  <si>
    <t>rodimus.waymon</t>
  </si>
  <si>
    <t>Rodimus</t>
  </si>
  <si>
    <t>Waymon</t>
  </si>
  <si>
    <t>rodimus.waymon@phila.gov</t>
  </si>
  <si>
    <t>atoganov</t>
  </si>
  <si>
    <t>Toganov</t>
  </si>
  <si>
    <t>toganov@yahoo.com</t>
  </si>
  <si>
    <t>61grumpy</t>
  </si>
  <si>
    <t>michael.j.carroll@phila.gov</t>
  </si>
  <si>
    <t>healbone3</t>
  </si>
  <si>
    <t>Stephen.Healy@phila.gov</t>
  </si>
  <si>
    <t>cpaslay</t>
  </si>
  <si>
    <t>paslay</t>
  </si>
  <si>
    <t>craig.paslay@phila.gov</t>
  </si>
  <si>
    <t>tomob</t>
  </si>
  <si>
    <t>thomas.f.obrien@phila.gov</t>
  </si>
  <si>
    <t>Phila/</t>
  </si>
  <si>
    <t>firstin59</t>
  </si>
  <si>
    <t>shawn.gallagher@phila.gov</t>
  </si>
  <si>
    <t>gcatheyjr</t>
  </si>
  <si>
    <t>Cathey</t>
  </si>
  <si>
    <t>gary.cathey@phila.gov</t>
  </si>
  <si>
    <t>engine6813</t>
  </si>
  <si>
    <t>Jerome</t>
  </si>
  <si>
    <t>Stinson</t>
  </si>
  <si>
    <t>Engine6813@aol.com</t>
  </si>
  <si>
    <t>deputy2a</t>
  </si>
  <si>
    <t>Davison</t>
  </si>
  <si>
    <t>Richard.Davison@phila.gov</t>
  </si>
  <si>
    <t>carl.williams</t>
  </si>
  <si>
    <t>CARL</t>
  </si>
  <si>
    <t>WILLIAMS</t>
  </si>
  <si>
    <t>good.brutha101@gmail.com</t>
  </si>
  <si>
    <t>Pugh</t>
  </si>
  <si>
    <t>mark.pugh@phila.gov</t>
  </si>
  <si>
    <t>frburrage02a</t>
  </si>
  <si>
    <t>Frederica</t>
  </si>
  <si>
    <t>Burrage</t>
  </si>
  <si>
    <t>snowflake.1221@yahoo.com</t>
  </si>
  <si>
    <t>ladder23</t>
  </si>
  <si>
    <t>ryan.hill@phila.gov</t>
  </si>
  <si>
    <t>d_rawness</t>
  </si>
  <si>
    <t>Dawan</t>
  </si>
  <si>
    <t>dawan.hughes456@gmail.com</t>
  </si>
  <si>
    <t>bkletcheck</t>
  </si>
  <si>
    <t>Kletcheck</t>
  </si>
  <si>
    <t>bkletcheck@gmail.com</t>
  </si>
  <si>
    <t>tpanebianco</t>
  </si>
  <si>
    <t>Panebianco</t>
  </si>
  <si>
    <t>tony.panebianco@phila.gov</t>
  </si>
  <si>
    <t>vcebollero</t>
  </si>
  <si>
    <t>Cebollero</t>
  </si>
  <si>
    <t>victor.cebollero@phila.gov</t>
  </si>
  <si>
    <t>jowens</t>
  </si>
  <si>
    <t>john.owens@phila.gov</t>
  </si>
  <si>
    <t>cxp400</t>
  </si>
  <si>
    <t>Partin</t>
  </si>
  <si>
    <t>christopher.partin@phila.gov</t>
  </si>
  <si>
    <t>dtizol</t>
  </si>
  <si>
    <t>tizol</t>
  </si>
  <si>
    <t>medic14pfd@aol.com</t>
  </si>
  <si>
    <t>dlongfire</t>
  </si>
  <si>
    <t>Long Jr.</t>
  </si>
  <si>
    <t>donald.long@phila.gov</t>
  </si>
  <si>
    <t>eddiev44</t>
  </si>
  <si>
    <t>Verbitski</t>
  </si>
  <si>
    <t>edward.verbitski@phila.gov</t>
  </si>
  <si>
    <t>drabpfd</t>
  </si>
  <si>
    <t>Drab</t>
  </si>
  <si>
    <t>djdrab@yahoo.com</t>
  </si>
  <si>
    <t>bfinn</t>
  </si>
  <si>
    <t>robert.finn@phila.gov</t>
  </si>
  <si>
    <t>smcilhenny21</t>
  </si>
  <si>
    <t>McIlhenny</t>
  </si>
  <si>
    <t>smcilhenny21@gmail.com</t>
  </si>
  <si>
    <t>shanon333</t>
  </si>
  <si>
    <t>shanon</t>
  </si>
  <si>
    <t>shanon.garrow@phila.gov</t>
  </si>
  <si>
    <t>rescue01</t>
  </si>
  <si>
    <t>smitty508471@gmail.com</t>
  </si>
  <si>
    <t>Julius</t>
  </si>
  <si>
    <t>julius.sanders@phila.gov</t>
  </si>
  <si>
    <t>e53grosser</t>
  </si>
  <si>
    <t>Grosser</t>
  </si>
  <si>
    <t>daniel.grosser@phila.gov</t>
  </si>
  <si>
    <t>william.glover2l16a</t>
  </si>
  <si>
    <t>Glover</t>
  </si>
  <si>
    <t>William.Glover@phila.gov</t>
  </si>
  <si>
    <t>johnjohn3817</t>
  </si>
  <si>
    <t>Mancuso</t>
  </si>
  <si>
    <t>john.mancuso@phila.gov</t>
  </si>
  <si>
    <t>Lafayette Hill</t>
  </si>
  <si>
    <t>jdavis25usaf</t>
  </si>
  <si>
    <t>jdavis456@aol.com</t>
  </si>
  <si>
    <t>bigserg85</t>
  </si>
  <si>
    <t>Sergil</t>
  </si>
  <si>
    <t>bigserg1985@gmail.com</t>
  </si>
  <si>
    <t>CLARENCE</t>
  </si>
  <si>
    <t>Clarence.Johnson@phila.gov</t>
  </si>
  <si>
    <t>marafioti</t>
  </si>
  <si>
    <t>Umberto</t>
  </si>
  <si>
    <t>Marafioti</t>
  </si>
  <si>
    <t>Lawnranger78@aol.com</t>
  </si>
  <si>
    <t>derek.schmidt@phila.gov</t>
  </si>
  <si>
    <t>jonathan.cullen@phila.gov</t>
  </si>
  <si>
    <t>Timothy Marshall</t>
  </si>
  <si>
    <t>timothy.marshall@phila.gov</t>
  </si>
  <si>
    <t>philtreat</t>
  </si>
  <si>
    <t>Treat</t>
  </si>
  <si>
    <t>phillip.treat@phila.gov</t>
  </si>
  <si>
    <t>furph</t>
  </si>
  <si>
    <t>JoAnn</t>
  </si>
  <si>
    <t>Furphy</t>
  </si>
  <si>
    <t>joannfurph@yahoo.com</t>
  </si>
  <si>
    <t>st8c1126</t>
  </si>
  <si>
    <t>carter</t>
  </si>
  <si>
    <t>st8c1126@yahoo.com</t>
  </si>
  <si>
    <t>william.auty</t>
  </si>
  <si>
    <t>Auty</t>
  </si>
  <si>
    <t>william.auty@phila.gov</t>
  </si>
  <si>
    <t>gbumpars</t>
  </si>
  <si>
    <t>Bumpars</t>
  </si>
  <si>
    <t>gbumpars1@gmail.com</t>
  </si>
  <si>
    <t>ladder29b</t>
  </si>
  <si>
    <t>dillenbeck</t>
  </si>
  <si>
    <t>woodrush2000@yahoo.com</t>
  </si>
  <si>
    <t>fcostel1</t>
  </si>
  <si>
    <t>francis.costello@phila.gov</t>
  </si>
  <si>
    <t>mctruck13</t>
  </si>
  <si>
    <t>stephen.mcintyre@phila.gov</t>
  </si>
  <si>
    <t>tyreejohnson</t>
  </si>
  <si>
    <t>tyree</t>
  </si>
  <si>
    <t>tyree.johnson@phila.gov</t>
  </si>
  <si>
    <t>tyreejohnson88@yahoo.com</t>
  </si>
  <si>
    <t>tyree.k.johnson@phila.gov</t>
  </si>
  <si>
    <t>jeftom1</t>
  </si>
  <si>
    <t>jeffrey.thompson@phila.gov</t>
  </si>
  <si>
    <t>rmonie66</t>
  </si>
  <si>
    <t>cccai@verizon.net</t>
  </si>
  <si>
    <t>dclig10</t>
  </si>
  <si>
    <t>Cliggett</t>
  </si>
  <si>
    <t>daniel.cliggett@phila.gov</t>
  </si>
  <si>
    <t>bruce</t>
  </si>
  <si>
    <t>mccammitt</t>
  </si>
  <si>
    <t>brucemccammitt3110@gmail.com</t>
  </si>
  <si>
    <t>bighouse19</t>
  </si>
  <si>
    <t>Tone</t>
  </si>
  <si>
    <t>tone292@verizon.net</t>
  </si>
  <si>
    <t>yeshualeon</t>
  </si>
  <si>
    <t>yeshua</t>
  </si>
  <si>
    <t>leon</t>
  </si>
  <si>
    <t>yeshua.leon@phila.gov</t>
  </si>
  <si>
    <t>rvallina</t>
  </si>
  <si>
    <t>Vallina</t>
  </si>
  <si>
    <t>ryan.vallina@phila.gov</t>
  </si>
  <si>
    <t>jimladder15</t>
  </si>
  <si>
    <t>james.b.anderson@phila.gov</t>
  </si>
  <si>
    <t>smcnally225</t>
  </si>
  <si>
    <t>Shamus</t>
  </si>
  <si>
    <t>McNally</t>
  </si>
  <si>
    <t>smcnally225@gmail.com</t>
  </si>
  <si>
    <t>brite215</t>
  </si>
  <si>
    <t>Brite215@gmail.com</t>
  </si>
  <si>
    <t>Gailey</t>
  </si>
  <si>
    <t>fg57phillyfire@yahoo.com</t>
  </si>
  <si>
    <t>shamus225</t>
  </si>
  <si>
    <t>shamus.mcnally@phila.gov</t>
  </si>
  <si>
    <t>david.schoener</t>
  </si>
  <si>
    <t>Schoener</t>
  </si>
  <si>
    <t>david.schoener@phila.gov</t>
  </si>
  <si>
    <t>kelleyburton</t>
  </si>
  <si>
    <t>Burton</t>
  </si>
  <si>
    <t>burton_kelley@comcast.net</t>
  </si>
  <si>
    <t>mike@45</t>
  </si>
  <si>
    <t>mb4brown@aol.com</t>
  </si>
  <si>
    <t>sean.cubbage</t>
  </si>
  <si>
    <t>Cubbage</t>
  </si>
  <si>
    <t>sean.cubbage@phila.gov</t>
  </si>
  <si>
    <t>roman729</t>
  </si>
  <si>
    <t>Roberson</t>
  </si>
  <si>
    <t>RomanR729@gmail.com</t>
  </si>
  <si>
    <t>squad_47_b</t>
  </si>
  <si>
    <t>timothy.j.anderson@phila.gov</t>
  </si>
  <si>
    <t>edward</t>
  </si>
  <si>
    <t>edward.garcia@phila.gov</t>
  </si>
  <si>
    <t>joeshick</t>
  </si>
  <si>
    <t>Shick</t>
  </si>
  <si>
    <t>joseph.shick@phila.gov</t>
  </si>
  <si>
    <t xml:space="preserve">philadelphia </t>
  </si>
  <si>
    <t>matty55pfd</t>
  </si>
  <si>
    <t>drew17179@yahoo.com</t>
  </si>
  <si>
    <t>erixon11</t>
  </si>
  <si>
    <t>erixon11@live.com</t>
  </si>
  <si>
    <t>miguelc1</t>
  </si>
  <si>
    <t>Carrasquillo</t>
  </si>
  <si>
    <t>Miguelcarrasquillo8@gmail.com</t>
  </si>
  <si>
    <t>jdoschere53</t>
  </si>
  <si>
    <t>Doscher</t>
  </si>
  <si>
    <t>jeffrey.doscher@phila.gov</t>
  </si>
  <si>
    <t>royallity</t>
  </si>
  <si>
    <t>Royall</t>
  </si>
  <si>
    <t>mark.royall@phila.gov</t>
  </si>
  <si>
    <t>tedmueller</t>
  </si>
  <si>
    <t>ted.mueller@phila.gov</t>
  </si>
  <si>
    <t>busthis</t>
  </si>
  <si>
    <t>Rodney</t>
  </si>
  <si>
    <t>Moralis</t>
  </si>
  <si>
    <t>busstop12000@gmail.com</t>
  </si>
  <si>
    <t>james.frino</t>
  </si>
  <si>
    <t>Frino</t>
  </si>
  <si>
    <t>james.frino@phila.gov</t>
  </si>
  <si>
    <t>e16dave</t>
  </si>
  <si>
    <t>Meehan</t>
  </si>
  <si>
    <t>david.meehan@phila.gov</t>
  </si>
  <si>
    <t>rodes</t>
  </si>
  <si>
    <t>michaelrodes@gmail.com</t>
  </si>
  <si>
    <t>tomo</t>
  </si>
  <si>
    <t>O'Malley</t>
  </si>
  <si>
    <t>thomas.omalley@phila.gov</t>
  </si>
  <si>
    <t>bcollins1831</t>
  </si>
  <si>
    <t>collins</t>
  </si>
  <si>
    <t>bcollins1831@gmail.com</t>
  </si>
  <si>
    <t>engine40</t>
  </si>
  <si>
    <t>michael.rodes@phila.gov</t>
  </si>
  <si>
    <t>frannydoc@gmail.com</t>
  </si>
  <si>
    <t>Dougherty</t>
  </si>
  <si>
    <t>spaze50</t>
  </si>
  <si>
    <t>Paslawski</t>
  </si>
  <si>
    <t>stephen.paslawski@phila.gov</t>
  </si>
  <si>
    <t>rharmon157</t>
  </si>
  <si>
    <t>Harmon</t>
  </si>
  <si>
    <t>ronald.harmon@phila.gov</t>
  </si>
  <si>
    <t>curtyear</t>
  </si>
  <si>
    <t>yeargins</t>
  </si>
  <si>
    <t>Curtis.Yeargins@phila.gov</t>
  </si>
  <si>
    <t>jeffa07</t>
  </si>
  <si>
    <t>jeffa07@gmail.com</t>
  </si>
  <si>
    <t>robert.darreff@phila.gov</t>
  </si>
  <si>
    <t>darreff</t>
  </si>
  <si>
    <t>antcook08</t>
  </si>
  <si>
    <t>Antcook08@yahoo.com</t>
  </si>
  <si>
    <t>sgtmaj</t>
  </si>
  <si>
    <t>Callender</t>
  </si>
  <si>
    <t>SgtMajE44@aol.com</t>
  </si>
  <si>
    <t>ernest.hospedale</t>
  </si>
  <si>
    <t>Hospedale III</t>
  </si>
  <si>
    <t>Ernest.Hospedale@gmail.com</t>
  </si>
  <si>
    <t>thomasmoore88</t>
  </si>
  <si>
    <t>thomasmoore88@gmail.com</t>
  </si>
  <si>
    <t>dclemente70</t>
  </si>
  <si>
    <t>dclemente70@yahoo.com</t>
  </si>
  <si>
    <t>markz198</t>
  </si>
  <si>
    <t>markz2@verizon.net</t>
  </si>
  <si>
    <t>williamwilby</t>
  </si>
  <si>
    <t>wilby</t>
  </si>
  <si>
    <t>william.wilby@gmail.com</t>
  </si>
  <si>
    <t>joei</t>
  </si>
  <si>
    <t>Iannacone</t>
  </si>
  <si>
    <t>joe.doreen@comcast.net</t>
  </si>
  <si>
    <t>squrt57</t>
  </si>
  <si>
    <t>harmon</t>
  </si>
  <si>
    <t>andre.harmon@phila.gov</t>
  </si>
  <si>
    <t>michaelmcguire</t>
  </si>
  <si>
    <t>mcguire</t>
  </si>
  <si>
    <t>Mmcguire0762@gmail.com</t>
  </si>
  <si>
    <t>paulietang</t>
  </si>
  <si>
    <t>grugan</t>
  </si>
  <si>
    <t>paulietang55@gmail.com</t>
  </si>
  <si>
    <t>jayrodriguez833</t>
  </si>
  <si>
    <t>julienne</t>
  </si>
  <si>
    <t>julienne.rodriguez@phila.gov</t>
  </si>
  <si>
    <t>leroy.mines</t>
  </si>
  <si>
    <t>LEROY</t>
  </si>
  <si>
    <t>MINES</t>
  </si>
  <si>
    <t>leroy.mines@phila.gov</t>
  </si>
  <si>
    <t>PHILA</t>
  </si>
  <si>
    <t>michael.mcguire</t>
  </si>
  <si>
    <t>michael.mcguire@philagov.com</t>
  </si>
  <si>
    <t>caryboyd12</t>
  </si>
  <si>
    <t>Cary</t>
  </si>
  <si>
    <t>cary.boyd@phila.gov</t>
  </si>
  <si>
    <t>johnmyers</t>
  </si>
  <si>
    <t>john.myers@phila.gov</t>
  </si>
  <si>
    <t>williamglover@l16a</t>
  </si>
  <si>
    <t>glover61bill@gmail.com</t>
  </si>
  <si>
    <t>firemanbree</t>
  </si>
  <si>
    <t>bree</t>
  </si>
  <si>
    <t>bree.hartman@phila.gov</t>
  </si>
  <si>
    <t>roussel</t>
  </si>
  <si>
    <t>Roussel</t>
  </si>
  <si>
    <t>stephen.roussel@phila.gov</t>
  </si>
  <si>
    <t>geneluckey</t>
  </si>
  <si>
    <t>Luckey</t>
  </si>
  <si>
    <t>gene.luckey@phila.gov</t>
  </si>
  <si>
    <t>kkenny62</t>
  </si>
  <si>
    <t>Kevin.Kenny@phila.gov</t>
  </si>
  <si>
    <t>corey.hullings</t>
  </si>
  <si>
    <t>Hullings</t>
  </si>
  <si>
    <t>corey.hullings@phila.gov</t>
  </si>
  <si>
    <t>cbenzenhafer</t>
  </si>
  <si>
    <t>Benzenhafer</t>
  </si>
  <si>
    <t>cbenzenhafer@aol.com</t>
  </si>
  <si>
    <t>celticfire09</t>
  </si>
  <si>
    <t>celticfire09@gmail.com</t>
  </si>
  <si>
    <t>cogdog24</t>
  </si>
  <si>
    <t>coughlin</t>
  </si>
  <si>
    <t>brian.coughlin@phila.gov</t>
  </si>
  <si>
    <t>moderski</t>
  </si>
  <si>
    <t>moderski8882@gmail.com</t>
  </si>
  <si>
    <t>terrell.hill@phil.gov</t>
  </si>
  <si>
    <t>terrell.hill@phila.gov</t>
  </si>
  <si>
    <t>maurice</t>
  </si>
  <si>
    <t>Putman</t>
  </si>
  <si>
    <t>fmaurice81@gmail.com</t>
  </si>
  <si>
    <t>speakes88</t>
  </si>
  <si>
    <t>TIFFANY</t>
  </si>
  <si>
    <t>SPEAKES</t>
  </si>
  <si>
    <t>tiffany.speakes@phila.gov</t>
  </si>
  <si>
    <t>paul.morris</t>
  </si>
  <si>
    <t>paul.morris@phila.gov</t>
  </si>
  <si>
    <t>peterhutt</t>
  </si>
  <si>
    <t>Hutt</t>
  </si>
  <si>
    <t>Peter.Hutt@phila.gov</t>
  </si>
  <si>
    <t>tomcat</t>
  </si>
  <si>
    <t>Catalano</t>
  </si>
  <si>
    <t>tomcat1062@yahoo.com</t>
  </si>
  <si>
    <t>keithwilson</t>
  </si>
  <si>
    <t>keith.wilson@phila.gov</t>
  </si>
  <si>
    <t>thead8</t>
  </si>
  <si>
    <t>thomas.head@phila.gov</t>
  </si>
  <si>
    <t>balbanese62</t>
  </si>
  <si>
    <t>Albanese</t>
  </si>
  <si>
    <t>kevinupsidedown@gmail.com</t>
  </si>
  <si>
    <t>wjholton</t>
  </si>
  <si>
    <t>Holton</t>
  </si>
  <si>
    <t>w.holton29@gmail.com</t>
  </si>
  <si>
    <t>charlestuttle1</t>
  </si>
  <si>
    <t>tuttle</t>
  </si>
  <si>
    <t>charlestuttle@comcast.net</t>
  </si>
  <si>
    <t>uingdon valley</t>
  </si>
  <si>
    <t>phillymedic01</t>
  </si>
  <si>
    <t>phillymedic01@msn.com</t>
  </si>
  <si>
    <t>marty2g</t>
  </si>
  <si>
    <t>martin.shelton@phila.gov</t>
  </si>
  <si>
    <t>freddie.davis</t>
  </si>
  <si>
    <t>Freddie</t>
  </si>
  <si>
    <t>freddie.davis@phila.gov</t>
  </si>
  <si>
    <t>engine36</t>
  </si>
  <si>
    <t>brian.deal@phila.gov</t>
  </si>
  <si>
    <t>lamontsmoss</t>
  </si>
  <si>
    <t>La'Mont</t>
  </si>
  <si>
    <t>Moss</t>
  </si>
  <si>
    <t>geminimont4@aol.com</t>
  </si>
  <si>
    <t>pitstopha</t>
  </si>
  <si>
    <t>Areias</t>
  </si>
  <si>
    <t>pitstopha@aim.com</t>
  </si>
  <si>
    <t>haggs4772</t>
  </si>
  <si>
    <t>Haggerty</t>
  </si>
  <si>
    <t>timothy.haggerty@phila.gov</t>
  </si>
  <si>
    <t>theobwatkins826</t>
  </si>
  <si>
    <t>Theophilus</t>
  </si>
  <si>
    <t>WATKINS</t>
  </si>
  <si>
    <t>theophilus.watkins@phila.gov</t>
  </si>
  <si>
    <t>nbarile</t>
  </si>
  <si>
    <t>Barile</t>
  </si>
  <si>
    <t>n_barile@yahoo.com</t>
  </si>
  <si>
    <t>joemurray</t>
  </si>
  <si>
    <t>joeengineduece@hotmail.com</t>
  </si>
  <si>
    <t>kbright1973</t>
  </si>
  <si>
    <t>Kamau</t>
  </si>
  <si>
    <t>Bright</t>
  </si>
  <si>
    <t>kamau.bright@phila.gov</t>
  </si>
  <si>
    <t>feliciacush</t>
  </si>
  <si>
    <t>Felicia</t>
  </si>
  <si>
    <t>Cush</t>
  </si>
  <si>
    <t>felicia.cush@phila.gov</t>
  </si>
  <si>
    <t>doughackney</t>
  </si>
  <si>
    <t>Hackney</t>
  </si>
  <si>
    <t>phillymedic01@yahoo.com</t>
  </si>
  <si>
    <t>woodman2</t>
  </si>
  <si>
    <t>Szelagowski</t>
  </si>
  <si>
    <t>iambigdude2@gmail.com</t>
  </si>
  <si>
    <t>lcoope32</t>
  </si>
  <si>
    <t>Lamont</t>
  </si>
  <si>
    <t>kingcoop89@yahoo.com</t>
  </si>
  <si>
    <t>jbowers</t>
  </si>
  <si>
    <t>bowers</t>
  </si>
  <si>
    <t>philliesreject@gmail.com</t>
  </si>
  <si>
    <t>david.webster@phila.gov</t>
  </si>
  <si>
    <t>justduff</t>
  </si>
  <si>
    <t>Duff</t>
  </si>
  <si>
    <t>justin.duff@phila.gov</t>
  </si>
  <si>
    <t>victorbase</t>
  </si>
  <si>
    <t>Darryl</t>
  </si>
  <si>
    <t>Darryl.Charles@phila.gov</t>
  </si>
  <si>
    <t>raiders</t>
  </si>
  <si>
    <t>larry.clark@phila.gov</t>
  </si>
  <si>
    <t>jerryr22</t>
  </si>
  <si>
    <t>Reed Jr</t>
  </si>
  <si>
    <t>JerryR22@hotmail.com</t>
  </si>
  <si>
    <t>dloftus22</t>
  </si>
  <si>
    <t>dloftus22@gmail.com</t>
  </si>
  <si>
    <t>leemon4124</t>
  </si>
  <si>
    <t>Leemon</t>
  </si>
  <si>
    <t>edwardleemon@gmail.com</t>
  </si>
  <si>
    <t>feasterville</t>
  </si>
  <si>
    <t>sbolling</t>
  </si>
  <si>
    <t>Bolling</t>
  </si>
  <si>
    <t>sbolling2002@hotmail.com</t>
  </si>
  <si>
    <t>timdoc803</t>
  </si>
  <si>
    <t>timothy.l.dougherty@phila.gov</t>
  </si>
  <si>
    <t>jcarriii</t>
  </si>
  <si>
    <t>Carr III</t>
  </si>
  <si>
    <t>jcarr@elfd24.com</t>
  </si>
  <si>
    <t>mike3511</t>
  </si>
  <si>
    <t>Kornberger</t>
  </si>
  <si>
    <t>michael.kornberger@phila.gov</t>
  </si>
  <si>
    <t>jim622</t>
  </si>
  <si>
    <t>Gallelli</t>
  </si>
  <si>
    <t>james.j.gallelli@phila.gov</t>
  </si>
  <si>
    <t>sskesler</t>
  </si>
  <si>
    <t>Kesler</t>
  </si>
  <si>
    <t>steven.kesler@phila.gov</t>
  </si>
  <si>
    <t>raiders1960</t>
  </si>
  <si>
    <t>clarkl1960@gmail.com</t>
  </si>
  <si>
    <t>stoogetat2</t>
  </si>
  <si>
    <t>Zitner</t>
  </si>
  <si>
    <t>stoogetat2@msn.com</t>
  </si>
  <si>
    <t>cfbroll</t>
  </si>
  <si>
    <t>Broll</t>
  </si>
  <si>
    <t>carl.broll@phila.gov</t>
  </si>
  <si>
    <t>jimmyd</t>
  </si>
  <si>
    <t>Devine</t>
  </si>
  <si>
    <t>jjdpfd@aol.com</t>
  </si>
  <si>
    <t>jerrid01</t>
  </si>
  <si>
    <t>Jerrid</t>
  </si>
  <si>
    <t>jerrid.miller@phila.gov</t>
  </si>
  <si>
    <t>murphy06</t>
  </si>
  <si>
    <t>Christiansen</t>
  </si>
  <si>
    <t>Gerard.Christiansen@phila.gov</t>
  </si>
  <si>
    <t>kielbasafingers</t>
  </si>
  <si>
    <t>ZENGOLEWICZ</t>
  </si>
  <si>
    <t>kielbasafingers@aol.com</t>
  </si>
  <si>
    <t>seang</t>
  </si>
  <si>
    <t>sepaseti@verizon.net</t>
  </si>
  <si>
    <t>firefred</t>
  </si>
  <si>
    <t>Fredrick</t>
  </si>
  <si>
    <t>Piffer</t>
  </si>
  <si>
    <t>oddball007@msn.com</t>
  </si>
  <si>
    <t>shaun19138</t>
  </si>
  <si>
    <t>titanzilla@yahoo.com</t>
  </si>
  <si>
    <t>bobyski</t>
  </si>
  <si>
    <t>bielski</t>
  </si>
  <si>
    <t>rbielski29@yahoo.com</t>
  </si>
  <si>
    <t>john.trainor</t>
  </si>
  <si>
    <t>Trainor</t>
  </si>
  <si>
    <t>trainorjohn1@gmail.com</t>
  </si>
  <si>
    <t>firemanrob38</t>
  </si>
  <si>
    <t>McHenry</t>
  </si>
  <si>
    <t>firemanrob38@msn.com</t>
  </si>
  <si>
    <t>hopsix@gmail.com</t>
  </si>
  <si>
    <t>Hopkins</t>
  </si>
  <si>
    <t>mrcowboys44</t>
  </si>
  <si>
    <t>Bester</t>
  </si>
  <si>
    <t>anthony.bester@phila.gov</t>
  </si>
  <si>
    <t>norgarjr</t>
  </si>
  <si>
    <t>Norberto</t>
  </si>
  <si>
    <t>Garcia</t>
  </si>
  <si>
    <t>norberto.garcia@phila.gov</t>
  </si>
  <si>
    <t>mcapizzi44</t>
  </si>
  <si>
    <t>Capizzi</t>
  </si>
  <si>
    <t>mcapizzi44@yahoo.com</t>
  </si>
  <si>
    <t>psavpfdr1</t>
  </si>
  <si>
    <t>Savarese</t>
  </si>
  <si>
    <t>Petesavarese2901@gmail.com</t>
  </si>
  <si>
    <t>six62two</t>
  </si>
  <si>
    <t>Christian.campbell@phila.gov</t>
  </si>
  <si>
    <t>mhollywood</t>
  </si>
  <si>
    <t>michael.hollywood@phila.gov</t>
  </si>
  <si>
    <t>thomas.horton</t>
  </si>
  <si>
    <t>Horton</t>
  </si>
  <si>
    <t>thomas.horton@phila.gov</t>
  </si>
  <si>
    <t>ah187168</t>
  </si>
  <si>
    <t>Hoppe</t>
  </si>
  <si>
    <t>alfred.hoppe@phila.gov</t>
  </si>
  <si>
    <t>mgill</t>
  </si>
  <si>
    <t>maria.gill@phila.gov</t>
  </si>
  <si>
    <t>es-10f</t>
  </si>
  <si>
    <t>David.Hansen@phila.gov</t>
  </si>
  <si>
    <t>mikeb7247</t>
  </si>
  <si>
    <t>michael.t.browne@phila.gov</t>
  </si>
  <si>
    <t>charlesleslie</t>
  </si>
  <si>
    <t>charlesleslie@phila.gov</t>
  </si>
  <si>
    <t>lesliecharles</t>
  </si>
  <si>
    <t>leslie</t>
  </si>
  <si>
    <t>charles.leslie@phila.gov</t>
  </si>
  <si>
    <t>tonyss217</t>
  </si>
  <si>
    <t>chisholm</t>
  </si>
  <si>
    <t>anthony.chisholm@aol.com</t>
  </si>
  <si>
    <t>goliath36</t>
  </si>
  <si>
    <t>Phinneus37@yahoo.com</t>
  </si>
  <si>
    <t>irishems</t>
  </si>
  <si>
    <t>Brower</t>
  </si>
  <si>
    <t>matthew.brower@phila.gov</t>
  </si>
  <si>
    <t>eland3529</t>
  </si>
  <si>
    <t>Stukes</t>
  </si>
  <si>
    <t>eric.stukes@phila.gov</t>
  </si>
  <si>
    <t>john.pendergast</t>
  </si>
  <si>
    <t>pendergast</t>
  </si>
  <si>
    <t>john.pendergast@phila.gov</t>
  </si>
  <si>
    <t>ladder8</t>
  </si>
  <si>
    <t>anderson5495@comcast.net</t>
  </si>
  <si>
    <t>william.mcdonough</t>
  </si>
  <si>
    <t>McDonough</t>
  </si>
  <si>
    <t>william.mcdonough@phila.gov</t>
  </si>
  <si>
    <t>kimfost247</t>
  </si>
  <si>
    <t>firefighter14u@gmail.com</t>
  </si>
  <si>
    <t>pfdtazz</t>
  </si>
  <si>
    <t>Corcoran</t>
  </si>
  <si>
    <t>james.corcoran@philly.gov</t>
  </si>
  <si>
    <t>mp981st</t>
  </si>
  <si>
    <t>Stollsteimer</t>
  </si>
  <si>
    <t>edward.stollsteimer@phila.gov</t>
  </si>
  <si>
    <t>kyle.quinlan</t>
  </si>
  <si>
    <t>Quinlan</t>
  </si>
  <si>
    <t>kyle.quinlan@phila.gov</t>
  </si>
  <si>
    <t>tazz62</t>
  </si>
  <si>
    <t>james.corcoran@phila.gov</t>
  </si>
  <si>
    <t>trk31</t>
  </si>
  <si>
    <t>pryor</t>
  </si>
  <si>
    <t>mark.pryor@phila.gov</t>
  </si>
  <si>
    <t>d.herron</t>
  </si>
  <si>
    <t>Herron</t>
  </si>
  <si>
    <t>david.herron@phila.gov</t>
  </si>
  <si>
    <t>jaylights</t>
  </si>
  <si>
    <t>jamal</t>
  </si>
  <si>
    <t>pope</t>
  </si>
  <si>
    <t>jamal.pope@phila.gov</t>
  </si>
  <si>
    <t>resue1337</t>
  </si>
  <si>
    <t>rescue1337@aol.com</t>
  </si>
  <si>
    <t>ladder4</t>
  </si>
  <si>
    <t>Sembello</t>
  </si>
  <si>
    <t>daniel.sembello@phila.gov</t>
  </si>
  <si>
    <t>thomas.lawson</t>
  </si>
  <si>
    <t>lawson</t>
  </si>
  <si>
    <t>thomas.lawson@phila.gov</t>
  </si>
  <si>
    <t>eric.knudson</t>
  </si>
  <si>
    <t>Knudson</t>
  </si>
  <si>
    <t>eric.knudson@phila.gov</t>
  </si>
  <si>
    <t>robert.kennedy</t>
  </si>
  <si>
    <t>Robert.T.Kennedy@phila.gov</t>
  </si>
  <si>
    <t>dvalletti</t>
  </si>
  <si>
    <t>damon</t>
  </si>
  <si>
    <t>valletti</t>
  </si>
  <si>
    <t>damon.valletti@phila.gov</t>
  </si>
  <si>
    <t>philaelphia</t>
  </si>
  <si>
    <t>briande60</t>
  </si>
  <si>
    <t>DiLeggi</t>
  </si>
  <si>
    <t>brian.dileggi@phila.gov</t>
  </si>
  <si>
    <t>joeortiz</t>
  </si>
  <si>
    <t>joeortiz43@yahoo.com</t>
  </si>
  <si>
    <t>smitty5600</t>
  </si>
  <si>
    <t>bengine72@aol.com</t>
  </si>
  <si>
    <t>recall1</t>
  </si>
  <si>
    <t>sean.williamson@phila.gov</t>
  </si>
  <si>
    <t>tmungen</t>
  </si>
  <si>
    <t>Tarra</t>
  </si>
  <si>
    <t>Mungen</t>
  </si>
  <si>
    <t>Tarra.Mungen@Phila.Gov</t>
  </si>
  <si>
    <t>westfieldjason</t>
  </si>
  <si>
    <t>Wesfield</t>
  </si>
  <si>
    <t>westfieldjason@yahoo.com</t>
  </si>
  <si>
    <t>drosario68</t>
  </si>
  <si>
    <t>Darling</t>
  </si>
  <si>
    <t>Rosario</t>
  </si>
  <si>
    <t>darling.rosario@phila.gov</t>
  </si>
  <si>
    <t>sellers13</t>
  </si>
  <si>
    <t>Stephen.Sellers@Phila.gov</t>
  </si>
  <si>
    <t>michael.strimel</t>
  </si>
  <si>
    <t>Strimel</t>
  </si>
  <si>
    <t>michael.strimel@phila.gov</t>
  </si>
  <si>
    <t>jfinn68</t>
  </si>
  <si>
    <t>justin.finn@phila.gov</t>
  </si>
  <si>
    <t>ronwils2</t>
  </si>
  <si>
    <t>ronald.wilson@phila.gov</t>
  </si>
  <si>
    <t>kdjl14</t>
  </si>
  <si>
    <t>kenneth.jackson@phila.gov</t>
  </si>
  <si>
    <t>ffrn621</t>
  </si>
  <si>
    <t>Polumbo</t>
  </si>
  <si>
    <t>steven.polumbo@phila.gov</t>
  </si>
  <si>
    <t>akinnard</t>
  </si>
  <si>
    <t>Alonso</t>
  </si>
  <si>
    <t>Kinnard</t>
  </si>
  <si>
    <t>kinnardalonso@yahoo.com</t>
  </si>
  <si>
    <t>byeags07</t>
  </si>
  <si>
    <t>robert.l.yeager@phila.gov</t>
  </si>
  <si>
    <t>hubbard2018</t>
  </si>
  <si>
    <t>hubbard</t>
  </si>
  <si>
    <t>frederick.hubbard@phila.gov</t>
  </si>
  <si>
    <t>hencheyroberts</t>
  </si>
  <si>
    <t>hencheyroberts@yahoo.com</t>
  </si>
  <si>
    <t>fxcheney</t>
  </si>
  <si>
    <t>Cheney</t>
  </si>
  <si>
    <t>fxcheney@gmail.com</t>
  </si>
  <si>
    <t>heatcker</t>
  </si>
  <si>
    <t>alvin</t>
  </si>
  <si>
    <t>jenkins</t>
  </si>
  <si>
    <t>alvin.jenkins@phila.gov</t>
  </si>
  <si>
    <t>glennshaw</t>
  </si>
  <si>
    <t>shaw</t>
  </si>
  <si>
    <t>Glenn.Shaw@Phila.gov</t>
  </si>
  <si>
    <t>ffjake</t>
  </si>
  <si>
    <t>Abecunas</t>
  </si>
  <si>
    <t>dabecunas@comcast.net</t>
  </si>
  <si>
    <t>jerrysmink</t>
  </si>
  <si>
    <t>jerry</t>
  </si>
  <si>
    <t>smink</t>
  </si>
  <si>
    <t>Gerard.smink@phila.gov</t>
  </si>
  <si>
    <t>Weinman</t>
  </si>
  <si>
    <t>david.weinman@phila.gov</t>
  </si>
  <si>
    <t>clm721</t>
  </si>
  <si>
    <t>medley</t>
  </si>
  <si>
    <t>charlton.medley@phila.gov</t>
  </si>
  <si>
    <t>jbironman46</t>
  </si>
  <si>
    <t>flynn</t>
  </si>
  <si>
    <t>John.flynn@phila.gov</t>
  </si>
  <si>
    <t>lcollopy</t>
  </si>
  <si>
    <t>collopy</t>
  </si>
  <si>
    <t>lawrencecollopy@phila.gov</t>
  </si>
  <si>
    <t>frankiefire911</t>
  </si>
  <si>
    <t>Farmer</t>
  </si>
  <si>
    <t>frank.farmer@phila.gov</t>
  </si>
  <si>
    <t>jacobytj</t>
  </si>
  <si>
    <t>jacobytj@gmail.com</t>
  </si>
  <si>
    <t>mick.berry</t>
  </si>
  <si>
    <t>michael.berry@phila.gov</t>
  </si>
  <si>
    <t>larryc</t>
  </si>
  <si>
    <t>lawrence.collopy@phila.gov</t>
  </si>
  <si>
    <t>splakiotis</t>
  </si>
  <si>
    <t>Plakiotis</t>
  </si>
  <si>
    <t>splakiotis@gmail.com</t>
  </si>
  <si>
    <t>michaelmosby</t>
  </si>
  <si>
    <t>mosby</t>
  </si>
  <si>
    <t>mikeloveskerri25@gmail.com</t>
  </si>
  <si>
    <t>hughjnuss</t>
  </si>
  <si>
    <t>J.ward22@live.com</t>
  </si>
  <si>
    <t>mjackson1973</t>
  </si>
  <si>
    <t>michael.jackson@phila.gov</t>
  </si>
  <si>
    <t>james.ciambella@phila.gov1</t>
  </si>
  <si>
    <t>Ciambella</t>
  </si>
  <si>
    <t>james.ciambella@phila.gov</t>
  </si>
  <si>
    <t>tomsylvester</t>
  </si>
  <si>
    <t>sylvester</t>
  </si>
  <si>
    <t>tsylvester1220@gmail.com</t>
  </si>
  <si>
    <t>mikewhalen</t>
  </si>
  <si>
    <t>WHALEN</t>
  </si>
  <si>
    <t>michael.j.whalen@phila.gov</t>
  </si>
  <si>
    <t>gcapobianchi81</t>
  </si>
  <si>
    <t>Gino J</t>
  </si>
  <si>
    <t>Capobianchi Jr</t>
  </si>
  <si>
    <t>Gino.Capobianchi@gmail.com</t>
  </si>
  <si>
    <t>ecgsl19</t>
  </si>
  <si>
    <t>Lepore</t>
  </si>
  <si>
    <t>ecgsl19@gmail.com</t>
  </si>
  <si>
    <t>richl29a</t>
  </si>
  <si>
    <t>Clancy</t>
  </si>
  <si>
    <t>Richard.Clancy@Phila.gov</t>
  </si>
  <si>
    <t>psoto</t>
  </si>
  <si>
    <t>Soto</t>
  </si>
  <si>
    <t>psototrails@hotmail.com</t>
  </si>
  <si>
    <t>andrewjb</t>
  </si>
  <si>
    <t>Andrew.J.Brown@phila.gov</t>
  </si>
  <si>
    <t>legendary1980</t>
  </si>
  <si>
    <t>Tyrone</t>
  </si>
  <si>
    <t>triplet1980@hotmail.com</t>
  </si>
  <si>
    <t>georges</t>
  </si>
  <si>
    <t>Savoy</t>
  </si>
  <si>
    <t>george.savoy@phila.gov</t>
  </si>
  <si>
    <t>david.urbina</t>
  </si>
  <si>
    <t>Urbina</t>
  </si>
  <si>
    <t>galloboricua88@gmail.com</t>
  </si>
  <si>
    <t>cyounger7957</t>
  </si>
  <si>
    <t>younger</t>
  </si>
  <si>
    <t>cyounger7957@gmail.com</t>
  </si>
  <si>
    <t>kgreaves</t>
  </si>
  <si>
    <t>Kristian</t>
  </si>
  <si>
    <t>Kristian.greaves@phila.gov</t>
  </si>
  <si>
    <t>lmb1231</t>
  </si>
  <si>
    <t>Bouchard</t>
  </si>
  <si>
    <t>leebouchard1231@gmail.com</t>
  </si>
  <si>
    <t>engine181</t>
  </si>
  <si>
    <t>Kenn</t>
  </si>
  <si>
    <t>Enright</t>
  </si>
  <si>
    <t>skydome81@gmail.com</t>
  </si>
  <si>
    <t>pipe</t>
  </si>
  <si>
    <t>chrisyoungr@aol.com</t>
  </si>
  <si>
    <t>wberrios1019</t>
  </si>
  <si>
    <t>wilfredo</t>
  </si>
  <si>
    <t>berrios</t>
  </si>
  <si>
    <t>wilfredo.berrios@phila.gov</t>
  </si>
  <si>
    <t>lilags22</t>
  </si>
  <si>
    <t>adgalane</t>
  </si>
  <si>
    <t>lilags22@hotmail.com</t>
  </si>
  <si>
    <t>dragonhouse</t>
  </si>
  <si>
    <t>richard.davis@phila.gov</t>
  </si>
  <si>
    <t>irbypgw1</t>
  </si>
  <si>
    <t>Irby</t>
  </si>
  <si>
    <t>carl.irby@phila.gov</t>
  </si>
  <si>
    <t>dancl24</t>
  </si>
  <si>
    <t>Caputo</t>
  </si>
  <si>
    <t>dancups3384@yahoo.com</t>
  </si>
  <si>
    <t>glenn brooks</t>
  </si>
  <si>
    <t>same</t>
  </si>
  <si>
    <t>glenn.brooks@phila.gov</t>
  </si>
  <si>
    <t>gclarke</t>
  </si>
  <si>
    <t>phillye36@comcast.net</t>
  </si>
  <si>
    <t>jamilspop</t>
  </si>
  <si>
    <t>jamilspop@yahoo.com</t>
  </si>
  <si>
    <t>k.revels</t>
  </si>
  <si>
    <t>Revels</t>
  </si>
  <si>
    <t>chevyblaze95@gmail.com</t>
  </si>
  <si>
    <t>fschilling</t>
  </si>
  <si>
    <t>ffhrsr1@gmail.com</t>
  </si>
  <si>
    <t>jerrymalone18</t>
  </si>
  <si>
    <t>jerry.malone@comcast.net</t>
  </si>
  <si>
    <t>deona07</t>
  </si>
  <si>
    <t>Deona</t>
  </si>
  <si>
    <t>Deonarsl@yahoo.com</t>
  </si>
  <si>
    <t>mjaroszewski</t>
  </si>
  <si>
    <t>Jaroszewski</t>
  </si>
  <si>
    <t>Jaroszewski.Matt@gmail.com</t>
  </si>
  <si>
    <t>amd6750</t>
  </si>
  <si>
    <t>Dillon</t>
  </si>
  <si>
    <t>adam.dillon@phila.gov</t>
  </si>
  <si>
    <t>lai258mant</t>
  </si>
  <si>
    <t>Laimant</t>
  </si>
  <si>
    <t>laimant.richardson@phila.gov</t>
  </si>
  <si>
    <t>sbauer</t>
  </si>
  <si>
    <t>Stevee70@aol.com</t>
  </si>
  <si>
    <t>rodney50</t>
  </si>
  <si>
    <t>rodney.wright@phila.gov</t>
  </si>
  <si>
    <t>tswitthess</t>
  </si>
  <si>
    <t>anthony.washington@phila.gov</t>
  </si>
  <si>
    <t>smokey51</t>
  </si>
  <si>
    <t>ricardo.ortiz@phila.gov</t>
  </si>
  <si>
    <t>tswitthess1</t>
  </si>
  <si>
    <t>anthony.k.washington@phila.gov</t>
  </si>
  <si>
    <t>gallz84</t>
  </si>
  <si>
    <t>gallz84@comcast.net</t>
  </si>
  <si>
    <t>jortiz</t>
  </si>
  <si>
    <t>Jortiz6912@gmail.com</t>
  </si>
  <si>
    <t>lisvette</t>
  </si>
  <si>
    <t>Lisvette</t>
  </si>
  <si>
    <t>Aguayo</t>
  </si>
  <si>
    <t>laguayohill@yahoo.com</t>
  </si>
  <si>
    <t>Glen Mills</t>
  </si>
  <si>
    <t>gator13</t>
  </si>
  <si>
    <t>Meagher</t>
  </si>
  <si>
    <t>e02l03@comcast.net</t>
  </si>
  <si>
    <t>jcullen24</t>
  </si>
  <si>
    <t>john.cullen@phila.gov</t>
  </si>
  <si>
    <t>jteszner</t>
  </si>
  <si>
    <t>teszner</t>
  </si>
  <si>
    <t>jtez10@comcast.net</t>
  </si>
  <si>
    <t>kmcdevitt</t>
  </si>
  <si>
    <t>keith.mcdevitt@phila.gov</t>
  </si>
  <si>
    <t>chuck3031</t>
  </si>
  <si>
    <t>cmacresq1@yahoo.com</t>
  </si>
  <si>
    <t>jslattery</t>
  </si>
  <si>
    <t>Slattery</t>
  </si>
  <si>
    <t>jeffrey.slattery@phila.gov</t>
  </si>
  <si>
    <t>wfaber</t>
  </si>
  <si>
    <t>Walt</t>
  </si>
  <si>
    <t>Faber</t>
  </si>
  <si>
    <t>walter.faber@phila.gov</t>
  </si>
  <si>
    <t>phillyfiredaddy</t>
  </si>
  <si>
    <t>Bernard.Johnston@phila.gov</t>
  </si>
  <si>
    <t>jware</t>
  </si>
  <si>
    <t>Ware</t>
  </si>
  <si>
    <t>jimeng72@aol.com</t>
  </si>
  <si>
    <t>jweinstein</t>
  </si>
  <si>
    <t>Weinstein</t>
  </si>
  <si>
    <t>joseph.weinstein@phila.gov</t>
  </si>
  <si>
    <t>emartinez</t>
  </si>
  <si>
    <t>Eladio</t>
  </si>
  <si>
    <t>61pipeliner@gmail.com</t>
  </si>
  <si>
    <t>Philadelphia`</t>
  </si>
  <si>
    <t>charlesdallen84</t>
  </si>
  <si>
    <t>charlesdallen@live.com</t>
  </si>
  <si>
    <t>fbro70</t>
  </si>
  <si>
    <t>Frederick.brown@phila.gov</t>
  </si>
  <si>
    <t>paulkirk</t>
  </si>
  <si>
    <t>paul.kirk@phila.gov</t>
  </si>
  <si>
    <t>pracherm</t>
  </si>
  <si>
    <t>Pracher</t>
  </si>
  <si>
    <t>pracherm@gmail.com</t>
  </si>
  <si>
    <t>Lieggi</t>
  </si>
  <si>
    <t>antonio.lieggi@phila.gov</t>
  </si>
  <si>
    <t>biggb01</t>
  </si>
  <si>
    <t>bready4b@aol.com</t>
  </si>
  <si>
    <t>bjteears3</t>
  </si>
  <si>
    <t>Teears</t>
  </si>
  <si>
    <t>brian.teears@phila.gov</t>
  </si>
  <si>
    <t>jerryreed22</t>
  </si>
  <si>
    <t>alison1127@aol.com</t>
  </si>
  <si>
    <t>kboyd6970</t>
  </si>
  <si>
    <t>kornel</t>
  </si>
  <si>
    <t>boyd</t>
  </si>
  <si>
    <t>kornel.boyd@phila.gov</t>
  </si>
  <si>
    <t>goonii45</t>
  </si>
  <si>
    <t>goonii45@yahoo.com</t>
  </si>
  <si>
    <t>melissa25</t>
  </si>
  <si>
    <t>John.M.Flood@Phila.gov</t>
  </si>
  <si>
    <t>ffmaurice81</t>
  </si>
  <si>
    <t>ffmaurice81@gmail.com</t>
  </si>
  <si>
    <t>bomberochango22</t>
  </si>
  <si>
    <t>John.perez@phila.gov</t>
  </si>
  <si>
    <t>gerald.boyle</t>
  </si>
  <si>
    <t>gerald.boyle@phila.gov</t>
  </si>
  <si>
    <t>jdb377</t>
  </si>
  <si>
    <t>jeffrey.beatrice@phila.gov</t>
  </si>
  <si>
    <t>ryankobey89</t>
  </si>
  <si>
    <t>kobierowski</t>
  </si>
  <si>
    <t>ryankobey@yahoo.com</t>
  </si>
  <si>
    <t>Cusick</t>
  </si>
  <si>
    <t>howard.cusick@phila.gov</t>
  </si>
  <si>
    <t>joerussell</t>
  </si>
  <si>
    <t>russell</t>
  </si>
  <si>
    <t>joerussell5012@gmail.com</t>
  </si>
  <si>
    <t>nikkoel</t>
  </si>
  <si>
    <t>Nikkoel</t>
  </si>
  <si>
    <t>Nikkoel.gilmore@phila.gov</t>
  </si>
  <si>
    <t>jackross</t>
  </si>
  <si>
    <t>Jack.Ross@phila.gov</t>
  </si>
  <si>
    <t>totallywired</t>
  </si>
  <si>
    <t>Mann</t>
  </si>
  <si>
    <t>adam.joseph.mann@gmail.com</t>
  </si>
  <si>
    <t>josephsquillace1</t>
  </si>
  <si>
    <t>Joesph</t>
  </si>
  <si>
    <t>Squillace</t>
  </si>
  <si>
    <t>joseph.squillace@phila.gov</t>
  </si>
  <si>
    <t>riggtown5388</t>
  </si>
  <si>
    <t>riggtown5388@aol.com</t>
  </si>
  <si>
    <t>firehaz1</t>
  </si>
  <si>
    <t>O'Neill</t>
  </si>
  <si>
    <t>arthur.oneill@phila.gov</t>
  </si>
  <si>
    <t>johnross</t>
  </si>
  <si>
    <t>John.Ross@phila.gov</t>
  </si>
  <si>
    <t>johndross</t>
  </si>
  <si>
    <t>John.D.Ross@phila.gov</t>
  </si>
  <si>
    <t>adam.duffy@phila.gov</t>
  </si>
  <si>
    <t>mikebresnan</t>
  </si>
  <si>
    <t>Bresnan</t>
  </si>
  <si>
    <t>Michael.Bresnan@phila.gov</t>
  </si>
  <si>
    <t>jellyfish1</t>
  </si>
  <si>
    <t>carlettini</t>
  </si>
  <si>
    <t>gcarlettini4551@comcast.net</t>
  </si>
  <si>
    <t>jaf84</t>
  </si>
  <si>
    <t>james.a.ferraro@phila.gov</t>
  </si>
  <si>
    <t>huggyluv1</t>
  </si>
  <si>
    <t>Jiles</t>
  </si>
  <si>
    <t>Steven.Jiles@phila.gov</t>
  </si>
  <si>
    <t>sofresh62</t>
  </si>
  <si>
    <t>myers</t>
  </si>
  <si>
    <t>sofresh262@gmail.com</t>
  </si>
  <si>
    <t>jimmyk16</t>
  </si>
  <si>
    <t>Konrad</t>
  </si>
  <si>
    <t>jimmyk16@comcast.net</t>
  </si>
  <si>
    <t>dana.grose</t>
  </si>
  <si>
    <t>Grose</t>
  </si>
  <si>
    <t>dana.grose@phila.gov</t>
  </si>
  <si>
    <t>j.murawski</t>
  </si>
  <si>
    <t>Murawski</t>
  </si>
  <si>
    <t>Joshua.Murawski@phila.gov</t>
  </si>
  <si>
    <t>mike.jones</t>
  </si>
  <si>
    <t>g237117@nwytg.com</t>
  </si>
  <si>
    <t>boggs39</t>
  </si>
  <si>
    <t>boggs</t>
  </si>
  <si>
    <t>philip_boggs@aol.com</t>
  </si>
  <si>
    <t>biagiot</t>
  </si>
  <si>
    <t>Biagio</t>
  </si>
  <si>
    <t>Trama</t>
  </si>
  <si>
    <t>biagio.trama@phila.gov</t>
  </si>
  <si>
    <t>brian39</t>
  </si>
  <si>
    <t>brianbphil@yahoo.com</t>
  </si>
  <si>
    <t>chipkelly</t>
  </si>
  <si>
    <t>chipkel2740@gmail.com</t>
  </si>
  <si>
    <t>stanley19119</t>
  </si>
  <si>
    <t>machine19119@gmail.com</t>
  </si>
  <si>
    <t>patrick.lewis</t>
  </si>
  <si>
    <t>patrick.lewis@phila.gov</t>
  </si>
  <si>
    <t>dopout</t>
  </si>
  <si>
    <t>dopout@aim.com</t>
  </si>
  <si>
    <t>joseph.lee</t>
  </si>
  <si>
    <t>joseph.lee@phila.gov</t>
  </si>
  <si>
    <t>u_suspect</t>
  </si>
  <si>
    <t>Shellenberger</t>
  </si>
  <si>
    <t>u_suspect@hotmail.com</t>
  </si>
  <si>
    <t>joet3067</t>
  </si>
  <si>
    <t>Tevis</t>
  </si>
  <si>
    <t>Joseph.Tevis@phila.gov</t>
  </si>
  <si>
    <t>patterson442003@yahoo.com</t>
  </si>
  <si>
    <t>brianbohanan</t>
  </si>
  <si>
    <t>Bohanan</t>
  </si>
  <si>
    <t>brian.bohanan@phila.gov</t>
  </si>
  <si>
    <t>billski</t>
  </si>
  <si>
    <t>szelagowski</t>
  </si>
  <si>
    <t>william.szelagowski@phila.gov</t>
  </si>
  <si>
    <t>bcanada</t>
  </si>
  <si>
    <t>Canada</t>
  </si>
  <si>
    <t>bruce.canada@yahoo.com</t>
  </si>
  <si>
    <t>marvlar</t>
  </si>
  <si>
    <t>Winrow</t>
  </si>
  <si>
    <t>charles.winrow@phila.gov</t>
  </si>
  <si>
    <t>tsmith</t>
  </si>
  <si>
    <t>tsmithpfd@msn.com</t>
  </si>
  <si>
    <t>claudius</t>
  </si>
  <si>
    <t>Claudius</t>
  </si>
  <si>
    <t>Usanga</t>
  </si>
  <si>
    <t>Claudielo@hotmail.com</t>
  </si>
  <si>
    <t>dylphillips2</t>
  </si>
  <si>
    <t>Dylan.Phillips@phila.gov</t>
  </si>
  <si>
    <t>em255132</t>
  </si>
  <si>
    <t>esdras</t>
  </si>
  <si>
    <t>ed</t>
  </si>
  <si>
    <t>esdrasmangual@gmail.com</t>
  </si>
  <si>
    <t>tmoffatt</t>
  </si>
  <si>
    <t>Edward.P.Moffatt@phila.gov</t>
  </si>
  <si>
    <t>sethjohnson</t>
  </si>
  <si>
    <t>sethj374@gmail.com</t>
  </si>
  <si>
    <t>ahagerty</t>
  </si>
  <si>
    <t>Hagerty</t>
  </si>
  <si>
    <t>hagerty219@yahoo.com</t>
  </si>
  <si>
    <t>dan11924</t>
  </si>
  <si>
    <t>Skala</t>
  </si>
  <si>
    <t>skaladelphia215@gmail.com</t>
  </si>
  <si>
    <t>joegardener</t>
  </si>
  <si>
    <t>Gardener</t>
  </si>
  <si>
    <t>joseph.gardener@phila.gov</t>
  </si>
  <si>
    <t>robvecc</t>
  </si>
  <si>
    <t>vecchione</t>
  </si>
  <si>
    <t>dannyg333</t>
  </si>
  <si>
    <t>Granroth</t>
  </si>
  <si>
    <t>dannyg333@aol.com</t>
  </si>
  <si>
    <t>engine57</t>
  </si>
  <si>
    <t>james.bonner.jr@phila.gov</t>
  </si>
  <si>
    <t>ford286676</t>
  </si>
  <si>
    <t>Jermainetalee36@aol.com</t>
  </si>
  <si>
    <t>mrgribbin</t>
  </si>
  <si>
    <t>Gribbin</t>
  </si>
  <si>
    <t>matthew.gribbin@phila.gov</t>
  </si>
  <si>
    <t>jnw1515</t>
  </si>
  <si>
    <t>Woods</t>
  </si>
  <si>
    <t>jwoods1515@icloud.com</t>
  </si>
  <si>
    <t>hill11</t>
  </si>
  <si>
    <t>Rudolph.Hill@phila.gov</t>
  </si>
  <si>
    <t>agalvis1</t>
  </si>
  <si>
    <t>Adriana</t>
  </si>
  <si>
    <t>Galvis</t>
  </si>
  <si>
    <t>adrianagalvis25@yahoo.com</t>
  </si>
  <si>
    <t>declan6019</t>
  </si>
  <si>
    <t>fiona</t>
  </si>
  <si>
    <t>fowler</t>
  </si>
  <si>
    <t>fiona.fowler@phila.gov</t>
  </si>
  <si>
    <t>patviola</t>
  </si>
  <si>
    <t>pat</t>
  </si>
  <si>
    <t>viola</t>
  </si>
  <si>
    <t>violacontracting@aol.com</t>
  </si>
  <si>
    <t>bankks77</t>
  </si>
  <si>
    <t>Winston</t>
  </si>
  <si>
    <t>Eubanks</t>
  </si>
  <si>
    <t>eubanks4410@gmail.com</t>
  </si>
  <si>
    <t>christopher.simpson</t>
  </si>
  <si>
    <t>Simpson</t>
  </si>
  <si>
    <t>christopher.simpson@phila.gov</t>
  </si>
  <si>
    <t>paultsq72</t>
  </si>
  <si>
    <t>Tercha</t>
  </si>
  <si>
    <t>PaulTL14@gmail.com</t>
  </si>
  <si>
    <t>anthony.d.hill</t>
  </si>
  <si>
    <t>Anthony.D.Hill@Phila.gov</t>
  </si>
  <si>
    <t>jshark461</t>
  </si>
  <si>
    <t>Sharkey</t>
  </si>
  <si>
    <t>jshark461@gmail.com</t>
  </si>
  <si>
    <t>awatters87</t>
  </si>
  <si>
    <t>Aram</t>
  </si>
  <si>
    <t>Dickerson-Watters</t>
  </si>
  <si>
    <t>aramwatters@live.com</t>
  </si>
  <si>
    <t>aohara19</t>
  </si>
  <si>
    <t>O'Hara</t>
  </si>
  <si>
    <t>happy4461@gmail.com</t>
  </si>
  <si>
    <t>a.santiago</t>
  </si>
  <si>
    <t>alexander</t>
  </si>
  <si>
    <t>santiago</t>
  </si>
  <si>
    <t>alexander.santiago@phila.gov</t>
  </si>
  <si>
    <t>brianljackson1</t>
  </si>
  <si>
    <t>brian.l.jackson@phila.gov</t>
  </si>
  <si>
    <t>sgoldstine11</t>
  </si>
  <si>
    <t>shariyma</t>
  </si>
  <si>
    <t>Goldstine</t>
  </si>
  <si>
    <t>sgoldstine11@gmail.com</t>
  </si>
  <si>
    <t>kleber</t>
  </si>
  <si>
    <t>Leber</t>
  </si>
  <si>
    <t>keith.leber@phila.gov</t>
  </si>
  <si>
    <t>irish55</t>
  </si>
  <si>
    <t>Halligan</t>
  </si>
  <si>
    <t>James.Halligan@phila.gov</t>
  </si>
  <si>
    <t>ladder29</t>
  </si>
  <si>
    <t>michael.bernstein@phila.gov</t>
  </si>
  <si>
    <t>engine05</t>
  </si>
  <si>
    <t>pickens</t>
  </si>
  <si>
    <t>steven.pickens@phila.gov</t>
  </si>
  <si>
    <t>mcdonagh</t>
  </si>
  <si>
    <t>McDonagh</t>
  </si>
  <si>
    <t>ollymcd@hotmail.com</t>
  </si>
  <si>
    <t>jstratton</t>
  </si>
  <si>
    <t>Jstratton655@gmail.com</t>
  </si>
  <si>
    <t>sphilly53</t>
  </si>
  <si>
    <t>McCloskey</t>
  </si>
  <si>
    <t>dennis.j.mccloskey@phila.gov</t>
  </si>
  <si>
    <t>joekearney</t>
  </si>
  <si>
    <t>Kearney</t>
  </si>
  <si>
    <t>joseph.kearney@phila.gov</t>
  </si>
  <si>
    <t>junius</t>
  </si>
  <si>
    <t>Junius</t>
  </si>
  <si>
    <t>junius.jones@phila.gov</t>
  </si>
  <si>
    <t>robertv</t>
  </si>
  <si>
    <t>vessels</t>
  </si>
  <si>
    <t>robert.vessels@yahoo.com</t>
  </si>
  <si>
    <t>lucky13</t>
  </si>
  <si>
    <t>tracy</t>
  </si>
  <si>
    <t>tracy.brown@phila.gov</t>
  </si>
  <si>
    <t>tljohnson1000</t>
  </si>
  <si>
    <t>Terrill</t>
  </si>
  <si>
    <t>tljohnson1000@gmail.com</t>
  </si>
  <si>
    <t>demetrio</t>
  </si>
  <si>
    <t>Demetrio</t>
  </si>
  <si>
    <t>Olivieri</t>
  </si>
  <si>
    <t>mrolivieri1@verizon.net</t>
  </si>
  <si>
    <t>ericgore</t>
  </si>
  <si>
    <t>gore</t>
  </si>
  <si>
    <t>eric.gore@phila.gov</t>
  </si>
  <si>
    <t>fireman2</t>
  </si>
  <si>
    <t>eag9198007@gmail.com</t>
  </si>
  <si>
    <t>grymes11</t>
  </si>
  <si>
    <t>Grymes</t>
  </si>
  <si>
    <t>Carlton.Grymes@phila.gov</t>
  </si>
  <si>
    <t>jtbnff</t>
  </si>
  <si>
    <t>jtbnff24@gmail.com</t>
  </si>
  <si>
    <t>coreylgrigger</t>
  </si>
  <si>
    <t>Grigger</t>
  </si>
  <si>
    <t>corey.grigger@gmail.com</t>
  </si>
  <si>
    <t>cbeale</t>
  </si>
  <si>
    <t>Beale</t>
  </si>
  <si>
    <t>christopher.beale@phila.gov</t>
  </si>
  <si>
    <t>rdunaief</t>
  </si>
  <si>
    <t>Dunaief</t>
  </si>
  <si>
    <t>robertdunaief@gmail.com</t>
  </si>
  <si>
    <t>hoeys</t>
  </si>
  <si>
    <t>hoey</t>
  </si>
  <si>
    <t>shawn.hoey@phila.gov</t>
  </si>
  <si>
    <t>mrsparamedic</t>
  </si>
  <si>
    <t>Letoia</t>
  </si>
  <si>
    <t>Tucker</t>
  </si>
  <si>
    <t>Letoia.tucker@phila.gov</t>
  </si>
  <si>
    <t>sgorman01</t>
  </si>
  <si>
    <t>Stefanie</t>
  </si>
  <si>
    <t>stefanie.gorman@phila.gov</t>
  </si>
  <si>
    <t>kevingahagan</t>
  </si>
  <si>
    <t>Gahagan</t>
  </si>
  <si>
    <t>Kevin.gahagan@phila.gov</t>
  </si>
  <si>
    <t>bconklin004</t>
  </si>
  <si>
    <t>conklin</t>
  </si>
  <si>
    <t>bconklin004@gmail.com</t>
  </si>
  <si>
    <t>wcampbell</t>
  </si>
  <si>
    <t>william.s.campbell@phila.gov</t>
  </si>
  <si>
    <t>pfd4759</t>
  </si>
  <si>
    <t>Lukens</t>
  </si>
  <si>
    <t>christopher.lukens@phila.gov</t>
  </si>
  <si>
    <t>tspeights</t>
  </si>
  <si>
    <t>Speights</t>
  </si>
  <si>
    <t>theodore.speights@phila.gov</t>
  </si>
  <si>
    <t>ehorne</t>
  </si>
  <si>
    <t>horne</t>
  </si>
  <si>
    <t>edward.horne@phila.gov</t>
  </si>
  <si>
    <t>davidkeller</t>
  </si>
  <si>
    <t>keller</t>
  </si>
  <si>
    <t>david.keller@phila.gov</t>
  </si>
  <si>
    <t>kpullman</t>
  </si>
  <si>
    <t>Pullman</t>
  </si>
  <si>
    <t>ffkpullman@gmail.com</t>
  </si>
  <si>
    <t>dukes3030</t>
  </si>
  <si>
    <t>Cardona</t>
  </si>
  <si>
    <t>michael.cardona@phila.gov</t>
  </si>
  <si>
    <t>seankellymccauley</t>
  </si>
  <si>
    <t>Seankelly</t>
  </si>
  <si>
    <t>McCauley</t>
  </si>
  <si>
    <t>seankellymccauley@gmail.com</t>
  </si>
  <si>
    <t>pa216504</t>
  </si>
  <si>
    <t>Ronnie</t>
  </si>
  <si>
    <t>RSamuelYoung2017@gmail.com</t>
  </si>
  <si>
    <t>wruiz029</t>
  </si>
  <si>
    <t>ruiz</t>
  </si>
  <si>
    <t>willruiz215@hotmail.com</t>
  </si>
  <si>
    <t>Elkins Park</t>
  </si>
  <si>
    <t>nlazar10</t>
  </si>
  <si>
    <t>Lazar</t>
  </si>
  <si>
    <t>Nicholas.Lazar@phila.gov</t>
  </si>
  <si>
    <t>cjmurt</t>
  </si>
  <si>
    <t>murtaugh</t>
  </si>
  <si>
    <t>christopher.murtaugh@phila.gov</t>
  </si>
  <si>
    <t>sinovong</t>
  </si>
  <si>
    <t>sino</t>
  </si>
  <si>
    <t>vong</t>
  </si>
  <si>
    <t>sino.vong@phila.gov</t>
  </si>
  <si>
    <t>garcia2018</t>
  </si>
  <si>
    <t>commandframe@gmail.com</t>
  </si>
  <si>
    <t>bnevrincean</t>
  </si>
  <si>
    <t>Nevrincean</t>
  </si>
  <si>
    <t>bnevrincean@aol.com</t>
  </si>
  <si>
    <t>jmullin0321</t>
  </si>
  <si>
    <t>Mullin</t>
  </si>
  <si>
    <t>jmullin0321@gmail.com</t>
  </si>
  <si>
    <t>stevepfd</t>
  </si>
  <si>
    <t>mesete</t>
  </si>
  <si>
    <t>smesete922@yahoo.com</t>
  </si>
  <si>
    <t>transam1</t>
  </si>
  <si>
    <t>O'Neil</t>
  </si>
  <si>
    <t>oneil.johnson@phila.gov</t>
  </si>
  <si>
    <t>jfyke</t>
  </si>
  <si>
    <t>Fyke</t>
  </si>
  <si>
    <t>jeffrey.fyke@phila.gov</t>
  </si>
  <si>
    <t>pa104549</t>
  </si>
  <si>
    <t>christopher.fath@phila.gov</t>
  </si>
  <si>
    <t>philaafw@gmail.com</t>
  </si>
  <si>
    <t>davidsteinmetz</t>
  </si>
  <si>
    <t>Steinmetz</t>
  </si>
  <si>
    <t>David.Steinmetz@Phila.gov</t>
  </si>
  <si>
    <t>jonathan.diaz</t>
  </si>
  <si>
    <t>jonathan.diaz@phila.gov</t>
  </si>
  <si>
    <t>dstrange</t>
  </si>
  <si>
    <t>strange</t>
  </si>
  <si>
    <t>dennisstrange@gmail.com</t>
  </si>
  <si>
    <t>walkmanlad</t>
  </si>
  <si>
    <t>Walker</t>
  </si>
  <si>
    <t>kenneth.1007@hotmail.com</t>
  </si>
  <si>
    <t>ltaylor04</t>
  </si>
  <si>
    <t>leonard</t>
  </si>
  <si>
    <t>taylor</t>
  </si>
  <si>
    <t>LtKev24@icloud.com</t>
  </si>
  <si>
    <t>johngarrow1</t>
  </si>
  <si>
    <t>Garrow</t>
  </si>
  <si>
    <t>john.garrow@phila.gov</t>
  </si>
  <si>
    <t>carnell.shaki</t>
  </si>
  <si>
    <t>carnell</t>
  </si>
  <si>
    <t>shaki</t>
  </si>
  <si>
    <t>carnellshaki@gmail.com</t>
  </si>
  <si>
    <t>dawgz</t>
  </si>
  <si>
    <t>Everett</t>
  </si>
  <si>
    <t>everett.grant@philly.gov</t>
  </si>
  <si>
    <t>washingtondiaz21</t>
  </si>
  <si>
    <t>cy'ryi</t>
  </si>
  <si>
    <t>washington-diaz</t>
  </si>
  <si>
    <t>cy'ryi.washington-diaz@phila.gov</t>
  </si>
  <si>
    <t>tjm2801</t>
  </si>
  <si>
    <t>Thomas.McDonald@Phila.gov</t>
  </si>
  <si>
    <t>keenan9210</t>
  </si>
  <si>
    <t>keenan</t>
  </si>
  <si>
    <t>keenan27@yahoo.com</t>
  </si>
  <si>
    <t>pclemens</t>
  </si>
  <si>
    <t>Clemens</t>
  </si>
  <si>
    <t>aon215@gmail.com</t>
  </si>
  <si>
    <t>bfitz312</t>
  </si>
  <si>
    <t>brian.fitzgerald@phila.gov</t>
  </si>
  <si>
    <t>mrauch</t>
  </si>
  <si>
    <t>Rauch</t>
  </si>
  <si>
    <t>Michael.rauch@phila.gov</t>
  </si>
  <si>
    <t>timmcd</t>
  </si>
  <si>
    <t>TIMOTHY.MCDEVITT@phila.gov</t>
  </si>
  <si>
    <t>kevinbrock</t>
  </si>
  <si>
    <t>Chevrolet89@aol.com</t>
  </si>
  <si>
    <t>billpia17</t>
  </si>
  <si>
    <t>Piascik</t>
  </si>
  <si>
    <t>william.piascik@phila.gov</t>
  </si>
  <si>
    <t>firetimb4c</t>
  </si>
  <si>
    <t>timothy.e.devlin@phila.gov</t>
  </si>
  <si>
    <t>ekg4531</t>
  </si>
  <si>
    <t>everett</t>
  </si>
  <si>
    <t>grant</t>
  </si>
  <si>
    <t>everett.grant@phila.gov</t>
  </si>
  <si>
    <t>simpson57</t>
  </si>
  <si>
    <t>David.Simpson@phila.gov</t>
  </si>
  <si>
    <t>enaud24</t>
  </si>
  <si>
    <t>Duane</t>
  </si>
  <si>
    <t>Boyes</t>
  </si>
  <si>
    <t>duaneboyes@comcast.net</t>
  </si>
  <si>
    <t>jkulp785</t>
  </si>
  <si>
    <t>Kulp</t>
  </si>
  <si>
    <t>jkulp785@gmail.com</t>
  </si>
  <si>
    <t>bcclark</t>
  </si>
  <si>
    <t>robert.clark@phila.gov</t>
  </si>
  <si>
    <t>thomascarey856@yahoo.com</t>
  </si>
  <si>
    <t>chrissiler49</t>
  </si>
  <si>
    <t>ChristinaCrawford@phila.org</t>
  </si>
  <si>
    <t>chrissiler4949</t>
  </si>
  <si>
    <t>Christina.Crawford@phila.gov</t>
  </si>
  <si>
    <t>ericljohnson</t>
  </si>
  <si>
    <t>Eric.L.Johnson@phila.gov</t>
  </si>
  <si>
    <t>ladder25</t>
  </si>
  <si>
    <t>Hannan</t>
  </si>
  <si>
    <t>michael.hannan@phila.gov</t>
  </si>
  <si>
    <t>jwhoriskey</t>
  </si>
  <si>
    <t>whoriskey</t>
  </si>
  <si>
    <t>acadent@aol.com</t>
  </si>
  <si>
    <t>tmckiernan</t>
  </si>
  <si>
    <t>McKiernan</t>
  </si>
  <si>
    <t>thomas.mckiernan@phila.gov</t>
  </si>
  <si>
    <t>karen.eli</t>
  </si>
  <si>
    <t>karen.eli7@gmail.com</t>
  </si>
  <si>
    <t>ndempsey</t>
  </si>
  <si>
    <t>neil0089@aol.com</t>
  </si>
  <si>
    <t>chadshay</t>
  </si>
  <si>
    <t>Shay</t>
  </si>
  <si>
    <t>shay2485@gmail.com</t>
  </si>
  <si>
    <t>swanson1225</t>
  </si>
  <si>
    <t>richard.swanson@phila.gov</t>
  </si>
  <si>
    <t>justindeasley</t>
  </si>
  <si>
    <t>Easley</t>
  </si>
  <si>
    <t>justindeasley@gmail.com</t>
  </si>
  <si>
    <t>carlosg26</t>
  </si>
  <si>
    <t>dcg42611@gmail.com</t>
  </si>
  <si>
    <t>bogart1980</t>
  </si>
  <si>
    <t>Maio</t>
  </si>
  <si>
    <t>gerard.maio@gmail.com</t>
  </si>
  <si>
    <t>tabgroup</t>
  </si>
  <si>
    <t>tabgroup@aol.com</t>
  </si>
  <si>
    <t>rellyonz</t>
  </si>
  <si>
    <t>Tyrell</t>
  </si>
  <si>
    <t>Atkins</t>
  </si>
  <si>
    <t>rellyonz@gmail.com</t>
  </si>
  <si>
    <t>mcgoldrick</t>
  </si>
  <si>
    <t>McGoldrick</t>
  </si>
  <si>
    <t>sgtmac@comcast.net</t>
  </si>
  <si>
    <t>firesrs</t>
  </si>
  <si>
    <t>Sladek</t>
  </si>
  <si>
    <t>Scott.Sladek@phila.gov</t>
  </si>
  <si>
    <t>4ladder</t>
  </si>
  <si>
    <t>dansembello@yahoo.com</t>
  </si>
  <si>
    <t>josh1980</t>
  </si>
  <si>
    <t>muschamp</t>
  </si>
  <si>
    <t>Joshua.Muschamp@phila.gov</t>
  </si>
  <si>
    <t>john.trainor1</t>
  </si>
  <si>
    <t>g717444@nwytg.com</t>
  </si>
  <si>
    <t>Burgess</t>
  </si>
  <si>
    <t>don.burgess@phila.gov</t>
  </si>
  <si>
    <t>mweigand59</t>
  </si>
  <si>
    <t>Weigand</t>
  </si>
  <si>
    <t>michael.weigand@phila.gov</t>
  </si>
  <si>
    <t>offrdn4x4</t>
  </si>
  <si>
    <t>Kerper</t>
  </si>
  <si>
    <t>info@kerper.net</t>
  </si>
  <si>
    <t>pss70</t>
  </si>
  <si>
    <t>Svitak</t>
  </si>
  <si>
    <t>paul.svitak@phila.gov</t>
  </si>
  <si>
    <t>rjallen410</t>
  </si>
  <si>
    <t>Robert.j.Allen@phila.gov</t>
  </si>
  <si>
    <t>chrislentz</t>
  </si>
  <si>
    <t>christopher.lentz@phila.gov</t>
  </si>
  <si>
    <t>ironlosdog</t>
  </si>
  <si>
    <t>carlos</t>
  </si>
  <si>
    <t>carlos.santiago@phila.gov</t>
  </si>
  <si>
    <t>sean.carmody@phila.gov</t>
  </si>
  <si>
    <t>vicsanity333</t>
  </si>
  <si>
    <t>vicsanity333@yahoo.com</t>
  </si>
  <si>
    <t>dragon08</t>
  </si>
  <si>
    <t>richard.berry@phila.gov</t>
  </si>
  <si>
    <t>philly911club</t>
  </si>
  <si>
    <t>Philly911club@aol.com</t>
  </si>
  <si>
    <t>mcoleman223</t>
  </si>
  <si>
    <t>mc223e6234@gmail.com</t>
  </si>
  <si>
    <t>Southampton</t>
  </si>
  <si>
    <t>matthews1177</t>
  </si>
  <si>
    <t>Omar</t>
  </si>
  <si>
    <t>omarmatthewsst@gmail.com</t>
  </si>
  <si>
    <t>bobbyae24</t>
  </si>
  <si>
    <t>armbruster</t>
  </si>
  <si>
    <t>bobbya0525@gmail.com</t>
  </si>
  <si>
    <t>firedutyonly</t>
  </si>
  <si>
    <t>joseph.f.ryan@phila.gov</t>
  </si>
  <si>
    <t>daniel.remolde</t>
  </si>
  <si>
    <t>Remolde</t>
  </si>
  <si>
    <t>danremolde64@gmail.com</t>
  </si>
  <si>
    <t>neparrish</t>
  </si>
  <si>
    <t>Parrish</t>
  </si>
  <si>
    <t>neparrish818@gmail.com</t>
  </si>
  <si>
    <t>tom_walsh</t>
  </si>
  <si>
    <t>thomas.j.walsh@phila.gov</t>
  </si>
  <si>
    <t>tpk76</t>
  </si>
  <si>
    <t>kane</t>
  </si>
  <si>
    <t>thomas.p.kane@phila.gov</t>
  </si>
  <si>
    <t>mfetsurka</t>
  </si>
  <si>
    <t>Fetsurka</t>
  </si>
  <si>
    <t>cyclerlife13@yahoo.com</t>
  </si>
  <si>
    <t>mfurlow59</t>
  </si>
  <si>
    <t>Furlow</t>
  </si>
  <si>
    <t>aintgrate369@yahoo.com</t>
  </si>
  <si>
    <t>williamschlicher</t>
  </si>
  <si>
    <t>william.schlicher@phila.gov</t>
  </si>
  <si>
    <t>mmalachi91</t>
  </si>
  <si>
    <t>Marlon</t>
  </si>
  <si>
    <t>Malachi</t>
  </si>
  <si>
    <t>M_Malachi91@yahoo.com</t>
  </si>
  <si>
    <t>crosby</t>
  </si>
  <si>
    <t>matthewlawrencecrosby@gmail.com</t>
  </si>
  <si>
    <t>gillianoo</t>
  </si>
  <si>
    <t>McComeskey</t>
  </si>
  <si>
    <t>joseph.mccomeskey@philly.gov</t>
  </si>
  <si>
    <t>vesselsr</t>
  </si>
  <si>
    <t>Vessels</t>
  </si>
  <si>
    <t>robert.vessels@phila.gov</t>
  </si>
  <si>
    <t>gillian00</t>
  </si>
  <si>
    <t>joseph.mccomeskey@phila.gov</t>
  </si>
  <si>
    <t>edwclt</t>
  </si>
  <si>
    <t>Calter</t>
  </si>
  <si>
    <t>edward.calter@phila.gov</t>
  </si>
  <si>
    <t>tpmurt</t>
  </si>
  <si>
    <t>Murtaugh</t>
  </si>
  <si>
    <t>tpmurt@gmail.com</t>
  </si>
  <si>
    <t>bingfa22</t>
  </si>
  <si>
    <t>Dahirou</t>
  </si>
  <si>
    <t>Hann</t>
  </si>
  <si>
    <t>jomokenyata@live.com</t>
  </si>
  <si>
    <t>battalion1010</t>
  </si>
  <si>
    <t>Colfer</t>
  </si>
  <si>
    <t>robert.colfer@phila.gov</t>
  </si>
  <si>
    <t>daniel.santiago</t>
  </si>
  <si>
    <t>Daniel.Santiago@phila.gov</t>
  </si>
  <si>
    <t>brm2126</t>
  </si>
  <si>
    <t>brm2125@gmail.com</t>
  </si>
  <si>
    <t>christopher.zgoda</t>
  </si>
  <si>
    <t>Zgoda</t>
  </si>
  <si>
    <t>xvxlokixvx@gmail.com</t>
  </si>
  <si>
    <t>thomashillgen</t>
  </si>
  <si>
    <t>thomas hillgen</t>
  </si>
  <si>
    <t>rainie71461@gmail.com</t>
  </si>
  <si>
    <t>j91d93c95</t>
  </si>
  <si>
    <t>Handydad16@msn.com</t>
  </si>
  <si>
    <t>shawshank010</t>
  </si>
  <si>
    <t>thomas.shaw@phila.gov</t>
  </si>
  <si>
    <t>ffbraye09</t>
  </si>
  <si>
    <t>Bray</t>
  </si>
  <si>
    <t>roger.bray@phila.gov</t>
  </si>
  <si>
    <t>deetee1971</t>
  </si>
  <si>
    <t>Darnell</t>
  </si>
  <si>
    <t>salv8sion@yahoo.com</t>
  </si>
  <si>
    <t>Philadelphila</t>
  </si>
  <si>
    <t>fireemt51</t>
  </si>
  <si>
    <t>rowland</t>
  </si>
  <si>
    <t>crowland9580@aol.com</t>
  </si>
  <si>
    <t>704march</t>
  </si>
  <si>
    <t>Patsch</t>
  </si>
  <si>
    <t>patscht@gmail.com</t>
  </si>
  <si>
    <t>ajimenez22</t>
  </si>
  <si>
    <t>Ajimenez54@verizon.net</t>
  </si>
  <si>
    <t>battleship57</t>
  </si>
  <si>
    <t>TreDenick</t>
  </si>
  <si>
    <t>steven.tredenick@phila.gov</t>
  </si>
  <si>
    <t>wood4514</t>
  </si>
  <si>
    <t>Hugh</t>
  </si>
  <si>
    <t>Woodhouse</t>
  </si>
  <si>
    <t>hugh.woodhouse@phila.gov</t>
  </si>
  <si>
    <t>ff1296</t>
  </si>
  <si>
    <t>Langston</t>
  </si>
  <si>
    <t>langston.conway@phila.gov</t>
  </si>
  <si>
    <t>ella3rose</t>
  </si>
  <si>
    <t>hogan5918@phila.gov</t>
  </si>
  <si>
    <t>kareem.reese</t>
  </si>
  <si>
    <t>Kareem</t>
  </si>
  <si>
    <t>g782760@nwytg.com</t>
  </si>
  <si>
    <t>ella6rose</t>
  </si>
  <si>
    <t>hogan5918@gmail.com</t>
  </si>
  <si>
    <t>ulmulk7351</t>
  </si>
  <si>
    <t>Abdul</t>
  </si>
  <si>
    <t>Aulmulk@phila.gov</t>
  </si>
  <si>
    <t>sethberman</t>
  </si>
  <si>
    <t>seth25berman@yahoo.com</t>
  </si>
  <si>
    <t>phillymedic</t>
  </si>
  <si>
    <t>charles.mcgee@phila.gov</t>
  </si>
  <si>
    <t>hemmy24</t>
  </si>
  <si>
    <t>Hemwall</t>
  </si>
  <si>
    <t>hemmy24@gmail.com</t>
  </si>
  <si>
    <t>phillyfire50</t>
  </si>
  <si>
    <t>Handal</t>
  </si>
  <si>
    <t>JavHandal@hotmail.com</t>
  </si>
  <si>
    <t>tome20</t>
  </si>
  <si>
    <t>Lindemuth</t>
  </si>
  <si>
    <t>tome20@msn.com</t>
  </si>
  <si>
    <t>amiller89</t>
  </si>
  <si>
    <t>amber.miller@phila.gov</t>
  </si>
  <si>
    <t>edmonds1</t>
  </si>
  <si>
    <t>Edmonds</t>
  </si>
  <si>
    <t>Charles.Edmonds@phila.gov</t>
  </si>
  <si>
    <t>robert.j.conn</t>
  </si>
  <si>
    <t>conn</t>
  </si>
  <si>
    <t>robert.j.conn@phila.gov</t>
  </si>
  <si>
    <t>blancaster55</t>
  </si>
  <si>
    <t>brian.lancaster@phila.gov</t>
  </si>
  <si>
    <t>christopher.jones@phila.gov</t>
  </si>
  <si>
    <t>steveo215</t>
  </si>
  <si>
    <t>alicea</t>
  </si>
  <si>
    <t>steven.alicea@phila.gov</t>
  </si>
  <si>
    <t>letaylor04</t>
  </si>
  <si>
    <t>michael_cardona@hotmail.com</t>
  </si>
  <si>
    <t>Conshohocken</t>
  </si>
  <si>
    <t>robert.gibson</t>
  </si>
  <si>
    <t>robert.gibson@phila.gov</t>
  </si>
  <si>
    <t>pgrevy1</t>
  </si>
  <si>
    <t>Grevy</t>
  </si>
  <si>
    <t>paul.grevy@phila.gov</t>
  </si>
  <si>
    <t>cshields16</t>
  </si>
  <si>
    <t>cshields16@aol.com</t>
  </si>
  <si>
    <t>mikemallon</t>
  </si>
  <si>
    <t>Mallon</t>
  </si>
  <si>
    <t>michael.mallon@phila.gov</t>
  </si>
  <si>
    <t>michaelmallon</t>
  </si>
  <si>
    <t>mallon</t>
  </si>
  <si>
    <t>mallonelectricco@comcast.net</t>
  </si>
  <si>
    <t>ryanbrinn</t>
  </si>
  <si>
    <t>Brinn</t>
  </si>
  <si>
    <t>rbrinn29@gmail.com</t>
  </si>
  <si>
    <t>edward.hudson@phila.gov</t>
  </si>
  <si>
    <t>christopher.alvin</t>
  </si>
  <si>
    <t>Alvin</t>
  </si>
  <si>
    <t>christopher.alvin@phila.gov</t>
  </si>
  <si>
    <t>queeftaster48</t>
  </si>
  <si>
    <t>dewald</t>
  </si>
  <si>
    <t>jeffrey.dewald@phila.gov</t>
  </si>
  <si>
    <t>jstrimel</t>
  </si>
  <si>
    <t>james.strimel@phila.gov</t>
  </si>
  <si>
    <t>merlacher</t>
  </si>
  <si>
    <t>Erlacher</t>
  </si>
  <si>
    <t>tmd20@comcast.net</t>
  </si>
  <si>
    <t>ronald.joy@phila.gov</t>
  </si>
  <si>
    <t>mjfanning1</t>
  </si>
  <si>
    <t>fanning</t>
  </si>
  <si>
    <t>mjfanning@hotmail.com</t>
  </si>
  <si>
    <t>shawnflynn</t>
  </si>
  <si>
    <t>shawn.flynn@phila.gov</t>
  </si>
  <si>
    <t>commishe45</t>
  </si>
  <si>
    <t>Garrison</t>
  </si>
  <si>
    <t>steven.garrison@phila.gov</t>
  </si>
  <si>
    <t>mkb4004</t>
  </si>
  <si>
    <t>Kelly-Brown</t>
  </si>
  <si>
    <t>Marc.Kelly-Brown@phila.gov</t>
  </si>
  <si>
    <t>chriscorcoran</t>
  </si>
  <si>
    <t>chriscorcoran352@gmail.com</t>
  </si>
  <si>
    <t>captko</t>
  </si>
  <si>
    <t>OMally Sr</t>
  </si>
  <si>
    <t>kevin.omally@phila.gov</t>
  </si>
  <si>
    <t>timskala</t>
  </si>
  <si>
    <t>timothy.skala@phila.gov</t>
  </si>
  <si>
    <t>fandrew1</t>
  </si>
  <si>
    <t>Frankie</t>
  </si>
  <si>
    <t>xxphillyshadowxx@aol.com</t>
  </si>
  <si>
    <t>acox21</t>
  </si>
  <si>
    <t>coxlex18@gmail.com</t>
  </si>
  <si>
    <t>kfong</t>
  </si>
  <si>
    <t>Fong</t>
  </si>
  <si>
    <t>kelvin.fong@phila.gov</t>
  </si>
  <si>
    <t>gonzoengine61</t>
  </si>
  <si>
    <t>john.gonzalez@phila.gov</t>
  </si>
  <si>
    <t>kevtoro</t>
  </si>
  <si>
    <t>KEVIN</t>
  </si>
  <si>
    <t>TORO</t>
  </si>
  <si>
    <t>KEVINTORO5522@GMAIL.COM</t>
  </si>
  <si>
    <t>cofalka</t>
  </si>
  <si>
    <t>Cofalka</t>
  </si>
  <si>
    <t>michael.cofalka@phila.gov</t>
  </si>
  <si>
    <t>pluggy715</t>
  </si>
  <si>
    <t>Pluguez</t>
  </si>
  <si>
    <t>charles.pluguez@phila.gov</t>
  </si>
  <si>
    <t>jdiamond</t>
  </si>
  <si>
    <t>Diamond</t>
  </si>
  <si>
    <t>james.j.diamond@phila.gov</t>
  </si>
  <si>
    <t>matthew.keefer</t>
  </si>
  <si>
    <t>keefer</t>
  </si>
  <si>
    <t>keefer_matthew@yahoo.com</t>
  </si>
  <si>
    <t>robriv30</t>
  </si>
  <si>
    <t>Roberto</t>
  </si>
  <si>
    <t>rob.riv27@yahoo.com</t>
  </si>
  <si>
    <t>emurph45</t>
  </si>
  <si>
    <t>edward.murphy@phila.gov</t>
  </si>
  <si>
    <t>jtmpgw1</t>
  </si>
  <si>
    <t>jasonmilespfd@gmail.com</t>
  </si>
  <si>
    <t>b13e46</t>
  </si>
  <si>
    <t>dahl</t>
  </si>
  <si>
    <t>q72d@comcast.net</t>
  </si>
  <si>
    <t>moethang</t>
  </si>
  <si>
    <t>Moises</t>
  </si>
  <si>
    <t>Moisesvazquez@outlook.com</t>
  </si>
  <si>
    <t>daniel.morgan</t>
  </si>
  <si>
    <t>Daniel.Morgan@phila.gov</t>
  </si>
  <si>
    <t>michael.sottung</t>
  </si>
  <si>
    <t>Sottung</t>
  </si>
  <si>
    <t>michael.sottung@phila.gov</t>
  </si>
  <si>
    <t>emontoyous</t>
  </si>
  <si>
    <t>Montoya-Mondragon</t>
  </si>
  <si>
    <t>emontoyous@gmail.com</t>
  </si>
  <si>
    <t>rdonovan81</t>
  </si>
  <si>
    <t>Ryanne</t>
  </si>
  <si>
    <t>RDonovan81@live.com</t>
  </si>
  <si>
    <t>jenndenali82</t>
  </si>
  <si>
    <t>Vargas</t>
  </si>
  <si>
    <t>jenndenali82@gmail.com</t>
  </si>
  <si>
    <t>dstagi</t>
  </si>
  <si>
    <t>stagi</t>
  </si>
  <si>
    <t>David.stagi@phila.gov</t>
  </si>
  <si>
    <t>jason.faulls</t>
  </si>
  <si>
    <t>Faulls</t>
  </si>
  <si>
    <t>g854297@nwytg.com</t>
  </si>
  <si>
    <t>angryblackman</t>
  </si>
  <si>
    <t>firestarter1025@aol.com</t>
  </si>
  <si>
    <t>bridget</t>
  </si>
  <si>
    <t>miss</t>
  </si>
  <si>
    <t>bridget.mcculligan@phila.gov</t>
  </si>
  <si>
    <t>wdemski</t>
  </si>
  <si>
    <t>Demski</t>
  </si>
  <si>
    <t>william.demski@phila.gov</t>
  </si>
  <si>
    <t>dannyboy4169</t>
  </si>
  <si>
    <t>dlynch3425@gmail.com</t>
  </si>
  <si>
    <t>eddie81982</t>
  </si>
  <si>
    <t>heriberto</t>
  </si>
  <si>
    <t>soto</t>
  </si>
  <si>
    <t>heriberto.soto@phila.gov</t>
  </si>
  <si>
    <t>bkeys10</t>
  </si>
  <si>
    <t>Keys</t>
  </si>
  <si>
    <t>Brandon.Keys@phila.gov</t>
  </si>
  <si>
    <t>nicholas.lynch</t>
  </si>
  <si>
    <t>g857526@nwytg.com</t>
  </si>
  <si>
    <t>kgrous</t>
  </si>
  <si>
    <t>Grous</t>
  </si>
  <si>
    <t>grouskyle@yahoo.com</t>
  </si>
  <si>
    <t>aavallon9551</t>
  </si>
  <si>
    <t>Avallon</t>
  </si>
  <si>
    <t>alex.avallon@gmail.com</t>
  </si>
  <si>
    <t>ellis88</t>
  </si>
  <si>
    <t>Deron</t>
  </si>
  <si>
    <t>Deron Ellis</t>
  </si>
  <si>
    <t>deronellis75@yahoo.com</t>
  </si>
  <si>
    <t>Philadelphia Pennsylvania</t>
  </si>
  <si>
    <t>bruce12</t>
  </si>
  <si>
    <t>bruce.mccammitt@phila.gov</t>
  </si>
  <si>
    <t>thomas.matt</t>
  </si>
  <si>
    <t>thomas.matt@phila.gov</t>
  </si>
  <si>
    <t>asquillaciotti</t>
  </si>
  <si>
    <t>squillaciotti</t>
  </si>
  <si>
    <t>anthony.squillaciotti@phila.gov</t>
  </si>
  <si>
    <t>tim.hartman</t>
  </si>
  <si>
    <t>g864313@nwytg.com</t>
  </si>
  <si>
    <t>pgwgasemer</t>
  </si>
  <si>
    <t>Stauffer</t>
  </si>
  <si>
    <t>Gregory.Stauffer@phila.gov</t>
  </si>
  <si>
    <t>hermanprice</t>
  </si>
  <si>
    <t>Herman</t>
  </si>
  <si>
    <t>herman.price@phila.gov</t>
  </si>
  <si>
    <t>teosanti55</t>
  </si>
  <si>
    <t>Teodosio</t>
  </si>
  <si>
    <t>teodosio.santiago@phila.gov</t>
  </si>
  <si>
    <t>mikespelmon70</t>
  </si>
  <si>
    <t>spelmon</t>
  </si>
  <si>
    <t>mikespelmon@gmail.com</t>
  </si>
  <si>
    <t>djb</t>
  </si>
  <si>
    <t>belinsky</t>
  </si>
  <si>
    <t>derek.belinsky@phila.gov</t>
  </si>
  <si>
    <t>michael.filipone</t>
  </si>
  <si>
    <t>Filipone</t>
  </si>
  <si>
    <t>michael.filipone@phila.gov</t>
  </si>
  <si>
    <t>theodore.quedenfeld</t>
  </si>
  <si>
    <t>Quedenfeld</t>
  </si>
  <si>
    <t>theodore.quedenfeld@phila.gov</t>
  </si>
  <si>
    <t>kao1120</t>
  </si>
  <si>
    <t>kao1120@verizon.net</t>
  </si>
  <si>
    <t>carman1</t>
  </si>
  <si>
    <t>carman</t>
  </si>
  <si>
    <t>jeffrey.carman@phila.gov</t>
  </si>
  <si>
    <t>johnoneill</t>
  </si>
  <si>
    <t>john.h.oneill@phila.gov</t>
  </si>
  <si>
    <t>jp88fku</t>
  </si>
  <si>
    <t>Painter</t>
  </si>
  <si>
    <t>jp88fku@aol.com</t>
  </si>
  <si>
    <t>jjbabsty</t>
  </si>
  <si>
    <t>babst</t>
  </si>
  <si>
    <t>james.babst@phila.gov</t>
  </si>
  <si>
    <t>gibsonguitar11</t>
  </si>
  <si>
    <t>gibsonguitar11@aim.com</t>
  </si>
  <si>
    <t>sp8ball27</t>
  </si>
  <si>
    <t>Christopher Speight</t>
  </si>
  <si>
    <t>Speight</t>
  </si>
  <si>
    <t>sp8ball27@msn.com</t>
  </si>
  <si>
    <t>mjj1685</t>
  </si>
  <si>
    <t>Jones Jr.</t>
  </si>
  <si>
    <t>mjj1685@yahoo.com</t>
  </si>
  <si>
    <t>kevin.collins</t>
  </si>
  <si>
    <t>g892898@nwytg.com</t>
  </si>
  <si>
    <t>mrfirefighter16</t>
  </si>
  <si>
    <t>booker</t>
  </si>
  <si>
    <t>mrfirefighter16@yahoo.com</t>
  </si>
  <si>
    <t>sjostrom9</t>
  </si>
  <si>
    <t>mikael</t>
  </si>
  <si>
    <t>sjostrom</t>
  </si>
  <si>
    <t>mike.sjostrom@phila.gov</t>
  </si>
  <si>
    <t>rick.worrell1</t>
  </si>
  <si>
    <t>worrell</t>
  </si>
  <si>
    <t>g895051@nwytg.com</t>
  </si>
  <si>
    <t>fireman64</t>
  </si>
  <si>
    <t>Broadus</t>
  </si>
  <si>
    <t>vernbro.vb@gmail.com</t>
  </si>
  <si>
    <t>msjostrom9</t>
  </si>
  <si>
    <t>mikael.sjostrom@phila.gov</t>
  </si>
  <si>
    <t>kevin.m.smith</t>
  </si>
  <si>
    <t>kevin.m.smith@phila.gov</t>
  </si>
  <si>
    <t>Philadelphia, Pa.</t>
  </si>
  <si>
    <t>lorraine</t>
  </si>
  <si>
    <t>hillgen</t>
  </si>
  <si>
    <t>tom723@gmail.com</t>
  </si>
  <si>
    <t>matozzo98@gmail.com</t>
  </si>
  <si>
    <t>Matozzo</t>
  </si>
  <si>
    <t>quinnsjp99</t>
  </si>
  <si>
    <t>quinn</t>
  </si>
  <si>
    <t>quinnsjp@gmail.com</t>
  </si>
  <si>
    <t>pacoart19</t>
  </si>
  <si>
    <t>arthur</t>
  </si>
  <si>
    <t>pacoart19@gmail.com</t>
  </si>
  <si>
    <t>jwalker</t>
  </si>
  <si>
    <t>john.m.walker@phila.gov</t>
  </si>
  <si>
    <t>tydavis</t>
  </si>
  <si>
    <t>tyrone</t>
  </si>
  <si>
    <t>bootsie9644@yahoo.com</t>
  </si>
  <si>
    <t>evanpolk</t>
  </si>
  <si>
    <t>Polk</t>
  </si>
  <si>
    <t>ev.polk@gmail.com</t>
  </si>
  <si>
    <t>m.sweeney1</t>
  </si>
  <si>
    <t>Sweeney</t>
  </si>
  <si>
    <t>msdp1011@yahoo.com</t>
  </si>
  <si>
    <t>ndevine1</t>
  </si>
  <si>
    <t>nhmdevine@gmail.com</t>
  </si>
  <si>
    <t>quinnsjp29</t>
  </si>
  <si>
    <t>michael.j.quinn@phila.gov</t>
  </si>
  <si>
    <t>jkeough15</t>
  </si>
  <si>
    <t>Keough</t>
  </si>
  <si>
    <t>joseph.keough@phila.gov</t>
  </si>
  <si>
    <t>ladder12pfd</t>
  </si>
  <si>
    <t>Donath</t>
  </si>
  <si>
    <t>brian.donath@phila.gov</t>
  </si>
  <si>
    <t>davebellerjeau</t>
  </si>
  <si>
    <t>Bellerjeau</t>
  </si>
  <si>
    <t>Bell23@comcast.com</t>
  </si>
  <si>
    <t>dbladder31</t>
  </si>
  <si>
    <t>Bell23@comcast.net</t>
  </si>
  <si>
    <t>danielcampbell</t>
  </si>
  <si>
    <t>DANIEL</t>
  </si>
  <si>
    <t>CAMPBELL</t>
  </si>
  <si>
    <t>steodora@aol.com</t>
  </si>
  <si>
    <t>micahjones1975</t>
  </si>
  <si>
    <t>micah.jones@phila.gov</t>
  </si>
  <si>
    <t>bmws1000</t>
  </si>
  <si>
    <t>atkins</t>
  </si>
  <si>
    <t>kenneth.atkins@phila.gov</t>
  </si>
  <si>
    <t>ladder31</t>
  </si>
  <si>
    <t>mderr4404@gmail.com</t>
  </si>
  <si>
    <t>micahjones75</t>
  </si>
  <si>
    <t>micah-jones@gmx.com</t>
  </si>
  <si>
    <t>baabaa60</t>
  </si>
  <si>
    <t>Czaja</t>
  </si>
  <si>
    <t>keith.czaja@phila.gov</t>
  </si>
  <si>
    <t>datbul1</t>
  </si>
  <si>
    <t>Holley</t>
  </si>
  <si>
    <t>booboo175@gmail.com</t>
  </si>
  <si>
    <t>chrismik8</t>
  </si>
  <si>
    <t>mikolajewski</t>
  </si>
  <si>
    <t>quadsqaud4life@aol.com</t>
  </si>
  <si>
    <t>engine16lad</t>
  </si>
  <si>
    <t>Revelle</t>
  </si>
  <si>
    <t>michael.revelle@phila.gov</t>
  </si>
  <si>
    <t>ffdanoakes</t>
  </si>
  <si>
    <t>daniel.oakes@phila.gov</t>
  </si>
  <si>
    <t>kingpre</t>
  </si>
  <si>
    <t>mrpedrosmith@gmail.com</t>
  </si>
  <si>
    <t>breakout202</t>
  </si>
  <si>
    <t>Donnelly</t>
  </si>
  <si>
    <t>ryan.donnelly@phila.gov</t>
  </si>
  <si>
    <t>firebiker6019</t>
  </si>
  <si>
    <t>ldragonmaster8@aol.com</t>
  </si>
  <si>
    <t>dennis.daly</t>
  </si>
  <si>
    <t>Dennis.daly@phila.gov</t>
  </si>
  <si>
    <t>linewk1</t>
  </si>
  <si>
    <t>Forrest</t>
  </si>
  <si>
    <t>lisa.forrest@phila.gov</t>
  </si>
  <si>
    <t>spada</t>
  </si>
  <si>
    <t>michaelspada822@gmail.com</t>
  </si>
  <si>
    <t>player250</t>
  </si>
  <si>
    <t>alequin</t>
  </si>
  <si>
    <t>medalla250@gmail.com</t>
  </si>
  <si>
    <t>konrad</t>
  </si>
  <si>
    <t>michael.konrad@phila.gov</t>
  </si>
  <si>
    <t>firerich24</t>
  </si>
  <si>
    <t>Rizzi</t>
  </si>
  <si>
    <t>FireEngine24@gmail.com</t>
  </si>
  <si>
    <t>theheadpfd</t>
  </si>
  <si>
    <t>prather</t>
  </si>
  <si>
    <t>richard.prather@phila.gov</t>
  </si>
  <si>
    <t>emanuel</t>
  </si>
  <si>
    <t>Emanuel</t>
  </si>
  <si>
    <t>emelendez1@gmail.com</t>
  </si>
  <si>
    <t>ecantres</t>
  </si>
  <si>
    <t>edgardo</t>
  </si>
  <si>
    <t>cantres</t>
  </si>
  <si>
    <t>edgardo.cantres@phila.gov</t>
  </si>
  <si>
    <t>r.severio</t>
  </si>
  <si>
    <t>Severio</t>
  </si>
  <si>
    <t>robert.severio@phila.gov</t>
  </si>
  <si>
    <t>guevara21</t>
  </si>
  <si>
    <t>Guevara</t>
  </si>
  <si>
    <t>josh.guevara@aol.com</t>
  </si>
  <si>
    <t>isrock70</t>
  </si>
  <si>
    <t>Israel</t>
  </si>
  <si>
    <t>Zayas</t>
  </si>
  <si>
    <t>isrock70@aol.com</t>
  </si>
  <si>
    <t>mikal.jennings</t>
  </si>
  <si>
    <t>Mikal</t>
  </si>
  <si>
    <t>mikaljennings@gmail.com</t>
  </si>
  <si>
    <t>donna1474</t>
  </si>
  <si>
    <t>garrettdonna24@hotmail.com</t>
  </si>
  <si>
    <t>russferryiii</t>
  </si>
  <si>
    <t>Ferry</t>
  </si>
  <si>
    <t>russferryiii@yahoo.com</t>
  </si>
  <si>
    <t>asa3953</t>
  </si>
  <si>
    <t>sirromnella@gmail.com</t>
  </si>
  <si>
    <t>rodziak18</t>
  </si>
  <si>
    <t>Rodziak</t>
  </si>
  <si>
    <t>shawn.rodziak@phila.gov</t>
  </si>
  <si>
    <t>rloftus12</t>
  </si>
  <si>
    <t>loftus</t>
  </si>
  <si>
    <t>ryan.loftus@phila.gov</t>
  </si>
  <si>
    <t>joemartini</t>
  </si>
  <si>
    <t>Martini</t>
  </si>
  <si>
    <t>timskala25@gmail.com</t>
  </si>
  <si>
    <t>santiago4641</t>
  </si>
  <si>
    <t>ak20sun@yahoo.com</t>
  </si>
  <si>
    <t>romey172</t>
  </si>
  <si>
    <t>RAYMOND</t>
  </si>
  <si>
    <t>MOLOCK</t>
  </si>
  <si>
    <t>romey172@aol.com</t>
  </si>
  <si>
    <t>merion12</t>
  </si>
  <si>
    <t>Joseph.Andrews@phila.gov</t>
  </si>
  <si>
    <t>nittany1</t>
  </si>
  <si>
    <t>Paul.Bailey@Phila.gov</t>
  </si>
  <si>
    <t>zaire1017</t>
  </si>
  <si>
    <t>Marvin</t>
  </si>
  <si>
    <t>Marvin.Melvin@phila.gov</t>
  </si>
  <si>
    <t>md15ss@comcast.net</t>
  </si>
  <si>
    <t>scott.smink@phila.gov</t>
  </si>
  <si>
    <t>dennis.mcdaniels</t>
  </si>
  <si>
    <t>McDaniels</t>
  </si>
  <si>
    <t>dennis.mcdaniels@phila.gov</t>
  </si>
  <si>
    <t>dserbin</t>
  </si>
  <si>
    <t>Serbin</t>
  </si>
  <si>
    <t>dennis.serbin@phila.gov</t>
  </si>
  <si>
    <t>west2159</t>
  </si>
  <si>
    <t>krt_wst@yahoo.com</t>
  </si>
  <si>
    <t>edbrown01</t>
  </si>
  <si>
    <t>donna.garrett@phila.gov</t>
  </si>
  <si>
    <t>j3relbr0wn</t>
  </si>
  <si>
    <t>Jerel</t>
  </si>
  <si>
    <t>jerel.brown@phila.gov</t>
  </si>
  <si>
    <t>nickgilbert</t>
  </si>
  <si>
    <t>Gilbert</t>
  </si>
  <si>
    <t>Nicholas.gilbert@phila.gov</t>
  </si>
  <si>
    <t>sryaneng34</t>
  </si>
  <si>
    <t>stry1413@aol.com</t>
  </si>
  <si>
    <t>ronman</t>
  </si>
  <si>
    <t>ronald</t>
  </si>
  <si>
    <t>nyari</t>
  </si>
  <si>
    <t>rndone7784@comcast.net</t>
  </si>
  <si>
    <t>ffbentley4057</t>
  </si>
  <si>
    <t>Bentley</t>
  </si>
  <si>
    <t>kenneth.bentley@PHILA.GOV</t>
  </si>
  <si>
    <t>e43ak</t>
  </si>
  <si>
    <t>keith.a.davis@phila.gov</t>
  </si>
  <si>
    <t>ladder09187</t>
  </si>
  <si>
    <t>Otto</t>
  </si>
  <si>
    <t>michael.c.otto@phila.gov</t>
  </si>
  <si>
    <t>rtoomey</t>
  </si>
  <si>
    <t>toomey</t>
  </si>
  <si>
    <t>toomey53@gmail.com</t>
  </si>
  <si>
    <t>ladder09188</t>
  </si>
  <si>
    <t>Eduard</t>
  </si>
  <si>
    <t>Zlotnikov</t>
  </si>
  <si>
    <t>blackice266@yahoo.com</t>
  </si>
  <si>
    <t>engine43</t>
  </si>
  <si>
    <t>z9707@comcast.net</t>
  </si>
  <si>
    <t>eallen</t>
  </si>
  <si>
    <t>eric.allen@fastrescuesolutions.com</t>
  </si>
  <si>
    <t>ladder09189</t>
  </si>
  <si>
    <t>Overton</t>
  </si>
  <si>
    <t>charles.overton@phila.gov</t>
  </si>
  <si>
    <t>fire40man</t>
  </si>
  <si>
    <t>Mesete</t>
  </si>
  <si>
    <t>alfonso.mesete@phila.gov</t>
  </si>
  <si>
    <t>engine432</t>
  </si>
  <si>
    <t>Hegarty</t>
  </si>
  <si>
    <t>james.hegarty@phila.gov</t>
  </si>
  <si>
    <t>brian12841</t>
  </si>
  <si>
    <t>kilpatrick</t>
  </si>
  <si>
    <t>brian12841@comcast.net</t>
  </si>
  <si>
    <t>engine43lt</t>
  </si>
  <si>
    <t>charles.brennan@phila.gov</t>
  </si>
  <si>
    <t>mikeloudin</t>
  </si>
  <si>
    <t>Loudin</t>
  </si>
  <si>
    <t>loudin.mike@gmail.com</t>
  </si>
  <si>
    <t>rzm5144</t>
  </si>
  <si>
    <t>McGuigan</t>
  </si>
  <si>
    <t>rzm5144@gmail.com</t>
  </si>
  <si>
    <t>ericallen</t>
  </si>
  <si>
    <t>eallen.ak@gmail.com</t>
  </si>
  <si>
    <t>fearnootha</t>
  </si>
  <si>
    <t>phillyrican04@gmail.com</t>
  </si>
  <si>
    <t>frankdaly55</t>
  </si>
  <si>
    <t>daly</t>
  </si>
  <si>
    <t>frankdaly55@gmail.com</t>
  </si>
  <si>
    <t>seamuscan</t>
  </si>
  <si>
    <t>Ewaschuk</t>
  </si>
  <si>
    <t>seamusewaschuk@gmail.com</t>
  </si>
  <si>
    <t>milkdud</t>
  </si>
  <si>
    <t>Nuble</t>
  </si>
  <si>
    <t>kevin.nuble@phila.gov</t>
  </si>
  <si>
    <t>pipeline61</t>
  </si>
  <si>
    <t>Angel.torres@phila.gov</t>
  </si>
  <si>
    <t>pkling82</t>
  </si>
  <si>
    <t>Kling</t>
  </si>
  <si>
    <t>pkling82@gmail.com</t>
  </si>
  <si>
    <t>brian.pease</t>
  </si>
  <si>
    <t>pease</t>
  </si>
  <si>
    <t>bpease72@gmail.com</t>
  </si>
  <si>
    <t>timtim6483</t>
  </si>
  <si>
    <t>boyle</t>
  </si>
  <si>
    <t>Timothy.Boyle@phila.gov</t>
  </si>
  <si>
    <t>gkumar267</t>
  </si>
  <si>
    <t>Gagan</t>
  </si>
  <si>
    <t>Kumar</t>
  </si>
  <si>
    <t>gkumar267@gmail.com</t>
  </si>
  <si>
    <t>firemantim</t>
  </si>
  <si>
    <t>tim.bishop@verizon.net</t>
  </si>
  <si>
    <t>cesebone279</t>
  </si>
  <si>
    <t>cesebone279@yahoo.com</t>
  </si>
  <si>
    <t>moetheff</t>
  </si>
  <si>
    <t>eric.howard@phila.gov</t>
  </si>
  <si>
    <t>esde34</t>
  </si>
  <si>
    <t>Firefighteresd@aol.com</t>
  </si>
  <si>
    <t>blkfire78</t>
  </si>
  <si>
    <t>Gilliard</t>
  </si>
  <si>
    <t>blkfire78@yahoo.com</t>
  </si>
  <si>
    <t>tahzmahalz</t>
  </si>
  <si>
    <t>tysimpson.413.tlp@icloud.com</t>
  </si>
  <si>
    <t>labb</t>
  </si>
  <si>
    <t>cml0774@yahoo.com</t>
  </si>
  <si>
    <t>nathan.moyer</t>
  </si>
  <si>
    <t>Moyer</t>
  </si>
  <si>
    <t>nathan.moyer@phila.gov</t>
  </si>
  <si>
    <t>thegrous</t>
  </si>
  <si>
    <t>Christian.Grous@phila.gov</t>
  </si>
  <si>
    <t>briboggs</t>
  </si>
  <si>
    <t>philipboggs@walterrosetransport.com</t>
  </si>
  <si>
    <t>dpoppheonix54</t>
  </si>
  <si>
    <t>Krystle</t>
  </si>
  <si>
    <t>krystle.moore@phila.gov</t>
  </si>
  <si>
    <t>johnnarkin</t>
  </si>
  <si>
    <t>narkin</t>
  </si>
  <si>
    <t>john.narkin@phila.gov</t>
  </si>
  <si>
    <t>mrkirby</t>
  </si>
  <si>
    <t>Kirby</t>
  </si>
  <si>
    <t>mrkirby@comcast.net</t>
  </si>
  <si>
    <t>ray4272</t>
  </si>
  <si>
    <t>Albert Ray</t>
  </si>
  <si>
    <t>Saunders</t>
  </si>
  <si>
    <t>Ray4272@aol.com</t>
  </si>
  <si>
    <t>louis.rivera</t>
  </si>
  <si>
    <t>rivera</t>
  </si>
  <si>
    <t>louis.rivera@phila.gov</t>
  </si>
  <si>
    <t>philadelphis</t>
  </si>
  <si>
    <t>cassidy</t>
  </si>
  <si>
    <t>david.cassidy@phila.gov</t>
  </si>
  <si>
    <t>stdoki</t>
  </si>
  <si>
    <t>Cunnane</t>
  </si>
  <si>
    <t>stephen.cunnane@phila.gov</t>
  </si>
  <si>
    <t>msenski</t>
  </si>
  <si>
    <t>Senski</t>
  </si>
  <si>
    <t>michael.senski@phila.gov</t>
  </si>
  <si>
    <t>tbrennan5</t>
  </si>
  <si>
    <t>timothy.brennan@phila.gov</t>
  </si>
  <si>
    <t>chinaman78</t>
  </si>
  <si>
    <t>Culbreth</t>
  </si>
  <si>
    <t>dwayne.culbreth@phila.gov</t>
  </si>
  <si>
    <t>erixsantiago</t>
  </si>
  <si>
    <t>erickson</t>
  </si>
  <si>
    <t>erickson.santiago@phila.gov</t>
  </si>
  <si>
    <t>jwaterman1</t>
  </si>
  <si>
    <t>Waterman</t>
  </si>
  <si>
    <t>jason.waterman@phila.gov</t>
  </si>
  <si>
    <t>clifftull</t>
  </si>
  <si>
    <t>Clifton</t>
  </si>
  <si>
    <t>Tull</t>
  </si>
  <si>
    <t>cliff_tull@yahoo.com</t>
  </si>
  <si>
    <t>birdman88</t>
  </si>
  <si>
    <t>Newton</t>
  </si>
  <si>
    <t>gilbert.newton@phila.gov</t>
  </si>
  <si>
    <t>johnmoreno</t>
  </si>
  <si>
    <t>johnmoreno419@yahoo.com</t>
  </si>
  <si>
    <t>engine28</t>
  </si>
  <si>
    <t>DOMINIC</t>
  </si>
  <si>
    <t>DIGREGORIO</t>
  </si>
  <si>
    <t>ddigregorio215@aol.com</t>
  </si>
  <si>
    <t>engine49pfd</t>
  </si>
  <si>
    <t>James.Riley@phila.gov</t>
  </si>
  <si>
    <t>paul.mcdevitt@phila.gov</t>
  </si>
  <si>
    <t>engine07</t>
  </si>
  <si>
    <t>mooney</t>
  </si>
  <si>
    <t>engine07@comcast.net</t>
  </si>
  <si>
    <t>christopher.fisher</t>
  </si>
  <si>
    <t>christopher.fisher@phila.gov</t>
  </si>
  <si>
    <t>jaycarroll186</t>
  </si>
  <si>
    <t>jay.carroll@phila.gov</t>
  </si>
  <si>
    <t>gmasi</t>
  </si>
  <si>
    <t>Masi</t>
  </si>
  <si>
    <t>gregory.masi@phila.gov</t>
  </si>
  <si>
    <t>beauray1</t>
  </si>
  <si>
    <t>Beau</t>
  </si>
  <si>
    <t>b.ray@verizon.net</t>
  </si>
  <si>
    <t>medic36hplt</t>
  </si>
  <si>
    <t>chikia</t>
  </si>
  <si>
    <t>woodbridge</t>
  </si>
  <si>
    <t>nayle0627@gmail.com</t>
  </si>
  <si>
    <t>genuis0481</t>
  </si>
  <si>
    <t>christopher.b.smith@phila.gov</t>
  </si>
  <si>
    <t>jclement</t>
  </si>
  <si>
    <t>Josue</t>
  </si>
  <si>
    <t>Clement</t>
  </si>
  <si>
    <t>medic7088@gmail.com</t>
  </si>
  <si>
    <t>engine0710</t>
  </si>
  <si>
    <t>Rkaminski10@yahoo.com</t>
  </si>
  <si>
    <t>gwhs82</t>
  </si>
  <si>
    <t>Haines Jr</t>
  </si>
  <si>
    <t>joseph.j.haines@phila.gov</t>
  </si>
  <si>
    <t>eaglesslave</t>
  </si>
  <si>
    <t>flyersslave@yahoo.com</t>
  </si>
  <si>
    <t>christian1478</t>
  </si>
  <si>
    <t>Fesi</t>
  </si>
  <si>
    <t>christian.fesi@phila.gov</t>
  </si>
  <si>
    <t>philiplazar</t>
  </si>
  <si>
    <t>philip.lazar@phila.gov</t>
  </si>
  <si>
    <t>pmalia79</t>
  </si>
  <si>
    <t>malia</t>
  </si>
  <si>
    <t>mayfairmalia@yahoo.com</t>
  </si>
  <si>
    <t>craigus763</t>
  </si>
  <si>
    <t>craigus763@hotmail.com</t>
  </si>
  <si>
    <t>justinmoyer1983</t>
  </si>
  <si>
    <t>justin.moyer@me.com</t>
  </si>
  <si>
    <t>jamel.barnwell</t>
  </si>
  <si>
    <t>Jamel</t>
  </si>
  <si>
    <t>Barnwell</t>
  </si>
  <si>
    <t>jamel.barnwell@yahoo.com</t>
  </si>
  <si>
    <t>angelo.esposito</t>
  </si>
  <si>
    <t>Esposito</t>
  </si>
  <si>
    <t>angelo.esposito@phila.gov</t>
  </si>
  <si>
    <t>andrymetellus</t>
  </si>
  <si>
    <t>Andry</t>
  </si>
  <si>
    <t>Metellus</t>
  </si>
  <si>
    <t>andry.metellus@phila.gov</t>
  </si>
  <si>
    <t>odieeng25</t>
  </si>
  <si>
    <t>marty</t>
  </si>
  <si>
    <t>ODonnell</t>
  </si>
  <si>
    <t>martyo555@yahoo.com</t>
  </si>
  <si>
    <t>kbrown20</t>
  </si>
  <si>
    <t>k.brown19154@gmail.com</t>
  </si>
  <si>
    <t>wperrone79</t>
  </si>
  <si>
    <t>Perrone</t>
  </si>
  <si>
    <t>wperrone79@yahoo.com</t>
  </si>
  <si>
    <t>engine44</t>
  </si>
  <si>
    <t>mts114@yahoo.com</t>
  </si>
  <si>
    <t>raykenny2984</t>
  </si>
  <si>
    <t>rrk1593@aim.com</t>
  </si>
  <si>
    <t>pkw110</t>
  </si>
  <si>
    <t>porschea</t>
  </si>
  <si>
    <t>white_porschea@yahoo.com</t>
  </si>
  <si>
    <t>serum441</t>
  </si>
  <si>
    <t>jose.o.perez@phila.gov</t>
  </si>
  <si>
    <t>beasy58</t>
  </si>
  <si>
    <t>shirley</t>
  </si>
  <si>
    <t>bshirley929@gmail.com</t>
  </si>
  <si>
    <t>tungwill</t>
  </si>
  <si>
    <t>Tung</t>
  </si>
  <si>
    <t>william.tung@phila.gov</t>
  </si>
  <si>
    <t>firemanb63</t>
  </si>
  <si>
    <t>Grier</t>
  </si>
  <si>
    <t>KeithGrier@msn.com</t>
  </si>
  <si>
    <t>jmcguire3686</t>
  </si>
  <si>
    <t>john.mcguire@phila.gov</t>
  </si>
  <si>
    <t>josequintanilla</t>
  </si>
  <si>
    <t>quintanilla</t>
  </si>
  <si>
    <t>25quint@gmail.com</t>
  </si>
  <si>
    <t>malikfl</t>
  </si>
  <si>
    <t>Flowers</t>
  </si>
  <si>
    <t>sheakmalik@gmail.com</t>
  </si>
  <si>
    <t>kevincaulfield</t>
  </si>
  <si>
    <t>caulfield</t>
  </si>
  <si>
    <t>kevin.caulfield@phila.gov</t>
  </si>
  <si>
    <t>mckennj1</t>
  </si>
  <si>
    <t>McKenna III</t>
  </si>
  <si>
    <t>james.mckenna@phila.gov</t>
  </si>
  <si>
    <t>coachtre</t>
  </si>
  <si>
    <t>BELL</t>
  </si>
  <si>
    <t>SVJPPC@GMAIL.COM</t>
  </si>
  <si>
    <t>mikejaniczek</t>
  </si>
  <si>
    <t>MIchael</t>
  </si>
  <si>
    <t>Janiczek</t>
  </si>
  <si>
    <t>mikejaniczek@yahoo.com</t>
  </si>
  <si>
    <t>ab529142</t>
  </si>
  <si>
    <t>Berner</t>
  </si>
  <si>
    <t>tberner182@gmail.com</t>
  </si>
  <si>
    <t>gmazzone</t>
  </si>
  <si>
    <t>Mazzone</t>
  </si>
  <si>
    <t>gregory.mazzone@phila.gov</t>
  </si>
  <si>
    <t>lopergolo</t>
  </si>
  <si>
    <t>rob2753@comcast.net</t>
  </si>
  <si>
    <t>billynphilly</t>
  </si>
  <si>
    <t>toughpoopy@gmail.com</t>
  </si>
  <si>
    <t>cmcoburn13</t>
  </si>
  <si>
    <t>christopher.coburn@phila.gov</t>
  </si>
  <si>
    <t>forsythb1</t>
  </si>
  <si>
    <t>Forsyth</t>
  </si>
  <si>
    <t>bradford.forsyth@phila.gov</t>
  </si>
  <si>
    <t>jcurlphilly27</t>
  </si>
  <si>
    <t>jerrywalsh34@hotmail.com</t>
  </si>
  <si>
    <t>sgriffith92</t>
  </si>
  <si>
    <t>sgriffith@phila.gov</t>
  </si>
  <si>
    <t>sgriff92</t>
  </si>
  <si>
    <t>samanthagriffith@phila.gov</t>
  </si>
  <si>
    <t>griffith92</t>
  </si>
  <si>
    <t>samantha.griffith@phila.gov</t>
  </si>
  <si>
    <t>martynaz14</t>
  </si>
  <si>
    <t>Nazarian</t>
  </si>
  <si>
    <t>martynazarian@yahoo.com</t>
  </si>
  <si>
    <t>amelia2107</t>
  </si>
  <si>
    <t>Fireman3545@aol.com</t>
  </si>
  <si>
    <t>ehawthl27</t>
  </si>
  <si>
    <t>hawthorn</t>
  </si>
  <si>
    <t>ehawthl27@gmail.com</t>
  </si>
  <si>
    <t>williamglover</t>
  </si>
  <si>
    <t>glover67bill@gmail.com</t>
  </si>
  <si>
    <t>costello</t>
  </si>
  <si>
    <t>matthew.costello@phila.gov.com</t>
  </si>
  <si>
    <t>williampglover</t>
  </si>
  <si>
    <t>williamp</t>
  </si>
  <si>
    <t>Bill.L16A@gmail.com</t>
  </si>
  <si>
    <t>wglover</t>
  </si>
  <si>
    <t>christine83bill@gmail.com</t>
  </si>
  <si>
    <t>rrogers</t>
  </si>
  <si>
    <t>richard.rogers@phila.gov</t>
  </si>
  <si>
    <t>bboothsr</t>
  </si>
  <si>
    <t>Booth</t>
  </si>
  <si>
    <t>brian.booth@phila.gov</t>
  </si>
  <si>
    <t>evron1983</t>
  </si>
  <si>
    <t>evron1983@yahoo.com</t>
  </si>
  <si>
    <t>mgillis115</t>
  </si>
  <si>
    <t>martin.gillis@phila.gov</t>
  </si>
  <si>
    <t>bigred73</t>
  </si>
  <si>
    <t>Cieri</t>
  </si>
  <si>
    <t>richard.cieri@phila.gov</t>
  </si>
  <si>
    <t>cchew17</t>
  </si>
  <si>
    <t>Chew</t>
  </si>
  <si>
    <t>cchew17@gmail.com</t>
  </si>
  <si>
    <t>rcancel82</t>
  </si>
  <si>
    <t>roberto</t>
  </si>
  <si>
    <t>cancel</t>
  </si>
  <si>
    <t>rcancel17@gmail.com</t>
  </si>
  <si>
    <t>philadelphi</t>
  </si>
  <si>
    <t>mikerock20</t>
  </si>
  <si>
    <t>Sgrillo</t>
  </si>
  <si>
    <t>michael.sgrillo@phila.gov</t>
  </si>
  <si>
    <t>fire96</t>
  </si>
  <si>
    <t>Ricardo A</t>
  </si>
  <si>
    <t>firefighter96@comcast.net</t>
  </si>
  <si>
    <t>matsonc</t>
  </si>
  <si>
    <t>Matson</t>
  </si>
  <si>
    <t>matson.carter@phila.gov</t>
  </si>
  <si>
    <t>aw9512</t>
  </si>
  <si>
    <t>mrtone4@yahoo.com</t>
  </si>
  <si>
    <t>sadgalane12</t>
  </si>
  <si>
    <t>sjapfd18@comcast.net</t>
  </si>
  <si>
    <t>sski1116</t>
  </si>
  <si>
    <t>Szychulski</t>
  </si>
  <si>
    <t>sski1116@icloud.com</t>
  </si>
  <si>
    <t>j.meenan</t>
  </si>
  <si>
    <t>Meenan</t>
  </si>
  <si>
    <t>j.meenan@aol.com</t>
  </si>
  <si>
    <t>firefighter12</t>
  </si>
  <si>
    <t>kfos247@yahoo.com</t>
  </si>
  <si>
    <t>phartman</t>
  </si>
  <si>
    <t>patrick.hartman@phila.gov</t>
  </si>
  <si>
    <t>walterkerbis</t>
  </si>
  <si>
    <t>kerbis</t>
  </si>
  <si>
    <t>walterkerbis@gmail.com</t>
  </si>
  <si>
    <t>kdonovan1</t>
  </si>
  <si>
    <t>eagleskat7@yahoo.com</t>
  </si>
  <si>
    <t>gabe72</t>
  </si>
  <si>
    <t>Salas</t>
  </si>
  <si>
    <t>GsalasE45@Yahoo.com</t>
  </si>
  <si>
    <t>johnston</t>
  </si>
  <si>
    <t>matthew.johnston@phila.gov</t>
  </si>
  <si>
    <t>cbordoni</t>
  </si>
  <si>
    <t>Bordoni</t>
  </si>
  <si>
    <t>christopher.bordoni@phila.gov</t>
  </si>
  <si>
    <t>cbordon</t>
  </si>
  <si>
    <t>seejames22@gmail.com</t>
  </si>
  <si>
    <t>cbordoni2</t>
  </si>
  <si>
    <t>sirhcxc@gmail.com</t>
  </si>
  <si>
    <t>jjclark5</t>
  </si>
  <si>
    <t>james.j.clark@phila.gov</t>
  </si>
  <si>
    <t>williamhoggjr</t>
  </si>
  <si>
    <t>Hogg Jr</t>
  </si>
  <si>
    <t>William.Hogg@phila.gov</t>
  </si>
  <si>
    <t>cwynne</t>
  </si>
  <si>
    <t>christopher.wynne@phila.gov</t>
  </si>
  <si>
    <t>tbrads6813</t>
  </si>
  <si>
    <t>tbrads6813@aol.com</t>
  </si>
  <si>
    <t>jecheverri1204</t>
  </si>
  <si>
    <t>Echeverri</t>
  </si>
  <si>
    <t>Jose.Echeverri@phila.gov</t>
  </si>
  <si>
    <t>tombrads6813</t>
  </si>
  <si>
    <t>thomas.bradley@phila.gov</t>
  </si>
  <si>
    <t>katiesdad27</t>
  </si>
  <si>
    <t>Sortino</t>
  </si>
  <si>
    <t>michael.sortino@phila.gov</t>
  </si>
  <si>
    <t>terry4214</t>
  </si>
  <si>
    <t>terrance</t>
  </si>
  <si>
    <t>berkery</t>
  </si>
  <si>
    <t>terrance.berkery@phila.gov</t>
  </si>
  <si>
    <t>tdrules</t>
  </si>
  <si>
    <t>Tamika</t>
  </si>
  <si>
    <t>tamika.price@phila.gov</t>
  </si>
  <si>
    <t>david_tucker</t>
  </si>
  <si>
    <t>David.Tucker@phila.gov</t>
  </si>
  <si>
    <t>Souderton</t>
  </si>
  <si>
    <t>larger</t>
  </si>
  <si>
    <t>farris.young@phila.gov</t>
  </si>
  <si>
    <t>stanley.holland@phila.gov</t>
  </si>
  <si>
    <t>phila. pa</t>
  </si>
  <si>
    <t>engine13</t>
  </si>
  <si>
    <t>DANA</t>
  </si>
  <si>
    <t>BROWN</t>
  </si>
  <si>
    <t>browndane@aol.com</t>
  </si>
  <si>
    <t xml:space="preserve">PHILADELPHIA </t>
  </si>
  <si>
    <t>mattgraefe</t>
  </si>
  <si>
    <t>Graefe</t>
  </si>
  <si>
    <t>Mattg1207@aol.com</t>
  </si>
  <si>
    <t>clevelandjones06</t>
  </si>
  <si>
    <t>cleveland.jones@phila.gov</t>
  </si>
  <si>
    <t>jheger</t>
  </si>
  <si>
    <t>Heger</t>
  </si>
  <si>
    <t>madhatterslt95@gmail.com</t>
  </si>
  <si>
    <t>pgwtraining</t>
  </si>
  <si>
    <t>jillyskates@aol.com</t>
  </si>
  <si>
    <t>bigdzl54</t>
  </si>
  <si>
    <t>enigson</t>
  </si>
  <si>
    <t>bigdzl54@aol.com</t>
  </si>
  <si>
    <t>engine371</t>
  </si>
  <si>
    <t>howard.bloomfield@phila.gov</t>
  </si>
  <si>
    <t>georgeperezjr</t>
  </si>
  <si>
    <t>george.l.perezjr@phila.gov</t>
  </si>
  <si>
    <t>ayoung</t>
  </si>
  <si>
    <t>ayoung7784@gmail.com</t>
  </si>
  <si>
    <t>sherea7</t>
  </si>
  <si>
    <t>Sherea</t>
  </si>
  <si>
    <t>sherea7277@gmail.com</t>
  </si>
  <si>
    <t>tapps</t>
  </si>
  <si>
    <t>Tapiwa</t>
  </si>
  <si>
    <t>Tubouy</t>
  </si>
  <si>
    <t>tabletop2@yahoo.com</t>
  </si>
  <si>
    <t>kbrown11</t>
  </si>
  <si>
    <t>kevin.brown@phila.gov</t>
  </si>
  <si>
    <t>login</t>
  </si>
  <si>
    <t>Eric Geiger</t>
  </si>
  <si>
    <t>Eric.geiger@phila.gov</t>
  </si>
  <si>
    <t>ryan.b.johnson@phila.gov</t>
  </si>
  <si>
    <t>Ryan.B.Johnson@phila.gov</t>
  </si>
  <si>
    <t>flyerstom2</t>
  </si>
  <si>
    <t>Chiaccio</t>
  </si>
  <si>
    <t>flyerstom2@gmail.com</t>
  </si>
  <si>
    <t>jkonrad</t>
  </si>
  <si>
    <t>jkonrad@comcast.net</t>
  </si>
  <si>
    <t>15ladder</t>
  </si>
  <si>
    <t>sullytruck15@gmail.com</t>
  </si>
  <si>
    <t>wparaschak87@yahoo.com</t>
  </si>
  <si>
    <t>paraschak</t>
  </si>
  <si>
    <t>leem1981</t>
  </si>
  <si>
    <t>Saleem</t>
  </si>
  <si>
    <t>leem1981@gmail.com</t>
  </si>
  <si>
    <t>hsistrunk</t>
  </si>
  <si>
    <t>hasan</t>
  </si>
  <si>
    <t>sistrunk</t>
  </si>
  <si>
    <t>hasan.sistrunk@phila.gov</t>
  </si>
  <si>
    <t>berlacher</t>
  </si>
  <si>
    <t>ben.erlacher@gmail.com</t>
  </si>
  <si>
    <t>peffle61</t>
  </si>
  <si>
    <t>Peffle</t>
  </si>
  <si>
    <t>peffle61@gmail.com</t>
  </si>
  <si>
    <t>Phladelphia</t>
  </si>
  <si>
    <t>sjdemuro</t>
  </si>
  <si>
    <t>DeMuro</t>
  </si>
  <si>
    <t>steven.demuro@phila.gov</t>
  </si>
  <si>
    <t>phillytroll</t>
  </si>
  <si>
    <t>pfister</t>
  </si>
  <si>
    <t>mark.pfister79@yahoo.com</t>
  </si>
  <si>
    <t>cmneuber5</t>
  </si>
  <si>
    <t>Neuber</t>
  </si>
  <si>
    <t>cmneuber5@comcast.net</t>
  </si>
  <si>
    <t>billtinsley3</t>
  </si>
  <si>
    <t>Tinsley</t>
  </si>
  <si>
    <t>william.tinsley@phila.gov</t>
  </si>
  <si>
    <t>cchucklaf</t>
  </si>
  <si>
    <t>charles.walker@phila.gov</t>
  </si>
  <si>
    <t>nnickrv</t>
  </si>
  <si>
    <t>vertlieb</t>
  </si>
  <si>
    <t>nnickrv@gmail.com</t>
  </si>
  <si>
    <t>devon.richio</t>
  </si>
  <si>
    <t>Richio</t>
  </si>
  <si>
    <t>devon.richio@phila.gov</t>
  </si>
  <si>
    <t>smokey1721</t>
  </si>
  <si>
    <t>anthony.williams@phila.gov</t>
  </si>
  <si>
    <t>richard.pace</t>
  </si>
  <si>
    <t>richard.pace@phila.gov</t>
  </si>
  <si>
    <t>gagliardi45</t>
  </si>
  <si>
    <t>Gagliardi</t>
  </si>
  <si>
    <t>francis.gagliardi@phila.gov</t>
  </si>
  <si>
    <t>josephholt</t>
  </si>
  <si>
    <t>holt</t>
  </si>
  <si>
    <t>joseph.j.holt@phila.gov</t>
  </si>
  <si>
    <t>airport11</t>
  </si>
  <si>
    <t>mckay</t>
  </si>
  <si>
    <t>kevin.mckay@phila.gov</t>
  </si>
  <si>
    <t>hokyplayr10</t>
  </si>
  <si>
    <t>Lawrence J</t>
  </si>
  <si>
    <t>Rawle III</t>
  </si>
  <si>
    <t>Lawrence.J.Rawle@phila.gov</t>
  </si>
  <si>
    <t>vinman616</t>
  </si>
  <si>
    <t>Vince</t>
  </si>
  <si>
    <t>vincent.capizzi@phila.gov</t>
  </si>
  <si>
    <t>ocasioramon@gmail.com</t>
  </si>
  <si>
    <t>Ramon</t>
  </si>
  <si>
    <t>Ocasioramon@gmail.com</t>
  </si>
  <si>
    <t>ltpate33</t>
  </si>
  <si>
    <t>patrick.moran@phila.gov</t>
  </si>
  <si>
    <t>srauscher8</t>
  </si>
  <si>
    <t>Rauscher</t>
  </si>
  <si>
    <t>srauscher8@verizon.net</t>
  </si>
  <si>
    <t>mycorvette08</t>
  </si>
  <si>
    <t>Fredie</t>
  </si>
  <si>
    <t>fredie.harris@Phila.gov</t>
  </si>
  <si>
    <t>pgwsean20</t>
  </si>
  <si>
    <t>tipman24s@hotmail.com</t>
  </si>
  <si>
    <t>jtmahan34</t>
  </si>
  <si>
    <t>Mahan</t>
  </si>
  <si>
    <t>John.T.Mahan@phila.gov</t>
  </si>
  <si>
    <t>ahcarroll</t>
  </si>
  <si>
    <t>ArthurHCarroll@yahoo.com</t>
  </si>
  <si>
    <t>flame</t>
  </si>
  <si>
    <t>blanden</t>
  </si>
  <si>
    <t>blanden.johnson@phila.gov</t>
  </si>
  <si>
    <t>restevez</t>
  </si>
  <si>
    <t>estevez</t>
  </si>
  <si>
    <t>rolando.estevez@phila.gov</t>
  </si>
  <si>
    <t>amulson</t>
  </si>
  <si>
    <t>Mulson</t>
  </si>
  <si>
    <t>andrew.mulson@phila.gov</t>
  </si>
  <si>
    <t>pgwhayes20</t>
  </si>
  <si>
    <t>upthera72@verizon.net</t>
  </si>
  <si>
    <t>jonbomb6</t>
  </si>
  <si>
    <t>Girardo</t>
  </si>
  <si>
    <t>jonbomb6@gmail.com</t>
  </si>
  <si>
    <t>mfbonner</t>
  </si>
  <si>
    <t>michael.bonner@phila.gov</t>
  </si>
  <si>
    <t>njkelleher6</t>
  </si>
  <si>
    <t>phillyfirefighter@hotmail.com</t>
  </si>
  <si>
    <t>vgaeta</t>
  </si>
  <si>
    <t>Gaeta</t>
  </si>
  <si>
    <t>vincentgaeta@yahoo.com</t>
  </si>
  <si>
    <t>edcollins0328</t>
  </si>
  <si>
    <t>edward.j.collins@phila.gov</t>
  </si>
  <si>
    <t>mxb698</t>
  </si>
  <si>
    <t>michael.butler@phila.gov</t>
  </si>
  <si>
    <t>jasonschofield79</t>
  </si>
  <si>
    <t>schofield</t>
  </si>
  <si>
    <t>jasonschofield79@gmail.com</t>
  </si>
  <si>
    <t>heathen</t>
  </si>
  <si>
    <t>MCKENNA</t>
  </si>
  <si>
    <t>riotact713@gmail.com</t>
  </si>
  <si>
    <t>rell_03@yahoo.com</t>
  </si>
  <si>
    <t>Jerelle</t>
  </si>
  <si>
    <t>dixon@1960</t>
  </si>
  <si>
    <t>Ira</t>
  </si>
  <si>
    <t>irrodi22@yahoo.com</t>
  </si>
  <si>
    <t>pmckinney</t>
  </si>
  <si>
    <t>pmckins13@gmail.com</t>
  </si>
  <si>
    <t>kinghomers</t>
  </si>
  <si>
    <t>kinghomers@hotmail.com</t>
  </si>
  <si>
    <t>willisnny</t>
  </si>
  <si>
    <t>Haftek</t>
  </si>
  <si>
    <t>wphaftek@gmail.com</t>
  </si>
  <si>
    <t>mmiller</t>
  </si>
  <si>
    <t>mmiller2875@gmail.com</t>
  </si>
  <si>
    <t>derek.jones</t>
  </si>
  <si>
    <t>derek.jones@phila.gov</t>
  </si>
  <si>
    <t>msand123</t>
  </si>
  <si>
    <t>sandrowski</t>
  </si>
  <si>
    <t>msandrowski@gmail.com</t>
  </si>
  <si>
    <t>derek.jones.sr</t>
  </si>
  <si>
    <t>firebull42@yahoo.com</t>
  </si>
  <si>
    <t>poof9yxtz1</t>
  </si>
  <si>
    <t>Abel</t>
  </si>
  <si>
    <t>albert.abel@phila.gov</t>
  </si>
  <si>
    <t>marcbuff55</t>
  </si>
  <si>
    <t>Bofinger</t>
  </si>
  <si>
    <t>marc.bofinger@phila.gov</t>
  </si>
  <si>
    <t>tomlinson</t>
  </si>
  <si>
    <t>e61fire@verizon.net</t>
  </si>
  <si>
    <t>girtallerton</t>
  </si>
  <si>
    <t>Girt</t>
  </si>
  <si>
    <t>Allerton</t>
  </si>
  <si>
    <t>girten.allerton@phila.gov</t>
  </si>
  <si>
    <t>jmswllm16</t>
  </si>
  <si>
    <t>jms_wllm@yahoo.com</t>
  </si>
  <si>
    <t>paul.d.morris</t>
  </si>
  <si>
    <t>morris</t>
  </si>
  <si>
    <t>paul.d.morris@phila.gov</t>
  </si>
  <si>
    <t>readytoroll</t>
  </si>
  <si>
    <t>marvin</t>
  </si>
  <si>
    <t>hutson</t>
  </si>
  <si>
    <t>marvin.hutson@phila.gov</t>
  </si>
  <si>
    <t>noelbravo1</t>
  </si>
  <si>
    <t>Bermudez</t>
  </si>
  <si>
    <t>noelbravo1@verizon.net</t>
  </si>
  <si>
    <t>edmondesestini</t>
  </si>
  <si>
    <t>Edmonde</t>
  </si>
  <si>
    <t>Sestini Sr</t>
  </si>
  <si>
    <t>Edmonde.Sestini@phila.gov</t>
  </si>
  <si>
    <t>lharps</t>
  </si>
  <si>
    <t>Lailah</t>
  </si>
  <si>
    <t>Harps</t>
  </si>
  <si>
    <t>lailah.harps@phila.gov</t>
  </si>
  <si>
    <t>Reginald</t>
  </si>
  <si>
    <t>reginald.gilmore@phila.gov</t>
  </si>
  <si>
    <t>michael.coll</t>
  </si>
  <si>
    <t>Coll</t>
  </si>
  <si>
    <t>michael.coll@phila.gov</t>
  </si>
  <si>
    <t>morrisonusmc@yahoo.com</t>
  </si>
  <si>
    <t>andrew.morrison@phila.gov</t>
  </si>
  <si>
    <t>appenzeller24</t>
  </si>
  <si>
    <t>appenzeller</t>
  </si>
  <si>
    <t>seraphon70@gmail.com</t>
  </si>
  <si>
    <t>rmaloney12</t>
  </si>
  <si>
    <t>radmaloney@verizon.net</t>
  </si>
  <si>
    <t>vicfaulk1</t>
  </si>
  <si>
    <t>Faulk</t>
  </si>
  <si>
    <t>vicfaulk@gmail.com</t>
  </si>
  <si>
    <t>anthony.velez@phila.gov</t>
  </si>
  <si>
    <t>asampson</t>
  </si>
  <si>
    <t>Sampson</t>
  </si>
  <si>
    <t>asampson26@gmail.com</t>
  </si>
  <si>
    <t>sebrown2011</t>
  </si>
  <si>
    <t>samson</t>
  </si>
  <si>
    <t>sebrown2011@gmail.com</t>
  </si>
  <si>
    <t>joshuap1</t>
  </si>
  <si>
    <t>panepinto</t>
  </si>
  <si>
    <t>joshpanepinto@gmail.com</t>
  </si>
  <si>
    <t>lukej856</t>
  </si>
  <si>
    <t>gregory.j.jenkins@phila.com</t>
  </si>
  <si>
    <t>ethanemily2001</t>
  </si>
  <si>
    <t>ff3825@gmail.com</t>
  </si>
  <si>
    <t>engine25cpt</t>
  </si>
  <si>
    <t>Slowinski</t>
  </si>
  <si>
    <t>walter.slowinski@phila.gov</t>
  </si>
  <si>
    <t>wgarlandjr88</t>
  </si>
  <si>
    <t>wgarlandjr88@gmail.com</t>
  </si>
  <si>
    <t>icemike71</t>
  </si>
  <si>
    <t>icemike71@yahoo.com</t>
  </si>
  <si>
    <t>lenross</t>
  </si>
  <si>
    <t>rosspfd@comcast.net</t>
  </si>
  <si>
    <t>mikeyblaze76</t>
  </si>
  <si>
    <t>MichaelDaniels@phila.gov</t>
  </si>
  <si>
    <t>mjorourke</t>
  </si>
  <si>
    <t>O'Rourke</t>
  </si>
  <si>
    <t>michael.orourke@phila.gov</t>
  </si>
  <si>
    <t>marcobarajas82</t>
  </si>
  <si>
    <t>Barajas</t>
  </si>
  <si>
    <t>marco.barajas@phila.gov</t>
  </si>
  <si>
    <t>mikeyblaze</t>
  </si>
  <si>
    <t>Michael.Daniels@phila.gov</t>
  </si>
  <si>
    <t>mattyev</t>
  </si>
  <si>
    <t>Evanitsky</t>
  </si>
  <si>
    <t>matthew.evanitsky@phila.gov</t>
  </si>
  <si>
    <t>613orchard</t>
  </si>
  <si>
    <t>lukej856@yahoo.com</t>
  </si>
  <si>
    <t>Hatboro</t>
  </si>
  <si>
    <t>johnbiando1</t>
  </si>
  <si>
    <t>Biando</t>
  </si>
  <si>
    <t>john.biando@phila.gov</t>
  </si>
  <si>
    <t>george.cooper@phila.gov</t>
  </si>
  <si>
    <t>andrewbrown</t>
  </si>
  <si>
    <t>andrew.brown@phila.gov</t>
  </si>
  <si>
    <t>medic1234</t>
  </si>
  <si>
    <t>Constable</t>
  </si>
  <si>
    <t>David.Constable@phila.gov</t>
  </si>
  <si>
    <t>asampson26</t>
  </si>
  <si>
    <t>aussampson26@gmail.com</t>
  </si>
  <si>
    <t>christopher.weber@phila.gov</t>
  </si>
  <si>
    <t>efromhold</t>
  </si>
  <si>
    <t>Fromhold</t>
  </si>
  <si>
    <t>efrom25@yahoo.com</t>
  </si>
  <si>
    <t>shawnpgw28</t>
  </si>
  <si>
    <t>Vershawn</t>
  </si>
  <si>
    <t>hahameyo@me.com</t>
  </si>
  <si>
    <t>pgarvin1</t>
  </si>
  <si>
    <t>Garvin</t>
  </si>
  <si>
    <t>peter.garvin@phila.gov</t>
  </si>
  <si>
    <t>medic234</t>
  </si>
  <si>
    <t>constabledave33@yahoo.com</t>
  </si>
  <si>
    <t>ctarpy</t>
  </si>
  <si>
    <t>tarpy</t>
  </si>
  <si>
    <t>christarpy@hotmail.com</t>
  </si>
  <si>
    <t>nrosado1</t>
  </si>
  <si>
    <t>nancy</t>
  </si>
  <si>
    <t>rosado</t>
  </si>
  <si>
    <t>nancyrosado1@aol.com</t>
  </si>
  <si>
    <t>25enginecpt</t>
  </si>
  <si>
    <t>lorwal.slowin@verizon.net</t>
  </si>
  <si>
    <t>nrosado64</t>
  </si>
  <si>
    <t>nancy.i.rosado@phila.gov</t>
  </si>
  <si>
    <t>licsauer</t>
  </si>
  <si>
    <t>fodadon@aol.com</t>
  </si>
  <si>
    <t>shaki1820</t>
  </si>
  <si>
    <t>Carnell</t>
  </si>
  <si>
    <t>Shaki</t>
  </si>
  <si>
    <t>carnellwarren@gmail.com</t>
  </si>
  <si>
    <t>jonwhite</t>
  </si>
  <si>
    <t>jonathan.r.white@phila.gov</t>
  </si>
  <si>
    <t>james.paris</t>
  </si>
  <si>
    <t>jjpgriff@yahoo.com</t>
  </si>
  <si>
    <t>banepgw</t>
  </si>
  <si>
    <t>MisterBane1@aol.com</t>
  </si>
  <si>
    <t>aaronshannon</t>
  </si>
  <si>
    <t>aaron.shannon@phila.gov</t>
  </si>
  <si>
    <t>seandugan</t>
  </si>
  <si>
    <t>sean.dugan@phila.gov</t>
  </si>
  <si>
    <t>needa527</t>
  </si>
  <si>
    <t>Anita</t>
  </si>
  <si>
    <t>Jarkowsky</t>
  </si>
  <si>
    <t>needa527@gmail.com</t>
  </si>
  <si>
    <t>chickey3499</t>
  </si>
  <si>
    <t>chickey3499@msn.com</t>
  </si>
  <si>
    <t>antonjarkowsky</t>
  </si>
  <si>
    <t>anton.jarkowsky@phila.gov</t>
  </si>
  <si>
    <t>chris27</t>
  </si>
  <si>
    <t>cjones2753@gmail.com</t>
  </si>
  <si>
    <t>christarpy</t>
  </si>
  <si>
    <t>Christopher.Tarpy@phila.gov</t>
  </si>
  <si>
    <t>montay.manson</t>
  </si>
  <si>
    <t>Montay</t>
  </si>
  <si>
    <t>Manson</t>
  </si>
  <si>
    <t>montay.manson@phila.gov</t>
  </si>
  <si>
    <t>coleman1303</t>
  </si>
  <si>
    <t>Coleman1303@yahoo.com</t>
  </si>
  <si>
    <t>patmdoonan3</t>
  </si>
  <si>
    <t>Doonan</t>
  </si>
  <si>
    <t>Patmdoonan3@gmail.com</t>
  </si>
  <si>
    <t>fireman198</t>
  </si>
  <si>
    <t>tboyle427@msn.com</t>
  </si>
  <si>
    <t>raylvp11</t>
  </si>
  <si>
    <t>Van Pelt</t>
  </si>
  <si>
    <t>raymond.vanpelt@phila.gov</t>
  </si>
  <si>
    <t>robthesignguy1</t>
  </si>
  <si>
    <t>arthurs</t>
  </si>
  <si>
    <t>robthesignguy@yahoo.com</t>
  </si>
  <si>
    <t>frizank55</t>
  </si>
  <si>
    <t>Francisco</t>
  </si>
  <si>
    <t>Sotomayor</t>
  </si>
  <si>
    <t>francisco.sotomayor@phila.gov</t>
  </si>
  <si>
    <t>sindragoon</t>
  </si>
  <si>
    <t>Conlan</t>
  </si>
  <si>
    <t>mason.conlan@phila.gov</t>
  </si>
  <si>
    <t>e16mcneal</t>
  </si>
  <si>
    <t>mcneal</t>
  </si>
  <si>
    <t>robert.mcneal@phila.gov</t>
  </si>
  <si>
    <t>akwilliams813</t>
  </si>
  <si>
    <t>aaronkeithwilliams@gmail.com</t>
  </si>
  <si>
    <t>luke.kelly</t>
  </si>
  <si>
    <t>luke-1115@hotmail.com</t>
  </si>
  <si>
    <t>peteturck</t>
  </si>
  <si>
    <t>Turck</t>
  </si>
  <si>
    <t>usmcpete2098@yahoo.com</t>
  </si>
  <si>
    <t>lukemkelly</t>
  </si>
  <si>
    <t>luke.kelly@phila.gov</t>
  </si>
  <si>
    <t>shawn526</t>
  </si>
  <si>
    <t>Shawn526@gmail.com</t>
  </si>
  <si>
    <t>brian32676</t>
  </si>
  <si>
    <t>gahagan</t>
  </si>
  <si>
    <t>briangahagan@comcast.net</t>
  </si>
  <si>
    <t>murph729</t>
  </si>
  <si>
    <t>murphy</t>
  </si>
  <si>
    <t>michaelmurphy729@comcast.net</t>
  </si>
  <si>
    <t>stanley05</t>
  </si>
  <si>
    <t>stanley.randolph@phila.gov</t>
  </si>
  <si>
    <t>P)hildelphia</t>
  </si>
  <si>
    <t>mattymatt</t>
  </si>
  <si>
    <t>Hebron</t>
  </si>
  <si>
    <t>matthewhebron1@gmail.com</t>
  </si>
  <si>
    <t>firedogl14</t>
  </si>
  <si>
    <t>Osada</t>
  </si>
  <si>
    <t>firedogl14@hotmail.com</t>
  </si>
  <si>
    <t>michael.mclane</t>
  </si>
  <si>
    <t>mikemclane2@gmail.com</t>
  </si>
  <si>
    <t>rasely49</t>
  </si>
  <si>
    <t>rasely</t>
  </si>
  <si>
    <t>christopher.rasely@phila.gov</t>
  </si>
  <si>
    <t>phildelphia</t>
  </si>
  <si>
    <t>baugustyn72</t>
  </si>
  <si>
    <t>Augustyn</t>
  </si>
  <si>
    <t>baugustyn72@gmail.com</t>
  </si>
  <si>
    <t>fpalmer</t>
  </si>
  <si>
    <t>fpalmer4@aol.com</t>
  </si>
  <si>
    <t>tanderson</t>
  </si>
  <si>
    <t>tanderson827@gmail.com</t>
  </si>
  <si>
    <t>winobob</t>
  </si>
  <si>
    <t>Merrigan</t>
  </si>
  <si>
    <t>dennis.merrigan@phila.gov</t>
  </si>
  <si>
    <t>redbrady</t>
  </si>
  <si>
    <t>squad47@hotmail.com</t>
  </si>
  <si>
    <t>ae_tabita</t>
  </si>
  <si>
    <t>louantdom@aim.com</t>
  </si>
  <si>
    <t>Philadelph</t>
  </si>
  <si>
    <t>bstanley</t>
  </si>
  <si>
    <t>Bennie</t>
  </si>
  <si>
    <t>bstanley215@gmail.com</t>
  </si>
  <si>
    <t>bstanley1</t>
  </si>
  <si>
    <t>bennie.stanley@phila.gov</t>
  </si>
  <si>
    <t>kjohn120</t>
  </si>
  <si>
    <t>karim</t>
  </si>
  <si>
    <t>reney.kj@gmail.com</t>
  </si>
  <si>
    <t>s_sallas</t>
  </si>
  <si>
    <t>Sallas-Mensah</t>
  </si>
  <si>
    <t>tabita5551@gmail.com</t>
  </si>
  <si>
    <t>banderson</t>
  </si>
  <si>
    <t>norookshere@aol.com</t>
  </si>
  <si>
    <t>truck2863</t>
  </si>
  <si>
    <t>truck2863@aol.com</t>
  </si>
  <si>
    <t>joesulpazo</t>
  </si>
  <si>
    <t>Sulpazo</t>
  </si>
  <si>
    <t>joseph.sulpazo@phila.gov</t>
  </si>
  <si>
    <t>mikevargas90</t>
  </si>
  <si>
    <t>michael.vargas1228@gmail.com</t>
  </si>
  <si>
    <t>francis.mazza@phila.gov</t>
  </si>
  <si>
    <t>Mazza</t>
  </si>
  <si>
    <t>blessings4</t>
  </si>
  <si>
    <t>richards</t>
  </si>
  <si>
    <t>eric.richards@phila.gov</t>
  </si>
  <si>
    <t>kevinmacdl24</t>
  </si>
  <si>
    <t>mcfadden</t>
  </si>
  <si>
    <t>kevin.mcfadden@phila.gov</t>
  </si>
  <si>
    <t>kge_45</t>
  </si>
  <si>
    <t>Khyle</t>
  </si>
  <si>
    <t>thatwork224@aol.com</t>
  </si>
  <si>
    <t>astro1985</t>
  </si>
  <si>
    <t>Desirrae</t>
  </si>
  <si>
    <t>Byrd</t>
  </si>
  <si>
    <t>astro1985@live.com</t>
  </si>
  <si>
    <t>rounbehler</t>
  </si>
  <si>
    <t>Rounbehler</t>
  </si>
  <si>
    <t>mark.rounbehler@phila.gov</t>
  </si>
  <si>
    <t>jschrader</t>
  </si>
  <si>
    <t>Schrader</t>
  </si>
  <si>
    <t>jeffrey.schrader@phila.gov</t>
  </si>
  <si>
    <t>kcollins1</t>
  </si>
  <si>
    <t>kcollins4687@yahoo.com</t>
  </si>
  <si>
    <t>williamlawver</t>
  </si>
  <si>
    <t>Lawver</t>
  </si>
  <si>
    <t>william.lawver86@gmail.com</t>
  </si>
  <si>
    <t>sickeyes</t>
  </si>
  <si>
    <t>Ismail</t>
  </si>
  <si>
    <t>Numan</t>
  </si>
  <si>
    <t>ismail.numan@phila.gov</t>
  </si>
  <si>
    <t>robfire858</t>
  </si>
  <si>
    <t>sanders858@comcast.net</t>
  </si>
  <si>
    <t>javonu</t>
  </si>
  <si>
    <t>Javon</t>
  </si>
  <si>
    <t>uzzell</t>
  </si>
  <si>
    <t>javon_uzzell@yahoo.com</t>
  </si>
  <si>
    <t>ljpb1725</t>
  </si>
  <si>
    <t>lawrence.boyle@phila.gov</t>
  </si>
  <si>
    <t>drosado89</t>
  </si>
  <si>
    <t>danielrosado77@gmail.com</t>
  </si>
  <si>
    <t>firedaugs</t>
  </si>
  <si>
    <t>rob.taylor.jr@gmail.com</t>
  </si>
  <si>
    <t>coultere1</t>
  </si>
  <si>
    <t>cginoj@yahoo.com</t>
  </si>
  <si>
    <t>joshua.santiago193</t>
  </si>
  <si>
    <t>joshua.santiago@phila.gov</t>
  </si>
  <si>
    <t>david.demoe</t>
  </si>
  <si>
    <t>demoe</t>
  </si>
  <si>
    <t>david.demoe@phila.gov</t>
  </si>
  <si>
    <t>vaquilla312</t>
  </si>
  <si>
    <t>Aquilla</t>
  </si>
  <si>
    <t>vaquilla312@gmail.com</t>
  </si>
  <si>
    <t>barstyle</t>
  </si>
  <si>
    <t>Barstyle@comcast.net</t>
  </si>
  <si>
    <t>jeffrey72</t>
  </si>
  <si>
    <t>Eckert</t>
  </si>
  <si>
    <t>Jeffeckert72@gmail.com</t>
  </si>
  <si>
    <t>williamgerrick</t>
  </si>
  <si>
    <t>Gerrick</t>
  </si>
  <si>
    <t>William.Gerrick@phila.gov</t>
  </si>
  <si>
    <t>rac78</t>
  </si>
  <si>
    <t>Cranston</t>
  </si>
  <si>
    <t>r-cranston@live.com</t>
  </si>
  <si>
    <t>mikeg22</t>
  </si>
  <si>
    <t>shieldscanine@hotmail.com</t>
  </si>
  <si>
    <t>gpaci</t>
  </si>
  <si>
    <t>Paci</t>
  </si>
  <si>
    <t>gpaci21@yahoo.com</t>
  </si>
  <si>
    <t>kareem301</t>
  </si>
  <si>
    <t>Kareem.Brown@phila.gov</t>
  </si>
  <si>
    <t>johnfsommer</t>
  </si>
  <si>
    <t>johnfsommer@gmail.com</t>
  </si>
  <si>
    <t>jfinley</t>
  </si>
  <si>
    <t>Finley</t>
  </si>
  <si>
    <t>xjarhead7785@yahoo.com</t>
  </si>
  <si>
    <t>chrissymc8180</t>
  </si>
  <si>
    <t>christine.mccloskey@phila.gov</t>
  </si>
  <si>
    <t>danielwatson</t>
  </si>
  <si>
    <t>Watson</t>
  </si>
  <si>
    <t>daniel.watson@phila.gov</t>
  </si>
  <si>
    <t>stanfreeman</t>
  </si>
  <si>
    <t>stafford.freeman@phila.gov</t>
  </si>
  <si>
    <t>robert.davis</t>
  </si>
  <si>
    <t>rdavis4514@gmail.com</t>
  </si>
  <si>
    <t>zay24st</t>
  </si>
  <si>
    <t>Jewell</t>
  </si>
  <si>
    <t>jewell.xavier@gmail.com</t>
  </si>
  <si>
    <t>hubert.jarosz</t>
  </si>
  <si>
    <t>Jarosz</t>
  </si>
  <si>
    <t>hubiefire@gmail.com</t>
  </si>
  <si>
    <t>kajackson1978</t>
  </si>
  <si>
    <t>ff50kaj@aol.com</t>
  </si>
  <si>
    <t>gunslanger</t>
  </si>
  <si>
    <t>caldwell</t>
  </si>
  <si>
    <t>gunslanger.rc@gmail.com</t>
  </si>
  <si>
    <t>michaelkenny</t>
  </si>
  <si>
    <t>michael.kenny@phila.gov</t>
  </si>
  <si>
    <t>patrick.meehan</t>
  </si>
  <si>
    <t>meehan</t>
  </si>
  <si>
    <t>pdmee1122@yahoo.com</t>
  </si>
  <si>
    <t>mflacco</t>
  </si>
  <si>
    <t>Flacco</t>
  </si>
  <si>
    <t>michael.flacco@phila.gov</t>
  </si>
  <si>
    <t>marty91308</t>
  </si>
  <si>
    <t>Marty91308@yahoo.com</t>
  </si>
  <si>
    <t>Eagleville</t>
  </si>
  <si>
    <t>stephen.yale</t>
  </si>
  <si>
    <t>Yale</t>
  </si>
  <si>
    <t>stephen.yale@phila.gov</t>
  </si>
  <si>
    <t>suzias</t>
  </si>
  <si>
    <t>Suzanne</t>
  </si>
  <si>
    <t>Swedlige</t>
  </si>
  <si>
    <t>Suzanne.swedlige@phila.gov</t>
  </si>
  <si>
    <t>mdepaul</t>
  </si>
  <si>
    <t>Maximilian</t>
  </si>
  <si>
    <t>DePaul</t>
  </si>
  <si>
    <t>maximilian.depaul@phila.gov</t>
  </si>
  <si>
    <t>ianorris2</t>
  </si>
  <si>
    <t>ianorris2@gmail.com</t>
  </si>
  <si>
    <t>mweightman</t>
  </si>
  <si>
    <t>Daniel.Skala@phila.gov</t>
  </si>
  <si>
    <t>bambamm</t>
  </si>
  <si>
    <t>mayergto@gmail.com</t>
  </si>
  <si>
    <t>christopher.parker</t>
  </si>
  <si>
    <t>Christopher.Parker@phila.gov</t>
  </si>
  <si>
    <t>tua95240</t>
  </si>
  <si>
    <t>anthony.berner@phila.gov</t>
  </si>
  <si>
    <t>spurcell378</t>
  </si>
  <si>
    <t>Purcell</t>
  </si>
  <si>
    <t>spurcell378@aol.com</t>
  </si>
  <si>
    <t>eric.seigfried</t>
  </si>
  <si>
    <t>seigfried</t>
  </si>
  <si>
    <t>ziggy410@comcast.net</t>
  </si>
  <si>
    <t>roythomas1</t>
  </si>
  <si>
    <t>rt131@yahoo.com</t>
  </si>
  <si>
    <t>drewengine59</t>
  </si>
  <si>
    <t>Hudecki</t>
  </si>
  <si>
    <t>drewhudy@verizon.net</t>
  </si>
  <si>
    <t>umar4848</t>
  </si>
  <si>
    <t>Umar</t>
  </si>
  <si>
    <t>Abdullah</t>
  </si>
  <si>
    <t>citroenwine@gmail.com</t>
  </si>
  <si>
    <t>boss1330</t>
  </si>
  <si>
    <t>kevin.perry@phila.gov</t>
  </si>
  <si>
    <t>johnnydel</t>
  </si>
  <si>
    <t>Deluisi</t>
  </si>
  <si>
    <t>JohnnyDel@comcast.com</t>
  </si>
  <si>
    <t>seanhaines</t>
  </si>
  <si>
    <t>Haines</t>
  </si>
  <si>
    <t>sean.haines@phila.gov</t>
  </si>
  <si>
    <t>johnnydel20</t>
  </si>
  <si>
    <t>John.Deluisi@phila.gov</t>
  </si>
  <si>
    <t>superdooper</t>
  </si>
  <si>
    <t>ralston</t>
  </si>
  <si>
    <t>grimm3davlr@gmail.com</t>
  </si>
  <si>
    <t>winobob1</t>
  </si>
  <si>
    <t>Robbins</t>
  </si>
  <si>
    <t>thomas.robbins@phila.gov</t>
  </si>
  <si>
    <t>jarosz.hubie</t>
  </si>
  <si>
    <t>hubie</t>
  </si>
  <si>
    <t>jarosz</t>
  </si>
  <si>
    <t>hubiefire@aol.com</t>
  </si>
  <si>
    <t>tommoore</t>
  </si>
  <si>
    <t>tommoore82874@gmail.com</t>
  </si>
  <si>
    <t>laurena85</t>
  </si>
  <si>
    <t>ben.green5931@gmail.com</t>
  </si>
  <si>
    <t>garytaylor1</t>
  </si>
  <si>
    <t>gary.p.taylor@phila.gov</t>
  </si>
  <si>
    <t>josephtrocino</t>
  </si>
  <si>
    <t>trocino</t>
  </si>
  <si>
    <t>joseph.trocino@phila.gov</t>
  </si>
  <si>
    <t>gaponte</t>
  </si>
  <si>
    <t>Aponte</t>
  </si>
  <si>
    <t>gaponte79l3@gmail.com</t>
  </si>
  <si>
    <t>davfe.stokes@comcast.net</t>
  </si>
  <si>
    <t>stokes</t>
  </si>
  <si>
    <t>dave.stokes@comcast.net</t>
  </si>
  <si>
    <t>ltfarrell1</t>
  </si>
  <si>
    <t>candace</t>
  </si>
  <si>
    <t>farrell</t>
  </si>
  <si>
    <t>candace.farrell@phila.gov</t>
  </si>
  <si>
    <t>marcusgrimes1</t>
  </si>
  <si>
    <t>marcusgregorygrimes@gmail.com</t>
  </si>
  <si>
    <t>pattobin</t>
  </si>
  <si>
    <t>christinetobin725@yahoo.com</t>
  </si>
  <si>
    <t>eckert41</t>
  </si>
  <si>
    <t>joseph.eckert@phila.gov</t>
  </si>
  <si>
    <t>sgoldstine</t>
  </si>
  <si>
    <t>goldstine</t>
  </si>
  <si>
    <t>shariyma.goldstine@phila.gov</t>
  </si>
  <si>
    <t>mrodriguez</t>
  </si>
  <si>
    <t>marcelino</t>
  </si>
  <si>
    <t>m.rodriguez5522@gmail.com</t>
  </si>
  <si>
    <t>ceasley25</t>
  </si>
  <si>
    <t>Channon</t>
  </si>
  <si>
    <t>ceasley25@hotmail.com</t>
  </si>
  <si>
    <t>bigticket25</t>
  </si>
  <si>
    <t>channon.easley@gmail.com</t>
  </si>
  <si>
    <t>richard.fath</t>
  </si>
  <si>
    <t>richard.fath@phila.gov</t>
  </si>
  <si>
    <t>notuseful</t>
  </si>
  <si>
    <t>donnelly</t>
  </si>
  <si>
    <t>donnellyc22@gmail.com</t>
  </si>
  <si>
    <t>gerald</t>
  </si>
  <si>
    <t>gerald.hart@phila.gov</t>
  </si>
  <si>
    <t>chipmunk29</t>
  </si>
  <si>
    <t>carpneter</t>
  </si>
  <si>
    <t>alvin.carpenter@phila.gov</t>
  </si>
  <si>
    <t>thomaspgw</t>
  </si>
  <si>
    <t>Hahn</t>
  </si>
  <si>
    <t>thomas.hahn@phila.gov</t>
  </si>
  <si>
    <t>smittyl8</t>
  </si>
  <si>
    <t>jeffrey.smith@phila.gov</t>
  </si>
  <si>
    <t>william.pfeiffer</t>
  </si>
  <si>
    <t>pfeiffer</t>
  </si>
  <si>
    <t>williamkpfeiffer@yahoo.com</t>
  </si>
  <si>
    <t>geraldhart00@comcast.net</t>
  </si>
  <si>
    <t>bryson</t>
  </si>
  <si>
    <t>Bryson</t>
  </si>
  <si>
    <t>paul.bryson@phila.gov</t>
  </si>
  <si>
    <t xml:space="preserve">Philadephia </t>
  </si>
  <si>
    <t>cabate</t>
  </si>
  <si>
    <t>Abate</t>
  </si>
  <si>
    <t>christopher.abate@phila.gov</t>
  </si>
  <si>
    <t>dcowdery</t>
  </si>
  <si>
    <t>Cowdery</t>
  </si>
  <si>
    <t>david.cowdery@phila.gov</t>
  </si>
  <si>
    <t>rando</t>
  </si>
  <si>
    <t>haklaw</t>
  </si>
  <si>
    <t>Hakim</t>
  </si>
  <si>
    <t>laws</t>
  </si>
  <si>
    <t>hakim.laws@yahoo.com</t>
  </si>
  <si>
    <t>rstott21</t>
  </si>
  <si>
    <t>stott</t>
  </si>
  <si>
    <t>rwstott21@gmail.com</t>
  </si>
  <si>
    <t>redmond</t>
  </si>
  <si>
    <t>jredmond12987@gmail.com</t>
  </si>
  <si>
    <t>karlblank</t>
  </si>
  <si>
    <t>Blank</t>
  </si>
  <si>
    <t>karl.blank@phila.gov</t>
  </si>
  <si>
    <t>slusher16</t>
  </si>
  <si>
    <t>Slusher</t>
  </si>
  <si>
    <t>William.Slusher@phila.gov</t>
  </si>
  <si>
    <t>Phialdelphia</t>
  </si>
  <si>
    <t>lauratorpey</t>
  </si>
  <si>
    <t>Torpey</t>
  </si>
  <si>
    <t>flanaganlaura@rocketmail.com</t>
  </si>
  <si>
    <t>northpete1</t>
  </si>
  <si>
    <t>santiagopeter91@gmail.com</t>
  </si>
  <si>
    <t>augustus</t>
  </si>
  <si>
    <t>Augustus</t>
  </si>
  <si>
    <t>augustus.mitchell@phila.gov</t>
  </si>
  <si>
    <t>kennybulldog</t>
  </si>
  <si>
    <t>Legions</t>
  </si>
  <si>
    <t>Kenneth.Legions@phila.gov</t>
  </si>
  <si>
    <t>mpino</t>
  </si>
  <si>
    <t>Pino</t>
  </si>
  <si>
    <t>Pino619@comcast.net</t>
  </si>
  <si>
    <t>rescuesam</t>
  </si>
  <si>
    <t>Gollapalli</t>
  </si>
  <si>
    <t>samuel.gollapalli@phila.gov</t>
  </si>
  <si>
    <t>scoversd</t>
  </si>
  <si>
    <t>Dominicke</t>
  </si>
  <si>
    <t>Scovers</t>
  </si>
  <si>
    <t>scoversd@gmail.com</t>
  </si>
  <si>
    <t>stevestip03</t>
  </si>
  <si>
    <t>stippick</t>
  </si>
  <si>
    <t>stevestippick@gmail.com</t>
  </si>
  <si>
    <t>arod61</t>
  </si>
  <si>
    <t>alex3313@comcast.net</t>
  </si>
  <si>
    <t>tommeo37</t>
  </si>
  <si>
    <t>Meo</t>
  </si>
  <si>
    <t>tommeo37@gmail.com</t>
  </si>
  <si>
    <t>irvcohen</t>
  </si>
  <si>
    <t>Irv</t>
  </si>
  <si>
    <t>irv.cohen@phila.gov</t>
  </si>
  <si>
    <t>kendramendez</t>
  </si>
  <si>
    <t>kendra</t>
  </si>
  <si>
    <t>mendez</t>
  </si>
  <si>
    <t>kendra.mendez@phila.gov</t>
  </si>
  <si>
    <t>collins9</t>
  </si>
  <si>
    <t>jcullen2446@gmail.com</t>
  </si>
  <si>
    <t>georgegallo</t>
  </si>
  <si>
    <t>pfd49@aol.com</t>
  </si>
  <si>
    <t>c.loredo</t>
  </si>
  <si>
    <t>Loredo</t>
  </si>
  <si>
    <t>cgloredo1969@gmail.com</t>
  </si>
  <si>
    <t>jeanjacques</t>
  </si>
  <si>
    <t>jean jacques</t>
  </si>
  <si>
    <t>Photosxrj@gmail.com</t>
  </si>
  <si>
    <t>jackstanford1</t>
  </si>
  <si>
    <t>stanford</t>
  </si>
  <si>
    <t>Jack.stanford09@gmail.com</t>
  </si>
  <si>
    <t>josequinones1</t>
  </si>
  <si>
    <t>quinones</t>
  </si>
  <si>
    <t>jose.quinones@phila.gov</t>
  </si>
  <si>
    <t>arte27</t>
  </si>
  <si>
    <t>Seeger</t>
  </si>
  <si>
    <t>ladder28.as@gmail.com</t>
  </si>
  <si>
    <t>anton1887</t>
  </si>
  <si>
    <t>anton</t>
  </si>
  <si>
    <t>eric.anton@phila.gov</t>
  </si>
  <si>
    <t>ed.boney</t>
  </si>
  <si>
    <t>Boney</t>
  </si>
  <si>
    <t>eboney@phila.gov</t>
  </si>
  <si>
    <t>edward.boney</t>
  </si>
  <si>
    <t>boney</t>
  </si>
  <si>
    <t>edward.boney@phila.gov</t>
  </si>
  <si>
    <t>healey</t>
  </si>
  <si>
    <t>joseph.healey@phila.gov</t>
  </si>
  <si>
    <t>patrickgies</t>
  </si>
  <si>
    <t>gies</t>
  </si>
  <si>
    <t>patrick.gies@phila.gov</t>
  </si>
  <si>
    <t>rnally5918</t>
  </si>
  <si>
    <t>Nally</t>
  </si>
  <si>
    <t>nally.ryan22@yahoo.com</t>
  </si>
  <si>
    <t>ladder18</t>
  </si>
  <si>
    <t>Prendergast</t>
  </si>
  <si>
    <t>martin.prendergast@phila.gov</t>
  </si>
  <si>
    <t>jkelly227</t>
  </si>
  <si>
    <t>James.F.Kelly@phila.gov</t>
  </si>
  <si>
    <t>Philadlephia</t>
  </si>
  <si>
    <t>dfred003</t>
  </si>
  <si>
    <t>dfred003@yahoo.com</t>
  </si>
  <si>
    <t>cweindel</t>
  </si>
  <si>
    <t>weindel</t>
  </si>
  <si>
    <t>cweindel46@yahoo.com</t>
  </si>
  <si>
    <t>mierz2</t>
  </si>
  <si>
    <t>Mierzejewski</t>
  </si>
  <si>
    <t>mark.mierzejewski@phila.gov</t>
  </si>
  <si>
    <t>mtg0619</t>
  </si>
  <si>
    <t>Gauthier</t>
  </si>
  <si>
    <t>mtg0619@gmail.com</t>
  </si>
  <si>
    <t>tonyp</t>
  </si>
  <si>
    <t>anthony.patterson@phila.gov</t>
  </si>
  <si>
    <t>bobarf</t>
  </si>
  <si>
    <t>LUDWIG</t>
  </si>
  <si>
    <t>bobarff9419@comcast.net</t>
  </si>
  <si>
    <t>pHILA</t>
  </si>
  <si>
    <t>iconnelly</t>
  </si>
  <si>
    <t>Connelly</t>
  </si>
  <si>
    <t>Ian.Connelly@phila.gov</t>
  </si>
  <si>
    <t>bobarff</t>
  </si>
  <si>
    <t>robert.ludwig@phila.gov</t>
  </si>
  <si>
    <t>kevin.paone</t>
  </si>
  <si>
    <t>paone</t>
  </si>
  <si>
    <t>kevin.paone@prisons.phila.gov</t>
  </si>
  <si>
    <t>kpaone1</t>
  </si>
  <si>
    <t>kpaone1@gmail.com</t>
  </si>
  <si>
    <t>smallsry1</t>
  </si>
  <si>
    <t>Smalls</t>
  </si>
  <si>
    <t>ryan.smalls@phila.gov</t>
  </si>
  <si>
    <t>skeller1021</t>
  </si>
  <si>
    <t>DiSantis</t>
  </si>
  <si>
    <t>Skeller1021@aol.com</t>
  </si>
  <si>
    <t>antny9111</t>
  </si>
  <si>
    <t>mckeown</t>
  </si>
  <si>
    <t>anthonymckeown90@gmail.com</t>
  </si>
  <si>
    <t>ryan1234</t>
  </si>
  <si>
    <t>ryanstewart58rs@yahoo.com</t>
  </si>
  <si>
    <t>anthonyp</t>
  </si>
  <si>
    <t>killa_dragon@msn.com</t>
  </si>
  <si>
    <t>joeygoodguy</t>
  </si>
  <si>
    <t>joseph.mccormick@phila.gov</t>
  </si>
  <si>
    <t>mickey335</t>
  </si>
  <si>
    <t>postal316@aol.com</t>
  </si>
  <si>
    <t>stephen.flemming</t>
  </si>
  <si>
    <t>flemming</t>
  </si>
  <si>
    <t>steveflemming44@gmail.com</t>
  </si>
  <si>
    <t>edward27</t>
  </si>
  <si>
    <t>edward.f.hudson@gmail.com</t>
  </si>
  <si>
    <t>echo4joey</t>
  </si>
  <si>
    <t>Melnick</t>
  </si>
  <si>
    <t>joseph.melnick@phila.gov</t>
  </si>
  <si>
    <t>jcowden</t>
  </si>
  <si>
    <t>jeffrey.cowden@phila.gov</t>
  </si>
  <si>
    <t>karmclaughlin</t>
  </si>
  <si>
    <t>McLaughlin</t>
  </si>
  <si>
    <t>karen.mclaughlin@phila.gov</t>
  </si>
  <si>
    <t>mikemcguire</t>
  </si>
  <si>
    <t>mikemc4325@verizon.net</t>
  </si>
  <si>
    <t>chriswhalebones</t>
  </si>
  <si>
    <t>Whaley</t>
  </si>
  <si>
    <t>chriswhalebones@gmail.com</t>
  </si>
  <si>
    <t>daniel.j.sullivan@phila.gov</t>
  </si>
  <si>
    <t>troy1170</t>
  </si>
  <si>
    <t>Truesdale</t>
  </si>
  <si>
    <t>troy.truesdale@phila.gov</t>
  </si>
  <si>
    <t>kosiwood</t>
  </si>
  <si>
    <t>Nkosi</t>
  </si>
  <si>
    <t>madoctor3938@yahoo.ca</t>
  </si>
  <si>
    <t>christopher.scruggs</t>
  </si>
  <si>
    <t>scruggs</t>
  </si>
  <si>
    <t>scruggs127@gmail.com</t>
  </si>
  <si>
    <t>rfeeney</t>
  </si>
  <si>
    <t>Feeney</t>
  </si>
  <si>
    <t>firefighter3724@gmail.com</t>
  </si>
  <si>
    <t>McArdle</t>
  </si>
  <si>
    <t>danielmcardle21@yahoo.com</t>
  </si>
  <si>
    <t>smarker</t>
  </si>
  <si>
    <t>Marker</t>
  </si>
  <si>
    <t>magicmarker0581@yahoo.com</t>
  </si>
  <si>
    <t>schill28</t>
  </si>
  <si>
    <t>flyers4life13@aol.com</t>
  </si>
  <si>
    <t>cuffja</t>
  </si>
  <si>
    <t>cuff</t>
  </si>
  <si>
    <t>jason.s.cuff@gmail.com</t>
  </si>
  <si>
    <t>ladder10</t>
  </si>
  <si>
    <t>train2001@hotmail.com</t>
  </si>
  <si>
    <t>johnduff</t>
  </si>
  <si>
    <t>john.duff@phila.gov</t>
  </si>
  <si>
    <t>patstrain210</t>
  </si>
  <si>
    <t>Strain</t>
  </si>
  <si>
    <t>patrick.strain@phila.gov</t>
  </si>
  <si>
    <t>russ.amodei</t>
  </si>
  <si>
    <t>amodei</t>
  </si>
  <si>
    <t>russell.amodei@phila.gov</t>
  </si>
  <si>
    <t>ryberk</t>
  </si>
  <si>
    <t>ryberk@comcast.net</t>
  </si>
  <si>
    <t>kronos1230</t>
  </si>
  <si>
    <t>Derricks</t>
  </si>
  <si>
    <t>william.derricks@phila.gov</t>
  </si>
  <si>
    <t>thomas.beck</t>
  </si>
  <si>
    <t>Thomas J.</t>
  </si>
  <si>
    <t>Beck III</t>
  </si>
  <si>
    <t>thomas.beck@phila.gov</t>
  </si>
  <si>
    <t>thomas.collins</t>
  </si>
  <si>
    <t>Tcollins251@gmail.com</t>
  </si>
  <si>
    <t>hatchet</t>
  </si>
  <si>
    <t>Edens</t>
  </si>
  <si>
    <t>quint69@msn.com</t>
  </si>
  <si>
    <t>schmitty147</t>
  </si>
  <si>
    <t>jason.m.smith@phila.gov</t>
  </si>
  <si>
    <t>junkyard9</t>
  </si>
  <si>
    <t>scavengers27@yahoo.com</t>
  </si>
  <si>
    <t>celticff</t>
  </si>
  <si>
    <t>Timothy.Reilly@phila.gov</t>
  </si>
  <si>
    <t>ladder28</t>
  </si>
  <si>
    <t>twolvs3@aol.com</t>
  </si>
  <si>
    <t>bryankriner</t>
  </si>
  <si>
    <t>Kriner</t>
  </si>
  <si>
    <t>Brykriner@gmail.com</t>
  </si>
  <si>
    <t>sellusm</t>
  </si>
  <si>
    <t>SELLUS</t>
  </si>
  <si>
    <t>MOTLEY</t>
  </si>
  <si>
    <t>sellus.motley@phila.gov</t>
  </si>
  <si>
    <t>tdimes</t>
  </si>
  <si>
    <t>Dimes</t>
  </si>
  <si>
    <t>todd.dimes@phila.gov</t>
  </si>
  <si>
    <t>handsclay</t>
  </si>
  <si>
    <t>Clay Jr</t>
  </si>
  <si>
    <t>walter.clay@phila.gov</t>
  </si>
  <si>
    <t>michaeljuliusgreen</t>
  </si>
  <si>
    <t>juliusgreen</t>
  </si>
  <si>
    <t>michaeljuliusgreen@gmail.com</t>
  </si>
  <si>
    <t>srhoads31</t>
  </si>
  <si>
    <t>Rhoads</t>
  </si>
  <si>
    <t>Srhoads31@gmail.com</t>
  </si>
  <si>
    <t>jaykay7407</t>
  </si>
  <si>
    <t>jason.wright@phila.gov</t>
  </si>
  <si>
    <t>hoody215</t>
  </si>
  <si>
    <t>Hood</t>
  </si>
  <si>
    <t>hoody215@yahoo.com</t>
  </si>
  <si>
    <t>whiskeyj1</t>
  </si>
  <si>
    <t>Whoriskey</t>
  </si>
  <si>
    <t>jaws0512@hotmail.com</t>
  </si>
  <si>
    <t>billyd24c</t>
  </si>
  <si>
    <t>Dischinger</t>
  </si>
  <si>
    <t>william.dischinger@phila.gov</t>
  </si>
  <si>
    <t>dev6813</t>
  </si>
  <si>
    <t>devcowdery@gmail.com</t>
  </si>
  <si>
    <t>billyd24</t>
  </si>
  <si>
    <t>wdischingerjr@yahoo.com</t>
  </si>
  <si>
    <t>bpcopes</t>
  </si>
  <si>
    <t>Copes</t>
  </si>
  <si>
    <t>ssgtcopes@hotmail.com</t>
  </si>
  <si>
    <t>bakerl6</t>
  </si>
  <si>
    <t>timothy.baker@phila.gov</t>
  </si>
  <si>
    <t>willburton</t>
  </si>
  <si>
    <t>burton</t>
  </si>
  <si>
    <t>willburton1585@yahoo.com</t>
  </si>
  <si>
    <t>minort4570</t>
  </si>
  <si>
    <t>minor</t>
  </si>
  <si>
    <t>thomas.minor@phila.gov</t>
  </si>
  <si>
    <t>jeffmullin</t>
  </si>
  <si>
    <t>jeffrey.mullin@phila.gov</t>
  </si>
  <si>
    <t>derrick.nalley</t>
  </si>
  <si>
    <t>Nalley</t>
  </si>
  <si>
    <t>derrick.nalley@phila.gov</t>
  </si>
  <si>
    <t>O'Mally</t>
  </si>
  <si>
    <t>idrivebetsy@yahoo.com</t>
  </si>
  <si>
    <t>mattpanella</t>
  </si>
  <si>
    <t>Panella</t>
  </si>
  <si>
    <t>mpanella0203@gmail.com</t>
  </si>
  <si>
    <t>l19</t>
  </si>
  <si>
    <t>eric.mccall@phila.gov</t>
  </si>
  <si>
    <t>Philadelpia</t>
  </si>
  <si>
    <t>rbray</t>
  </si>
  <si>
    <t>Rog.bray@gmail.com</t>
  </si>
  <si>
    <t>jose.garcia728@yahoo.com</t>
  </si>
  <si>
    <t>pg24kyle</t>
  </si>
  <si>
    <t>Abney</t>
  </si>
  <si>
    <t>pg24kyle@yahoo.com</t>
  </si>
  <si>
    <t>jayala</t>
  </si>
  <si>
    <t>Ayala</t>
  </si>
  <si>
    <t>joeyfuego2@yahoo.com</t>
  </si>
  <si>
    <t>doublenickle</t>
  </si>
  <si>
    <t>frankie</t>
  </si>
  <si>
    <t>eng2tipman@aol.com</t>
  </si>
  <si>
    <t>pjfahr</t>
  </si>
  <si>
    <t>Fahr</t>
  </si>
  <si>
    <t>pjfahr@yahoo.com</t>
  </si>
  <si>
    <t>whalen</t>
  </si>
  <si>
    <t>Muddlefuut@msn.com</t>
  </si>
  <si>
    <t>Langhorne</t>
  </si>
  <si>
    <t>tzemczake29</t>
  </si>
  <si>
    <t>Zemczak</t>
  </si>
  <si>
    <t>timothy.zemczak@phila.gov</t>
  </si>
  <si>
    <t>efeliciano</t>
  </si>
  <si>
    <t>Feliciano</t>
  </si>
  <si>
    <t>Efeliciano0214@gmail.com</t>
  </si>
  <si>
    <t>icohen</t>
  </si>
  <si>
    <t>irv</t>
  </si>
  <si>
    <t>cohen</t>
  </si>
  <si>
    <t>djv1944@yahoo.com</t>
  </si>
  <si>
    <t>sayersa1</t>
  </si>
  <si>
    <t>Sayers</t>
  </si>
  <si>
    <t>sayers8181@comcast.net</t>
  </si>
  <si>
    <t>engine71</t>
  </si>
  <si>
    <t>dunaief</t>
  </si>
  <si>
    <t>robert.dunaief@phila.gov</t>
  </si>
  <si>
    <t>klewis</t>
  </si>
  <si>
    <t>klewis2730@hotmail.com</t>
  </si>
  <si>
    <t>jlepchuk33</t>
  </si>
  <si>
    <t>Lepchuk</t>
  </si>
  <si>
    <t>joseph.lepchuk@phila.gov</t>
  </si>
  <si>
    <t>engine17</t>
  </si>
  <si>
    <t>Brain</t>
  </si>
  <si>
    <t>brianriley@rocketmail.com</t>
  </si>
  <si>
    <t>ladder17</t>
  </si>
  <si>
    <t>Killian</t>
  </si>
  <si>
    <t>Skillian115@gmail.com</t>
  </si>
  <si>
    <t>leonscales</t>
  </si>
  <si>
    <t>Leon</t>
  </si>
  <si>
    <t>Scales</t>
  </si>
  <si>
    <t>leon.scales@phila.gov</t>
  </si>
  <si>
    <t>mikeyd5</t>
  </si>
  <si>
    <t>donlen</t>
  </si>
  <si>
    <t>mikedpfd183@yahoo.com</t>
  </si>
  <si>
    <t>gac31212</t>
  </si>
  <si>
    <t>Gino</t>
  </si>
  <si>
    <t>Capoferri</t>
  </si>
  <si>
    <t>gac31212@gmail.com</t>
  </si>
  <si>
    <t>edrodgz</t>
  </si>
  <si>
    <t>Edgardo</t>
  </si>
  <si>
    <t>rodgze2@gmail.com</t>
  </si>
  <si>
    <t>timae1983</t>
  </si>
  <si>
    <t>timothy.merrigan@phila.gov</t>
  </si>
  <si>
    <t>sdoc531</t>
  </si>
  <si>
    <t>sean.dougherty@phila.gov</t>
  </si>
  <si>
    <t>timmy1970</t>
  </si>
  <si>
    <t>staab</t>
  </si>
  <si>
    <t>t96fire@aol.com</t>
  </si>
  <si>
    <t>engine12</t>
  </si>
  <si>
    <t>lamlin</t>
  </si>
  <si>
    <t>Michael.Lamlin@phila.gov</t>
  </si>
  <si>
    <t>amargelewicz8</t>
  </si>
  <si>
    <t>Mock</t>
  </si>
  <si>
    <t>alex.mock@phila.gov</t>
  </si>
  <si>
    <t>phillyfire13</t>
  </si>
  <si>
    <t>Rivera III</t>
  </si>
  <si>
    <t>luis.rivera@phila.gov</t>
  </si>
  <si>
    <t>dwirt</t>
  </si>
  <si>
    <t>Wirt</t>
  </si>
  <si>
    <t>vesselfloating@hotmail.com</t>
  </si>
  <si>
    <t>ismar302001</t>
  </si>
  <si>
    <t>Ismar</t>
  </si>
  <si>
    <t>ismar302001@yahoo.com</t>
  </si>
  <si>
    <t>bx215</t>
  </si>
  <si>
    <t>john.bailey@phila.gov</t>
  </si>
  <si>
    <t>biscuit8</t>
  </si>
  <si>
    <t>DiDomenico</t>
  </si>
  <si>
    <t>DiDo4514@gmail.com</t>
  </si>
  <si>
    <t>jefdebt</t>
  </si>
  <si>
    <t>tillery</t>
  </si>
  <si>
    <t>jefdebt@yahoo.com</t>
  </si>
  <si>
    <t>rangers9</t>
  </si>
  <si>
    <t>didomenico</t>
  </si>
  <si>
    <t>jeffrey.didomenico@phila.gov</t>
  </si>
  <si>
    <t>justin.reed</t>
  </si>
  <si>
    <t>justin.reed@phila.gov</t>
  </si>
  <si>
    <t>benjamin.bardo</t>
  </si>
  <si>
    <t>Bardo</t>
  </si>
  <si>
    <t>benjamin.bardo@phila.gov</t>
  </si>
  <si>
    <t>Newtown Square</t>
  </si>
  <si>
    <t>ggl029</t>
  </si>
  <si>
    <t>Gleason</t>
  </si>
  <si>
    <t>glenn.m.gleason@phila.gov</t>
  </si>
  <si>
    <t>kevin.foster</t>
  </si>
  <si>
    <t>foster</t>
  </si>
  <si>
    <t>kevin.foster@phila.gov</t>
  </si>
  <si>
    <t>amikeyballa</t>
  </si>
  <si>
    <t>Michael.A.Jackson@phila.gov</t>
  </si>
  <si>
    <t>caldwellj21</t>
  </si>
  <si>
    <t>caldwellj21@gmail.com</t>
  </si>
  <si>
    <t>davidjvkerr</t>
  </si>
  <si>
    <t>Davidjvkerr@gmail.com</t>
  </si>
  <si>
    <t>firehouse357</t>
  </si>
  <si>
    <t>keddie</t>
  </si>
  <si>
    <t>mkeddie25@msn.com</t>
  </si>
  <si>
    <t>hillgen72364</t>
  </si>
  <si>
    <t>T.Hillgen64@gmail.com</t>
  </si>
  <si>
    <t>terrya</t>
  </si>
  <si>
    <t>terrance.a.anderson@phila.gov</t>
  </si>
  <si>
    <t>rwitiw</t>
  </si>
  <si>
    <t>Witiw</t>
  </si>
  <si>
    <t>rwitiw@aol.com</t>
  </si>
  <si>
    <t>pfd177</t>
  </si>
  <si>
    <t>pietrafesa</t>
  </si>
  <si>
    <t>pfd177@comcast.net</t>
  </si>
  <si>
    <t>albertonorat</t>
  </si>
  <si>
    <t>Alberto</t>
  </si>
  <si>
    <t>Norat</t>
  </si>
  <si>
    <t>Alberto.M.Norat@phila.gov</t>
  </si>
  <si>
    <t>andersonb27</t>
  </si>
  <si>
    <t>chris.fath2017534@gmail.com</t>
  </si>
  <si>
    <t>banderson27</t>
  </si>
  <si>
    <t>chrisfath.2017534@gmail.com</t>
  </si>
  <si>
    <t>Joseph.Zimmerman@phila.gov</t>
  </si>
  <si>
    <t>rbgrn14</t>
  </si>
  <si>
    <t>Robert.Green@Phila.gov</t>
  </si>
  <si>
    <t>wscruggs</t>
  </si>
  <si>
    <t>marc.scr24@yahoo.com</t>
  </si>
  <si>
    <t>mso0726</t>
  </si>
  <si>
    <t>ossowski</t>
  </si>
  <si>
    <t>matthew.ossowski@phila.gov</t>
  </si>
  <si>
    <t>donjon</t>
  </si>
  <si>
    <t>donjon2907@yahoo.com</t>
  </si>
  <si>
    <t>jlalka</t>
  </si>
  <si>
    <t>lalka</t>
  </si>
  <si>
    <t>jlalka07@gmail.com</t>
  </si>
  <si>
    <t>mjudd</t>
  </si>
  <si>
    <t>mjudd4994@hotmail.com</t>
  </si>
  <si>
    <t>gwalton</t>
  </si>
  <si>
    <t>Walton</t>
  </si>
  <si>
    <t>Gary.Walton@phila.gov</t>
  </si>
  <si>
    <t>jscott72</t>
  </si>
  <si>
    <t>jesse.scott1980@yahoo.com</t>
  </si>
  <si>
    <t>cubby36</t>
  </si>
  <si>
    <t>sean.cunningham@phila.gov</t>
  </si>
  <si>
    <t>kenten</t>
  </si>
  <si>
    <t>kenneth.bowen@phila.gov</t>
  </si>
  <si>
    <t>jallmond</t>
  </si>
  <si>
    <t>Allmond</t>
  </si>
  <si>
    <t>joeyallmond1@comcast.net</t>
  </si>
  <si>
    <t>dapice233@gmail.com</t>
  </si>
  <si>
    <t>Apice</t>
  </si>
  <si>
    <t>rsumpter</t>
  </si>
  <si>
    <t>Sumpter</t>
  </si>
  <si>
    <t>ray.sumpter@phila.gov</t>
  </si>
  <si>
    <t>john.kozole</t>
  </si>
  <si>
    <t>Kozole</t>
  </si>
  <si>
    <t>kozolejohn@yahoo.com</t>
  </si>
  <si>
    <t>gavaghan</t>
  </si>
  <si>
    <t>Gavaghan</t>
  </si>
  <si>
    <t>gavaghan@protonmail.com</t>
  </si>
  <si>
    <t>daveelko</t>
  </si>
  <si>
    <t>elko</t>
  </si>
  <si>
    <t>Dave.elko@rocketmail.com</t>
  </si>
  <si>
    <t>haris27</t>
  </si>
  <si>
    <t>Haris</t>
  </si>
  <si>
    <t>Severino</t>
  </si>
  <si>
    <t>haris.severino@phila.gov</t>
  </si>
  <si>
    <t>wweaver208</t>
  </si>
  <si>
    <t>Weaver`</t>
  </si>
  <si>
    <t>wweaver208@gmail.com</t>
  </si>
  <si>
    <t>paint8819@gmail.com</t>
  </si>
  <si>
    <t>patmcgarvey1</t>
  </si>
  <si>
    <t>mcgarvey</t>
  </si>
  <si>
    <t>patrick.mcgarvey@phila.gov</t>
  </si>
  <si>
    <t>wjohnson0913</t>
  </si>
  <si>
    <t>wjohnson0913@comcast.net</t>
  </si>
  <si>
    <t>nicholas.ford</t>
  </si>
  <si>
    <t>nicholas.ford@phila.gov</t>
  </si>
  <si>
    <t>chip.rawls</t>
  </si>
  <si>
    <t>Rawls</t>
  </si>
  <si>
    <t>chip.rawls@yahoo.com</t>
  </si>
  <si>
    <t>cottton6988</t>
  </si>
  <si>
    <t>Ricky.Madison@phila.gov</t>
  </si>
  <si>
    <t>patmidgett</t>
  </si>
  <si>
    <t>Midgett</t>
  </si>
  <si>
    <t>Patrick.Midgett@phila.gov</t>
  </si>
  <si>
    <t>javajo407@aol.com</t>
  </si>
  <si>
    <t>rvazquez</t>
  </si>
  <si>
    <t>theprrock34@gmail.com</t>
  </si>
  <si>
    <t>pfd4937</t>
  </si>
  <si>
    <t>Frazer</t>
  </si>
  <si>
    <t>sean.frazer@phila.gov</t>
  </si>
  <si>
    <t>sexcfiremn</t>
  </si>
  <si>
    <t>malik.willard@phila.gov</t>
  </si>
  <si>
    <t>ffinuriddinl13</t>
  </si>
  <si>
    <t>Idris</t>
  </si>
  <si>
    <t>Nuriddin</t>
  </si>
  <si>
    <t>idris.nuriddin@phila.gov</t>
  </si>
  <si>
    <t>arodriguez</t>
  </si>
  <si>
    <t>trod_d@hotmail.com</t>
  </si>
  <si>
    <t>marcarthur</t>
  </si>
  <si>
    <t>Marc-Arthur</t>
  </si>
  <si>
    <t>LeBrun</t>
  </si>
  <si>
    <t>Marcart101@gmail.com</t>
  </si>
  <si>
    <t>tomymc</t>
  </si>
  <si>
    <t>thomas.mclaughlin@phila.gov</t>
  </si>
  <si>
    <t>sawkausmc</t>
  </si>
  <si>
    <t>Sawka</t>
  </si>
  <si>
    <t>johnsawka32@gmail.com</t>
  </si>
  <si>
    <t>tyoung24</t>
  </si>
  <si>
    <t>thomas.c.young@phila.gov</t>
  </si>
  <si>
    <t>crobinson</t>
  </si>
  <si>
    <t>crobinson5012@gmail.com</t>
  </si>
  <si>
    <t>ncapizzi31</t>
  </si>
  <si>
    <t>nicholas.capizzi@phila.gov</t>
  </si>
  <si>
    <t>moose15</t>
  </si>
  <si>
    <t>Westfield</t>
  </si>
  <si>
    <t>alan.westfield@phila.gov</t>
  </si>
  <si>
    <t>mikula15</t>
  </si>
  <si>
    <t>Mikula</t>
  </si>
  <si>
    <t>karlbispels@hotmail.com</t>
  </si>
  <si>
    <t>walkerjae24</t>
  </si>
  <si>
    <t>jamal.walker@phila.gov</t>
  </si>
  <si>
    <t>bryn mawr</t>
  </si>
  <si>
    <t>seanev17</t>
  </si>
  <si>
    <t>s.everitt17@gmail.com</t>
  </si>
  <si>
    <t>shaunoma1227</t>
  </si>
  <si>
    <t>shaun.omalley@phila.gov</t>
  </si>
  <si>
    <t>spclock</t>
  </si>
  <si>
    <t>john.b.spencer@phila.gov</t>
  </si>
  <si>
    <t>Glenside</t>
  </si>
  <si>
    <t>e3516p34</t>
  </si>
  <si>
    <t>michelle</t>
  </si>
  <si>
    <t>mcmillan</t>
  </si>
  <si>
    <t>michelle.mcmillan@phila.gov</t>
  </si>
  <si>
    <t>ccoll83</t>
  </si>
  <si>
    <t>ccoll83@gmail.com</t>
  </si>
  <si>
    <t>jmontague</t>
  </si>
  <si>
    <t>joseph.montague@phila.gov</t>
  </si>
  <si>
    <t>erosa</t>
  </si>
  <si>
    <t>Rosa</t>
  </si>
  <si>
    <t>eric.rosa@phila.gov</t>
  </si>
  <si>
    <t>k.j.carter</t>
  </si>
  <si>
    <t>kcartersp@gmail.com</t>
  </si>
  <si>
    <t>nkurowski</t>
  </si>
  <si>
    <t>Kurowski</t>
  </si>
  <si>
    <t>nicholas.kurowski@phila.gov</t>
  </si>
  <si>
    <t>tftygh01</t>
  </si>
  <si>
    <t>tygh</t>
  </si>
  <si>
    <t>timothy.tygh@phila.gov</t>
  </si>
  <si>
    <t>efrancks</t>
  </si>
  <si>
    <t>Francks</t>
  </si>
  <si>
    <t>edward.francks@phila.gov</t>
  </si>
  <si>
    <t>stevev79</t>
  </si>
  <si>
    <t>Verrall</t>
  </si>
  <si>
    <t>steveverrall79@gmail.com</t>
  </si>
  <si>
    <t>shawnmurray1</t>
  </si>
  <si>
    <t>shawn.murray@pgworks.com</t>
  </si>
  <si>
    <t>jeffrey.morrison</t>
  </si>
  <si>
    <t>morrison</t>
  </si>
  <si>
    <t>chalfont215@yahoo.com</t>
  </si>
  <si>
    <t>jeffrey2</t>
  </si>
  <si>
    <t>Jeffrey.walters@Phila.gov</t>
  </si>
  <si>
    <t>jgetty</t>
  </si>
  <si>
    <t>Getty</t>
  </si>
  <si>
    <t>jgetty@hotmail.com</t>
  </si>
  <si>
    <t>jsween635</t>
  </si>
  <si>
    <t>James.Sweeney@phila.gov</t>
  </si>
  <si>
    <t>justin13t</t>
  </si>
  <si>
    <t>Richway</t>
  </si>
  <si>
    <t>Justin13T@yahoo.com</t>
  </si>
  <si>
    <t>West Chester</t>
  </si>
  <si>
    <t>n.brown</t>
  </si>
  <si>
    <t>Namor</t>
  </si>
  <si>
    <t>namor.brown@phila.gov</t>
  </si>
  <si>
    <t>ronnie</t>
  </si>
  <si>
    <t>Mosley</t>
  </si>
  <si>
    <t>rnnmsly@gmail.com</t>
  </si>
  <si>
    <t>roman</t>
  </si>
  <si>
    <t>alexis.roman@phila.gov</t>
  </si>
  <si>
    <t>danielposner</t>
  </si>
  <si>
    <t>Posner</t>
  </si>
  <si>
    <t>dannyposner4@live.com</t>
  </si>
  <si>
    <t>thomas.mcdowell</t>
  </si>
  <si>
    <t>thomas.mcdowell@phila.gov</t>
  </si>
  <si>
    <t>kappadonne</t>
  </si>
  <si>
    <t>Franchot</t>
  </si>
  <si>
    <t>franchot929@comcast.net</t>
  </si>
  <si>
    <t>Philadephia</t>
  </si>
  <si>
    <t>lisad</t>
  </si>
  <si>
    <t>Desamour</t>
  </si>
  <si>
    <t>lisa.desamour@phila.gov</t>
  </si>
  <si>
    <t>sean.oneill</t>
  </si>
  <si>
    <t>seanoneill52@yahoo.com</t>
  </si>
  <si>
    <t>cirilo.rodriguez</t>
  </si>
  <si>
    <t>cirilo</t>
  </si>
  <si>
    <t>cirilo.rodriguez@phila.gov</t>
  </si>
  <si>
    <t>lquinn2875</t>
  </si>
  <si>
    <t>lawrence.quinn@phila.gov</t>
  </si>
  <si>
    <t>jadorno</t>
  </si>
  <si>
    <t>Adorno</t>
  </si>
  <si>
    <t>julioadorno11@icloud.com</t>
  </si>
  <si>
    <t>lquinn0729</t>
  </si>
  <si>
    <t>lquinn0729@yahoo.com</t>
  </si>
  <si>
    <t>zekedasilva</t>
  </si>
  <si>
    <t>ezequiel</t>
  </si>
  <si>
    <t>dasilva</t>
  </si>
  <si>
    <t>zekedasilva@hotmail.com</t>
  </si>
  <si>
    <t>clown</t>
  </si>
  <si>
    <t>ronnie.mosley@phila.gov</t>
  </si>
  <si>
    <t>william50</t>
  </si>
  <si>
    <t>cuadrado jr</t>
  </si>
  <si>
    <t>willcuadradojr50@gmail.com</t>
  </si>
  <si>
    <t>wmaude</t>
  </si>
  <si>
    <t>Maude</t>
  </si>
  <si>
    <t>William.MAUDE@phila.gov</t>
  </si>
  <si>
    <t>bomadic</t>
  </si>
  <si>
    <t>Bojan</t>
  </si>
  <si>
    <t>Madic</t>
  </si>
  <si>
    <t>bojan.madic@phila.gov</t>
  </si>
  <si>
    <t>batawach</t>
  </si>
  <si>
    <t>thelion810@gmail.com</t>
  </si>
  <si>
    <t>brian.perry</t>
  </si>
  <si>
    <t>brian.perry@phila.gov</t>
  </si>
  <si>
    <t>chedges12</t>
  </si>
  <si>
    <t>Hedges</t>
  </si>
  <si>
    <t>christopher.hedges@phila.gov</t>
  </si>
  <si>
    <t>yellowjacket15</t>
  </si>
  <si>
    <t>kretzinger</t>
  </si>
  <si>
    <t>johnnykretz25@yahoo.com</t>
  </si>
  <si>
    <t>ccraig</t>
  </si>
  <si>
    <t>justduff222@gmail.com</t>
  </si>
  <si>
    <t>chris.thompson</t>
  </si>
  <si>
    <t>christopthompson@comcast.net</t>
  </si>
  <si>
    <t>roman12</t>
  </si>
  <si>
    <t>alexis</t>
  </si>
  <si>
    <t>alexroman2026@gmail.com</t>
  </si>
  <si>
    <t>black57</t>
  </si>
  <si>
    <t>Diamir</t>
  </si>
  <si>
    <t>dia710@yahoo.com</t>
  </si>
  <si>
    <t>carolinejarosz</t>
  </si>
  <si>
    <t>Crljaro02@gmail.com</t>
  </si>
  <si>
    <t>swingline203</t>
  </si>
  <si>
    <t>ricardo.lopez@phila.gov</t>
  </si>
  <si>
    <t>Philadelphia pa</t>
  </si>
  <si>
    <t>joshuaevans</t>
  </si>
  <si>
    <t>evans</t>
  </si>
  <si>
    <t>joshua.evans@phila.gov</t>
  </si>
  <si>
    <t>tonytruck3</t>
  </si>
  <si>
    <t>Tonytruck3av@gmail.com</t>
  </si>
  <si>
    <t>pilotb</t>
  </si>
  <si>
    <t>Keith.McGarrigle@phila.gov</t>
  </si>
  <si>
    <t>jeffstowe</t>
  </si>
  <si>
    <t>Stowe</t>
  </si>
  <si>
    <t>jeffery.stowe@phila.gov</t>
  </si>
  <si>
    <t>maalik1</t>
  </si>
  <si>
    <t>Ulmulk</t>
  </si>
  <si>
    <t>f1fighter@msn.com</t>
  </si>
  <si>
    <t>jantzer28</t>
  </si>
  <si>
    <t>joseph.m.burke@phila.gov</t>
  </si>
  <si>
    <t>afranklin</t>
  </si>
  <si>
    <t>mrfranklin31@yahoo.com</t>
  </si>
  <si>
    <t>brooke4360</t>
  </si>
  <si>
    <t>Brooke</t>
  </si>
  <si>
    <t>Brooke4360@yahoo.com</t>
  </si>
  <si>
    <t>froman777</t>
  </si>
  <si>
    <t>Francisco.Roman@phila.gov</t>
  </si>
  <si>
    <t>nickbrown266</t>
  </si>
  <si>
    <t>nick.brown266@gmail.com</t>
  </si>
  <si>
    <t>nickbrown16</t>
  </si>
  <si>
    <t>nicholas.w.brown@phila.gov</t>
  </si>
  <si>
    <t>fhannan08</t>
  </si>
  <si>
    <t>Francis.Hannan@phila.gov</t>
  </si>
  <si>
    <t>paddygies</t>
  </si>
  <si>
    <t>Gies</t>
  </si>
  <si>
    <t>paddy.gies@gmail.com</t>
  </si>
  <si>
    <t>unique73</t>
  </si>
  <si>
    <t>Unique</t>
  </si>
  <si>
    <t>Unique9314@yahoo.com</t>
  </si>
  <si>
    <t>jmorrison28</t>
  </si>
  <si>
    <t>jeffrey.j.morrison@phila.gov</t>
  </si>
  <si>
    <t>mazzio21</t>
  </si>
  <si>
    <t>don.williams@phila.gov</t>
  </si>
  <si>
    <t>hakeem39</t>
  </si>
  <si>
    <t>Hakeem</t>
  </si>
  <si>
    <t>Sojourner</t>
  </si>
  <si>
    <t>hsojourner@yahoo.com</t>
  </si>
  <si>
    <t>szewczak6</t>
  </si>
  <si>
    <t>Szewczak</t>
  </si>
  <si>
    <t>richszewczak@yahoo.com</t>
  </si>
  <si>
    <t>hectorsierra</t>
  </si>
  <si>
    <t>Hector</t>
  </si>
  <si>
    <t>Sierra</t>
  </si>
  <si>
    <t>hector.sierra@phila.gov</t>
  </si>
  <si>
    <t>pj610328</t>
  </si>
  <si>
    <t>Senior</t>
  </si>
  <si>
    <t>pjseniorrutledge@aol.com</t>
  </si>
  <si>
    <t>mdevenney</t>
  </si>
  <si>
    <t>devenney</t>
  </si>
  <si>
    <t>matthew.devenney@phila.gov</t>
  </si>
  <si>
    <t>carrguy99</t>
  </si>
  <si>
    <t>carrguy99@gmail.com</t>
  </si>
  <si>
    <t>mcheshire</t>
  </si>
  <si>
    <t>mcheshire@live.com</t>
  </si>
  <si>
    <t>raymansfield</t>
  </si>
  <si>
    <t>carr.e46@gmail.com</t>
  </si>
  <si>
    <t>iesha.wilson</t>
  </si>
  <si>
    <t>iesha</t>
  </si>
  <si>
    <t>iesha.wilson@phila.gov</t>
  </si>
  <si>
    <t>tinniss24</t>
  </si>
  <si>
    <t>Tristan</t>
  </si>
  <si>
    <t>Inniss</t>
  </si>
  <si>
    <t>inniss.tristan@gmail.com</t>
  </si>
  <si>
    <t>philspop2712</t>
  </si>
  <si>
    <t>Bechtel</t>
  </si>
  <si>
    <t>cbech2712@gmail.com</t>
  </si>
  <si>
    <t>stevieb</t>
  </si>
  <si>
    <t>Drksde1@gmail.com</t>
  </si>
  <si>
    <t>twalt1376</t>
  </si>
  <si>
    <t>teddypop88@yahoo.com</t>
  </si>
  <si>
    <t>eforrest1</t>
  </si>
  <si>
    <t>Eforrest</t>
  </si>
  <si>
    <t>jekylhyde2@gmail.com</t>
  </si>
  <si>
    <t>Nuskey</t>
  </si>
  <si>
    <t>richard.nuskey@phila.gov</t>
  </si>
  <si>
    <t>pfd5016</t>
  </si>
  <si>
    <t>vincent.j.conroy@phila.gov</t>
  </si>
  <si>
    <t>jwalker65</t>
  </si>
  <si>
    <t>jerome.walker@phila.gov</t>
  </si>
  <si>
    <t>steve66gs</t>
  </si>
  <si>
    <t>pasaitis</t>
  </si>
  <si>
    <t>steve66gs@hotmail.com</t>
  </si>
  <si>
    <t>rwdream</t>
  </si>
  <si>
    <t>Viera</t>
  </si>
  <si>
    <t>rwdreamhome@hotmail.com</t>
  </si>
  <si>
    <t>leelo48</t>
  </si>
  <si>
    <t>Leopold</t>
  </si>
  <si>
    <t>Maysonet</t>
  </si>
  <si>
    <t>leopold.maysonet@phila.gov</t>
  </si>
  <si>
    <t>tlinker1</t>
  </si>
  <si>
    <t>Linker</t>
  </si>
  <si>
    <t>spieglelink@aol.com</t>
  </si>
  <si>
    <t>derekpaige50@gmail.com</t>
  </si>
  <si>
    <t>phila.,pa.</t>
  </si>
  <si>
    <t>efren215</t>
  </si>
  <si>
    <t>Efren</t>
  </si>
  <si>
    <t>Jr.</t>
  </si>
  <si>
    <t>Efrenjr.905@gmail.com</t>
  </si>
  <si>
    <t>tammy123</t>
  </si>
  <si>
    <t>thomas.linker5918@gmail.com</t>
  </si>
  <si>
    <t>Lansdale</t>
  </si>
  <si>
    <t>ronaldtoliver</t>
  </si>
  <si>
    <t>Toliver</t>
  </si>
  <si>
    <t>ronald.toliver@phila.gov</t>
  </si>
  <si>
    <t>beebee55</t>
  </si>
  <si>
    <t>david.delgado@phila.gov</t>
  </si>
  <si>
    <t>edwin.boardman</t>
  </si>
  <si>
    <t>Boardman</t>
  </si>
  <si>
    <t>edwin.boardman@phila.gov</t>
  </si>
  <si>
    <t>Drexel Hill</t>
  </si>
  <si>
    <t>ekozole</t>
  </si>
  <si>
    <t>edward.kozole@phila.gov</t>
  </si>
  <si>
    <t>alcangel</t>
  </si>
  <si>
    <t>alcangel@yahoo.com</t>
  </si>
  <si>
    <t>yannuzzi</t>
  </si>
  <si>
    <t>Yannuzzi</t>
  </si>
  <si>
    <t>joseph.yannuzzi@phila.gov</t>
  </si>
  <si>
    <t>josephmoore1</t>
  </si>
  <si>
    <t>joseph.moore@phila.gov</t>
  </si>
  <si>
    <t>tlinker123</t>
  </si>
  <si>
    <t>thomas.linker@phila.gov</t>
  </si>
  <si>
    <t>hedi6172</t>
  </si>
  <si>
    <t>Geraldo</t>
  </si>
  <si>
    <t>gs495@comcast.net</t>
  </si>
  <si>
    <t>gerald1</t>
  </si>
  <si>
    <t>bumpars</t>
  </si>
  <si>
    <t>gbumpars@aol.com</t>
  </si>
  <si>
    <t>kevin.donahue</t>
  </si>
  <si>
    <t>kevin.donahue@phila.gov</t>
  </si>
  <si>
    <t>shawn.abecunas</t>
  </si>
  <si>
    <t>shawn.abecunas@phila.gov</t>
  </si>
  <si>
    <t>mjr4378</t>
  </si>
  <si>
    <t>Roellinghoff</t>
  </si>
  <si>
    <t>michael.roellinghoff@phila.gov</t>
  </si>
  <si>
    <t>mdot716</t>
  </si>
  <si>
    <t>levasseur</t>
  </si>
  <si>
    <t>mdot716@yahoo.com</t>
  </si>
  <si>
    <t>crab3790</t>
  </si>
  <si>
    <t>MacKenzie</t>
  </si>
  <si>
    <t>douglas.mackenzie@phila.gov</t>
  </si>
  <si>
    <t>larry6839</t>
  </si>
  <si>
    <t>larry6839@verizon.net</t>
  </si>
  <si>
    <t>jimstin33</t>
  </si>
  <si>
    <t>james.stinson@phila.gov</t>
  </si>
  <si>
    <t>daniel.roache</t>
  </si>
  <si>
    <t>Roache</t>
  </si>
  <si>
    <t>daniel.roache@phila.gov</t>
  </si>
  <si>
    <t>jerryzac</t>
  </si>
  <si>
    <t>Zaccagni</t>
  </si>
  <si>
    <t>jzac4364@gmail.com</t>
  </si>
  <si>
    <t>jose33canas</t>
  </si>
  <si>
    <t>Canas</t>
  </si>
  <si>
    <t>jose33canas@gmail.com</t>
  </si>
  <si>
    <t>downtown1010</t>
  </si>
  <si>
    <t>colleen.browne@phila.gov</t>
  </si>
  <si>
    <t>jt216233</t>
  </si>
  <si>
    <t>joseph.taylor@phila.gov</t>
  </si>
  <si>
    <t>ladder15gas</t>
  </si>
  <si>
    <t>gleba</t>
  </si>
  <si>
    <t>zero169215@aol.com</t>
  </si>
  <si>
    <t>dtygh62</t>
  </si>
  <si>
    <t>dtygh62@yahoo.com</t>
  </si>
  <si>
    <t>1loudin1</t>
  </si>
  <si>
    <t>tiediewindowguy@aol.com</t>
  </si>
  <si>
    <t>whames3945</t>
  </si>
  <si>
    <t>Hames</t>
  </si>
  <si>
    <t>wizvan@msn.com</t>
  </si>
  <si>
    <t>forrest1</t>
  </si>
  <si>
    <t>VanDewater</t>
  </si>
  <si>
    <t>ladder23fcv@gmail.com</t>
  </si>
  <si>
    <t>malkia4</t>
  </si>
  <si>
    <t>Starlette</t>
  </si>
  <si>
    <t>Rawls-Griffin</t>
  </si>
  <si>
    <t>malkia4@aol.com</t>
  </si>
  <si>
    <t>mfoley1</t>
  </si>
  <si>
    <t>michael.foley@phila.gov</t>
  </si>
  <si>
    <t>djmpfd</t>
  </si>
  <si>
    <t>McSweeney</t>
  </si>
  <si>
    <t>donald.mcsweeney@phila.gov</t>
  </si>
  <si>
    <t>outlaw1205</t>
  </si>
  <si>
    <t>terrence</t>
  </si>
  <si>
    <t>chipnephew@hotmail.com</t>
  </si>
  <si>
    <t>delrossi1978</t>
  </si>
  <si>
    <t>DelRossi</t>
  </si>
  <si>
    <t>delrossi1978@aol.com</t>
  </si>
  <si>
    <t>rdf12980</t>
  </si>
  <si>
    <t>ryan.flood@phila.gov</t>
  </si>
  <si>
    <t>jtengine44</t>
  </si>
  <si>
    <t>dpoppheonix54@yahoo.com</t>
  </si>
  <si>
    <t>sm192</t>
  </si>
  <si>
    <t>morales118@aol.com</t>
  </si>
  <si>
    <t>tee620</t>
  </si>
  <si>
    <t>fry</t>
  </si>
  <si>
    <t>thomas.fry@phila.gov</t>
  </si>
  <si>
    <t>hdavila09</t>
  </si>
  <si>
    <t>Davila</t>
  </si>
  <si>
    <t>hdavila09@yahoo.com</t>
  </si>
  <si>
    <t>josette1120</t>
  </si>
  <si>
    <t>eleber826@gmail.com</t>
  </si>
  <si>
    <t>johnclark1</t>
  </si>
  <si>
    <t>john.clark@phila.gov</t>
  </si>
  <si>
    <t>battalion4baide</t>
  </si>
  <si>
    <t>mark.stewart@phila.gov</t>
  </si>
  <si>
    <t>acuffie</t>
  </si>
  <si>
    <t>cuffie</t>
  </si>
  <si>
    <t>aaron.cuffie@phila.gov</t>
  </si>
  <si>
    <t>dangelikas</t>
  </si>
  <si>
    <t>Demetrios</t>
  </si>
  <si>
    <t>Angelikas</t>
  </si>
  <si>
    <t>Dangelikas@comcast.net</t>
  </si>
  <si>
    <t>gkron1234</t>
  </si>
  <si>
    <t>Kronbar</t>
  </si>
  <si>
    <t>gkron22@yahoo.com</t>
  </si>
  <si>
    <t>psampson112</t>
  </si>
  <si>
    <t>psampson112@msn.com</t>
  </si>
  <si>
    <t>sean.riley</t>
  </si>
  <si>
    <t>sean.riley@phila.gov</t>
  </si>
  <si>
    <t>engine34hplt</t>
  </si>
  <si>
    <t>Chikia.woodbridge@phila.gov</t>
  </si>
  <si>
    <t>johnrivera1</t>
  </si>
  <si>
    <t>ribojohn@aol.com</t>
  </si>
  <si>
    <t>mongo190</t>
  </si>
  <si>
    <t>Mendoza</t>
  </si>
  <si>
    <t>Mendoza7377@gmail.com</t>
  </si>
  <si>
    <t>georgorr1</t>
  </si>
  <si>
    <t>Georg</t>
  </si>
  <si>
    <t>Orr</t>
  </si>
  <si>
    <t>georg.orr@phila.gov</t>
  </si>
  <si>
    <t>bmax4783</t>
  </si>
  <si>
    <t>bmax5809@gmail.com</t>
  </si>
  <si>
    <t>ian.mason</t>
  </si>
  <si>
    <t>ian.mason@phila.gov</t>
  </si>
  <si>
    <t>toddw312</t>
  </si>
  <si>
    <t>Witmer</t>
  </si>
  <si>
    <t>toddwit4488@yahoo.com</t>
  </si>
  <si>
    <t>rodgers1</t>
  </si>
  <si>
    <t>crabby1029@verizon.net</t>
  </si>
  <si>
    <t>dmueller83</t>
  </si>
  <si>
    <t>dmueller83@yahoo.com</t>
  </si>
  <si>
    <t>joseph.metzger</t>
  </si>
  <si>
    <t>metzger</t>
  </si>
  <si>
    <t>joseph.metzger@phila.gov</t>
  </si>
  <si>
    <t>butters22</t>
  </si>
  <si>
    <t>b.brennan5918@gmail.com</t>
  </si>
  <si>
    <t>training2</t>
  </si>
  <si>
    <t>CONROY</t>
  </si>
  <si>
    <t>engine22guy@comcast.net</t>
  </si>
  <si>
    <t>booya22</t>
  </si>
  <si>
    <t>TERENCE</t>
  </si>
  <si>
    <t>BANKS</t>
  </si>
  <si>
    <t>numberonesons@aol.com</t>
  </si>
  <si>
    <t>kenyatta</t>
  </si>
  <si>
    <t>jfspino</t>
  </si>
  <si>
    <t>Spino</t>
  </si>
  <si>
    <t>jfspino@aol.com</t>
  </si>
  <si>
    <t>wfd4578</t>
  </si>
  <si>
    <t>william.f.donovan@phila.gov</t>
  </si>
  <si>
    <t>vaughnvdg</t>
  </si>
  <si>
    <t>Vaughn</t>
  </si>
  <si>
    <t>vaughnvdg@aol.com</t>
  </si>
  <si>
    <t>engine12old</t>
  </si>
  <si>
    <t>Davebrubeck51@gmail.com</t>
  </si>
  <si>
    <t>mattmccrory</t>
  </si>
  <si>
    <t>McCrory</t>
  </si>
  <si>
    <t>matthew.mccrory@phila.gov</t>
  </si>
  <si>
    <t>tposner29</t>
  </si>
  <si>
    <t>thomas.posner@phila.gov</t>
  </si>
  <si>
    <t>jamesharvey</t>
  </si>
  <si>
    <t>Harvey II</t>
  </si>
  <si>
    <t>james.harvey@phila.gov</t>
  </si>
  <si>
    <t>Philaddelphia</t>
  </si>
  <si>
    <t>mleone20</t>
  </si>
  <si>
    <t>mike.leone2020@gmail.com</t>
  </si>
  <si>
    <t>gerald62</t>
  </si>
  <si>
    <t>gerald.bumpars@phila.gov</t>
  </si>
  <si>
    <t>bkriner29</t>
  </si>
  <si>
    <t>kriner</t>
  </si>
  <si>
    <t>bryan.kriner@phila.gov</t>
  </si>
  <si>
    <t>ff3485</t>
  </si>
  <si>
    <t>ffthe59@aol.com</t>
  </si>
  <si>
    <t>dennis.harte</t>
  </si>
  <si>
    <t>Harte</t>
  </si>
  <si>
    <t>dennis.harte@phila.gov</t>
  </si>
  <si>
    <t>michael.conroy</t>
  </si>
  <si>
    <t>Michael.conroy@phila.gov</t>
  </si>
  <si>
    <t>miriams</t>
  </si>
  <si>
    <t>Miriam</t>
  </si>
  <si>
    <t>miriam.soto@phila.gov</t>
  </si>
  <si>
    <t>firefighterpolzin</t>
  </si>
  <si>
    <t>polzin</t>
  </si>
  <si>
    <t>william.polzin@phila.gov</t>
  </si>
  <si>
    <t>ejtorres90</t>
  </si>
  <si>
    <t>ejtorres90@gmail.com</t>
  </si>
  <si>
    <t>joey0203</t>
  </si>
  <si>
    <t>breyer8264@comcast.net</t>
  </si>
  <si>
    <t>charlesjohnson1</t>
  </si>
  <si>
    <t>charles.johnson@phila.gov</t>
  </si>
  <si>
    <t>jsm323</t>
  </si>
  <si>
    <t>Mace</t>
  </si>
  <si>
    <t>james.mace@phila.gov</t>
  </si>
  <si>
    <t>marty123</t>
  </si>
  <si>
    <t>lad8man@yahoo.com</t>
  </si>
  <si>
    <t>joseph123</t>
  </si>
  <si>
    <t>SROKA</t>
  </si>
  <si>
    <t>joseph.sroka@phila.gov</t>
  </si>
  <si>
    <t>michalski2860</t>
  </si>
  <si>
    <t>Michalski</t>
  </si>
  <si>
    <t>eric.michalski@phila.gov</t>
  </si>
  <si>
    <t>kdorrin1</t>
  </si>
  <si>
    <t>Dorrin</t>
  </si>
  <si>
    <t>kevin.dorrin@phila.gov</t>
  </si>
  <si>
    <t>bball3590</t>
  </si>
  <si>
    <t>Boub</t>
  </si>
  <si>
    <t>bill_boub@yahoo.com</t>
  </si>
  <si>
    <t>tpgreer</t>
  </si>
  <si>
    <t>tpgreer1234@gmail.com</t>
  </si>
  <si>
    <t>pfd2471</t>
  </si>
  <si>
    <t>david.fiore@phila.gov</t>
  </si>
  <si>
    <t>matthewwnek</t>
  </si>
  <si>
    <t>Wnek</t>
  </si>
  <si>
    <t>matthew.wnek@phila.gov</t>
  </si>
  <si>
    <t>Shousky</t>
  </si>
  <si>
    <t>ronald.shousky@phila.gov</t>
  </si>
  <si>
    <t>e28willconn</t>
  </si>
  <si>
    <t>Conn</t>
  </si>
  <si>
    <t>william.conn@Phila.gov</t>
  </si>
  <si>
    <t>brennan123</t>
  </si>
  <si>
    <t>brennanb69ing@yahoo.com</t>
  </si>
  <si>
    <t>irvin2210</t>
  </si>
  <si>
    <t>Irvin</t>
  </si>
  <si>
    <t>irvin2210@yahoo.com</t>
  </si>
  <si>
    <t>engine68ladder13</t>
  </si>
  <si>
    <t>Jamilah</t>
  </si>
  <si>
    <t>jamilah.jones@phila.gov</t>
  </si>
  <si>
    <t>tpeters47</t>
  </si>
  <si>
    <t>fftpeters@gmail.com</t>
  </si>
  <si>
    <t>jspizzo89</t>
  </si>
  <si>
    <t>Pizzo</t>
  </si>
  <si>
    <t>joseph.pizzo@phila.gov</t>
  </si>
  <si>
    <t>jnmac2985</t>
  </si>
  <si>
    <t>jnmac2985@gmail.com</t>
  </si>
  <si>
    <t>wesley.handy</t>
  </si>
  <si>
    <t>Handy</t>
  </si>
  <si>
    <t>Wesley.Handy@phila.gov</t>
  </si>
  <si>
    <t>ladder30</t>
  </si>
  <si>
    <t>vbtbran@aol.com</t>
  </si>
  <si>
    <t>Philadeelphia</t>
  </si>
  <si>
    <t>loper0930</t>
  </si>
  <si>
    <t>Loper</t>
  </si>
  <si>
    <t>poper1us@yahoo.com</t>
  </si>
  <si>
    <t>big1fred</t>
  </si>
  <si>
    <t>Charles F Jones</t>
  </si>
  <si>
    <t>charles.f.jones@phila.gov</t>
  </si>
  <si>
    <t>Linkler</t>
  </si>
  <si>
    <t>john.linker@phila.gov</t>
  </si>
  <si>
    <t>alfred.concha</t>
  </si>
  <si>
    <t>Concha</t>
  </si>
  <si>
    <t>SF732@aol.com</t>
  </si>
  <si>
    <t>jcurrey15</t>
  </si>
  <si>
    <t>Currey</t>
  </si>
  <si>
    <t>johnhid@comcast.net</t>
  </si>
  <si>
    <t>pucktie215</t>
  </si>
  <si>
    <t>anthony.pace@phila.gov</t>
  </si>
  <si>
    <t>william.barclay</t>
  </si>
  <si>
    <t>Barclay</t>
  </si>
  <si>
    <t>William.Barclay@phila.gov</t>
  </si>
  <si>
    <t>fjkladder27</t>
  </si>
  <si>
    <t>francis.killian@phila.gov</t>
  </si>
  <si>
    <t>ehearn3300</t>
  </si>
  <si>
    <t>ehearn3300@comcast.net</t>
  </si>
  <si>
    <t>cmcg414</t>
  </si>
  <si>
    <t>McGahuey</t>
  </si>
  <si>
    <t>connor.mcgahuey@phila.gov</t>
  </si>
  <si>
    <t>mellow</t>
  </si>
  <si>
    <t>joseph.t.devlin@phila.gov</t>
  </si>
  <si>
    <t>chuckdadddy</t>
  </si>
  <si>
    <t>chuckdadddy@aol.com</t>
  </si>
  <si>
    <t>mellow2</t>
  </si>
  <si>
    <t>JDevlin@manor.edu</t>
  </si>
  <si>
    <t>john.udovich</t>
  </si>
  <si>
    <t>Udovich</t>
  </si>
  <si>
    <t>john.udovich@gmail.com</t>
  </si>
  <si>
    <t>lamont</t>
  </si>
  <si>
    <t>darkdayz365@aol.com</t>
  </si>
  <si>
    <t>lee</t>
  </si>
  <si>
    <t>Leeboy2447@gmail.com</t>
  </si>
  <si>
    <t>rescuefire4</t>
  </si>
  <si>
    <t>Doster</t>
  </si>
  <si>
    <t>chrisdoster4@gmail.com</t>
  </si>
  <si>
    <t>firejoe83</t>
  </si>
  <si>
    <t>Altomari</t>
  </si>
  <si>
    <t>joseph.altomari@phila.gov</t>
  </si>
  <si>
    <t>joefire83</t>
  </si>
  <si>
    <t>jaltomari83@gmail.com</t>
  </si>
  <si>
    <t>dkelliehan</t>
  </si>
  <si>
    <t>Kelliehan</t>
  </si>
  <si>
    <t>dkelliehan@gmail.com</t>
  </si>
  <si>
    <t>Huntingdon Valley</t>
  </si>
  <si>
    <t>roy.compisi</t>
  </si>
  <si>
    <t>Campisi</t>
  </si>
  <si>
    <t>roy.campisi@phila.gov</t>
  </si>
  <si>
    <t>kcsweeney</t>
  </si>
  <si>
    <t>kevin.sweeney@phila.gov</t>
  </si>
  <si>
    <t>t007jw</t>
  </si>
  <si>
    <t>thomas.w.johnson@phila.gov</t>
  </si>
  <si>
    <t>cgarcia</t>
  </si>
  <si>
    <t>carlosmgarcia.cmg@gmail.com</t>
  </si>
  <si>
    <t>richard.aponte</t>
  </si>
  <si>
    <t>richard.aponte@phila.gov</t>
  </si>
  <si>
    <t>daniel.forbes</t>
  </si>
  <si>
    <t>forbes</t>
  </si>
  <si>
    <t>daniel.forbes@phila.gov</t>
  </si>
  <si>
    <t>henryvokes</t>
  </si>
  <si>
    <t>vokes</t>
  </si>
  <si>
    <t>phillyfire58@yahoo.com</t>
  </si>
  <si>
    <t>ramrod</t>
  </si>
  <si>
    <t>ffhramirez@yahoo.com</t>
  </si>
  <si>
    <t>ramrod55</t>
  </si>
  <si>
    <t>mjgolf84@gmail.com</t>
  </si>
  <si>
    <t>pfd185</t>
  </si>
  <si>
    <t>shimp</t>
  </si>
  <si>
    <t>mshimp214@gmail.com</t>
  </si>
  <si>
    <t>mjones01</t>
  </si>
  <si>
    <t>mcj1s@outlook.com</t>
  </si>
  <si>
    <t>weikel76</t>
  </si>
  <si>
    <t>weikel</t>
  </si>
  <si>
    <t>weikel76@yahoo.com</t>
  </si>
  <si>
    <t>femleff</t>
  </si>
  <si>
    <t>michele</t>
  </si>
  <si>
    <t>femleff@msn.com</t>
  </si>
  <si>
    <t>harry55</t>
  </si>
  <si>
    <t>matt.jones.l22@outlook.com</t>
  </si>
  <si>
    <t>lady2023</t>
  </si>
  <si>
    <t>monica.woodhouse@phila.gov</t>
  </si>
  <si>
    <t>spoon78</t>
  </si>
  <si>
    <t>witherspoon</t>
  </si>
  <si>
    <t>charles.witherspoon@phila.gov</t>
  </si>
  <si>
    <t>phillyfiregirl</t>
  </si>
  <si>
    <t>olivia.myers@phila.gov</t>
  </si>
  <si>
    <t>tjardel</t>
  </si>
  <si>
    <t>Jardel</t>
  </si>
  <si>
    <t>jardel.tom@gmail.com</t>
  </si>
  <si>
    <t>dcarrn73</t>
  </si>
  <si>
    <t>Carrion</t>
  </si>
  <si>
    <t>dcarrn73@gmail.com</t>
  </si>
  <si>
    <t>North Wales</t>
  </si>
  <si>
    <t>benjamin.jakus</t>
  </si>
  <si>
    <t>benjamin</t>
  </si>
  <si>
    <t>jakus</t>
  </si>
  <si>
    <t>benjakus@yahoo.com</t>
  </si>
  <si>
    <t>bariq.fluellen</t>
  </si>
  <si>
    <t>Bariq</t>
  </si>
  <si>
    <t>Fluellen</t>
  </si>
  <si>
    <t>Bariq1flu@gmail.com</t>
  </si>
  <si>
    <t>sean.crego</t>
  </si>
  <si>
    <t>Crego</t>
  </si>
  <si>
    <t>sean.crego@phila.gov</t>
  </si>
  <si>
    <t>joseph.pedrick</t>
  </si>
  <si>
    <t>Pedrick</t>
  </si>
  <si>
    <t>joseph.pedrick@phila.gov</t>
  </si>
  <si>
    <t>pablo.colon</t>
  </si>
  <si>
    <t>pablo</t>
  </si>
  <si>
    <t>colon</t>
  </si>
  <si>
    <t>bigo710@aol.com</t>
  </si>
  <si>
    <t>rwherrity</t>
  </si>
  <si>
    <t>wherrity</t>
  </si>
  <si>
    <t>kutztownbum@aol.com</t>
  </si>
  <si>
    <t>sglynn18</t>
  </si>
  <si>
    <t>glynnshawn14@aol.com</t>
  </si>
  <si>
    <t>davidthummel</t>
  </si>
  <si>
    <t>Thummel</t>
  </si>
  <si>
    <t>dmt1138@aol.com</t>
  </si>
  <si>
    <t>kbucholski</t>
  </si>
  <si>
    <t>kirk</t>
  </si>
  <si>
    <t>bucholski</t>
  </si>
  <si>
    <t>albert.garcia@phila.gov</t>
  </si>
  <si>
    <t>luke.seagrave</t>
  </si>
  <si>
    <t>Seagrave</t>
  </si>
  <si>
    <t>g2783408@nwytg.com</t>
  </si>
  <si>
    <t>wheels</t>
  </si>
  <si>
    <t>g2789187@nwytg.com</t>
  </si>
  <si>
    <t>elammalex5</t>
  </si>
  <si>
    <t>Elam</t>
  </si>
  <si>
    <t>Elammalex1@gmail.com</t>
  </si>
  <si>
    <t>lahalih</t>
  </si>
  <si>
    <t>lahalih@hotmail.com</t>
  </si>
  <si>
    <t>mullen16</t>
  </si>
  <si>
    <t>Mullen</t>
  </si>
  <si>
    <t>patrick.mullen@phila.gov</t>
  </si>
  <si>
    <t>bobj1239</t>
  </si>
  <si>
    <t>bobj1239@gmail.com</t>
  </si>
  <si>
    <t>engine571</t>
  </si>
  <si>
    <t>3rdalarmpromotions@gmail.com</t>
  </si>
  <si>
    <t>milesj215</t>
  </si>
  <si>
    <t>milesj215@gmail.com</t>
  </si>
  <si>
    <t>bslook</t>
  </si>
  <si>
    <t>Slook</t>
  </si>
  <si>
    <t>tripleaslook@verizon.net</t>
  </si>
  <si>
    <t>asim</t>
  </si>
  <si>
    <t>fletcher</t>
  </si>
  <si>
    <t>asimfletcher@live.com</t>
  </si>
  <si>
    <t>alienrock1981@gmail.com</t>
  </si>
  <si>
    <t>Laray</t>
  </si>
  <si>
    <t>moorelaray@gmail.com</t>
  </si>
  <si>
    <t>kenneth.bernard@phila.gov</t>
  </si>
  <si>
    <t>Lawrence.wright@phila.gov</t>
  </si>
  <si>
    <t>butchmac</t>
  </si>
  <si>
    <t>MacIntyre</t>
  </si>
  <si>
    <t>Brian.MacIntyre@phila.gov</t>
  </si>
  <si>
    <t>jspen</t>
  </si>
  <si>
    <t>John.Spencer@phila.gov</t>
  </si>
  <si>
    <t>srosario</t>
  </si>
  <si>
    <t>samros222@comcast.net</t>
  </si>
  <si>
    <t>pa126387</t>
  </si>
  <si>
    <t>liveeazystreet@yahoo.com</t>
  </si>
  <si>
    <t>jmaule1</t>
  </si>
  <si>
    <t>Maule</t>
  </si>
  <si>
    <t>jmaule006@gmail.com</t>
  </si>
  <si>
    <t>john.w.evans@phila.gov</t>
  </si>
  <si>
    <t>kgallagher</t>
  </si>
  <si>
    <t>keith.gallagher@phila.gov</t>
  </si>
  <si>
    <t>adam86</t>
  </si>
  <si>
    <t>Firewalker241@gmail.com</t>
  </si>
  <si>
    <t>bustert13</t>
  </si>
  <si>
    <t>St Marie</t>
  </si>
  <si>
    <t>Bustert13@aol.com</t>
  </si>
  <si>
    <t>arzwlf</t>
  </si>
  <si>
    <t>Ackerman</t>
  </si>
  <si>
    <t>lawrence.ackerman@phila.gov</t>
  </si>
  <si>
    <t>adams86</t>
  </si>
  <si>
    <t>donald.adams@phila.gov</t>
  </si>
  <si>
    <t>john8888</t>
  </si>
  <si>
    <t>jfk1951888@gmail.com</t>
  </si>
  <si>
    <t>mikel14</t>
  </si>
  <si>
    <t>Donlen</t>
  </si>
  <si>
    <t>anthonyh101813@gmail.com</t>
  </si>
  <si>
    <t>jbosak</t>
  </si>
  <si>
    <t>jaybosak@comcast.net</t>
  </si>
  <si>
    <t>dannace</t>
  </si>
  <si>
    <t>Nace</t>
  </si>
  <si>
    <t>dn0721@verizon.net</t>
  </si>
  <si>
    <t>slyburtonjr</t>
  </si>
  <si>
    <t>slyburtonjr@yahoo.com</t>
  </si>
  <si>
    <t>jhonkell1</t>
  </si>
  <si>
    <t>Jhon</t>
  </si>
  <si>
    <t>jhonkelleher@phila.gov</t>
  </si>
  <si>
    <t>johnkell1</t>
  </si>
  <si>
    <t>kelleher</t>
  </si>
  <si>
    <t>johnkelleher@phila.gov</t>
  </si>
  <si>
    <t>johnkelle1</t>
  </si>
  <si>
    <t>john.kelleher@phila.gov</t>
  </si>
  <si>
    <t>smjones-fpd-c</t>
  </si>
  <si>
    <t>StaceyJones@phila.gov</t>
  </si>
  <si>
    <t>stephen.rizzo</t>
  </si>
  <si>
    <t>Rizzo</t>
  </si>
  <si>
    <t>Stephen.rizzo@phila.gov</t>
  </si>
  <si>
    <t>milesdmoore</t>
  </si>
  <si>
    <t>milesmoore@philla.gov</t>
  </si>
  <si>
    <t>stephen.scott</t>
  </si>
  <si>
    <t>stephen.scott@phila.gov</t>
  </si>
  <si>
    <t>colin.zimmerman</t>
  </si>
  <si>
    <t>nj23rdinfantry@yahoo.com</t>
  </si>
  <si>
    <t>bkm5918</t>
  </si>
  <si>
    <t>bbmacx2@comcast.net</t>
  </si>
  <si>
    <t>daniel.carrion</t>
  </si>
  <si>
    <t>carrion</t>
  </si>
  <si>
    <t>daniel.carrion@phila.gov</t>
  </si>
  <si>
    <t>garrettsahm9</t>
  </si>
  <si>
    <t>Sahm</t>
  </si>
  <si>
    <t>garrettsahm9@gmail.com</t>
  </si>
  <si>
    <t>garrettsahm14</t>
  </si>
  <si>
    <t>garrett.sahm@phila.gov</t>
  </si>
  <si>
    <t>garretts9</t>
  </si>
  <si>
    <t>anthony.hood@phila.gov</t>
  </si>
  <si>
    <t>hakeem24</t>
  </si>
  <si>
    <t>Hakeem.turner24@gmail.com</t>
  </si>
  <si>
    <t>hakeem.247</t>
  </si>
  <si>
    <t>hakeem.turner@phila.gov</t>
  </si>
  <si>
    <t>danbrown</t>
  </si>
  <si>
    <t>daniel.c.brown@phila.gov</t>
  </si>
  <si>
    <t>william.mcpeak</t>
  </si>
  <si>
    <t>McPeak</t>
  </si>
  <si>
    <t>william.mcpeak@phila.gov</t>
  </si>
  <si>
    <t>dbakerr1</t>
  </si>
  <si>
    <t>bakerderek13@yahoo.com</t>
  </si>
  <si>
    <t>jsellerspfd19144</t>
  </si>
  <si>
    <t>julian.sellers@phila.gov</t>
  </si>
  <si>
    <t>jemaljohnson</t>
  </si>
  <si>
    <t>Jemal</t>
  </si>
  <si>
    <t>Jemal.Johnson@phila.gov</t>
  </si>
  <si>
    <t>wmilewski</t>
  </si>
  <si>
    <t>Milewski</t>
  </si>
  <si>
    <t>milewski63@msn.com</t>
  </si>
  <si>
    <t>dcornell</t>
  </si>
  <si>
    <t>daniel.cornell@phila.gov</t>
  </si>
  <si>
    <t>elvis616</t>
  </si>
  <si>
    <t>Raday</t>
  </si>
  <si>
    <t>joseph.raday@phila.gov</t>
  </si>
  <si>
    <t>edwin.cruz</t>
  </si>
  <si>
    <t>edcruz422@gmail.com</t>
  </si>
  <si>
    <t>jcarman52</t>
  </si>
  <si>
    <t>jcarm44@yahoo.com</t>
  </si>
  <si>
    <t>illkapwn</t>
  </si>
  <si>
    <t>khalil</t>
  </si>
  <si>
    <t>Blount</t>
  </si>
  <si>
    <t>khalil.blount@gmail.com</t>
  </si>
  <si>
    <t>chasklink</t>
  </si>
  <si>
    <t>Klink</t>
  </si>
  <si>
    <t>Charles.Klink@phila.gov</t>
  </si>
  <si>
    <t>pa143063</t>
  </si>
  <si>
    <t>Anthony L</t>
  </si>
  <si>
    <t>Minor</t>
  </si>
  <si>
    <t>Q43L9@Comcast.Net</t>
  </si>
  <si>
    <t>gparfylo52</t>
  </si>
  <si>
    <t>parfylo</t>
  </si>
  <si>
    <t>gregory.parfylo@phila.gov</t>
  </si>
  <si>
    <t>eburke52</t>
  </si>
  <si>
    <t>ericmail52@yahoo.com</t>
  </si>
  <si>
    <t>fwnek</t>
  </si>
  <si>
    <t>fpw4317@comcast.net</t>
  </si>
  <si>
    <t>ehowe</t>
  </si>
  <si>
    <t>Howe</t>
  </si>
  <si>
    <t>howe123@outlook.com</t>
  </si>
  <si>
    <t>Muzyczka</t>
  </si>
  <si>
    <t>g2914875@nwytg.com</t>
  </si>
  <si>
    <t>robert.staunton</t>
  </si>
  <si>
    <t>Staunton</t>
  </si>
  <si>
    <t>robert.staunton@phila.gov</t>
  </si>
  <si>
    <t>bryleigh03</t>
  </si>
  <si>
    <t>flood</t>
  </si>
  <si>
    <t>john.flood@phila.gov</t>
  </si>
  <si>
    <t>kbdwalker</t>
  </si>
  <si>
    <t>walker</t>
  </si>
  <si>
    <t>kbdwalker@gmail.com</t>
  </si>
  <si>
    <t>tbjerring</t>
  </si>
  <si>
    <t>Bjerring</t>
  </si>
  <si>
    <t>timothy.bjerring@phila.gov</t>
  </si>
  <si>
    <t>19sean92</t>
  </si>
  <si>
    <t>19sean92@gmail.com</t>
  </si>
  <si>
    <t>iaredcom</t>
  </si>
  <si>
    <t>Ignacio</t>
  </si>
  <si>
    <t>iaredcom@yahoo.com</t>
  </si>
  <si>
    <t>grodriguez</t>
  </si>
  <si>
    <t>gtrz.e70@gmail.com</t>
  </si>
  <si>
    <t>jwgetty</t>
  </si>
  <si>
    <t>mjbgetty@hotmail.com</t>
  </si>
  <si>
    <t>mrodriguez70</t>
  </si>
  <si>
    <t>crzymike829@aol.com</t>
  </si>
  <si>
    <t>nyree77</t>
  </si>
  <si>
    <t>Nyree</t>
  </si>
  <si>
    <t>Bright-Hester</t>
  </si>
  <si>
    <t>NYREE77@YAHOO.COM</t>
  </si>
  <si>
    <t>jbambrick1</t>
  </si>
  <si>
    <t>Bambrick</t>
  </si>
  <si>
    <t>jbambrick@rocketmail.com</t>
  </si>
  <si>
    <t>rgtig198</t>
  </si>
  <si>
    <t>Gallatig</t>
  </si>
  <si>
    <t>Ryan.Gallatig@phila.gov</t>
  </si>
  <si>
    <t>geosmith79</t>
  </si>
  <si>
    <t>geosmith79phila@gmail.com</t>
  </si>
  <si>
    <t>dcmcc13</t>
  </si>
  <si>
    <t>daniel.mccorkle@phila.gov</t>
  </si>
  <si>
    <t>edward.bonk</t>
  </si>
  <si>
    <t>bonk</t>
  </si>
  <si>
    <t>eddie.bonk@yahoo.com</t>
  </si>
  <si>
    <t>larrycarroll1</t>
  </si>
  <si>
    <t>larry.carroll@phila.gov</t>
  </si>
  <si>
    <t>bombero5012</t>
  </si>
  <si>
    <t>bombero5012@aol.com</t>
  </si>
  <si>
    <t>Philadellphia</t>
  </si>
  <si>
    <t>besamecu10</t>
  </si>
  <si>
    <t>bombero5012@comcast.net</t>
  </si>
  <si>
    <t>pharo44</t>
  </si>
  <si>
    <t>Donna</t>
  </si>
  <si>
    <t>Pharo</t>
  </si>
  <si>
    <t>donna.pharo@phila.gov</t>
  </si>
  <si>
    <t>mark.travia</t>
  </si>
  <si>
    <t>travia</t>
  </si>
  <si>
    <t>mark.travia@phila.gov</t>
  </si>
  <si>
    <t>cowboys</t>
  </si>
  <si>
    <t>collins-james@comcast.net</t>
  </si>
  <si>
    <t>philadelphila</t>
  </si>
  <si>
    <t>matteo1086</t>
  </si>
  <si>
    <t>Schiller</t>
  </si>
  <si>
    <t>Matteo1086@gmail.com</t>
  </si>
  <si>
    <t>mquigley</t>
  </si>
  <si>
    <t>Quigley</t>
  </si>
  <si>
    <t>mikequigley97@gmail.com</t>
  </si>
  <si>
    <t>92sean19</t>
  </si>
  <si>
    <t>sean.k.gallagher@phila.gov</t>
  </si>
  <si>
    <t>ford</t>
  </si>
  <si>
    <t>fordbernard1817@gmail.com</t>
  </si>
  <si>
    <t>tman571</t>
  </si>
  <si>
    <t>terrance.simon@phila.gov</t>
  </si>
  <si>
    <t>bf203290</t>
  </si>
  <si>
    <t>bernard.ford@phila.gov</t>
  </si>
  <si>
    <t>chris0965</t>
  </si>
  <si>
    <t>Cdimichele75@gmail.com</t>
  </si>
  <si>
    <t>static92</t>
  </si>
  <si>
    <t>brian.m.williams@phila.gov</t>
  </si>
  <si>
    <t>mcjamesv5</t>
  </si>
  <si>
    <t>McCaffery</t>
  </si>
  <si>
    <t>redrickjim@gmail.com</t>
  </si>
  <si>
    <t>tone921</t>
  </si>
  <si>
    <t>Georgia</t>
  </si>
  <si>
    <t>anthony.georgia@phila.gov</t>
  </si>
  <si>
    <t>jeobeltran</t>
  </si>
  <si>
    <t>Jehovanie</t>
  </si>
  <si>
    <t>Beltran</t>
  </si>
  <si>
    <t>Jehovanie.beltran@phila.gov</t>
  </si>
  <si>
    <t>josephgroves</t>
  </si>
  <si>
    <t>Groves</t>
  </si>
  <si>
    <t>joseph.groves@phila.com</t>
  </si>
  <si>
    <t>charles.sgrillo</t>
  </si>
  <si>
    <t>Charles.Sgrillo@phila.gov</t>
  </si>
  <si>
    <t>ffjoef33</t>
  </si>
  <si>
    <t>joseph.groves@phila.gov</t>
  </si>
  <si>
    <t>dowling3145</t>
  </si>
  <si>
    <t>Douglas Dowling</t>
  </si>
  <si>
    <t>dowling_douglas@yahoo.com</t>
  </si>
  <si>
    <t>milesmoore</t>
  </si>
  <si>
    <t>miles</t>
  </si>
  <si>
    <t>mlam512@aol.com</t>
  </si>
  <si>
    <t>eroman476</t>
  </si>
  <si>
    <t>eroman476@yahoo.com</t>
  </si>
  <si>
    <t>patrick05</t>
  </si>
  <si>
    <t>obie317@comcast.net</t>
  </si>
  <si>
    <t>nmack5</t>
  </si>
  <si>
    <t>Nazjae</t>
  </si>
  <si>
    <t>Macknaz96@gmail.com</t>
  </si>
  <si>
    <t>karee.moore</t>
  </si>
  <si>
    <t>kareem</t>
  </si>
  <si>
    <t>kareemmoore93@gmail.com</t>
  </si>
  <si>
    <t>Bennyhutchins34@yahoo.com</t>
  </si>
  <si>
    <t>daviddatil</t>
  </si>
  <si>
    <t>Datil</t>
  </si>
  <si>
    <t>daviddatil@gmail.com</t>
  </si>
  <si>
    <t>angrybob</t>
  </si>
  <si>
    <t>Getz</t>
  </si>
  <si>
    <t>rgetz14@verizon.net</t>
  </si>
  <si>
    <t>mcgough</t>
  </si>
  <si>
    <t>jtmcgough@gmail.com</t>
  </si>
  <si>
    <t>fireman</t>
  </si>
  <si>
    <t>saxmanbrh@gmail.com</t>
  </si>
  <si>
    <t>jakegolovacha47</t>
  </si>
  <si>
    <t>golovacha</t>
  </si>
  <si>
    <t>jakegolovacha@yahoo.com</t>
  </si>
  <si>
    <t>candyman</t>
  </si>
  <si>
    <t>Benny.hutchins@phila.gov</t>
  </si>
  <si>
    <t>domzjr</t>
  </si>
  <si>
    <t>Zaffino Jr</t>
  </si>
  <si>
    <t>Domzjr@gmail.com</t>
  </si>
  <si>
    <t>mattymurph51</t>
  </si>
  <si>
    <t>Mattymurph51@yahoo.com</t>
  </si>
  <si>
    <t>dominiczjr</t>
  </si>
  <si>
    <t>heatherzaffino@gmail.com</t>
  </si>
  <si>
    <t>brh54321</t>
  </si>
  <si>
    <t>Bennyhutchins1@aol.com</t>
  </si>
  <si>
    <t>wimberchip</t>
  </si>
  <si>
    <t>wimberly</t>
  </si>
  <si>
    <t>chipready@aol.com</t>
  </si>
  <si>
    <t>scottlcrawford</t>
  </si>
  <si>
    <t>Scott.crawford@phila.gov</t>
  </si>
  <si>
    <t>rdunaief1</t>
  </si>
  <si>
    <t>rdunaief@yahoo.com</t>
  </si>
  <si>
    <t>bweyer</t>
  </si>
  <si>
    <t>Weyer</t>
  </si>
  <si>
    <t>brandondweyer@gmail.com</t>
  </si>
  <si>
    <t>hbjr</t>
  </si>
  <si>
    <t>Brolly</t>
  </si>
  <si>
    <t>henry.brolly@phila.gov</t>
  </si>
  <si>
    <t>robbo501208</t>
  </si>
  <si>
    <t>robbo501208@gmail.com</t>
  </si>
  <si>
    <t>johnwootten</t>
  </si>
  <si>
    <t>wootten</t>
  </si>
  <si>
    <t>johnwootten@yahoo.co.uk</t>
  </si>
  <si>
    <t>robbo5012087</t>
  </si>
  <si>
    <t>brooke4360@gmail.com</t>
  </si>
  <si>
    <t>fulforth3</t>
  </si>
  <si>
    <t>fulforth</t>
  </si>
  <si>
    <t>fulforth3@aol.com</t>
  </si>
  <si>
    <t xml:space="preserve">phila </t>
  </si>
  <si>
    <t>joseph.doherty@phila.gov</t>
  </si>
  <si>
    <t>madara</t>
  </si>
  <si>
    <t>thomasmadara@aol.com</t>
  </si>
  <si>
    <t>dell43</t>
  </si>
  <si>
    <t>Dello Russo</t>
  </si>
  <si>
    <t>anthony.dello.russo@phila.gov</t>
  </si>
  <si>
    <t>ddog333</t>
  </si>
  <si>
    <t>David.Robinson@phila.gov</t>
  </si>
  <si>
    <t>ddog03</t>
  </si>
  <si>
    <t>froman777@gmail.com</t>
  </si>
  <si>
    <t>robbo</t>
  </si>
  <si>
    <t>thomas c.</t>
  </si>
  <si>
    <t>thomas.c.robinson@phila.gov</t>
  </si>
  <si>
    <t>jefflew13</t>
  </si>
  <si>
    <t>jeff_lew13@yahoo.com</t>
  </si>
  <si>
    <t>mo</t>
  </si>
  <si>
    <t>Maurice.hutchins@phila.gov</t>
  </si>
  <si>
    <t>clay1636</t>
  </si>
  <si>
    <t>clay</t>
  </si>
  <si>
    <t>finley</t>
  </si>
  <si>
    <t>clay.finley@phila.gov</t>
  </si>
  <si>
    <t>hengy638</t>
  </si>
  <si>
    <t>hengy</t>
  </si>
  <si>
    <t>hengy638@comcast.net</t>
  </si>
  <si>
    <t>smj193</t>
  </si>
  <si>
    <t>smj193@gmail.com</t>
  </si>
  <si>
    <t>hawk3489</t>
  </si>
  <si>
    <t>hair</t>
  </si>
  <si>
    <t>tim35gray@comcast.net</t>
  </si>
  <si>
    <t>squrt571</t>
  </si>
  <si>
    <t>nicholas.vertlieb@phila.gov</t>
  </si>
  <si>
    <t>mise365</t>
  </si>
  <si>
    <t>rahmise gosley</t>
  </si>
  <si>
    <t>rahmise</t>
  </si>
  <si>
    <t>mise365@gmail.com</t>
  </si>
  <si>
    <t>duharv</t>
  </si>
  <si>
    <t>duval</t>
  </si>
  <si>
    <t>harvin</t>
  </si>
  <si>
    <t>duval.harvin35@gmail.com</t>
  </si>
  <si>
    <t>duharv49@yahoo.com</t>
  </si>
  <si>
    <t>johnpfd</t>
  </si>
  <si>
    <t>johnpfd@gmail.com</t>
  </si>
  <si>
    <t>lonn1980</t>
  </si>
  <si>
    <t>Lionel</t>
  </si>
  <si>
    <t>lonn1980@comcast.net</t>
  </si>
  <si>
    <t>peterhammond</t>
  </si>
  <si>
    <t>hammond</t>
  </si>
  <si>
    <t>p.hammond0001@comcast.net</t>
  </si>
  <si>
    <t>jweinstein2</t>
  </si>
  <si>
    <t>jj@sydweinstein.net</t>
  </si>
  <si>
    <t>haughton325</t>
  </si>
  <si>
    <t>Haughton</t>
  </si>
  <si>
    <t>haughton325@gmail.com</t>
  </si>
  <si>
    <t>nwc5129</t>
  </si>
  <si>
    <t>nwc5129@gmail.com</t>
  </si>
  <si>
    <t>deno08</t>
  </si>
  <si>
    <t>Ondrejka</t>
  </si>
  <si>
    <t>deno08@comcast.net</t>
  </si>
  <si>
    <t>rwilson0123</t>
  </si>
  <si>
    <t>Raheem</t>
  </si>
  <si>
    <t>rwilson0123@yahoo.com</t>
  </si>
  <si>
    <t>mikehall714</t>
  </si>
  <si>
    <t>michael.hall@phila.gov</t>
  </si>
  <si>
    <t>battalion4b</t>
  </si>
  <si>
    <t>Dell</t>
  </si>
  <si>
    <t>william.dell@phila.gov</t>
  </si>
  <si>
    <t>muziqaka</t>
  </si>
  <si>
    <t>picturemeblu@gmail.com</t>
  </si>
  <si>
    <t>pgwkowalski</t>
  </si>
  <si>
    <t>stevekowalski47@yahoo.com</t>
  </si>
  <si>
    <t>kowalski1971</t>
  </si>
  <si>
    <t>stephenkowalski47@yahoo.com</t>
  </si>
  <si>
    <t>buchanan2803</t>
  </si>
  <si>
    <t>buchanan</t>
  </si>
  <si>
    <t>24paul@comcast.net</t>
  </si>
  <si>
    <t>pgw2018</t>
  </si>
  <si>
    <t>stephenkowalski@phila.gov</t>
  </si>
  <si>
    <t>pgw241521</t>
  </si>
  <si>
    <t>stephen.kowalski@phila.gov</t>
  </si>
  <si>
    <t>thomasmatt</t>
  </si>
  <si>
    <t>thomasmatt@phila.gov</t>
  </si>
  <si>
    <t>fury.j.colubriale</t>
  </si>
  <si>
    <t>Fury</t>
  </si>
  <si>
    <t>colubriale</t>
  </si>
  <si>
    <t>fury.j.colubriale@gmail.com</t>
  </si>
  <si>
    <t>m.smith</t>
  </si>
  <si>
    <t>elmo41moe@aol.com</t>
  </si>
  <si>
    <t>marksmith</t>
  </si>
  <si>
    <t>marksmith8261960@gmail.com</t>
  </si>
  <si>
    <t>zolo</t>
  </si>
  <si>
    <t>Lorenzo</t>
  </si>
  <si>
    <t>Selby</t>
  </si>
  <si>
    <t>lorenzo.selby@phila.gov</t>
  </si>
  <si>
    <t>mcbride917</t>
  </si>
  <si>
    <t>McBride</t>
  </si>
  <si>
    <t>mcbride917@gmail.com</t>
  </si>
  <si>
    <t>michael.sheppard</t>
  </si>
  <si>
    <t>sheppard</t>
  </si>
  <si>
    <t>Michael.Sheppard@phila.gov</t>
  </si>
  <si>
    <t>frankb517</t>
  </si>
  <si>
    <t>frankb517@yahoo.com</t>
  </si>
  <si>
    <t>d.hubbard</t>
  </si>
  <si>
    <t>maalik73</t>
  </si>
  <si>
    <t>f1fighter73@gmail.com</t>
  </si>
  <si>
    <t>paul.galante</t>
  </si>
  <si>
    <t>paul.galante@phila.gov</t>
  </si>
  <si>
    <t>ckoz40</t>
  </si>
  <si>
    <t>ckoz40@yahoo.com</t>
  </si>
  <si>
    <t>eng55marine</t>
  </si>
  <si>
    <t>arthur.myers@phila.gov</t>
  </si>
  <si>
    <t>mikemeskill</t>
  </si>
  <si>
    <t>michael.meskill@phila.gov</t>
  </si>
  <si>
    <t>benserfass</t>
  </si>
  <si>
    <t>Serfass</t>
  </si>
  <si>
    <t>benjamin.serfass@phila.gov</t>
  </si>
  <si>
    <t>Downingtown</t>
  </si>
  <si>
    <t>stephentrodden</t>
  </si>
  <si>
    <t>Trodden</t>
  </si>
  <si>
    <t>Stephen.Trodden@phila.gov</t>
  </si>
  <si>
    <t>keith.thornton</t>
  </si>
  <si>
    <t>thornton</t>
  </si>
  <si>
    <t>keith.thornton@phila.gov</t>
  </si>
  <si>
    <t>danieljsharkey</t>
  </si>
  <si>
    <t>danieljsharkey@gmail.com</t>
  </si>
  <si>
    <t>rbrennan</t>
  </si>
  <si>
    <t>brennan</t>
  </si>
  <si>
    <t>robert.l.brennan@phila.gov</t>
  </si>
  <si>
    <t>thomas.welsch</t>
  </si>
  <si>
    <t>thomas.welsch@phila.gov</t>
  </si>
  <si>
    <t>rfiorino</t>
  </si>
  <si>
    <t>Fiorino</t>
  </si>
  <si>
    <t>rfiorino57@gmail.com</t>
  </si>
  <si>
    <t>paulie181</t>
  </si>
  <si>
    <t>costa</t>
  </si>
  <si>
    <t>paulie181@gmail.com</t>
  </si>
  <si>
    <t>pmturner52</t>
  </si>
  <si>
    <t>patrick.turner@phila.gov</t>
  </si>
  <si>
    <t>jonhandzus</t>
  </si>
  <si>
    <t>handzus</t>
  </si>
  <si>
    <t>eng5918@gmail.com</t>
  </si>
  <si>
    <t>r.surma</t>
  </si>
  <si>
    <t>surma</t>
  </si>
  <si>
    <t>phillyfathead@hotmail.com</t>
  </si>
  <si>
    <t>bfkeene117</t>
  </si>
  <si>
    <t>Bastin</t>
  </si>
  <si>
    <t>keene</t>
  </si>
  <si>
    <t>Bfkeene117@yahoo.com</t>
  </si>
  <si>
    <t>ladderbum</t>
  </si>
  <si>
    <t>tdshuffle@gmail.com</t>
  </si>
  <si>
    <t>awetinakus</t>
  </si>
  <si>
    <t>Upchurch</t>
  </si>
  <si>
    <t>wcupchurch@gmail.com</t>
  </si>
  <si>
    <t>casimir2514</t>
  </si>
  <si>
    <t>Stankiewicz</t>
  </si>
  <si>
    <t>john.stankiewicz@phila.gov</t>
  </si>
  <si>
    <t>phillyfire01</t>
  </si>
  <si>
    <t>Jstankiewicz@iaff22.org</t>
  </si>
  <si>
    <t>vinceo</t>
  </si>
  <si>
    <t>Vincente</t>
  </si>
  <si>
    <t>vo_e7@yahoo.com</t>
  </si>
  <si>
    <t>william.bowers@phila.gov</t>
  </si>
  <si>
    <t>Bowers</t>
  </si>
  <si>
    <t>jboylan</t>
  </si>
  <si>
    <t>boylan</t>
  </si>
  <si>
    <t>jackbyln88@msn.com</t>
  </si>
  <si>
    <t>vinceortiz</t>
  </si>
  <si>
    <t>chrissymc8180@yahoo.com</t>
  </si>
  <si>
    <t>fitzhenry1</t>
  </si>
  <si>
    <t>Fitzhenry</t>
  </si>
  <si>
    <t>daniel.fitzhenry@phila.gov</t>
  </si>
  <si>
    <t>jboylan7</t>
  </si>
  <si>
    <t>jackbyln88@gmail.com</t>
  </si>
  <si>
    <t>tonyknighton</t>
  </si>
  <si>
    <t>Knighton</t>
  </si>
  <si>
    <t>tonyknighton13@gmail.com</t>
  </si>
  <si>
    <t>anthonyknighton</t>
  </si>
  <si>
    <t>tonyknighton13@netzero.net</t>
  </si>
  <si>
    <t>zman</t>
  </si>
  <si>
    <t>Zborowski</t>
  </si>
  <si>
    <t>words4david@aol.com</t>
  </si>
  <si>
    <t>kennethhines1</t>
  </si>
  <si>
    <t>Hines</t>
  </si>
  <si>
    <t>kenneth.hines@phila.gov</t>
  </si>
  <si>
    <t>fireman4204</t>
  </si>
  <si>
    <t>Celess</t>
  </si>
  <si>
    <t>celess.taylor@phila.gov</t>
  </si>
  <si>
    <t>kennethhimes1</t>
  </si>
  <si>
    <t>Himes</t>
  </si>
  <si>
    <t>kenneth.himes@phila.gov</t>
  </si>
  <si>
    <t>donaldmcgettigan</t>
  </si>
  <si>
    <t>McGettigan</t>
  </si>
  <si>
    <t>donaldmcgettigan@yahoo.com</t>
  </si>
  <si>
    <t>jstanley17</t>
  </si>
  <si>
    <t>jonathan.stanley@phila.gov</t>
  </si>
  <si>
    <t>dmills1</t>
  </si>
  <si>
    <t>mills</t>
  </si>
  <si>
    <t>david.mills@phila.gov</t>
  </si>
  <si>
    <t>southampton, pa</t>
  </si>
  <si>
    <t>wgillon</t>
  </si>
  <si>
    <t>Gillon</t>
  </si>
  <si>
    <t>william.gillon@phila.gov</t>
  </si>
  <si>
    <t>kylet350</t>
  </si>
  <si>
    <t>kylet350@gmail.com</t>
  </si>
  <si>
    <t>william.maher</t>
  </si>
  <si>
    <t>william.maher@phila.gov</t>
  </si>
  <si>
    <t>patking524</t>
  </si>
  <si>
    <t>king52488@aol.com</t>
  </si>
  <si>
    <t>tgoodson</t>
  </si>
  <si>
    <t>Goodson</t>
  </si>
  <si>
    <t>terrance.goodson@phila.gov</t>
  </si>
  <si>
    <t>gasface</t>
  </si>
  <si>
    <t>Charles Francis</t>
  </si>
  <si>
    <t>McQuilkin</t>
  </si>
  <si>
    <t>ChuckyMc24@gmail.com</t>
  </si>
  <si>
    <t>gasface24</t>
  </si>
  <si>
    <t>CMcQuilkin@IAFF22.ORG</t>
  </si>
  <si>
    <t>kclancy</t>
  </si>
  <si>
    <t>kevin.clancy@phila.gov</t>
  </si>
  <si>
    <t>grodriguez70</t>
  </si>
  <si>
    <t>timbjerring@yahoo.com</t>
  </si>
  <si>
    <t>tuffy2311</t>
  </si>
  <si>
    <t>toughy3668@yahoo.com</t>
  </si>
  <si>
    <t>kennedy46</t>
  </si>
  <si>
    <t>KENNEDY</t>
  </si>
  <si>
    <t>william.kennedy@phila.gov</t>
  </si>
  <si>
    <t>poshman</t>
  </si>
  <si>
    <t>Pospiech</t>
  </si>
  <si>
    <t>joseph.pospiech@phila.gov</t>
  </si>
  <si>
    <t>tikijohns</t>
  </si>
  <si>
    <t>Caffey</t>
  </si>
  <si>
    <t>tikijohns@comcast.net</t>
  </si>
  <si>
    <t>joeson3647</t>
  </si>
  <si>
    <t>Kinniry</t>
  </si>
  <si>
    <t>joeson3647@aol.com</t>
  </si>
  <si>
    <t>roryweber</t>
  </si>
  <si>
    <t>roscoerory@yahoo.com</t>
  </si>
  <si>
    <t>ckellz215</t>
  </si>
  <si>
    <t>chris.kelley@phila.gov</t>
  </si>
  <si>
    <t>dianemercer</t>
  </si>
  <si>
    <t>diane</t>
  </si>
  <si>
    <t>diane.mercer@phila.gov</t>
  </si>
  <si>
    <t>aciro178</t>
  </si>
  <si>
    <t>cirone</t>
  </si>
  <si>
    <t>andrew.j.cirone@phila.gov</t>
  </si>
  <si>
    <t>enoric214</t>
  </si>
  <si>
    <t>enoric214@gmail.com</t>
  </si>
  <si>
    <t>chris2971</t>
  </si>
  <si>
    <t>Lardon</t>
  </si>
  <si>
    <t>christine_lardon@hotmail.com</t>
  </si>
  <si>
    <t>markmay52</t>
  </si>
  <si>
    <t>mark.may@phila.gov</t>
  </si>
  <si>
    <t>justino.lugo</t>
  </si>
  <si>
    <t>justino</t>
  </si>
  <si>
    <t>Lugo</t>
  </si>
  <si>
    <t>justino.lugo@phila.gov</t>
  </si>
  <si>
    <t>john.scruggs</t>
  </si>
  <si>
    <t>gubby1972@yahoo.com</t>
  </si>
  <si>
    <t>tonysquilla52</t>
  </si>
  <si>
    <t>Squilla</t>
  </si>
  <si>
    <t>anthony.squilla@phila.gov</t>
  </si>
  <si>
    <t>jaybirde63</t>
  </si>
  <si>
    <t>Bowen Jr</t>
  </si>
  <si>
    <t>jaybirde63@gmail.com</t>
  </si>
  <si>
    <t>gregory.brown</t>
  </si>
  <si>
    <t>Gregory.Brown@phila.gov</t>
  </si>
  <si>
    <t xml:space="preserve">Phila </t>
  </si>
  <si>
    <t>bobl</t>
  </si>
  <si>
    <t>robert.lucas@phila.gov</t>
  </si>
  <si>
    <t>richgarman52</t>
  </si>
  <si>
    <t>Garman</t>
  </si>
  <si>
    <t>richard.garman@phila.gov</t>
  </si>
  <si>
    <t>garman14</t>
  </si>
  <si>
    <t>pmturner94@gmail.com</t>
  </si>
  <si>
    <t>denniswolf</t>
  </si>
  <si>
    <t>wolf</t>
  </si>
  <si>
    <t>denniswolf@live.com</t>
  </si>
  <si>
    <t>axemanpfd</t>
  </si>
  <si>
    <t>Philipp</t>
  </si>
  <si>
    <t>axemanpfd@gmail.com</t>
  </si>
  <si>
    <t>richbrown52</t>
  </si>
  <si>
    <t>921club@gmail.com</t>
  </si>
  <si>
    <t>shipley1</t>
  </si>
  <si>
    <t>michael.p.sheppard@phila.gov</t>
  </si>
  <si>
    <t>axeman</t>
  </si>
  <si>
    <t>Dennis.Philipp@phila.gov</t>
  </si>
  <si>
    <t>esdras.mangual</t>
  </si>
  <si>
    <t>Esdras</t>
  </si>
  <si>
    <t>Mangual</t>
  </si>
  <si>
    <t>esdras.mangual@phila.gov</t>
  </si>
  <si>
    <t>studley3321</t>
  </si>
  <si>
    <t>Studley</t>
  </si>
  <si>
    <t>studley3321@comcast.net</t>
  </si>
  <si>
    <t>jmorrisoneng28</t>
  </si>
  <si>
    <t>jmorrison12381@gmail.com</t>
  </si>
  <si>
    <t>edward.mulholland</t>
  </si>
  <si>
    <t>edward.mulholland@yahoo.com</t>
  </si>
  <si>
    <t>mcmonagle52</t>
  </si>
  <si>
    <t>McMonagle</t>
  </si>
  <si>
    <t>k.mcmonagle3@gmail.com</t>
  </si>
  <si>
    <t>albertzamp1766</t>
  </si>
  <si>
    <t>Zampirrri</t>
  </si>
  <si>
    <t>albertzampirri@me.com</t>
  </si>
  <si>
    <t>battalion9</t>
  </si>
  <si>
    <t>Northphillyfire@yahoo.com</t>
  </si>
  <si>
    <t>battalion1908</t>
  </si>
  <si>
    <t>CharlesHenderson@Phila.gov</t>
  </si>
  <si>
    <t>battalion1909</t>
  </si>
  <si>
    <t>henderson</t>
  </si>
  <si>
    <t>Charles.henderson@Phila.gov</t>
  </si>
  <si>
    <t>andrew.frosch</t>
  </si>
  <si>
    <t>Frosch</t>
  </si>
  <si>
    <t>Andrew.Frosch@phila.gov</t>
  </si>
  <si>
    <t>corey.reed</t>
  </si>
  <si>
    <t>corey</t>
  </si>
  <si>
    <t>reed</t>
  </si>
  <si>
    <t>corey.reed90@yahoo.com</t>
  </si>
  <si>
    <t>mquigley70</t>
  </si>
  <si>
    <t>mikequigley97@yahoo.com</t>
  </si>
  <si>
    <t>jhealy</t>
  </si>
  <si>
    <t>joseph.healy@phila.gov</t>
  </si>
  <si>
    <t>john.faulls</t>
  </si>
  <si>
    <t>JohnnyBlaze1571@yahoo.com</t>
  </si>
  <si>
    <t>joe.steinmetz</t>
  </si>
  <si>
    <t>skilletthead1@verizon.net</t>
  </si>
  <si>
    <t>phillybirdman</t>
  </si>
  <si>
    <t>Christopher Jenkins</t>
  </si>
  <si>
    <t>Firefighter</t>
  </si>
  <si>
    <t>phillybirdman@hotmail.com</t>
  </si>
  <si>
    <t>k.thompson</t>
  </si>
  <si>
    <t>tundra08.kt@gmail.com</t>
  </si>
  <si>
    <t>jay001002711</t>
  </si>
  <si>
    <t>Zawierucha</t>
  </si>
  <si>
    <t>jay001002711@yahoo.com</t>
  </si>
  <si>
    <t>j.devenney</t>
  </si>
  <si>
    <t>jimmy</t>
  </si>
  <si>
    <t>devenney1961@gmail.com</t>
  </si>
  <si>
    <t>pfd4242</t>
  </si>
  <si>
    <t>joe.adamsl10@gmail.com</t>
  </si>
  <si>
    <t>rmcilhenny16</t>
  </si>
  <si>
    <t>Mcilhenny</t>
  </si>
  <si>
    <t>Mcilhenny.ryan.j@gmail.com</t>
  </si>
  <si>
    <t>ladder03</t>
  </si>
  <si>
    <t>Monaghan</t>
  </si>
  <si>
    <t>mic5782@gmail.com</t>
  </si>
  <si>
    <t>mattgilson15</t>
  </si>
  <si>
    <t>Gilson</t>
  </si>
  <si>
    <t>gilson0202@yahoo.com</t>
  </si>
  <si>
    <t>wculp</t>
  </si>
  <si>
    <t>Culp</t>
  </si>
  <si>
    <t>wculp5@yahoo.com</t>
  </si>
  <si>
    <t>steveo52</t>
  </si>
  <si>
    <t>Olszewski</t>
  </si>
  <si>
    <t>steven.olszewski@phila.gov</t>
  </si>
  <si>
    <t>gallagherse</t>
  </si>
  <si>
    <t>sublimeusmc@aol.com</t>
  </si>
  <si>
    <t>maginly65</t>
  </si>
  <si>
    <t>McGinley</t>
  </si>
  <si>
    <t>rnmcginley611@gmail.com</t>
  </si>
  <si>
    <t>david.mager</t>
  </si>
  <si>
    <t>Mager</t>
  </si>
  <si>
    <t>david.mager@phila.gov</t>
  </si>
  <si>
    <t>craig.horwood</t>
  </si>
  <si>
    <t>Horwood</t>
  </si>
  <si>
    <t>craig.horwood@phila.gov</t>
  </si>
  <si>
    <t>flowdisk1@verizon.net</t>
  </si>
  <si>
    <t>george.drew</t>
  </si>
  <si>
    <t>George.Drew@phila.gov</t>
  </si>
  <si>
    <t>bdunc324</t>
  </si>
  <si>
    <t>bdunc324@aol.com</t>
  </si>
  <si>
    <t>kevin.p.foster</t>
  </si>
  <si>
    <t>kevin.P.foster@phila.gov</t>
  </si>
  <si>
    <t>dbreen3</t>
  </si>
  <si>
    <t>Breen</t>
  </si>
  <si>
    <t>Dbreen3@gmail.com</t>
  </si>
  <si>
    <t>agersbach</t>
  </si>
  <si>
    <t>Armand</t>
  </si>
  <si>
    <t>Gersbach</t>
  </si>
  <si>
    <t>armand.e.gersbach@phila.gov</t>
  </si>
  <si>
    <t>ffe430907</t>
  </si>
  <si>
    <t>ffe430907@gmail.com</t>
  </si>
  <si>
    <t>joe.lange</t>
  </si>
  <si>
    <t>Lange</t>
  </si>
  <si>
    <t>lange.joseph@yahoo.com</t>
  </si>
  <si>
    <t>theref1</t>
  </si>
  <si>
    <t>gammy</t>
  </si>
  <si>
    <t>martinez</t>
  </si>
  <si>
    <t>gammy.martinez@phila.gov</t>
  </si>
  <si>
    <t>william.schiller</t>
  </si>
  <si>
    <t>Lt. William Schiller</t>
  </si>
  <si>
    <t>william.schiller@phila.gov</t>
  </si>
  <si>
    <t>dminorl24</t>
  </si>
  <si>
    <t>darnell.minor@phila.gov</t>
  </si>
  <si>
    <t>marcthomas</t>
  </si>
  <si>
    <t>marc.thomas@phila.gov</t>
  </si>
  <si>
    <t>swalls12</t>
  </si>
  <si>
    <t>walls</t>
  </si>
  <si>
    <t>walls0311@gmail.com</t>
  </si>
  <si>
    <t>tinnissl24</t>
  </si>
  <si>
    <t>Minord40@verizon.net</t>
  </si>
  <si>
    <t>b.mlodzinski</t>
  </si>
  <si>
    <t>b.mlodzinski@gmail.com</t>
  </si>
  <si>
    <t>gmarshall</t>
  </si>
  <si>
    <t>pfdmarshall@yahoo.com</t>
  </si>
  <si>
    <t>e.cruz</t>
  </si>
  <si>
    <t>cruz</t>
  </si>
  <si>
    <t>stevenlouiswalls@yahoo.com</t>
  </si>
  <si>
    <t>jdilliplane1</t>
  </si>
  <si>
    <t>Dilliplane</t>
  </si>
  <si>
    <t>jon.dilliplane@phila.gov</t>
  </si>
  <si>
    <t>daniel.bennett@phila.gov</t>
  </si>
  <si>
    <t>kingsly</t>
  </si>
  <si>
    <t>kingsly.lee@phila.gov</t>
  </si>
  <si>
    <t>charles.mikolajewski</t>
  </si>
  <si>
    <t>thornk220@hotmail.com</t>
  </si>
  <si>
    <t>mdonohue13</t>
  </si>
  <si>
    <t>Donohue</t>
  </si>
  <si>
    <t>michael.donohue@phila.gov</t>
  </si>
  <si>
    <t>kingslylee</t>
  </si>
  <si>
    <t>kingslylee@yahoo.com</t>
  </si>
  <si>
    <t>admshang39</t>
  </si>
  <si>
    <t>Dewey</t>
  </si>
  <si>
    <t>sean.dewey@phila.gov</t>
  </si>
  <si>
    <t>cliffgil</t>
  </si>
  <si>
    <t>gilliam</t>
  </si>
  <si>
    <t>clifford.gilliam@phila.gov</t>
  </si>
  <si>
    <t>quiana09</t>
  </si>
  <si>
    <t>quiana</t>
  </si>
  <si>
    <t>cureton</t>
  </si>
  <si>
    <t>danettamae@yahoo.com</t>
  </si>
  <si>
    <t>anthony.dabrowski</t>
  </si>
  <si>
    <t>Dabrowski Jr.</t>
  </si>
  <si>
    <t>anthony.dabrowski@phila.gov</t>
  </si>
  <si>
    <t>mskeebs424</t>
  </si>
  <si>
    <t>Scarborough</t>
  </si>
  <si>
    <t>skeebs424@yahoo.com</t>
  </si>
  <si>
    <t>ernest.j.barile@phila.gov</t>
  </si>
  <si>
    <t>Peterson</t>
  </si>
  <si>
    <t>tina.peterson@phila.gov</t>
  </si>
  <si>
    <t>tracy.peterson@phila.gov</t>
  </si>
  <si>
    <t>larryhop</t>
  </si>
  <si>
    <t>hopkins</t>
  </si>
  <si>
    <t>lawrence.hopkins@phila.gov</t>
  </si>
  <si>
    <t>mylesburke</t>
  </si>
  <si>
    <t>myles</t>
  </si>
  <si>
    <t>myles.burke@phila.gov</t>
  </si>
  <si>
    <t>spmcm66</t>
  </si>
  <si>
    <t>McMichael</t>
  </si>
  <si>
    <t>steven.mcmichael@phila.gov</t>
  </si>
  <si>
    <t>omnicorp123</t>
  </si>
  <si>
    <t>lamar</t>
  </si>
  <si>
    <t>lamaredris@gmail.com</t>
  </si>
  <si>
    <t>pfdmoojrf</t>
  </si>
  <si>
    <t>joseph.r.farrell@phila.gov</t>
  </si>
  <si>
    <t>jonathan.reinhardt</t>
  </si>
  <si>
    <t>Reinhardt</t>
  </si>
  <si>
    <t>Jonathan.Reinhardt@phila.gov</t>
  </si>
  <si>
    <t>charles.lepre</t>
  </si>
  <si>
    <t>Lepre</t>
  </si>
  <si>
    <t>Charles.Lepre@phila.gov</t>
  </si>
  <si>
    <t>francois.cherry</t>
  </si>
  <si>
    <t>Francois</t>
  </si>
  <si>
    <t>Cherry</t>
  </si>
  <si>
    <t>francois.cherry@phila.gov</t>
  </si>
  <si>
    <t>marc</t>
  </si>
  <si>
    <t>bofinger</t>
  </si>
  <si>
    <t>marc.bofinger@gmail.com</t>
  </si>
  <si>
    <t>jkiefski</t>
  </si>
  <si>
    <t>Kiefski</t>
  </si>
  <si>
    <t>justin.kiefski@phila.gov</t>
  </si>
  <si>
    <t>donnyb</t>
  </si>
  <si>
    <t>donald.bradley@phila.gov</t>
  </si>
  <si>
    <t>mahan440</t>
  </si>
  <si>
    <t>Mahan440@aol.com</t>
  </si>
  <si>
    <t>dadsdayoff2</t>
  </si>
  <si>
    <t>dadsdayoff2@yahoo.com</t>
  </si>
  <si>
    <t>charles.grover</t>
  </si>
  <si>
    <t>grover</t>
  </si>
  <si>
    <t>charles.grover@phila.gov</t>
  </si>
  <si>
    <t>fm11bmm11</t>
  </si>
  <si>
    <t>Andrew.Robinson@phila.gov</t>
  </si>
  <si>
    <t>sean.mack</t>
  </si>
  <si>
    <t>sean.mack@phila.gov</t>
  </si>
  <si>
    <t>danbrwn1218</t>
  </si>
  <si>
    <t>danbrwn1218@gmail.com</t>
  </si>
  <si>
    <t>scarpenter18</t>
  </si>
  <si>
    <t>scott.carpenter33@yahoo.com</t>
  </si>
  <si>
    <t>sneedham</t>
  </si>
  <si>
    <t>sean.needham@phila.gov</t>
  </si>
  <si>
    <t>abewilliams</t>
  </si>
  <si>
    <t>Abraham</t>
  </si>
  <si>
    <t>Abraham.Williams@phila.gov</t>
  </si>
  <si>
    <t>gruntm203</t>
  </si>
  <si>
    <t>Kevin J.</t>
  </si>
  <si>
    <t>Gilligan</t>
  </si>
  <si>
    <t>gilligan1931@comcast.net</t>
  </si>
  <si>
    <t>shaft9940</t>
  </si>
  <si>
    <t>beau</t>
  </si>
  <si>
    <t>borkowski</t>
  </si>
  <si>
    <t>beau.borkowski@phila.gov</t>
  </si>
  <si>
    <t>justme502</t>
  </si>
  <si>
    <t>Dilacqua</t>
  </si>
  <si>
    <t>Peter.Dilacqua@Phila.Gov</t>
  </si>
  <si>
    <t>g.ortiz</t>
  </si>
  <si>
    <t>German</t>
  </si>
  <si>
    <t>yangxzk.go@gmail.com</t>
  </si>
  <si>
    <t>pjhhvac</t>
  </si>
  <si>
    <t>PJHHVAC@gmail.com</t>
  </si>
  <si>
    <t>tomwells78</t>
  </si>
  <si>
    <t>Wells</t>
  </si>
  <si>
    <t>thomas.wells@phila.gov</t>
  </si>
  <si>
    <t>ivaneng29</t>
  </si>
  <si>
    <t>Ivan</t>
  </si>
  <si>
    <t>ivan.lopez@phila.gov</t>
  </si>
  <si>
    <t>daniel71</t>
  </si>
  <si>
    <t>doreilly1002@live.com</t>
  </si>
  <si>
    <t>paper111275@gmail.com</t>
  </si>
  <si>
    <t>jasoncenteno</t>
  </si>
  <si>
    <t>jasincase@gmail.com</t>
  </si>
  <si>
    <t>bcrowe</t>
  </si>
  <si>
    <t>Crowe</t>
  </si>
  <si>
    <t>Robert.Crowe@Phila.gov</t>
  </si>
  <si>
    <t>georgefm5</t>
  </si>
  <si>
    <t>Werez</t>
  </si>
  <si>
    <t>george.werez@phila.gov</t>
  </si>
  <si>
    <t>ptaylor</t>
  </si>
  <si>
    <t>paige.taylor@phila.gov</t>
  </si>
  <si>
    <t>phillyfire189</t>
  </si>
  <si>
    <t>Magrann</t>
  </si>
  <si>
    <t>brettmagrann@yahoo.com</t>
  </si>
  <si>
    <t>stevieb35</t>
  </si>
  <si>
    <t>Stevie</t>
  </si>
  <si>
    <t>terran.benjamin@gmail.com</t>
  </si>
  <si>
    <t>terranb</t>
  </si>
  <si>
    <t>Terran</t>
  </si>
  <si>
    <t>terran.benjamin@phila.gov</t>
  </si>
  <si>
    <t>00jpm815</t>
  </si>
  <si>
    <t>00jpm815@gmail.com</t>
  </si>
  <si>
    <t>engine19man</t>
  </si>
  <si>
    <t>Della Penna</t>
  </si>
  <si>
    <t>Rescue35mpfd@aol.com</t>
  </si>
  <si>
    <t>alice.mcdonald@phila.gov</t>
  </si>
  <si>
    <t>jaythebarber13</t>
  </si>
  <si>
    <t>barberlocks@yahoo.com</t>
  </si>
  <si>
    <t>miguel.camacho</t>
  </si>
  <si>
    <t>Camacho</t>
  </si>
  <si>
    <t>mcamacho7329@comcast.net</t>
  </si>
  <si>
    <t>georgefig185</t>
  </si>
  <si>
    <t>georgefig185@gmail.com</t>
  </si>
  <si>
    <t>georgefig</t>
  </si>
  <si>
    <t>george.figueroa@phila.gov</t>
  </si>
  <si>
    <t>rwilliams4136@comcast.net</t>
  </si>
  <si>
    <t>Redmond</t>
  </si>
  <si>
    <t>corey.jackson@pgworks.com</t>
  </si>
  <si>
    <t>dhasson</t>
  </si>
  <si>
    <t>hasson</t>
  </si>
  <si>
    <t>hasson_daniel@yahoo.com</t>
  </si>
  <si>
    <t>egramling</t>
  </si>
  <si>
    <t>Gramling</t>
  </si>
  <si>
    <t>edward.gramling@phila.gov</t>
  </si>
  <si>
    <t>brianwallsjr2</t>
  </si>
  <si>
    <t>Walls</t>
  </si>
  <si>
    <t>brianwallsjr2@gmail.com</t>
  </si>
  <si>
    <t>cparks</t>
  </si>
  <si>
    <t>parks</t>
  </si>
  <si>
    <t>Charlesparks1000@gmail.com</t>
  </si>
  <si>
    <t>escottpfd</t>
  </si>
  <si>
    <t>ezeiam@yahoo.com</t>
  </si>
  <si>
    <t>48leelo</t>
  </si>
  <si>
    <t>fuego45@verizon.net</t>
  </si>
  <si>
    <t>kdoug</t>
  </si>
  <si>
    <t>kevin.douglas@phila.gov</t>
  </si>
  <si>
    <t>asimmons2805</t>
  </si>
  <si>
    <t>Alim</t>
  </si>
  <si>
    <t>asimmons2805@gmail.com</t>
  </si>
  <si>
    <t>markfarrell</t>
  </si>
  <si>
    <t>markfarrell.kw@gmail.com</t>
  </si>
  <si>
    <t>infernrho</t>
  </si>
  <si>
    <t>Warren.Green@phila.gov</t>
  </si>
  <si>
    <t>qhughes59</t>
  </si>
  <si>
    <t>Quran</t>
  </si>
  <si>
    <t>qoolthinkinginc@gmail.com</t>
  </si>
  <si>
    <t>jamie.dignam@phila.gov</t>
  </si>
  <si>
    <t>Dignam</t>
  </si>
  <si>
    <t>Jamie.Dignam@phila.gov</t>
  </si>
  <si>
    <t>gator7usmc</t>
  </si>
  <si>
    <t>Gator7USMC@comcast.net</t>
  </si>
  <si>
    <t>smurray</t>
  </si>
  <si>
    <t>murrots@gmail.com</t>
  </si>
  <si>
    <t>krogers</t>
  </si>
  <si>
    <t>rog12588@comcast.net</t>
  </si>
  <si>
    <t>epoole</t>
  </si>
  <si>
    <t>Poole</t>
  </si>
  <si>
    <t>ericpoole891@yahoo.com</t>
  </si>
  <si>
    <t>ctaylor</t>
  </si>
  <si>
    <t>ctaylor110808@gmail.com</t>
  </si>
  <si>
    <t>dflanagan</t>
  </si>
  <si>
    <t>dennisflan5@gmail.com</t>
  </si>
  <si>
    <t>jdennis</t>
  </si>
  <si>
    <t>jamesdennis1983@yahoo.com</t>
  </si>
  <si>
    <t>caviles</t>
  </si>
  <si>
    <t>aviles</t>
  </si>
  <si>
    <t>codymaviles@gmail.com</t>
  </si>
  <si>
    <t>rpospieck</t>
  </si>
  <si>
    <t>Pospieck</t>
  </si>
  <si>
    <t>ryanpospieck@gmail.com</t>
  </si>
  <si>
    <t>jgentner</t>
  </si>
  <si>
    <t>Gentner</t>
  </si>
  <si>
    <t>jgentner3@aol.com</t>
  </si>
  <si>
    <t>jellis</t>
  </si>
  <si>
    <t>jamesellis19712718@gmail.com</t>
  </si>
  <si>
    <t>cdoran</t>
  </si>
  <si>
    <t>Doran</t>
  </si>
  <si>
    <t>cmdoran94@gmail.com</t>
  </si>
  <si>
    <t>rhernandez</t>
  </si>
  <si>
    <t>Hernandez</t>
  </si>
  <si>
    <t>rayh2193@gmail.com</t>
  </si>
  <si>
    <t>d.wilson</t>
  </si>
  <si>
    <t>trudevil52@gmail.com</t>
  </si>
  <si>
    <t>srhein</t>
  </si>
  <si>
    <t>Rhein</t>
  </si>
  <si>
    <t>sean.rhein21@gmail.com</t>
  </si>
  <si>
    <t>nickobst147</t>
  </si>
  <si>
    <t>Obst</t>
  </si>
  <si>
    <t>nickobst147@gmail.com</t>
  </si>
  <si>
    <t>rfulmer7</t>
  </si>
  <si>
    <t>Rfulmer7@hotmail.com</t>
  </si>
  <si>
    <t>jfoster215</t>
  </si>
  <si>
    <t>jkf215@yahoo.com</t>
  </si>
  <si>
    <t>cjcksn5@gmail.com</t>
  </si>
  <si>
    <t>sgontek3</t>
  </si>
  <si>
    <t>Gontek</t>
  </si>
  <si>
    <t>shawn_gontek@yahoo.com</t>
  </si>
  <si>
    <t>wterry063</t>
  </si>
  <si>
    <t>flamer</t>
  </si>
  <si>
    <t>wterry063@gmail.com</t>
  </si>
  <si>
    <t>jyost22</t>
  </si>
  <si>
    <t>joe4texas@comcast.net</t>
  </si>
  <si>
    <t>bmoore1@pgworks</t>
  </si>
  <si>
    <t>britt</t>
  </si>
  <si>
    <t>moore_britt79@yahoo.com</t>
  </si>
  <si>
    <t>curtmckee</t>
  </si>
  <si>
    <t>McKee</t>
  </si>
  <si>
    <t>Curtmckee10@gmail.com</t>
  </si>
  <si>
    <t>tnixon</t>
  </si>
  <si>
    <t>Nixon</t>
  </si>
  <si>
    <t>terrancefatboy@gmail.com</t>
  </si>
  <si>
    <t>McGuire Jr</t>
  </si>
  <si>
    <t>pm1893@gmail.com</t>
  </si>
  <si>
    <t>asosagomez</t>
  </si>
  <si>
    <t>Sosa-Gomez</t>
  </si>
  <si>
    <t>angelsosa1518@yahoo.com</t>
  </si>
  <si>
    <t>kbutler</t>
  </si>
  <si>
    <t>dakevster8@gmail.com</t>
  </si>
  <si>
    <t>jhansen</t>
  </si>
  <si>
    <t>hansen</t>
  </si>
  <si>
    <t>jhansen354@yahoo.com</t>
  </si>
  <si>
    <t>tcallahan</t>
  </si>
  <si>
    <t>timothycallahan8224@gmail.com</t>
  </si>
  <si>
    <t>tcallahan1</t>
  </si>
  <si>
    <t>timcallahan8224@gmail.com</t>
  </si>
  <si>
    <t>jforbes00</t>
  </si>
  <si>
    <t>jermaine</t>
  </si>
  <si>
    <t>jforbes00@yahoo.com</t>
  </si>
  <si>
    <t>chris18</t>
  </si>
  <si>
    <t>curtin jr.</t>
  </si>
  <si>
    <t>eacc013@aol.com</t>
  </si>
  <si>
    <t>armand1991</t>
  </si>
  <si>
    <t>Ahayes2391@gmai.com</t>
  </si>
  <si>
    <t>dlyles71</t>
  </si>
  <si>
    <t>Mr.derrick</t>
  </si>
  <si>
    <t>lylesderrick70@gmail.com</t>
  </si>
  <si>
    <t xml:space="preserve">Philadphlia </t>
  </si>
  <si>
    <t>armand</t>
  </si>
  <si>
    <t>ahayes2391@gmail.com</t>
  </si>
  <si>
    <t>tlaverghetta</t>
  </si>
  <si>
    <t>laverghetta</t>
  </si>
  <si>
    <t>laverghetta.tom@gmail.com</t>
  </si>
  <si>
    <t>kolszewski</t>
  </si>
  <si>
    <t>katilynn</t>
  </si>
  <si>
    <t>olszewski</t>
  </si>
  <si>
    <t>olszewski.softball@gmail.com</t>
  </si>
  <si>
    <t>nloughran</t>
  </si>
  <si>
    <t>Loughran</t>
  </si>
  <si>
    <t>nloughran1234@gmail.com</t>
  </si>
  <si>
    <t>rfoster94</t>
  </si>
  <si>
    <t>robertfoster94@gmail.com</t>
  </si>
  <si>
    <t>ttucci215</t>
  </si>
  <si>
    <t>Tucci</t>
  </si>
  <si>
    <t>ttucci215@gmail.com</t>
  </si>
  <si>
    <t>josephlasher</t>
  </si>
  <si>
    <t>Lasher</t>
  </si>
  <si>
    <t>josephlasher23@gmail.com</t>
  </si>
  <si>
    <t>edgard5310</t>
  </si>
  <si>
    <t>Edgard</t>
  </si>
  <si>
    <t>jeddie615@aol.com</t>
  </si>
  <si>
    <t>jblount</t>
  </si>
  <si>
    <t>Blount-Nelson</t>
  </si>
  <si>
    <t>javonbn@icloud.com</t>
  </si>
  <si>
    <t>aeckroade221</t>
  </si>
  <si>
    <t>Eckroade</t>
  </si>
  <si>
    <t>drewsnows@gmail.com</t>
  </si>
  <si>
    <t>rbowman215</t>
  </si>
  <si>
    <t>rebeccawagher@aol.com</t>
  </si>
  <si>
    <t>jaretsky10</t>
  </si>
  <si>
    <t>jaretsky</t>
  </si>
  <si>
    <t>syntax21@live.com</t>
  </si>
  <si>
    <t>rashad4</t>
  </si>
  <si>
    <t>Rashad</t>
  </si>
  <si>
    <t>phillyrkj@yahoo.com</t>
  </si>
  <si>
    <t>nickgardener711</t>
  </si>
  <si>
    <t>Nickgardener711@gmail.com</t>
  </si>
  <si>
    <t>shamere24</t>
  </si>
  <si>
    <t>Shamere</t>
  </si>
  <si>
    <t>Blanford</t>
  </si>
  <si>
    <t>merestackz@gmail.com</t>
  </si>
  <si>
    <t>Aldan</t>
  </si>
  <si>
    <t>nickbaldo</t>
  </si>
  <si>
    <t>Baldo</t>
  </si>
  <si>
    <t>nbaldo28@gmail.com</t>
  </si>
  <si>
    <t>booch7</t>
  </si>
  <si>
    <t>Boccelli</t>
  </si>
  <si>
    <t>nbooch7@gmail.com</t>
  </si>
  <si>
    <t>wmscott2k8</t>
  </si>
  <si>
    <t>wmscott2k8@gmail.com</t>
  </si>
  <si>
    <t>usmcsherm</t>
  </si>
  <si>
    <t>sherman</t>
  </si>
  <si>
    <t>rsherman89@hotmail.com</t>
  </si>
  <si>
    <t>nrome5</t>
  </si>
  <si>
    <t>rome</t>
  </si>
  <si>
    <t>nickrome233@yahoo.com</t>
  </si>
  <si>
    <t>jlennox</t>
  </si>
  <si>
    <t>lennox</t>
  </si>
  <si>
    <t>jakelennox25@gmail.com</t>
  </si>
  <si>
    <t>jroedell</t>
  </si>
  <si>
    <t>Roedell</t>
  </si>
  <si>
    <t>roedellj@live.bucks.edu</t>
  </si>
  <si>
    <t>james.bakeoven</t>
  </si>
  <si>
    <t>bakeoven</t>
  </si>
  <si>
    <t>jimbakeoven@gmail.com</t>
  </si>
  <si>
    <t>mikeroot072491</t>
  </si>
  <si>
    <t>Root</t>
  </si>
  <si>
    <t>mikeroot072491@yahoo.com</t>
  </si>
  <si>
    <t>kpollins</t>
  </si>
  <si>
    <t>pollinsk.kp@gmail.com</t>
  </si>
  <si>
    <t>mikestango531</t>
  </si>
  <si>
    <t>Stango</t>
  </si>
  <si>
    <t>Mikestango531@gmail.com</t>
  </si>
  <si>
    <t>demetris5</t>
  </si>
  <si>
    <t>Demetris</t>
  </si>
  <si>
    <t>Newby</t>
  </si>
  <si>
    <t>demetrisnewby5@gmail.com</t>
  </si>
  <si>
    <t>dwill286</t>
  </si>
  <si>
    <t>donaldawilliams4444@gmail.com</t>
  </si>
  <si>
    <t>mives0902</t>
  </si>
  <si>
    <t>Ives Jr.</t>
  </si>
  <si>
    <t>mives0902@gmail.com</t>
  </si>
  <si>
    <t>giffty</t>
  </si>
  <si>
    <t>Giffty</t>
  </si>
  <si>
    <t>Edossa</t>
  </si>
  <si>
    <t>gtakele7@gmail.com</t>
  </si>
  <si>
    <t>shdoherty8@gmail.com</t>
  </si>
  <si>
    <t>doherty</t>
  </si>
  <si>
    <t>jakebooth104</t>
  </si>
  <si>
    <t>jakebooth104@gmail.com</t>
  </si>
  <si>
    <t>maxmcgregor</t>
  </si>
  <si>
    <t>McGregor</t>
  </si>
  <si>
    <t>maxmcg2000@hotmail.com</t>
  </si>
  <si>
    <t>nicklink45</t>
  </si>
  <si>
    <t>link</t>
  </si>
  <si>
    <t>nicklink4@gmail.com</t>
  </si>
  <si>
    <t>brianreynolds11</t>
  </si>
  <si>
    <t>reynolds2617@yahoo.com</t>
  </si>
  <si>
    <t>bfullard</t>
  </si>
  <si>
    <t>fullard</t>
  </si>
  <si>
    <t>sanitypse@gmail.com</t>
  </si>
  <si>
    <t>clark68</t>
  </si>
  <si>
    <t>clarkmccauley38@gmail.com</t>
  </si>
  <si>
    <t>stevenhvac</t>
  </si>
  <si>
    <t>stevenbernard00@gmail.com</t>
  </si>
  <si>
    <t>jonathantoughill1</t>
  </si>
  <si>
    <t>Toughill</t>
  </si>
  <si>
    <t>jonathantoughill1@gmail.com</t>
  </si>
  <si>
    <t>jwaters330</t>
  </si>
  <si>
    <t>jwaters330@gmail.com</t>
  </si>
  <si>
    <t>masterson717</t>
  </si>
  <si>
    <t>Masterson</t>
  </si>
  <si>
    <t>masterson71786@gmail.com</t>
  </si>
  <si>
    <t>whuggard</t>
  </si>
  <si>
    <t>Huggard</t>
  </si>
  <si>
    <t>bhugg224@gmail.com</t>
  </si>
  <si>
    <t>hlai0122</t>
  </si>
  <si>
    <t>Lai</t>
  </si>
  <si>
    <t>HarryLai@comcast.net</t>
  </si>
  <si>
    <t>Phildelphia</t>
  </si>
  <si>
    <t>peaks45</t>
  </si>
  <si>
    <t>Peaks</t>
  </si>
  <si>
    <t>peaks45@gmail.com</t>
  </si>
  <si>
    <t>kpatillo13</t>
  </si>
  <si>
    <t>Kimmon</t>
  </si>
  <si>
    <t>Patillo</t>
  </si>
  <si>
    <t>kimmonpatillo13@gmail.com</t>
  </si>
  <si>
    <t>dipusmc0811</t>
  </si>
  <si>
    <t>DiPasquale</t>
  </si>
  <si>
    <t>dipusmc0811@gmail.com</t>
  </si>
  <si>
    <t>feese</t>
  </si>
  <si>
    <t>Nafiys</t>
  </si>
  <si>
    <t>nafiyssmith84@gmail.com</t>
  </si>
  <si>
    <t>dduett</t>
  </si>
  <si>
    <t>duett</t>
  </si>
  <si>
    <t>dduett@gmail.com</t>
  </si>
  <si>
    <t>jdeleo93</t>
  </si>
  <si>
    <t>DeLeo</t>
  </si>
  <si>
    <t>johnnyd9319@msn.com</t>
  </si>
  <si>
    <t>jayhill1217</t>
  </si>
  <si>
    <t>hill</t>
  </si>
  <si>
    <t>phillyjayhill1217@gmail.com</t>
  </si>
  <si>
    <t>lcary1981</t>
  </si>
  <si>
    <t>lawrence.cary63@gmail.com</t>
  </si>
  <si>
    <t>tmiller4</t>
  </si>
  <si>
    <t>Timmiller44@hotmail.com</t>
  </si>
  <si>
    <t>timmiller4</t>
  </si>
  <si>
    <t>TMTOEWS@hotmail.com</t>
  </si>
  <si>
    <t>barrett5348</t>
  </si>
  <si>
    <t>keaton</t>
  </si>
  <si>
    <t>barrett</t>
  </si>
  <si>
    <t>kaybrrtt@gmail.com</t>
  </si>
  <si>
    <t>browntim</t>
  </si>
  <si>
    <t>pgw</t>
  </si>
  <si>
    <t>browntim.leonard@gmail.com</t>
  </si>
  <si>
    <t>criplove</t>
  </si>
  <si>
    <t>clrobertson505@gmail.com</t>
  </si>
  <si>
    <t>taronlewis29</t>
  </si>
  <si>
    <t>Taron</t>
  </si>
  <si>
    <t>taronmarcel@icloud.com</t>
  </si>
  <si>
    <t>jlynn91</t>
  </si>
  <si>
    <t>joshlynn91@yahoo.com</t>
  </si>
  <si>
    <t>shamus98</t>
  </si>
  <si>
    <t>Lines</t>
  </si>
  <si>
    <t>Shamus1018@gmail.com</t>
  </si>
  <si>
    <t>anthony05</t>
  </si>
  <si>
    <t>tonyross91@gmail.com</t>
  </si>
  <si>
    <t>chrisjunod310</t>
  </si>
  <si>
    <t>Junod</t>
  </si>
  <si>
    <t>chrisj310@hotmail.com</t>
  </si>
  <si>
    <t>chrisj31099</t>
  </si>
  <si>
    <t>junod</t>
  </si>
  <si>
    <t>chrisjunod310@gmail.com</t>
  </si>
  <si>
    <t>jgesior_15</t>
  </si>
  <si>
    <t>gesior</t>
  </si>
  <si>
    <t>gesior9997@gmail.com</t>
  </si>
  <si>
    <t>cxl23</t>
  </si>
  <si>
    <t>Li</t>
  </si>
  <si>
    <t>cxl23@drexel.edu</t>
  </si>
  <si>
    <t>antmilicia215</t>
  </si>
  <si>
    <t>milicia</t>
  </si>
  <si>
    <t>antmilicia215@icloud.com</t>
  </si>
  <si>
    <t>santos81</t>
  </si>
  <si>
    <t>santos</t>
  </si>
  <si>
    <t>burgos</t>
  </si>
  <si>
    <t>sburgos81@gmail.com</t>
  </si>
  <si>
    <t>rontalbot22</t>
  </si>
  <si>
    <t>Talbot</t>
  </si>
  <si>
    <t>ron_talbot@aol.com</t>
  </si>
  <si>
    <t>joeyd81093</t>
  </si>
  <si>
    <t>Dowling</t>
  </si>
  <si>
    <t>joeyd81093@gmail.com</t>
  </si>
  <si>
    <t>leel1692</t>
  </si>
  <si>
    <t>Jaleel</t>
  </si>
  <si>
    <t>Debnam</t>
  </si>
  <si>
    <t>jaleeldebnam@comcast.net</t>
  </si>
  <si>
    <t>rontalbot215</t>
  </si>
  <si>
    <t>ron_talbot@yahoo.com</t>
  </si>
  <si>
    <t>yonts</t>
  </si>
  <si>
    <t>Barnes</t>
  </si>
  <si>
    <t>dionbarnes218@gmail.com</t>
  </si>
  <si>
    <t>sfm618</t>
  </si>
  <si>
    <t>sfm618@aol.com</t>
  </si>
  <si>
    <t>aaquino@pgworks</t>
  </si>
  <si>
    <t>Aquino</t>
  </si>
  <si>
    <t>alexaquino00@gmail.com</t>
  </si>
  <si>
    <t>lipinski123</t>
  </si>
  <si>
    <t>Krystian</t>
  </si>
  <si>
    <t>Lipinski</t>
  </si>
  <si>
    <t>Lipinski215@gmail.com</t>
  </si>
  <si>
    <t>malachi1009</t>
  </si>
  <si>
    <t>malachi0918@gmail.com</t>
  </si>
  <si>
    <t xml:space="preserve">elkins park </t>
  </si>
  <si>
    <t>shaan2828</t>
  </si>
  <si>
    <t>shaanpoe@gmail.com</t>
  </si>
  <si>
    <t>stingray91</t>
  </si>
  <si>
    <t>Joanna</t>
  </si>
  <si>
    <t>LaMar</t>
  </si>
  <si>
    <t>joannad1210@yahoo.com</t>
  </si>
  <si>
    <t>jrbrecht</t>
  </si>
  <si>
    <t>Brecht</t>
  </si>
  <si>
    <t>john.brecht@phila.gov</t>
  </si>
  <si>
    <t>wnolan87</t>
  </si>
  <si>
    <t>wnolan87@gmail.com</t>
  </si>
  <si>
    <t>pmadgey7</t>
  </si>
  <si>
    <t>madgey</t>
  </si>
  <si>
    <t>patmadgey7@gmail.com</t>
  </si>
  <si>
    <t>donchandler4</t>
  </si>
  <si>
    <t>donchandler123abc@yahoo.com</t>
  </si>
  <si>
    <t>guzman2019</t>
  </si>
  <si>
    <t>andresguzmansr@gmail.com</t>
  </si>
  <si>
    <t>philadlehia</t>
  </si>
  <si>
    <t>prdave2019</t>
  </si>
  <si>
    <t>dave72176@yahoo.com</t>
  </si>
  <si>
    <t>philadephia</t>
  </si>
  <si>
    <t>aguzman</t>
  </si>
  <si>
    <t>nvag@yahoo.com</t>
  </si>
  <si>
    <t>pgwdcollins</t>
  </si>
  <si>
    <t>DGC1011@gmail.com</t>
  </si>
  <si>
    <t>marcwall11</t>
  </si>
  <si>
    <t>Marcese</t>
  </si>
  <si>
    <t>Wallace</t>
  </si>
  <si>
    <t>marcwall11@hotmail.com</t>
  </si>
  <si>
    <t>pgw20191</t>
  </si>
  <si>
    <t>a.simon910@gmail.com</t>
  </si>
  <si>
    <t>surge2002</t>
  </si>
  <si>
    <t>Sir James</t>
  </si>
  <si>
    <t>burkeinc2006@yahoo.com</t>
  </si>
  <si>
    <t>npicciotti</t>
  </si>
  <si>
    <t>Picciotti</t>
  </si>
  <si>
    <t>npicciotti19@gmail.com</t>
  </si>
  <si>
    <t>marcsoto97</t>
  </si>
  <si>
    <t>MarcAnthony</t>
  </si>
  <si>
    <t>marcsoto849@gmail.com</t>
  </si>
  <si>
    <t>lutzj09@gmail.com</t>
  </si>
  <si>
    <t>Lutz</t>
  </si>
  <si>
    <t>jwalker49</t>
  </si>
  <si>
    <t>jwalker4270@gmail.com</t>
  </si>
  <si>
    <t>blacksoncalvin</t>
  </si>
  <si>
    <t>calvin</t>
  </si>
  <si>
    <t>blackson</t>
  </si>
  <si>
    <t>blacksoncalvin@yahoo.com</t>
  </si>
  <si>
    <t>edown22</t>
  </si>
  <si>
    <t>eamonn</t>
  </si>
  <si>
    <t>downey</t>
  </si>
  <si>
    <t>edown22@gmail.com</t>
  </si>
  <si>
    <t>m35perez</t>
  </si>
  <si>
    <t>wedoitfaril@aim.com</t>
  </si>
  <si>
    <t>pscanlon1103</t>
  </si>
  <si>
    <t>Padraig</t>
  </si>
  <si>
    <t>Scanlon</t>
  </si>
  <si>
    <t>pscanlonlsc17@gmail.com</t>
  </si>
  <si>
    <t>cbenbow215</t>
  </si>
  <si>
    <t>Benbow</t>
  </si>
  <si>
    <t>carlbenbow215@gmail.com</t>
  </si>
  <si>
    <t>professional2031</t>
  </si>
  <si>
    <t>professional2031@gmail.com</t>
  </si>
  <si>
    <t>carlb215</t>
  </si>
  <si>
    <t>karlbenbow@gmail.com</t>
  </si>
  <si>
    <t>cbenbow810</t>
  </si>
  <si>
    <t>carlbenbow@hotmail.com</t>
  </si>
  <si>
    <t>malik21</t>
  </si>
  <si>
    <t>malikmeredith9@gmail.com</t>
  </si>
  <si>
    <t>chrismarciano86</t>
  </si>
  <si>
    <t>Marciano</t>
  </si>
  <si>
    <t>chrismarciano86@gmail.com</t>
  </si>
  <si>
    <t>shanerg98</t>
  </si>
  <si>
    <t>shanerg98@gmail.com</t>
  </si>
  <si>
    <t>angelov8808</t>
  </si>
  <si>
    <t>Valecce</t>
  </si>
  <si>
    <t>gochisox56@gmail.com</t>
  </si>
  <si>
    <t>jstout</t>
  </si>
  <si>
    <t>stoutjon33@yahoo.com</t>
  </si>
  <si>
    <t>shaneg98</t>
  </si>
  <si>
    <t>shammerz59@gmail.com</t>
  </si>
  <si>
    <t>donmega3220</t>
  </si>
  <si>
    <t>donmega3220@gmail.com</t>
  </si>
  <si>
    <t>curtvaughan79</t>
  </si>
  <si>
    <t>Vaughan</t>
  </si>
  <si>
    <t>curt_vaughan@yahoo.com</t>
  </si>
  <si>
    <t>lod19148</t>
  </si>
  <si>
    <t>andrewlai72@gmail.com</t>
  </si>
  <si>
    <t>robmckoyjr</t>
  </si>
  <si>
    <t>Mckoy</t>
  </si>
  <si>
    <t>Robmckoyjr1139@icloud.com</t>
  </si>
  <si>
    <t>cireen</t>
  </si>
  <si>
    <t>Cireen</t>
  </si>
  <si>
    <t>Wimbush</t>
  </si>
  <si>
    <t>masiozernell@gmail.com</t>
  </si>
  <si>
    <t>cvaughan79</t>
  </si>
  <si>
    <t>curtgmoney@yahoo.com</t>
  </si>
  <si>
    <t>2muwwakkil</t>
  </si>
  <si>
    <t>Muwwakkil II</t>
  </si>
  <si>
    <t>j.e.williams@live.com</t>
  </si>
  <si>
    <t>feuerom2</t>
  </si>
  <si>
    <t>aceofspades_plumbing@yahoo.com</t>
  </si>
  <si>
    <t>vmulray@hotmail.com</t>
  </si>
  <si>
    <t>VINCENT</t>
  </si>
  <si>
    <t>MULRAY</t>
  </si>
  <si>
    <t>tkowalko</t>
  </si>
  <si>
    <t>Kowalko</t>
  </si>
  <si>
    <t>tkowalko24@yahoo.com</t>
  </si>
  <si>
    <t>doeboy19</t>
  </si>
  <si>
    <t>Munden</t>
  </si>
  <si>
    <t>mundenc047@gmail.com</t>
  </si>
  <si>
    <t>rjmish12</t>
  </si>
  <si>
    <t>Mishler</t>
  </si>
  <si>
    <t>rjmish123@gmail.com</t>
  </si>
  <si>
    <t>rulmer91</t>
  </si>
  <si>
    <t>Ulmer</t>
  </si>
  <si>
    <t>ralphulmer@yahoo.com</t>
  </si>
  <si>
    <t>ktalley</t>
  </si>
  <si>
    <t>kareemtalley2@gmail.com</t>
  </si>
  <si>
    <t>kwashingtonsr</t>
  </si>
  <si>
    <t>khalief</t>
  </si>
  <si>
    <t>washington</t>
  </si>
  <si>
    <t>khaliefwashington@gmail.com</t>
  </si>
  <si>
    <t>dkarras215</t>
  </si>
  <si>
    <t>Dimitris</t>
  </si>
  <si>
    <t>Karras</t>
  </si>
  <si>
    <t>Dkarras215@gmail.com</t>
  </si>
  <si>
    <t>domg123</t>
  </si>
  <si>
    <t>Galasso</t>
  </si>
  <si>
    <t>domgalasso9@gmail.com</t>
  </si>
  <si>
    <t>dkarras1989</t>
  </si>
  <si>
    <t>Dkarras1989@gmail.com</t>
  </si>
  <si>
    <t>pgw-13606</t>
  </si>
  <si>
    <t>Bradshaw</t>
  </si>
  <si>
    <t>Bradshaws1985@gmail.com</t>
  </si>
  <si>
    <t>pgw-14691</t>
  </si>
  <si>
    <t>jmiller31696@gmail.com</t>
  </si>
  <si>
    <t>pgw-14688</t>
  </si>
  <si>
    <t>Loeffel</t>
  </si>
  <si>
    <t>sloeffel1011@gmail.com</t>
  </si>
  <si>
    <t>pgw-14694</t>
  </si>
  <si>
    <t>Wireman</t>
  </si>
  <si>
    <t>jdw11291@aol.com</t>
  </si>
  <si>
    <t>pgw-14696</t>
  </si>
  <si>
    <t>pio</t>
  </si>
  <si>
    <t>anthonypio23@yahoo.com</t>
  </si>
  <si>
    <t>pgw-14701</t>
  </si>
  <si>
    <t>kingrob9292@gmail.com</t>
  </si>
  <si>
    <t>pgw-14692</t>
  </si>
  <si>
    <t>jamar</t>
  </si>
  <si>
    <t>love</t>
  </si>
  <si>
    <t>lamontelove1976@gmail.com</t>
  </si>
  <si>
    <t>mack14</t>
  </si>
  <si>
    <t>jaleel.mack62@gmail.com</t>
  </si>
  <si>
    <t>lykeemlaws</t>
  </si>
  <si>
    <t>Lykeem</t>
  </si>
  <si>
    <t>Laws</t>
  </si>
  <si>
    <t>gqkeem@gmail.com</t>
  </si>
  <si>
    <t>jquiles812</t>
  </si>
  <si>
    <t>Quiles</t>
  </si>
  <si>
    <t>jquiles@live.com</t>
  </si>
  <si>
    <t>arod88</t>
  </si>
  <si>
    <t>raaron6288@gmail.com</t>
  </si>
  <si>
    <t>sbradsha</t>
  </si>
  <si>
    <t>Sean.Bradshaw@pgworks.com</t>
  </si>
  <si>
    <t>wh1211</t>
  </si>
  <si>
    <t>wharris2@me.com</t>
  </si>
  <si>
    <t>pgwork1978</t>
  </si>
  <si>
    <t>Igess</t>
  </si>
  <si>
    <t>igessanthony58@gmail.com</t>
  </si>
  <si>
    <t>mikec316</t>
  </si>
  <si>
    <t>cross</t>
  </si>
  <si>
    <t>Michaelcross721@gmail.com</t>
  </si>
  <si>
    <t>phiadelphia</t>
  </si>
  <si>
    <t>bspgw1689</t>
  </si>
  <si>
    <t>Sztenderowicz</t>
  </si>
  <si>
    <t>Bernard.Sztender@gmail.com</t>
  </si>
  <si>
    <t>cmckee18</t>
  </si>
  <si>
    <t>Cade</t>
  </si>
  <si>
    <t>cademckee18@icloud.com</t>
  </si>
  <si>
    <t>pgworks78</t>
  </si>
  <si>
    <t>Cjkenzo78@aol.com</t>
  </si>
  <si>
    <t>pgworks1968</t>
  </si>
  <si>
    <t>kennyttia</t>
  </si>
  <si>
    <t>cooper</t>
  </si>
  <si>
    <t>kennyttia.cooper@comcast.net</t>
  </si>
  <si>
    <t>cmarch</t>
  </si>
  <si>
    <t>March</t>
  </si>
  <si>
    <t>cardormar@yahoo.com</t>
  </si>
  <si>
    <t>mdenson</t>
  </si>
  <si>
    <t>denson</t>
  </si>
  <si>
    <t>mdenson72@gmail.com</t>
  </si>
  <si>
    <t>jmedycki</t>
  </si>
  <si>
    <t>Medycki</t>
  </si>
  <si>
    <t>14jmedycki@gmail.com</t>
  </si>
  <si>
    <t>stocklinnick</t>
  </si>
  <si>
    <t>Stocklin</t>
  </si>
  <si>
    <t>stocklinnick@yahoo.com</t>
  </si>
  <si>
    <t>mark.mcgee@pgworks.com</t>
  </si>
  <si>
    <t>fmurphy96</t>
  </si>
  <si>
    <t>fmurphy96@gmail.com</t>
  </si>
  <si>
    <t>seeancgraser11@gmail.com</t>
  </si>
  <si>
    <t>graser</t>
  </si>
  <si>
    <t>seancgraser11@gmail.com</t>
  </si>
  <si>
    <t>ccole1</t>
  </si>
  <si>
    <t>Champion</t>
  </si>
  <si>
    <t>Champion249@gmail.com</t>
  </si>
  <si>
    <t>brendanmckee16</t>
  </si>
  <si>
    <t>brendanmckee16@gmail.com</t>
  </si>
  <si>
    <t>bones325</t>
  </si>
  <si>
    <t>ruby0917@aol.com</t>
  </si>
  <si>
    <t>phialdelphia</t>
  </si>
  <si>
    <t>shawn123</t>
  </si>
  <si>
    <t>Murrell</t>
  </si>
  <si>
    <t>shawnmurrell@yahoo.com</t>
  </si>
  <si>
    <t>grasers11@icloud.com</t>
  </si>
  <si>
    <t>lsamps202</t>
  </si>
  <si>
    <t>Lenair</t>
  </si>
  <si>
    <t>Lennylicious20@aol.com</t>
  </si>
  <si>
    <t>connorp</t>
  </si>
  <si>
    <t>lifesaver94@yahoo.com</t>
  </si>
  <si>
    <t>Bensalem</t>
  </si>
  <si>
    <t>keosandyou</t>
  </si>
  <si>
    <t>Keo</t>
  </si>
  <si>
    <t>Ou</t>
  </si>
  <si>
    <t>keosandyou@gmail.com</t>
  </si>
  <si>
    <t>rcoles5</t>
  </si>
  <si>
    <t>Rashaan</t>
  </si>
  <si>
    <t>Coles</t>
  </si>
  <si>
    <t>shaancoles@gmail.com</t>
  </si>
  <si>
    <t>iannacone204</t>
  </si>
  <si>
    <t>markiannacone204@gmail.com</t>
  </si>
  <si>
    <t>jmbwooding</t>
  </si>
  <si>
    <t>Wooding</t>
  </si>
  <si>
    <t>Jmbwooding@gmail.com</t>
  </si>
  <si>
    <t>philgboy</t>
  </si>
  <si>
    <t>Giamboy</t>
  </si>
  <si>
    <t>pgiamboy@aol.com</t>
  </si>
  <si>
    <t>muklewis99</t>
  </si>
  <si>
    <t>Mukhtaar</t>
  </si>
  <si>
    <t>muklewis99@gmail.com</t>
  </si>
  <si>
    <t>quinnmcclendon</t>
  </si>
  <si>
    <t>mcclendon</t>
  </si>
  <si>
    <t>qam27@hotmail.com</t>
  </si>
  <si>
    <t>rickadmus</t>
  </si>
  <si>
    <t>Rickadmus</t>
  </si>
  <si>
    <t>Abrokwa</t>
  </si>
  <si>
    <t>Rickadmus75@gmail.com</t>
  </si>
  <si>
    <t>philadelelphia</t>
  </si>
  <si>
    <t>muk99</t>
  </si>
  <si>
    <t>muklewis1999@gmail.com</t>
  </si>
  <si>
    <t>quinnmcclen@gmail.com</t>
  </si>
  <si>
    <t>muklew0</t>
  </si>
  <si>
    <t>muklew0@gmail.com</t>
  </si>
  <si>
    <t>johnny409</t>
  </si>
  <si>
    <t>johnnyrgordon@gmail.com</t>
  </si>
  <si>
    <t>collingdale</t>
  </si>
  <si>
    <t>bert</t>
  </si>
  <si>
    <t>Heriberto</t>
  </si>
  <si>
    <t>BERT86rosa@gmail.com</t>
  </si>
  <si>
    <t>jeffreymfox65@gmail.com</t>
  </si>
  <si>
    <t>Jeffreymfox65@gmail.com</t>
  </si>
  <si>
    <t>eamonmchugh</t>
  </si>
  <si>
    <t>Eamon</t>
  </si>
  <si>
    <t>McHugh</t>
  </si>
  <si>
    <t>eamonmchugh3@gmail.com</t>
  </si>
  <si>
    <t>dartlandq</t>
  </si>
  <si>
    <t>Dartland</t>
  </si>
  <si>
    <t>Sadler</t>
  </si>
  <si>
    <t>dartsadler@gmail.com</t>
  </si>
  <si>
    <t>wildonger</t>
  </si>
  <si>
    <t>mwildonger23@gmail.com</t>
  </si>
  <si>
    <t>philadelpiha`</t>
  </si>
  <si>
    <t>mrjb44</t>
  </si>
  <si>
    <t>mrjb44@msn.com</t>
  </si>
  <si>
    <t>eraske74</t>
  </si>
  <si>
    <t>Raske</t>
  </si>
  <si>
    <t>eraske@verizon.net</t>
  </si>
  <si>
    <t>Abington</t>
  </si>
  <si>
    <t>blackwell0905</t>
  </si>
  <si>
    <t>Juraj</t>
  </si>
  <si>
    <t>Mikletis</t>
  </si>
  <si>
    <t>Blackwell0905@protonmail.com</t>
  </si>
  <si>
    <t>danlutz2</t>
  </si>
  <si>
    <t>danlutz2@gmail.com</t>
  </si>
  <si>
    <t>andrew11</t>
  </si>
  <si>
    <t>Andrewferry215@gmail.com</t>
  </si>
  <si>
    <t>joshevans</t>
  </si>
  <si>
    <t>josh</t>
  </si>
  <si>
    <t>joshevans003@gmail.com</t>
  </si>
  <si>
    <t>sjr_pgw</t>
  </si>
  <si>
    <t>srichmond058@gmail.com</t>
  </si>
  <si>
    <t>cameron</t>
  </si>
  <si>
    <t>ulysses</t>
  </si>
  <si>
    <t>ulyssescameron9@gmail.com</t>
  </si>
  <si>
    <t>graserj1_</t>
  </si>
  <si>
    <t>Graser</t>
  </si>
  <si>
    <t>graserj1988@gmail.com</t>
  </si>
  <si>
    <t>jhuston28</t>
  </si>
  <si>
    <t>Huston</t>
  </si>
  <si>
    <t>jimmyhuston28@icloud.com</t>
  </si>
  <si>
    <t>newmiller</t>
  </si>
  <si>
    <t>Newmiller</t>
  </si>
  <si>
    <t>newmiller16@gmail.com</t>
  </si>
  <si>
    <t>jasonpickering</t>
  </si>
  <si>
    <t>pickering</t>
  </si>
  <si>
    <t>jasonpick999@yahoo.com</t>
  </si>
  <si>
    <t>tighe8389</t>
  </si>
  <si>
    <t>Tighe</t>
  </si>
  <si>
    <t>tighe8389@gmail.com</t>
  </si>
  <si>
    <t>jseeger</t>
  </si>
  <si>
    <t>Jseeger@publicsafety.upenn.edu</t>
  </si>
  <si>
    <t>doloriodamico</t>
  </si>
  <si>
    <t>Dolorio</t>
  </si>
  <si>
    <t>Damico</t>
  </si>
  <si>
    <t>doloriodamico@gmail.com</t>
  </si>
  <si>
    <t>chrisjohnson</t>
  </si>
  <si>
    <t>c_johnson11@mail.com</t>
  </si>
  <si>
    <t>Philadelphia/Pa</t>
  </si>
  <si>
    <t>brand113</t>
  </si>
  <si>
    <t>Granger</t>
  </si>
  <si>
    <t>seventeen77blue@gmail.com</t>
  </si>
  <si>
    <t>wcf52931</t>
  </si>
  <si>
    <t>wcf52931@gmail.com</t>
  </si>
  <si>
    <t>pat0955</t>
  </si>
  <si>
    <t>gogel</t>
  </si>
  <si>
    <t>jlp8717@aol.com</t>
  </si>
  <si>
    <t>patkennedy2093</t>
  </si>
  <si>
    <t>patkennedy2093@gmail.com</t>
  </si>
  <si>
    <t>polkgreg30</t>
  </si>
  <si>
    <t>polkgreg30@gmail.com</t>
  </si>
  <si>
    <t>hovaj24</t>
  </si>
  <si>
    <t>hovaj24@gmail.com</t>
  </si>
  <si>
    <t>mayhuec32</t>
  </si>
  <si>
    <t>Mayhue</t>
  </si>
  <si>
    <t>mayhuec32@gmail.com</t>
  </si>
  <si>
    <t>jglackin21</t>
  </si>
  <si>
    <t>Jeremiah</t>
  </si>
  <si>
    <t>Glackin</t>
  </si>
  <si>
    <t>jayglackin@yahoo.com</t>
  </si>
  <si>
    <t>bholmes153</t>
  </si>
  <si>
    <t>bholmes19@ryanhs.org</t>
  </si>
  <si>
    <t>jvolpe1523</t>
  </si>
  <si>
    <t>Jvolpe1523@yahoo.com</t>
  </si>
  <si>
    <t>snackz33</t>
  </si>
  <si>
    <t>Dasean</t>
  </si>
  <si>
    <t>DaseanSmith33@outlook.com</t>
  </si>
  <si>
    <t xml:space="preserve">8001 West Montgomery </t>
  </si>
  <si>
    <t>playboi</t>
  </si>
  <si>
    <t>Esteban</t>
  </si>
  <si>
    <t>estebanmoran109@gmail.com</t>
  </si>
  <si>
    <t>jeff3783</t>
  </si>
  <si>
    <t>Joniec</t>
  </si>
  <si>
    <t>Joniec725940@gmail.com</t>
  </si>
  <si>
    <t>Feasterville - trevose</t>
  </si>
  <si>
    <t>acoyle2</t>
  </si>
  <si>
    <t>Coyle</t>
  </si>
  <si>
    <t>a.coyle713@gmail.com</t>
  </si>
  <si>
    <t>davidreber</t>
  </si>
  <si>
    <t>Reber</t>
  </si>
  <si>
    <t>Davejreber@gmail.com</t>
  </si>
  <si>
    <t>pete_215</t>
  </si>
  <si>
    <t>midolphins94@aol.com</t>
  </si>
  <si>
    <t>jenkintown</t>
  </si>
  <si>
    <t>nmaher12</t>
  </si>
  <si>
    <t>nickmaher123456@gmail.com</t>
  </si>
  <si>
    <t>pgwlw</t>
  </si>
  <si>
    <t>champwilson304@gmail.com</t>
  </si>
  <si>
    <t>rfarris</t>
  </si>
  <si>
    <t>Farrisr501@gmail.com</t>
  </si>
  <si>
    <t>vdwyer</t>
  </si>
  <si>
    <t>vincentdwyer83089@gmail.com</t>
  </si>
  <si>
    <t>rgriffin</t>
  </si>
  <si>
    <t>ricardo</t>
  </si>
  <si>
    <t>griffin</t>
  </si>
  <si>
    <t>ricardogriffin46@gmail.com</t>
  </si>
  <si>
    <t>joshua.m.davis2112@gmail.com</t>
  </si>
  <si>
    <t>dylanemery01</t>
  </si>
  <si>
    <t>Emery</t>
  </si>
  <si>
    <t>dylanemery01@gmail.com</t>
  </si>
  <si>
    <t>hkeys86</t>
  </si>
  <si>
    <t>Hassian</t>
  </si>
  <si>
    <t>gmodmob@gmail.com</t>
  </si>
  <si>
    <t>marrpaid215</t>
  </si>
  <si>
    <t>lamarr</t>
  </si>
  <si>
    <t>vincentq18@gmail.com</t>
  </si>
  <si>
    <t>mikecrump4k</t>
  </si>
  <si>
    <t>crump</t>
  </si>
  <si>
    <t>mikecrump23@yahoo.com</t>
  </si>
  <si>
    <t>countymir</t>
  </si>
  <si>
    <t>jahmir</t>
  </si>
  <si>
    <t>Ennett-Reel</t>
  </si>
  <si>
    <t>jah344@gmail.com</t>
  </si>
  <si>
    <t>pauly95</t>
  </si>
  <si>
    <t>Pauly</t>
  </si>
  <si>
    <t>Streeper</t>
  </si>
  <si>
    <t>paulystreeper@gmail.com</t>
  </si>
  <si>
    <t>jwilliams16</t>
  </si>
  <si>
    <t>Jamall</t>
  </si>
  <si>
    <t>Jamallwilliams16@gmail.com</t>
  </si>
  <si>
    <t>mehkai1166</t>
  </si>
  <si>
    <t>Mehkai</t>
  </si>
  <si>
    <t>mehkai1166@gmail.com</t>
  </si>
  <si>
    <t>turtlthompson1998</t>
  </si>
  <si>
    <t>thompsonalexander198@gmail.com</t>
  </si>
  <si>
    <t>phladelphia</t>
  </si>
  <si>
    <t>jmarkocki5</t>
  </si>
  <si>
    <t>Markocki</t>
  </si>
  <si>
    <t>anwkid@aol.com</t>
  </si>
  <si>
    <t>heffpgw</t>
  </si>
  <si>
    <t>Heffner</t>
  </si>
  <si>
    <t>antheffner911@gmail.com</t>
  </si>
  <si>
    <t>mt1tois1</t>
  </si>
  <si>
    <t>timothy.james@pgworks.com</t>
  </si>
  <si>
    <t>schek93</t>
  </si>
  <si>
    <t>Werschek</t>
  </si>
  <si>
    <t>m.werschek93@gmail.com</t>
  </si>
  <si>
    <t>matthewreese12</t>
  </si>
  <si>
    <t>matthewreese28@gmail.com</t>
  </si>
  <si>
    <t>abutler52</t>
  </si>
  <si>
    <t>Ameer</t>
  </si>
  <si>
    <t>ameerbutler@gmail.com</t>
  </si>
  <si>
    <t>mam1975</t>
  </si>
  <si>
    <t>redsmurph26@gmail.com</t>
  </si>
  <si>
    <t>s1w</t>
  </si>
  <si>
    <t>Steffond</t>
  </si>
  <si>
    <t>douglassteffond@gmail.com</t>
  </si>
  <si>
    <t>collazo_1</t>
  </si>
  <si>
    <t>Collazo</t>
  </si>
  <si>
    <t>dominick.collazo1@gmail.com</t>
  </si>
  <si>
    <t>Glendora</t>
  </si>
  <si>
    <t>rishon</t>
  </si>
  <si>
    <t>Rishon</t>
  </si>
  <si>
    <t>Rishon.Haynes@pgworks.com</t>
  </si>
  <si>
    <t>danielkeej</t>
  </si>
  <si>
    <t>daniel.jones@pgworks.com</t>
  </si>
  <si>
    <t>lennis</t>
  </si>
  <si>
    <t>Lachone</t>
  </si>
  <si>
    <t>lachone@gmail.com</t>
  </si>
  <si>
    <t>tgerhardt215</t>
  </si>
  <si>
    <t>Gerhardt</t>
  </si>
  <si>
    <t>Thomas.Gerhardt@pgworks.com</t>
  </si>
  <si>
    <t>oldmoneeee</t>
  </si>
  <si>
    <t>oldmoneeee@gmail.com</t>
  </si>
  <si>
    <t>valleyex1</t>
  </si>
  <si>
    <t>aaronjones0417@gmail.com</t>
  </si>
  <si>
    <t>mlamarojr</t>
  </si>
  <si>
    <t>Amaro</t>
  </si>
  <si>
    <t>mlamarojr@gmail.com</t>
  </si>
  <si>
    <t>kbresnan</t>
  </si>
  <si>
    <t>kbresnan4335@gmail.com</t>
  </si>
  <si>
    <t>Richboro</t>
  </si>
  <si>
    <t>brandon1026veale</t>
  </si>
  <si>
    <t>Veale</t>
  </si>
  <si>
    <t>brandon1026veale@gmail.com</t>
  </si>
  <si>
    <t>jpettit34</t>
  </si>
  <si>
    <t>Pettit</t>
  </si>
  <si>
    <t>jpettit3434@gmail.com</t>
  </si>
  <si>
    <t>dfinney3</t>
  </si>
  <si>
    <t>Finney</t>
  </si>
  <si>
    <t>Devfinney3@gmail.com</t>
  </si>
  <si>
    <t>ddigiorgio@pgworks</t>
  </si>
  <si>
    <t>DiGiorgio</t>
  </si>
  <si>
    <t>ddigiorgio20@ryanhs.org</t>
  </si>
  <si>
    <t>bseals5</t>
  </si>
  <si>
    <t>seab8910@gmail.com</t>
  </si>
  <si>
    <t>pgwkoffi</t>
  </si>
  <si>
    <t>KOFFI</t>
  </si>
  <si>
    <t>ADJAGLO</t>
  </si>
  <si>
    <t>koffi.adjagloice@gmail.com</t>
  </si>
  <si>
    <t>tmcclendon</t>
  </si>
  <si>
    <t>Mcclendon</t>
  </si>
  <si>
    <t>t.mcclendon20@gmail.com</t>
  </si>
  <si>
    <t>reemthedream</t>
  </si>
  <si>
    <t>binyon</t>
  </si>
  <si>
    <t>kareembinyon@gmail.com</t>
  </si>
  <si>
    <t>atorres1230</t>
  </si>
  <si>
    <t>andrewtorres1230@gmail.com</t>
  </si>
  <si>
    <t>ericrosario</t>
  </si>
  <si>
    <t>rosario</t>
  </si>
  <si>
    <t>worksmart365247@gmail.com</t>
  </si>
  <si>
    <t>mkieffer23</t>
  </si>
  <si>
    <t>kieffer</t>
  </si>
  <si>
    <t>mattkieffer1026@aol.com</t>
  </si>
  <si>
    <t>rsturdivant@pgworks</t>
  </si>
  <si>
    <t>Romare</t>
  </si>
  <si>
    <t>Sturdivant</t>
  </si>
  <si>
    <t>romaresturdivant@gmail.com</t>
  </si>
  <si>
    <t>jwhartnaby50</t>
  </si>
  <si>
    <t>whartnaby</t>
  </si>
  <si>
    <t>jwhartnaby50@gmail.com</t>
  </si>
  <si>
    <t>aginder20</t>
  </si>
  <si>
    <t>Ginder</t>
  </si>
  <si>
    <t>aginder20@ryanhs.org</t>
  </si>
  <si>
    <t>johngallagher01</t>
  </si>
  <si>
    <t>johngallagher818@gmail.com</t>
  </si>
  <si>
    <t>aqunag1</t>
  </si>
  <si>
    <t>Quang</t>
  </si>
  <si>
    <t>andyquang02@gmail.com</t>
  </si>
  <si>
    <t>mullelly</t>
  </si>
  <si>
    <t>Mullelly</t>
  </si>
  <si>
    <t>mullelly201@yahoo.com</t>
  </si>
  <si>
    <t>gwigington</t>
  </si>
  <si>
    <t>Wigington</t>
  </si>
  <si>
    <t>gwigington826@yahoo.com</t>
  </si>
  <si>
    <t>bpatt1985</t>
  </si>
  <si>
    <t>Jamar</t>
  </si>
  <si>
    <t>bpatt1985@gmail.com</t>
  </si>
  <si>
    <t>lcamp215</t>
  </si>
  <si>
    <t>Camp</t>
  </si>
  <si>
    <t>lcamp215@gmail.com</t>
  </si>
  <si>
    <t>sorinatpgw22</t>
  </si>
  <si>
    <t>Sorin</t>
  </si>
  <si>
    <t>Alexandrescu</t>
  </si>
  <si>
    <t>alexandrescus82@gmail.com</t>
  </si>
  <si>
    <t>japatt1985</t>
  </si>
  <si>
    <t>japatt1985@gmail.com</t>
  </si>
  <si>
    <t>bpatt1985@yahoo.com</t>
  </si>
  <si>
    <t>cholt11</t>
  </si>
  <si>
    <t>Holt</t>
  </si>
  <si>
    <t>cholt11@yahoo.com</t>
  </si>
  <si>
    <t>mattshriver</t>
  </si>
  <si>
    <t>Shriver</t>
  </si>
  <si>
    <t>philly9831@gmail.com</t>
  </si>
  <si>
    <t>nickftc101</t>
  </si>
  <si>
    <t>Dacosta</t>
  </si>
  <si>
    <t>Dacostanicholas4@gmail.com</t>
  </si>
  <si>
    <t>imwavy86</t>
  </si>
  <si>
    <t>rodney</t>
  </si>
  <si>
    <t>hunt</t>
  </si>
  <si>
    <t>rodneylhuntjr86@gmail.com</t>
  </si>
  <si>
    <t>trucks323</t>
  </si>
  <si>
    <t>Trucks</t>
  </si>
  <si>
    <t>Underwhere27@gmail.com</t>
  </si>
  <si>
    <t>ignacio_gr</t>
  </si>
  <si>
    <t>ignacio</t>
  </si>
  <si>
    <t>Grieco Carrizo</t>
  </si>
  <si>
    <t>ignaciogrieco3@gmail.com</t>
  </si>
  <si>
    <t>eric_francis76</t>
  </si>
  <si>
    <t>bfrancis006@gmail.com</t>
  </si>
  <si>
    <t>mhudson1992</t>
  </si>
  <si>
    <t>hudson jr</t>
  </si>
  <si>
    <t>jrmike3231@gmail.com</t>
  </si>
  <si>
    <t>aleo0217</t>
  </si>
  <si>
    <t>AnthonyL0217@gmail.com</t>
  </si>
  <si>
    <t>acarolan12</t>
  </si>
  <si>
    <t>acarolan102@gmail.com</t>
  </si>
  <si>
    <t>jcherry123</t>
  </si>
  <si>
    <t>cherry</t>
  </si>
  <si>
    <t>johncherry833@yahoo.com</t>
  </si>
  <si>
    <t>brandonmc14</t>
  </si>
  <si>
    <t>brandonmc14@icloud.com</t>
  </si>
  <si>
    <t>seanallendorf</t>
  </si>
  <si>
    <t>Allendorf</t>
  </si>
  <si>
    <t>seanallendorf@gmail.com</t>
  </si>
  <si>
    <t>joshgil1802</t>
  </si>
  <si>
    <t>Gil</t>
  </si>
  <si>
    <t>joshgil010802@gmail.com</t>
  </si>
  <si>
    <t>rhdougie</t>
  </si>
  <si>
    <t>douglass</t>
  </si>
  <si>
    <t>rhdougie@gmail.com</t>
  </si>
  <si>
    <t>dwilliam19</t>
  </si>
  <si>
    <t>Donte</t>
  </si>
  <si>
    <t>dontewilliams66@gmail.com</t>
  </si>
  <si>
    <t>donte19</t>
  </si>
  <si>
    <t>donte</t>
  </si>
  <si>
    <t>harrion</t>
  </si>
  <si>
    <t>donte.williams@pgworks.com</t>
  </si>
  <si>
    <t>atsafos</t>
  </si>
  <si>
    <t>tsafos</t>
  </si>
  <si>
    <t>alextgr8827@gmail.com</t>
  </si>
  <si>
    <t>marlton</t>
  </si>
  <si>
    <t>mailgabriel13@gmail.com</t>
  </si>
  <si>
    <t>ephillips21</t>
  </si>
  <si>
    <t>erictphillips21@gmail.com</t>
  </si>
  <si>
    <t>dhanratty</t>
  </si>
  <si>
    <t>Hanratty</t>
  </si>
  <si>
    <t>danielkeej@gmail.com</t>
  </si>
  <si>
    <t>jmcwhite1</t>
  </si>
  <si>
    <t>mcwhite</t>
  </si>
  <si>
    <t>jmcwhite30@gmail.com</t>
  </si>
  <si>
    <t>jadamesjr1@gmail.com</t>
  </si>
  <si>
    <t>Adames</t>
  </si>
  <si>
    <t>kevinrue8@gmail.com</t>
  </si>
  <si>
    <t>rue</t>
  </si>
  <si>
    <t>bkaufmanjr214@gmail.com</t>
  </si>
  <si>
    <t>Kaufman Jr</t>
  </si>
  <si>
    <t>josephgalanaugh13@gmail.com</t>
  </si>
  <si>
    <t>galanaugh</t>
  </si>
  <si>
    <t>matunda1995@gmail.com</t>
  </si>
  <si>
    <t>Matunda</t>
  </si>
  <si>
    <t>neferbryant</t>
  </si>
  <si>
    <t>Anastasio</t>
  </si>
  <si>
    <t>neferbryant@gmail.com</t>
  </si>
  <si>
    <t>thagans</t>
  </si>
  <si>
    <t>Hagans</t>
  </si>
  <si>
    <t>Thomas.Hagans25@gmail.com</t>
  </si>
  <si>
    <t>michael002020</t>
  </si>
  <si>
    <t>root</t>
  </si>
  <si>
    <t>michael002020@yahoo.com</t>
  </si>
  <si>
    <t>timlukes1589</t>
  </si>
  <si>
    <t>Lukes</t>
  </si>
  <si>
    <t>timlukes@yahoo.com</t>
  </si>
  <si>
    <t>davedipietro</t>
  </si>
  <si>
    <t>dipietro</t>
  </si>
  <si>
    <t>davedipietro25@gmail.com</t>
  </si>
  <si>
    <t>clifton heights</t>
  </si>
  <si>
    <t>brettmcc</t>
  </si>
  <si>
    <t>Mccune</t>
  </si>
  <si>
    <t>mccunebrett@yahoo.com</t>
  </si>
  <si>
    <t>gstephens4338</t>
  </si>
  <si>
    <t>gstephens4338@gmail.com</t>
  </si>
  <si>
    <t>hectorcosme</t>
  </si>
  <si>
    <t>Cosme</t>
  </si>
  <si>
    <t>hectorcosme84@yahoo.com</t>
  </si>
  <si>
    <t>mwelsh</t>
  </si>
  <si>
    <t>welshroad90@gmail.com</t>
  </si>
  <si>
    <t>isaiah58</t>
  </si>
  <si>
    <t>Isaiah12530@gmail.com</t>
  </si>
  <si>
    <t>khagobrazy1</t>
  </si>
  <si>
    <t>Khair</t>
  </si>
  <si>
    <t>khairwashington63@gmail.com</t>
  </si>
  <si>
    <t>bmill3710</t>
  </si>
  <si>
    <t>bmill3710@gmail.com</t>
  </si>
  <si>
    <t>Jayson</t>
  </si>
  <si>
    <t>jay_5@live.com</t>
  </si>
  <si>
    <t>bedstyfly</t>
  </si>
  <si>
    <t>barnes</t>
  </si>
  <si>
    <t>bedstyfly@gmail.com</t>
  </si>
  <si>
    <t>dayquan</t>
  </si>
  <si>
    <t>Dayquan</t>
  </si>
  <si>
    <t>Moye</t>
  </si>
  <si>
    <t>moyedayquan@gmail.com</t>
  </si>
  <si>
    <t>Phiadelphia</t>
  </si>
  <si>
    <t>albertsingleton21t</t>
  </si>
  <si>
    <t>Singleton III</t>
  </si>
  <si>
    <t>albertsingleton21t@yahoo.com</t>
  </si>
  <si>
    <t>haley89</t>
  </si>
  <si>
    <t>adamshaley431@gmail.com</t>
  </si>
  <si>
    <t>philadelhia</t>
  </si>
  <si>
    <t>samnang</t>
  </si>
  <si>
    <t>Samnang</t>
  </si>
  <si>
    <t>Horn</t>
  </si>
  <si>
    <t>horn.samnang@gmail.com</t>
  </si>
  <si>
    <t>epual211</t>
  </si>
  <si>
    <t>epaul21199@gmail.com</t>
  </si>
  <si>
    <t>pinkney1</t>
  </si>
  <si>
    <t>Lamar</t>
  </si>
  <si>
    <t>Pinkney</t>
  </si>
  <si>
    <t>lpinkney86@gmail.com</t>
  </si>
  <si>
    <t>brianmc714</t>
  </si>
  <si>
    <t>brianmc714@gmail.com</t>
  </si>
  <si>
    <t>kiana.cruz</t>
  </si>
  <si>
    <t>kiana</t>
  </si>
  <si>
    <t>kiana.cruz1211@gmail.com</t>
  </si>
  <si>
    <t>evmoney</t>
  </si>
  <si>
    <t>Evrol</t>
  </si>
  <si>
    <t>duelster@gmail.com</t>
  </si>
  <si>
    <t>shaneg97</t>
  </si>
  <si>
    <t>shaneg1419@gmail.com</t>
  </si>
  <si>
    <t>danny_643</t>
  </si>
  <si>
    <t>mccolgan</t>
  </si>
  <si>
    <t>dmccolgan@icloud.com</t>
  </si>
  <si>
    <t>darealosh</t>
  </si>
  <si>
    <t>williford</t>
  </si>
  <si>
    <t>joshuawilliford14@yahoo.com</t>
  </si>
  <si>
    <t>andrewwalski</t>
  </si>
  <si>
    <t>Andrzej</t>
  </si>
  <si>
    <t>Walski</t>
  </si>
  <si>
    <t>andrewwalski105@gmail.com</t>
  </si>
  <si>
    <t>wavyboity</t>
  </si>
  <si>
    <t>Catlett</t>
  </si>
  <si>
    <t>tcatlett206@gmail.com</t>
  </si>
  <si>
    <t>kyleglover</t>
  </si>
  <si>
    <t>kyleglover820@gmail.com</t>
  </si>
  <si>
    <t>dougbieber2</t>
  </si>
  <si>
    <t>Bieber</t>
  </si>
  <si>
    <t>douglasbieber2@gmail.com</t>
  </si>
  <si>
    <t>samuelr233</t>
  </si>
  <si>
    <t>samuelr233@gmail.com</t>
  </si>
  <si>
    <t>vino5150</t>
  </si>
  <si>
    <t>Vivino</t>
  </si>
  <si>
    <t>vivino5150@gmail.com</t>
  </si>
  <si>
    <t>gkwyatt</t>
  </si>
  <si>
    <t>Gkwyatt79@gmail.com</t>
  </si>
  <si>
    <t>samuelr215</t>
  </si>
  <si>
    <t>sammy.1215@yahoo.com</t>
  </si>
  <si>
    <t>dkrohnert</t>
  </si>
  <si>
    <t>drew</t>
  </si>
  <si>
    <t>webdesign1222@gmail.com</t>
  </si>
  <si>
    <t>sbaker510</t>
  </si>
  <si>
    <t>seanbaker44@gmail.com</t>
  </si>
  <si>
    <t>john.l04</t>
  </si>
  <si>
    <t>lynch</t>
  </si>
  <si>
    <t>mlynch1929@yahoo.com</t>
  </si>
  <si>
    <t>essingtion</t>
  </si>
  <si>
    <t>andrewisham</t>
  </si>
  <si>
    <t>Pham</t>
  </si>
  <si>
    <t>andrew.pham@phila.gov</t>
  </si>
  <si>
    <t>tfowkes8</t>
  </si>
  <si>
    <t>Fowkes</t>
  </si>
  <si>
    <t>tfowkes8@gmail.com</t>
  </si>
  <si>
    <t>caseykajkowski</t>
  </si>
  <si>
    <t>Kajkowski</t>
  </si>
  <si>
    <t>caseykajkowski@gmail.com</t>
  </si>
  <si>
    <t>fpepe101</t>
  </si>
  <si>
    <t>Francesco</t>
  </si>
  <si>
    <t>Pepe</t>
  </si>
  <si>
    <t>francescopepe1995@gmail.com</t>
  </si>
  <si>
    <t>fares2003</t>
  </si>
  <si>
    <t>fares</t>
  </si>
  <si>
    <t>soltan</t>
  </si>
  <si>
    <t>faressol2003@gmail.com</t>
  </si>
  <si>
    <t>jrosa9719</t>
  </si>
  <si>
    <t>Jesus</t>
  </si>
  <si>
    <t>jrosarivera@studentmba.org</t>
  </si>
  <si>
    <t>lennonalexander</t>
  </si>
  <si>
    <t>Lennon</t>
  </si>
  <si>
    <t>lennona81@gmail.com</t>
  </si>
  <si>
    <t>hileemd</t>
  </si>
  <si>
    <t>Hileem</t>
  </si>
  <si>
    <t>Deveauxbray</t>
  </si>
  <si>
    <t>fazoland27@gmail.com</t>
  </si>
  <si>
    <t>kevinc</t>
  </si>
  <si>
    <t>corson</t>
  </si>
  <si>
    <t>kev.corson87@gmail.com</t>
  </si>
  <si>
    <t>shanemcwilliams</t>
  </si>
  <si>
    <t>McWilliams</t>
  </si>
  <si>
    <t>shanemc765@gmail.com</t>
  </si>
  <si>
    <t>marconieves</t>
  </si>
  <si>
    <t>Marco</t>
  </si>
  <si>
    <t>1marconieves@gmail.com</t>
  </si>
  <si>
    <t>alozano15162</t>
  </si>
  <si>
    <t>Lozano</t>
  </si>
  <si>
    <t>LozanoAlexander12@Gmail.com</t>
  </si>
  <si>
    <t>springer307@gmail.com</t>
  </si>
  <si>
    <t>Sajjad</t>
  </si>
  <si>
    <t>Springer</t>
  </si>
  <si>
    <t>ronrizzo36@gmail.com</t>
  </si>
  <si>
    <t>angelo418</t>
  </si>
  <si>
    <t>Sebazco</t>
  </si>
  <si>
    <t>sebazco18@gmail.com</t>
  </si>
  <si>
    <t>jjones15171</t>
  </si>
  <si>
    <t>jeffreyjones1127@gmail.com</t>
  </si>
  <si>
    <t>gbrady1219</t>
  </si>
  <si>
    <t>gbrady8778@gmail.com</t>
  </si>
  <si>
    <t>casino1024</t>
  </si>
  <si>
    <t>Casino</t>
  </si>
  <si>
    <t>casinoanthony1024@gmail.com</t>
  </si>
  <si>
    <t>tingram</t>
  </si>
  <si>
    <t>TyJuan</t>
  </si>
  <si>
    <t>ingramty23@gmail.com</t>
  </si>
  <si>
    <t>jisdell8</t>
  </si>
  <si>
    <t>Isdell</t>
  </si>
  <si>
    <t>jackisdell8fj@gmail.com</t>
  </si>
  <si>
    <t>walston73</t>
  </si>
  <si>
    <t>walston73@yahoo.com</t>
  </si>
  <si>
    <t>jordan21200</t>
  </si>
  <si>
    <t>jaydemarco111@gmail.com</t>
  </si>
  <si>
    <t>sharpboy30</t>
  </si>
  <si>
    <t>Rasheed</t>
  </si>
  <si>
    <t>Brooks</t>
  </si>
  <si>
    <t>rshdbrooks@gmail.com</t>
  </si>
  <si>
    <t>lockamy23</t>
  </si>
  <si>
    <t>lockamy</t>
  </si>
  <si>
    <t>ironman42389@gmail.com</t>
  </si>
  <si>
    <t>briancarter0311</t>
  </si>
  <si>
    <t>bc17987@gmail.com</t>
  </si>
  <si>
    <t>danmccoyy5</t>
  </si>
  <si>
    <t>McCoy</t>
  </si>
  <si>
    <t>dcmj925@gmail.com</t>
  </si>
  <si>
    <t>jmcgrath1</t>
  </si>
  <si>
    <t>mcgrath</t>
  </si>
  <si>
    <t>mcgrath.james23@gmail.com</t>
  </si>
  <si>
    <t>lcasas01</t>
  </si>
  <si>
    <t>luis</t>
  </si>
  <si>
    <t>casas</t>
  </si>
  <si>
    <t>luiscasas0122@gmail.com</t>
  </si>
  <si>
    <t>jymarenx@gmail.com</t>
  </si>
  <si>
    <t>Jymarenx@gmail.com</t>
  </si>
  <si>
    <t>j.robinsonpgw</t>
  </si>
  <si>
    <t>jonathan</t>
  </si>
  <si>
    <t>yasier1889@gmail.com</t>
  </si>
  <si>
    <t>massarim74</t>
  </si>
  <si>
    <t>Massari</t>
  </si>
  <si>
    <t>mmassari19@gmail.com</t>
  </si>
  <si>
    <t>Trevose</t>
  </si>
  <si>
    <t>eliadeh88</t>
  </si>
  <si>
    <t>eliade</t>
  </si>
  <si>
    <t>eliadeh88@gmail.com</t>
  </si>
  <si>
    <t>pedricktown</t>
  </si>
  <si>
    <t>shane424smith</t>
  </si>
  <si>
    <t>premiershane@gmail.com</t>
  </si>
  <si>
    <t>dmmruiz</t>
  </si>
  <si>
    <t>dmmruiz13@gmail.com</t>
  </si>
  <si>
    <t>hammonton</t>
  </si>
  <si>
    <t>rascoe87</t>
  </si>
  <si>
    <t>rascoe</t>
  </si>
  <si>
    <t>rascoe.e29@gmail.com</t>
  </si>
  <si>
    <t>trillsville24</t>
  </si>
  <si>
    <t>jamai2020</t>
  </si>
  <si>
    <t>plug215@yahoo.com</t>
  </si>
  <si>
    <t>nickballa</t>
  </si>
  <si>
    <t>Balla</t>
  </si>
  <si>
    <t>nickrb428@gmail.com</t>
  </si>
  <si>
    <t>emunoz215</t>
  </si>
  <si>
    <t>Munoz</t>
  </si>
  <si>
    <t>elimunoz215@gmail.com</t>
  </si>
  <si>
    <t>xaviersebazco</t>
  </si>
  <si>
    <t>seabaz28@gmail.com</t>
  </si>
  <si>
    <t>tcohen10</t>
  </si>
  <si>
    <t>Tylercohen10@gmail.com</t>
  </si>
  <si>
    <t>alrob39_</t>
  </si>
  <si>
    <t>football42</t>
  </si>
  <si>
    <t>johnnychip@aol.com</t>
  </si>
  <si>
    <t>jelaniforte7</t>
  </si>
  <si>
    <t>Jelani</t>
  </si>
  <si>
    <t>Forte</t>
  </si>
  <si>
    <t>jelaniforte@gmail.com</t>
  </si>
  <si>
    <t>papa</t>
  </si>
  <si>
    <t>dhimiter</t>
  </si>
  <si>
    <t>dhimiterpapa@64gmail.com</t>
  </si>
  <si>
    <t>dhimiterpapa</t>
  </si>
  <si>
    <t>dhimiterpapa64@gmail.com</t>
  </si>
  <si>
    <t>sstate10</t>
  </si>
  <si>
    <t>Safee</t>
  </si>
  <si>
    <t>Staten-Thompson</t>
  </si>
  <si>
    <t>sstaten.thompson@gmail.com</t>
  </si>
  <si>
    <t>haebes16</t>
  </si>
  <si>
    <t>Haeberle</t>
  </si>
  <si>
    <t>andrewhaeberle@yahoo.com</t>
  </si>
  <si>
    <t>philly</t>
  </si>
  <si>
    <t>jsears</t>
  </si>
  <si>
    <t>Johhnathan</t>
  </si>
  <si>
    <t>Sears</t>
  </si>
  <si>
    <t>searsy1988@gmail.com</t>
  </si>
  <si>
    <t>jmetz</t>
  </si>
  <si>
    <t>Jaquelinne</t>
  </si>
  <si>
    <t>Metz</t>
  </si>
  <si>
    <t>Jaquelinne.Metz@pgworks.com</t>
  </si>
  <si>
    <t>reeseman11</t>
  </si>
  <si>
    <t>Tyreese</t>
  </si>
  <si>
    <t>tyreeseyoung@gmail.com</t>
  </si>
  <si>
    <t>nditullio13</t>
  </si>
  <si>
    <t>DiTullio</t>
  </si>
  <si>
    <t>nditullio13@yahoo.com</t>
  </si>
  <si>
    <t>buckianos7</t>
  </si>
  <si>
    <t>Keydren</t>
  </si>
  <si>
    <t>keydren2003@icloud.com</t>
  </si>
  <si>
    <t>leoner</t>
  </si>
  <si>
    <t>Leoner.garcia17@gmail.com</t>
  </si>
  <si>
    <t>jgreenstein27</t>
  </si>
  <si>
    <t>Jr</t>
  </si>
  <si>
    <t>joeygreenstein6@gmail.com</t>
  </si>
  <si>
    <t>pgwnathan</t>
  </si>
  <si>
    <t>N/A</t>
  </si>
  <si>
    <t>nathanalbelo639@gmail.com</t>
  </si>
  <si>
    <t>mgleason94</t>
  </si>
  <si>
    <t>na</t>
  </si>
  <si>
    <t>dianna.deleo830@gmail.com</t>
  </si>
  <si>
    <t>jprez27</t>
  </si>
  <si>
    <t>Przepiorka</t>
  </si>
  <si>
    <t>przepiorkaj@gmail.com</t>
  </si>
  <si>
    <t>naseem</t>
  </si>
  <si>
    <t>Naseem</t>
  </si>
  <si>
    <t>Faizon-Byard</t>
  </si>
  <si>
    <t>naseemfazionb@gmail.com</t>
  </si>
  <si>
    <t>jackwininger</t>
  </si>
  <si>
    <t>jack.wininger77@gmail.com</t>
  </si>
  <si>
    <t>philidelphia</t>
  </si>
  <si>
    <t>oscott2064</t>
  </si>
  <si>
    <t>ode</t>
  </si>
  <si>
    <t>willcoop6@gmail.com</t>
  </si>
  <si>
    <t>dwashington3</t>
  </si>
  <si>
    <t>landontheworld@gmail.com</t>
  </si>
  <si>
    <t>hrivera2836</t>
  </si>
  <si>
    <t>hrivera2836@gmail.com</t>
  </si>
  <si>
    <t>ccruz2021</t>
  </si>
  <si>
    <t>carlosc2021.09@gmail.com</t>
  </si>
  <si>
    <t>evan4</t>
  </si>
  <si>
    <t>Nunez</t>
  </si>
  <si>
    <t>evnunez319@gmail.com</t>
  </si>
  <si>
    <t>leekybro18</t>
  </si>
  <si>
    <t>Malik198518@gmail.com</t>
  </si>
  <si>
    <t>jtwynn95</t>
  </si>
  <si>
    <t>Wynn</t>
  </si>
  <si>
    <t>jwynn3@student.ccp.edu</t>
  </si>
  <si>
    <t>ncolflesh</t>
  </si>
  <si>
    <t>nicholas.colflesh@gmail.com</t>
  </si>
  <si>
    <t>murphyhunter3</t>
  </si>
  <si>
    <t>murphyhunter3@gmail.com</t>
  </si>
  <si>
    <t>sr.fke3@gmail.com</t>
  </si>
  <si>
    <t>Ellensworth Sr.</t>
  </si>
  <si>
    <t>donell4387</t>
  </si>
  <si>
    <t>Donell</t>
  </si>
  <si>
    <t>donellbaldwin@yahoo.com</t>
  </si>
  <si>
    <t>carlitosway1960</t>
  </si>
  <si>
    <t>Villafane</t>
  </si>
  <si>
    <t>Carlos_Villafane@yahoo.com</t>
  </si>
  <si>
    <t>liamotoole13</t>
  </si>
  <si>
    <t>OToole</t>
  </si>
  <si>
    <t>liamotoole00@gmail.com</t>
  </si>
  <si>
    <t>pgw-works</t>
  </si>
  <si>
    <t>Fwilli01@alumni.mercyhurst.edu</t>
  </si>
  <si>
    <t>juankelley21</t>
  </si>
  <si>
    <t>kelleyjuan6@gmail.com</t>
  </si>
  <si>
    <t>onion32nd</t>
  </si>
  <si>
    <t>Hogue</t>
  </si>
  <si>
    <t>Onion32nd@gmail.com</t>
  </si>
  <si>
    <t>ryanfarinella</t>
  </si>
  <si>
    <t>ryanfarinella1229@gmail.com</t>
  </si>
  <si>
    <t>montrell6</t>
  </si>
  <si>
    <t>Montrell</t>
  </si>
  <si>
    <t>mmsmmm6@gmail.com</t>
  </si>
  <si>
    <t>akeemmonroe</t>
  </si>
  <si>
    <t>akeem</t>
  </si>
  <si>
    <t>monroe</t>
  </si>
  <si>
    <t>a.kareemmonroe86@gmail.com</t>
  </si>
  <si>
    <t>arilong41</t>
  </si>
  <si>
    <t>Ari</t>
  </si>
  <si>
    <t>Arilong41@gmail.com</t>
  </si>
  <si>
    <t>sheedbrocco</t>
  </si>
  <si>
    <t>Ivery</t>
  </si>
  <si>
    <t>youngsheedone@gmail.com</t>
  </si>
  <si>
    <t>Upper Chichester</t>
  </si>
  <si>
    <t>tloglisci1</t>
  </si>
  <si>
    <t>Loglisci</t>
  </si>
  <si>
    <t>thomas.loglisci@phila.gov</t>
  </si>
  <si>
    <t>Philadelphia Gas Works</t>
  </si>
  <si>
    <t>Vanaulen</t>
  </si>
  <si>
    <t>Milltown</t>
  </si>
  <si>
    <t>johnbenson</t>
  </si>
  <si>
    <t>john.benson@pseg.com</t>
  </si>
  <si>
    <t>swindrem</t>
  </si>
  <si>
    <t>Windrem</t>
  </si>
  <si>
    <t>spotime@optonline.net</t>
  </si>
  <si>
    <t>jersey city</t>
  </si>
  <si>
    <t>naturalgas1</t>
  </si>
  <si>
    <t>Siedlecki</t>
  </si>
  <si>
    <t>waltersiedlecki@aegislimited.com</t>
  </si>
  <si>
    <t>East Rutherford</t>
  </si>
  <si>
    <t>irwin9</t>
  </si>
  <si>
    <t>IRWIN III</t>
  </si>
  <si>
    <t>jhi9@comcast.net</t>
  </si>
  <si>
    <t>mrobertson</t>
  </si>
  <si>
    <t>mrobertson@eveshamfire.org</t>
  </si>
  <si>
    <t>Evesham</t>
  </si>
  <si>
    <t>psegsafe</t>
  </si>
  <si>
    <t>terrence.moran@pseg.com</t>
  </si>
  <si>
    <t>walshm311</t>
  </si>
  <si>
    <t>tournamntball25@yahoo.com</t>
  </si>
  <si>
    <t>Moorestown</t>
  </si>
  <si>
    <t>bsantaspirt</t>
  </si>
  <si>
    <t>Santaspirt</t>
  </si>
  <si>
    <t>bsantaspirt@moorestownfire.org</t>
  </si>
  <si>
    <t>lindentown</t>
  </si>
  <si>
    <t>githens</t>
  </si>
  <si>
    <t>lindentown@gmail.com</t>
  </si>
  <si>
    <t>moorestown</t>
  </si>
  <si>
    <t>jgullo</t>
  </si>
  <si>
    <t>gullo</t>
  </si>
  <si>
    <t>mongoprmrb312@verizon.net</t>
  </si>
  <si>
    <t>rsfire225</t>
  </si>
  <si>
    <t>Silvia</t>
  </si>
  <si>
    <t>rsilvia@saddleriver.org</t>
  </si>
  <si>
    <t>Saddle River</t>
  </si>
  <si>
    <t>sreu743</t>
  </si>
  <si>
    <t>Reu</t>
  </si>
  <si>
    <t>shawnreu@gmail.com</t>
  </si>
  <si>
    <t>Oakhurst</t>
  </si>
  <si>
    <t>loucarlucci@libertycornerfire.org</t>
  </si>
  <si>
    <t>rbeattie58</t>
  </si>
  <si>
    <t>Beattie</t>
  </si>
  <si>
    <t>rbeattie@npmail.org</t>
  </si>
  <si>
    <t>North Plainfield</t>
  </si>
  <si>
    <t>rconnolly76</t>
  </si>
  <si>
    <t>Connolly</t>
  </si>
  <si>
    <t>rconnolly@npmail.org</t>
  </si>
  <si>
    <t>gbfd33chief</t>
  </si>
  <si>
    <t>gbfirechief@optonline.net</t>
  </si>
  <si>
    <t>Green Brook</t>
  </si>
  <si>
    <t>tmcdonald</t>
  </si>
  <si>
    <t>tmcdonald@npmail.org</t>
  </si>
  <si>
    <t>sseitz27</t>
  </si>
  <si>
    <t>Seitz</t>
  </si>
  <si>
    <t>sseitz@plainsboropolice.com</t>
  </si>
  <si>
    <t>Plainsboro</t>
  </si>
  <si>
    <t>ronbo60</t>
  </si>
  <si>
    <t>RON</t>
  </si>
  <si>
    <t>SOMMER</t>
  </si>
  <si>
    <t>RSOMMER60@GMAIL.COM</t>
  </si>
  <si>
    <t>MILLTOWN</t>
  </si>
  <si>
    <t>churst51</t>
  </si>
  <si>
    <t>Hurst</t>
  </si>
  <si>
    <t>churst@bernardspd.org</t>
  </si>
  <si>
    <t>jgraham5220</t>
  </si>
  <si>
    <t>jgraham@deptford-nj.org</t>
  </si>
  <si>
    <t>Deptford</t>
  </si>
  <si>
    <t>schopperth</t>
  </si>
  <si>
    <t>Schopperth</t>
  </si>
  <si>
    <t>rschopperth@totowanj.org</t>
  </si>
  <si>
    <t>Totowa</t>
  </si>
  <si>
    <t>davestrathearn</t>
  </si>
  <si>
    <t>Strathearn</t>
  </si>
  <si>
    <t>Davestrathearn@hotmail.com</t>
  </si>
  <si>
    <t>bigdog415</t>
  </si>
  <si>
    <t>Velardi</t>
  </si>
  <si>
    <t>Bigdog415@optonline.net</t>
  </si>
  <si>
    <t>bfullagar77</t>
  </si>
  <si>
    <t>Fullagar</t>
  </si>
  <si>
    <t>brian.fullagar@brfco.com</t>
  </si>
  <si>
    <t>mmerd</t>
  </si>
  <si>
    <t>merdinger</t>
  </si>
  <si>
    <t>megan.merdinger@pseg.com</t>
  </si>
  <si>
    <t>emark</t>
  </si>
  <si>
    <t>ericmark@libertycornerfire.org</t>
  </si>
  <si>
    <t>liberty corner</t>
  </si>
  <si>
    <t>dunner@rosenet.org</t>
  </si>
  <si>
    <t>Dunne</t>
  </si>
  <si>
    <t>atorjr@gmail.com</t>
  </si>
  <si>
    <t>Edward A</t>
  </si>
  <si>
    <t>Ator Jr</t>
  </si>
  <si>
    <t>bakesquad3</t>
  </si>
  <si>
    <t>bakesquad3@gmail.com</t>
  </si>
  <si>
    <t>Westville</t>
  </si>
  <si>
    <t>jonesjay@me.com</t>
  </si>
  <si>
    <t>jjones@co.gloucester.nj.us</t>
  </si>
  <si>
    <t>West Deptford</t>
  </si>
  <si>
    <t>arod6368</t>
  </si>
  <si>
    <t>arod6368@yahoo.com</t>
  </si>
  <si>
    <t>TINTON FALLS</t>
  </si>
  <si>
    <t>cstauhs</t>
  </si>
  <si>
    <t>Stauhs</t>
  </si>
  <si>
    <t>cstauhs@cliftonnj.org</t>
  </si>
  <si>
    <t>mbandurski</t>
  </si>
  <si>
    <t>Bandurski</t>
  </si>
  <si>
    <t>michael.bandurski@gmail.com</t>
  </si>
  <si>
    <t>molina723-</t>
  </si>
  <si>
    <t>Juan j</t>
  </si>
  <si>
    <t>molina</t>
  </si>
  <si>
    <t>proyectdelivery@hotmail.com</t>
  </si>
  <si>
    <t xml:space="preserve">Jersey City </t>
  </si>
  <si>
    <t>rwh037@verizon.net</t>
  </si>
  <si>
    <t>rwh037</t>
  </si>
  <si>
    <t>rharris@westdeptford.com</t>
  </si>
  <si>
    <t>mpinchiaroli</t>
  </si>
  <si>
    <t>Pinchiaroli</t>
  </si>
  <si>
    <t>michael.pinchiaroli@martinsvillefire.org</t>
  </si>
  <si>
    <t>mikegfire3</t>
  </si>
  <si>
    <t>Granato</t>
  </si>
  <si>
    <t>lpepe</t>
  </si>
  <si>
    <t>lpepe@co.morris.nj.us</t>
  </si>
  <si>
    <t>markl8sniper@gmail.com</t>
  </si>
  <si>
    <t>Paulsboro</t>
  </si>
  <si>
    <t>samson126</t>
  </si>
  <si>
    <t>1travel126@gmail.com</t>
  </si>
  <si>
    <t>north plainfield</t>
  </si>
  <si>
    <t>narraial</t>
  </si>
  <si>
    <t>Nanci</t>
  </si>
  <si>
    <t>Arraial</t>
  </si>
  <si>
    <t>na@bedminster.us</t>
  </si>
  <si>
    <t>Bedminster</t>
  </si>
  <si>
    <t>jhorn</t>
  </si>
  <si>
    <t>jhorn@medfordfire.org</t>
  </si>
  <si>
    <t>mgottlick</t>
  </si>
  <si>
    <t>Gottlick</t>
  </si>
  <si>
    <t>mgottlick@gmail.com</t>
  </si>
  <si>
    <t>egamboa</t>
  </si>
  <si>
    <t>Gamboa</t>
  </si>
  <si>
    <t>elizabeth.gamboa@pseg.com</t>
  </si>
  <si>
    <t>jdec8</t>
  </si>
  <si>
    <t>Dechert</t>
  </si>
  <si>
    <t>nbfd38@gmail.com</t>
  </si>
  <si>
    <t>East Brunswick</t>
  </si>
  <si>
    <t>tjviereck</t>
  </si>
  <si>
    <t>Viereck</t>
  </si>
  <si>
    <t>tjviereck02@gmail.com</t>
  </si>
  <si>
    <t>browns mills</t>
  </si>
  <si>
    <t>recon911d</t>
  </si>
  <si>
    <t>Rey</t>
  </si>
  <si>
    <t>recon911d@yahoo.com</t>
  </si>
  <si>
    <t>paterson</t>
  </si>
  <si>
    <t>strkrsace</t>
  </si>
  <si>
    <t>Fazzino Jr</t>
  </si>
  <si>
    <t>strkrsace@comcast.net</t>
  </si>
  <si>
    <t>savs11</t>
  </si>
  <si>
    <t>Savarese Jr</t>
  </si>
  <si>
    <t>rsavares@gdeb.com</t>
  </si>
  <si>
    <t>East Haven</t>
  </si>
  <si>
    <t>alancomer</t>
  </si>
  <si>
    <t>Comer</t>
  </si>
  <si>
    <t>akcomer@optonline.net</t>
  </si>
  <si>
    <t>mooret</t>
  </si>
  <si>
    <t>Tatiana</t>
  </si>
  <si>
    <t>tatiana.moore@uinet.com</t>
  </si>
  <si>
    <t>jatkinson1</t>
  </si>
  <si>
    <t>jatkinson@townofstratford.com</t>
  </si>
  <si>
    <t>STRATFORD</t>
  </si>
  <si>
    <t>soconngas</t>
  </si>
  <si>
    <t>Kopjanski</t>
  </si>
  <si>
    <t>rkopjanski@soconngas.com</t>
  </si>
  <si>
    <t>novakj</t>
  </si>
  <si>
    <t>jnovak@soconngas.com</t>
  </si>
  <si>
    <t>corlejo</t>
  </si>
  <si>
    <t>Corley</t>
  </si>
  <si>
    <t>jillian.corley@eversource.com</t>
  </si>
  <si>
    <t>Hamden</t>
  </si>
  <si>
    <t>domscerbo1</t>
  </si>
  <si>
    <t>Scerbo</t>
  </si>
  <si>
    <t>dominic.scerbo@eversource.com</t>
  </si>
  <si>
    <t>plochje</t>
  </si>
  <si>
    <t>plocharczyk</t>
  </si>
  <si>
    <t>jeffrey.plocharczyk@eversource.com</t>
  </si>
  <si>
    <t>Westbrook</t>
  </si>
  <si>
    <t>rackidr</t>
  </si>
  <si>
    <t>Rackie</t>
  </si>
  <si>
    <t>david.rackie@eversource.com</t>
  </si>
  <si>
    <t>mespo73155</t>
  </si>
  <si>
    <t>mesposito@cityofwesthavenfd.org</t>
  </si>
  <si>
    <t>orange</t>
  </si>
  <si>
    <t>aalmodov</t>
  </si>
  <si>
    <t>Almodovar</t>
  </si>
  <si>
    <t>aalmodov@newhavenct.gov</t>
  </si>
  <si>
    <t>New haven</t>
  </si>
  <si>
    <t>cfrakl</t>
  </si>
  <si>
    <t>frakl</t>
  </si>
  <si>
    <t>cfrakl@newhavenct.gov</t>
  </si>
  <si>
    <t>squaddriver2</t>
  </si>
  <si>
    <t>balletto</t>
  </si>
  <si>
    <t>jballetto@newhavenct.gov</t>
  </si>
  <si>
    <t>guilford</t>
  </si>
  <si>
    <t>jkiley07</t>
  </si>
  <si>
    <t>Kiley</t>
  </si>
  <si>
    <t>jkiley@newhavenct.gov</t>
  </si>
  <si>
    <t>rbonilla2</t>
  </si>
  <si>
    <t>Bonilla</t>
  </si>
  <si>
    <t>rjejb2@gmail.com</t>
  </si>
  <si>
    <t>bcolwell</t>
  </si>
  <si>
    <t>bcolwell@ci.milford.ct.us</t>
  </si>
  <si>
    <t>wdilegge</t>
  </si>
  <si>
    <t>DiLegge</t>
  </si>
  <si>
    <t>billy@pastacosi.com</t>
  </si>
  <si>
    <t>tcarney1</t>
  </si>
  <si>
    <t>Carney</t>
  </si>
  <si>
    <t>timm.carney@gmail.com</t>
  </si>
  <si>
    <t>jsullo</t>
  </si>
  <si>
    <t>Sullo</t>
  </si>
  <si>
    <t>jsullo@newhavenct.gov</t>
  </si>
  <si>
    <t xml:space="preserve">new haven </t>
  </si>
  <si>
    <t>jantinozzi@rwater.com</t>
  </si>
  <si>
    <t>Antinozzi</t>
  </si>
  <si>
    <t xml:space="preserve">New Haven </t>
  </si>
  <si>
    <t>jseward30</t>
  </si>
  <si>
    <t>Seward</t>
  </si>
  <si>
    <t>jseward@newhavenct.gov</t>
  </si>
  <si>
    <t>mdemar</t>
  </si>
  <si>
    <t>Demar</t>
  </si>
  <si>
    <t>matthewdemar@gmail.com</t>
  </si>
  <si>
    <t>jmccarthy</t>
  </si>
  <si>
    <t>jmccarthy@newhavenct.gov</t>
  </si>
  <si>
    <t xml:space="preserve">East Haven </t>
  </si>
  <si>
    <t>wwargo</t>
  </si>
  <si>
    <t>WWargo@newhavenct.gov</t>
  </si>
  <si>
    <t>wwargo121</t>
  </si>
  <si>
    <t>burner610@aol.com</t>
  </si>
  <si>
    <t>macquino</t>
  </si>
  <si>
    <t>macquino@branfordfire.com</t>
  </si>
  <si>
    <t>branford</t>
  </si>
  <si>
    <t>rlugo</t>
  </si>
  <si>
    <t>Lugo Jr</t>
  </si>
  <si>
    <t>Rlugo@newhavenCt.gov</t>
  </si>
  <si>
    <t>deburrase</t>
  </si>
  <si>
    <t>DeBurra</t>
  </si>
  <si>
    <t>deburrase@madisonct.org</t>
  </si>
  <si>
    <t>sporter13004</t>
  </si>
  <si>
    <t>sporter13004@yahoo.com</t>
  </si>
  <si>
    <t>jgulick17</t>
  </si>
  <si>
    <t>Gulick</t>
  </si>
  <si>
    <t>jesse.gulick@gmail.com</t>
  </si>
  <si>
    <t>sverige513</t>
  </si>
  <si>
    <t>thornberg</t>
  </si>
  <si>
    <t>tthornberg@ci.milford.ct.us</t>
  </si>
  <si>
    <t>milford</t>
  </si>
  <si>
    <t>mck09008</t>
  </si>
  <si>
    <t>MATTHEW.KING@BRIDGEPORTCT.GOV</t>
  </si>
  <si>
    <t>mck31988</t>
  </si>
  <si>
    <t>mck09008@gmail.com</t>
  </si>
  <si>
    <t>erosado</t>
  </si>
  <si>
    <t>eduardo</t>
  </si>
  <si>
    <t>eduardorii@gmail.com</t>
  </si>
  <si>
    <t>esweeney</t>
  </si>
  <si>
    <t>esweeney@westhavenfiredept.com</t>
  </si>
  <si>
    <t>west haven</t>
  </si>
  <si>
    <t>nuk@sbcglobal.net</t>
  </si>
  <si>
    <t>Samod</t>
  </si>
  <si>
    <t>Rankins</t>
  </si>
  <si>
    <t>Nuk@sbcglobal.net</t>
  </si>
  <si>
    <t>JUDD</t>
  </si>
  <si>
    <t>BFDJUDDY323@AOL.COM</t>
  </si>
  <si>
    <t>BRANFORD</t>
  </si>
  <si>
    <t>Brett M</t>
  </si>
  <si>
    <t>pspennato</t>
  </si>
  <si>
    <t>PAUL</t>
  </si>
  <si>
    <t>SPENNATO</t>
  </si>
  <si>
    <t>pspennato@westportct.gov</t>
  </si>
  <si>
    <t>westporte5</t>
  </si>
  <si>
    <t>skelly@westportct.gov</t>
  </si>
  <si>
    <t>jgootman</t>
  </si>
  <si>
    <t>Gootman</t>
  </si>
  <si>
    <t>jgootman@westportct.gov</t>
  </si>
  <si>
    <t>mwille</t>
  </si>
  <si>
    <t>Wille</t>
  </si>
  <si>
    <t>Mwille@westportct.gov</t>
  </si>
  <si>
    <t>nmarenna</t>
  </si>
  <si>
    <t>Marenna</t>
  </si>
  <si>
    <t>nmarenna@westportct.gov</t>
  </si>
  <si>
    <t>mscalzo</t>
  </si>
  <si>
    <t>scalzo</t>
  </si>
  <si>
    <t>mscalzo@westportct.gov</t>
  </si>
  <si>
    <t>rlee</t>
  </si>
  <si>
    <t>rlee@westportct.gov</t>
  </si>
  <si>
    <t>jworks99</t>
  </si>
  <si>
    <t>workman</t>
  </si>
  <si>
    <t>jworkman@westportct.gov</t>
  </si>
  <si>
    <t>toddhall19</t>
  </si>
  <si>
    <t>19toddhall@gmail.com</t>
  </si>
  <si>
    <t>jmoser1596</t>
  </si>
  <si>
    <t>Moser</t>
  </si>
  <si>
    <t>jmoser@westportct.gov</t>
  </si>
  <si>
    <t>Southbury</t>
  </si>
  <si>
    <t>aponticiello</t>
  </si>
  <si>
    <t>Ponticiello</t>
  </si>
  <si>
    <t>aponticiello@westportct.gov</t>
  </si>
  <si>
    <t>jgamble</t>
  </si>
  <si>
    <t>gamble</t>
  </si>
  <si>
    <t>jgamble@westportct.gov</t>
  </si>
  <si>
    <t>tramsdell</t>
  </si>
  <si>
    <t>Ramsdell</t>
  </si>
  <si>
    <t>tramsdell@westportct.gov</t>
  </si>
  <si>
    <t>jtassitano132</t>
  </si>
  <si>
    <t>Tassitano</t>
  </si>
  <si>
    <t>jtassitano@westportct.gov</t>
  </si>
  <si>
    <t>hillearlr</t>
  </si>
  <si>
    <t>ehill@westportct.gov</t>
  </si>
  <si>
    <t>rcalabria71</t>
  </si>
  <si>
    <t>calabria</t>
  </si>
  <si>
    <t>rcalabria@westportct.gov</t>
  </si>
  <si>
    <t>WESTPORT</t>
  </si>
  <si>
    <t>dambruso</t>
  </si>
  <si>
    <t>Ambruso</t>
  </si>
  <si>
    <t>dambruso@westportct.gov</t>
  </si>
  <si>
    <t>danielkorin</t>
  </si>
  <si>
    <t>Korin</t>
  </si>
  <si>
    <t>dkorin@westportct.gov</t>
  </si>
  <si>
    <t>sdelvecchiowfd</t>
  </si>
  <si>
    <t>DelVecchio</t>
  </si>
  <si>
    <t>sdelvecchio@westportct.gov</t>
  </si>
  <si>
    <t>bcartagena</t>
  </si>
  <si>
    <t>Brien</t>
  </si>
  <si>
    <t>Cartagena</t>
  </si>
  <si>
    <t>bcartagena@westportct.gov</t>
  </si>
  <si>
    <t>phessberger</t>
  </si>
  <si>
    <t>hessberger</t>
  </si>
  <si>
    <t>phessberger@westportct.gov</t>
  </si>
  <si>
    <t>bmchugh31</t>
  </si>
  <si>
    <t>bmchugh@westportct.gov</t>
  </si>
  <si>
    <t>tcwfd1081</t>
  </si>
  <si>
    <t>tcrawford@westportct.gov</t>
  </si>
  <si>
    <t>nperrotti</t>
  </si>
  <si>
    <t>Perrotti</t>
  </si>
  <si>
    <t>Nperrotti@westportct.gov</t>
  </si>
  <si>
    <t xml:space="preserve">Waterbury </t>
  </si>
  <si>
    <t>jtaylor</t>
  </si>
  <si>
    <t>jtaylor@westportct.gov</t>
  </si>
  <si>
    <t>mcohen@westportct.gov</t>
  </si>
  <si>
    <t>tdenke@westportct.gov</t>
  </si>
  <si>
    <t>Denke</t>
  </si>
  <si>
    <t>mpeck</t>
  </si>
  <si>
    <t>mpeck@westportct.gov</t>
  </si>
  <si>
    <t>jkronenberger</t>
  </si>
  <si>
    <t>Kronenberger</t>
  </si>
  <si>
    <t>jkronenberger@westportct.gov</t>
  </si>
  <si>
    <t>pdailey261</t>
  </si>
  <si>
    <t>pdailey@westportct.gov</t>
  </si>
  <si>
    <t>Trumbull</t>
  </si>
  <si>
    <t>cswartz</t>
  </si>
  <si>
    <t>swartz</t>
  </si>
  <si>
    <t>Cswartz@westportct.gov</t>
  </si>
  <si>
    <t>Burgess Jr</t>
  </si>
  <si>
    <t>foldham02</t>
  </si>
  <si>
    <t>Oldham</t>
  </si>
  <si>
    <t>Foldham@westportct.gov</t>
  </si>
  <si>
    <t>vffrj</t>
  </si>
  <si>
    <t>VFFRJ@AOL.COM</t>
  </si>
  <si>
    <t>FAIRFIELD</t>
  </si>
  <si>
    <t>joea132</t>
  </si>
  <si>
    <t>jarnson@westportct.gov</t>
  </si>
  <si>
    <t>amaisano</t>
  </si>
  <si>
    <t>Maisano</t>
  </si>
  <si>
    <t>amaisano@westportct.gov</t>
  </si>
  <si>
    <t xml:space="preserve">West Haven </t>
  </si>
  <si>
    <t>joshg</t>
  </si>
  <si>
    <t>joshgamble77@gmail.com</t>
  </si>
  <si>
    <t>tizzo138</t>
  </si>
  <si>
    <t>Izzo</t>
  </si>
  <si>
    <t>Tizzo@westportct.gov</t>
  </si>
  <si>
    <t>tostapchuk</t>
  </si>
  <si>
    <t>Ostapchuk</t>
  </si>
  <si>
    <t>tostapchuk@westportct.gov</t>
  </si>
  <si>
    <t>vdelvecchio</t>
  </si>
  <si>
    <t>vdelvecchio@westportct.gov</t>
  </si>
  <si>
    <t>rfarrell17</t>
  </si>
  <si>
    <t>rfarrell@westportct.gov</t>
  </si>
  <si>
    <t>angelb</t>
  </si>
  <si>
    <t>Betancourt</t>
  </si>
  <si>
    <t>angel23ff@yahoo.com</t>
  </si>
  <si>
    <t>ckostopoulos1</t>
  </si>
  <si>
    <t>clkconstruction@aol.com</t>
  </si>
  <si>
    <t>dmascolo98</t>
  </si>
  <si>
    <t>Mascolo</t>
  </si>
  <si>
    <t>dmascolo@westportct.gov</t>
  </si>
  <si>
    <t>tdunn80</t>
  </si>
  <si>
    <t>tdunn@westportct.gov</t>
  </si>
  <si>
    <t>mgrasso09</t>
  </si>
  <si>
    <t>mgrasso@westportct.gov</t>
  </si>
  <si>
    <t>jpiper@westportct.gov</t>
  </si>
  <si>
    <t>piper</t>
  </si>
  <si>
    <t>19toddhall</t>
  </si>
  <si>
    <t>thall@westportct.gov</t>
  </si>
  <si>
    <t>north haven</t>
  </si>
  <si>
    <t>rwargo@westportct.org</t>
  </si>
  <si>
    <t>rwargo@westportct.gov</t>
  </si>
  <si>
    <t>pnichio</t>
  </si>
  <si>
    <t>lferguson211</t>
  </si>
  <si>
    <t>eferguson@westportct.gov</t>
  </si>
  <si>
    <t>mconnors</t>
  </si>
  <si>
    <t>mconnors@westportct.gov</t>
  </si>
  <si>
    <t>rlenois</t>
  </si>
  <si>
    <t>Lenois</t>
  </si>
  <si>
    <t>rlenoisiii@hotmail.com</t>
  </si>
  <si>
    <t>Deep River</t>
  </si>
  <si>
    <t>c4</t>
  </si>
  <si>
    <t>Meadows</t>
  </si>
  <si>
    <t>bmeadows@westportct.gov</t>
  </si>
  <si>
    <t>epironto</t>
  </si>
  <si>
    <t>Pironto</t>
  </si>
  <si>
    <t>epironto@westportct.gov</t>
  </si>
  <si>
    <t>wfd</t>
  </si>
  <si>
    <t>wfd66@yahoo.com</t>
  </si>
  <si>
    <t>jcolon</t>
  </si>
  <si>
    <t>hodad1203@yahoo.com</t>
  </si>
  <si>
    <t>epironto1</t>
  </si>
  <si>
    <t>epironto@yahoo.com</t>
  </si>
  <si>
    <t>cbalich</t>
  </si>
  <si>
    <t>Balich</t>
  </si>
  <si>
    <t>christopher.balich@gmail.com</t>
  </si>
  <si>
    <t>ben3215</t>
  </si>
  <si>
    <t>racho</t>
  </si>
  <si>
    <t>bracho@westportct.gov</t>
  </si>
  <si>
    <t>ben1313</t>
  </si>
  <si>
    <t>benjamin.racho@gmail.com</t>
  </si>
  <si>
    <t>abrooks</t>
  </si>
  <si>
    <t>abrooks@westportct.org</t>
  </si>
  <si>
    <t>abrooks@westportct.gov</t>
  </si>
  <si>
    <t>Oxford</t>
  </si>
  <si>
    <t>rbutz4059</t>
  </si>
  <si>
    <t>BUTZ</t>
  </si>
  <si>
    <t>RBUTZ@WESTPORTCT.GOV</t>
  </si>
  <si>
    <t>pec178</t>
  </si>
  <si>
    <t>Chila</t>
  </si>
  <si>
    <t>pchila@westportct.gov</t>
  </si>
  <si>
    <t>kmossop@westportct.gov</t>
  </si>
  <si>
    <t>peternichio@yahoo.com</t>
  </si>
  <si>
    <t>nmarsan</t>
  </si>
  <si>
    <t>Marsan</t>
  </si>
  <si>
    <t>nmarsan@westportct.gov</t>
  </si>
  <si>
    <t>amaciver@westportct.gov</t>
  </si>
  <si>
    <t>Angus</t>
  </si>
  <si>
    <t>Maciver</t>
  </si>
  <si>
    <t>mkronick@westportct.gov</t>
  </si>
  <si>
    <t>Kronick</t>
  </si>
  <si>
    <t>justinharelik</t>
  </si>
  <si>
    <t>harelik</t>
  </si>
  <si>
    <t>justinharelik40@yahoo.com</t>
  </si>
  <si>
    <t>rd393</t>
  </si>
  <si>
    <t>Dobuzinsky</t>
  </si>
  <si>
    <t>rdobuzinsky@branfordfire.com</t>
  </si>
  <si>
    <t>rchittenden@branfordfire.com</t>
  </si>
  <si>
    <t>Chittenden</t>
  </si>
  <si>
    <t>jeffrey.cronin</t>
  </si>
  <si>
    <t>Cronin</t>
  </si>
  <si>
    <t>Jeffrey.cronin@bridgeportct.gov</t>
  </si>
  <si>
    <t>joetfire</t>
  </si>
  <si>
    <t>torres</t>
  </si>
  <si>
    <t>joseph.torres@bridgeportct.gov</t>
  </si>
  <si>
    <t>myles.rich</t>
  </si>
  <si>
    <t>myles.rich@bridgeportct.gov</t>
  </si>
  <si>
    <t>briansinanian</t>
  </si>
  <si>
    <t>Sinanian</t>
  </si>
  <si>
    <t>brian.sinanian@bridgeportct.gov</t>
  </si>
  <si>
    <t>rkplay18</t>
  </si>
  <si>
    <t>ryan.kane@bridgeportct.gov</t>
  </si>
  <si>
    <t>maddogfritz89@hotmail.com</t>
  </si>
  <si>
    <t>peterson</t>
  </si>
  <si>
    <t>andrewffjr</t>
  </si>
  <si>
    <t>Fierlit</t>
  </si>
  <si>
    <t>andrew.fierlit@bridgeportct.gov</t>
  </si>
  <si>
    <t>coraggi03</t>
  </si>
  <si>
    <t>coraggi03@yahoo.com</t>
  </si>
  <si>
    <t>mjfalzarano</t>
  </si>
  <si>
    <t>falzarano</t>
  </si>
  <si>
    <t>mathew.falzarano@bridgeportct.gov</t>
  </si>
  <si>
    <t>tgray203</t>
  </si>
  <si>
    <t>Tavar</t>
  </si>
  <si>
    <t>Gray-Smith</t>
  </si>
  <si>
    <t>tavar.gray-smith@bridgeportct.gov</t>
  </si>
  <si>
    <t>michael.dibble@bridgeportct.gov</t>
  </si>
  <si>
    <t>dibble</t>
  </si>
  <si>
    <t>shpresa03</t>
  </si>
  <si>
    <t>Shpresa</t>
  </si>
  <si>
    <t>Bungu</t>
  </si>
  <si>
    <t>Shpresa.bungu-rivera@bridgeportct.gov</t>
  </si>
  <si>
    <t>ant9179</t>
  </si>
  <si>
    <t>anthony.santiago@bridgeportct.gov</t>
  </si>
  <si>
    <t>justin.conte</t>
  </si>
  <si>
    <t>Conte</t>
  </si>
  <si>
    <t>justin.conte@bridgeportct.gov</t>
  </si>
  <si>
    <t>damaso.morales</t>
  </si>
  <si>
    <t>Damaso</t>
  </si>
  <si>
    <t>damaso.morales@bridgeportct.gov</t>
  </si>
  <si>
    <t>alex.gomez</t>
  </si>
  <si>
    <t>Gomez</t>
  </si>
  <si>
    <t>alex.gomez@bridgeportct.gov</t>
  </si>
  <si>
    <t>james.mcmahon</t>
  </si>
  <si>
    <t>mcmahon</t>
  </si>
  <si>
    <t>james.mcmahon@bridgeportct.gov</t>
  </si>
  <si>
    <t>shelton</t>
  </si>
  <si>
    <t>michael.villarnovo</t>
  </si>
  <si>
    <t>villarnovo</t>
  </si>
  <si>
    <t>Michael.villarnovo@bridgeportct.gov</t>
  </si>
  <si>
    <t>BRIDGEPORT</t>
  </si>
  <si>
    <t>kingg131@gmail.com</t>
  </si>
  <si>
    <t>gatsha</t>
  </si>
  <si>
    <t>sfoss</t>
  </si>
  <si>
    <t>Foss</t>
  </si>
  <si>
    <t>scott.foss@bridgeportct.gov</t>
  </si>
  <si>
    <t>mraffalobfd</t>
  </si>
  <si>
    <t>Raffalo</t>
  </si>
  <si>
    <t>michael.raffalo@bridgeportct.gov</t>
  </si>
  <si>
    <t>daniel.brelsford@bridgeportct.gov</t>
  </si>
  <si>
    <t>michal.lupa@bridgeportct.gov</t>
  </si>
  <si>
    <t>Michal</t>
  </si>
  <si>
    <t>Lupa</t>
  </si>
  <si>
    <t>shebrennan</t>
  </si>
  <si>
    <t>Sheilyan</t>
  </si>
  <si>
    <t>shebrennan@yahoo.com</t>
  </si>
  <si>
    <t>xaviert03</t>
  </si>
  <si>
    <t>Arnaldo</t>
  </si>
  <si>
    <t>xaviert03@msn.com</t>
  </si>
  <si>
    <t>ffnick40</t>
  </si>
  <si>
    <t>nicholas.esposito@bridgeportct.gov</t>
  </si>
  <si>
    <t>thomas.dunleavy</t>
  </si>
  <si>
    <t>Dunleavy</t>
  </si>
  <si>
    <t>thomas.dunleavy@bridgeportct.gov</t>
  </si>
  <si>
    <t>markantony1</t>
  </si>
  <si>
    <t>mark.bryant@bridgeportct.gov</t>
  </si>
  <si>
    <t>jb96</t>
  </si>
  <si>
    <t>Bulerin III</t>
  </si>
  <si>
    <t>james.buleriniii@bridgeportct.gov</t>
  </si>
  <si>
    <t>jbulerin51</t>
  </si>
  <si>
    <t>jbulerin51@yahoo.com</t>
  </si>
  <si>
    <t xml:space="preserve">Bridgeport </t>
  </si>
  <si>
    <t>glen.christie@bridgeportct.gov</t>
  </si>
  <si>
    <t>kenben27</t>
  </si>
  <si>
    <t>Kenneth.Benedict@bridgeportct.gov</t>
  </si>
  <si>
    <t>kscranton</t>
  </si>
  <si>
    <t>kevinscranton@comcast.net</t>
  </si>
  <si>
    <t>mjmentes</t>
  </si>
  <si>
    <t>mentes</t>
  </si>
  <si>
    <t>mjmentes@gmail.com</t>
  </si>
  <si>
    <t>larrythekid26</t>
  </si>
  <si>
    <t>lawrence.donnelly@bridgeportct.gov</t>
  </si>
  <si>
    <t>noammeir</t>
  </si>
  <si>
    <t>Noam</t>
  </si>
  <si>
    <t>Meir</t>
  </si>
  <si>
    <t>noam.meir@bridgeportct.gov</t>
  </si>
  <si>
    <t>Jordan.townsend@bridgeportct.gov</t>
  </si>
  <si>
    <t>justin.brunyansky</t>
  </si>
  <si>
    <t>Brunyansky</t>
  </si>
  <si>
    <t>justin.brunyansky@bridgeportct.gov</t>
  </si>
  <si>
    <t>DERBY</t>
  </si>
  <si>
    <t>j.brunyansky</t>
  </si>
  <si>
    <t>jbrunyansky@gmail.com</t>
  </si>
  <si>
    <t>Derby</t>
  </si>
  <si>
    <t>colinclarke</t>
  </si>
  <si>
    <t>Colinclarke@bridgeportct.gov</t>
  </si>
  <si>
    <t>amolnar2</t>
  </si>
  <si>
    <t>Molnar</t>
  </si>
  <si>
    <t>avery.molnar@bridgeportct.gov</t>
  </si>
  <si>
    <t>adzujna</t>
  </si>
  <si>
    <t>Dzujna</t>
  </si>
  <si>
    <t>aaron.dzujna@bridgeportct.gov</t>
  </si>
  <si>
    <t>geovanniortiz18</t>
  </si>
  <si>
    <t>Geovanni</t>
  </si>
  <si>
    <t>geovanniortiz18@gmail.com</t>
  </si>
  <si>
    <t>devante.teel</t>
  </si>
  <si>
    <t>Devante</t>
  </si>
  <si>
    <t>Teel</t>
  </si>
  <si>
    <t>devante.teel@bridgeportct.gov</t>
  </si>
  <si>
    <t>ffgergs186</t>
  </si>
  <si>
    <t>Gergely</t>
  </si>
  <si>
    <t>dennis.gergely@bridgeportct.gov</t>
  </si>
  <si>
    <t>colin.clarke</t>
  </si>
  <si>
    <t>Colin.clarke@bridgeportct.gov</t>
  </si>
  <si>
    <t>jdoolan</t>
  </si>
  <si>
    <t>Doolan</t>
  </si>
  <si>
    <t>james.doolan@bridgeportct.gov</t>
  </si>
  <si>
    <t>thomasallen20101</t>
  </si>
  <si>
    <t>thomas.allen@bridgeportct.gov</t>
  </si>
  <si>
    <t>digga2710</t>
  </si>
  <si>
    <t>digga2710@yahoo.com</t>
  </si>
  <si>
    <t>brandon.king</t>
  </si>
  <si>
    <t>bking2190@gmail.com</t>
  </si>
  <si>
    <t>nporzelt</t>
  </si>
  <si>
    <t>Porzelt</t>
  </si>
  <si>
    <t>crossfirenick@gmail.com</t>
  </si>
  <si>
    <t>khalilkhan203</t>
  </si>
  <si>
    <t>Mohammad</t>
  </si>
  <si>
    <t>Mohammad.Khan@bridgeportct.gov</t>
  </si>
  <si>
    <t>jnuzzi</t>
  </si>
  <si>
    <t>Nuzzi</t>
  </si>
  <si>
    <t>john.nuzzi@bridgeportct.gov</t>
  </si>
  <si>
    <t>sampher</t>
  </si>
  <si>
    <t>Sampher</t>
  </si>
  <si>
    <t>sampher.adornojr@bridgeportct.gov</t>
  </si>
  <si>
    <t>marcos.ramos@bridgeportct.gov</t>
  </si>
  <si>
    <t>Marcos</t>
  </si>
  <si>
    <t>ronald.laflamme@bridgeportct.gov</t>
  </si>
  <si>
    <t>Laflamme</t>
  </si>
  <si>
    <t>johnbfd291</t>
  </si>
  <si>
    <t>Botsko</t>
  </si>
  <si>
    <t>john.botsko@bridgeportct.gov</t>
  </si>
  <si>
    <t>timhanniganbfd</t>
  </si>
  <si>
    <t>Hannigan</t>
  </si>
  <si>
    <t>Timothy.hannigan@bridgeportct.gov</t>
  </si>
  <si>
    <t>plumber1428</t>
  </si>
  <si>
    <t>Debiase</t>
  </si>
  <si>
    <t>Fasplumber@gmail.com.com</t>
  </si>
  <si>
    <t>christopher.sanchez@bridgeportct.gov</t>
  </si>
  <si>
    <t>Sanchez</t>
  </si>
  <si>
    <t>louisdebiase</t>
  </si>
  <si>
    <t>Fasplumber@gmail.com</t>
  </si>
  <si>
    <t>timothy1</t>
  </si>
  <si>
    <t>Bottone</t>
  </si>
  <si>
    <t>timothy.bottone@bridgeportct.gov</t>
  </si>
  <si>
    <t>meastus</t>
  </si>
  <si>
    <t>eastus</t>
  </si>
  <si>
    <t>maxeastus@gmail.com</t>
  </si>
  <si>
    <t xml:space="preserve">redding </t>
  </si>
  <si>
    <t>damian203</t>
  </si>
  <si>
    <t>damian.bullock@bridgeportct.gov</t>
  </si>
  <si>
    <t>curtiscathin</t>
  </si>
  <si>
    <t>Cathlin</t>
  </si>
  <si>
    <t>curtis.cathlin@bridgeportct.gov</t>
  </si>
  <si>
    <t>lester3088</t>
  </si>
  <si>
    <t>Tyshaun</t>
  </si>
  <si>
    <t>Tyshaun.Lester@bridgeportct.gov</t>
  </si>
  <si>
    <t>shaneman10</t>
  </si>
  <si>
    <t>Shane.brennan@bridgeportct.gov</t>
  </si>
  <si>
    <t>michaelrjs</t>
  </si>
  <si>
    <t>Sorensen</t>
  </si>
  <si>
    <t>Michael.Sorensen@Bridgeportct.gov</t>
  </si>
  <si>
    <t>joecrupi</t>
  </si>
  <si>
    <t>Crupi</t>
  </si>
  <si>
    <t>joseph.crupi@bridgeportct.gov</t>
  </si>
  <si>
    <t>david.purcell</t>
  </si>
  <si>
    <t>david.purcell@bridgeportct.gov</t>
  </si>
  <si>
    <t>arimedes66</t>
  </si>
  <si>
    <t>robert.lopez@bridgeportct.gov</t>
  </si>
  <si>
    <t>schenk</t>
  </si>
  <si>
    <t>Schenk</t>
  </si>
  <si>
    <t>michael.schenk@bridgeportct.gov</t>
  </si>
  <si>
    <t>lrodriguez01</t>
  </si>
  <si>
    <t>luis.rodriguez@bridgeportct.gov</t>
  </si>
  <si>
    <t>frank.perugini@bridgeportct.gov</t>
  </si>
  <si>
    <t>devronw</t>
  </si>
  <si>
    <t>Devron</t>
  </si>
  <si>
    <t>devron.wilson1000@gmail.com</t>
  </si>
  <si>
    <t>gregory.prior</t>
  </si>
  <si>
    <t>Prior</t>
  </si>
  <si>
    <t>gregory.prior@bridgeportct.gov</t>
  </si>
  <si>
    <t>john.peterson</t>
  </si>
  <si>
    <t>john.peterson@bridgeportct.gov</t>
  </si>
  <si>
    <t>angelr</t>
  </si>
  <si>
    <t>ANGEL.ROSADO@BRIDGEPORTCT.GOV</t>
  </si>
  <si>
    <t>sean.canfield</t>
  </si>
  <si>
    <t>Canfield</t>
  </si>
  <si>
    <t>Sean.canfield@bridgeportct.gov</t>
  </si>
  <si>
    <t>dawsone2</t>
  </si>
  <si>
    <t>dawson</t>
  </si>
  <si>
    <t>woady01@yahoo.com</t>
  </si>
  <si>
    <t>david.diaz</t>
  </si>
  <si>
    <t>DIaz</t>
  </si>
  <si>
    <t>david.diaz@bridgeportct.gov</t>
  </si>
  <si>
    <t>geolop58</t>
  </si>
  <si>
    <t>glopez277@charter.net</t>
  </si>
  <si>
    <t>bridgeport/ connecticut</t>
  </si>
  <si>
    <t>charles.deer</t>
  </si>
  <si>
    <t>Deer</t>
  </si>
  <si>
    <t>charles.deer@bridgeportct.gov</t>
  </si>
  <si>
    <t>estradadany</t>
  </si>
  <si>
    <t>Dany</t>
  </si>
  <si>
    <t>estrada</t>
  </si>
  <si>
    <t>dany.estrada@bridgeportct.gov</t>
  </si>
  <si>
    <t>diaz1</t>
  </si>
  <si>
    <t>castleroof411@gmail.com</t>
  </si>
  <si>
    <t>jaime1</t>
  </si>
  <si>
    <t>Jaime</t>
  </si>
  <si>
    <t>jaime.rodriguez@bridgeportct.gov</t>
  </si>
  <si>
    <t>derek.villani@bridgeportct.gov</t>
  </si>
  <si>
    <t>Villani</t>
  </si>
  <si>
    <t>polechaja@gmail.com</t>
  </si>
  <si>
    <t>Chaja</t>
  </si>
  <si>
    <t>Pole</t>
  </si>
  <si>
    <t>chaja.pole@bridgeportct.gov</t>
  </si>
  <si>
    <t>duncanp1</t>
  </si>
  <si>
    <t>Phillipduncan1022@gmail.com</t>
  </si>
  <si>
    <t>day24_7@yahoo.com</t>
  </si>
  <si>
    <t>Dayshon</t>
  </si>
  <si>
    <t>jleternity</t>
  </si>
  <si>
    <t>donovan.powell@bridgeportct.gov</t>
  </si>
  <si>
    <t>jihad103</t>
  </si>
  <si>
    <t>Jihad</t>
  </si>
  <si>
    <t>Whitaker</t>
  </si>
  <si>
    <t>jihad.whitaker@bridgeportct.gov</t>
  </si>
  <si>
    <t>jihad123</t>
  </si>
  <si>
    <t>jihad.whitaker@yahoo.com</t>
  </si>
  <si>
    <t>jpabon1</t>
  </si>
  <si>
    <t>Pabon</t>
  </si>
  <si>
    <t>jpabon45@gmail.com</t>
  </si>
  <si>
    <t>mags</t>
  </si>
  <si>
    <t>magzag</t>
  </si>
  <si>
    <t>martin.magzag@bridgeportct.gov</t>
  </si>
  <si>
    <t>william.boroskey</t>
  </si>
  <si>
    <t>Boroskey</t>
  </si>
  <si>
    <t>William.Boroskey@bridgeportct.gov</t>
  </si>
  <si>
    <t xml:space="preserve">Sandy Hook </t>
  </si>
  <si>
    <t>spinelli</t>
  </si>
  <si>
    <t>peter.spinelli@bridgeportct.gov</t>
  </si>
  <si>
    <t>salvatore.emanuel@bridgeportct.gov</t>
  </si>
  <si>
    <t>darryl.gardner</t>
  </si>
  <si>
    <t>darryl.gardner@bridgeportct.gov</t>
  </si>
  <si>
    <t>aristy1</t>
  </si>
  <si>
    <t>Giancarlos</t>
  </si>
  <si>
    <t>Aristy</t>
  </si>
  <si>
    <t>gianaristy@gmail.com</t>
  </si>
  <si>
    <t>aellis173</t>
  </si>
  <si>
    <t>andrew.ellis@bridgeportct.gov</t>
  </si>
  <si>
    <t>marco.barraza</t>
  </si>
  <si>
    <t>Barraza</t>
  </si>
  <si>
    <t>marco.barraza@bridgeportct.gov</t>
  </si>
  <si>
    <t>craftvictor</t>
  </si>
  <si>
    <t>craft</t>
  </si>
  <si>
    <t>victor.craft@bridgeportct.gov</t>
  </si>
  <si>
    <t>higgins</t>
  </si>
  <si>
    <t>kevin.higgins@bridgeportct.gov</t>
  </si>
  <si>
    <t>lp9266</t>
  </si>
  <si>
    <t>Luigi</t>
  </si>
  <si>
    <t>luigi.perelli@bridgeportct.gov</t>
  </si>
  <si>
    <t>edwardv123</t>
  </si>
  <si>
    <t>Valderrama</t>
  </si>
  <si>
    <t>edward.valderrama@bridgeportct.gov</t>
  </si>
  <si>
    <t>edwardv1234</t>
  </si>
  <si>
    <t>xxxsp01xxx@netzero.com</t>
  </si>
  <si>
    <t>victor.craft</t>
  </si>
  <si>
    <t>craftvictor@icloud.com</t>
  </si>
  <si>
    <t>ewallen22@gmail.com</t>
  </si>
  <si>
    <t>Everal</t>
  </si>
  <si>
    <t>Wallen</t>
  </si>
  <si>
    <t>Oxford, CT</t>
  </si>
  <si>
    <t>juan16</t>
  </si>
  <si>
    <t>juan.hernandez@bridgeportct.gov</t>
  </si>
  <si>
    <t>jactorres12</t>
  </si>
  <si>
    <t>jacob.torres@Bridgeportct.gov</t>
  </si>
  <si>
    <t>riveradlaj</t>
  </si>
  <si>
    <t>david.rivera@bridgeportct.gov</t>
  </si>
  <si>
    <t>elevine288</t>
  </si>
  <si>
    <t>Levine</t>
  </si>
  <si>
    <t>eric.levine@bridgeportct.gov</t>
  </si>
  <si>
    <t>amaryllis.colon</t>
  </si>
  <si>
    <t>Amaryllis</t>
  </si>
  <si>
    <t>Amarylliscolon@aim.com</t>
  </si>
  <si>
    <t>josemunoz203</t>
  </si>
  <si>
    <t>josemunoz203@YAHOO.COM</t>
  </si>
  <si>
    <t>cereyes58</t>
  </si>
  <si>
    <t>reyes</t>
  </si>
  <si>
    <t>carlos.reyes@bridgeportct.gov</t>
  </si>
  <si>
    <t>creye3</t>
  </si>
  <si>
    <t>cereyes58@gmail.com</t>
  </si>
  <si>
    <t>alexdaniels</t>
  </si>
  <si>
    <t>daniels</t>
  </si>
  <si>
    <t>alexander.daniels@bridgeportct.gov</t>
  </si>
  <si>
    <t xml:space="preserve">bridgeport </t>
  </si>
  <si>
    <t>ahath3</t>
  </si>
  <si>
    <t>Hathaway</t>
  </si>
  <si>
    <t>austin.hathaway@bridgeportct.gov</t>
  </si>
  <si>
    <t>nateq176</t>
  </si>
  <si>
    <t>Nathaniel.Quiles@bridgeportct.gov</t>
  </si>
  <si>
    <t>curraofire13</t>
  </si>
  <si>
    <t>Derek.currao@bridgeportct.gov</t>
  </si>
  <si>
    <t>hmeghie</t>
  </si>
  <si>
    <t>Meghie</t>
  </si>
  <si>
    <t>herbie.meghie@bridgeportct.gov</t>
  </si>
  <si>
    <t>alex.scott</t>
  </si>
  <si>
    <t>alex.scott@bridgeportct.gov</t>
  </si>
  <si>
    <t>jayv2009</t>
  </si>
  <si>
    <t>Jaimie</t>
  </si>
  <si>
    <t>jaimie.medina@bridgeportct.gov</t>
  </si>
  <si>
    <t>cristian.rodriguez</t>
  </si>
  <si>
    <t>Cristian</t>
  </si>
  <si>
    <t>cristian.rodriguez@bridgeportct.gov</t>
  </si>
  <si>
    <t>james.boyle</t>
  </si>
  <si>
    <t>james.boyle@bridgeportct.gov</t>
  </si>
  <si>
    <t>terrence23</t>
  </si>
  <si>
    <t>terrence.cramer@bridgeportct.gov</t>
  </si>
  <si>
    <t>mdierna</t>
  </si>
  <si>
    <t>Dierna</t>
  </si>
  <si>
    <t>marcus.dierna@bridgeportct.gov</t>
  </si>
  <si>
    <t>antonio.dias</t>
  </si>
  <si>
    <t>Dias</t>
  </si>
  <si>
    <t>Antonio.Dias@bridgeportct.gov</t>
  </si>
  <si>
    <t>dias.antonio</t>
  </si>
  <si>
    <t>andias@my.bridgeport.edu</t>
  </si>
  <si>
    <t>jose.ramos</t>
  </si>
  <si>
    <t>jose.ramos@bridgeportct.gov</t>
  </si>
  <si>
    <t>jorgeruiz</t>
  </si>
  <si>
    <t>jorge.ruiz@bridgeportct.gov</t>
  </si>
  <si>
    <t>stanleysabitsky</t>
  </si>
  <si>
    <t>Sabitsky</t>
  </si>
  <si>
    <t>stanley.sabitsky@bridgeportct.gov</t>
  </si>
  <si>
    <t>scott.boris@bridgeportct.gov</t>
  </si>
  <si>
    <t>Boris</t>
  </si>
  <si>
    <t>darnell.tobin</t>
  </si>
  <si>
    <t>Darnell.tobin@bridgeportct.gov</t>
  </si>
  <si>
    <t>hwebbtrk10</t>
  </si>
  <si>
    <t>Herman.Webb@bridgeportct.gov</t>
  </si>
  <si>
    <t>rotteneggs1965</t>
  </si>
  <si>
    <t>Adalberto</t>
  </si>
  <si>
    <t>adalberto.planas@bridgeportct.gov</t>
  </si>
  <si>
    <t>adalbert.planas</t>
  </si>
  <si>
    <t>Planas Jr</t>
  </si>
  <si>
    <t>aj.planas@yahoo.com</t>
  </si>
  <si>
    <t>Hickox</t>
  </si>
  <si>
    <t>gregory.hickox@bridgeportct.gov</t>
  </si>
  <si>
    <t>Bulerin Jr.</t>
  </si>
  <si>
    <t>james.bulerin@yahoo.com</t>
  </si>
  <si>
    <t>rskoog@charter.net</t>
  </si>
  <si>
    <t>skoog</t>
  </si>
  <si>
    <t>richard.skoog@bridgeportct.gov</t>
  </si>
  <si>
    <t>len96703</t>
  </si>
  <si>
    <t>Lenart</t>
  </si>
  <si>
    <t>david.lenart@bridgeportct.gov</t>
  </si>
  <si>
    <t>dalygregg</t>
  </si>
  <si>
    <t>gregory.daly@bridgeportct.gov</t>
  </si>
  <si>
    <t>juan.lopez</t>
  </si>
  <si>
    <t>juan.lopez@bridgeportct.gov</t>
  </si>
  <si>
    <t>mjulian88</t>
  </si>
  <si>
    <t>michael.julian@bridgeportct.gov</t>
  </si>
  <si>
    <t>cad12005</t>
  </si>
  <si>
    <t>Darrow</t>
  </si>
  <si>
    <t>christopher.a.darrow@gmail.com</t>
  </si>
  <si>
    <t>firebarber74</t>
  </si>
  <si>
    <t>Cintron</t>
  </si>
  <si>
    <t>angel.cintron@bridgeportct.gov</t>
  </si>
  <si>
    <t>jmaglione</t>
  </si>
  <si>
    <t>Maglione</t>
  </si>
  <si>
    <t>nickct7@gmail.com</t>
  </si>
  <si>
    <t>m12ech05</t>
  </si>
  <si>
    <t>Echford</t>
  </si>
  <si>
    <t>mmeand2@optonline.net</t>
  </si>
  <si>
    <t>Bridgeprt</t>
  </si>
  <si>
    <t>eferreyra</t>
  </si>
  <si>
    <t>Eduardo</t>
  </si>
  <si>
    <t>eduardo.ferreyra@bridgeportgov.ct</t>
  </si>
  <si>
    <t>eferreyra1</t>
  </si>
  <si>
    <t>Ferreyra</t>
  </si>
  <si>
    <t>eduardo.ferreyra@bridgeportct.gov</t>
  </si>
  <si>
    <t>terrest2</t>
  </si>
  <si>
    <t>Terence</t>
  </si>
  <si>
    <t>O'Connell</t>
  </si>
  <si>
    <t>Terence.O'Connell@Bridgeportct.gov</t>
  </si>
  <si>
    <t>terrest2@aol.com</t>
  </si>
  <si>
    <t>kcreem1</t>
  </si>
  <si>
    <t>cree,</t>
  </si>
  <si>
    <t>kyle.creem@bridgeportct.gov</t>
  </si>
  <si>
    <t>jcordisco</t>
  </si>
  <si>
    <t>Cordisco</t>
  </si>
  <si>
    <t>jeffrey.cordisco@bridgeportct.gov</t>
  </si>
  <si>
    <t>bfdladder10</t>
  </si>
  <si>
    <t>Coy</t>
  </si>
  <si>
    <t>douglas.coy@bridgeportct.gov</t>
  </si>
  <si>
    <t>tyshawn23</t>
  </si>
  <si>
    <t>Tyshawn</t>
  </si>
  <si>
    <t>Porchea</t>
  </si>
  <si>
    <t>Tyshawn.porchea@gmail.com</t>
  </si>
  <si>
    <t>firebpt</t>
  </si>
  <si>
    <t>alex.alfaro@bridgeportct.gov</t>
  </si>
  <si>
    <t>daniel.wresilo</t>
  </si>
  <si>
    <t>wresilo</t>
  </si>
  <si>
    <t>daniel.wresilo@bridgeportct.gov</t>
  </si>
  <si>
    <t>jesse.seto@bridgeportct.gov</t>
  </si>
  <si>
    <t>Seto</t>
  </si>
  <si>
    <t>dundy@sbcglobal.net</t>
  </si>
  <si>
    <t>Necole</t>
  </si>
  <si>
    <t>Dundy Pittman</t>
  </si>
  <si>
    <t>necole.dundy-pittman@bridgeportct.gov</t>
  </si>
  <si>
    <t>fire1</t>
  </si>
  <si>
    <t>Alicea</t>
  </si>
  <si>
    <t>william.alicea@bridgeportct.gov</t>
  </si>
  <si>
    <t>alfig83</t>
  </si>
  <si>
    <t>albert.figueroa@bridgeportct.gov</t>
  </si>
  <si>
    <t>jayson.streit@bridgeportct.gov</t>
  </si>
  <si>
    <t>Streit</t>
  </si>
  <si>
    <t>aveightor</t>
  </si>
  <si>
    <t>erwin</t>
  </si>
  <si>
    <t>ayala</t>
  </si>
  <si>
    <t>erwin.ayala@bridgeportct.gov</t>
  </si>
  <si>
    <t>bigd0316</t>
  </si>
  <si>
    <t>Russo</t>
  </si>
  <si>
    <t>daniel.russo@bridgeportct.gov</t>
  </si>
  <si>
    <t>dennis.rodgerson</t>
  </si>
  <si>
    <t>rodgerson</t>
  </si>
  <si>
    <t>dennis.rodgerson@bridgeportct.gov</t>
  </si>
  <si>
    <t>ericspooner94</t>
  </si>
  <si>
    <t>spooner</t>
  </si>
  <si>
    <t>ericspooner94@gmail.com</t>
  </si>
  <si>
    <t>bfdjack53</t>
  </si>
  <si>
    <t>Joaquin</t>
  </si>
  <si>
    <t>joaquin.silvia@bridgeportct.gov</t>
  </si>
  <si>
    <t>brzayas02</t>
  </si>
  <si>
    <t>Brian Zayas</t>
  </si>
  <si>
    <t>brian.zayas@bridgeportct.gov</t>
  </si>
  <si>
    <t>poengine</t>
  </si>
  <si>
    <t>fernando</t>
  </si>
  <si>
    <t>martins</t>
  </si>
  <si>
    <t>fernando.martins@bridgeportct.gov</t>
  </si>
  <si>
    <t>rc2021</t>
  </si>
  <si>
    <t>roberto.cintron@bridgeportct.gov</t>
  </si>
  <si>
    <t>aabraha8</t>
  </si>
  <si>
    <t>Abrahams</t>
  </si>
  <si>
    <t>Abrahams159@gmail.com</t>
  </si>
  <si>
    <t>kevin.voss50</t>
  </si>
  <si>
    <t>Voss</t>
  </si>
  <si>
    <t>Kevin.voss@bridgeportct.gov</t>
  </si>
  <si>
    <t>rmang</t>
  </si>
  <si>
    <t>RICHARD</t>
  </si>
  <si>
    <t>Mangiamele</t>
  </si>
  <si>
    <t>richard.mangiamele@bridgeportct.gov</t>
  </si>
  <si>
    <t>johgeorgia</t>
  </si>
  <si>
    <t>johanna</t>
  </si>
  <si>
    <t>georgia</t>
  </si>
  <si>
    <t>johgeorgia@aol.com</t>
  </si>
  <si>
    <t>michael.kamszik@bridgeportct.gov</t>
  </si>
  <si>
    <t>Kamszik</t>
  </si>
  <si>
    <t>rhathaway</t>
  </si>
  <si>
    <t>ryan.hathaway@bridgeportct.gov</t>
  </si>
  <si>
    <t>ryanhathaway</t>
  </si>
  <si>
    <t>rhathaway22@hotmail.com</t>
  </si>
  <si>
    <t>joemcnellis</t>
  </si>
  <si>
    <t>mcnellis</t>
  </si>
  <si>
    <t>joseph.mcnellis@bridgeportct.gov</t>
  </si>
  <si>
    <t>pettwaymoore</t>
  </si>
  <si>
    <t>Montique</t>
  </si>
  <si>
    <t>Pettway-Moore</t>
  </si>
  <si>
    <t>montique.moore@bridgeportct.gov</t>
  </si>
  <si>
    <t>ltbenderoth</t>
  </si>
  <si>
    <t>Benderoth</t>
  </si>
  <si>
    <t>joshua.benderoth@bridgeportct.gov</t>
  </si>
  <si>
    <t>zjs195l10</t>
  </si>
  <si>
    <t>Zoltan</t>
  </si>
  <si>
    <t>Szabo</t>
  </si>
  <si>
    <t>zoltan.szabo@bridgeportct.gov</t>
  </si>
  <si>
    <t>carlosa.reyes</t>
  </si>
  <si>
    <t>carlosa.reyes@bridgeportct.gov</t>
  </si>
  <si>
    <t>jorge.quintnailla</t>
  </si>
  <si>
    <t>jorge</t>
  </si>
  <si>
    <t>Quintanilla</t>
  </si>
  <si>
    <t>jorge.quintanilla@bridgeportct.gov</t>
  </si>
  <si>
    <t>jarivera105</t>
  </si>
  <si>
    <t>Juan.rivera@bridgeportct.gov</t>
  </si>
  <si>
    <t>hermwebb</t>
  </si>
  <si>
    <t>herman</t>
  </si>
  <si>
    <t>webb</t>
  </si>
  <si>
    <t>hermwebb@gmail.com</t>
  </si>
  <si>
    <t>keith.muratori</t>
  </si>
  <si>
    <t>Muratori</t>
  </si>
  <si>
    <t>keith.muratori@bridgeportct.gov</t>
  </si>
  <si>
    <t>jlucas</t>
  </si>
  <si>
    <t>jason.lucas@bridgeportct.gov</t>
  </si>
  <si>
    <t>agim826</t>
  </si>
  <si>
    <t>agim</t>
  </si>
  <si>
    <t>bungu</t>
  </si>
  <si>
    <t>agim.bungu@bridgeportct.gov</t>
  </si>
  <si>
    <t>trumbull</t>
  </si>
  <si>
    <t>walter.medina</t>
  </si>
  <si>
    <t>medina</t>
  </si>
  <si>
    <t>walter.medina@bridgeportct.gov</t>
  </si>
  <si>
    <t>bob41074</t>
  </si>
  <si>
    <t>Beaudry</t>
  </si>
  <si>
    <t>robert.beaudry@bridgeportct.gov</t>
  </si>
  <si>
    <t>anthonygreene</t>
  </si>
  <si>
    <t>Greene</t>
  </si>
  <si>
    <t>chan31422@hotmail.com</t>
  </si>
  <si>
    <t>robert.whitbread</t>
  </si>
  <si>
    <t>Whitbread</t>
  </si>
  <si>
    <t>robff336@aol.com</t>
  </si>
  <si>
    <t>firedept1</t>
  </si>
  <si>
    <t>lopez</t>
  </si>
  <si>
    <t>george.lopez@bridgeportct.gov</t>
  </si>
  <si>
    <t>buda</t>
  </si>
  <si>
    <t>stephen.buda@bridgeportct.gov</t>
  </si>
  <si>
    <t>jose.cotto1979</t>
  </si>
  <si>
    <t>cotto</t>
  </si>
  <si>
    <t>teamcotto79@gmail.com</t>
  </si>
  <si>
    <t>jose.cotto79</t>
  </si>
  <si>
    <t>jose.cotto@bridgeportct.com</t>
  </si>
  <si>
    <t>jose1979</t>
  </si>
  <si>
    <t>jose.cotto@bridgeportct.gov</t>
  </si>
  <si>
    <t>timothy.gies</t>
  </si>
  <si>
    <t>timothy.gies@bridgeportct.gov</t>
  </si>
  <si>
    <t>lorendailey</t>
  </si>
  <si>
    <t>loren.dailey@bridgeportct.gov</t>
  </si>
  <si>
    <t>jacob.hall@bridgeportct.gov</t>
  </si>
  <si>
    <t>Jaco</t>
  </si>
  <si>
    <t>james.kozlowski</t>
  </si>
  <si>
    <t>kozlowski</t>
  </si>
  <si>
    <t>james.kozlowski@bridgeportct.gov</t>
  </si>
  <si>
    <t>dayshon.smith</t>
  </si>
  <si>
    <t>dayshon.smith@Bridgeportct.gov</t>
  </si>
  <si>
    <t>jcic41</t>
  </si>
  <si>
    <t>Cicarella</t>
  </si>
  <si>
    <t>joseph.cicarella@avangrid.com</t>
  </si>
  <si>
    <t>skjohnson076</t>
  </si>
  <si>
    <t>stevenjohnson@milfordct.gov</t>
  </si>
  <si>
    <t>jkcjr4</t>
  </si>
  <si>
    <t>jkcjr4@gmail.com</t>
  </si>
  <si>
    <t>dr71798</t>
  </si>
  <si>
    <t>dr71798@yahoo.com</t>
  </si>
  <si>
    <t>agamb24</t>
  </si>
  <si>
    <t>gamberdella</t>
  </si>
  <si>
    <t>a.gamb24@gmail.com</t>
  </si>
  <si>
    <t>lbok167@gmail.com</t>
  </si>
  <si>
    <t>Kaplan</t>
  </si>
  <si>
    <t>Orange</t>
  </si>
  <si>
    <t>jenbotsko</t>
  </si>
  <si>
    <t>jenbotsko@yahoo.com</t>
  </si>
  <si>
    <t>dfenichel</t>
  </si>
  <si>
    <t>Fenichel</t>
  </si>
  <si>
    <t>doug.fenichel@gmail.com</t>
  </si>
  <si>
    <t>ggeane</t>
  </si>
  <si>
    <t>Geane</t>
  </si>
  <si>
    <t>OFDNozzlenews@gmail.com</t>
  </si>
  <si>
    <t>edemeraski</t>
  </si>
  <si>
    <t>Demeraski</t>
  </si>
  <si>
    <t>edemeraski@gmail.com</t>
  </si>
  <si>
    <t>seanbaranowski</t>
  </si>
  <si>
    <t>Baranowski</t>
  </si>
  <si>
    <t>seanbaranowski@gmail.com</t>
  </si>
  <si>
    <t>dtufano</t>
  </si>
  <si>
    <t>Tufano</t>
  </si>
  <si>
    <t>djt389@yahoo.com</t>
  </si>
  <si>
    <t>midway54</t>
  </si>
  <si>
    <t>dlcmidway54@yahoo.com</t>
  </si>
  <si>
    <t>daganderson</t>
  </si>
  <si>
    <t>Dag</t>
  </si>
  <si>
    <t>danderson@newengmed.com</t>
  </si>
  <si>
    <t>jmurr438</t>
  </si>
  <si>
    <t>Murray Jr</t>
  </si>
  <si>
    <t>jmurray@easthavenfire.com</t>
  </si>
  <si>
    <t>snooky42</t>
  </si>
  <si>
    <t>Parlato</t>
  </si>
  <si>
    <t>snooky42@snet.net</t>
  </si>
  <si>
    <t>j.depino24</t>
  </si>
  <si>
    <t>DePino</t>
  </si>
  <si>
    <t>jdepino@easthavenfire.com</t>
  </si>
  <si>
    <t>tgarrett</t>
  </si>
  <si>
    <t>Tesla</t>
  </si>
  <si>
    <t>tgarrett@easthavenfire.com</t>
  </si>
  <si>
    <t>barms40</t>
  </si>
  <si>
    <t>Arms</t>
  </si>
  <si>
    <t>barms@easthavenfire.com</t>
  </si>
  <si>
    <t>bobbieashton0442</t>
  </si>
  <si>
    <t>bobbie</t>
  </si>
  <si>
    <t>ashton</t>
  </si>
  <si>
    <t>bobbieashton@att.net</t>
  </si>
  <si>
    <t>ehallstrom</t>
  </si>
  <si>
    <t>Hallstrom</t>
  </si>
  <si>
    <t>ehallstrom72@aol.com</t>
  </si>
  <si>
    <t>fpar420</t>
  </si>
  <si>
    <t>parlato</t>
  </si>
  <si>
    <t>fparlato@easthavenfire.com</t>
  </si>
  <si>
    <t>east haven ct.</t>
  </si>
  <si>
    <t>hdinneen</t>
  </si>
  <si>
    <t>Dinneen</t>
  </si>
  <si>
    <t>hdinneen21@yahoo.com</t>
  </si>
  <si>
    <t>chughes@easthavenfire.com</t>
  </si>
  <si>
    <t>jpuciato</t>
  </si>
  <si>
    <t>Puciato</t>
  </si>
  <si>
    <t>jeffrey5471@gmail.com</t>
  </si>
  <si>
    <t>madison</t>
  </si>
  <si>
    <t>kkosiorowski</t>
  </si>
  <si>
    <t>Kosiorowski</t>
  </si>
  <si>
    <t>kkosiorowski@easthavenfire.com</t>
  </si>
  <si>
    <t>davis_boyd15</t>
  </si>
  <si>
    <t>dboyd@easthavenfire.com</t>
  </si>
  <si>
    <t>Old Saybrook</t>
  </si>
  <si>
    <t>mvolpe</t>
  </si>
  <si>
    <t>volpe</t>
  </si>
  <si>
    <t>mvolpe804@gmail.com</t>
  </si>
  <si>
    <t>gstewart33</t>
  </si>
  <si>
    <t>yankeef88@aol.com</t>
  </si>
  <si>
    <t>tproto</t>
  </si>
  <si>
    <t>Proto</t>
  </si>
  <si>
    <t>tproto@easthavenfire.com</t>
  </si>
  <si>
    <t>EAST HAVEN</t>
  </si>
  <si>
    <t>bwilonski</t>
  </si>
  <si>
    <t>Wilonski</t>
  </si>
  <si>
    <t>bwilonski@easthavenfire.com</t>
  </si>
  <si>
    <t>tyross14</t>
  </si>
  <si>
    <t>tross@easthavenfire.com</t>
  </si>
  <si>
    <t>jbenzi</t>
  </si>
  <si>
    <t>Benzi</t>
  </si>
  <si>
    <t>jbenzi6531@gmail.com</t>
  </si>
  <si>
    <t>North Branford</t>
  </si>
  <si>
    <t>mmonico39</t>
  </si>
  <si>
    <t>Monico</t>
  </si>
  <si>
    <t>mmonico@easthavenfire.com</t>
  </si>
  <si>
    <t>adamordway</t>
  </si>
  <si>
    <t>Ordway</t>
  </si>
  <si>
    <t>aordway@easthavenfire.com</t>
  </si>
  <si>
    <t>ilemaster</t>
  </si>
  <si>
    <t>iain</t>
  </si>
  <si>
    <t>lemaster</t>
  </si>
  <si>
    <t>iainlemaster@gmail.com</t>
  </si>
  <si>
    <t>lhamill3595</t>
  </si>
  <si>
    <t>Hamill</t>
  </si>
  <si>
    <t>lhamill@easthavenfire.com</t>
  </si>
  <si>
    <t>bryank</t>
  </si>
  <si>
    <t>Kollmer</t>
  </si>
  <si>
    <t>bkollmer@easthavenfire.com</t>
  </si>
  <si>
    <t>scarlo</t>
  </si>
  <si>
    <t>carlo</t>
  </si>
  <si>
    <t>scarlo2017@notredamehs.com</t>
  </si>
  <si>
    <t>northford</t>
  </si>
  <si>
    <t>aapuz1</t>
  </si>
  <si>
    <t>Apuzzo</t>
  </si>
  <si>
    <t>acapuzzo@easthavenfire.com</t>
  </si>
  <si>
    <t>aapuz2</t>
  </si>
  <si>
    <t>acapuzzo14@aol.com</t>
  </si>
  <si>
    <t>kyle1787</t>
  </si>
  <si>
    <t>Sorant</t>
  </si>
  <si>
    <t>Ksorant@easthavenfire.com</t>
  </si>
  <si>
    <t>nicknick16</t>
  </si>
  <si>
    <t>demetriades</t>
  </si>
  <si>
    <t>nicknick16@yahoo.com</t>
  </si>
  <si>
    <t>mattdrozd1205</t>
  </si>
  <si>
    <t>jleary816</t>
  </si>
  <si>
    <t>Leary</t>
  </si>
  <si>
    <t>jleary@easthavenfire.com</t>
  </si>
  <si>
    <t>spadacenta</t>
  </si>
  <si>
    <t>Spadacenta</t>
  </si>
  <si>
    <t>jon.mustacchi@ymail.com</t>
  </si>
  <si>
    <t>rblack</t>
  </si>
  <si>
    <t>rblack@easthavenfire.com</t>
  </si>
  <si>
    <t>rdeponte</t>
  </si>
  <si>
    <t>DePonte</t>
  </si>
  <si>
    <t>rdeponte@easthavenfire.com</t>
  </si>
  <si>
    <t>ehfd1205</t>
  </si>
  <si>
    <t>hopkins1542@gmail.com</t>
  </si>
  <si>
    <t>acalhoun@easthavenfire.com</t>
  </si>
  <si>
    <t>chrisguilfoil</t>
  </si>
  <si>
    <t>guilfoil</t>
  </si>
  <si>
    <t>chrisguilfoil@yahoo.com</t>
  </si>
  <si>
    <t>dtramontano</t>
  </si>
  <si>
    <t>Tramontano</t>
  </si>
  <si>
    <t>dtramontano@easthavenfire.com</t>
  </si>
  <si>
    <t>dmesner@easthavenfire.com</t>
  </si>
  <si>
    <t>shall</t>
  </si>
  <si>
    <t>matthall1977@gmail.com</t>
  </si>
  <si>
    <t>bhirshfield12</t>
  </si>
  <si>
    <t>Hirshfield</t>
  </si>
  <si>
    <t>bhirshfield@easthavenfire.com</t>
  </si>
  <si>
    <t>mcieplak450</t>
  </si>
  <si>
    <t>cieplak</t>
  </si>
  <si>
    <t>mcieplak@easthavenfire.com</t>
  </si>
  <si>
    <t>dayjohnson</t>
  </si>
  <si>
    <t>Davon</t>
  </si>
  <si>
    <t>djohnson@easthavenfire.com</t>
  </si>
  <si>
    <t>jcudgma</t>
  </si>
  <si>
    <t>Cudgma</t>
  </si>
  <si>
    <t>jcudgma@branfordfire.com</t>
  </si>
  <si>
    <t>halprin</t>
  </si>
  <si>
    <t>H</t>
  </si>
  <si>
    <t>mhalprin@milfordct.gov</t>
  </si>
  <si>
    <t>dpatnaude</t>
  </si>
  <si>
    <t>Patnaude</t>
  </si>
  <si>
    <t>daniel.patnaude@eversource.com</t>
  </si>
  <si>
    <t>jcronin@fairfieldct.org</t>
  </si>
  <si>
    <t>aherrera</t>
  </si>
  <si>
    <t>Andrey</t>
  </si>
  <si>
    <t>Herrera</t>
  </si>
  <si>
    <t>aherrera@woodbridgefire.com</t>
  </si>
  <si>
    <t>jlopes</t>
  </si>
  <si>
    <t>julio</t>
  </si>
  <si>
    <t>lopes</t>
  </si>
  <si>
    <t>jlopes@hamden.com</t>
  </si>
  <si>
    <t>nhwang</t>
  </si>
  <si>
    <t>Hwang</t>
  </si>
  <si>
    <t>nhwang@hamden.com</t>
  </si>
  <si>
    <t>mota</t>
  </si>
  <si>
    <t>dMota@hamden.com</t>
  </si>
  <si>
    <t>zcriscuolo</t>
  </si>
  <si>
    <t>Criscuolo</t>
  </si>
  <si>
    <t>zcriscuolo@hamden.com</t>
  </si>
  <si>
    <t xml:space="preserve">hamden </t>
  </si>
  <si>
    <t>pkobbe</t>
  </si>
  <si>
    <t>Kobbe</t>
  </si>
  <si>
    <t>pkobbe@hamden.com</t>
  </si>
  <si>
    <t>eddieh9374</t>
  </si>
  <si>
    <t>ehilbert@hamden.com</t>
  </si>
  <si>
    <t>ggreene</t>
  </si>
  <si>
    <t>ggreene@hamden.com</t>
  </si>
  <si>
    <t>ffeliz010</t>
  </si>
  <si>
    <t>Feliz</t>
  </si>
  <si>
    <t>ffeliz010@gmail.com</t>
  </si>
  <si>
    <t>WILLIMANTIC</t>
  </si>
  <si>
    <t>bc_bt</t>
  </si>
  <si>
    <t>Tierney</t>
  </si>
  <si>
    <t>btierney@hamden.com</t>
  </si>
  <si>
    <t>abarletta</t>
  </si>
  <si>
    <t>Barletta</t>
  </si>
  <si>
    <t>abarletta@hamden.com</t>
  </si>
  <si>
    <t>janderson</t>
  </si>
  <si>
    <t>engine5jo@aol.com</t>
  </si>
  <si>
    <t>josephanderson</t>
  </si>
  <si>
    <t>janderson@hamden.com</t>
  </si>
  <si>
    <t>plynch</t>
  </si>
  <si>
    <t>plynch@hamden.com</t>
  </si>
  <si>
    <t>mdelinejr</t>
  </si>
  <si>
    <t>DeLine</t>
  </si>
  <si>
    <t>mdelinejr@hamden.com</t>
  </si>
  <si>
    <t>csmart@hamden.com</t>
  </si>
  <si>
    <t>Smart</t>
  </si>
  <si>
    <t>dwood</t>
  </si>
  <si>
    <t>dwood@hamden.com</t>
  </si>
  <si>
    <t>kpmartin</t>
  </si>
  <si>
    <t>kpmartin@hamden.com</t>
  </si>
  <si>
    <t>wpepe</t>
  </si>
  <si>
    <t>Pepe Jr</t>
  </si>
  <si>
    <t>Wpepe@hamden.com</t>
  </si>
  <si>
    <t>rpouncey</t>
  </si>
  <si>
    <t>Pouncey</t>
  </si>
  <si>
    <t>rpouncey@hamden.com</t>
  </si>
  <si>
    <t>rlennon</t>
  </si>
  <si>
    <t>rlennon@hamden.com</t>
  </si>
  <si>
    <t>kevinhfd2</t>
  </si>
  <si>
    <t>Recca</t>
  </si>
  <si>
    <t>Krecca@hamden.com</t>
  </si>
  <si>
    <t>ldeburra</t>
  </si>
  <si>
    <t>ldeburra@hamden.com</t>
  </si>
  <si>
    <t>thejoker53@aol.com</t>
  </si>
  <si>
    <t>locher</t>
  </si>
  <si>
    <t xml:space="preserve">Wilton </t>
  </si>
  <si>
    <t>tpoc</t>
  </si>
  <si>
    <t>Pocwierz</t>
  </si>
  <si>
    <t>tpocwierz@woodbridgefire.com</t>
  </si>
  <si>
    <t>ccarroll</t>
  </si>
  <si>
    <t>elariviere24</t>
  </si>
  <si>
    <t>LaRiviere</t>
  </si>
  <si>
    <t>Elariviere@westportct.gov</t>
  </si>
  <si>
    <t>burkej33</t>
  </si>
  <si>
    <t>jburke@westportct.gov</t>
  </si>
  <si>
    <t>Ccurreri@westportct.gov</t>
  </si>
  <si>
    <t>hockeym445</t>
  </si>
  <si>
    <t>Scalzo</t>
  </si>
  <si>
    <t>mike.scalzo@yahoo.com</t>
  </si>
  <si>
    <t>denke1297</t>
  </si>
  <si>
    <t>toddmdenke@yahoo.com</t>
  </si>
  <si>
    <t>jpw99</t>
  </si>
  <si>
    <t>jworkman44@gmail.com</t>
  </si>
  <si>
    <t>neiljp69@gmail.com</t>
  </si>
  <si>
    <t>neil</t>
  </si>
  <si>
    <t>perrotti</t>
  </si>
  <si>
    <t>paulspennato</t>
  </si>
  <si>
    <t>Spennato</t>
  </si>
  <si>
    <t>Paulspennato106@gmail.com</t>
  </si>
  <si>
    <t>cswartz1978</t>
  </si>
  <si>
    <t>wfdfiremedic@aol.com</t>
  </si>
  <si>
    <t>aberardesca</t>
  </si>
  <si>
    <t>BERARDESCA</t>
  </si>
  <si>
    <t>aberardesca@woodbridgepd.com</t>
  </si>
  <si>
    <t>sconjura17</t>
  </si>
  <si>
    <t>Shareef</t>
  </si>
  <si>
    <t>Conjura</t>
  </si>
  <si>
    <t>sconjura@westportct.gov</t>
  </si>
  <si>
    <t>sconjura22</t>
  </si>
  <si>
    <t>sconjura17@gmail.com</t>
  </si>
  <si>
    <t>SCG</t>
  </si>
  <si>
    <t>nbrining</t>
  </si>
  <si>
    <t>Brining</t>
  </si>
  <si>
    <t>nbrining@evfc160.com</t>
  </si>
  <si>
    <t>Elwood</t>
  </si>
  <si>
    <t>cmd6223</t>
  </si>
  <si>
    <t>DeBiase</t>
  </si>
  <si>
    <t>cmd6223@gmail.com</t>
  </si>
  <si>
    <t>Mays Landing</t>
  </si>
  <si>
    <t>cdebiase</t>
  </si>
  <si>
    <t>cdebiase@townshipofhamilton.com</t>
  </si>
  <si>
    <t>angrydrumguy</t>
  </si>
  <si>
    <t>Weidamoyer</t>
  </si>
  <si>
    <t>robweidamoyer@gmail.com</t>
  </si>
  <si>
    <t>billysorshek12</t>
  </si>
  <si>
    <t>Sorshek II</t>
  </si>
  <si>
    <t>billysorshek@aol.com</t>
  </si>
  <si>
    <t>fighter56</t>
  </si>
  <si>
    <t>Tilley</t>
  </si>
  <si>
    <t>ctilley@townshipofhamilton.com</t>
  </si>
  <si>
    <t>blazindoc183</t>
  </si>
  <si>
    <t>blazindoc183@aol.com</t>
  </si>
  <si>
    <t>primo51</t>
  </si>
  <si>
    <t>Primavera Sr</t>
  </si>
  <si>
    <t>primo51@comcast.net</t>
  </si>
  <si>
    <t>Sea Isle City</t>
  </si>
  <si>
    <t>schneider</t>
  </si>
  <si>
    <t>jschneider@sjindustries.com</t>
  </si>
  <si>
    <t>Folsom</t>
  </si>
  <si>
    <t>sicfd</t>
  </si>
  <si>
    <t>plode682@gmail.com</t>
  </si>
  <si>
    <t>kolbe8212</t>
  </si>
  <si>
    <t>stan</t>
  </si>
  <si>
    <t>kolbe</t>
  </si>
  <si>
    <t>sekolbe@comcast.net</t>
  </si>
  <si>
    <t>absecon</t>
  </si>
  <si>
    <t>desmond860</t>
  </si>
  <si>
    <t>Desmond</t>
  </si>
  <si>
    <t>desmond860@gmail.com</t>
  </si>
  <si>
    <t>LEEDS POINT</t>
  </si>
  <si>
    <t>rainbowbrite0207</t>
  </si>
  <si>
    <t>RainbowBrite0207@Yahoo.com</t>
  </si>
  <si>
    <t>Galloway</t>
  </si>
  <si>
    <t>twittland</t>
  </si>
  <si>
    <t>Wittland</t>
  </si>
  <si>
    <t>twittland@comcast.net</t>
  </si>
  <si>
    <t>Absecon</t>
  </si>
  <si>
    <t>johnson7234</t>
  </si>
  <si>
    <t>mjohnson@wildwoodnj.org</t>
  </si>
  <si>
    <t>Wildwood</t>
  </si>
  <si>
    <t>dunneng38</t>
  </si>
  <si>
    <t>d.dunn@wildwoodnj.org</t>
  </si>
  <si>
    <t>squadcompany3</t>
  </si>
  <si>
    <t>dunneng38@yahoo.com</t>
  </si>
  <si>
    <t>dmozelle</t>
  </si>
  <si>
    <t>Mozelle</t>
  </si>
  <si>
    <t>dmozelle@yahoo.com</t>
  </si>
  <si>
    <t>Brigantine</t>
  </si>
  <si>
    <t>sfisk</t>
  </si>
  <si>
    <t>Sondra</t>
  </si>
  <si>
    <t>Fisk</t>
  </si>
  <si>
    <t>mrs.fiskj1@gmail.com</t>
  </si>
  <si>
    <t>SPARTA</t>
  </si>
  <si>
    <t>jbober5</t>
  </si>
  <si>
    <t>Bober</t>
  </si>
  <si>
    <t>bbcrew5@msn.com</t>
  </si>
  <si>
    <t>CRANFORD</t>
  </si>
  <si>
    <t>rwenzel@sjindustries.com</t>
  </si>
  <si>
    <t>EHT</t>
  </si>
  <si>
    <t>ajwertz349</t>
  </si>
  <si>
    <t>Wertz</t>
  </si>
  <si>
    <t>ajwertz@gmail.com</t>
  </si>
  <si>
    <t>Picatinny Arsenal</t>
  </si>
  <si>
    <t>emtrichmond</t>
  </si>
  <si>
    <t>emtrichmond@gmail.com</t>
  </si>
  <si>
    <t>Bridgeton</t>
  </si>
  <si>
    <t>mjackson1976</t>
  </si>
  <si>
    <t>Linden</t>
  </si>
  <si>
    <t>andycogen</t>
  </si>
  <si>
    <t>Cogen</t>
  </si>
  <si>
    <t>Andycogen@gmail.com</t>
  </si>
  <si>
    <t>Three Bridges</t>
  </si>
  <si>
    <t>stevecopes1</t>
  </si>
  <si>
    <t>Cope</t>
  </si>
  <si>
    <t>copey341@yahoo.com</t>
  </si>
  <si>
    <t>Woodbury</t>
  </si>
  <si>
    <t>a283105</t>
  </si>
  <si>
    <t>Ciraula</t>
  </si>
  <si>
    <t>cciraula@me.com</t>
  </si>
  <si>
    <t>Elmer</t>
  </si>
  <si>
    <t>gmc1685</t>
  </si>
  <si>
    <t>gmc1685@gmail.com</t>
  </si>
  <si>
    <t>jrivera0756</t>
  </si>
  <si>
    <t>juliorivera256@gmail.com</t>
  </si>
  <si>
    <t>wildwood</t>
  </si>
  <si>
    <t>jlongnecker22</t>
  </si>
  <si>
    <t>Longnecker</t>
  </si>
  <si>
    <t>jacksonlongnecker22@gmail.com</t>
  </si>
  <si>
    <t>Linwood</t>
  </si>
  <si>
    <t>mbrown-9</t>
  </si>
  <si>
    <t>mikebthethird@gmail.com</t>
  </si>
  <si>
    <t xml:space="preserve">wildwood </t>
  </si>
  <si>
    <t>npalmer</t>
  </si>
  <si>
    <t>Npalmer@wildwoodnj.org</t>
  </si>
  <si>
    <t>jsnyder</t>
  </si>
  <si>
    <t>jsnyder@wildwoodnj.org</t>
  </si>
  <si>
    <t xml:space="preserve">Wildwood </t>
  </si>
  <si>
    <t>johnsnyder86</t>
  </si>
  <si>
    <t>johnsnyder86@hotmail.com</t>
  </si>
  <si>
    <t xml:space="preserve">Cape May </t>
  </si>
  <si>
    <t>npalmer213</t>
  </si>
  <si>
    <t>nick.john.palmer@gmail.com</t>
  </si>
  <si>
    <t>WIldwood</t>
  </si>
  <si>
    <t>timothyodonnell</t>
  </si>
  <si>
    <t>wgfc22nj@comcast.net</t>
  </si>
  <si>
    <t>Pittsgrove</t>
  </si>
  <si>
    <t>timothyjodonnell</t>
  </si>
  <si>
    <t>thbenglish@gmail.com</t>
  </si>
  <si>
    <t>bradk</t>
  </si>
  <si>
    <t>Kienzle</t>
  </si>
  <si>
    <t>bkienzlejr@sjindustries.com</t>
  </si>
  <si>
    <t>Margate City</t>
  </si>
  <si>
    <t>kennyn1995@outlook.com</t>
  </si>
  <si>
    <t>ethanm103</t>
  </si>
  <si>
    <t>Matuzsan</t>
  </si>
  <si>
    <t>ethanmatuzsan103@gmail.com</t>
  </si>
  <si>
    <t>egg harbor township</t>
  </si>
  <si>
    <t>prisament</t>
  </si>
  <si>
    <t>Prisament</t>
  </si>
  <si>
    <t>prisament@comcast.net</t>
  </si>
  <si>
    <t>marylynn</t>
  </si>
  <si>
    <t>mgraham0712@comcast.net</t>
  </si>
  <si>
    <t xml:space="preserve">Egg Harbor Twp. </t>
  </si>
  <si>
    <t>johnpietrosante@gmail.com</t>
  </si>
  <si>
    <t>pietrosante</t>
  </si>
  <si>
    <t>dorothy</t>
  </si>
  <si>
    <t>kstraus</t>
  </si>
  <si>
    <t>krystle</t>
  </si>
  <si>
    <t>straus</t>
  </si>
  <si>
    <t>kstraus@sjindustries.com</t>
  </si>
  <si>
    <t>emt3992</t>
  </si>
  <si>
    <t>Gaskill</t>
  </si>
  <si>
    <t>emt3992@yahoo.com</t>
  </si>
  <si>
    <t>Egg Harbor Twp.</t>
  </si>
  <si>
    <t>mwiita</t>
  </si>
  <si>
    <t>Wiita</t>
  </si>
  <si>
    <t>matthewwi@co.cumberland.nj.us</t>
  </si>
  <si>
    <t>bscrofani</t>
  </si>
  <si>
    <t>Scrofani</t>
  </si>
  <si>
    <t>bscrofani@scullvillefire.org</t>
  </si>
  <si>
    <t>gzonge</t>
  </si>
  <si>
    <t>gilbert</t>
  </si>
  <si>
    <t>zonge</t>
  </si>
  <si>
    <t>gzonge@comcast.net</t>
  </si>
  <si>
    <t>debiaso6352</t>
  </si>
  <si>
    <t>DeBiaso</t>
  </si>
  <si>
    <t>debiaso6352@gmail.com</t>
  </si>
  <si>
    <t>firerescue983</t>
  </si>
  <si>
    <t>Macri</t>
  </si>
  <si>
    <t>Smacri@townofhammonton.org</t>
  </si>
  <si>
    <t>Hammonton</t>
  </si>
  <si>
    <t>fjiacopello</t>
  </si>
  <si>
    <t>jiacopello</t>
  </si>
  <si>
    <t>fred.jiacopello@motorolasolutions.com</t>
  </si>
  <si>
    <t>EGG HARBOR City</t>
  </si>
  <si>
    <t>jplizza</t>
  </si>
  <si>
    <t>Lizza</t>
  </si>
  <si>
    <t>JPLizza@gmail.com</t>
  </si>
  <si>
    <t>moniquenj</t>
  </si>
  <si>
    <t>moniquewhite930@gmail.com</t>
  </si>
  <si>
    <t>pflynn</t>
  </si>
  <si>
    <t>Patrick.flynn@scullvillefire.org</t>
  </si>
  <si>
    <t>Egg Harbor TWP</t>
  </si>
  <si>
    <t>jameslib</t>
  </si>
  <si>
    <t>Libertore</t>
  </si>
  <si>
    <t>LICKADANISH@GMAIL.COM</t>
  </si>
  <si>
    <t>notlimah</t>
  </si>
  <si>
    <t>DAN</t>
  </si>
  <si>
    <t>HAMILTON</t>
  </si>
  <si>
    <t>hammy15344@gmail.com</t>
  </si>
  <si>
    <t>jlibertorejr</t>
  </si>
  <si>
    <t>LIBERTORE JR</t>
  </si>
  <si>
    <t>JLIBERTOREJR@GMAIL.COM</t>
  </si>
  <si>
    <t>EGG HARBOR TOWNSHIP</t>
  </si>
  <si>
    <t>da522@comcast.net</t>
  </si>
  <si>
    <t>Auge</t>
  </si>
  <si>
    <t>wires63@comcast.net</t>
  </si>
  <si>
    <t>weierbach</t>
  </si>
  <si>
    <t>somers point</t>
  </si>
  <si>
    <t>digiovanni.ron@gmail.com</t>
  </si>
  <si>
    <t>ron</t>
  </si>
  <si>
    <t>digiovanni</t>
  </si>
  <si>
    <t>Digiovanni.ron@gmail.com</t>
  </si>
  <si>
    <t>linwood</t>
  </si>
  <si>
    <t>rayray547</t>
  </si>
  <si>
    <t>raymondmkelly22@gmail.com</t>
  </si>
  <si>
    <t xml:space="preserve">linwood </t>
  </si>
  <si>
    <t>thurden</t>
  </si>
  <si>
    <t>Hurden</t>
  </si>
  <si>
    <t>staygold609@gmail.com</t>
  </si>
  <si>
    <t>coleleeds</t>
  </si>
  <si>
    <t>Leeds</t>
  </si>
  <si>
    <t>colewleeds@icloud.com</t>
  </si>
  <si>
    <t>dbuzz2501</t>
  </si>
  <si>
    <t>Buzby</t>
  </si>
  <si>
    <t>buzby_david@aclink.org</t>
  </si>
  <si>
    <t>ltbull1904</t>
  </si>
  <si>
    <t>Wiel</t>
  </si>
  <si>
    <t>ltbull1904@comcast.net</t>
  </si>
  <si>
    <t>Seville</t>
  </si>
  <si>
    <t>ocfd137</t>
  </si>
  <si>
    <t>GARY</t>
  </si>
  <si>
    <t>GREEN</t>
  </si>
  <si>
    <t>OCFD137@AOL.com</t>
  </si>
  <si>
    <t>LINWOOD</t>
  </si>
  <si>
    <t>chieff500@verizon.net</t>
  </si>
  <si>
    <t>demetrios</t>
  </si>
  <si>
    <t>hpene39</t>
  </si>
  <si>
    <t>pene</t>
  </si>
  <si>
    <t>hpene421@gmail.com</t>
  </si>
  <si>
    <t>oxford</t>
  </si>
  <si>
    <t>thalpin@ventnorcity.org</t>
  </si>
  <si>
    <t>Halpin Jr</t>
  </si>
  <si>
    <t>Ventnor</t>
  </si>
  <si>
    <t>bcooke103</t>
  </si>
  <si>
    <t>Cooke</t>
  </si>
  <si>
    <t>bcooke@ventnorcity.org</t>
  </si>
  <si>
    <t>joetina56</t>
  </si>
  <si>
    <t>Iannuzzelli</t>
  </si>
  <si>
    <t>jiannuzzelli@ventnorcity.org</t>
  </si>
  <si>
    <t>Ventnor City</t>
  </si>
  <si>
    <t>ericmid</t>
  </si>
  <si>
    <t>Midelton</t>
  </si>
  <si>
    <t>ericmidelton@gmail.com</t>
  </si>
  <si>
    <t>latsvcfd224</t>
  </si>
  <si>
    <t>latimer</t>
  </si>
  <si>
    <t>seanlat1474@gmail.com</t>
  </si>
  <si>
    <t>ventnor</t>
  </si>
  <si>
    <t>rachaelmobrien</t>
  </si>
  <si>
    <t>o'Brien</t>
  </si>
  <si>
    <t>rachaelmobrien@gmail.com</t>
  </si>
  <si>
    <t xml:space="preserve">Ventnor </t>
  </si>
  <si>
    <t>Raso</t>
  </si>
  <si>
    <t>rasod@westdeptford.com</t>
  </si>
  <si>
    <t>antrichey92</t>
  </si>
  <si>
    <t>Antrichey92@aol.com</t>
  </si>
  <si>
    <t>rmallory78</t>
  </si>
  <si>
    <t>Mallory</t>
  </si>
  <si>
    <t>RMallory78@live.com</t>
  </si>
  <si>
    <t>pete454</t>
  </si>
  <si>
    <t>Elias</t>
  </si>
  <si>
    <t>peteelias454@yahoo.com</t>
  </si>
  <si>
    <t>Newport</t>
  </si>
  <si>
    <t>fdspazf7</t>
  </si>
  <si>
    <t>Trythall</t>
  </si>
  <si>
    <t>strythall@pleasantvillefd.net</t>
  </si>
  <si>
    <t>jnunan</t>
  </si>
  <si>
    <t>Nunan</t>
  </si>
  <si>
    <t>jnune615@gmail.com</t>
  </si>
  <si>
    <t>mikeholovacs</t>
  </si>
  <si>
    <t>Holovacs</t>
  </si>
  <si>
    <t>mikeholovacs@gmail.com</t>
  </si>
  <si>
    <t>pjb203</t>
  </si>
  <si>
    <t>Phil</t>
  </si>
  <si>
    <t>ffpb99@gmail.com</t>
  </si>
  <si>
    <t>jeffbrinberg</t>
  </si>
  <si>
    <t>Brinberg</t>
  </si>
  <si>
    <t>Jeffbrinberg@gmail.com</t>
  </si>
  <si>
    <t>Kolbe</t>
  </si>
  <si>
    <t>skolbe@pleasantvillefd.net</t>
  </si>
  <si>
    <t>glifta</t>
  </si>
  <si>
    <t>glifta@gmail.com</t>
  </si>
  <si>
    <t>pfd7107</t>
  </si>
  <si>
    <t>Tripician</t>
  </si>
  <si>
    <t>racecartjt@aol.com</t>
  </si>
  <si>
    <t>dipietrojr</t>
  </si>
  <si>
    <t>Domenick</t>
  </si>
  <si>
    <t>DiPietro</t>
  </si>
  <si>
    <t>dipietrojr@comcast.net</t>
  </si>
  <si>
    <t>ksheppard</t>
  </si>
  <si>
    <t>Sheppard</t>
  </si>
  <si>
    <t>kevinsheppard@comcast.net</t>
  </si>
  <si>
    <t>Vineland</t>
  </si>
  <si>
    <t>flexborg</t>
  </si>
  <si>
    <t>Felix</t>
  </si>
  <si>
    <t>Borges</t>
  </si>
  <si>
    <t>borgefelix27@gmail.com</t>
  </si>
  <si>
    <t>kcrawford</t>
  </si>
  <si>
    <t>kpcrawford@comcast.net</t>
  </si>
  <si>
    <t>Egg Harbor City</t>
  </si>
  <si>
    <t>fanslaudylan</t>
  </si>
  <si>
    <t>dylan</t>
  </si>
  <si>
    <t>fanslau</t>
  </si>
  <si>
    <t>fanslaudylan@gmail.com</t>
  </si>
  <si>
    <t>west deptford</t>
  </si>
  <si>
    <t>datdudebz</t>
  </si>
  <si>
    <t>Zane</t>
  </si>
  <si>
    <t>bzane34@yahoo.com</t>
  </si>
  <si>
    <t>ressaman</t>
  </si>
  <si>
    <t>Ressa</t>
  </si>
  <si>
    <t>m.ressa@woolwichfd.com</t>
  </si>
  <si>
    <t>Swedesboro</t>
  </si>
  <si>
    <t>rfrhoad</t>
  </si>
  <si>
    <t>Rhoad</t>
  </si>
  <si>
    <t>rfrhoad@comcast.net</t>
  </si>
  <si>
    <t>ksmith9898</t>
  </si>
  <si>
    <t>ksmith@ventnorcity.org</t>
  </si>
  <si>
    <t>wbates</t>
  </si>
  <si>
    <t>Bates</t>
  </si>
  <si>
    <t>Wbates@rcsj.edu</t>
  </si>
  <si>
    <t>Clarksboro</t>
  </si>
  <si>
    <t>wbates1</t>
  </si>
  <si>
    <t>billsfire@comcast.net</t>
  </si>
  <si>
    <t>tminix</t>
  </si>
  <si>
    <t>Tammi Lynn</t>
  </si>
  <si>
    <t>Minix</t>
  </si>
  <si>
    <t>tminix@gibbstownfire.com</t>
  </si>
  <si>
    <t>Gibbstown</t>
  </si>
  <si>
    <t>firemanfrank611</t>
  </si>
  <si>
    <t>firemanfrank611@aol.com</t>
  </si>
  <si>
    <t>Mullica Hill</t>
  </si>
  <si>
    <t>frankclements20</t>
  </si>
  <si>
    <t>firemanfrank611@gmail.com</t>
  </si>
  <si>
    <t>ferrell2323</t>
  </si>
  <si>
    <t>weebles893@yahoo.com</t>
  </si>
  <si>
    <t>Mickleton</t>
  </si>
  <si>
    <t>kbalmes43</t>
  </si>
  <si>
    <t>Balmes</t>
  </si>
  <si>
    <t>kaitlynbalmes6@gmail.com</t>
  </si>
  <si>
    <t>asbury nj</t>
  </si>
  <si>
    <t>rgranato71</t>
  </si>
  <si>
    <t>rgranato71@gmail.com</t>
  </si>
  <si>
    <t>Millville</t>
  </si>
  <si>
    <t>jmmfah</t>
  </si>
  <si>
    <t>Mozier</t>
  </si>
  <si>
    <t>jmmfah@aol.com</t>
  </si>
  <si>
    <t>Turnersville</t>
  </si>
  <si>
    <t>angelch</t>
  </si>
  <si>
    <t>Angelucci Sr.</t>
  </si>
  <si>
    <t>ngff402@gmail.com</t>
  </si>
  <si>
    <t>Sparta</t>
  </si>
  <si>
    <t>sufu05</t>
  </si>
  <si>
    <t>SUFU05@GMAIL.COM</t>
  </si>
  <si>
    <t>Byram Township</t>
  </si>
  <si>
    <t>jgurriell</t>
  </si>
  <si>
    <t>Gurriell</t>
  </si>
  <si>
    <t>jg9@njlincs.net</t>
  </si>
  <si>
    <t>khartman</t>
  </si>
  <si>
    <t>khartman@sjindustries.com</t>
  </si>
  <si>
    <t>Glassboro</t>
  </si>
  <si>
    <t>dosmer</t>
  </si>
  <si>
    <t>Osmer</t>
  </si>
  <si>
    <t>dosmer@gmail.com</t>
  </si>
  <si>
    <t>crawford248</t>
  </si>
  <si>
    <t>jgcrawford33@icloud.com</t>
  </si>
  <si>
    <t>Galloway Township</t>
  </si>
  <si>
    <t>patrickson0116@icloud.com</t>
  </si>
  <si>
    <t>Urmson</t>
  </si>
  <si>
    <t xml:space="preserve">Absecon </t>
  </si>
  <si>
    <t>mkernan26</t>
  </si>
  <si>
    <t>Kernan</t>
  </si>
  <si>
    <t>kernan21101@gmail.com</t>
  </si>
  <si>
    <t>kmertz07211989</t>
  </si>
  <si>
    <t>mertzkristin1@gmail.com</t>
  </si>
  <si>
    <t>nchristiano</t>
  </si>
  <si>
    <t>nicole</t>
  </si>
  <si>
    <t>christiano</t>
  </si>
  <si>
    <t>nchristiano@woodland29.com</t>
  </si>
  <si>
    <t xml:space="preserve">southampton </t>
  </si>
  <si>
    <t>mluko66</t>
  </si>
  <si>
    <t>Luko</t>
  </si>
  <si>
    <t>mluko66@aol.com</t>
  </si>
  <si>
    <t>egg harbor city</t>
  </si>
  <si>
    <t>nick216</t>
  </si>
  <si>
    <t>n.kienzle@yahoo.com</t>
  </si>
  <si>
    <t>bels15</t>
  </si>
  <si>
    <t>Topcop187@Comcast.Net</t>
  </si>
  <si>
    <t>kc2pmw@gmail.com</t>
  </si>
  <si>
    <t>Medford</t>
  </si>
  <si>
    <t>shroder1902</t>
  </si>
  <si>
    <t>Shrader</t>
  </si>
  <si>
    <t>tshrader@gtfd4.org</t>
  </si>
  <si>
    <t>Blackwood</t>
  </si>
  <si>
    <t>jjreinhart</t>
  </si>
  <si>
    <t>Reinhart</t>
  </si>
  <si>
    <t>josephjreinhart@comcast.net</t>
  </si>
  <si>
    <t>Shamong</t>
  </si>
  <si>
    <t>mbrezee</t>
  </si>
  <si>
    <t>Brezee</t>
  </si>
  <si>
    <t>mbrezee@lindenwoldfire.com</t>
  </si>
  <si>
    <t>Lindenwold</t>
  </si>
  <si>
    <t>kencheese</t>
  </si>
  <si>
    <t>Cheeseman</t>
  </si>
  <si>
    <t>chieflsfd@gmail.com</t>
  </si>
  <si>
    <t>Laurel Springs</t>
  </si>
  <si>
    <t>dshustack@gmail.com</t>
  </si>
  <si>
    <t>Shustack</t>
  </si>
  <si>
    <t>Cape May</t>
  </si>
  <si>
    <t>jvandermark@capemaycity.com</t>
  </si>
  <si>
    <t>Vandermark</t>
  </si>
  <si>
    <t>tbylone</t>
  </si>
  <si>
    <t>Bylone</t>
  </si>
  <si>
    <t>Tbylone@gmail.com</t>
  </si>
  <si>
    <t>gbasile</t>
  </si>
  <si>
    <t>GREGORY</t>
  </si>
  <si>
    <t>BASILE</t>
  </si>
  <si>
    <t>gbasile@westcapemay.us</t>
  </si>
  <si>
    <t>VILLAS</t>
  </si>
  <si>
    <t>smslimm</t>
  </si>
  <si>
    <t>Slimm</t>
  </si>
  <si>
    <t>smslimm@gmail.com</t>
  </si>
  <si>
    <t>wcorsiglia</t>
  </si>
  <si>
    <t>Corsiglia</t>
  </si>
  <si>
    <t>wcorsiglia@comcast.net</t>
  </si>
  <si>
    <t>garycard</t>
  </si>
  <si>
    <t>Card</t>
  </si>
  <si>
    <t>ghcard51@gmail.com</t>
  </si>
  <si>
    <t>Stanhope</t>
  </si>
  <si>
    <t>mpanco12204</t>
  </si>
  <si>
    <t>panco</t>
  </si>
  <si>
    <t>mark@cmgrowers.com</t>
  </si>
  <si>
    <t>vineland</t>
  </si>
  <si>
    <t>toth5853</t>
  </si>
  <si>
    <t>hdst92@hotmail.com</t>
  </si>
  <si>
    <t>Rahway</t>
  </si>
  <si>
    <t>rahwaybc233</t>
  </si>
  <si>
    <t>fleischman</t>
  </si>
  <si>
    <t>rafleischman@cityofrahway.com</t>
  </si>
  <si>
    <t>chriscorso</t>
  </si>
  <si>
    <t>Corso</t>
  </si>
  <si>
    <t>SUPERC63@HOTMail.com</t>
  </si>
  <si>
    <t>csypsomos</t>
  </si>
  <si>
    <t>Constantine</t>
  </si>
  <si>
    <t>Sypsomos</t>
  </si>
  <si>
    <t>csypsomos@deptfordfd.org</t>
  </si>
  <si>
    <t>asmithiii</t>
  </si>
  <si>
    <t>asmithiii@lindenwoldfire.com</t>
  </si>
  <si>
    <t>jgartner99</t>
  </si>
  <si>
    <t>Gartner</t>
  </si>
  <si>
    <t>Jgartner513@yahoo.com</t>
  </si>
  <si>
    <t>Pennsville</t>
  </si>
  <si>
    <t>it707</t>
  </si>
  <si>
    <t>itaylor17@me.com</t>
  </si>
  <si>
    <t xml:space="preserve">Wenonah </t>
  </si>
  <si>
    <t>courtney6-3</t>
  </si>
  <si>
    <t>courtney</t>
  </si>
  <si>
    <t>court63@icloud.com</t>
  </si>
  <si>
    <t>salem</t>
  </si>
  <si>
    <t>South Jersey Gas</t>
  </si>
  <si>
    <t>dhorrocks</t>
  </si>
  <si>
    <t>Dennise</t>
  </si>
  <si>
    <t>Horrocks</t>
  </si>
  <si>
    <t>dhorrocks@plaistow.com</t>
  </si>
  <si>
    <t>Plaistow</t>
  </si>
  <si>
    <t>mahar</t>
  </si>
  <si>
    <t>Mahar</t>
  </si>
  <si>
    <t>tmahar@ci.scarborough.me.us</t>
  </si>
  <si>
    <t>jbrady@kennebunkmaine.us</t>
  </si>
  <si>
    <t>Kennebunk</t>
  </si>
  <si>
    <t>lewistonfire</t>
  </si>
  <si>
    <t>mcaron@lewistonmaine.gov</t>
  </si>
  <si>
    <t>Lewiston</t>
  </si>
  <si>
    <t>dmaskalenko</t>
  </si>
  <si>
    <t>Maskalenko</t>
  </si>
  <si>
    <t>derekmaskalenko@gmail.com</t>
  </si>
  <si>
    <t>gregoryspds1</t>
  </si>
  <si>
    <t>Massak</t>
  </si>
  <si>
    <t>gregoryspds1@yahoo.com</t>
  </si>
  <si>
    <t>Lunenburg</t>
  </si>
  <si>
    <t>chabotkevin</t>
  </si>
  <si>
    <t>kchabot@wellstown.org</t>
  </si>
  <si>
    <t>cfreddette</t>
  </si>
  <si>
    <t>Freddette</t>
  </si>
  <si>
    <t>cfreddette@yahoo.com</t>
  </si>
  <si>
    <t>exeter</t>
  </si>
  <si>
    <t>lstraffin@gmail.com.1493064240</t>
  </si>
  <si>
    <t>Straffin</t>
  </si>
  <si>
    <t>a5e8448268d28dc87efe4dd415f90a79</t>
  </si>
  <si>
    <t>North Berwick</t>
  </si>
  <si>
    <t>jc2022</t>
  </si>
  <si>
    <t>Carignan</t>
  </si>
  <si>
    <t>jason.carignan@yahoo.com</t>
  </si>
  <si>
    <t>ryechief</t>
  </si>
  <si>
    <t>tlambert@town.rye.nh.us</t>
  </si>
  <si>
    <t>walsh502</t>
  </si>
  <si>
    <t>twalsh@maine.rr.com</t>
  </si>
  <si>
    <t>rveno</t>
  </si>
  <si>
    <t>Veno</t>
  </si>
  <si>
    <t>rveno@hamptonfalls.com</t>
  </si>
  <si>
    <t>Hampton Falls</t>
  </si>
  <si>
    <t>Pellerin</t>
  </si>
  <si>
    <t>thepellerins@comcast.net</t>
  </si>
  <si>
    <t>chieflarry</t>
  </si>
  <si>
    <t>lstraffin@gmail.com</t>
  </si>
  <si>
    <t>clandersen</t>
  </si>
  <si>
    <t>clandersen@sanfordmaine.org</t>
  </si>
  <si>
    <t>Sanford</t>
  </si>
  <si>
    <t>jakesyff</t>
  </si>
  <si>
    <t>Jacques</t>
  </si>
  <si>
    <t>c.jacques@dover.nh.gov</t>
  </si>
  <si>
    <t>dh2max</t>
  </si>
  <si>
    <t>Hanna</t>
  </si>
  <si>
    <t>d.hanna@dover.nh.gov</t>
  </si>
  <si>
    <t>dcamire</t>
  </si>
  <si>
    <t>Camire</t>
  </si>
  <si>
    <t>d.camire@dover.nh.gov</t>
  </si>
  <si>
    <t>dennis.dube</t>
  </si>
  <si>
    <t>Dube</t>
  </si>
  <si>
    <t>dennis.dube@rochesternh.net</t>
  </si>
  <si>
    <t>dskelly</t>
  </si>
  <si>
    <t>Skelly</t>
  </si>
  <si>
    <t>dskelly@ci.durham.nh.us</t>
  </si>
  <si>
    <t xml:space="preserve">Durham </t>
  </si>
  <si>
    <t>plynne03</t>
  </si>
  <si>
    <t>Pamela</t>
  </si>
  <si>
    <t>Donley</t>
  </si>
  <si>
    <t>pdonley@ci.durham.nh.us</t>
  </si>
  <si>
    <t>jignatowicz</t>
  </si>
  <si>
    <t>Ignatowicz</t>
  </si>
  <si>
    <t>jignatowicz@pelhamfire.com</t>
  </si>
  <si>
    <t>pfrancis</t>
  </si>
  <si>
    <t>pfrancis@northhampton-nh.gov</t>
  </si>
  <si>
    <t>North Hampton, NH</t>
  </si>
  <si>
    <t>chief_pl</t>
  </si>
  <si>
    <t>Leischner</t>
  </si>
  <si>
    <t>pleischner@pelhamfire.com</t>
  </si>
  <si>
    <t>buster13</t>
  </si>
  <si>
    <t>johnsonte</t>
  </si>
  <si>
    <t>djohnstone@pelhamfire.com</t>
  </si>
  <si>
    <t>drooney</t>
  </si>
  <si>
    <t>drooney@pelhamfire.com</t>
  </si>
  <si>
    <t>hoytdfd</t>
  </si>
  <si>
    <t>EJ</t>
  </si>
  <si>
    <t>Hoyt</t>
  </si>
  <si>
    <t>e.hoyt@dover.nh.gov</t>
  </si>
  <si>
    <t>pweaver</t>
  </si>
  <si>
    <t>pweaver@pelhamfire.com</t>
  </si>
  <si>
    <t>dchoate</t>
  </si>
  <si>
    <t>choate</t>
  </si>
  <si>
    <t>dchoate@pelhamfire.com</t>
  </si>
  <si>
    <t>bcampbell</t>
  </si>
  <si>
    <t>bcampbell@pelhamfire.com</t>
  </si>
  <si>
    <t>casper13</t>
  </si>
  <si>
    <t>sbuckley@pelhamfire.com</t>
  </si>
  <si>
    <t>themidgeman21</t>
  </si>
  <si>
    <t>jtmidgley@pelhamfire.com</t>
  </si>
  <si>
    <t>bnoyes@pelhamfire.com</t>
  </si>
  <si>
    <t>Noyes</t>
  </si>
  <si>
    <t>rhorne</t>
  </si>
  <si>
    <t>Horne</t>
  </si>
  <si>
    <t>rhorne@pelhamfire.com</t>
  </si>
  <si>
    <t>stephsky</t>
  </si>
  <si>
    <t>Stephanye</t>
  </si>
  <si>
    <t>Schuyler</t>
  </si>
  <si>
    <t>schuyler@unitil.com</t>
  </si>
  <si>
    <t>goldingd</t>
  </si>
  <si>
    <t>Golding</t>
  </si>
  <si>
    <t>goldingd78@gmail.com</t>
  </si>
  <si>
    <t>Barrington</t>
  </si>
  <si>
    <t>irishsd343</t>
  </si>
  <si>
    <t>sdillon@lunenburgonline.com</t>
  </si>
  <si>
    <t>lunenburg</t>
  </si>
  <si>
    <t>msarapas1</t>
  </si>
  <si>
    <t>Sarapas</t>
  </si>
  <si>
    <t>msarapas@portlandmaine.gov</t>
  </si>
  <si>
    <t>jduval</t>
  </si>
  <si>
    <t>Duval</t>
  </si>
  <si>
    <t>jduval@portlandmaine.gov</t>
  </si>
  <si>
    <t>kevinh</t>
  </si>
  <si>
    <t>Hanscombe</t>
  </si>
  <si>
    <t>Kah@portlandmaine.gov</t>
  </si>
  <si>
    <t xml:space="preserve"> Portland</t>
  </si>
  <si>
    <t>julban</t>
  </si>
  <si>
    <t>Jacklyn</t>
  </si>
  <si>
    <t>Mrs.</t>
  </si>
  <si>
    <t>ulbanj@unitil.com</t>
  </si>
  <si>
    <t>chuckmaineg</t>
  </si>
  <si>
    <t>Fagone</t>
  </si>
  <si>
    <t>psf@portlandmaine.gov</t>
  </si>
  <si>
    <t>rares</t>
  </si>
  <si>
    <t>Ares</t>
  </si>
  <si>
    <t>rares@gardner-ma.gov</t>
  </si>
  <si>
    <t>firechief32</t>
  </si>
  <si>
    <t>Nivala</t>
  </si>
  <si>
    <t>firechief@westminster-ma.gov</t>
  </si>
  <si>
    <t>Westminster</t>
  </si>
  <si>
    <t>hfchief1</t>
  </si>
  <si>
    <t>Lord</t>
  </si>
  <si>
    <t>chief@hffd.org</t>
  </si>
  <si>
    <t>jandrews4</t>
  </si>
  <si>
    <t>24m1ems@gmail.com</t>
  </si>
  <si>
    <t>Kensington</t>
  </si>
  <si>
    <t>jfarley24o3</t>
  </si>
  <si>
    <t>farley</t>
  </si>
  <si>
    <t>jfarley24o3@comcast.net</t>
  </si>
  <si>
    <t>kensington</t>
  </si>
  <si>
    <t>rfosgood</t>
  </si>
  <si>
    <t>rfosgood@cityofportsmouth.com</t>
  </si>
  <si>
    <t xml:space="preserve">Portsmouth </t>
  </si>
  <si>
    <t>brianryll</t>
  </si>
  <si>
    <t>Ryll</t>
  </si>
  <si>
    <t>bcryll@cityofportsmouth.com</t>
  </si>
  <si>
    <t>bberrypatch</t>
  </si>
  <si>
    <t>Dawson</t>
  </si>
  <si>
    <t>bberrypatch3@gmail.com</t>
  </si>
  <si>
    <t>boldimac22</t>
  </si>
  <si>
    <t>Boldi</t>
  </si>
  <si>
    <t>boldimac@gmail.com</t>
  </si>
  <si>
    <t>psalway9</t>
  </si>
  <si>
    <t>Salway</t>
  </si>
  <si>
    <t>psalway@southportland.org</t>
  </si>
  <si>
    <t>So. Portland</t>
  </si>
  <si>
    <t>mcook1</t>
  </si>
  <si>
    <t>mcook@efd.exeternh.gov</t>
  </si>
  <si>
    <t>Exeter</t>
  </si>
  <si>
    <t>boldimac</t>
  </si>
  <si>
    <t>boldimac@comcast.net</t>
  </si>
  <si>
    <t>rheal</t>
  </si>
  <si>
    <t>Heal</t>
  </si>
  <si>
    <t>rheal@southportland.org</t>
  </si>
  <si>
    <t>rdm1313</t>
  </si>
  <si>
    <t>rdm1313@comcast.net</t>
  </si>
  <si>
    <t>arodier</t>
  </si>
  <si>
    <t>Rodier</t>
  </si>
  <si>
    <t>alrodier@cityofportsmouth.com</t>
  </si>
  <si>
    <t>terrence.bedell</t>
  </si>
  <si>
    <t>tpbedell@cityofportsmouth.com</t>
  </si>
  <si>
    <t>chadputney@gmail.com</t>
  </si>
  <si>
    <t>Putney</t>
  </si>
  <si>
    <t>samorse</t>
  </si>
  <si>
    <t>samorse@cityofportsmouth.com</t>
  </si>
  <si>
    <t>gmiller</t>
  </si>
  <si>
    <t>Ggmiller@cityofportsmouth.com</t>
  </si>
  <si>
    <t>brnelson</t>
  </si>
  <si>
    <t>brnelson@cityofportsmouth.com</t>
  </si>
  <si>
    <t>chouinard1313</t>
  </si>
  <si>
    <t>Chouinard</t>
  </si>
  <si>
    <t>chouinard1313@gmail.com</t>
  </si>
  <si>
    <t>bkwaite</t>
  </si>
  <si>
    <t>bkwaite@cityofportsmouth.com</t>
  </si>
  <si>
    <t>scc@154</t>
  </si>
  <si>
    <t>chouinard1313@comcast.net</t>
  </si>
  <si>
    <t>w2lac1</t>
  </si>
  <si>
    <t>Lacaillade</t>
  </si>
  <si>
    <t>wjlacaillade@cityofportsmouth.com</t>
  </si>
  <si>
    <t>bruka14b</t>
  </si>
  <si>
    <t>Gosselin</t>
  </si>
  <si>
    <t>bruka1414@gmail.com</t>
  </si>
  <si>
    <t>rec1313</t>
  </si>
  <si>
    <t>Condon</t>
  </si>
  <si>
    <t>recondon@cityofportsmouth.com</t>
  </si>
  <si>
    <t>jimmyo43</t>
  </si>
  <si>
    <t>jgobrien@cityofportsmouth.com</t>
  </si>
  <si>
    <t>capt155</t>
  </si>
  <si>
    <t>Germain</t>
  </si>
  <si>
    <t>tagermain@cityofportsmouth.com</t>
  </si>
  <si>
    <t>medic13930</t>
  </si>
  <si>
    <t>Gionet</t>
  </si>
  <si>
    <t>jmgionet@cityofportsmouth.com</t>
  </si>
  <si>
    <t>jsylves152</t>
  </si>
  <si>
    <t>jsylvester.pfd16@comcast.net</t>
  </si>
  <si>
    <t>190leatherworks</t>
  </si>
  <si>
    <t>190leatherworks@gmail.com</t>
  </si>
  <si>
    <t>pgordon1</t>
  </si>
  <si>
    <t>prgordon@cityofportsmouth.com</t>
  </si>
  <si>
    <t>190leatherwork</t>
  </si>
  <si>
    <t>jmgray@cityofportsmouth.com</t>
  </si>
  <si>
    <t>mherrholz</t>
  </si>
  <si>
    <t>Herrholz</t>
  </si>
  <si>
    <t>mdherrho@cityofportsmouth.com</t>
  </si>
  <si>
    <t>wmcquillen</t>
  </si>
  <si>
    <t>McQuillen</t>
  </si>
  <si>
    <t>wjmcquill@cityofportsmouth.com</t>
  </si>
  <si>
    <t>lewis1412</t>
  </si>
  <si>
    <t>lewis1412@yahoo.com</t>
  </si>
  <si>
    <t>ericpd33</t>
  </si>
  <si>
    <t>Detweiler</t>
  </si>
  <si>
    <t>epdetweiler@cityofportsmouth.com</t>
  </si>
  <si>
    <t>mrivet</t>
  </si>
  <si>
    <t>mjrivet@cityofportsmouth.com</t>
  </si>
  <si>
    <t>pfdmedic179</t>
  </si>
  <si>
    <t>Ezekiel</t>
  </si>
  <si>
    <t>Tappin</t>
  </si>
  <si>
    <t>eatappin@cityofportsmouth.com</t>
  </si>
  <si>
    <t>dmonty</t>
  </si>
  <si>
    <t>Monty</t>
  </si>
  <si>
    <t>dmonty@westminster-ma.gov</t>
  </si>
  <si>
    <t>pjosullivan</t>
  </si>
  <si>
    <t>pjosullivan@cityofportsmouth.com</t>
  </si>
  <si>
    <t>jm14602000</t>
  </si>
  <si>
    <t>McEvoy</t>
  </si>
  <si>
    <t>jmcevoy@westminster-ma.gov</t>
  </si>
  <si>
    <t>skootr007</t>
  </si>
  <si>
    <t>skootr007@aol.com</t>
  </si>
  <si>
    <t>crooney</t>
  </si>
  <si>
    <t>colin</t>
  </si>
  <si>
    <t>rooney</t>
  </si>
  <si>
    <t>crooney@westminster-ma.gov</t>
  </si>
  <si>
    <t>ffzspencer</t>
  </si>
  <si>
    <t>zspencer@westminster-ma.gov</t>
  </si>
  <si>
    <t>bchadbourne</t>
  </si>
  <si>
    <t>Chadbourne</t>
  </si>
  <si>
    <t>bchadbourne@westminster-ma.gov</t>
  </si>
  <si>
    <t>tjgriswold</t>
  </si>
  <si>
    <t>tjgriswold@gmail.com</t>
  </si>
  <si>
    <t>jdwalker67</t>
  </si>
  <si>
    <t>jd.walker67@yahoo.com</t>
  </si>
  <si>
    <t>tainoblood@msn.com</t>
  </si>
  <si>
    <t>liberty1</t>
  </si>
  <si>
    <t>182liberty@gmail.com</t>
  </si>
  <si>
    <t>ihatethis1</t>
  </si>
  <si>
    <t>jgoodwin@liberty-landscape.com</t>
  </si>
  <si>
    <t>tdame718</t>
  </si>
  <si>
    <t>Dame</t>
  </si>
  <si>
    <t>tdame718@gmail.com</t>
  </si>
  <si>
    <t>wheeler193</t>
  </si>
  <si>
    <t>swheeler@cityofportsmouth.com</t>
  </si>
  <si>
    <t>swheeler193</t>
  </si>
  <si>
    <t>shawnw2114@hotmail.com</t>
  </si>
  <si>
    <t>rmajor911</t>
  </si>
  <si>
    <t>rmajor@westminster-ma.gov</t>
  </si>
  <si>
    <t>lmescamilla</t>
  </si>
  <si>
    <t>Escamilla</t>
  </si>
  <si>
    <t>lmescamilla@cityofportsmouth.com</t>
  </si>
  <si>
    <t>ecarrier207</t>
  </si>
  <si>
    <t>Carrier</t>
  </si>
  <si>
    <t>ecarrier19@hotmail.com</t>
  </si>
  <si>
    <t>pfd150</t>
  </si>
  <si>
    <t>willys55cj3b@yahoo.com</t>
  </si>
  <si>
    <t>pgmckendry</t>
  </si>
  <si>
    <t>McKENDRY</t>
  </si>
  <si>
    <t>pgmckend@cityofportsmouth.com</t>
  </si>
  <si>
    <t>PLAISTOW</t>
  </si>
  <si>
    <t>rgagnon</t>
  </si>
  <si>
    <t>seacoastfive@comcast.net</t>
  </si>
  <si>
    <t>shane123</t>
  </si>
  <si>
    <t>swanderson@cityofportsmouth.com</t>
  </si>
  <si>
    <t>scholtzy181</t>
  </si>
  <si>
    <t>Allan</t>
  </si>
  <si>
    <t>Scholtz</t>
  </si>
  <si>
    <t>scholtzy36@yahoo.com</t>
  </si>
  <si>
    <t>bobrich47</t>
  </si>
  <si>
    <t>bobrich47@yahoo.com</t>
  </si>
  <si>
    <t>gtuft</t>
  </si>
  <si>
    <t>Tufts</t>
  </si>
  <si>
    <t>gatufts@cityofportsmouth.com</t>
  </si>
  <si>
    <t>scottyoung65</t>
  </si>
  <si>
    <t>scottlyoung65@gmail.com</t>
  </si>
  <si>
    <t>Portsmouth NH</t>
  </si>
  <si>
    <t>she3</t>
  </si>
  <si>
    <t>Egan</t>
  </si>
  <si>
    <t>scottegan603@gmail.com</t>
  </si>
  <si>
    <t>ssmith_nh</t>
  </si>
  <si>
    <t>sasmith@cityofportsmouth.com</t>
  </si>
  <si>
    <t>adam.colby85</t>
  </si>
  <si>
    <t>LaMonica</t>
  </si>
  <si>
    <t>adam.colby85@gmail.com</t>
  </si>
  <si>
    <t>tcole06</t>
  </si>
  <si>
    <t>tcole06@gmail.com</t>
  </si>
  <si>
    <t>ffkenward1</t>
  </si>
  <si>
    <t>ward</t>
  </si>
  <si>
    <t>kjward@cityofportsmouth.com</t>
  </si>
  <si>
    <t>portsmouth nh</t>
  </si>
  <si>
    <t>wadepfd177</t>
  </si>
  <si>
    <t>b.wade177@portcityfire.com</t>
  </si>
  <si>
    <t>skenneway</t>
  </si>
  <si>
    <t>seth</t>
  </si>
  <si>
    <t>kenneway</t>
  </si>
  <si>
    <t>sckennew@cityofportsmouth.com</t>
  </si>
  <si>
    <t>tamara</t>
  </si>
  <si>
    <t>frechette</t>
  </si>
  <si>
    <t>ff8690@comcast.net</t>
  </si>
  <si>
    <t>1fireman</t>
  </si>
  <si>
    <t>1fireman40@gmail.com</t>
  </si>
  <si>
    <t>gardner2215</t>
  </si>
  <si>
    <t>rmeagher@gardner-ma.gov</t>
  </si>
  <si>
    <t>mbettez</t>
  </si>
  <si>
    <t>Bettez</t>
  </si>
  <si>
    <t>mattbettez@gardner-ma.gov</t>
  </si>
  <si>
    <t>dinopoudrette</t>
  </si>
  <si>
    <t>Poudrette</t>
  </si>
  <si>
    <t>dinopoudrette@gmail.com</t>
  </si>
  <si>
    <t>Ashburnham</t>
  </si>
  <si>
    <t>bgwatkins</t>
  </si>
  <si>
    <t>bgwatkins@sanfordmaine.org</t>
  </si>
  <si>
    <t>golden69</t>
  </si>
  <si>
    <t>golden@unitil.com</t>
  </si>
  <si>
    <t>ramartinii</t>
  </si>
  <si>
    <t>Martin II</t>
  </si>
  <si>
    <t>rmartin@sacomaine.org</t>
  </si>
  <si>
    <t>Saco</t>
  </si>
  <si>
    <t>paysong</t>
  </si>
  <si>
    <t>Payson</t>
  </si>
  <si>
    <t>firechief@northyarmouth.org</t>
  </si>
  <si>
    <t>North Yarmouth</t>
  </si>
  <si>
    <t>smghff1021</t>
  </si>
  <si>
    <t>sgannon@hamptonfirerescue.com</t>
  </si>
  <si>
    <t>david.pendleton@sacomaine.org</t>
  </si>
  <si>
    <t>Pendleton</t>
  </si>
  <si>
    <t>David.pendleton@sacomaine.org</t>
  </si>
  <si>
    <t>perr94</t>
  </si>
  <si>
    <t>Perrelli</t>
  </si>
  <si>
    <t>jperrelli@co.strafford.nh.us</t>
  </si>
  <si>
    <t>sam_murray</t>
  </si>
  <si>
    <t>murray@unitil.com</t>
  </si>
  <si>
    <t>j24waterman</t>
  </si>
  <si>
    <t>Jeromy</t>
  </si>
  <si>
    <t>j24waterman@yahoo.com</t>
  </si>
  <si>
    <t>Seabrook</t>
  </si>
  <si>
    <t>tiahlee2018</t>
  </si>
  <si>
    <t>Tiah</t>
  </si>
  <si>
    <t>tiahlee2018@gmail.com</t>
  </si>
  <si>
    <t>pugglsy</t>
  </si>
  <si>
    <t>Janis</t>
  </si>
  <si>
    <t>Dunham</t>
  </si>
  <si>
    <t>whiteyota4@aol.com</t>
  </si>
  <si>
    <t>buchananscott@comcast.net</t>
  </si>
  <si>
    <t>jtrueman14</t>
  </si>
  <si>
    <t>Trueman</t>
  </si>
  <si>
    <t>jtrueman14@comcast.net</t>
  </si>
  <si>
    <t>Somersworth</t>
  </si>
  <si>
    <t>muwwakko2</t>
  </si>
  <si>
    <t>aceofspades_plumbing@yahoo.con</t>
  </si>
  <si>
    <t>2muwwakko</t>
  </si>
  <si>
    <t>kezef69</t>
  </si>
  <si>
    <t>kezef69@gmail.com</t>
  </si>
  <si>
    <t>wellsfirechief</t>
  </si>
  <si>
    <t>Dupuis</t>
  </si>
  <si>
    <t>mdupuis@wellstown.org</t>
  </si>
  <si>
    <t>jg3491</t>
  </si>
  <si>
    <t>jgreene@exeternh.gov</t>
  </si>
  <si>
    <t>drewmartin</t>
  </si>
  <si>
    <t>drew_03223@yahoo.com</t>
  </si>
  <si>
    <t>EXETER</t>
  </si>
  <si>
    <t>mcook</t>
  </si>
  <si>
    <t>mcook@exeternh.gov</t>
  </si>
  <si>
    <t>ehoyt603</t>
  </si>
  <si>
    <t>ehoyt@newingtonfire.org</t>
  </si>
  <si>
    <t>nrichard</t>
  </si>
  <si>
    <t>nrichard@mail.smcvt.edu</t>
  </si>
  <si>
    <t>driscollb</t>
  </si>
  <si>
    <t>b.driscoll@dover.nh.gov</t>
  </si>
  <si>
    <t xml:space="preserve">Dover </t>
  </si>
  <si>
    <t>cookie791</t>
  </si>
  <si>
    <t>rcook@greenland-nh.com</t>
  </si>
  <si>
    <t xml:space="preserve">Stratham </t>
  </si>
  <si>
    <t>mgobbi463</t>
  </si>
  <si>
    <t>Gobbi</t>
  </si>
  <si>
    <t>mattgobbi1@gmail.com</t>
  </si>
  <si>
    <t>jlennon94</t>
  </si>
  <si>
    <t>jlennonsfd@gmail.com</t>
  </si>
  <si>
    <t>julielabonte26</t>
  </si>
  <si>
    <t>Labonte</t>
  </si>
  <si>
    <t>purplejulie26@gmail.com</t>
  </si>
  <si>
    <t>petera603</t>
  </si>
  <si>
    <t>Anania</t>
  </si>
  <si>
    <t>peteanania@gmail.com</t>
  </si>
  <si>
    <t>chrispearl</t>
  </si>
  <si>
    <t>Pearl</t>
  </si>
  <si>
    <t>chris@pearlslandscaping.com</t>
  </si>
  <si>
    <t>greenland</t>
  </si>
  <si>
    <t>rsi1220</t>
  </si>
  <si>
    <t>rsi1220@gmail.com</t>
  </si>
  <si>
    <t>phanley</t>
  </si>
  <si>
    <t>Hanley</t>
  </si>
  <si>
    <t>phanley@greenland-nh.com</t>
  </si>
  <si>
    <t>kgrant18</t>
  </si>
  <si>
    <t>kgrant042100@gmail.com</t>
  </si>
  <si>
    <t>asilver816</t>
  </si>
  <si>
    <t>Silver</t>
  </si>
  <si>
    <t>asilver816@yahoo.com</t>
  </si>
  <si>
    <t>slally</t>
  </si>
  <si>
    <t>Lally</t>
  </si>
  <si>
    <t>slally@westbrook.me.us</t>
  </si>
  <si>
    <t>chuntress@sacomaine.org</t>
  </si>
  <si>
    <t>Huntress</t>
  </si>
  <si>
    <t>cforrest</t>
  </si>
  <si>
    <t>cforrest@ci.durham.nh.us</t>
  </si>
  <si>
    <t>ksmith2002</t>
  </si>
  <si>
    <t>kaden.smith.important@gmail.com</t>
  </si>
  <si>
    <t>dpepple</t>
  </si>
  <si>
    <t>Pepple</t>
  </si>
  <si>
    <t>dpepple@ashbyma.gov</t>
  </si>
  <si>
    <t>Ashby</t>
  </si>
  <si>
    <t>russ1701</t>
  </si>
  <si>
    <t>Russ</t>
  </si>
  <si>
    <t>Timmons</t>
  </si>
  <si>
    <t>rtimmons@somersworth.com</t>
  </si>
  <si>
    <t>jparent</t>
  </si>
  <si>
    <t>jparent@northhampton-nh.gov</t>
  </si>
  <si>
    <t>Newmarket</t>
  </si>
  <si>
    <t>colinchevalier1</t>
  </si>
  <si>
    <t>Chevalier</t>
  </si>
  <si>
    <t>Cchevalier@northhampton-nh.gov</t>
  </si>
  <si>
    <t>Puglisi</t>
  </si>
  <si>
    <t>apuglisi@northhampton-nh.gov</t>
  </si>
  <si>
    <t>bapestana</t>
  </si>
  <si>
    <t>Pestana</t>
  </si>
  <si>
    <t>bpestana@ci.durham.nh.us</t>
  </si>
  <si>
    <t>rpelletier@ci.durham.nh.us</t>
  </si>
  <si>
    <t>Pelletier</t>
  </si>
  <si>
    <t>jg24c2</t>
  </si>
  <si>
    <t>jg3491@yahoo.com</t>
  </si>
  <si>
    <t>mcray</t>
  </si>
  <si>
    <t>mcray@hamptonfirerescue.com</t>
  </si>
  <si>
    <t>kainqhgvnv</t>
  </si>
  <si>
    <t>Kai</t>
  </si>
  <si>
    <t>Newcombe</t>
  </si>
  <si>
    <t>mail@maill4.xyz</t>
  </si>
  <si>
    <t>mbrochu</t>
  </si>
  <si>
    <t>mbrochu@gorham.me.us</t>
  </si>
  <si>
    <t>es-bdantonio</t>
  </si>
  <si>
    <t>D'Antonio</t>
  </si>
  <si>
    <t>benjamin.dantonio@eversource.com</t>
  </si>
  <si>
    <t>kreagan1</t>
  </si>
  <si>
    <t>Kaycee</t>
  </si>
  <si>
    <t>Reagan</t>
  </si>
  <si>
    <t>kayceereagancontact@gmail.com</t>
  </si>
  <si>
    <t>rpetrucci</t>
  </si>
  <si>
    <t>rjp840730@gmail.com</t>
  </si>
  <si>
    <t>rsalich</t>
  </si>
  <si>
    <t>Salich</t>
  </si>
  <si>
    <t>ryansalich@gmail.com</t>
  </si>
  <si>
    <t>eko5jason</t>
  </si>
  <si>
    <t>jewarren14@gmail.com</t>
  </si>
  <si>
    <t>East Kingston</t>
  </si>
  <si>
    <t>jgiles@townsendpd.org</t>
  </si>
  <si>
    <t>Giles</t>
  </si>
  <si>
    <t>peldredge@townsendpd.org</t>
  </si>
  <si>
    <t>Eldredge</t>
  </si>
  <si>
    <t xml:space="preserve">Townsend </t>
  </si>
  <si>
    <t>dsilvestri</t>
  </si>
  <si>
    <t>Silvestri</t>
  </si>
  <si>
    <t>dsilvestri@townsendpd.org</t>
  </si>
  <si>
    <t>mafrancis24</t>
  </si>
  <si>
    <t>clow</t>
  </si>
  <si>
    <t>Low</t>
  </si>
  <si>
    <t>clow@townsendpd.org</t>
  </si>
  <si>
    <t>Unitil</t>
  </si>
  <si>
    <t>Robert Morse</t>
  </si>
  <si>
    <t>Wednesday, 10 May 2017, 11:26 AM</t>
  </si>
  <si>
    <t>Mark Lewandowski</t>
  </si>
  <si>
    <t>Wednesday, 10 May 2017, 7:22 PM</t>
  </si>
  <si>
    <t>David Fritsch</t>
  </si>
  <si>
    <t>Sunday, 19 November 2017, 1:38 PM</t>
  </si>
  <si>
    <t>Andrew Franklin</t>
  </si>
  <si>
    <t>Wednesday, 25 April 2018, 4:14 PM</t>
  </si>
  <si>
    <t>Samuel Putnam</t>
  </si>
  <si>
    <t>Wednesday, 13 June 2018, 1:37 PM</t>
  </si>
  <si>
    <t>Gordon Belcher</t>
  </si>
  <si>
    <t>Tuesday, 23 October 2018, 1:54 PM</t>
  </si>
  <si>
    <t>Teresa Jackkman</t>
  </si>
  <si>
    <t>Thursday, 29 November 2018, 7:17 AM</t>
  </si>
  <si>
    <t>Julio Sencion</t>
  </si>
  <si>
    <t>Monday, 10 December 2018, 12:23 PM</t>
  </si>
  <si>
    <t>George Townsend</t>
  </si>
  <si>
    <t>Monday, 10 December 2018, 12:24 PM</t>
  </si>
  <si>
    <t>Jack dimauro</t>
  </si>
  <si>
    <t>Monday, 10 December 2018, 12:40 PM</t>
  </si>
  <si>
    <t>Theresa Hopkins-Staten</t>
  </si>
  <si>
    <t>Bob Ives</t>
  </si>
  <si>
    <t>Robin Kebernick</t>
  </si>
  <si>
    <t>Tuesday, 18 December 2018, 4:31 PM</t>
  </si>
  <si>
    <t>David Noble</t>
  </si>
  <si>
    <t>Thursday, 20 December 2018, 1:28 PM</t>
  </si>
  <si>
    <t>Vicki O'Leary</t>
  </si>
  <si>
    <t>Friday, 21 December 2018, 3:54 PM</t>
  </si>
  <si>
    <t>Alexis Alfonso</t>
  </si>
  <si>
    <t>Thursday, 27 December 2018, 10:55 AM</t>
  </si>
  <si>
    <t>Desiree Vazquez</t>
  </si>
  <si>
    <t>Thursday, 27 December 2018, 12:51 PM</t>
  </si>
  <si>
    <t>Ken Roberts</t>
  </si>
  <si>
    <t>Friday, 28 December 2018, 12:14 PM</t>
  </si>
  <si>
    <t>Miles Ingram</t>
  </si>
  <si>
    <t>Friday, 28 December 2018, 1:05 PM</t>
  </si>
  <si>
    <t>Allen Lewis</t>
  </si>
  <si>
    <t>Friday, 28 December 2018, 2:37 PM</t>
  </si>
  <si>
    <t>Marcia Wellman</t>
  </si>
  <si>
    <t>Monday, 31 December 2018, 3:38 PM</t>
  </si>
  <si>
    <t>Kevin Witkos</t>
  </si>
  <si>
    <t>Wednesday, 2 January 2019, 12:12 PM</t>
  </si>
  <si>
    <t>James Beatrice</t>
  </si>
  <si>
    <t>Friday, 15 February 2019, 4:45 PM</t>
  </si>
  <si>
    <t>Valentin Rodriguez</t>
  </si>
  <si>
    <t>Friday, 18 October 2019, 4:21 PM</t>
  </si>
  <si>
    <t>Isabelle Hazlewood</t>
  </si>
  <si>
    <t>Monday, 10 August 2020, 11:16 AM</t>
  </si>
  <si>
    <t>William LEWIS</t>
  </si>
  <si>
    <t>Monday, 31 August 2020, 1:24 PM</t>
  </si>
  <si>
    <t>melinda maniscalco</t>
  </si>
  <si>
    <t>Friday, 20 November 2020, 11:26 AM</t>
  </si>
  <si>
    <t>Michael Roy</t>
  </si>
  <si>
    <t>Sunday, 13 December 2020, 8:54 PM</t>
  </si>
  <si>
    <t>Jim Heavey</t>
  </si>
  <si>
    <t>Wednesday, 27 January 2021, 5:01 PM</t>
  </si>
  <si>
    <t>bhanu kaini</t>
  </si>
  <si>
    <t>Thursday, 3 June 2021, 10:33 AM</t>
  </si>
  <si>
    <t>Eric Singer</t>
  </si>
  <si>
    <t>Thursday, 3 June 2021, 12:05 PM</t>
  </si>
  <si>
    <t>Shaun Snyder</t>
  </si>
  <si>
    <t>Monday, 7 June 2021, 9:34 AM</t>
  </si>
  <si>
    <t>Chris Burkett</t>
  </si>
  <si>
    <t>Tuesday, 17 August 2021, 5:20 PM</t>
  </si>
  <si>
    <t>Jeffery Gdovin</t>
  </si>
  <si>
    <t>Thursday, 19 August 2021, 12:45 PM</t>
  </si>
  <si>
    <t>Patrick Krompinger</t>
  </si>
  <si>
    <t>Sunday, 29 August 2021, 7:23 PM</t>
  </si>
  <si>
    <t>Sean Maynard</t>
  </si>
  <si>
    <t>Saturday, 4 September 2021, 2:50 PM</t>
  </si>
  <si>
    <t>Joe Molleur</t>
  </si>
  <si>
    <t>Monday, 13 September 2021, 3:20 PM</t>
  </si>
  <si>
    <t>Rick Landry</t>
  </si>
  <si>
    <t>Monday, 20 September 2021, 11:46 PM</t>
  </si>
  <si>
    <t>Thomas Mieldzioc</t>
  </si>
  <si>
    <t>Saturday, 2 October 2021, 8:57 PM</t>
  </si>
  <si>
    <t>Tyler Burnham</t>
  </si>
  <si>
    <t>Monday, 4 October 2021, 2:00 PM</t>
  </si>
  <si>
    <t>Jared Morse MR</t>
  </si>
  <si>
    <t>Wednesday, 6 October 2021, 5:43 PM</t>
  </si>
  <si>
    <t>Kyle Kalisz</t>
  </si>
  <si>
    <t>Monday, 8 November 2021, 3:20 PM</t>
  </si>
  <si>
    <t>Willard Cornell</t>
  </si>
  <si>
    <t>Wednesday, 1 December 2021, 6:42 PM</t>
  </si>
  <si>
    <t>Chris Colonair</t>
  </si>
  <si>
    <t>Friday, 3 December 2021, 3:48 AM</t>
  </si>
  <si>
    <t>Damien Tyler</t>
  </si>
  <si>
    <t>Thursday, 23 December 2021, 3:34 PM</t>
  </si>
  <si>
    <t>Brian Langan</t>
  </si>
  <si>
    <t>Sunday, 26 December 2021, 4:33 PM</t>
  </si>
  <si>
    <t>Sean Matthews</t>
  </si>
  <si>
    <t>Tuesday, 4 January 2022, 11:02 AM</t>
  </si>
  <si>
    <t>Paul Kehoe</t>
  </si>
  <si>
    <t>Sunday, 9 January 2022, 12:44 PM</t>
  </si>
  <si>
    <t>Robert Scaglia</t>
  </si>
  <si>
    <t>Thursday, 20 January 2022, 2:27 PM</t>
  </si>
  <si>
    <t>Michael Thurz</t>
  </si>
  <si>
    <t>Tuesday, 1 February 2022, 10:00 AM</t>
  </si>
  <si>
    <t>chris anderson</t>
  </si>
  <si>
    <t>Sunday, 13 March 2022, 4:35 PM</t>
  </si>
  <si>
    <t>Michael Silvester</t>
  </si>
  <si>
    <t>Tuesday, 15 March 2022, 12:00 PM</t>
  </si>
  <si>
    <t>Faith Ferrall</t>
  </si>
  <si>
    <t>Saturday, 19 March 2022, 1:21 PM</t>
  </si>
  <si>
    <t>Paul Cody</t>
  </si>
  <si>
    <t>Tuesday, 29 March 2022, 6:05 PM</t>
  </si>
  <si>
    <t>Rob Kozaczka</t>
  </si>
  <si>
    <t>Wednesday, 13 April 2022, 9:03 PM</t>
  </si>
  <si>
    <t>Jaquan Samuels</t>
  </si>
  <si>
    <t>Wednesday, 4 May 2022, 11:17 AM</t>
  </si>
  <si>
    <t>William Lewis</t>
  </si>
  <si>
    <t>Monday, 23 May 2022, 1:55 PM</t>
  </si>
  <si>
    <t>Emilie Smith</t>
  </si>
  <si>
    <t>Wednesday, 15 June 2022, 11:56 AM</t>
  </si>
  <si>
    <t>j toffoli</t>
  </si>
  <si>
    <t>Friday, 17 June 2022, 9:32 AM</t>
  </si>
  <si>
    <t>David Matos</t>
  </si>
  <si>
    <t>Wednesday, 22 June 2022, 12:18 PM</t>
  </si>
  <si>
    <t>kennard howard</t>
  </si>
  <si>
    <t>Wednesday, 22 June 2022, 2:36 PM</t>
  </si>
  <si>
    <t>Edwin Acosta Jr</t>
  </si>
  <si>
    <t>Friday, 24 June 2022, 1:08 PM</t>
  </si>
  <si>
    <t>Jason Watkins</t>
  </si>
  <si>
    <t>Thursday, 30 June 2022, 4:08 PM</t>
  </si>
  <si>
    <t>Jacob Buckman</t>
  </si>
  <si>
    <t>Thursday, 28 July 2022, 3:34 PM</t>
  </si>
  <si>
    <t>Jamie Ratliff</t>
  </si>
  <si>
    <t>Thursday, 22 September 2022, 4:06 PM</t>
  </si>
  <si>
    <t>Francesca Lucia</t>
  </si>
  <si>
    <t>Tuesday, 27 September 2022, 11:14 AM</t>
  </si>
  <si>
    <t>Kimberly Pena</t>
  </si>
  <si>
    <t>Friday, 14 October 2022, 11:39 AM</t>
  </si>
  <si>
    <t>Carissa Sedlacek</t>
  </si>
  <si>
    <t>Wednesday, 16 November 2022, 7:35 PM</t>
  </si>
  <si>
    <t>Timothy Kendzia</t>
  </si>
  <si>
    <t>Friday, 30 December 2022, 10:04 AM</t>
  </si>
  <si>
    <t>David Hargett</t>
  </si>
  <si>
    <t>Wednesday, 11 January 2023, 3:51 PM</t>
  </si>
  <si>
    <t>Lynn Fountain</t>
  </si>
  <si>
    <t>Friday, 17 February 2023, 11:23 AM</t>
  </si>
  <si>
    <t>greg Sargis</t>
  </si>
  <si>
    <t>Thursday, 23 February 2023, 9:46 AM</t>
  </si>
  <si>
    <t>Aslam Kolia</t>
  </si>
  <si>
    <t>Thursday, 2 March 2023, 11:08 AM</t>
  </si>
  <si>
    <t>Mackenzie Smillie</t>
  </si>
  <si>
    <t>Thursday, 2 March 2023, 1:23 PM</t>
  </si>
  <si>
    <t>Kimberly Penrice mrs</t>
  </si>
  <si>
    <t>Friday, 10 March 2023, 3:20 PM</t>
  </si>
  <si>
    <t>Stephen Burger</t>
  </si>
  <si>
    <t>Tuesday, 18 April 2023, 2:37 PM</t>
  </si>
  <si>
    <t>rob poudrier</t>
  </si>
  <si>
    <t>Friday, 11 August 2023, 1:56 PM</t>
  </si>
  <si>
    <t>Mark Tremblay</t>
  </si>
  <si>
    <t>Wednesday, 16 August 2023, 9:42 PM</t>
  </si>
  <si>
    <t>Matt Fallon</t>
  </si>
  <si>
    <t>Wednesday, 23 August 2023, 1:44 PM</t>
  </si>
  <si>
    <t>Mercedes Rodriguez</t>
  </si>
  <si>
    <t>Tuesday, 5 September 2023, 12:45 PM</t>
  </si>
  <si>
    <t>Mark Rubano</t>
  </si>
  <si>
    <t>Friday, 24 November 2023, 11:06 AM</t>
  </si>
  <si>
    <t>Glen MacDonald</t>
  </si>
  <si>
    <t>Monday, 27 November 2023, 6:35 PM</t>
  </si>
  <si>
    <t>Linda Parlapiano</t>
  </si>
  <si>
    <t>Thursday, 30 November 2023, 8:50 AM</t>
  </si>
  <si>
    <t>Nate Ernest-Jones</t>
  </si>
  <si>
    <t>Saturday, 16 December 2023, 9:06 PM</t>
  </si>
  <si>
    <t>Mike Gulino</t>
  </si>
  <si>
    <t>Wednesday, 3 January 2024, 3:25 PM</t>
  </si>
  <si>
    <t>Bart Maderios</t>
  </si>
  <si>
    <t>Thursday, 17 August 2017, 1:58 PM</t>
  </si>
  <si>
    <t>Dean Desmarais</t>
  </si>
  <si>
    <t>Thursday, 17 August 2017, 4:59 PM</t>
  </si>
  <si>
    <t>David Mottor</t>
  </si>
  <si>
    <t>Monday, 21 August 2017, 11:39 AM</t>
  </si>
  <si>
    <t>Sandra Krauss</t>
  </si>
  <si>
    <t>Wednesday, 23 August 2017, 5:18 PM</t>
  </si>
  <si>
    <t>sean oleary</t>
  </si>
  <si>
    <t>Friday, 6 October 2017, 8:50 PM</t>
  </si>
  <si>
    <t>Wayne Hennemann</t>
  </si>
  <si>
    <t>Tuesday, 10 October 2017, 1:48 PM</t>
  </si>
  <si>
    <t>Kyle Gagnon</t>
  </si>
  <si>
    <t>Wednesday, 18 October 2017, 8:47 PM</t>
  </si>
  <si>
    <t>Kelly Stanton</t>
  </si>
  <si>
    <t>Friday, 10 November 2017, 2:23 PM</t>
  </si>
  <si>
    <t>Steven Kennedy</t>
  </si>
  <si>
    <t>Thursday, 16 November 2017, 12:01 PM</t>
  </si>
  <si>
    <t>Coleman Bushnell</t>
  </si>
  <si>
    <t>Tuesday, 19 December 2017, 11:38 AM</t>
  </si>
  <si>
    <t>Richard Yunker</t>
  </si>
  <si>
    <t>Friday, 26 January 2018, 3:43 PM</t>
  </si>
  <si>
    <t>William Greaves</t>
  </si>
  <si>
    <t>Thursday, 1 February 2018, 3:47 PM</t>
  </si>
  <si>
    <t>Jack Kelley</t>
  </si>
  <si>
    <t>Saturday, 3 February 2018, 3:45 PM</t>
  </si>
  <si>
    <t>Kevin Brady</t>
  </si>
  <si>
    <t>Monday, 5 February 2018, 10:03 PM</t>
  </si>
  <si>
    <t>William Getchell</t>
  </si>
  <si>
    <t>Sunday, 11 February 2018, 11:35 AM</t>
  </si>
  <si>
    <t>Kate Howarth</t>
  </si>
  <si>
    <t>Sunday, 11 February 2018, 3:39 PM</t>
  </si>
  <si>
    <t>Jason Graham</t>
  </si>
  <si>
    <t>Wednesday, 25 July 2018, 9:12 PM</t>
  </si>
  <si>
    <t>David Charest</t>
  </si>
  <si>
    <t>Monday, 24 September 2018, 1:16 PM</t>
  </si>
  <si>
    <t>Dorothy Wrona</t>
  </si>
  <si>
    <t>Wednesday, 3 October 2018, 1:57 PM</t>
  </si>
  <si>
    <t>david dave</t>
  </si>
  <si>
    <t>Monday, 29 October 2018, 1:15 PM</t>
  </si>
  <si>
    <t>Michael Mr.</t>
  </si>
  <si>
    <t>Friday, 16 November 2018, 2:08 PM</t>
  </si>
  <si>
    <t>James Piermarini Jr</t>
  </si>
  <si>
    <t>Monday, 3 December 2018, 11:07 AM</t>
  </si>
  <si>
    <t>Ronit Goldstein</t>
  </si>
  <si>
    <t>Wednesday, 19 December 2018, 1:32 PM</t>
  </si>
  <si>
    <t>Elizabeth Albano</t>
  </si>
  <si>
    <t>Wednesday, 26 December 2018, 11:38 AM</t>
  </si>
  <si>
    <t>Mark Gerrish</t>
  </si>
  <si>
    <t>Wednesday, 9 January 2019, 2:07 PM</t>
  </si>
  <si>
    <t>Joe Mitchell</t>
  </si>
  <si>
    <t>Friday, 31 May 2019, 3:10 PM</t>
  </si>
  <si>
    <t>Peter Szarlan</t>
  </si>
  <si>
    <t>Monday, 3 June 2019, 3:09 PM</t>
  </si>
  <si>
    <t>Jason Anacki</t>
  </si>
  <si>
    <t>Thursday, 25 July 2019, 2:52 PM</t>
  </si>
  <si>
    <t>Robert Inglis</t>
  </si>
  <si>
    <t>Saturday, 21 September 2019, 7:36 PM</t>
  </si>
  <si>
    <t>PJ Hussey</t>
  </si>
  <si>
    <t>Thursday, 26 September 2019, 10:51 PM</t>
  </si>
  <si>
    <t>Justin Stratton</t>
  </si>
  <si>
    <t>Thursday, 10 October 2019, 4:10 PM</t>
  </si>
  <si>
    <t>Keith Nette</t>
  </si>
  <si>
    <t>Friday, 11 October 2019, 12:59 PM</t>
  </si>
  <si>
    <t>doug cunningham</t>
  </si>
  <si>
    <t>Friday, 11 October 2019, 1:07 PM</t>
  </si>
  <si>
    <t>Jack Ahern</t>
  </si>
  <si>
    <t>Friday, 11 October 2019, 4:34 PM</t>
  </si>
  <si>
    <t>Zach O'Sullivan</t>
  </si>
  <si>
    <t>Wednesday, 23 October 2019, 11:47 AM</t>
  </si>
  <si>
    <t>Group 4 DXFD</t>
  </si>
  <si>
    <t>Wednesday, 23 October 2019, 12:32 PM</t>
  </si>
  <si>
    <t>dennis mikkola</t>
  </si>
  <si>
    <t>Saturday, 26 October 2019, 5:04 PM</t>
  </si>
  <si>
    <t>Harry Mathews</t>
  </si>
  <si>
    <t>Monday, 28 October 2019, 5:06 PM</t>
  </si>
  <si>
    <t>Darrell Griffin</t>
  </si>
  <si>
    <t>Tuesday, 28 April 2020, 4:59 PM</t>
  </si>
  <si>
    <t>Jennifer Janisieski</t>
  </si>
  <si>
    <t>Wednesday, 17 June 2020, 11:08 AM</t>
  </si>
  <si>
    <t>William Lambirth</t>
  </si>
  <si>
    <t>Thursday, 20 August 2020, 1:16 PM</t>
  </si>
  <si>
    <t>Aimee Henderson</t>
  </si>
  <si>
    <t>Monday, 26 October 2020, 2:43 PM</t>
  </si>
  <si>
    <t>Michael Kane</t>
  </si>
  <si>
    <t>Wednesday, 4 November 2020, 5:43 PM</t>
  </si>
  <si>
    <t>Aaron Thoma</t>
  </si>
  <si>
    <t>Tuesday, 12 October 2021, 5:01 AM</t>
  </si>
  <si>
    <t>Abigail Sullivan</t>
  </si>
  <si>
    <t>Friday, 17 September 2021, 3:46 PM</t>
  </si>
  <si>
    <t>Adam Janosko</t>
  </si>
  <si>
    <t>Wednesday, 6 December 2017, 11:42 AM</t>
  </si>
  <si>
    <t>Adam Rullo</t>
  </si>
  <si>
    <t>Tuesday, 14 December 2021, 1:19 PM</t>
  </si>
  <si>
    <t>Adam Zelenko</t>
  </si>
  <si>
    <t>Thursday, 18 November 2021, 12:06 PM</t>
  </si>
  <si>
    <t>Alan Martino</t>
  </si>
  <si>
    <t>Wednesday, 2 December 2020, 10:22 AM</t>
  </si>
  <si>
    <t>Albert Buckingham</t>
  </si>
  <si>
    <t>Thursday, 18 November 2021, 2:37 PM</t>
  </si>
  <si>
    <t>Amber Beahr</t>
  </si>
  <si>
    <t>Thursday, 11 November 2021, 10:16 AM</t>
  </si>
  <si>
    <t>Amber Simcoke</t>
  </si>
  <si>
    <t>Friday, 16 October 2020, 2:45 PM</t>
  </si>
  <si>
    <t>Andrew Emes</t>
  </si>
  <si>
    <t>Friday, 18 September 2020, 12:33 PM</t>
  </si>
  <si>
    <t>andrew nocera</t>
  </si>
  <si>
    <t>Thursday, 24 September 2020, 10:39 PM</t>
  </si>
  <si>
    <t>Arthur A Osniak Jr</t>
  </si>
  <si>
    <t>Friday, 25 September 2020, 2:25 AM</t>
  </si>
  <si>
    <t>Ashley Hitz</t>
  </si>
  <si>
    <t>Tuesday, 1 January 2019, 10:08 PM</t>
  </si>
  <si>
    <t>Ashley McCalla</t>
  </si>
  <si>
    <t>Wednesday, 29 March 2023, 11:51 PM</t>
  </si>
  <si>
    <t>Barry Karelitz</t>
  </si>
  <si>
    <t>Monday, 5 October 2020, 10:46 PM</t>
  </si>
  <si>
    <t>Ben Eichenlaub</t>
  </si>
  <si>
    <t>Saturday, 23 October 2021, 5:01 PM</t>
  </si>
  <si>
    <t>Bill Reinhard</t>
  </si>
  <si>
    <t>Wednesday, 11 November 2020, 8:08 PM</t>
  </si>
  <si>
    <t>Bob Lambert</t>
  </si>
  <si>
    <t>Wednesday, 14 December 2022, 3:55 PM</t>
  </si>
  <si>
    <t>Bobbi Wherley</t>
  </si>
  <si>
    <t>Thursday, 24 September 2020, 8:23 AM</t>
  </si>
  <si>
    <t>Bradley Lavan</t>
  </si>
  <si>
    <t>Tuesday, 11 October 2022, 11:27 AM</t>
  </si>
  <si>
    <t>Brandi Scott</t>
  </si>
  <si>
    <t>Tuesday, 14 December 2021, 6:10 PM</t>
  </si>
  <si>
    <t>brandon corwin</t>
  </si>
  <si>
    <t>Thursday, 16 September 2021, 2:59 PM</t>
  </si>
  <si>
    <t>Brandon Moreau</t>
  </si>
  <si>
    <t>Tuesday, 22 September 2020, 4:58 PM</t>
  </si>
  <si>
    <t>Brandon Null</t>
  </si>
  <si>
    <t>Wednesday, 9 November 2022, 5:46 PM</t>
  </si>
  <si>
    <t>Brett Riser</t>
  </si>
  <si>
    <t>Sunday, 1 November 2020, 4:11 PM</t>
  </si>
  <si>
    <t>Brian Bennett</t>
  </si>
  <si>
    <t>Saturday, 17 October 2020, 5:04 PM</t>
  </si>
  <si>
    <t>Brian Chalfant</t>
  </si>
  <si>
    <t>Wednesday, 8 December 2021, 11:50 AM</t>
  </si>
  <si>
    <t>Brian Haley</t>
  </si>
  <si>
    <t>Sunday, 14 November 2021, 4:08 PM</t>
  </si>
  <si>
    <t>Brian Hanne</t>
  </si>
  <si>
    <t>Wednesday, 23 September 2020, 11:57 PM</t>
  </si>
  <si>
    <t>Brian Hess</t>
  </si>
  <si>
    <t>Sunday, 26 September 2021, 8:31 PM</t>
  </si>
  <si>
    <t>Brian Keefe</t>
  </si>
  <si>
    <t>Friday, 18 September 2020, 3:00 PM</t>
  </si>
  <si>
    <t>Brian Mueller</t>
  </si>
  <si>
    <t>Sunday, 4 October 2020, 10:36 PM</t>
  </si>
  <si>
    <t>brian murray</t>
  </si>
  <si>
    <t>Monday, 21 September 2020, 9:30 PM</t>
  </si>
  <si>
    <t>Brian Tiani</t>
  </si>
  <si>
    <t>Friday, 16 October 2020, 8:48 PM</t>
  </si>
  <si>
    <t>Brian Turpin</t>
  </si>
  <si>
    <t>Thursday, 4 November 2021, 3:30 PM</t>
  </si>
  <si>
    <t>Brion Peck</t>
  </si>
  <si>
    <t>Wednesday, 23 September 2020, 10:55 AM</t>
  </si>
  <si>
    <t>Brittany Heinlein</t>
  </si>
  <si>
    <t>Friday, 23 October 2020, 12:56 AM</t>
  </si>
  <si>
    <t>Bruce ONeill</t>
  </si>
  <si>
    <t>Saturday, 27 November 2021, 8:19 PM</t>
  </si>
  <si>
    <t>Bryan Calhoun</t>
  </si>
  <si>
    <t>Sunday, 15 March 2020, 4:40 PM</t>
  </si>
  <si>
    <t>Bryan Watt</t>
  </si>
  <si>
    <t>Sunday, 31 October 2021, 10:53 AM</t>
  </si>
  <si>
    <t>Callista Dodge</t>
  </si>
  <si>
    <t>Monday, 6 December 2021, 4:50 PM</t>
  </si>
  <si>
    <t>Caroline Naft</t>
  </si>
  <si>
    <t>Tuesday, 2 November 2021, 2:17 PM</t>
  </si>
  <si>
    <t>casey seech</t>
  </si>
  <si>
    <t>Sunday, 22 November 2020, 6:54 PM</t>
  </si>
  <si>
    <t>Wednesday, 1 December 2021, 11:09 PM</t>
  </si>
  <si>
    <t>Chad Arnold</t>
  </si>
  <si>
    <t>Sunday, 10 March 2019, 11:57 PM</t>
  </si>
  <si>
    <t>Chad Slovick</t>
  </si>
  <si>
    <t>Wednesday, 30 May 2018, 5:58 PM</t>
  </si>
  <si>
    <t>Charles Fiske</t>
  </si>
  <si>
    <t>Wednesday, 30 September 2020, 5:30 PM</t>
  </si>
  <si>
    <t>Charles Kelly</t>
  </si>
  <si>
    <t>Wednesday, 20 January 2021, 6:44 PM</t>
  </si>
  <si>
    <t>Charlie Yeager</t>
  </si>
  <si>
    <t>Friday, 19 November 2021, 11:22 AM</t>
  </si>
  <si>
    <t>Chief Ted Brickner Brickner</t>
  </si>
  <si>
    <t>Friday, 2 December 2022, 12:17 PM</t>
  </si>
  <si>
    <t>Chris Hughes</t>
  </si>
  <si>
    <t>Thursday, 12 November 2020, 3:00 PM</t>
  </si>
  <si>
    <t>Christine Buckingham</t>
  </si>
  <si>
    <t>Thursday, 18 November 2021, 12:50 PM</t>
  </si>
  <si>
    <t>Christopher Spaich</t>
  </si>
  <si>
    <t>Sunday, 4 October 2020, 6:17 PM</t>
  </si>
  <si>
    <t>Chuck Lazzini</t>
  </si>
  <si>
    <t>Friday, 5 November 2021, 4:10 PM</t>
  </si>
  <si>
    <t>Chuck Yeager</t>
  </si>
  <si>
    <t>Friday, 19 November 2021, 11:33 AM</t>
  </si>
  <si>
    <t>CJ Galluze</t>
  </si>
  <si>
    <t>Sunday, 5 April 2020, 4:08 PM</t>
  </si>
  <si>
    <t>Cliff Sinopoli</t>
  </si>
  <si>
    <t>Tuesday, 26 October 2021, 1:31 PM</t>
  </si>
  <si>
    <t>Clifford Jones</t>
  </si>
  <si>
    <t>Tuesday, 10 September 2019, 2:48 PM</t>
  </si>
  <si>
    <t>Cody Brown</t>
  </si>
  <si>
    <t>Friday, 29 October 2021, 9:45 PM</t>
  </si>
  <si>
    <t>Cody Durney</t>
  </si>
  <si>
    <t>Sunday, 18 October 2020, 12:31 PM</t>
  </si>
  <si>
    <t>Collin Gilarno</t>
  </si>
  <si>
    <t>Thursday, 24 September 2020, 4:37 PM</t>
  </si>
  <si>
    <t>Connor Myers</t>
  </si>
  <si>
    <t>Wednesday, 23 November 2022, 8:37 PM</t>
  </si>
  <si>
    <t>Cory Manley</t>
  </si>
  <si>
    <t>Monday, 1 November 2021, 10:09 PM</t>
  </si>
  <si>
    <t>Craig Bettinelli</t>
  </si>
  <si>
    <t>Thursday, 17 September 2020, 4:59 PM</t>
  </si>
  <si>
    <t>Craig Cannella</t>
  </si>
  <si>
    <t>Friday, 29 October 2021, 1:02 PM</t>
  </si>
  <si>
    <t>Crystal Yeager</t>
  </si>
  <si>
    <t>Friday, 19 November 2021, 1:14 PM</t>
  </si>
  <si>
    <t>Dale Reichert</t>
  </si>
  <si>
    <t>Monday, 21 September 2020, 7:57 PM</t>
  </si>
  <si>
    <t>Dan Muller</t>
  </si>
  <si>
    <t>Friday, 2 October 2020, 6:45 PM</t>
  </si>
  <si>
    <t>Danean Harsh</t>
  </si>
  <si>
    <t>Thursday, 4 January 2018, 7:37 PM</t>
  </si>
  <si>
    <t>Daniel Crone Sr.</t>
  </si>
  <si>
    <t>Wednesday, 29 September 2021, 11:16 AM</t>
  </si>
  <si>
    <t>Daniel Nescot</t>
  </si>
  <si>
    <t>Sunday, 26 December 2021, 1:27 PM</t>
  </si>
  <si>
    <t>Daniel Romaniello</t>
  </si>
  <si>
    <t>Monday, 31 October 2022, 12:19 AM</t>
  </si>
  <si>
    <t>Daniel summers</t>
  </si>
  <si>
    <t>Thursday, 7 June 2018, 12:02 AM</t>
  </si>
  <si>
    <t>Dave Vodarick</t>
  </si>
  <si>
    <t>Thursday, 29 October 2020, 9:01 AM</t>
  </si>
  <si>
    <t>David Aloe</t>
  </si>
  <si>
    <t>Wednesday, 15 September 2021, 4:06 PM</t>
  </si>
  <si>
    <t>David Gallagher</t>
  </si>
  <si>
    <t>Monday, 25 December 2017, 9:05 AM</t>
  </si>
  <si>
    <t>David Lester</t>
  </si>
  <si>
    <t>Saturday, 26 January 2019, 11:51 AM</t>
  </si>
  <si>
    <t>David May</t>
  </si>
  <si>
    <t>Thursday, 1 October 2020, 4:35 PM</t>
  </si>
  <si>
    <t>David McKinney</t>
  </si>
  <si>
    <t>Sunday, 4 December 2022, 11:13 AM</t>
  </si>
  <si>
    <t>David Smith</t>
  </si>
  <si>
    <t>Wednesday, 28 October 2020, 9:28 AM</t>
  </si>
  <si>
    <t>David Sopko</t>
  </si>
  <si>
    <t>Sunday, 8 August 2021, 6:11 PM</t>
  </si>
  <si>
    <t>Deborah Ruth</t>
  </si>
  <si>
    <t>Friday, 16 October 2020, 8:23 AM</t>
  </si>
  <si>
    <t>Deirdre Clark</t>
  </si>
  <si>
    <t>Thursday, 26 September 2019, 12:11 PM</t>
  </si>
  <si>
    <t>Dennis Baker</t>
  </si>
  <si>
    <t>Tuesday, 18 June 2019, 4:04 PM</t>
  </si>
  <si>
    <t>Dennis Jazudek</t>
  </si>
  <si>
    <t>Thursday, 7 October 2021, 2:30 PM</t>
  </si>
  <si>
    <t>Dino DeAngelis</t>
  </si>
  <si>
    <t>Thursday, 20 October 2022, 7:27 PM</t>
  </si>
  <si>
    <t>Dominic Brancati</t>
  </si>
  <si>
    <t>Saturday, 26 September 2020, 10:55 PM</t>
  </si>
  <si>
    <t>Donald Brandt</t>
  </si>
  <si>
    <t>Wednesday, 19 October 2022, 9:39 AM</t>
  </si>
  <si>
    <t>Donald Knight</t>
  </si>
  <si>
    <t>Sunday, 7 November 2021, 9:35 PM</t>
  </si>
  <si>
    <t>Donald Thomas</t>
  </si>
  <si>
    <t>Sunday, 18 September 2022, 12:57 AM</t>
  </si>
  <si>
    <t>Doug Cooper</t>
  </si>
  <si>
    <t>Tuesday, 27 October 2020, 10:43 PM</t>
  </si>
  <si>
    <t>Douglas Greer</t>
  </si>
  <si>
    <t>Monday, 26 October 2020, 2:59 PM</t>
  </si>
  <si>
    <t>Drew Bradel</t>
  </si>
  <si>
    <t>Saturday, 16 October 2021, 7:46 PM</t>
  </si>
  <si>
    <t>Drew Snyder</t>
  </si>
  <si>
    <t>Thursday, 24 September 2020, 3:49 PM</t>
  </si>
  <si>
    <t>Dusty Lumpkin</t>
  </si>
  <si>
    <t>Sunday, 1 November 2020, 1:29 PM</t>
  </si>
  <si>
    <t>Ed Ley</t>
  </si>
  <si>
    <t>Monday, 22 January 2018, 12:55 PM</t>
  </si>
  <si>
    <t>Ed Michalowski</t>
  </si>
  <si>
    <t>98</t>
  </si>
  <si>
    <t>Wednesday, 28 October 2020, 2:24 PM</t>
  </si>
  <si>
    <t>Edward Rush jr</t>
  </si>
  <si>
    <t>99</t>
  </si>
  <si>
    <t>Thursday, 7 October 2021, 1:39 PM</t>
  </si>
  <si>
    <t>Edward Souders</t>
  </si>
  <si>
    <t>100</t>
  </si>
  <si>
    <t>Friday, 10 December 2021, 3:55 PM</t>
  </si>
  <si>
    <t>Elijah Hale</t>
  </si>
  <si>
    <t>101</t>
  </si>
  <si>
    <t>Tuesday, 29 September 2020, 2:53 PM</t>
  </si>
  <si>
    <t>Emily Columbus</t>
  </si>
  <si>
    <t>102</t>
  </si>
  <si>
    <t>Tuesday, 2 November 2021, 7:41 PM</t>
  </si>
  <si>
    <t>Eric Hartman</t>
  </si>
  <si>
    <t>103</t>
  </si>
  <si>
    <t>Sunday, 7 November 2021, 6:23 PM</t>
  </si>
  <si>
    <t>Eric Onoffrey</t>
  </si>
  <si>
    <t>104</t>
  </si>
  <si>
    <t>Tuesday, 12 October 2021, 7:25 PM</t>
  </si>
  <si>
    <t>Eryn Bane</t>
  </si>
  <si>
    <t>105</t>
  </si>
  <si>
    <t>Thursday, 14 October 2021, 1:21 PM</t>
  </si>
  <si>
    <t>Eva Parker</t>
  </si>
  <si>
    <t>106</t>
  </si>
  <si>
    <t>Wednesday, 23 September 2020, 2:15 PM</t>
  </si>
  <si>
    <t>Francis Penwell</t>
  </si>
  <si>
    <t>107</t>
  </si>
  <si>
    <t>Sunday, 7 January 2018, 11:42 PM</t>
  </si>
  <si>
    <t>Frederick Hutson</t>
  </si>
  <si>
    <t>108</t>
  </si>
  <si>
    <t>Wednesday, 7 October 2020, 9:30 PM</t>
  </si>
  <si>
    <t>gary salerno</t>
  </si>
  <si>
    <t>109</t>
  </si>
  <si>
    <t>Friday, 5 November 2021, 1:38 PM</t>
  </si>
  <si>
    <t>Geana Scott</t>
  </si>
  <si>
    <t>110</t>
  </si>
  <si>
    <t>Tuesday, 13 December 2022, 2:48 PM</t>
  </si>
  <si>
    <t>Gene Onoffrey</t>
  </si>
  <si>
    <t>111</t>
  </si>
  <si>
    <t>Friday, 15 October 2021, 12:56 PM</t>
  </si>
  <si>
    <t>Geoffrey DeWitt</t>
  </si>
  <si>
    <t>112</t>
  </si>
  <si>
    <t>Wednesday, 2 December 2020, 3:13 PM</t>
  </si>
  <si>
    <t>Georgette McGavitt</t>
  </si>
  <si>
    <t>113</t>
  </si>
  <si>
    <t>Monday, 21 September 2020, 11:23 PM</t>
  </si>
  <si>
    <t>Grant Webb</t>
  </si>
  <si>
    <t>114</t>
  </si>
  <si>
    <t>Tuesday, 28 September 2021, 6:51 PM</t>
  </si>
  <si>
    <t>Greg Alters</t>
  </si>
  <si>
    <t>115</t>
  </si>
  <si>
    <t>Monday, 22 November 2021, 7:07 PM</t>
  </si>
  <si>
    <t>Greg Gerlach</t>
  </si>
  <si>
    <t>116</t>
  </si>
  <si>
    <t>Thursday, 4 November 2021, 12:05 AM</t>
  </si>
  <si>
    <t>Gregg Hutchinson</t>
  </si>
  <si>
    <t>117</t>
  </si>
  <si>
    <t>Sunday, 20 November 2022, 5:04 PM</t>
  </si>
  <si>
    <t>Gunnar Dorrenbacher</t>
  </si>
  <si>
    <t>118</t>
  </si>
  <si>
    <t>Thursday, 21 December 2017, 5:34 PM</t>
  </si>
  <si>
    <t>HAROLD KREINER III</t>
  </si>
  <si>
    <t>119</t>
  </si>
  <si>
    <t>Thursday, 18 May 2017, 2:15 PM</t>
  </si>
  <si>
    <t>Heather McKinney</t>
  </si>
  <si>
    <t>120</t>
  </si>
  <si>
    <t>Sunday, 4 December 2022, 11:48 AM</t>
  </si>
  <si>
    <t>Herbert Crouse</t>
  </si>
  <si>
    <t>121</t>
  </si>
  <si>
    <t>Monday, 14 November 2022, 12:22 AM</t>
  </si>
  <si>
    <t>Hilary Griffith</t>
  </si>
  <si>
    <t>122</t>
  </si>
  <si>
    <t>Monday, 22 February 2021, 3:40 PM</t>
  </si>
  <si>
    <t>HOWARD PARKER</t>
  </si>
  <si>
    <t>123</t>
  </si>
  <si>
    <t>Thursday, 15 October 2020, 2:02 PM</t>
  </si>
  <si>
    <t>Hurshel Shank</t>
  </si>
  <si>
    <t>124</t>
  </si>
  <si>
    <t>Monday, 15 January 2018, 7:04 PM</t>
  </si>
  <si>
    <t>Ian Phillipps</t>
  </si>
  <si>
    <t>125</t>
  </si>
  <si>
    <t>Saturday, 26 September 2020, 9:33 PM</t>
  </si>
  <si>
    <t>Jacob Baird</t>
  </si>
  <si>
    <t>126</t>
  </si>
  <si>
    <t>Wednesday, 23 November 2022, 9:40 AM</t>
  </si>
  <si>
    <t>jacob remaley</t>
  </si>
  <si>
    <t>127</t>
  </si>
  <si>
    <t>Monday, 24 July 2017, 3:05 AM</t>
  </si>
  <si>
    <t>James Chabalie</t>
  </si>
  <si>
    <t>128</t>
  </si>
  <si>
    <t>Wednesday, 23 September 2020, 8:48 PM</t>
  </si>
  <si>
    <t>James Clark</t>
  </si>
  <si>
    <t>129</t>
  </si>
  <si>
    <t>Sunday, 10 October 2021, 8:54 PM</t>
  </si>
  <si>
    <t>James Gabel</t>
  </si>
  <si>
    <t>130</t>
  </si>
  <si>
    <t>Tuesday, 20 October 2020, 6:49 PM</t>
  </si>
  <si>
    <t>james gettins</t>
  </si>
  <si>
    <t>131</t>
  </si>
  <si>
    <t>Thursday, 23 September 2021, 9:57 PM</t>
  </si>
  <si>
    <t>James Gray</t>
  </si>
  <si>
    <t>132</t>
  </si>
  <si>
    <t>Tuesday, 6 October 2020, 5:03 PM</t>
  </si>
  <si>
    <t>James Hefferan</t>
  </si>
  <si>
    <t>133</t>
  </si>
  <si>
    <t>Tuesday, 8 November 2022, 9:57 PM</t>
  </si>
  <si>
    <t>James Lander</t>
  </si>
  <si>
    <t>134</t>
  </si>
  <si>
    <t>Wednesday, 5 October 2022, 10:15 PM</t>
  </si>
  <si>
    <t>James Leer</t>
  </si>
  <si>
    <t>135</t>
  </si>
  <si>
    <t>Thursday, 30 September 2021, 7:25 PM</t>
  </si>
  <si>
    <t>James Startzel</t>
  </si>
  <si>
    <t>136</t>
  </si>
  <si>
    <t>Tuesday, 26 May 2020, 12:28 PM</t>
  </si>
  <si>
    <t>James Wolf</t>
  </si>
  <si>
    <t>137</t>
  </si>
  <si>
    <t>Monday, 5 October 2020, 8:53 PM</t>
  </si>
  <si>
    <t>jason cook</t>
  </si>
  <si>
    <t>138</t>
  </si>
  <si>
    <t>Wednesday, 19 October 2022, 7:06 PM</t>
  </si>
  <si>
    <t>Jason Craig</t>
  </si>
  <si>
    <t>139</t>
  </si>
  <si>
    <t>Wednesday, 21 September 2022, 10:58 AM</t>
  </si>
  <si>
    <t>Jason Jester</t>
  </si>
  <si>
    <t>140</t>
  </si>
  <si>
    <t>Saturday, 25 September 2021, 8:42 AM</t>
  </si>
  <si>
    <t>jason Stegman</t>
  </si>
  <si>
    <t>141</t>
  </si>
  <si>
    <t>Thursday, 9 September 2021, 2:56 PM</t>
  </si>
  <si>
    <t>Jason Tyger</t>
  </si>
  <si>
    <t>142</t>
  </si>
  <si>
    <t>Wednesday, 28 December 2022, 1:54 PM</t>
  </si>
  <si>
    <t>Jay Parks</t>
  </si>
  <si>
    <t>143</t>
  </si>
  <si>
    <t>Wednesday, 22 September 2021, 1:23 PM</t>
  </si>
  <si>
    <t>Jay Rodenski</t>
  </si>
  <si>
    <t>144</t>
  </si>
  <si>
    <t>Thursday, 5 September 2019, 2:09 PM</t>
  </si>
  <si>
    <t>Jeff Antal</t>
  </si>
  <si>
    <t>145</t>
  </si>
  <si>
    <t>Tuesday, 2 November 2021, 3:56 PM</t>
  </si>
  <si>
    <t>Jeff Mize</t>
  </si>
  <si>
    <t>146</t>
  </si>
  <si>
    <t>Monday, 11 October 2021, 9:17 PM</t>
  </si>
  <si>
    <t>Jeffrey Melvin</t>
  </si>
  <si>
    <t>147</t>
  </si>
  <si>
    <t>Wednesday, 11 December 2019, 11:52 PM</t>
  </si>
  <si>
    <t>Jeffrey Parobek</t>
  </si>
  <si>
    <t>148</t>
  </si>
  <si>
    <t>Saturday, 15 October 2022, 7:45 AM</t>
  </si>
  <si>
    <t>Jennifer Weyandt</t>
  </si>
  <si>
    <t>149</t>
  </si>
  <si>
    <t>Saturday, 4 December 2021, 12:45 AM</t>
  </si>
  <si>
    <t>Jeremy Emph</t>
  </si>
  <si>
    <t>150</t>
  </si>
  <si>
    <t>Friday, 14 October 2022, 2:37 PM</t>
  </si>
  <si>
    <t>Jerry Keller</t>
  </si>
  <si>
    <t>151</t>
  </si>
  <si>
    <t>Tuesday, 6 October 2020, 2:19 AM</t>
  </si>
  <si>
    <t>Jessica Lamb</t>
  </si>
  <si>
    <t>152</t>
  </si>
  <si>
    <t>Friday, 2 February 2018, 1:25 AM</t>
  </si>
  <si>
    <t>153</t>
  </si>
  <si>
    <t>Saturday, 10 December 2022, 9:49 PM</t>
  </si>
  <si>
    <t>Jim Hendrickson</t>
  </si>
  <si>
    <t>154</t>
  </si>
  <si>
    <t>Monday, 12 October 2020, 9:53 AM</t>
  </si>
  <si>
    <t>Jim Laffey</t>
  </si>
  <si>
    <t>155</t>
  </si>
  <si>
    <t>Friday, 1 July 2022, 4:00 PM</t>
  </si>
  <si>
    <t>JJ Melvin</t>
  </si>
  <si>
    <t>156</t>
  </si>
  <si>
    <t>Wednesday, 11 December 2019, 10:58 PM</t>
  </si>
  <si>
    <t>Joe McLane</t>
  </si>
  <si>
    <t>157</t>
  </si>
  <si>
    <t>Wednesday, 20 October 2021, 10:22 PM</t>
  </si>
  <si>
    <t>joe moffa</t>
  </si>
  <si>
    <t>158</t>
  </si>
  <si>
    <t>Sunday, 26 September 2021, 5:14 PM</t>
  </si>
  <si>
    <t>John Athanassion</t>
  </si>
  <si>
    <t>159</t>
  </si>
  <si>
    <t>Wednesday, 28 October 2020, 2:15 AM</t>
  </si>
  <si>
    <t>John Carroll</t>
  </si>
  <si>
    <t>160</t>
  </si>
  <si>
    <t>Monday, 7 November 2022, 7:51 AM</t>
  </si>
  <si>
    <t>John Curcio Jr</t>
  </si>
  <si>
    <t>161</t>
  </si>
  <si>
    <t>Tuesday, 26 January 2021, 12:16 PM</t>
  </si>
  <si>
    <t>John DiCola, Jr</t>
  </si>
  <si>
    <t>162</t>
  </si>
  <si>
    <t>Thursday, 28 December 2017, 12:13 PM</t>
  </si>
  <si>
    <t>John Fine</t>
  </si>
  <si>
    <t>163</t>
  </si>
  <si>
    <t>Thursday, 21 January 2021, 11:31 AM</t>
  </si>
  <si>
    <t>John Higgins</t>
  </si>
  <si>
    <t>164</t>
  </si>
  <si>
    <t>Wednesday, 22 September 2021, 10:55 AM</t>
  </si>
  <si>
    <t>John M. Storey, Jr.</t>
  </si>
  <si>
    <t>165</t>
  </si>
  <si>
    <t>Sunday, 7 November 2021, 2:04 PM</t>
  </si>
  <si>
    <t>John Parks</t>
  </si>
  <si>
    <t>166</t>
  </si>
  <si>
    <t>Thursday, 29 October 2020, 6:02 PM</t>
  </si>
  <si>
    <t>John Peters</t>
  </si>
  <si>
    <t>167</t>
  </si>
  <si>
    <t>Monday, 19 February 2018, 2:11 AM</t>
  </si>
  <si>
    <t>Jonathan Aglio</t>
  </si>
  <si>
    <t>168</t>
  </si>
  <si>
    <t>Tuesday, 9 November 2021, 9:55 AM</t>
  </si>
  <si>
    <t>Jonathan Cochran</t>
  </si>
  <si>
    <t>169</t>
  </si>
  <si>
    <t>Sunday, 4 October 2020, 7:04 PM</t>
  </si>
  <si>
    <t>Jonathan Inman</t>
  </si>
  <si>
    <t>170</t>
  </si>
  <si>
    <t>Monday, 28 September 2020, 2:11 PM</t>
  </si>
  <si>
    <t>Jonathan Swinney</t>
  </si>
  <si>
    <t>171</t>
  </si>
  <si>
    <t>Saturday, 3 October 2020, 9:42 PM</t>
  </si>
  <si>
    <t>Jordan Sealy</t>
  </si>
  <si>
    <t>172</t>
  </si>
  <si>
    <t>Thursday, 29 October 2020, 2:46 AM</t>
  </si>
  <si>
    <t>Joseph Armbruster</t>
  </si>
  <si>
    <t>173</t>
  </si>
  <si>
    <t>Sunday, 4 October 2020, 1:55 PM</t>
  </si>
  <si>
    <t>Joseph Kypta</t>
  </si>
  <si>
    <t>174</t>
  </si>
  <si>
    <t>Friday, 1 February 2019, 3:22 PM</t>
  </si>
  <si>
    <t>Joseph Wasik</t>
  </si>
  <si>
    <t>175</t>
  </si>
  <si>
    <t>Monday, 21 September 2020, 10:47 PM</t>
  </si>
  <si>
    <t>Josh Coulter</t>
  </si>
  <si>
    <t>176</t>
  </si>
  <si>
    <t>Saturday, 3 October 2020, 8:23 PM</t>
  </si>
  <si>
    <t>Josh Ottaviani</t>
  </si>
  <si>
    <t>177</t>
  </si>
  <si>
    <t>Wednesday, 30 January 2019, 9:42 AM</t>
  </si>
  <si>
    <t>Joshua Crusan</t>
  </si>
  <si>
    <t>178</t>
  </si>
  <si>
    <t>Joshua Curtaccio</t>
  </si>
  <si>
    <t>179</t>
  </si>
  <si>
    <t>Saturday, 26 September 2020, 12:08 AM</t>
  </si>
  <si>
    <t>JOSHUA DISPENNETT</t>
  </si>
  <si>
    <t>180</t>
  </si>
  <si>
    <t>Monday, 8 November 2021, 1:45 AM</t>
  </si>
  <si>
    <t>Joshua Payne</t>
  </si>
  <si>
    <t>181</t>
  </si>
  <si>
    <t>Friday, 18 October 2019, 4:37 PM</t>
  </si>
  <si>
    <t>Joshua Rettger</t>
  </si>
  <si>
    <t>182</t>
  </si>
  <si>
    <t>Monday, 27 September 2021, 3:01 PM</t>
  </si>
  <si>
    <t>joshua sayre</t>
  </si>
  <si>
    <t>183</t>
  </si>
  <si>
    <t>Tuesday, 2 November 2021, 3:48 PM</t>
  </si>
  <si>
    <t>Justin Assisi</t>
  </si>
  <si>
    <t>184</t>
  </si>
  <si>
    <t>Saturday, 19 September 2020, 4:25 AM</t>
  </si>
  <si>
    <t>Justin Deyber</t>
  </si>
  <si>
    <t>185</t>
  </si>
  <si>
    <t>Wednesday, 28 October 2020, 1:57 AM</t>
  </si>
  <si>
    <t>Justin Eagan</t>
  </si>
  <si>
    <t>186</t>
  </si>
  <si>
    <t>Monday, 28 September 2020, 10:15 PM</t>
  </si>
  <si>
    <t>Justin Fashian</t>
  </si>
  <si>
    <t>187</t>
  </si>
  <si>
    <t>Tuesday, 21 September 2021, 1:47 PM</t>
  </si>
  <si>
    <t>Justin Gilmore</t>
  </si>
  <si>
    <t>188</t>
  </si>
  <si>
    <t>Saturday, 6 November 2021, 7:41 PM</t>
  </si>
  <si>
    <t>Justin Lewis</t>
  </si>
  <si>
    <t>189</t>
  </si>
  <si>
    <t>Monday, 24 October 2022, 2:33 PM</t>
  </si>
  <si>
    <t>Justin Lubarsky</t>
  </si>
  <si>
    <t>190</t>
  </si>
  <si>
    <t>Sunday, 20 September 2020, 8:54 AM</t>
  </si>
  <si>
    <t>Justin Miketa</t>
  </si>
  <si>
    <t>191</t>
  </si>
  <si>
    <t>Thursday, 30 September 2021, 5:42 PM</t>
  </si>
  <si>
    <t>Justin Myers</t>
  </si>
  <si>
    <t>192</t>
  </si>
  <si>
    <t>Tuesday, 29 September 2020, 3:56 PM</t>
  </si>
  <si>
    <t>193</t>
  </si>
  <si>
    <t>Tuesday, 15 November 2022, 4:52 PM</t>
  </si>
  <si>
    <t>Justin Neupauer</t>
  </si>
  <si>
    <t>194</t>
  </si>
  <si>
    <t>Sunday, 27 January 2019, 7:05 PM</t>
  </si>
  <si>
    <t>Justin Newman</t>
  </si>
  <si>
    <t>195</t>
  </si>
  <si>
    <t>Tuesday, 16 January 2024, 7:11 PM</t>
  </si>
  <si>
    <t>Justin Shawley</t>
  </si>
  <si>
    <t>196</t>
  </si>
  <si>
    <t>Wednesday, 23 October 2019, 3:55 PM</t>
  </si>
  <si>
    <t>197</t>
  </si>
  <si>
    <t>Thursday, 17 September 2020, 6:39 PM</t>
  </si>
  <si>
    <t>Justin Streets</t>
  </si>
  <si>
    <t>198</t>
  </si>
  <si>
    <t>Sunday, 3 October 2021, 6:50 PM</t>
  </si>
  <si>
    <t>keith bryan</t>
  </si>
  <si>
    <t>199</t>
  </si>
  <si>
    <t>Tuesday, 19 October 2021, 12:42 PM</t>
  </si>
  <si>
    <t>Keith Flood</t>
  </si>
  <si>
    <t>200</t>
  </si>
  <si>
    <t>Friday, 18 November 2022, 10:58 AM</t>
  </si>
  <si>
    <t>Keith Hennon</t>
  </si>
  <si>
    <t>201</t>
  </si>
  <si>
    <t>Thursday, 17 September 2020, 8:43 PM</t>
  </si>
  <si>
    <t>Keith Oravetz</t>
  </si>
  <si>
    <t>202</t>
  </si>
  <si>
    <t>Wednesday, 30 November 2022, 1:59 PM</t>
  </si>
  <si>
    <t>Kelly Staschak</t>
  </si>
  <si>
    <t>203</t>
  </si>
  <si>
    <t>Friday, 8 November 2019, 3:06 PM</t>
  </si>
  <si>
    <t>Kenneht Crooks</t>
  </si>
  <si>
    <t>204</t>
  </si>
  <si>
    <t>Monday, 27 September 2021, 11:15 AM</t>
  </si>
  <si>
    <t>Kenneth Gabor</t>
  </si>
  <si>
    <t>205</t>
  </si>
  <si>
    <t>Wednesday, 16 September 2020, 1:50 PM</t>
  </si>
  <si>
    <t>Kevin Dehoff</t>
  </si>
  <si>
    <t>206</t>
  </si>
  <si>
    <t>Tuesday, 6 October 2020, 12:04 PM</t>
  </si>
  <si>
    <t>Kevin Kerr</t>
  </si>
  <si>
    <t>207</t>
  </si>
  <si>
    <t>Thursday, 29 October 2020, 12:01 PM</t>
  </si>
  <si>
    <t>Kevin Markel</t>
  </si>
  <si>
    <t>208</t>
  </si>
  <si>
    <t>Tuesday, 9 January 2018, 9:55 PM</t>
  </si>
  <si>
    <t>Kevin McDermott</t>
  </si>
  <si>
    <t>209</t>
  </si>
  <si>
    <t>Wednesday, 3 November 2021, 11:46 PM</t>
  </si>
  <si>
    <t>Kevin Wolford</t>
  </si>
  <si>
    <t>210</t>
  </si>
  <si>
    <t>Thursday, 26 September 2019, 12:38 PM</t>
  </si>
  <si>
    <t>Kyle Harne</t>
  </si>
  <si>
    <t>211</t>
  </si>
  <si>
    <t>Sunday, 22 November 2020, 12:41 PM</t>
  </si>
  <si>
    <t>Kyle Landis</t>
  </si>
  <si>
    <t>212</t>
  </si>
  <si>
    <t>Monday, 11 October 2021, 2:56 PM</t>
  </si>
  <si>
    <t>Kyle Manendo</t>
  </si>
  <si>
    <t>213</t>
  </si>
  <si>
    <t>Wednesday, 20 January 2021, 7:59 PM</t>
  </si>
  <si>
    <t>Lannette Reese</t>
  </si>
  <si>
    <t>214</t>
  </si>
  <si>
    <t>Sunday, 5 December 2021, 8:18 AM</t>
  </si>
  <si>
    <t>Larry gregerson</t>
  </si>
  <si>
    <t>215</t>
  </si>
  <si>
    <t>Sunday, 21 November 2021, 7:13 PM</t>
  </si>
  <si>
    <t>Laura Kirk</t>
  </si>
  <si>
    <t>216</t>
  </si>
  <si>
    <t>Monday, 22 February 2021, 2:00 PM</t>
  </si>
  <si>
    <t>Lewis Hosler</t>
  </si>
  <si>
    <t>217</t>
  </si>
  <si>
    <t>Monday, 14 November 2022, 9:46 PM</t>
  </si>
  <si>
    <t>Lori Crone</t>
  </si>
  <si>
    <t>Thursday, 18 November 2021, 3:34 PM</t>
  </si>
  <si>
    <t>Lori Ohler</t>
  </si>
  <si>
    <t>219</t>
  </si>
  <si>
    <t>Wednesday, 3 November 2021, 1:32 PM</t>
  </si>
  <si>
    <t>Mariah Cramer</t>
  </si>
  <si>
    <t>220</t>
  </si>
  <si>
    <t>Sunday, 14 January 2018, 3:13 PM</t>
  </si>
  <si>
    <t>Martin Bagley</t>
  </si>
  <si>
    <t>221</t>
  </si>
  <si>
    <t>Thursday, 24 September 2020, 3:41 PM</t>
  </si>
  <si>
    <t>Martin Kemp</t>
  </si>
  <si>
    <t>222</t>
  </si>
  <si>
    <t>Thursday, 19 November 2020, 11:33 AM</t>
  </si>
  <si>
    <t>Marty Ponebshek</t>
  </si>
  <si>
    <t>223</t>
  </si>
  <si>
    <t>Friday, 16 September 2022, 3:21 PM</t>
  </si>
  <si>
    <t>Matt Dollin</t>
  </si>
  <si>
    <t>224</t>
  </si>
  <si>
    <t>Friday, 6 January 2023, 12:27 PM</t>
  </si>
  <si>
    <t>Matt Leach</t>
  </si>
  <si>
    <t>225</t>
  </si>
  <si>
    <t>Monday, 8 November 2021, 1:04 PM</t>
  </si>
  <si>
    <t>Matthew Alexander</t>
  </si>
  <si>
    <t>226</t>
  </si>
  <si>
    <t>Thursday, 2 June 2022, 3:21 PM</t>
  </si>
  <si>
    <t>Matthew Books</t>
  </si>
  <si>
    <t>227</t>
  </si>
  <si>
    <t>Tuesday, 26 October 2021, 5:00 AM</t>
  </si>
  <si>
    <t>Matthew Kramer</t>
  </si>
  <si>
    <t>228</t>
  </si>
  <si>
    <t>Saturday, 10 December 2022, 9:52 PM</t>
  </si>
  <si>
    <t>Matthew Loftus</t>
  </si>
  <si>
    <t>229</t>
  </si>
  <si>
    <t>Sunday, 7 November 2021, 6:35 PM</t>
  </si>
  <si>
    <t>matthew novotny</t>
  </si>
  <si>
    <t>230</t>
  </si>
  <si>
    <t>Wednesday, 19 October 2022, 7:54 PM</t>
  </si>
  <si>
    <t>Matthew Prentice</t>
  </si>
  <si>
    <t>231</t>
  </si>
  <si>
    <t>Tuesday, 4 October 2022, 1:19 PM</t>
  </si>
  <si>
    <t>Michael Berta</t>
  </si>
  <si>
    <t>232</t>
  </si>
  <si>
    <t>Sunday, 7 November 2021, 9:30 PM</t>
  </si>
  <si>
    <t>Michael Brewer</t>
  </si>
  <si>
    <t>233</t>
  </si>
  <si>
    <t>Sunday, 2 October 2022, 6:35 PM</t>
  </si>
  <si>
    <t>Michael Cain</t>
  </si>
  <si>
    <t>234</t>
  </si>
  <si>
    <t>Friday, 18 November 2022, 9:22 PM</t>
  </si>
  <si>
    <t>Michael Gannon</t>
  </si>
  <si>
    <t>235</t>
  </si>
  <si>
    <t>Tuesday, 2 November 2021, 11:20 PM</t>
  </si>
  <si>
    <t>Michael Hrusko</t>
  </si>
  <si>
    <t>236</t>
  </si>
  <si>
    <t>Sunday, 21 November 2021, 4:11 PM</t>
  </si>
  <si>
    <t>Michael Johnson</t>
  </si>
  <si>
    <t>237</t>
  </si>
  <si>
    <t>Thursday, 6 October 2022, 9:20 PM</t>
  </si>
  <si>
    <t>michael meloy</t>
  </si>
  <si>
    <t>238</t>
  </si>
  <si>
    <t>Wednesday, 20 January 2021, 7:18 PM</t>
  </si>
  <si>
    <t>Michael Michael</t>
  </si>
  <si>
    <t>239</t>
  </si>
  <si>
    <t>Thursday, 14 October 2021, 7:54 PM</t>
  </si>
  <si>
    <t>Michael Riggen</t>
  </si>
  <si>
    <t>240</t>
  </si>
  <si>
    <t>Sunday, 4 October 2020, 12:14 PM</t>
  </si>
  <si>
    <t>Michael Scrivo</t>
  </si>
  <si>
    <t>241</t>
  </si>
  <si>
    <t>Friday, 27 November 2020, 4:42 PM</t>
  </si>
  <si>
    <t>Michael Spielman</t>
  </si>
  <si>
    <t>242</t>
  </si>
  <si>
    <t>Saturday, 10 October 2020, 12:17 AM</t>
  </si>
  <si>
    <t>Michael Stepek</t>
  </si>
  <si>
    <t>243</t>
  </si>
  <si>
    <t>Friday, 8 October 2021, 2:38 PM</t>
  </si>
  <si>
    <t>Michael Swantek</t>
  </si>
  <si>
    <t>244</t>
  </si>
  <si>
    <t>Sunday, 31 October 2021, 12:03 AM</t>
  </si>
  <si>
    <t>Michelle Cartwright</t>
  </si>
  <si>
    <t>245</t>
  </si>
  <si>
    <t>Wednesday, 5 October 2022, 2:29 PM</t>
  </si>
  <si>
    <t>MICHELLE COLETTI-IACONO</t>
  </si>
  <si>
    <t>246</t>
  </si>
  <si>
    <t>Tuesday, 4 October 2022, 4:18 PM</t>
  </si>
  <si>
    <t>Mike Spratt</t>
  </si>
  <si>
    <t>247</t>
  </si>
  <si>
    <t>Tuesday, 13 December 2022, 2:31 PM</t>
  </si>
  <si>
    <t>MIRANDA HERRLE</t>
  </si>
  <si>
    <t>248</t>
  </si>
  <si>
    <t>Wednesday, 14 December 2022, 4:34 PM</t>
  </si>
  <si>
    <t>Nathan Abbott</t>
  </si>
  <si>
    <t>249</t>
  </si>
  <si>
    <t>Tuesday, 22 September 2020, 7:54 PM</t>
  </si>
  <si>
    <t>Nathan Bloor</t>
  </si>
  <si>
    <t>250</t>
  </si>
  <si>
    <t>Friday, 16 October 2020, 2:52 PM</t>
  </si>
  <si>
    <t>Nathan Stowell</t>
  </si>
  <si>
    <t>251</t>
  </si>
  <si>
    <t>Saturday, 21 November 2020, 12:54 PM</t>
  </si>
  <si>
    <t>Nathan Tracey</t>
  </si>
  <si>
    <t>252</t>
  </si>
  <si>
    <t>Friday, 28 December 2018, 11:36 AM</t>
  </si>
  <si>
    <t>Nicholas Cook</t>
  </si>
  <si>
    <t>253</t>
  </si>
  <si>
    <t>Tuesday, 20 October 2020, 3:28 PM</t>
  </si>
  <si>
    <t>Nicholas Price</t>
  </si>
  <si>
    <t>254</t>
  </si>
  <si>
    <t>Tuesday, 26 October 2021, 7:45 PM</t>
  </si>
  <si>
    <t>Noah Quattro</t>
  </si>
  <si>
    <t>255</t>
  </si>
  <si>
    <t>Tuesday, 2 November 2021, 1:52 PM</t>
  </si>
  <si>
    <t>Pat McFarland</t>
  </si>
  <si>
    <t>256</t>
  </si>
  <si>
    <t>Thursday, 4 November 2021, 11:32 AM</t>
  </si>
  <si>
    <t>paul casciotta</t>
  </si>
  <si>
    <t>257</t>
  </si>
  <si>
    <t>Thursday, 1 December 2022, 12:07 PM</t>
  </si>
  <si>
    <t>Paul Schwendeman</t>
  </si>
  <si>
    <t>258</t>
  </si>
  <si>
    <t>Wednesday, 23 September 2020, 5:13 PM</t>
  </si>
  <si>
    <t>Pete Error</t>
  </si>
  <si>
    <t>259</t>
  </si>
  <si>
    <t>Thursday, 28 December 2017, 6:29 PM</t>
  </si>
  <si>
    <t>Philip Boggs</t>
  </si>
  <si>
    <t>260</t>
  </si>
  <si>
    <t>Monday, 2 November 2020, 1:15 PM</t>
  </si>
  <si>
    <t>Phillip Palmer</t>
  </si>
  <si>
    <t>261</t>
  </si>
  <si>
    <t>Wednesday, 25 January 2023, 8:58 PM</t>
  </si>
  <si>
    <t>Randy Schmucker</t>
  </si>
  <si>
    <t>262</t>
  </si>
  <si>
    <t>Sunday, 20 September 2020, 6:13 AM</t>
  </si>
  <si>
    <t>rh cinatl</t>
  </si>
  <si>
    <t>263</t>
  </si>
  <si>
    <t>Monday, 15 November 2021, 12:05 PM</t>
  </si>
  <si>
    <t>richard bates</t>
  </si>
  <si>
    <t>264</t>
  </si>
  <si>
    <t>Wednesday, 28 April 2021, 12:59 PM</t>
  </si>
  <si>
    <t>Richard Black</t>
  </si>
  <si>
    <t>265</t>
  </si>
  <si>
    <t>Tuesday, 13 October 2020, 1:47 PM</t>
  </si>
  <si>
    <t>Richard Crown</t>
  </si>
  <si>
    <t>266</t>
  </si>
  <si>
    <t>Tuesday, 2 November 2021, 1:02 PM</t>
  </si>
  <si>
    <t>Richard Diehl</t>
  </si>
  <si>
    <t>267</t>
  </si>
  <si>
    <t>Wednesday, 27 October 2021, 10:15 AM</t>
  </si>
  <si>
    <t>Richard Kline</t>
  </si>
  <si>
    <t>268</t>
  </si>
  <si>
    <t>Tuesday, 5 October 2021, 1:06 PM</t>
  </si>
  <si>
    <t>Richard Manley</t>
  </si>
  <si>
    <t>269</t>
  </si>
  <si>
    <t>Thursday, 14 October 2021, 1:50 PM</t>
  </si>
  <si>
    <t>Richard Weinzierl</t>
  </si>
  <si>
    <t>270</t>
  </si>
  <si>
    <t>Monday, 7 March 2022, 3:30 PM</t>
  </si>
  <si>
    <t>Rob Carroll</t>
  </si>
  <si>
    <t>271</t>
  </si>
  <si>
    <t>Tuesday, 29 September 2020, 7:10 PM</t>
  </si>
  <si>
    <t>Rob Uselman</t>
  </si>
  <si>
    <t>272</t>
  </si>
  <si>
    <t>Friday, 11 November 2022, 11:49 AM</t>
  </si>
  <si>
    <t>Rob Wenzel</t>
  </si>
  <si>
    <t>273</t>
  </si>
  <si>
    <t>Friday, 4 March 2022, 12:56 PM</t>
  </si>
  <si>
    <t>Robert Brinsky</t>
  </si>
  <si>
    <t>274</t>
  </si>
  <si>
    <t>Saturday, 21 November 2020, 2:41 PM</t>
  </si>
  <si>
    <t>Robert Craig</t>
  </si>
  <si>
    <t>275</t>
  </si>
  <si>
    <t>Friday, 28 December 2018, 3:22 PM</t>
  </si>
  <si>
    <t>robert george</t>
  </si>
  <si>
    <t>276</t>
  </si>
  <si>
    <t>Sunday, 4 October 2020, 10:23 AM</t>
  </si>
  <si>
    <t>Robert Hewitt</t>
  </si>
  <si>
    <t>277</t>
  </si>
  <si>
    <t>Thursday, 5 November 2020, 10:05 AM</t>
  </si>
  <si>
    <t>Robert Mellott</t>
  </si>
  <si>
    <t>278</t>
  </si>
  <si>
    <t>Monday, 26 September 2022, 2:40 AM</t>
  </si>
  <si>
    <t>Robert Pitt</t>
  </si>
  <si>
    <t>279</t>
  </si>
  <si>
    <t>Friday, 18 September 2020, 9:55 PM</t>
  </si>
  <si>
    <t>Robert Thistlethwaite</t>
  </si>
  <si>
    <t>280</t>
  </si>
  <si>
    <t>Monday, 9 November 2020, 1:33 PM</t>
  </si>
  <si>
    <t>Rod Gift</t>
  </si>
  <si>
    <t>281</t>
  </si>
  <si>
    <t>Monday, 29 November 2021, 2:26 PM</t>
  </si>
  <si>
    <t>Roger Sechler</t>
  </si>
  <si>
    <t>282</t>
  </si>
  <si>
    <t>Tuesday, 24 November 2020, 6:12 PM</t>
  </si>
  <si>
    <t>Rogerio Laudares</t>
  </si>
  <si>
    <t>283</t>
  </si>
  <si>
    <t>Sunday, 12 December 2021, 11:15 PM</t>
  </si>
  <si>
    <t>Roman Swasey</t>
  </si>
  <si>
    <t>284</t>
  </si>
  <si>
    <t>Tuesday, 22 September 2020, 4:16 PM</t>
  </si>
  <si>
    <t>russ beeson</t>
  </si>
  <si>
    <t>285</t>
  </si>
  <si>
    <t>Friday, 25 January 2019, 8:23 PM</t>
  </si>
  <si>
    <t>Ryan Bolland</t>
  </si>
  <si>
    <t>286</t>
  </si>
  <si>
    <t>Saturday, 14 November 2020, 9:12 AM</t>
  </si>
  <si>
    <t>Ryan Chulack</t>
  </si>
  <si>
    <t>287</t>
  </si>
  <si>
    <t>Sunday, 6 November 2022, 1:41 PM</t>
  </si>
  <si>
    <t>Ryan Hess</t>
  </si>
  <si>
    <t>288</t>
  </si>
  <si>
    <t>Tuesday, 9 November 2021, 12:36 PM</t>
  </si>
  <si>
    <t>Ryan Johnston</t>
  </si>
  <si>
    <t>289</t>
  </si>
  <si>
    <t>Thursday, 29 October 2020, 11:05 AM</t>
  </si>
  <si>
    <t>Ryan Pucciarelli</t>
  </si>
  <si>
    <t>290</t>
  </si>
  <si>
    <t>Monday, 28 September 2020, 7:36 PM</t>
  </si>
  <si>
    <t>Ryan Quahliero</t>
  </si>
  <si>
    <t>291</t>
  </si>
  <si>
    <t>Saturday, 9 October 2021, 5:45 AM</t>
  </si>
  <si>
    <t>Samuel Biesecker</t>
  </si>
  <si>
    <t>292</t>
  </si>
  <si>
    <t>Monday, 26 October 2020, 5:28 AM</t>
  </si>
  <si>
    <t>Sara Small</t>
  </si>
  <si>
    <t>293</t>
  </si>
  <si>
    <t>Tuesday, 8 December 2020, 6:40 PM</t>
  </si>
  <si>
    <t>Scott Given</t>
  </si>
  <si>
    <t>294</t>
  </si>
  <si>
    <t>Sunday, 10 October 2021, 8:28 PM</t>
  </si>
  <si>
    <t>Scott Kovach</t>
  </si>
  <si>
    <t>295</t>
  </si>
  <si>
    <t>Thursday, 23 September 2021, 1:32 AM</t>
  </si>
  <si>
    <t>Scott Lackey</t>
  </si>
  <si>
    <t>296</t>
  </si>
  <si>
    <t>Sunday, 28 November 2021, 7:37 PM</t>
  </si>
  <si>
    <t>Scott Mitchell</t>
  </si>
  <si>
    <t>297</t>
  </si>
  <si>
    <t>Thursday, 4 April 2019, 2:48 PM</t>
  </si>
  <si>
    <t>Scott Small</t>
  </si>
  <si>
    <t>298</t>
  </si>
  <si>
    <t>Thursday, 18 January 2018, 11:14 AM</t>
  </si>
  <si>
    <t>299</t>
  </si>
  <si>
    <t>Tuesday, 15 November 2022, 1:37 PM</t>
  </si>
  <si>
    <t>Scott Wagner</t>
  </si>
  <si>
    <t>300</t>
  </si>
  <si>
    <t>Thursday, 17 September 2020, 11:30 AM</t>
  </si>
  <si>
    <t>Sean Lear</t>
  </si>
  <si>
    <t>301</t>
  </si>
  <si>
    <t>Wednesday, 21 November 2018, 6:30 AM</t>
  </si>
  <si>
    <t>Seth Forry</t>
  </si>
  <si>
    <t>302</t>
  </si>
  <si>
    <t>Wednesday, 23 September 2020, 2:37 PM</t>
  </si>
  <si>
    <t>Shawn Hogan</t>
  </si>
  <si>
    <t>303</t>
  </si>
  <si>
    <t>Saturday, 3 October 2020, 12:33 AM</t>
  </si>
  <si>
    <t>Shawn Jacobs</t>
  </si>
  <si>
    <t>304</t>
  </si>
  <si>
    <t>Friday, 2 September 2022, 2:44 PM</t>
  </si>
  <si>
    <t>shawn Mayle</t>
  </si>
  <si>
    <t>305</t>
  </si>
  <si>
    <t>Sunday, 14 April 2019, 6:43 PM</t>
  </si>
  <si>
    <t>Shawn Smith</t>
  </si>
  <si>
    <t>306</t>
  </si>
  <si>
    <t>Friday, 9 September 2022, 2:51 PM</t>
  </si>
  <si>
    <t>Shivron Sugrim</t>
  </si>
  <si>
    <t>307</t>
  </si>
  <si>
    <t>Tuesday, 8 December 2020, 2:58 PM</t>
  </si>
  <si>
    <t>Stanley J Zyvith</t>
  </si>
  <si>
    <t>308</t>
  </si>
  <si>
    <t>Wednesday, 15 December 2021, 2:28 AM</t>
  </si>
  <si>
    <t>stanley walters</t>
  </si>
  <si>
    <t>309</t>
  </si>
  <si>
    <t>Tuesday, 13 October 2020, 10:55 PM</t>
  </si>
  <si>
    <t>Steve Mr</t>
  </si>
  <si>
    <t>310</t>
  </si>
  <si>
    <t>Tuesday, 4 October 2022, 12:47 PM</t>
  </si>
  <si>
    <t>Steve Noorbakhsh</t>
  </si>
  <si>
    <t>311</t>
  </si>
  <si>
    <t>Thursday, 18 November 2021, 2:20 PM</t>
  </si>
  <si>
    <t>Steven Lengyel</t>
  </si>
  <si>
    <t>312</t>
  </si>
  <si>
    <t>Wednesday, 17 November 2021, 10:02 AM</t>
  </si>
  <si>
    <t>susan nash</t>
  </si>
  <si>
    <t>313</t>
  </si>
  <si>
    <t>Thursday, 15 October 2020, 7:35 PM</t>
  </si>
  <si>
    <t>Tanner Anthony</t>
  </si>
  <si>
    <t>314</t>
  </si>
  <si>
    <t>Saturday, 10 October 2020, 11:40 PM</t>
  </si>
  <si>
    <t>Taylor Zarewicz</t>
  </si>
  <si>
    <t>315</t>
  </si>
  <si>
    <t>Tuesday, 29 September 2020, 7:59 PM</t>
  </si>
  <si>
    <t>Terry Gass</t>
  </si>
  <si>
    <t>316</t>
  </si>
  <si>
    <t>Saturday, 22 October 2022, 6:42 PM</t>
  </si>
  <si>
    <t>Terry Newcomer</t>
  </si>
  <si>
    <t>317</t>
  </si>
  <si>
    <t>Wednesday, 30 September 2020, 6:20 AM</t>
  </si>
  <si>
    <t>terry stephens</t>
  </si>
  <si>
    <t>318</t>
  </si>
  <si>
    <t>Thursday, 24 March 2022, 7:26 PM</t>
  </si>
  <si>
    <t>Theresa Civitella</t>
  </si>
  <si>
    <t>319</t>
  </si>
  <si>
    <t>Saturday, 11 March 2023, 10:11 AM</t>
  </si>
  <si>
    <t>Thomas Carnahan</t>
  </si>
  <si>
    <t>320</t>
  </si>
  <si>
    <t>Friday, 22 October 2021, 11:00 AM</t>
  </si>
  <si>
    <t>Thomas Fronzaglio</t>
  </si>
  <si>
    <t>321</t>
  </si>
  <si>
    <t>Tuesday, 11 October 2022, 8:42 AM</t>
  </si>
  <si>
    <t>Thomas Hudak</t>
  </si>
  <si>
    <t>322</t>
  </si>
  <si>
    <t>Sunday, 27 September 2020, 7:28 AM</t>
  </si>
  <si>
    <t>Thomas Maguire</t>
  </si>
  <si>
    <t>323</t>
  </si>
  <si>
    <t>Monday, 5 October 2020, 3:39 PM</t>
  </si>
  <si>
    <t>Thomas Price, Jr.</t>
  </si>
  <si>
    <t>324</t>
  </si>
  <si>
    <t>Tuesday, 1 December 2020, 5:46 PM</t>
  </si>
  <si>
    <t>Tim Chief</t>
  </si>
  <si>
    <t>325</t>
  </si>
  <si>
    <t>Monday, 9 September 2019, 6:36 PM</t>
  </si>
  <si>
    <t>Tim Leksell</t>
  </si>
  <si>
    <t>326</t>
  </si>
  <si>
    <t>Friday, 18 September 2020, 10:22 AM</t>
  </si>
  <si>
    <t>Timothy Ebersole</t>
  </si>
  <si>
    <t>327</t>
  </si>
  <si>
    <t>Thursday, 1 October 2020, 8:26 PM</t>
  </si>
  <si>
    <t>Timothy Pfaff</t>
  </si>
  <si>
    <t>328</t>
  </si>
  <si>
    <t>Thursday, 4 January 2018, 4:57 PM</t>
  </si>
  <si>
    <t>Todd Beckert</t>
  </si>
  <si>
    <t>329</t>
  </si>
  <si>
    <t>Monday, 2 November 2020, 7:02 AM</t>
  </si>
  <si>
    <t>Tom Bonura</t>
  </si>
  <si>
    <t>330</t>
  </si>
  <si>
    <t>Thursday, 17 September 2020, 6:15 PM</t>
  </si>
  <si>
    <t>tony ladebu</t>
  </si>
  <si>
    <t>331</t>
  </si>
  <si>
    <t>Thursday, 10 December 2020, 4:43 PM</t>
  </si>
  <si>
    <t>Tony Pinneri</t>
  </si>
  <si>
    <t>332</t>
  </si>
  <si>
    <t>Sunday, 29 October 2017, 5:54 PM</t>
  </si>
  <si>
    <t>Travis Cavanaugh</t>
  </si>
  <si>
    <t>333</t>
  </si>
  <si>
    <t>Wednesday, 30 November 2022, 11:43 AM</t>
  </si>
  <si>
    <t>Tyler Cuccaro</t>
  </si>
  <si>
    <t>334</t>
  </si>
  <si>
    <t>Thursday, 1 October 2020, 1:30 PM</t>
  </si>
  <si>
    <t>Tyler Jolley</t>
  </si>
  <si>
    <t>335</t>
  </si>
  <si>
    <t>Tuesday, 9 January 2018, 11:05 AM</t>
  </si>
  <si>
    <t>Van Winter</t>
  </si>
  <si>
    <t>336</t>
  </si>
  <si>
    <t>Saturday, 11 September 2021, 11:25 AM</t>
  </si>
  <si>
    <t>Vincent Capria</t>
  </si>
  <si>
    <t>337</t>
  </si>
  <si>
    <t>Wednesday, 30 November 2022, 3:41 PM</t>
  </si>
  <si>
    <t>Wendi Crusan</t>
  </si>
  <si>
    <t>338</t>
  </si>
  <si>
    <t>Wednesday, 27 October 2021, 10:02 AM</t>
  </si>
  <si>
    <t>Wesley Attwood</t>
  </si>
  <si>
    <t>339</t>
  </si>
  <si>
    <t>Friday, 23 September 2022, 12:48 PM</t>
  </si>
  <si>
    <t>willem Yongo</t>
  </si>
  <si>
    <t>340</t>
  </si>
  <si>
    <t>Wednesday, 3 November 2021, 2:52 PM</t>
  </si>
  <si>
    <t>William Brucker</t>
  </si>
  <si>
    <t>341</t>
  </si>
  <si>
    <t>Saturday, 10 October 2020, 3:38 PM</t>
  </si>
  <si>
    <t>William Chicots</t>
  </si>
  <si>
    <t>342</t>
  </si>
  <si>
    <t>Saturday, 26 September 2020, 6:23 PM</t>
  </si>
  <si>
    <t>William Daughtry</t>
  </si>
  <si>
    <t>343</t>
  </si>
  <si>
    <t>Monday, 1 November 2021, 1:02 PM</t>
  </si>
  <si>
    <t>William Freker</t>
  </si>
  <si>
    <t>344</t>
  </si>
  <si>
    <t>Wednesday, 8 September 2021, 5:37 PM</t>
  </si>
  <si>
    <t>William Graff</t>
  </si>
  <si>
    <t>345</t>
  </si>
  <si>
    <t>Saturday, 5 December 2020, 3:03 PM</t>
  </si>
  <si>
    <t>William Sadowy</t>
  </si>
  <si>
    <t>346</t>
  </si>
  <si>
    <t>Thursday, 4 November 2021, 4:20 PM</t>
  </si>
  <si>
    <t>William Sirianni</t>
  </si>
  <si>
    <t>347</t>
  </si>
  <si>
    <t>Wednesday, 7 October 2020, 12:00 PM</t>
  </si>
  <si>
    <t>Zach Kline</t>
  </si>
  <si>
    <t>348</t>
  </si>
  <si>
    <t>zachary Baughman</t>
  </si>
  <si>
    <t>349</t>
  </si>
  <si>
    <t>Wednesday, 7 October 2020, 12:58 AM</t>
  </si>
  <si>
    <t>andrew jones</t>
  </si>
  <si>
    <t>Tuesday, 26 December 2017, 4:24 AM</t>
  </si>
  <si>
    <t>Douglas Weeks</t>
  </si>
  <si>
    <t>Tuesday, 26 December 2017, 9:28 AM</t>
  </si>
  <si>
    <t>Patrick Lindsay</t>
  </si>
  <si>
    <t>Tuesday, 26 December 2017, 2:45 PM</t>
  </si>
  <si>
    <t>jose ojito</t>
  </si>
  <si>
    <t>Wednesday, 27 December 2017, 9:09 PM</t>
  </si>
  <si>
    <t>DENNY VAZQUEZ</t>
  </si>
  <si>
    <t>Thursday, 28 December 2017, 3:57 AM</t>
  </si>
  <si>
    <t>Chris Caoili</t>
  </si>
  <si>
    <t>Saturday, 30 December 2017, 8:39 PM</t>
  </si>
  <si>
    <t>Frank Giampiccolo</t>
  </si>
  <si>
    <t>Saturday, 30 December 2017, 10:34 PM</t>
  </si>
  <si>
    <t>Peter Zeiger</t>
  </si>
  <si>
    <t>Sunday, 31 December 2017, 2:33 PM</t>
  </si>
  <si>
    <t>Ian Yearwood</t>
  </si>
  <si>
    <t>Sunday, 31 December 2017, 4:12 PM</t>
  </si>
  <si>
    <t>Dennis Smith</t>
  </si>
  <si>
    <t>Sunday, 31 December 2017, 4:49 PM</t>
  </si>
  <si>
    <t>Hugo Medina</t>
  </si>
  <si>
    <t>Sunday, 31 December 2017, 5:47 PM</t>
  </si>
  <si>
    <t>John Daly</t>
  </si>
  <si>
    <t>Thursday, 4 January 2018, 11:59 AM</t>
  </si>
  <si>
    <t>daryl stiloski</t>
  </si>
  <si>
    <t>Friday, 12 January 2018, 9:20 PM</t>
  </si>
  <si>
    <t>Brian Macom</t>
  </si>
  <si>
    <t>Saturday, 13 January 2018, 3:00 PM</t>
  </si>
  <si>
    <t>manace infante</t>
  </si>
  <si>
    <t>Saturday, 13 January 2018, 3:04 PM</t>
  </si>
  <si>
    <t>jason murtagh</t>
  </si>
  <si>
    <t>Saturday, 13 January 2018, 6:59 PM</t>
  </si>
  <si>
    <t>michael gagliardi</t>
  </si>
  <si>
    <t>Sunday, 14 January 2018, 8:40 PM</t>
  </si>
  <si>
    <t>Michael McGee</t>
  </si>
  <si>
    <t>Monday, 15 January 2018, 1:50 PM</t>
  </si>
  <si>
    <t>Brian Byrnes</t>
  </si>
  <si>
    <t>Friday, 19 January 2018, 9:36 AM</t>
  </si>
  <si>
    <t>davonn warner</t>
  </si>
  <si>
    <t>Monday, 22 January 2018, 4:30 AM</t>
  </si>
  <si>
    <t>david kapica</t>
  </si>
  <si>
    <t>Monday, 22 January 2018, 12:20 PM</t>
  </si>
  <si>
    <t>SAMANTHA SCHUBERT</t>
  </si>
  <si>
    <t>Thursday, 25 January 2018, 10:36 AM</t>
  </si>
  <si>
    <t>Matthew Garro</t>
  </si>
  <si>
    <t>Friday, 26 January 2018, 3:27 AM</t>
  </si>
  <si>
    <t>Joseph Barosa</t>
  </si>
  <si>
    <t>Friday, 26 January 2018, 10:43 PM</t>
  </si>
  <si>
    <t>Robert Mancini</t>
  </si>
  <si>
    <t>Sunday, 28 January 2018, 9:53 PM</t>
  </si>
  <si>
    <t>Anthony Palazzola</t>
  </si>
  <si>
    <t>Monday, 29 January 2018, 7:29 PM</t>
  </si>
  <si>
    <t>J M</t>
  </si>
  <si>
    <t>Tuesday, 30 January 2018, 3:21 PM</t>
  </si>
  <si>
    <t>Christopher Cole</t>
  </si>
  <si>
    <t>Tuesday, 30 January 2018, 4:58 PM</t>
  </si>
  <si>
    <t>Matthew Toth</t>
  </si>
  <si>
    <t>Tuesday, 30 January 2018, 5:07 PM</t>
  </si>
  <si>
    <t>Patrick Feeley</t>
  </si>
  <si>
    <t>Wednesday, 31 January 2018, 4:31 PM</t>
  </si>
  <si>
    <t>mark florkowski</t>
  </si>
  <si>
    <t>Sunday, 4 February 2018, 6:25 PM</t>
  </si>
  <si>
    <t>Patrick Dumser</t>
  </si>
  <si>
    <t>Tuesday, 13 February 2018, 1:51 PM</t>
  </si>
  <si>
    <t>sonia hennessey</t>
  </si>
  <si>
    <t>Tuesday, 13 February 2018, 5:38 PM</t>
  </si>
  <si>
    <t>blake butler</t>
  </si>
  <si>
    <t>Tuesday, 13 February 2018, 7:15 PM</t>
  </si>
  <si>
    <t>Brian Hennessy</t>
  </si>
  <si>
    <t>Tuesday, 13 February 2018, 9:51 PM</t>
  </si>
  <si>
    <t>Lisa Carlucci</t>
  </si>
  <si>
    <t>Wednesday, 14 February 2018, 5:27 AM</t>
  </si>
  <si>
    <t>David Druyan</t>
  </si>
  <si>
    <t>Thursday, 15 February 2018, 3:57 PM</t>
  </si>
  <si>
    <t>Elliott Weintraub</t>
  </si>
  <si>
    <t>Monday, 19 February 2018, 12:26 AM</t>
  </si>
  <si>
    <t>Greg Budnar</t>
  </si>
  <si>
    <t>Monday, 19 February 2018, 8:36 AM</t>
  </si>
  <si>
    <t>Alex Valdez</t>
  </si>
  <si>
    <t>Monday, 19 February 2018, 4:16 PM</t>
  </si>
  <si>
    <t>Christopher Schettino</t>
  </si>
  <si>
    <t>Monday, 3 December 2018, 6:26 PM</t>
  </si>
  <si>
    <t>Adam Turcotte</t>
  </si>
  <si>
    <t>Tuesday, 4 December 2018, 8:17 PM</t>
  </si>
  <si>
    <t>John Garro</t>
  </si>
  <si>
    <t>Monday, 10 December 2018, 7:29 PM</t>
  </si>
  <si>
    <t>paul weber</t>
  </si>
  <si>
    <t>Tuesday, 11 December 2018, 4:15 PM</t>
  </si>
  <si>
    <t>Michael Bernardi</t>
  </si>
  <si>
    <t>Wednesday, 12 December 2018, 2:59 PM</t>
  </si>
  <si>
    <t>Angelo Gallinelli</t>
  </si>
  <si>
    <t>Thursday, 13 December 2018, 10:59 AM</t>
  </si>
  <si>
    <t>stephen Peteani</t>
  </si>
  <si>
    <t>Thursday, 13 December 2018, 10:06 PM</t>
  </si>
  <si>
    <t>James Kenny</t>
  </si>
  <si>
    <t>Friday, 14 December 2018, 6:52 PM</t>
  </si>
  <si>
    <t>Kevin Mozdziak</t>
  </si>
  <si>
    <t>Tuesday, 18 December 2018, 3:37 PM</t>
  </si>
  <si>
    <t>Nikolaus Ardan Jr</t>
  </si>
  <si>
    <t>Thursday, 10 January 2019, 2:15 PM</t>
  </si>
  <si>
    <t>James Fitzpatrick</t>
  </si>
  <si>
    <t>Monday, 14 January 2019, 11:57 AM</t>
  </si>
  <si>
    <t>angelo roxas</t>
  </si>
  <si>
    <t>Tuesday, 15 January 2019, 3:18 PM</t>
  </si>
  <si>
    <t>timothy fitzpatrick</t>
  </si>
  <si>
    <t>Thursday, 17 January 2019, 5:19 PM</t>
  </si>
  <si>
    <t>John Driscoll</t>
  </si>
  <si>
    <t>Wednesday, 23 January 2019, 8:17 PM</t>
  </si>
  <si>
    <t>John Baldini</t>
  </si>
  <si>
    <t>Monday, 28 January 2019, 8:39 PM</t>
  </si>
  <si>
    <t>Vincent Newman</t>
  </si>
  <si>
    <t>Tuesday, 29 January 2019, 10:19 AM</t>
  </si>
  <si>
    <t>Nicholas Scambia</t>
  </si>
  <si>
    <t>Wednesday, 30 January 2019, 12:31 AM</t>
  </si>
  <si>
    <t>Sean Faughnan</t>
  </si>
  <si>
    <t>Wednesday, 30 January 2019, 10:55 AM</t>
  </si>
  <si>
    <t>salvatore villani</t>
  </si>
  <si>
    <t>Thursday, 7 February 2019, 1:14 PM</t>
  </si>
  <si>
    <t>Matthew Murphy</t>
  </si>
  <si>
    <t>Thursday, 7 February 2019, 9:19 PM</t>
  </si>
  <si>
    <t>John DeVito</t>
  </si>
  <si>
    <t>Friday, 8 February 2019, 10:10 AM</t>
  </si>
  <si>
    <t>Richard Maron</t>
  </si>
  <si>
    <t>Friday, 8 February 2019, 2:51 PM</t>
  </si>
  <si>
    <t>Chris Chapeton</t>
  </si>
  <si>
    <t>Saturday, 9 February 2019, 8:25 PM</t>
  </si>
  <si>
    <t>Jason Caraballo</t>
  </si>
  <si>
    <t>Sunday, 10 February 2019, 11:20 AM</t>
  </si>
  <si>
    <t>Thomas Hart Jr</t>
  </si>
  <si>
    <t>Sunday, 10 February 2019, 1:24 PM</t>
  </si>
  <si>
    <t>Mark Taylor</t>
  </si>
  <si>
    <t>Sunday, 10 February 2019, 2:19 PM</t>
  </si>
  <si>
    <t>Eric Shea</t>
  </si>
  <si>
    <t>Sunday, 10 February 2019, 2:20 PM</t>
  </si>
  <si>
    <t>LUIS JIMENEZ</t>
  </si>
  <si>
    <t>Sunday, 10 February 2019, 9:17 PM</t>
  </si>
  <si>
    <t>Colin Murray</t>
  </si>
  <si>
    <t>Sunday, 10 February 2019, 9:54 PM</t>
  </si>
  <si>
    <t>tom addonizio</t>
  </si>
  <si>
    <t>Monday, 11 February 2019, 1:07 PM</t>
  </si>
  <si>
    <t>angelo barlanti</t>
  </si>
  <si>
    <t>Tuesday, 12 February 2019, 9:55 AM</t>
  </si>
  <si>
    <t>daniel foley</t>
  </si>
  <si>
    <t>Wednesday, 13 February 2019, 10:44 AM</t>
  </si>
  <si>
    <t>ryan fennell</t>
  </si>
  <si>
    <t>Thursday, 14 February 2019, 1:29 PM</t>
  </si>
  <si>
    <t>James Wazolek</t>
  </si>
  <si>
    <t>Saturday, 16 February 2019, 12:15 AM</t>
  </si>
  <si>
    <t>Christopher Bagan</t>
  </si>
  <si>
    <t>Saturday, 16 February 2019, 2:25 PM</t>
  </si>
  <si>
    <t>Dwayne Lewis</t>
  </si>
  <si>
    <t>Tuesday, 19 February 2019, 3:44 PM</t>
  </si>
  <si>
    <t>John Bonanno</t>
  </si>
  <si>
    <t>Wednesday, 20 February 2019, 2:57 PM</t>
  </si>
  <si>
    <t>michael beddows</t>
  </si>
  <si>
    <t>Wednesday, 20 February 2019, 7:40 PM</t>
  </si>
  <si>
    <t>Greg maher</t>
  </si>
  <si>
    <t>Saturday, 23 February 2019, 9:46 AM</t>
  </si>
  <si>
    <t>Achille Celio</t>
  </si>
  <si>
    <t>Saturday, 23 February 2019, 6:43 PM</t>
  </si>
  <si>
    <t>Thomas Brennan</t>
  </si>
  <si>
    <t>Tuesday, 26 February 2019, 9:43 AM</t>
  </si>
  <si>
    <t>Leonard Williams</t>
  </si>
  <si>
    <t>Wednesday, 27 February 2019, 5:07 PM</t>
  </si>
  <si>
    <t>Michael Eifler</t>
  </si>
  <si>
    <t>Thursday, 28 February 2019, 11:17 AM</t>
  </si>
  <si>
    <t>jose Wilson</t>
  </si>
  <si>
    <t>Saturday, 2 March 2019, 11:40 AM</t>
  </si>
  <si>
    <t>mike demaria</t>
  </si>
  <si>
    <t>Tuesday, 5 March 2019, 4:09 PM</t>
  </si>
  <si>
    <t>James Mingst</t>
  </si>
  <si>
    <t>Friday, 8 March 2019, 1:43 PM</t>
  </si>
  <si>
    <t>YANKO PEREZ</t>
  </si>
  <si>
    <t>Sunday, 10 March 2019, 1:35 PM</t>
  </si>
  <si>
    <t>Christopher Maher</t>
  </si>
  <si>
    <t>Sunday, 10 March 2019, 11:26 PM</t>
  </si>
  <si>
    <t>Anthony Nigro</t>
  </si>
  <si>
    <t>Sunday, 17 March 2019, 6:31 PM</t>
  </si>
  <si>
    <t>Nicholas Romano</t>
  </si>
  <si>
    <t>Thursday, 21 March 2019, 10:34 AM</t>
  </si>
  <si>
    <t>Joseph Ruckel</t>
  </si>
  <si>
    <t>Friday, 22 March 2019, 11:48 AM</t>
  </si>
  <si>
    <t>Brandon Fornabaio</t>
  </si>
  <si>
    <t>Monday, 25 March 2019, 9:22 PM</t>
  </si>
  <si>
    <t>James Ennis</t>
  </si>
  <si>
    <t>Tuesday, 26 March 2019, 8:34 PM</t>
  </si>
  <si>
    <t>Edward Delgado</t>
  </si>
  <si>
    <t>Tuesday, 26 March 2019, 9:15 PM</t>
  </si>
  <si>
    <t>Daniel Ross</t>
  </si>
  <si>
    <t>Saturday, 30 March 2019, 11:10 PM</t>
  </si>
  <si>
    <t>Joseph Miele</t>
  </si>
  <si>
    <t>Sunday, 31 March 2019, 9:11 PM</t>
  </si>
  <si>
    <t>Jamal Epps</t>
  </si>
  <si>
    <t>Saturday, 6 April 2019, 10:12 PM</t>
  </si>
  <si>
    <t>Pasquale Viggiano</t>
  </si>
  <si>
    <t>Wednesday, 17 April 2019, 12:01 PM</t>
  </si>
  <si>
    <t>James Curtis</t>
  </si>
  <si>
    <t>Friday, 26 April 2019, 9:14 PM</t>
  </si>
  <si>
    <t>juan faneytt</t>
  </si>
  <si>
    <t>Friday, 26 April 2019, 9:44 PM</t>
  </si>
  <si>
    <t>gerard gannon</t>
  </si>
  <si>
    <t>Friday, 26 April 2019, 10:22 PM</t>
  </si>
  <si>
    <t>Matthew Nolan</t>
  </si>
  <si>
    <t>Friday, 26 April 2019, 11:05 PM</t>
  </si>
  <si>
    <t>Tom Halpin</t>
  </si>
  <si>
    <t>Sunday, 28 April 2019, 5:22 PM</t>
  </si>
  <si>
    <t>Jorge Portillo</t>
  </si>
  <si>
    <t>Wednesday, 1 May 2019, 9:36 PM</t>
  </si>
  <si>
    <t>Jerry Thompson</t>
  </si>
  <si>
    <t>Thursday, 2 May 2019, 3:45 PM</t>
  </si>
  <si>
    <t>William Nowak</t>
  </si>
  <si>
    <t>Monday, 20 May 2019, 9:47 AM</t>
  </si>
  <si>
    <t>Christopher Widman</t>
  </si>
  <si>
    <t>Tuesday, 28 May 2019, 9:40 PM</t>
  </si>
  <si>
    <t>MICHAEL URBAN</t>
  </si>
  <si>
    <t>Saturday, 6 July 2019, 11:38 AM</t>
  </si>
  <si>
    <t>Robert Berardinelli</t>
  </si>
  <si>
    <t>Sunday, 18 August 2019, 11:09 PM</t>
  </si>
  <si>
    <t>ryan delaney</t>
  </si>
  <si>
    <t>Friday, 20 September 2019, 1:14 PM</t>
  </si>
  <si>
    <t>Jairo Arrieta</t>
  </si>
  <si>
    <t>Monday, 23 September 2019, 10:35 AM</t>
  </si>
  <si>
    <t>Daniel Stangarone</t>
  </si>
  <si>
    <t>Wednesday, 25 September 2019, 5:49 PM</t>
  </si>
  <si>
    <t>Patrick Connors</t>
  </si>
  <si>
    <t>Saturday, 26 October 2019, 11:04 AM</t>
  </si>
  <si>
    <t>James Courtien</t>
  </si>
  <si>
    <t>Monday, 11 November 2019, 11:22 PM</t>
  </si>
  <si>
    <t>Louis Bousche</t>
  </si>
  <si>
    <t>Friday, 15 November 2019, 5:26 PM</t>
  </si>
  <si>
    <t>Jonathan Braun</t>
  </si>
  <si>
    <t>Friday, 15 November 2019, 5:28 PM</t>
  </si>
  <si>
    <t>daniel brana</t>
  </si>
  <si>
    <t>Friday, 15 November 2019, 6:27 PM</t>
  </si>
  <si>
    <t>Michael Consilvio</t>
  </si>
  <si>
    <t>Friday, 15 November 2019, 8:49 PM</t>
  </si>
  <si>
    <t>John Pozzi</t>
  </si>
  <si>
    <t>Saturday, 16 November 2019, 12:13 PM</t>
  </si>
  <si>
    <t>Thomas Mckee</t>
  </si>
  <si>
    <t>Sunday, 17 November 2019, 8:23 PM</t>
  </si>
  <si>
    <t>william urban</t>
  </si>
  <si>
    <t>Friday, 22 November 2019, 1:11 PM</t>
  </si>
  <si>
    <t>Jason Layug</t>
  </si>
  <si>
    <t>Saturday, 30 November 2019, 4:36 PM</t>
  </si>
  <si>
    <t>Sean Travers</t>
  </si>
  <si>
    <t>Sunday, 1 December 2019, 3:19 PM</t>
  </si>
  <si>
    <t>Robert Chilelli</t>
  </si>
  <si>
    <t>Monday, 2 December 2019, 4:30 PM</t>
  </si>
  <si>
    <t>Thomas Burke</t>
  </si>
  <si>
    <t>Wednesday, 4 December 2019, 9:30 PM</t>
  </si>
  <si>
    <t>Frank Marino</t>
  </si>
  <si>
    <t>Thursday, 5 December 2019, 11:27 AM</t>
  </si>
  <si>
    <t>Michael Gallo</t>
  </si>
  <si>
    <t>Thursday, 5 December 2019, 2:33 PM</t>
  </si>
  <si>
    <t>Denis Kiely</t>
  </si>
  <si>
    <t>Wednesday, 11 December 2019, 9:58 PM</t>
  </si>
  <si>
    <t>Gaddiel Genao</t>
  </si>
  <si>
    <t>Wednesday, 11 December 2019, 10:47 PM</t>
  </si>
  <si>
    <t>Sean Conway</t>
  </si>
  <si>
    <t>Monday, 16 December 2019, 11:09 AM</t>
  </si>
  <si>
    <t>JESUS HERNANDEZ</t>
  </si>
  <si>
    <t>Friday, 20 December 2019, 3:40 PM</t>
  </si>
  <si>
    <t>Robert Hacaj</t>
  </si>
  <si>
    <t>Wednesday, 22 January 2020, 9:01 AM</t>
  </si>
  <si>
    <t>Jeremy Stempel</t>
  </si>
  <si>
    <t>Thursday, 30 April 2020, 12:24 PM</t>
  </si>
  <si>
    <t>Bruce Pappas</t>
  </si>
  <si>
    <t>Thursday, 30 April 2020, 9:47 PM</t>
  </si>
  <si>
    <t>Michael Galucci</t>
  </si>
  <si>
    <t>Monday, 4 May 2020, 12:42 PM</t>
  </si>
  <si>
    <t>daniel desimone</t>
  </si>
  <si>
    <t>Monday, 4 May 2020, 5:42 PM</t>
  </si>
  <si>
    <t>mark rosenfeld</t>
  </si>
  <si>
    <t>Monday, 4 May 2020, 5:58 PM</t>
  </si>
  <si>
    <t>Rob Burns</t>
  </si>
  <si>
    <t>Tuesday, 5 May 2020, 11:43 AM</t>
  </si>
  <si>
    <t>Francis Sheehan</t>
  </si>
  <si>
    <t>Tuesday, 5 May 2020, 2:26 PM</t>
  </si>
  <si>
    <t>Trevor Simoni</t>
  </si>
  <si>
    <t>Tuesday, 5 May 2020, 2:43 PM</t>
  </si>
  <si>
    <t>John Nannariello</t>
  </si>
  <si>
    <t>Tuesday, 5 May 2020, 3:26 PM</t>
  </si>
  <si>
    <t>Michael Owens</t>
  </si>
  <si>
    <t>Tuesday, 5 May 2020, 4:53 PM</t>
  </si>
  <si>
    <t>Timothy Hill</t>
  </si>
  <si>
    <t>Wednesday, 6 May 2020, 3:03 PM</t>
  </si>
  <si>
    <t>douglas mignone</t>
  </si>
  <si>
    <t>Friday, 8 May 2020, 11:21 AM</t>
  </si>
  <si>
    <t>Sam Slotoroff</t>
  </si>
  <si>
    <t>Friday, 8 May 2020, 1:43 PM</t>
  </si>
  <si>
    <t>Timothy Duffy</t>
  </si>
  <si>
    <t>Friday, 8 May 2020, 1:57 PM</t>
  </si>
  <si>
    <t>Matthew DeTone</t>
  </si>
  <si>
    <t>Saturday, 9 May 2020, 1:46 PM</t>
  </si>
  <si>
    <t>Arthur Hickey</t>
  </si>
  <si>
    <t>Saturday, 9 May 2020, 11:51 PM</t>
  </si>
  <si>
    <t>john constantino</t>
  </si>
  <si>
    <t>Monday, 11 May 2020, 7:37 PM</t>
  </si>
  <si>
    <t>John Cockerill</t>
  </si>
  <si>
    <t>Tuesday, 12 May 2020, 1:53 PM</t>
  </si>
  <si>
    <t>Brian Hughes</t>
  </si>
  <si>
    <t>Tuesday, 12 May 2020, 2:48 PM</t>
  </si>
  <si>
    <t>Patrick Gorham</t>
  </si>
  <si>
    <t>Tuesday, 12 May 2020, 3:40 PM</t>
  </si>
  <si>
    <t>Jamie Polockow</t>
  </si>
  <si>
    <t>Tuesday, 12 May 2020, 4:12 PM</t>
  </si>
  <si>
    <t>ian brown</t>
  </si>
  <si>
    <t>Tuesday, 12 May 2020, 4:20 PM</t>
  </si>
  <si>
    <t>William Folkerts</t>
  </si>
  <si>
    <t>Tuesday, 12 May 2020, 4:54 PM</t>
  </si>
  <si>
    <t>Michael Dwyer</t>
  </si>
  <si>
    <t>Tuesday, 12 May 2020, 6:08 PM</t>
  </si>
  <si>
    <t>David Yolinsky</t>
  </si>
  <si>
    <t>Wednesday, 13 May 2020, 12:20 PM</t>
  </si>
  <si>
    <t>Brian Olson</t>
  </si>
  <si>
    <t>Wednesday, 13 May 2020, 12:36 PM</t>
  </si>
  <si>
    <t>Rory Tully</t>
  </si>
  <si>
    <t>Thursday, 14 May 2020, 11:46 AM</t>
  </si>
  <si>
    <t>stephen mulcahy</t>
  </si>
  <si>
    <t>Monday, 18 May 2020, 6:29 PM</t>
  </si>
  <si>
    <t>Brian Kelly</t>
  </si>
  <si>
    <t>Tuesday, 19 May 2020, 5:15 PM</t>
  </si>
  <si>
    <t>Thomas Dwyer</t>
  </si>
  <si>
    <t>Tuesday, 19 May 2020, 6:26 PM</t>
  </si>
  <si>
    <t>Brian Becker</t>
  </si>
  <si>
    <t>Tuesday, 26 May 2020, 2:27 PM</t>
  </si>
  <si>
    <t>Mike Johnston</t>
  </si>
  <si>
    <t>Wednesday, 27 May 2020, 9:18 PM</t>
  </si>
  <si>
    <t>jason abrahamsen</t>
  </si>
  <si>
    <t>Saturday, 30 May 2020, 4:01 PM</t>
  </si>
  <si>
    <t>Chris Feineis</t>
  </si>
  <si>
    <t>Thursday, 9 July 2020, 2:24 PM</t>
  </si>
  <si>
    <t>Steve Moreira</t>
  </si>
  <si>
    <t>Thursday, 27 August 2020, 1:25 PM</t>
  </si>
  <si>
    <t>Wilson Rivera</t>
  </si>
  <si>
    <t>Sunday, 30 August 2020, 11:36 AM</t>
  </si>
  <si>
    <t>Anthony Girardi</t>
  </si>
  <si>
    <t>Sunday, 30 August 2020, 6:24 PM</t>
  </si>
  <si>
    <t>Robert Shurak</t>
  </si>
  <si>
    <t>Tuesday, 15 December 2020, 12:32 PM</t>
  </si>
  <si>
    <t>Dominic Perruccio</t>
  </si>
  <si>
    <t>Tuesday, 22 December 2020, 3:02 PM</t>
  </si>
  <si>
    <t>John Kelly</t>
  </si>
  <si>
    <t>Monday, 28 December 2020, 2:18 PM</t>
  </si>
  <si>
    <t>Jim Sniffen</t>
  </si>
  <si>
    <t>Wednesday, 30 December 2020, 1:23 PM</t>
  </si>
  <si>
    <t>Debbie Sniffen</t>
  </si>
  <si>
    <t>Thursday, 31 December 2020, 12:37 PM</t>
  </si>
  <si>
    <t>Michael Sniffen Sr</t>
  </si>
  <si>
    <t>Thursday, 31 December 2020, 2:58 PM</t>
  </si>
  <si>
    <t>Thomas Macpherson III</t>
  </si>
  <si>
    <t>Sunday, 3 January 2021, 5:58 PM</t>
  </si>
  <si>
    <t>SCOTT MACPHERSON</t>
  </si>
  <si>
    <t>Monday, 11 January 2021, 1:50 PM</t>
  </si>
  <si>
    <t>Paul Parker</t>
  </si>
  <si>
    <t>Monday, 11 January 2021, 4:33 PM</t>
  </si>
  <si>
    <t>Scott Rose</t>
  </si>
  <si>
    <t>Tuesday, 12 January 2021, 9:40 AM</t>
  </si>
  <si>
    <t>John Mcgurty</t>
  </si>
  <si>
    <t>Tuesday, 12 January 2021, 10:08 PM</t>
  </si>
  <si>
    <t>Justin McGovern</t>
  </si>
  <si>
    <t>Tuesday, 19 January 2021, 8:29 PM</t>
  </si>
  <si>
    <t>Antonio cipollaro</t>
  </si>
  <si>
    <t>Wednesday, 20 January 2021, 3:29 PM</t>
  </si>
  <si>
    <t>William Simons</t>
  </si>
  <si>
    <t>Wednesday, 20 January 2021, 5:25 PM</t>
  </si>
  <si>
    <t>jesse fumarelli</t>
  </si>
  <si>
    <t>Friday, 22 January 2021, 2:39 PM</t>
  </si>
  <si>
    <t>Kevin Clampet</t>
  </si>
  <si>
    <t>Friday, 22 January 2021, 3:03 PM</t>
  </si>
  <si>
    <t>William Simmons</t>
  </si>
  <si>
    <t>Friday, 22 January 2021, 3:56 PM</t>
  </si>
  <si>
    <t>Kevin Heffernan</t>
  </si>
  <si>
    <t>Saturday, 23 January 2021, 7:31 PM</t>
  </si>
  <si>
    <t>James New</t>
  </si>
  <si>
    <t>Saturday, 23 January 2021, 9:34 PM</t>
  </si>
  <si>
    <t>Stephen Aversa</t>
  </si>
  <si>
    <t>Sunday, 24 January 2021, 2:20 PM</t>
  </si>
  <si>
    <t>matthew wurtz</t>
  </si>
  <si>
    <t>Tuesday, 26 January 2021, 11:06 AM</t>
  </si>
  <si>
    <t>Kristin Bohler</t>
  </si>
  <si>
    <t>Wednesday, 27 January 2021, 12:01 AM</t>
  </si>
  <si>
    <t>Thomas Glass</t>
  </si>
  <si>
    <t>Wednesday, 27 January 2021, 8:36 AM</t>
  </si>
  <si>
    <t>Keith Burns</t>
  </si>
  <si>
    <t>Sunday, 31 January 2021, 2:33 PM</t>
  </si>
  <si>
    <t>Connor Doherty</t>
  </si>
  <si>
    <t>Sunday, 31 January 2021, 2:41 PM</t>
  </si>
  <si>
    <t>Thomas Dooley</t>
  </si>
  <si>
    <t>Sunday, 31 January 2021, 3:39 PM</t>
  </si>
  <si>
    <t>Frederick Sigona</t>
  </si>
  <si>
    <t>Monday, 1 February 2021, 3:53 PM</t>
  </si>
  <si>
    <t>Arthur Caione</t>
  </si>
  <si>
    <t>Wednesday, 3 February 2021, 1:20 PM</t>
  </si>
  <si>
    <t>jeffrey boettigheimer</t>
  </si>
  <si>
    <t>Wednesday, 3 February 2021, 4:08 PM</t>
  </si>
  <si>
    <t>Eli Hezi</t>
  </si>
  <si>
    <t>Thursday, 4 February 2021, 9:13 AM</t>
  </si>
  <si>
    <t>Griffin Nugent</t>
  </si>
  <si>
    <t>Thursday, 4 February 2021, 2:40 PM</t>
  </si>
  <si>
    <t>Feisal Maroof</t>
  </si>
  <si>
    <t>Friday, 5 February 2021, 3:33 PM</t>
  </si>
  <si>
    <t>Alexander Bases</t>
  </si>
  <si>
    <t>Saturday, 6 February 2021, 12:06 AM</t>
  </si>
  <si>
    <t>Wolfgang Arbaczewski</t>
  </si>
  <si>
    <t>Saturday, 6 February 2021, 2:38 PM</t>
  </si>
  <si>
    <t>Steve Fuchs</t>
  </si>
  <si>
    <t>Tuesday, 9 February 2021, 11:08 AM</t>
  </si>
  <si>
    <t>Jonathan Bradlow</t>
  </si>
  <si>
    <t>Tuesday, 9 February 2021, 2:55 PM</t>
  </si>
  <si>
    <t>Jeffrey Koslowsky</t>
  </si>
  <si>
    <t>Tuesday, 9 February 2021, 4:26 PM</t>
  </si>
  <si>
    <t>Jay Dongallo</t>
  </si>
  <si>
    <t>Tuesday, 9 February 2021, 9:57 PM</t>
  </si>
  <si>
    <t>Art Bernstein</t>
  </si>
  <si>
    <t>Thursday, 11 February 2021, 3:24 PM</t>
  </si>
  <si>
    <t>Cody Martin</t>
  </si>
  <si>
    <t>Thursday, 11 February 2021, 9:17 PM</t>
  </si>
  <si>
    <t>Nicholas Lombardo</t>
  </si>
  <si>
    <t>Friday, 12 February 2021, 10:07 AM</t>
  </si>
  <si>
    <t>Scott Kukis</t>
  </si>
  <si>
    <t>Saturday, 13 February 2021, 7:23 AM</t>
  </si>
  <si>
    <t>Glenn Binday</t>
  </si>
  <si>
    <t>Saturday, 13 February 2021, 7:31 PM</t>
  </si>
  <si>
    <t>scott kefer</t>
  </si>
  <si>
    <t>Saturday, 13 February 2021, 8:01 PM</t>
  </si>
  <si>
    <t>John Rostkowski</t>
  </si>
  <si>
    <t>Sunday, 14 February 2021, 3:00 PM</t>
  </si>
  <si>
    <t>Richard Wingate</t>
  </si>
  <si>
    <t>Sunday, 14 February 2021, 6:34 PM</t>
  </si>
  <si>
    <t>Charlie Swift</t>
  </si>
  <si>
    <t>Monday, 15 February 2021, 11:00 AM</t>
  </si>
  <si>
    <t>Brian Culang</t>
  </si>
  <si>
    <t>Monday, 15 February 2021, 5:16 PM</t>
  </si>
  <si>
    <t>John Brett</t>
  </si>
  <si>
    <t>Tuesday, 16 February 2021, 3:27 PM</t>
  </si>
  <si>
    <t>Ted Lin</t>
  </si>
  <si>
    <t>Tuesday, 16 February 2021, 5:44 PM</t>
  </si>
  <si>
    <t>alex Adamiak</t>
  </si>
  <si>
    <t>Tuesday, 16 February 2021, 6:02 PM</t>
  </si>
  <si>
    <t>Shawn Singer</t>
  </si>
  <si>
    <t>Wednesday, 17 February 2021, 10:34 PM</t>
  </si>
  <si>
    <t>Jonathan Thaler</t>
  </si>
  <si>
    <t>Thursday, 18 February 2021, 12:41 PM</t>
  </si>
  <si>
    <t>Richard Katsoff</t>
  </si>
  <si>
    <t>Friday, 19 February 2021, 10:06 AM</t>
  </si>
  <si>
    <t>Kenneth Mazer</t>
  </si>
  <si>
    <t>Friday, 19 February 2021, 4:27 PM</t>
  </si>
  <si>
    <t>SANG HAN</t>
  </si>
  <si>
    <t>Saturday, 20 February 2021, 1:02 PM</t>
  </si>
  <si>
    <t>Anthony and Schlur</t>
  </si>
  <si>
    <t>Saturday, 20 February 2021, 7:34 PM</t>
  </si>
  <si>
    <t>Kristin Hambas</t>
  </si>
  <si>
    <t>Saturday, 20 February 2021, 7:41 PM</t>
  </si>
  <si>
    <t>Christophe Bernard</t>
  </si>
  <si>
    <t>Sunday, 21 February 2021, 3:23 PM</t>
  </si>
  <si>
    <t>Yi Yang</t>
  </si>
  <si>
    <t>Sunday, 21 February 2021, 9:24 PM</t>
  </si>
  <si>
    <t>Cash Jones</t>
  </si>
  <si>
    <t>Monday, 22 February 2021, 2:01 AM</t>
  </si>
  <si>
    <t>Mark Bezos</t>
  </si>
  <si>
    <t>Monday, 22 February 2021, 11:07 AM</t>
  </si>
  <si>
    <t>steven kaiden</t>
  </si>
  <si>
    <t>Monday, 22 February 2021, 11:57 AM</t>
  </si>
  <si>
    <t>Prince Thomas</t>
  </si>
  <si>
    <t>Monday, 22 February 2021, 2:11 PM</t>
  </si>
  <si>
    <t>Jason Costanzo</t>
  </si>
  <si>
    <t>Monday, 22 February 2021, 7:16 PM</t>
  </si>
  <si>
    <t>Yuriy Grechukhin</t>
  </si>
  <si>
    <t>Monday, 22 February 2021, 7:24 PM</t>
  </si>
  <si>
    <t>Robert Schechter</t>
  </si>
  <si>
    <t>Monday, 22 February 2021, 9:46 PM</t>
  </si>
  <si>
    <t>Andrew Fish</t>
  </si>
  <si>
    <t>Tuesday, 23 February 2021, 6:27 PM</t>
  </si>
  <si>
    <t>Marc Pogostin</t>
  </si>
  <si>
    <t>Tuesday, 23 February 2021, 10:18 PM</t>
  </si>
  <si>
    <t>Scott Rompala</t>
  </si>
  <si>
    <t>Wednesday, 24 February 2021, 4:19 PM</t>
  </si>
  <si>
    <t>John Ngbokoli</t>
  </si>
  <si>
    <t>Wednesday, 24 February 2021, 4:54 PM</t>
  </si>
  <si>
    <t>erik avni</t>
  </si>
  <si>
    <t>Friday, 26 February 2021, 12:44 AM</t>
  </si>
  <si>
    <t>Nora Marino</t>
  </si>
  <si>
    <t>Friday, 26 February 2021, 5:09 PM</t>
  </si>
  <si>
    <t>Lou Mancini</t>
  </si>
  <si>
    <t>Friday, 26 February 2021, 7:04 PM</t>
  </si>
  <si>
    <t>Isaac Schinazi</t>
  </si>
  <si>
    <t>Sunday, 28 February 2021, 11:11 AM</t>
  </si>
  <si>
    <t>ethan bernstein</t>
  </si>
  <si>
    <t>Sunday, 28 February 2021, 9:59 PM</t>
  </si>
  <si>
    <t>Rich Foran</t>
  </si>
  <si>
    <t>Tuesday, 2 March 2021, 10:57 PM</t>
  </si>
  <si>
    <t>Antonio Amendoeira</t>
  </si>
  <si>
    <t>Sunday, 7 March 2021, 8:57 PM</t>
  </si>
  <si>
    <t>john fischetti</t>
  </si>
  <si>
    <t>Friday, 12 March 2021, 7:52 PM</t>
  </si>
  <si>
    <t>stephen terrio</t>
  </si>
  <si>
    <t>Sunday, 14 March 2021, 12:39 PM</t>
  </si>
  <si>
    <t>Richard Valentine</t>
  </si>
  <si>
    <t>Tuesday, 16 March 2021, 4:10 PM</t>
  </si>
  <si>
    <t>William Jones</t>
  </si>
  <si>
    <t>James Montemarano</t>
  </si>
  <si>
    <t>Tuesday, 16 March 2021, 4:11 PM</t>
  </si>
  <si>
    <t>Michael Wetzel</t>
  </si>
  <si>
    <t>Thursday, 18 March 2021, 6:20 PM</t>
  </si>
  <si>
    <t>John Adams</t>
  </si>
  <si>
    <t>Thursday, 18 March 2021, 7:32 PM</t>
  </si>
  <si>
    <t>Sean Allen</t>
  </si>
  <si>
    <t>Thursday, 18 March 2021, 9:06 PM</t>
  </si>
  <si>
    <t>Jordan Bogart</t>
  </si>
  <si>
    <t>Saturday, 20 March 2021, 8:43 AM</t>
  </si>
  <si>
    <t>Michael E</t>
  </si>
  <si>
    <t>Tuesday, 23 March 2021, 3:03 PM</t>
  </si>
  <si>
    <t>Dan Rosenberger</t>
  </si>
  <si>
    <t>Charles Boettcher</t>
  </si>
  <si>
    <t>Tuesday, 23 March 2021, 6:25 PM</t>
  </si>
  <si>
    <t>Nico Mancini</t>
  </si>
  <si>
    <t>Friday, 9 April 2021, 4:30 PM</t>
  </si>
  <si>
    <t>Patsy Defonce</t>
  </si>
  <si>
    <t>Friday, 9 April 2021, 10:33 PM</t>
  </si>
  <si>
    <t>Ali Fard</t>
  </si>
  <si>
    <t>Monday, 19 April 2021, 11:19 PM</t>
  </si>
  <si>
    <t>James Pappas</t>
  </si>
  <si>
    <t>Sunday, 9 May 2021, 11:54 PM</t>
  </si>
  <si>
    <t>Robert Martin</t>
  </si>
  <si>
    <t>Thursday, 19 January 2023, 5:47 PM</t>
  </si>
  <si>
    <t>Daniel Olivier</t>
  </si>
  <si>
    <t>Monday, 8 January 2024, 1:04 PM</t>
  </si>
  <si>
    <t>John Rebholz</t>
  </si>
  <si>
    <t>Wednesday, 17 January 2024, 3:35 PM</t>
  </si>
  <si>
    <t>Eric Hirsch</t>
  </si>
  <si>
    <t>Thursday, 18 January 2024, 12:04 PM</t>
  </si>
  <si>
    <t>James DeLuca</t>
  </si>
  <si>
    <t>Thursday, 1 February 2024, 2:01 PM</t>
  </si>
  <si>
    <t>William Rakas</t>
  </si>
  <si>
    <t>Saturday, 3 February 2024, 5:06 PM</t>
  </si>
  <si>
    <t>Rui Sandiaes</t>
  </si>
  <si>
    <t>Tuesday, 6 February 2024, 8:18 PM</t>
  </si>
  <si>
    <t>Michael Macaulay</t>
  </si>
  <si>
    <t>Friday, 21 July 2017, 1:15 PM</t>
  </si>
  <si>
    <t>Nick Johnson</t>
  </si>
  <si>
    <t>Sunday, 30 July 2017, 11:35 PM</t>
  </si>
  <si>
    <t>Steve Krywanczyk</t>
  </si>
  <si>
    <t>Sunday, 13 August 2017, 11:22 AM</t>
  </si>
  <si>
    <t>Donald McCarthy</t>
  </si>
  <si>
    <t>Saturday, 19 August 2017, 6:41 PM</t>
  </si>
  <si>
    <t>Danielle Rose</t>
  </si>
  <si>
    <t>Monday, 11 September 2017, 1:39 AM</t>
  </si>
  <si>
    <t>david montroy</t>
  </si>
  <si>
    <t>Sunday, 19 November 2017, 3:13 AM</t>
  </si>
  <si>
    <t>Dean Frary</t>
  </si>
  <si>
    <t>Sunday, 19 November 2017, 7:35 PM</t>
  </si>
  <si>
    <t>Corey Snyder</t>
  </si>
  <si>
    <t>Wednesday, 13 December 2017, 2:28 PM</t>
  </si>
  <si>
    <t>Tyler Mulvenna</t>
  </si>
  <si>
    <t>Saturday, 20 January 2018, 2:12 PM</t>
  </si>
  <si>
    <t>Bryan Morrell</t>
  </si>
  <si>
    <t>Saturday, 20 January 2018, 6:06 PM</t>
  </si>
  <si>
    <t>Mikel Kelso</t>
  </si>
  <si>
    <t>Sunday, 21 January 2018, 7:51 PM</t>
  </si>
  <si>
    <t>Christopher Dickinson</t>
  </si>
  <si>
    <t>Monday, 22 January 2018, 9:57 AM</t>
  </si>
  <si>
    <t>Matt Tuper</t>
  </si>
  <si>
    <t>Monday, 22 January 2018, 12:51 PM</t>
  </si>
  <si>
    <t>Bob Fowler</t>
  </si>
  <si>
    <t>Wednesday, 24 January 2018, 7:22 PM</t>
  </si>
  <si>
    <t>nick kowalchuk</t>
  </si>
  <si>
    <t>Sunday, 28 January 2018, 11:30 AM</t>
  </si>
  <si>
    <t>Patrick Kowalchuk</t>
  </si>
  <si>
    <t>Monday, 29 January 2018, 2:26 PM</t>
  </si>
  <si>
    <t>Chris Bertrand</t>
  </si>
  <si>
    <t>Wednesday, 31 January 2018, 10:38 AM</t>
  </si>
  <si>
    <t>Adam Love</t>
  </si>
  <si>
    <t>Thursday, 1 February 2018, 2:18 PM</t>
  </si>
  <si>
    <t>kiel fukes</t>
  </si>
  <si>
    <t>Monday, 5 February 2018, 1:30 PM</t>
  </si>
  <si>
    <t>Eric Bedard</t>
  </si>
  <si>
    <t>Thursday, 8 February 2018, 8:51 PM</t>
  </si>
  <si>
    <t>James Santimaw</t>
  </si>
  <si>
    <t>Thursday, 15 February 2018, 10:52 AM</t>
  </si>
  <si>
    <t>ARTHUR KNAUF</t>
  </si>
  <si>
    <t>Thursday, 22 February 2018, 6:49 PM</t>
  </si>
  <si>
    <t>thomas miller</t>
  </si>
  <si>
    <t>Sunday, 25 February 2018, 12:38 PM</t>
  </si>
  <si>
    <t>Gerald Blow</t>
  </si>
  <si>
    <t>Saturday, 31 March 2018, 5:14 PM</t>
  </si>
  <si>
    <t>TJ Goodrich</t>
  </si>
  <si>
    <t>Saturday, 31 March 2018, 11:17 PM</t>
  </si>
  <si>
    <t>Tom Hopsicker</t>
  </si>
  <si>
    <t>Tuesday, 17 April 2018, 10:29 PM</t>
  </si>
  <si>
    <t>Pat Lyng</t>
  </si>
  <si>
    <t>Friday, 14 September 2018, 9:17 PM</t>
  </si>
  <si>
    <t>Carl Demers</t>
  </si>
  <si>
    <t>Friday, 15 February 2019, 2:03 AM</t>
  </si>
  <si>
    <t>Scott Hudson</t>
  </si>
  <si>
    <t>Sunday, 17 February 2019, 12:35 PM</t>
  </si>
  <si>
    <t>Alan Cooley</t>
  </si>
  <si>
    <t>Saturday, 2 March 2019, 1:17 PM</t>
  </si>
  <si>
    <t>Andy Richards</t>
  </si>
  <si>
    <t>Monday, 4 March 2019, 12:50 AM</t>
  </si>
  <si>
    <t>randy hance</t>
  </si>
  <si>
    <t>Thursday, 7 March 2019, 6:51 PM</t>
  </si>
  <si>
    <t>Marc Plante</t>
  </si>
  <si>
    <t>Friday, 8 March 2019, 2:02 AM</t>
  </si>
  <si>
    <t>Dustin Currier</t>
  </si>
  <si>
    <t>Shawn Hatch</t>
  </si>
  <si>
    <t>Sunday, 17 March 2019, 11:53 AM</t>
  </si>
  <si>
    <t>Mike Flynn</t>
  </si>
  <si>
    <t>Sunday, 17 March 2019, 1:27 PM</t>
  </si>
  <si>
    <t>thomas mclane</t>
  </si>
  <si>
    <t>Thursday, 21 March 2019, 2:42 PM</t>
  </si>
  <si>
    <t>Jayden Pernice</t>
  </si>
  <si>
    <t>Friday, 22 March 2019, 7:57 AM</t>
  </si>
  <si>
    <t>Jacob Roome</t>
  </si>
  <si>
    <t>Wednesday, 27 March 2019, 7:54 AM</t>
  </si>
  <si>
    <t>James Blackburn</t>
  </si>
  <si>
    <t>Tuesday, 23 April 2019, 8:27 AM</t>
  </si>
  <si>
    <t>Jim McCall</t>
  </si>
  <si>
    <t>Wednesday, 5 February 2020, 3:51 AM</t>
  </si>
  <si>
    <t>Derek Gordon</t>
  </si>
  <si>
    <t>Friday, 21 February 2020, 12:53 AM</t>
  </si>
  <si>
    <t>Thomas Stafford</t>
  </si>
  <si>
    <t>Saturday, 29 February 2020, 6:45 AM</t>
  </si>
  <si>
    <t>Crysta Corbett</t>
  </si>
  <si>
    <t>Tuesday, 3 March 2020, 1:39 PM</t>
  </si>
  <si>
    <t>Kimberley Trombley</t>
  </si>
  <si>
    <t>Wednesday, 4 March 2020, 8:26 AM</t>
  </si>
  <si>
    <t>Jason Coleman</t>
  </si>
  <si>
    <t>Sunday, 12 April 2020, 12:51 AM</t>
  </si>
  <si>
    <t>Melanie Locy</t>
  </si>
  <si>
    <t>Sunday, 26 April 2020, 1:27 PM</t>
  </si>
  <si>
    <t>Tonia Friot</t>
  </si>
  <si>
    <t>Thursday, 7 May 2020, 12:31 PM</t>
  </si>
  <si>
    <t>Kelly Canary</t>
  </si>
  <si>
    <t>Thursday, 7 May 2020, 6:58 PM</t>
  </si>
  <si>
    <t>Todd Castagnier</t>
  </si>
  <si>
    <t>Thursday, 7 May 2020, 10:21 PM</t>
  </si>
  <si>
    <t>Blake Sharlow</t>
  </si>
  <si>
    <t>Friday, 8 May 2020, 6:04 PM</t>
  </si>
  <si>
    <t>Christian Sir</t>
  </si>
  <si>
    <t>Saturday, 9 May 2020, 8:40 PM</t>
  </si>
  <si>
    <t>Donald Corbine</t>
  </si>
  <si>
    <t>Monday, 11 May 2020, 5:08 PM</t>
  </si>
  <si>
    <t>Kailey Martens</t>
  </si>
  <si>
    <t>Monday, 11 May 2020, 9:33 PM</t>
  </si>
  <si>
    <t>Patrick Gagnon</t>
  </si>
  <si>
    <t>Tuesday, 12 May 2020, 2:49 PM</t>
  </si>
  <si>
    <t>Julie Rutherford</t>
  </si>
  <si>
    <t>Tuesday, 12 May 2020, 7:28 PM</t>
  </si>
  <si>
    <t>Bryan Zimmer</t>
  </si>
  <si>
    <t>Wednesday, 13 May 2020, 12:54 AM</t>
  </si>
  <si>
    <t>Todd Sloan</t>
  </si>
  <si>
    <t>Saturday, 16 May 2020, 2:06 AM</t>
  </si>
  <si>
    <t>Matthew Carr</t>
  </si>
  <si>
    <t>Saturday, 27 February 2021, 9:26 PM</t>
  </si>
  <si>
    <t>Lindsey Levison</t>
  </si>
  <si>
    <t>Friday, 25 February 2022, 2:53 AM</t>
  </si>
  <si>
    <t>Sean Owney</t>
  </si>
  <si>
    <t>Friday, 25 February 2022, 4:03 AM</t>
  </si>
  <si>
    <t>Clinton Perrigo</t>
  </si>
  <si>
    <t>Friday, 25 February 2022, 6:42 AM</t>
  </si>
  <si>
    <t>Stephen Davis II</t>
  </si>
  <si>
    <t>Saturday, 26 February 2022, 7:04 AM</t>
  </si>
  <si>
    <t>Corbin Gates-Shult</t>
  </si>
  <si>
    <t>Sunday, 27 February 2022, 10:26 PM</t>
  </si>
  <si>
    <t>Shawn Pulver</t>
  </si>
  <si>
    <t>Sunday, 27 February 2022, 10:45 PM</t>
  </si>
  <si>
    <t>Peter LaSala</t>
  </si>
  <si>
    <t>Monday, 28 February 2022, 8:35 PM</t>
  </si>
  <si>
    <t>Mackenzie Moulton</t>
  </si>
  <si>
    <t>Tuesday, 1 March 2022, 12:39 PM</t>
  </si>
  <si>
    <t>Jennifer Davis</t>
  </si>
  <si>
    <t>Monday, 7 March 2022, 5:16 AM</t>
  </si>
  <si>
    <t>Brian Simons</t>
  </si>
  <si>
    <t>Monday, 7 March 2022, 5:58 PM</t>
  </si>
  <si>
    <t>Keegan Muldowney</t>
  </si>
  <si>
    <t>Friday, 11 March 2022, 4:53 PM</t>
  </si>
  <si>
    <t>Kyle Fink</t>
  </si>
  <si>
    <t>Saturday, 12 March 2022, 10:38 AM</t>
  </si>
  <si>
    <t>Charles Daniels</t>
  </si>
  <si>
    <t>Saturday, 12 March 2022, 3:29 PM</t>
  </si>
  <si>
    <t>chris radel</t>
  </si>
  <si>
    <t>Sunday, 13 March 2022, 7:14 PM</t>
  </si>
  <si>
    <t>Matthew Seymour</t>
  </si>
  <si>
    <t>Saturday, 19 March 2022, 3:39 PM</t>
  </si>
  <si>
    <t>John Benson</t>
  </si>
  <si>
    <t>Sunday, 20 March 2022, 6:47 PM</t>
  </si>
  <si>
    <t>Breanne Sapp</t>
  </si>
  <si>
    <t>Wednesday, 23 March 2022, 9:51 AM</t>
  </si>
  <si>
    <t>Kaden Baxter</t>
  </si>
  <si>
    <t>Friday, 1 April 2022, 10:31 AM</t>
  </si>
  <si>
    <t>nichalis tupper</t>
  </si>
  <si>
    <t>Mark Murray</t>
  </si>
  <si>
    <t>Thursday, 5 May 2022, 11:19 AM</t>
  </si>
  <si>
    <t>Kaitlyn Northrop</t>
  </si>
  <si>
    <t>Thursday, 2 February 2023, 4:42 PM</t>
  </si>
  <si>
    <t>Dustin McDowell</t>
  </si>
  <si>
    <t>Thursday, 2 February 2023, 5:52 PM</t>
  </si>
  <si>
    <t>Garrett Kilgore</t>
  </si>
  <si>
    <t>Friday, 3 February 2023, 1:24 PM</t>
  </si>
  <si>
    <t>Santo Francello</t>
  </si>
  <si>
    <t>Saturday, 4 February 2023, 10:32 AM</t>
  </si>
  <si>
    <t>brian waite</t>
  </si>
  <si>
    <t>Monday, 6 February 2023, 11:31 PM</t>
  </si>
  <si>
    <t>Connor Mr.</t>
  </si>
  <si>
    <t>Tuesday, 7 February 2023, 9:18 AM</t>
  </si>
  <si>
    <t>Ross Dixson</t>
  </si>
  <si>
    <t>Friday, 10 February 2023, 8:43 AM</t>
  </si>
  <si>
    <t>connor Hesseltine</t>
  </si>
  <si>
    <t>Saturday, 18 February 2023, 10:59 PM</t>
  </si>
  <si>
    <t>John Smith</t>
  </si>
  <si>
    <t>Monday, 20 February 2023, 11:12 AM</t>
  </si>
  <si>
    <t>Jamiel Stapleton</t>
  </si>
  <si>
    <t>Monday, 20 February 2023, 7:04 PM</t>
  </si>
  <si>
    <t>Jordan Jenks</t>
  </si>
  <si>
    <t>Tuesday, 21 February 2023, 9:52 AM</t>
  </si>
  <si>
    <t>matthew Bresett</t>
  </si>
  <si>
    <t>Wednesday, 22 February 2023, 2:59 AM</t>
  </si>
  <si>
    <t>nicholas belile</t>
  </si>
  <si>
    <t>Monday, 27 February 2023, 6:40 PM</t>
  </si>
  <si>
    <t>Mike O'Brien</t>
  </si>
  <si>
    <t>Monday, 27 February 2023, 8:17 PM</t>
  </si>
  <si>
    <t>Luke Miller</t>
  </si>
  <si>
    <t>Friday, 3 March 2023, 7:37 AM</t>
  </si>
  <si>
    <t>Al Spaman</t>
  </si>
  <si>
    <t>Friday, 17 March 2023, 8:52 AM</t>
  </si>
  <si>
    <t>Thursday, 23 March 2023, 1:00 PM</t>
  </si>
  <si>
    <t>David Cummings</t>
  </si>
  <si>
    <t>Saturday, 29 July 2023, 8:43 PM</t>
  </si>
  <si>
    <t>Joshua jeng</t>
  </si>
  <si>
    <t>Monday, 31 July 2023, 2:55 AM</t>
  </si>
  <si>
    <t>Brian E Kurish</t>
  </si>
  <si>
    <t>Wednesday, 2 August 2023, 1:57 PM</t>
  </si>
  <si>
    <t>Tammy LaPage-Avery</t>
  </si>
  <si>
    <t>Wednesday, 9 August 2023, 11:43 AM</t>
  </si>
  <si>
    <t>Dale Hutchins</t>
  </si>
  <si>
    <t>Wednesday, 9 August 2023, 1:59 PM</t>
  </si>
  <si>
    <t>Joseph Kubinski</t>
  </si>
  <si>
    <t>Sunday, 27 August 2023, 9:19 PM</t>
  </si>
  <si>
    <t>Jacob Pitcher</t>
  </si>
  <si>
    <t>Saturday, 2 September 2023, 8:16 PM</t>
  </si>
  <si>
    <t>Stella Shipman</t>
  </si>
  <si>
    <t>Sunday, 4 February 2024, 9:29 PM</t>
  </si>
  <si>
    <t>Brandon O'Shea</t>
  </si>
  <si>
    <t>Tuesday, 6 February 2024, 8:55 AM</t>
  </si>
  <si>
    <t>savannah Mathous</t>
  </si>
  <si>
    <t>Tuesday, 6 February 2024, 9:05 AM</t>
  </si>
  <si>
    <t>Amanda Roi</t>
  </si>
  <si>
    <t>Thursday, 8 February 2024, 1:45 PM</t>
  </si>
  <si>
    <t>Kevin Lawson</t>
  </si>
  <si>
    <t>Friday, 28 April 2017, 11:02 PM</t>
  </si>
  <si>
    <t>Thomas Rak</t>
  </si>
  <si>
    <t>Tuesday, 2 May 2017, 5:50 AM</t>
  </si>
  <si>
    <t>Nathaniel Fabian</t>
  </si>
  <si>
    <t>Monday, 15 May 2017, 8:51 PM</t>
  </si>
  <si>
    <t>Justin Cappetta</t>
  </si>
  <si>
    <t>Thursday, 18 May 2017, 4:48 PM</t>
  </si>
  <si>
    <t>Douglas Harreys</t>
  </si>
  <si>
    <t>Wednesday, 24 May 2017, 8:42 PM</t>
  </si>
  <si>
    <t>Michael Waldron</t>
  </si>
  <si>
    <t>Thursday, 25 May 2017, 4:36 AM</t>
  </si>
  <si>
    <t>Mark Nall</t>
  </si>
  <si>
    <t>Thursday, 25 May 2017, 3:03 PM</t>
  </si>
  <si>
    <t>Paul Dubay</t>
  </si>
  <si>
    <t>Friday, 26 May 2017, 1:39 AM</t>
  </si>
  <si>
    <t>William Jamieson</t>
  </si>
  <si>
    <t>Friday, 26 May 2017, 3:57 AM</t>
  </si>
  <si>
    <t>Andrew Sherwood</t>
  </si>
  <si>
    <t>Tuesday, 30 May 2017, 1:39 AM</t>
  </si>
  <si>
    <t>Thomas Mike</t>
  </si>
  <si>
    <t>Tuesday, 30 May 2017, 4:07 AM</t>
  </si>
  <si>
    <t>Mark Galinsky</t>
  </si>
  <si>
    <t>Thursday, 13 July 2017, 8:56 PM</t>
  </si>
  <si>
    <t>Cathy Lezon</t>
  </si>
  <si>
    <t>Tuesday, 2 January 2018, 10:37 AM</t>
  </si>
  <si>
    <t>C. Sean McVean</t>
  </si>
  <si>
    <t>Wednesday, 18 July 2018, 10:14 PM</t>
  </si>
  <si>
    <t>Sharon Paronich</t>
  </si>
  <si>
    <t>Friday, 7 September 2018, 11:37 AM</t>
  </si>
  <si>
    <t>Marianne McKenzie</t>
  </si>
  <si>
    <t>Monday, 10 September 2018, 12:27 PM</t>
  </si>
  <si>
    <t>Laura Perbeck</t>
  </si>
  <si>
    <t>Wednesday, 12 September 2018, 11:53 AM</t>
  </si>
  <si>
    <t>Jani DeMichele</t>
  </si>
  <si>
    <t>Thursday, 13 September 2018, 12:19 PM</t>
  </si>
  <si>
    <t>David Bebrin</t>
  </si>
  <si>
    <t>Friday, 14 September 2018, 8:23 AM</t>
  </si>
  <si>
    <t>LuAnn Dinihanian</t>
  </si>
  <si>
    <t>Friday, 14 September 2018, 2:21 PM</t>
  </si>
  <si>
    <t>David Dobratz</t>
  </si>
  <si>
    <t>Friday, 14 September 2018, 3:52 PM</t>
  </si>
  <si>
    <t>Ryan Boyd</t>
  </si>
  <si>
    <t>Monday, 17 September 2018, 12:54 PM</t>
  </si>
  <si>
    <t>Richard Walsh</t>
  </si>
  <si>
    <t>Monday, 17 September 2018, 1:45 PM</t>
  </si>
  <si>
    <t>Denise Cosentino</t>
  </si>
  <si>
    <t>Monday, 17 September 2018, 4:50 PM</t>
  </si>
  <si>
    <t>Mark Massaro</t>
  </si>
  <si>
    <t>Monday, 17 September 2018, 5:49 PM</t>
  </si>
  <si>
    <t>Tracy Ronan</t>
  </si>
  <si>
    <t>Tuesday, 18 September 2018, 1:46 PM</t>
  </si>
  <si>
    <t>Miranda Dal Zovo</t>
  </si>
  <si>
    <t>Wednesday, 19 September 2018, 12:50 PM</t>
  </si>
  <si>
    <t>Bob Dugan</t>
  </si>
  <si>
    <t>Thursday, 20 September 2018, 5:39 PM</t>
  </si>
  <si>
    <t>Samantha Sojka</t>
  </si>
  <si>
    <t>Monday, 24 September 2018, 2:46 PM</t>
  </si>
  <si>
    <t>Diane Del Rosso</t>
  </si>
  <si>
    <t>Monday, 24 September 2018, 8:29 PM</t>
  </si>
  <si>
    <t>Cynthia Tangney</t>
  </si>
  <si>
    <t>Thursday, 27 September 2018, 10:41 AM</t>
  </si>
  <si>
    <t>Ed Baker</t>
  </si>
  <si>
    <t>Friday, 28 September 2018, 11:13 AM</t>
  </si>
  <si>
    <t>David Ferrante</t>
  </si>
  <si>
    <t>Friday, 28 September 2018, 1:12 PM</t>
  </si>
  <si>
    <t>Venessa Cline</t>
  </si>
  <si>
    <t>Thursday, 11 October 2018, 3:43 PM</t>
  </si>
  <si>
    <t>Kathleen Gilleo</t>
  </si>
  <si>
    <t>Monday, 15 October 2018, 4:13 PM</t>
  </si>
  <si>
    <t>Brittany James</t>
  </si>
  <si>
    <t>Wednesday, 17 October 2018, 1:38 PM</t>
  </si>
  <si>
    <t>Jeffrey Taylor</t>
  </si>
  <si>
    <t>Tuesday, 23 October 2018, 11:00 AM</t>
  </si>
  <si>
    <t>Jeffrey Niro</t>
  </si>
  <si>
    <t>Tuesday, 23 October 2018, 11:53 AM</t>
  </si>
  <si>
    <t>pam pandolfi</t>
  </si>
  <si>
    <t>Tuesday, 23 October 2018, 12:01 PM</t>
  </si>
  <si>
    <t>Patrick McDonnell</t>
  </si>
  <si>
    <t>Tuesday, 23 October 2018, 6:03 PM</t>
  </si>
  <si>
    <t>Lissette Andino</t>
  </si>
  <si>
    <t>Wednesday, 24 October 2018, 4:42 AM</t>
  </si>
  <si>
    <t>Nora Benson</t>
  </si>
  <si>
    <t>Wednesday, 24 October 2018, 10:30 AM</t>
  </si>
  <si>
    <t>Mike McCarthy</t>
  </si>
  <si>
    <t>Wednesday, 24 October 2018, 2:55 PM</t>
  </si>
  <si>
    <t>Joseph Heller</t>
  </si>
  <si>
    <t>Wednesday, 24 October 2018, 4:12 PM</t>
  </si>
  <si>
    <t>Nicholas Foligno</t>
  </si>
  <si>
    <t>Thursday, 25 October 2018, 2:17 PM</t>
  </si>
  <si>
    <t>Lisa Luftig</t>
  </si>
  <si>
    <t>Friday, 26 October 2018, 9:45 AM</t>
  </si>
  <si>
    <t>Kristen Gasparonis</t>
  </si>
  <si>
    <t>Wednesday, 31 October 2018, 4:54 PM</t>
  </si>
  <si>
    <t>Robert Axelrod</t>
  </si>
  <si>
    <t>Thursday, 1 November 2018, 10:59 AM</t>
  </si>
  <si>
    <t>Jerry Fortier</t>
  </si>
  <si>
    <t>Thursday, 1 November 2018, 2:34 PM</t>
  </si>
  <si>
    <t>Riley Hastings</t>
  </si>
  <si>
    <t>Thursday, 1 November 2018, 2:35 PM</t>
  </si>
  <si>
    <t>stephen silver</t>
  </si>
  <si>
    <t>Thursday, 1 November 2018, 4:37 PM</t>
  </si>
  <si>
    <t>Joseph DeLaura</t>
  </si>
  <si>
    <t>Saturday, 3 November 2018, 10:29 AM</t>
  </si>
  <si>
    <t>Lisa Ranahan</t>
  </si>
  <si>
    <t>Monday, 5 November 2018, 3:25 PM</t>
  </si>
  <si>
    <t>Lauren Gaunt</t>
  </si>
  <si>
    <t>Wednesday, 7 November 2018, 4:09 PM</t>
  </si>
  <si>
    <t>Jeffrey Michelson</t>
  </si>
  <si>
    <t>Wednesday, 7 November 2018, 4:30 PM</t>
  </si>
  <si>
    <t>Carrie Raybeck</t>
  </si>
  <si>
    <t>Friday, 9 November 2018, 1:02 PM</t>
  </si>
  <si>
    <t>Beth Fostin</t>
  </si>
  <si>
    <t>Tuesday, 13 November 2018, 4:37 PM</t>
  </si>
  <si>
    <t>Joseph Swift</t>
  </si>
  <si>
    <t>Thursday, 15 November 2018, 2:37 PM</t>
  </si>
  <si>
    <t>Lisa Jolley</t>
  </si>
  <si>
    <t>Friday, 16 November 2018, 1:12 PM</t>
  </si>
  <si>
    <t>dawn maskell</t>
  </si>
  <si>
    <t>Sunday, 18 November 2018, 5:37 PM</t>
  </si>
  <si>
    <t>natalia sudyka</t>
  </si>
  <si>
    <t>Tuesday, 20 November 2018, 1:45 PM</t>
  </si>
  <si>
    <t>Melissa Hancock</t>
  </si>
  <si>
    <t>Tuesday, 20 November 2018, 3:26 PM</t>
  </si>
  <si>
    <t>Jim Freiman</t>
  </si>
  <si>
    <t>Wednesday, 21 November 2018, 3:54 PM</t>
  </si>
  <si>
    <t>Samantha Dionne</t>
  </si>
  <si>
    <t>Friday, 23 November 2018, 11:09 AM</t>
  </si>
  <si>
    <t>Corinne Finnegan</t>
  </si>
  <si>
    <t>Friday, 23 November 2018, 12:32 PM</t>
  </si>
  <si>
    <t>Christopher Ehlert</t>
  </si>
  <si>
    <t>Friday, 23 November 2018, 4:16 PM</t>
  </si>
  <si>
    <t>Matt Hickey</t>
  </si>
  <si>
    <t>Tuesday, 27 November 2018, 9:24 AM</t>
  </si>
  <si>
    <t>Chris Salbinski</t>
  </si>
  <si>
    <t>Wednesday, 28 November 2018, 6:47 PM</t>
  </si>
  <si>
    <t>Christie Prescott</t>
  </si>
  <si>
    <t>Thursday, 29 November 2018, 2:14 PM</t>
  </si>
  <si>
    <t>Ann Marie Kelleher</t>
  </si>
  <si>
    <t>Monday, 3 December 2018, 2:58 PM</t>
  </si>
  <si>
    <t>Christopher Bernard</t>
  </si>
  <si>
    <t>Monday, 3 December 2018, 5:41 PM</t>
  </si>
  <si>
    <t>Ricardo Jordan</t>
  </si>
  <si>
    <t>Monday, 3 December 2018, 11:12 PM</t>
  </si>
  <si>
    <t>Sheila Smith</t>
  </si>
  <si>
    <t>Tuesday, 4 December 2018, 3:16 PM</t>
  </si>
  <si>
    <t>Nancy Mala</t>
  </si>
  <si>
    <t>Tuesday, 4 December 2018, 3:25 PM</t>
  </si>
  <si>
    <t>Ryan Esthus</t>
  </si>
  <si>
    <t>Tuesday, 4 December 2018, 8:29 PM</t>
  </si>
  <si>
    <t>David Olivier</t>
  </si>
  <si>
    <t>Wednesday, 5 December 2018, 4:00 PM</t>
  </si>
  <si>
    <t>Tina Santilli</t>
  </si>
  <si>
    <t>Friday, 7 December 2018, 2:38 PM</t>
  </si>
  <si>
    <t>margaret kelly</t>
  </si>
  <si>
    <t>Saturday, 8 December 2018, 7:39 PM</t>
  </si>
  <si>
    <t>Aaron Skarzynski</t>
  </si>
  <si>
    <t>Monday, 10 December 2018, 10:54 AM</t>
  </si>
  <si>
    <t>Allen Lungren</t>
  </si>
  <si>
    <t>Monday, 10 December 2018, 12:37 PM</t>
  </si>
  <si>
    <t>JINGYUAN CHAI</t>
  </si>
  <si>
    <t>Jamie Lintner</t>
  </si>
  <si>
    <t>Paula Taupier</t>
  </si>
  <si>
    <t>James Vancho</t>
  </si>
  <si>
    <t>Steve Mr.</t>
  </si>
  <si>
    <t>ellen Rosenthal</t>
  </si>
  <si>
    <t>Toni Berlandy</t>
  </si>
  <si>
    <t>Valarie Grenier grenivl</t>
  </si>
  <si>
    <t>Damaris Velez</t>
  </si>
  <si>
    <t>Janet Helmke-Elmore</t>
  </si>
  <si>
    <t>Patricia Bandzes</t>
  </si>
  <si>
    <t>John Matchett</t>
  </si>
  <si>
    <t>James Shea</t>
  </si>
  <si>
    <t>Tracy Kelsey</t>
  </si>
  <si>
    <t>Bryan Murach</t>
  </si>
  <si>
    <t>Charles Nicol</t>
  </si>
  <si>
    <t>Monday, 10 December 2018, 12:41 PM</t>
  </si>
  <si>
    <t>Gentiana Darragjati</t>
  </si>
  <si>
    <t>Ana Alfaro</t>
  </si>
  <si>
    <t>Thomas Martinez</t>
  </si>
  <si>
    <t>Monday, 10 December 2018, 1:45 PM</t>
  </si>
  <si>
    <t>Christopher McKinnon</t>
  </si>
  <si>
    <t>Monday, 10 December 2018, 2:14 PM</t>
  </si>
  <si>
    <t>Richard Tardif</t>
  </si>
  <si>
    <t>Monday, 10 December 2018, 4:19 PM</t>
  </si>
  <si>
    <t>Christina Jamharian</t>
  </si>
  <si>
    <t>Tuesday, 11 December 2018, 12:32 PM</t>
  </si>
  <si>
    <t>Tracey Alston</t>
  </si>
  <si>
    <t>Tuesday, 11 December 2018, 8:18 PM</t>
  </si>
  <si>
    <t>Thomas Boehm</t>
  </si>
  <si>
    <t>Wednesday, 12 December 2018, 9:21 PM</t>
  </si>
  <si>
    <t>Bryan Rooney</t>
  </si>
  <si>
    <t>Thursday, 13 December 2018, 1:33 PM</t>
  </si>
  <si>
    <t>Phyllis Lemell</t>
  </si>
  <si>
    <t>Friday, 14 December 2018, 12:11 PM</t>
  </si>
  <si>
    <t>Robert Krey</t>
  </si>
  <si>
    <t>Friday, 14 December 2018, 1:28 PM</t>
  </si>
  <si>
    <t>Tim Lee</t>
  </si>
  <si>
    <t>Friday, 14 December 2018, 4:56 PM</t>
  </si>
  <si>
    <t>Tracy McDevitt</t>
  </si>
  <si>
    <t>Saturday, 15 December 2018, 12:56 PM</t>
  </si>
  <si>
    <t>David Tabol</t>
  </si>
  <si>
    <t>Saturday, 15 December 2018, 2:06 PM</t>
  </si>
  <si>
    <t>Elinor Daggett</t>
  </si>
  <si>
    <t>Monday, 17 December 2018, 7:37 AM</t>
  </si>
  <si>
    <t>John Arsego</t>
  </si>
  <si>
    <t>Monday, 17 December 2018, 12:00 PM</t>
  </si>
  <si>
    <t>Margaret Howell</t>
  </si>
  <si>
    <t>Monday, 17 December 2018, 4:02 PM</t>
  </si>
  <si>
    <t>John Ferrelli</t>
  </si>
  <si>
    <t>Monday, 17 December 2018, 8:50 PM</t>
  </si>
  <si>
    <t>Brian Church</t>
  </si>
  <si>
    <t>Tuesday, 18 December 2018, 10:42 AM</t>
  </si>
  <si>
    <t>Amy Van Dyke</t>
  </si>
  <si>
    <t>Tuesday, 18 December 2018, 2:59 PM</t>
  </si>
  <si>
    <t>Michael Wacht</t>
  </si>
  <si>
    <t>Tuesday, 18 December 2018, 3:56 PM</t>
  </si>
  <si>
    <t>Mary Grover</t>
  </si>
  <si>
    <t>Tuesday, 18 December 2018, 9:54 PM</t>
  </si>
  <si>
    <t>Charles Tavares</t>
  </si>
  <si>
    <t>Wednesday, 19 December 2018, 1:07 PM</t>
  </si>
  <si>
    <t>Karen Osgood</t>
  </si>
  <si>
    <t>Wednesday, 19 December 2018, 1:25 PM</t>
  </si>
  <si>
    <t>Jerry Graham</t>
  </si>
  <si>
    <t>Annemarie Walsh</t>
  </si>
  <si>
    <t>Wednesday, 19 December 2018, 3:37 PM</t>
  </si>
  <si>
    <t>Steven Heidenis</t>
  </si>
  <si>
    <t>Wednesday, 19 December 2018, 3:52 PM</t>
  </si>
  <si>
    <t>Kristin Rusk</t>
  </si>
  <si>
    <t>Thursday, 20 December 2018, 11:49 AM</t>
  </si>
  <si>
    <t>John Gavin</t>
  </si>
  <si>
    <t>Thursday, 20 December 2018, 1:39 PM</t>
  </si>
  <si>
    <t>James Shuckerow</t>
  </si>
  <si>
    <t>Thursday, 20 December 2018, 2:09 PM</t>
  </si>
  <si>
    <t>Alicia Davenport</t>
  </si>
  <si>
    <t>Thursday, 20 December 2018, 2:26 PM</t>
  </si>
  <si>
    <t>James Devereaux</t>
  </si>
  <si>
    <t>Thursday, 20 December 2018, 2:27 PM</t>
  </si>
  <si>
    <t>Patti Rice</t>
  </si>
  <si>
    <t>Thursday, 20 December 2018, 3:36 PM</t>
  </si>
  <si>
    <t>Peter Klint</t>
  </si>
  <si>
    <t>Friday, 21 December 2018, 10:52 AM</t>
  </si>
  <si>
    <t>Thomas Petit</t>
  </si>
  <si>
    <t>Friday, 21 December 2018, 11:33 AM</t>
  </si>
  <si>
    <t>Hedy Ayers</t>
  </si>
  <si>
    <t>Friday, 21 December 2018, 12:35 PM</t>
  </si>
  <si>
    <t>Donald Vernal</t>
  </si>
  <si>
    <t>Friday, 21 December 2018, 12:50 PM</t>
  </si>
  <si>
    <t>Paolo D'Alessandro</t>
  </si>
  <si>
    <t>Friday, 21 December 2018, 2:26 PM</t>
  </si>
  <si>
    <t>Curt Matthes</t>
  </si>
  <si>
    <t>Friday, 21 December 2018, 3:38 PM</t>
  </si>
  <si>
    <t>Charles Burnham</t>
  </si>
  <si>
    <t>Friday, 21 December 2018, 4:16 PM</t>
  </si>
  <si>
    <t>Annmarie Svingen</t>
  </si>
  <si>
    <t>Monday, 24 December 2018, 7:02 AM</t>
  </si>
  <si>
    <t>William Zamparelli</t>
  </si>
  <si>
    <t>Wednesday, 26 December 2018, 1:35 PM</t>
  </si>
  <si>
    <t>Evan Pleasant</t>
  </si>
  <si>
    <t>Wednesday, 26 December 2018, 2:21 PM</t>
  </si>
  <si>
    <t>Olivia Roberts</t>
  </si>
  <si>
    <t>Wednesday, 26 December 2018, 5:15 PM</t>
  </si>
  <si>
    <t>Robert Bourne</t>
  </si>
  <si>
    <t>Wednesday, 26 December 2018, 5:38 PM</t>
  </si>
  <si>
    <t>Mary Bimonte</t>
  </si>
  <si>
    <t>Thursday, 27 December 2018, 1:23 PM</t>
  </si>
  <si>
    <t>Sean Tully</t>
  </si>
  <si>
    <t>Thursday, 27 December 2018, 1:45 PM</t>
  </si>
  <si>
    <t>Colleen Bennett</t>
  </si>
  <si>
    <t>Thursday, 27 December 2018, 2:55 PM</t>
  </si>
  <si>
    <t>Colleen Begley</t>
  </si>
  <si>
    <t>Friday, 28 December 2018, 10:01 AM</t>
  </si>
  <si>
    <t>John Kissel</t>
  </si>
  <si>
    <t>Friday, 28 December 2018, 10:58 AM</t>
  </si>
  <si>
    <t>Brett Jacobson</t>
  </si>
  <si>
    <t>Friday, 28 December 2018, 11:11 AM</t>
  </si>
  <si>
    <t>Maryette Haggerty Perrault</t>
  </si>
  <si>
    <t>Friday, 28 December 2018, 1:55 PM</t>
  </si>
  <si>
    <t>Scott Grady</t>
  </si>
  <si>
    <t>Friday, 28 December 2018, 3:58 PM</t>
  </si>
  <si>
    <t>daniel blasko</t>
  </si>
  <si>
    <t>Friday, 28 December 2018, 4:18 PM</t>
  </si>
  <si>
    <t>Robert Laurence</t>
  </si>
  <si>
    <t>Friday, 28 December 2018, 5:31 PM</t>
  </si>
  <si>
    <t>Steven Grattanj</t>
  </si>
  <si>
    <t>Friday, 28 December 2018, 10:57 PM</t>
  </si>
  <si>
    <t>Deb Flanagan</t>
  </si>
  <si>
    <t>Saturday, 29 December 2018, 4:22 PM</t>
  </si>
  <si>
    <t>Anthony Bulak</t>
  </si>
  <si>
    <t>Sunday, 30 December 2018, 1:14 PM</t>
  </si>
  <si>
    <t>Edward Davis</t>
  </si>
  <si>
    <t>Sunday, 30 December 2018, 6:59 PM</t>
  </si>
  <si>
    <t>Kara Rodgers</t>
  </si>
  <si>
    <t>Monday, 31 December 2018, 11:08 AM</t>
  </si>
  <si>
    <t>Justin Bevis</t>
  </si>
  <si>
    <t>Monday, 31 December 2018, 1:50 PM</t>
  </si>
  <si>
    <t>Adrian Torres</t>
  </si>
  <si>
    <t>Monday, 31 December 2018, 4:04 PM</t>
  </si>
  <si>
    <t>Pam Todd</t>
  </si>
  <si>
    <t>Monday, 31 December 2018, 8:09 PM</t>
  </si>
  <si>
    <t>Alex Colebourn</t>
  </si>
  <si>
    <t>Tuesday, 1 January 2019, 8:36 AM</t>
  </si>
  <si>
    <t>Kyle Svendsen</t>
  </si>
  <si>
    <t>Tuesday, 1 January 2019, 10:05 PM</t>
  </si>
  <si>
    <t>Hayley Dunn</t>
  </si>
  <si>
    <t>Wednesday, 2 January 2019, 12:10 PM</t>
  </si>
  <si>
    <t>Scott Johnson</t>
  </si>
  <si>
    <t>Wednesday, 2 January 2019, 2:21 PM</t>
  </si>
  <si>
    <t>Paula Parnagian</t>
  </si>
  <si>
    <t>Thursday, 3 January 2019, 11:57 AM</t>
  </si>
  <si>
    <t>Daphne Vayos</t>
  </si>
  <si>
    <t>Thursday, 3 January 2019, 4:21 PM</t>
  </si>
  <si>
    <t>Jack Halpin</t>
  </si>
  <si>
    <t>Tuesday, 8 January 2019, 1:46 PM</t>
  </si>
  <si>
    <t>Honor Heath</t>
  </si>
  <si>
    <t>Wednesday, 9 January 2019, 1:35 PM</t>
  </si>
  <si>
    <t>Angela Ruggiero</t>
  </si>
  <si>
    <t>Wednesday, 9 January 2019, 2:27 PM</t>
  </si>
  <si>
    <t>Linda Lopez</t>
  </si>
  <si>
    <t>Friday, 18 January 2019, 11:50 AM</t>
  </si>
  <si>
    <t>Thomas Goyette</t>
  </si>
  <si>
    <t>Saturday, 2 February 2019, 9:58 AM</t>
  </si>
  <si>
    <t>Rylie Robillard</t>
  </si>
  <si>
    <t>Monday, 25 February 2019, 1:41 PM</t>
  </si>
  <si>
    <t>Edward Goldberg</t>
  </si>
  <si>
    <t>Thursday, 14 March 2019, 11:19 AM</t>
  </si>
  <si>
    <t>Ron Heaphy</t>
  </si>
  <si>
    <t>Friday, 15 March 2019, 1:09 PM</t>
  </si>
  <si>
    <t>Mindy Greenberg</t>
  </si>
  <si>
    <t>Friday, 15 March 2019, 3:06 PM</t>
  </si>
  <si>
    <t>Carol Coppa</t>
  </si>
  <si>
    <t>Tuesday, 19 March 2019, 12:31 PM</t>
  </si>
  <si>
    <t>Joel Rayberg</t>
  </si>
  <si>
    <t>Thursday, 4 April 2019, 1:43 PM</t>
  </si>
  <si>
    <t>Jordan Schellens</t>
  </si>
  <si>
    <t>Thursday, 11 April 2019, 1:19 PM</t>
  </si>
  <si>
    <t>Tammy Wilson</t>
  </si>
  <si>
    <t>Friday, 19 April 2019, 4:02 PM</t>
  </si>
  <si>
    <t>Delores Reeves</t>
  </si>
  <si>
    <t>Wednesday, 24 April 2019, 3:52 PM</t>
  </si>
  <si>
    <t>Joseph Hall</t>
  </si>
  <si>
    <t>Wednesday, 15 May 2019, 3:47 PM</t>
  </si>
  <si>
    <t>Carmen Ramos</t>
  </si>
  <si>
    <t>Wednesday, 5 June 2019, 11:09 AM</t>
  </si>
  <si>
    <t>Robert Eckel</t>
  </si>
  <si>
    <t>Friday, 21 June 2019, 1:08 PM</t>
  </si>
  <si>
    <t>stacy stanley</t>
  </si>
  <si>
    <t>Friday, 23 August 2019, 11:32 AM</t>
  </si>
  <si>
    <t>Kevin Gallagher</t>
  </si>
  <si>
    <t>Monday, 7 October 2019, 10:34 AM</t>
  </si>
  <si>
    <t>Paul Frysinger</t>
  </si>
  <si>
    <t>Monday, 7 October 2019, 5:33 PM</t>
  </si>
  <si>
    <t>Thomas Farland</t>
  </si>
  <si>
    <t>Monday, 7 October 2019, 10:09 PM</t>
  </si>
  <si>
    <t>Brian Donohoe</t>
  </si>
  <si>
    <t>Tuesday, 8 October 2019, 2:09 PM</t>
  </si>
  <si>
    <t>michael mentzer</t>
  </si>
  <si>
    <t>Wednesday, 9 October 2019, 1:17 PM</t>
  </si>
  <si>
    <t>Nathan Correia</t>
  </si>
  <si>
    <t>Wednesday, 9 October 2019, 3:07 PM</t>
  </si>
  <si>
    <t>Sean Silva</t>
  </si>
  <si>
    <t>Wednesday, 9 October 2019, 3:38 PM</t>
  </si>
  <si>
    <t>Timothy Dasilva</t>
  </si>
  <si>
    <t>Wednesday, 9 October 2019, 7:55 PM</t>
  </si>
  <si>
    <t>David Bernard</t>
  </si>
  <si>
    <t>Wednesday, 9 October 2019, 10:01 PM</t>
  </si>
  <si>
    <t>Kevin Grebinar</t>
  </si>
  <si>
    <t>Thursday, 10 October 2019, 3:20 PM</t>
  </si>
  <si>
    <t>David White</t>
  </si>
  <si>
    <t>Monday, 14 October 2019, 1:01 PM</t>
  </si>
  <si>
    <t>Andrew Corrigan</t>
  </si>
  <si>
    <t>Wednesday, 16 October 2019, 11:08 AM</t>
  </si>
  <si>
    <t>Marc McEwan</t>
  </si>
  <si>
    <t>Wednesday, 23 October 2019, 4:43 PM</t>
  </si>
  <si>
    <t>Matthew Tripp</t>
  </si>
  <si>
    <t>Thursday, 24 October 2019, 8:00 PM</t>
  </si>
  <si>
    <t>Jason Pierce</t>
  </si>
  <si>
    <t>Monday, 28 October 2019, 11:33 AM</t>
  </si>
  <si>
    <t>Zachary Stupalski</t>
  </si>
  <si>
    <t>Thursday, 31 October 2019, 12:55 PM</t>
  </si>
  <si>
    <t>Eric Arruda</t>
  </si>
  <si>
    <t>Friday, 1 November 2019, 5:47 PM</t>
  </si>
  <si>
    <t>Kathryn Johnson</t>
  </si>
  <si>
    <t>Friday, 8 November 2019, 7:08 AM</t>
  </si>
  <si>
    <t>Amberlee Gale</t>
  </si>
  <si>
    <t>Tuesday, 3 December 2019, 3:18 PM</t>
  </si>
  <si>
    <t>Katherine Roberge</t>
  </si>
  <si>
    <t>Monday, 16 December 2019, 9:03 AM</t>
  </si>
  <si>
    <t>Stephen Wallden</t>
  </si>
  <si>
    <t>Monday, 30 December 2019, 4:23 PM</t>
  </si>
  <si>
    <t>Michael Leger</t>
  </si>
  <si>
    <t>Tuesday, 31 December 2019, 11:25 PM</t>
  </si>
  <si>
    <t>Shannon Imbriaco</t>
  </si>
  <si>
    <t>Friday, 31 January 2020, 2:24 PM</t>
  </si>
  <si>
    <t>Megan Gorman</t>
  </si>
  <si>
    <t>Wednesday, 4 March 2020, 12:35 PM</t>
  </si>
  <si>
    <t>nolan foley</t>
  </si>
  <si>
    <t>Sunday, 3 May 2020, 11:19 AM</t>
  </si>
  <si>
    <t>Elizabeth Ward</t>
  </si>
  <si>
    <t>Tuesday, 5 May 2020, 3:30 PM</t>
  </si>
  <si>
    <t>Maureen Kiely</t>
  </si>
  <si>
    <t>Monday, 11 May 2020, 2:11 PM</t>
  </si>
  <si>
    <t>John Costa</t>
  </si>
  <si>
    <t>Tuesday, 30 June 2020, 3:23 PM</t>
  </si>
  <si>
    <t>Nathan Audette</t>
  </si>
  <si>
    <t>Friday, 24 July 2020, 4:06 PM</t>
  </si>
  <si>
    <t>Sean Lauziere</t>
  </si>
  <si>
    <t>Thursday, 30 July 2020, 12:11 PM</t>
  </si>
  <si>
    <t>STACEY BARNES</t>
  </si>
  <si>
    <t>Thursday, 30 July 2020, 5:08 PM</t>
  </si>
  <si>
    <t>Adrien Paradis</t>
  </si>
  <si>
    <t>Thursday, 17 September 2020, 11:54 AM</t>
  </si>
  <si>
    <t>william bill</t>
  </si>
  <si>
    <t>Thursday, 17 September 2020, 8:00 PM</t>
  </si>
  <si>
    <t>Kurt Plourde</t>
  </si>
  <si>
    <t>Friday, 18 September 2020, 11:04 AM</t>
  </si>
  <si>
    <t>John Myska</t>
  </si>
  <si>
    <t>Tuesday, 22 September 2020, 4:45 PM</t>
  </si>
  <si>
    <t>Adam Barbuto</t>
  </si>
  <si>
    <t>Wednesday, 23 September 2020, 6:24 PM</t>
  </si>
  <si>
    <t>Noel Roche</t>
  </si>
  <si>
    <t>Friday, 25 September 2020, 5:22 AM</t>
  </si>
  <si>
    <t>Ronald Dievert</t>
  </si>
  <si>
    <t>Saturday, 26 September 2020, 1:32 PM</t>
  </si>
  <si>
    <t>Adam Seigle</t>
  </si>
  <si>
    <t>Monday, 28 September 2020, 10:19 AM</t>
  </si>
  <si>
    <t>Darrell Salley</t>
  </si>
  <si>
    <t>Monday, 28 September 2020, 11:17 AM</t>
  </si>
  <si>
    <t>Doug Doughty</t>
  </si>
  <si>
    <t>Tuesday, 29 September 2020, 10:37 AM</t>
  </si>
  <si>
    <t>Joseph Kosswig</t>
  </si>
  <si>
    <t>Wednesday, 30 September 2020, 10:39 AM</t>
  </si>
  <si>
    <t>Dennis Wynne</t>
  </si>
  <si>
    <t>Thursday, 1 October 2020, 5:28 AM</t>
  </si>
  <si>
    <t>Thomas Moschini Jr</t>
  </si>
  <si>
    <t>Friday, 2 October 2020, 1:55 AM</t>
  </si>
  <si>
    <t>Phillippe Brochu</t>
  </si>
  <si>
    <t>Sunday, 4 October 2020, 10:33 AM</t>
  </si>
  <si>
    <t>Joseph Silverio</t>
  </si>
  <si>
    <t>Tuesday, 6 October 2020, 1:07 PM</t>
  </si>
  <si>
    <t>Phillip Brousseau</t>
  </si>
  <si>
    <t>Sunday, 11 October 2020, 10:42 PM</t>
  </si>
  <si>
    <t>stuart Stu</t>
  </si>
  <si>
    <t>Friday, 16 October 2020, 7:20 PM</t>
  </si>
  <si>
    <t>Luz McCarthy</t>
  </si>
  <si>
    <t>Saturday, 17 October 2020, 10:29 PM</t>
  </si>
  <si>
    <t>Doug Marcarelli</t>
  </si>
  <si>
    <t>Thursday, 29 October 2020, 2:48 PM</t>
  </si>
  <si>
    <t>Linda Soucy</t>
  </si>
  <si>
    <t>Tuesday, 10 November 2020, 9:57 AM</t>
  </si>
  <si>
    <t>Thomas Baker</t>
  </si>
  <si>
    <t>Sunday, 15 November 2020, 3:02 PM</t>
  </si>
  <si>
    <t>Jamie Nguyen</t>
  </si>
  <si>
    <t>Wednesday, 18 November 2020, 3:03 PM</t>
  </si>
  <si>
    <t>Derrik Berg</t>
  </si>
  <si>
    <t>Monday, 30 November 2020, 2:13 PM</t>
  </si>
  <si>
    <t>Nicholas Somma</t>
  </si>
  <si>
    <t>Wednesday, 9 December 2020, 12:23 PM</t>
  </si>
  <si>
    <t>Robert O'Hare</t>
  </si>
  <si>
    <t>Friday, 11 December 2020, 3:29 PM</t>
  </si>
  <si>
    <t>Jeffrey Chaves</t>
  </si>
  <si>
    <t>Friday, 11 December 2020, 7:36 PM</t>
  </si>
  <si>
    <t>Michael Cardinale</t>
  </si>
  <si>
    <t>Monday, 14 December 2020, 2:49 PM</t>
  </si>
  <si>
    <t>William Needham</t>
  </si>
  <si>
    <t>Tuesday, 15 December 2020, 10:02 AM</t>
  </si>
  <si>
    <t>Robert Magdaleno</t>
  </si>
  <si>
    <t>Saturday, 19 December 2020, 8:20 PM</t>
  </si>
  <si>
    <t>Jack Bertonassi</t>
  </si>
  <si>
    <t>Sunday, 20 December 2020, 1:45 PM</t>
  </si>
  <si>
    <t>Anthony Cunha</t>
  </si>
  <si>
    <t>Sunday, 20 December 2020, 2:04 PM</t>
  </si>
  <si>
    <t>Kevin Werner</t>
  </si>
  <si>
    <t>Sunday, 20 December 2020, 11:50 PM</t>
  </si>
  <si>
    <t>David PROCKETT</t>
  </si>
  <si>
    <t>Monday, 21 December 2020, 5:09 PM</t>
  </si>
  <si>
    <t>Patrick Kelleher</t>
  </si>
  <si>
    <t>Tuesday, 22 December 2020, 5:18 PM</t>
  </si>
  <si>
    <t>Marc Exarhopoulos</t>
  </si>
  <si>
    <t>Sunday, 27 December 2020, 10:32 AM</t>
  </si>
  <si>
    <t>Jeffery Cochran</t>
  </si>
  <si>
    <t>Sunday, 27 December 2020, 3:29 PM</t>
  </si>
  <si>
    <t>Sara Rundell</t>
  </si>
  <si>
    <t>Monday, 28 December 2020, 12:47 PM</t>
  </si>
  <si>
    <t>Michael DiMuccio</t>
  </si>
  <si>
    <t>Tuesday, 29 December 2020, 1:44 PM</t>
  </si>
  <si>
    <t>Lisa Zagura</t>
  </si>
  <si>
    <t>Wednesday, 30 December 2020, 4:18 PM</t>
  </si>
  <si>
    <t>Brian Harrington</t>
  </si>
  <si>
    <t>Friday, 1 January 2021, 4:22 PM</t>
  </si>
  <si>
    <t>Adam Bistran</t>
  </si>
  <si>
    <t>Wednesday, 6 January 2021, 2:48 PM</t>
  </si>
  <si>
    <t>YAHAIRA SANTIAGO</t>
  </si>
  <si>
    <t>Wednesday, 6 January 2021, 7:15 PM</t>
  </si>
  <si>
    <t>stephen weaver</t>
  </si>
  <si>
    <t>Thursday, 7 January 2021, 12:43 PM</t>
  </si>
  <si>
    <t>MATTHEW MCTIGUE</t>
  </si>
  <si>
    <t>Thursday, 7 January 2021, 3:05 PM</t>
  </si>
  <si>
    <t>brian sleeper</t>
  </si>
  <si>
    <t>Thursday, 7 January 2021, 3:52 PM</t>
  </si>
  <si>
    <t>Ronald Blood</t>
  </si>
  <si>
    <t>Thursday, 7 January 2021, 5:33 PM</t>
  </si>
  <si>
    <t>Leah Berger</t>
  </si>
  <si>
    <t>Friday, 8 January 2021, 1:11 PM</t>
  </si>
  <si>
    <t>Lisa Vallera</t>
  </si>
  <si>
    <t>Friday, 8 January 2021, 8:42 PM</t>
  </si>
  <si>
    <t>Brian Dome</t>
  </si>
  <si>
    <t>Saturday, 9 January 2021, 2:15 PM</t>
  </si>
  <si>
    <t>Jason Galofaro</t>
  </si>
  <si>
    <t>Sunday, 10 January 2021, 1:16 PM</t>
  </si>
  <si>
    <t>jason fischer</t>
  </si>
  <si>
    <t>Monday, 11 January 2021, 11:23 AM</t>
  </si>
  <si>
    <t>Chris Devoe</t>
  </si>
  <si>
    <t>Monday, 11 January 2021, 1:39 PM</t>
  </si>
  <si>
    <t>Kevin Prest</t>
  </si>
  <si>
    <t>Monday, 11 January 2021, 2:23 PM</t>
  </si>
  <si>
    <t>Christopher Lazuka</t>
  </si>
  <si>
    <t>Monday, 11 January 2021, 4:01 PM</t>
  </si>
  <si>
    <t>Richard Hubert</t>
  </si>
  <si>
    <t>Saturday, 16 January 2021, 2:58 PM</t>
  </si>
  <si>
    <t>steve walsh</t>
  </si>
  <si>
    <t>Saturday, 16 January 2021, 4:03 PM</t>
  </si>
  <si>
    <t>Casimiro Costa</t>
  </si>
  <si>
    <t>Saturday, 16 January 2021, 4:19 PM</t>
  </si>
  <si>
    <t>John White</t>
  </si>
  <si>
    <t>Sunday, 17 January 2021, 3:26 PM</t>
  </si>
  <si>
    <t>Craig Collins</t>
  </si>
  <si>
    <t>Monday, 18 January 2021, 4:04 PM</t>
  </si>
  <si>
    <t>kyle schaeffer</t>
  </si>
  <si>
    <t>Wednesday, 20 January 2021, 12:11 PM</t>
  </si>
  <si>
    <t>Karen Newell</t>
  </si>
  <si>
    <t>Wednesday, 20 January 2021, 4:37 PM</t>
  </si>
  <si>
    <t>Brian Blais</t>
  </si>
  <si>
    <t>Friday, 22 January 2021, 12:38 PM</t>
  </si>
  <si>
    <t>Matthew LaBossiere</t>
  </si>
  <si>
    <t>Friday, 22 January 2021, 1:46 PM</t>
  </si>
  <si>
    <t>John Blood</t>
  </si>
  <si>
    <t>Wednesday, 27 January 2021, 4:25 PM</t>
  </si>
  <si>
    <t>John Carolan</t>
  </si>
  <si>
    <t>Thursday, 28 January 2021, 9:23 AM</t>
  </si>
  <si>
    <t>Victoria Fedak</t>
  </si>
  <si>
    <t>Thursday, 28 January 2021, 2:55 PM</t>
  </si>
  <si>
    <t>Amit Zigelman</t>
  </si>
  <si>
    <t>Friday, 29 January 2021, 12:46 PM</t>
  </si>
  <si>
    <t>Erick Currin</t>
  </si>
  <si>
    <t>Saturday, 30 January 2021, 11:47 AM</t>
  </si>
  <si>
    <t>Bryan Johannes</t>
  </si>
  <si>
    <t>Monday, 15 February 2021, 11:35 AM</t>
  </si>
  <si>
    <t>Mark Parker</t>
  </si>
  <si>
    <t>Monday, 22 February 2021, 3:21 PM</t>
  </si>
  <si>
    <t>Brian K Reynolds</t>
  </si>
  <si>
    <t>Friday, 26 February 2021, 9:40 AM</t>
  </si>
  <si>
    <t>teodoro milone</t>
  </si>
  <si>
    <t>Tuesday, 16 March 2021, 6:31 PM</t>
  </si>
  <si>
    <t>Timothy Nolan</t>
  </si>
  <si>
    <t>Tuesday, 23 March 2021, 9:01 AM</t>
  </si>
  <si>
    <t>Lynne Cerreta</t>
  </si>
  <si>
    <t>Friday, 26 March 2021, 11:59 AM</t>
  </si>
  <si>
    <t>amber owens</t>
  </si>
  <si>
    <t>Monday, 26 April 2021, 3:58 PM</t>
  </si>
  <si>
    <t>Kasie Lester</t>
  </si>
  <si>
    <t>Tuesday, 6 July 2021, 12:06 PM</t>
  </si>
  <si>
    <t>TODD NUGAI</t>
  </si>
  <si>
    <t>Wednesday, 14 July 2021, 8:40 AM</t>
  </si>
  <si>
    <t>Sean Cavanaugh</t>
  </si>
  <si>
    <t>Monday, 19 July 2021, 2:20 PM</t>
  </si>
  <si>
    <t>Marc DiVergilio</t>
  </si>
  <si>
    <t>Friday, 23 July 2021, 1:36 PM</t>
  </si>
  <si>
    <t>Daryush Donyavi</t>
  </si>
  <si>
    <t>Monday, 9 August 2021, 2:03 PM</t>
  </si>
  <si>
    <t>Eric Roback</t>
  </si>
  <si>
    <t>Monday, 9 August 2021, 5:31 PM</t>
  </si>
  <si>
    <t>Jeff Boulanger</t>
  </si>
  <si>
    <t>Friday, 13 August 2021, 4:45 PM</t>
  </si>
  <si>
    <t>Ryan Walsh</t>
  </si>
  <si>
    <t>Thursday, 19 August 2021, 2:56 PM</t>
  </si>
  <si>
    <t>jeffrey laperriere</t>
  </si>
  <si>
    <t>Friday, 20 August 2021, 2:45 PM</t>
  </si>
  <si>
    <t>Steve Hmura</t>
  </si>
  <si>
    <t>Saturday, 21 August 2021, 5:43 PM</t>
  </si>
  <si>
    <t>bill hathaway</t>
  </si>
  <si>
    <t>Sunday, 22 August 2021, 3:31 PM</t>
  </si>
  <si>
    <t>paul beatty</t>
  </si>
  <si>
    <t>Monday, 23 August 2021, 6:44 AM</t>
  </si>
  <si>
    <t>Glenn Duda</t>
  </si>
  <si>
    <t>Monday, 23 August 2021, 2:23 PM</t>
  </si>
  <si>
    <t>Scott McAulay</t>
  </si>
  <si>
    <t>Monday, 23 August 2021, 3:07 PM</t>
  </si>
  <si>
    <t>Victor Lewis</t>
  </si>
  <si>
    <t>Wednesday, 25 August 2021, 1:56 PM</t>
  </si>
  <si>
    <t>len wilson</t>
  </si>
  <si>
    <t>Wednesday, 25 August 2021, 8:19 PM</t>
  </si>
  <si>
    <t>Daniel Paz</t>
  </si>
  <si>
    <t>Thursday, 26 August 2021, 3:50 PM</t>
  </si>
  <si>
    <t>Ryan Fahy</t>
  </si>
  <si>
    <t>Thursday, 26 August 2021, 8:51 PM</t>
  </si>
  <si>
    <t>Bryan DeAngelo</t>
  </si>
  <si>
    <t>Friday, 27 August 2021, 2:21 PM</t>
  </si>
  <si>
    <t>Kelley Geffert</t>
  </si>
  <si>
    <t>Friday, 27 August 2021, 7:14 PM</t>
  </si>
  <si>
    <t>andrew mr</t>
  </si>
  <si>
    <t>Saturday, 28 August 2021, 5:18 PM</t>
  </si>
  <si>
    <t>Matthew Stolfi</t>
  </si>
  <si>
    <t>Saturday, 28 August 2021, 9:42 PM</t>
  </si>
  <si>
    <t>Justin Martin</t>
  </si>
  <si>
    <t>Wednesday, 1 September 2021, 4:08 PM</t>
  </si>
  <si>
    <t>WILLIAM PORTER</t>
  </si>
  <si>
    <t>Friday, 3 September 2021, 6:17 PM</t>
  </si>
  <si>
    <t>B Wall</t>
  </si>
  <si>
    <t>Wednesday, 8 September 2021, 1:55 PM</t>
  </si>
  <si>
    <t>Ray Corbo</t>
  </si>
  <si>
    <t>Wednesday, 8 September 2021, 3:34 PM</t>
  </si>
  <si>
    <t>Lucien Lafreniere</t>
  </si>
  <si>
    <t>Tuesday, 21 September 2021, 3:41 PM</t>
  </si>
  <si>
    <t>William Stokes</t>
  </si>
  <si>
    <t>Thursday, 23 September 2021, 11:09 PM</t>
  </si>
  <si>
    <t>Carlton Green</t>
  </si>
  <si>
    <t>Saturday, 25 September 2021, 12:07 PM</t>
  </si>
  <si>
    <t>Claribel Cruz</t>
  </si>
  <si>
    <t>Monday, 4 October 2021, 2:07 PM</t>
  </si>
  <si>
    <t>Michelle Kerr</t>
  </si>
  <si>
    <t>Tuesday, 19 October 2021, 4:01 PM</t>
  </si>
  <si>
    <t>Paul Hogan</t>
  </si>
  <si>
    <t>Tuesday, 26 October 2021, 4:00 PM</t>
  </si>
  <si>
    <t>Thomas sheehan</t>
  </si>
  <si>
    <t>Tuesday, 26 October 2021, 4:06 PM</t>
  </si>
  <si>
    <t>Luis Muniz</t>
  </si>
  <si>
    <t>Sunday, 31 October 2021, 1:52 AM</t>
  </si>
  <si>
    <t>Jackie Hansen</t>
  </si>
  <si>
    <t>Friday, 5 November 2021, 11:11 AM</t>
  </si>
  <si>
    <t>Evan Melillo</t>
  </si>
  <si>
    <t>Monday, 8 November 2021, 8:24 PM</t>
  </si>
  <si>
    <t>Tasha Perreault</t>
  </si>
  <si>
    <t>Tuesday, 9 November 2021, 10:40 AM</t>
  </si>
  <si>
    <t>Mike Vonk</t>
  </si>
  <si>
    <t>Monday, 22 November 2021, 4:45 PM</t>
  </si>
  <si>
    <t>Daniel Wauhob</t>
  </si>
  <si>
    <t>Thursday, 2 December 2021, 2:16 PM</t>
  </si>
  <si>
    <t>Jonn Shea</t>
  </si>
  <si>
    <t>Monday, 13 December 2021, 12:43 PM</t>
  </si>
  <si>
    <t>David Creer</t>
  </si>
  <si>
    <t>Tuesday, 4 January 2022, 2:55 PM</t>
  </si>
  <si>
    <t>Kathleen OHare</t>
  </si>
  <si>
    <t>Sunday, 16 January 2022, 12:09 PM</t>
  </si>
  <si>
    <t>George Carlin</t>
  </si>
  <si>
    <t>Tuesday, 18 January 2022, 4:34 PM</t>
  </si>
  <si>
    <t>Matthew Matt</t>
  </si>
  <si>
    <t>Wednesday, 19 January 2022, 12:34 PM</t>
  </si>
  <si>
    <t>Megan Errichetti</t>
  </si>
  <si>
    <t>Thursday, 20 January 2022, 1:16 PM</t>
  </si>
  <si>
    <t>Gabby Ostrov</t>
  </si>
  <si>
    <t>Friday, 21 January 2022, 4:35 PM</t>
  </si>
  <si>
    <t>Michael Rak</t>
  </si>
  <si>
    <t>Wednesday, 26 January 2022, 11:52 AM</t>
  </si>
  <si>
    <t>Megan Ouellette</t>
  </si>
  <si>
    <t>Friday, 28 January 2022, 3:32 PM</t>
  </si>
  <si>
    <t>matt drozd</t>
  </si>
  <si>
    <t>Sunday, 30 January 2022, 3:19 PM</t>
  </si>
  <si>
    <t>Beth King</t>
  </si>
  <si>
    <t>Wednesday, 2 February 2022, 1:05 PM</t>
  </si>
  <si>
    <t>Ben Skerker</t>
  </si>
  <si>
    <t>Wednesday, 9 February 2022, 10:03 PM</t>
  </si>
  <si>
    <t>Nicholas Rousseau</t>
  </si>
  <si>
    <t>Friday, 11 February 2022, 8:15 PM</t>
  </si>
  <si>
    <t>Mary Molloy</t>
  </si>
  <si>
    <t>Friday, 18 February 2022, 3:47 PM</t>
  </si>
  <si>
    <t>William Collins</t>
  </si>
  <si>
    <t>Thursday, 3 March 2022, 10:35 AM</t>
  </si>
  <si>
    <t>Amila Talovic</t>
  </si>
  <si>
    <t>Friday, 4 March 2022, 10:43 AM</t>
  </si>
  <si>
    <t>Mason Jacoby</t>
  </si>
  <si>
    <t>Monday, 21 March 2022, 11:02 AM</t>
  </si>
  <si>
    <t>Jonathan Harris</t>
  </si>
  <si>
    <t>Tuesday, 12 April 2022, 12:33 AM</t>
  </si>
  <si>
    <t>Matthew Bailey</t>
  </si>
  <si>
    <t>Wednesday, 11 May 2022, 8:16 PM</t>
  </si>
  <si>
    <t>Divya Vasudevan</t>
  </si>
  <si>
    <t>Friday, 10 June 2022, 11:26 AM</t>
  </si>
  <si>
    <t>Nicole Tyc</t>
  </si>
  <si>
    <t>350</t>
  </si>
  <si>
    <t>Friday, 10 June 2022, 4:49 PM</t>
  </si>
  <si>
    <t>Ashley Kanaley</t>
  </si>
  <si>
    <t>351</t>
  </si>
  <si>
    <t>Tuesday, 28 June 2022, 4:32 PM</t>
  </si>
  <si>
    <t>Eddie Guerrere</t>
  </si>
  <si>
    <t>352</t>
  </si>
  <si>
    <t>Tuesday, 12 July 2022, 11:39 AM</t>
  </si>
  <si>
    <t>Tonya Lesnik</t>
  </si>
  <si>
    <t>353</t>
  </si>
  <si>
    <t>Monday, 18 July 2022, 12:30 PM</t>
  </si>
  <si>
    <t>donna grici</t>
  </si>
  <si>
    <t>354</t>
  </si>
  <si>
    <t>Thursday, 28 July 2022, 3:11 PM</t>
  </si>
  <si>
    <t>Chad Magoulas</t>
  </si>
  <si>
    <t>355</t>
  </si>
  <si>
    <t>Friday, 29 July 2022, 8:51 AM</t>
  </si>
  <si>
    <t>Nicholas Lynch</t>
  </si>
  <si>
    <t>356</t>
  </si>
  <si>
    <t>Tuesday, 2 August 2022, 10:46 AM</t>
  </si>
  <si>
    <t>Alan Shaw</t>
  </si>
  <si>
    <t>357</t>
  </si>
  <si>
    <t>Wednesday, 3 August 2022, 1:31 PM</t>
  </si>
  <si>
    <t>Wyatt Schaffer</t>
  </si>
  <si>
    <t>358</t>
  </si>
  <si>
    <t>Monday, 15 August 2022, 9:20 AM</t>
  </si>
  <si>
    <t>Michael Manning</t>
  </si>
  <si>
    <t>359</t>
  </si>
  <si>
    <t>Monday, 22 August 2022, 7:14 PM</t>
  </si>
  <si>
    <t>Jeffrey Pugliese</t>
  </si>
  <si>
    <t>360</t>
  </si>
  <si>
    <t>Friday, 26 August 2022, 3:49 PM</t>
  </si>
  <si>
    <t>Mingqi Wang</t>
  </si>
  <si>
    <t>361</t>
  </si>
  <si>
    <t>Tuesday, 30 August 2022, 12:14 PM</t>
  </si>
  <si>
    <t>Kevin Morawski</t>
  </si>
  <si>
    <t>362</t>
  </si>
  <si>
    <t>Tuesday, 6 September 2022, 1:02 PM</t>
  </si>
  <si>
    <t>Kurt Richard</t>
  </si>
  <si>
    <t>363</t>
  </si>
  <si>
    <t>Thursday, 15 September 2022, 11:38 AM</t>
  </si>
  <si>
    <t>Steven Galbo</t>
  </si>
  <si>
    <t>364</t>
  </si>
  <si>
    <t>Friday, 16 September 2022, 2:05 PM</t>
  </si>
  <si>
    <t>Robin Lafayette</t>
  </si>
  <si>
    <t>365</t>
  </si>
  <si>
    <t>Monday, 19 September 2022, 4:56 PM</t>
  </si>
  <si>
    <t>Rachel Keller</t>
  </si>
  <si>
    <t>366</t>
  </si>
  <si>
    <t>Friday, 23 September 2022, 3:57 PM</t>
  </si>
  <si>
    <t>Clair Garard</t>
  </si>
  <si>
    <t>367</t>
  </si>
  <si>
    <t>Sunday, 25 September 2022, 3:39 PM</t>
  </si>
  <si>
    <t>Dave Thompson</t>
  </si>
  <si>
    <t>368</t>
  </si>
  <si>
    <t>Monday, 26 September 2022, 4:07 PM</t>
  </si>
  <si>
    <t>Christian Bracy</t>
  </si>
  <si>
    <t>369</t>
  </si>
  <si>
    <t>Tuesday, 27 September 2022, 2:16 PM</t>
  </si>
  <si>
    <t>David Barry</t>
  </si>
  <si>
    <t>370</t>
  </si>
  <si>
    <t>Wednesday, 28 September 2022, 3:07 PM</t>
  </si>
  <si>
    <t>Kyle Lovell</t>
  </si>
  <si>
    <t>371</t>
  </si>
  <si>
    <t>Tuesday, 4 October 2022, 10:57 AM</t>
  </si>
  <si>
    <t>John Dzialo</t>
  </si>
  <si>
    <t>372</t>
  </si>
  <si>
    <t>Tuesday, 4 October 2022, 4:22 PM</t>
  </si>
  <si>
    <t>Kenneth Collette</t>
  </si>
  <si>
    <t>373</t>
  </si>
  <si>
    <t>Friday, 14 October 2022, 10:13 AM</t>
  </si>
  <si>
    <t>Jeanne Maitland</t>
  </si>
  <si>
    <t>374</t>
  </si>
  <si>
    <t>Monday, 17 October 2022, 6:47 PM</t>
  </si>
  <si>
    <t>Richard O'Connor</t>
  </si>
  <si>
    <t>375</t>
  </si>
  <si>
    <t>Wednesday, 19 October 2022, 7:39 PM</t>
  </si>
  <si>
    <t>Dana Mowry</t>
  </si>
  <si>
    <t>376</t>
  </si>
  <si>
    <t>Tuesday, 25 October 2022, 10:46 AM</t>
  </si>
  <si>
    <t>Elizabeth Stagg</t>
  </si>
  <si>
    <t>377</t>
  </si>
  <si>
    <t>Tuesday, 25 October 2022, 4:05 PM</t>
  </si>
  <si>
    <t>Jason Strano</t>
  </si>
  <si>
    <t>378</t>
  </si>
  <si>
    <t>Thursday, 27 October 2022, 4:45 PM</t>
  </si>
  <si>
    <t>Madison Donahue</t>
  </si>
  <si>
    <t>379</t>
  </si>
  <si>
    <t>Friday, 4 November 2022, 1:02 PM</t>
  </si>
  <si>
    <t>Megan Young</t>
  </si>
  <si>
    <t>380</t>
  </si>
  <si>
    <t>Tuesday, 8 November 2022, 12:18 PM</t>
  </si>
  <si>
    <t>brendan filburn</t>
  </si>
  <si>
    <t>381</t>
  </si>
  <si>
    <t>Friday, 18 November 2022, 11:11 AM</t>
  </si>
  <si>
    <t>April Regan</t>
  </si>
  <si>
    <t>382</t>
  </si>
  <si>
    <t>Tuesday, 29 November 2022, 12:39 PM</t>
  </si>
  <si>
    <t>Scott Perry</t>
  </si>
  <si>
    <t>383</t>
  </si>
  <si>
    <t>Thursday, 8 December 2022, 1:31 PM</t>
  </si>
  <si>
    <t>Christine Rhode</t>
  </si>
  <si>
    <t>384</t>
  </si>
  <si>
    <t>Tuesday, 13 December 2022, 4:21 PM</t>
  </si>
  <si>
    <t>Rachael Baral</t>
  </si>
  <si>
    <t>385</t>
  </si>
  <si>
    <t>Friday, 23 December 2022, 8:08 AM</t>
  </si>
  <si>
    <t>Christopher Norris</t>
  </si>
  <si>
    <t>386</t>
  </si>
  <si>
    <t>Friday, 23 December 2022, 2:24 PM</t>
  </si>
  <si>
    <t>Ryan Drain</t>
  </si>
  <si>
    <t>387</t>
  </si>
  <si>
    <t>Wednesday, 4 January 2023, 10:11 PM</t>
  </si>
  <si>
    <t>Erik Yark</t>
  </si>
  <si>
    <t>388</t>
  </si>
  <si>
    <t>Monday, 9 January 2023, 5:50 PM</t>
  </si>
  <si>
    <t>jeffrey Garofola</t>
  </si>
  <si>
    <t>389</t>
  </si>
  <si>
    <t>Wednesday, 11 January 2023, 11:28 AM</t>
  </si>
  <si>
    <t>Mark Moniz</t>
  </si>
  <si>
    <t>390</t>
  </si>
  <si>
    <t>Thursday, 12 January 2023, 11:09 AM</t>
  </si>
  <si>
    <t>Daniel Gramigna</t>
  </si>
  <si>
    <t>391</t>
  </si>
  <si>
    <t>Friday, 13 January 2023, 7:30 AM</t>
  </si>
  <si>
    <t>Deborah Yacovone</t>
  </si>
  <si>
    <t>392</t>
  </si>
  <si>
    <t>Friday, 13 January 2023, 12:01 PM</t>
  </si>
  <si>
    <t>Bernard Spielman</t>
  </si>
  <si>
    <t>393</t>
  </si>
  <si>
    <t>Wednesday, 25 January 2023, 3:43 PM</t>
  </si>
  <si>
    <t>Nate Finch</t>
  </si>
  <si>
    <t>394</t>
  </si>
  <si>
    <t>Tuesday, 31 January 2023, 12:44 PM</t>
  </si>
  <si>
    <t>amar brown</t>
  </si>
  <si>
    <t>395</t>
  </si>
  <si>
    <t>Tuesday, 7 February 2023, 10:40 AM</t>
  </si>
  <si>
    <t>Alexander Clifford</t>
  </si>
  <si>
    <t>396</t>
  </si>
  <si>
    <t>Thursday, 9 February 2023, 12:03 AM</t>
  </si>
  <si>
    <t>Alec Kaminski-Miller</t>
  </si>
  <si>
    <t>397</t>
  </si>
  <si>
    <t>Saturday, 11 February 2023, 4:46 PM</t>
  </si>
  <si>
    <t>Deborah DePeyster</t>
  </si>
  <si>
    <t>398</t>
  </si>
  <si>
    <t>Monday, 13 February 2023, 10:34 AM</t>
  </si>
  <si>
    <t>Emily Hazelton</t>
  </si>
  <si>
    <t>399</t>
  </si>
  <si>
    <t>Wednesday, 15 February 2023, 1:42 PM</t>
  </si>
  <si>
    <t>Thomas Mahoney</t>
  </si>
  <si>
    <t>400</t>
  </si>
  <si>
    <t>Wednesday, 15 February 2023, 4:12 PM</t>
  </si>
  <si>
    <t>Oscar Romero</t>
  </si>
  <si>
    <t>401</t>
  </si>
  <si>
    <t>Friday, 17 February 2023, 3:32 PM</t>
  </si>
  <si>
    <t>valentina jimenez</t>
  </si>
  <si>
    <t>402</t>
  </si>
  <si>
    <t>Friday, 17 February 2023, 3:56 PM</t>
  </si>
  <si>
    <t>Kyle Chabot</t>
  </si>
  <si>
    <t>403</t>
  </si>
  <si>
    <t>Monday, 6 March 2023, 7:52 PM</t>
  </si>
  <si>
    <t>Tyler LeClair</t>
  </si>
  <si>
    <t>404</t>
  </si>
  <si>
    <t>Friday, 10 March 2023, 4:18 PM</t>
  </si>
  <si>
    <t>brandon natale</t>
  </si>
  <si>
    <t>405</t>
  </si>
  <si>
    <t>Tuesday, 14 March 2023, 5:08 PM</t>
  </si>
  <si>
    <t>Joseph Martin</t>
  </si>
  <si>
    <t>406</t>
  </si>
  <si>
    <t>Thursday, 30 March 2023, 2:59 PM</t>
  </si>
  <si>
    <t>Andre Aureliano</t>
  </si>
  <si>
    <t>407</t>
  </si>
  <si>
    <t>Friday, 31 March 2023, 10:58 AM</t>
  </si>
  <si>
    <t>Virginia Hurlbert</t>
  </si>
  <si>
    <t>408</t>
  </si>
  <si>
    <t>Monday, 10 April 2023, 11:35 AM</t>
  </si>
  <si>
    <t>Jeremy Susco</t>
  </si>
  <si>
    <t>409</t>
  </si>
  <si>
    <t>Tuesday, 11 April 2023, 2:31 PM</t>
  </si>
  <si>
    <t>Aidan Sheerin</t>
  </si>
  <si>
    <t>410</t>
  </si>
  <si>
    <t>Wednesday, 19 April 2023, 1:08 PM</t>
  </si>
  <si>
    <t>Brian Parent</t>
  </si>
  <si>
    <t>411</t>
  </si>
  <si>
    <t>Monday, 8 May 2023, 10:38 PM</t>
  </si>
  <si>
    <t>Ryan Snell</t>
  </si>
  <si>
    <t>412</t>
  </si>
  <si>
    <t>Tuesday, 16 May 2023, 3:12 PM</t>
  </si>
  <si>
    <t>Bridget Young</t>
  </si>
  <si>
    <t>413</t>
  </si>
  <si>
    <t>Friday, 26 May 2023, 12:19 PM</t>
  </si>
  <si>
    <t>Patrick McGuire</t>
  </si>
  <si>
    <t>414</t>
  </si>
  <si>
    <t>Sunday, 28 May 2023, 8:27 PM</t>
  </si>
  <si>
    <t>Heather Sites</t>
  </si>
  <si>
    <t>415</t>
  </si>
  <si>
    <t>Tuesday, 30 May 2023, 3:58 PM</t>
  </si>
  <si>
    <t>Chris Reino, PE</t>
  </si>
  <si>
    <t>416</t>
  </si>
  <si>
    <t>Wednesday, 31 May 2023, 4:06 PM</t>
  </si>
  <si>
    <t>Matthew Grauer</t>
  </si>
  <si>
    <t>417</t>
  </si>
  <si>
    <t>Thursday, 1 June 2023, 2:40 PM</t>
  </si>
  <si>
    <t>john st.denis</t>
  </si>
  <si>
    <t>418</t>
  </si>
  <si>
    <t>Thursday, 1 June 2023, 4:46 PM</t>
  </si>
  <si>
    <t>Kevin Gilot</t>
  </si>
  <si>
    <t>419</t>
  </si>
  <si>
    <t>Thursday, 1 June 2023, 10:34 PM</t>
  </si>
  <si>
    <t>Philip Kazlauskas</t>
  </si>
  <si>
    <t>420</t>
  </si>
  <si>
    <t>Friday, 2 June 2023, 9:19 AM</t>
  </si>
  <si>
    <t>Carl Sposato</t>
  </si>
  <si>
    <t>421</t>
  </si>
  <si>
    <t>Wednesday, 7 June 2023, 8:12 PM</t>
  </si>
  <si>
    <t>Ronald 218</t>
  </si>
  <si>
    <t>422</t>
  </si>
  <si>
    <t>Friday, 9 June 2023, 2:23 PM</t>
  </si>
  <si>
    <t>Morgan Ruthwicz</t>
  </si>
  <si>
    <t>423</t>
  </si>
  <si>
    <t>Thursday, 15 June 2023, 2:07 PM</t>
  </si>
  <si>
    <t>Richard Comeau</t>
  </si>
  <si>
    <t>424</t>
  </si>
  <si>
    <t>Monday, 19 June 2023, 3:33 PM</t>
  </si>
  <si>
    <t>Jeffrey Rheaume</t>
  </si>
  <si>
    <t>425</t>
  </si>
  <si>
    <t>Friday, 23 June 2023, 1:23 PM</t>
  </si>
  <si>
    <t>Charles Lovejoy</t>
  </si>
  <si>
    <t>426</t>
  </si>
  <si>
    <t>Wednesday, 28 June 2023, 12:46 PM</t>
  </si>
  <si>
    <t>Jennifer Amatore</t>
  </si>
  <si>
    <t>427</t>
  </si>
  <si>
    <t>Thursday, 29 June 2023, 3:33 PM</t>
  </si>
  <si>
    <t>Elizabeth Maldonado</t>
  </si>
  <si>
    <t>428</t>
  </si>
  <si>
    <t>Monday, 3 July 2023, 2:28 PM</t>
  </si>
  <si>
    <t>Alicia DeMaio</t>
  </si>
  <si>
    <t>429</t>
  </si>
  <si>
    <t>Friday, 7 July 2023, 10:52 AM</t>
  </si>
  <si>
    <t>Trevor Eversource</t>
  </si>
  <si>
    <t>430</t>
  </si>
  <si>
    <t>Tuesday, 11 July 2023, 11:29 AM</t>
  </si>
  <si>
    <t>hayley grigg</t>
  </si>
  <si>
    <t>431</t>
  </si>
  <si>
    <t>Tuesday, 18 July 2023, 2:13 PM</t>
  </si>
  <si>
    <t>Deanna Gallo</t>
  </si>
  <si>
    <t>432</t>
  </si>
  <si>
    <t>Wednesday, 19 July 2023, 10:50 AM</t>
  </si>
  <si>
    <t>Jared Blandino</t>
  </si>
  <si>
    <t>433</t>
  </si>
  <si>
    <t>Thursday, 20 July 2023, 8:41 PM</t>
  </si>
  <si>
    <t>Laura Drake</t>
  </si>
  <si>
    <t>434</t>
  </si>
  <si>
    <t>Friday, 21 July 2023, 2:58 PM</t>
  </si>
  <si>
    <t>Peter Bowman</t>
  </si>
  <si>
    <t>435</t>
  </si>
  <si>
    <t>Tuesday, 25 July 2023, 2:24 PM</t>
  </si>
  <si>
    <t>Nikita Zaharov</t>
  </si>
  <si>
    <t>436</t>
  </si>
  <si>
    <t>Wednesday, 16 August 2023, 4:09 PM</t>
  </si>
  <si>
    <t>Barbara Pellicano</t>
  </si>
  <si>
    <t>437</t>
  </si>
  <si>
    <t>Sunday, 20 August 2023, 5:06 PM</t>
  </si>
  <si>
    <t>Brent Milardo</t>
  </si>
  <si>
    <t>438</t>
  </si>
  <si>
    <t>Monday, 28 August 2023, 4:33 PM</t>
  </si>
  <si>
    <t>banafsheh tofigh</t>
  </si>
  <si>
    <t>439</t>
  </si>
  <si>
    <t>Friday, 22 September 2023, 2:38 PM</t>
  </si>
  <si>
    <t>David Berger</t>
  </si>
  <si>
    <t>440</t>
  </si>
  <si>
    <t>Tuesday, 26 September 2023, 3:29 PM</t>
  </si>
  <si>
    <t>madhusudhanan sreenivasan</t>
  </si>
  <si>
    <t>441</t>
  </si>
  <si>
    <t>Wednesday, 11 October 2023, 5:03 PM</t>
  </si>
  <si>
    <t>Claudia Jaslowski</t>
  </si>
  <si>
    <t>442</t>
  </si>
  <si>
    <t>Thursday, 19 October 2023, 3:17 PM</t>
  </si>
  <si>
    <t>Keith Kraft</t>
  </si>
  <si>
    <t>443</t>
  </si>
  <si>
    <t>Thursday, 26 October 2023, 1:58 PM</t>
  </si>
  <si>
    <t>Alan Colwell</t>
  </si>
  <si>
    <t>444</t>
  </si>
  <si>
    <t>Monday, 30 October 2023, 3:23 PM</t>
  </si>
  <si>
    <t>Elijah Cohen</t>
  </si>
  <si>
    <t>445</t>
  </si>
  <si>
    <t>Sunday, 12 November 2023, 9:48 PM</t>
  </si>
  <si>
    <t>Jamal Thomas</t>
  </si>
  <si>
    <t>446</t>
  </si>
  <si>
    <t>Wednesday, 15 November 2023, 2:15 PM</t>
  </si>
  <si>
    <t>Katie Katie</t>
  </si>
  <si>
    <t>447</t>
  </si>
  <si>
    <t>Wednesday, 22 November 2023, 12:49 PM</t>
  </si>
  <si>
    <t>Carolina Leins-Sultan</t>
  </si>
  <si>
    <t>448</t>
  </si>
  <si>
    <t>Friday, 24 November 2023, 4:33 PM</t>
  </si>
  <si>
    <t>Jennifer Reilly</t>
  </si>
  <si>
    <t>449</t>
  </si>
  <si>
    <t>Monday, 27 November 2023, 8:37 AM</t>
  </si>
  <si>
    <t>Nicholas Flanders</t>
  </si>
  <si>
    <t>450</t>
  </si>
  <si>
    <t>Tuesday, 28 November 2023, 5:21 PM</t>
  </si>
  <si>
    <t>Ben Sheehan</t>
  </si>
  <si>
    <t>451</t>
  </si>
  <si>
    <t>Sunday, 3 December 2023, 10:34 PM</t>
  </si>
  <si>
    <t>kara furfari</t>
  </si>
  <si>
    <t>452</t>
  </si>
  <si>
    <t>Tuesday, 5 December 2023, 1:38 PM</t>
  </si>
  <si>
    <t>Paul Tappen</t>
  </si>
  <si>
    <t>453</t>
  </si>
  <si>
    <t>Wednesday, 6 December 2023, 12:16 PM</t>
  </si>
  <si>
    <t>Richard Mascoli</t>
  </si>
  <si>
    <t>454</t>
  </si>
  <si>
    <t>Thursday, 14 December 2023, 1:43 PM</t>
  </si>
  <si>
    <t>Mark Churchill</t>
  </si>
  <si>
    <t>455</t>
  </si>
  <si>
    <t>Friday, 15 December 2023, 8:41 AM</t>
  </si>
  <si>
    <t>Moesha Outar</t>
  </si>
  <si>
    <t>456</t>
  </si>
  <si>
    <t>Monday, 18 December 2023, 12:45 AM</t>
  </si>
  <si>
    <t>Anthony Pellegrino</t>
  </si>
  <si>
    <t>457</t>
  </si>
  <si>
    <t>Tuesday, 19 December 2023, 11:02 AM</t>
  </si>
  <si>
    <t>Jean Pierre Documet</t>
  </si>
  <si>
    <t>458</t>
  </si>
  <si>
    <t>Tuesday, 19 December 2023, 11:18 AM</t>
  </si>
  <si>
    <t>Daniel Curtin</t>
  </si>
  <si>
    <t>459</t>
  </si>
  <si>
    <t>Wednesday, 20 December 2023, 9:34 AM</t>
  </si>
  <si>
    <t>jhenny saint-surin</t>
  </si>
  <si>
    <t>460</t>
  </si>
  <si>
    <t>Thursday, 21 December 2023, 5:05 PM</t>
  </si>
  <si>
    <t>Jason Wright</t>
  </si>
  <si>
    <t>461</t>
  </si>
  <si>
    <t>Friday, 22 December 2023, 9:00 PM</t>
  </si>
  <si>
    <t>Amanda Heinsen</t>
  </si>
  <si>
    <t>462</t>
  </si>
  <si>
    <t>Thursday, 28 December 2023, 3:17 PM</t>
  </si>
  <si>
    <t>Gregory Sine</t>
  </si>
  <si>
    <t>463</t>
  </si>
  <si>
    <t>Friday, 29 December 2023, 2:29 PM</t>
  </si>
  <si>
    <t>chris moore</t>
  </si>
  <si>
    <t>464</t>
  </si>
  <si>
    <t>Thursday, 11 January 2024, 8:55 PM</t>
  </si>
  <si>
    <t>Sharisse Plummer</t>
  </si>
  <si>
    <t>465</t>
  </si>
  <si>
    <t>Tuesday, 23 January 2024, 2:58 PM</t>
  </si>
  <si>
    <t>Daniel Skrzypinski</t>
  </si>
  <si>
    <t>466</t>
  </si>
  <si>
    <t>Wednesday, 24 January 2024, 12:23 PM</t>
  </si>
  <si>
    <t>Thomas McGuire</t>
  </si>
  <si>
    <t>467</t>
  </si>
  <si>
    <t>Sunday, 4 February 2024, 5:04 PM</t>
  </si>
  <si>
    <t>Caroline Haskell</t>
  </si>
  <si>
    <t>468</t>
  </si>
  <si>
    <t>Monday, 5 February 2024, 3:52 PM</t>
  </si>
  <si>
    <t>Megan McClintock</t>
  </si>
  <si>
    <t>469</t>
  </si>
  <si>
    <t>Friday, 9 February 2024, 10:23 AM</t>
  </si>
  <si>
    <t>Jeffrey Adesso</t>
  </si>
  <si>
    <t>Thursday, 13 April 2017, 8:21 AM</t>
  </si>
  <si>
    <t>Friday, 21 April 2017, 4:29 PM</t>
  </si>
  <si>
    <t>Jeff Sands</t>
  </si>
  <si>
    <t>Friday, 21 April 2017, 6:25 PM</t>
  </si>
  <si>
    <t>Darren Desjadon</t>
  </si>
  <si>
    <t>Monday, 24 April 2017, 8:53 PM</t>
  </si>
  <si>
    <t>Patrick Kerrigan</t>
  </si>
  <si>
    <t>Tuesday, 2 May 2017, 11:20 PM</t>
  </si>
  <si>
    <t>Raymond Schofield</t>
  </si>
  <si>
    <t>Friday, 26 May 2017, 3:40 PM</t>
  </si>
  <si>
    <t>Alex Phillips</t>
  </si>
  <si>
    <t>Friday, 23 June 2017, 12:08 AM</t>
  </si>
  <si>
    <t>Anthony Manning</t>
  </si>
  <si>
    <t>Friday, 7 July 2017, 3:36 PM</t>
  </si>
  <si>
    <t>Sage Quimby</t>
  </si>
  <si>
    <t>Friday, 7 July 2017, 3:51 PM</t>
  </si>
  <si>
    <t>Brian Searles</t>
  </si>
  <si>
    <t>Sunday, 9 July 2017, 2:26 PM</t>
  </si>
  <si>
    <t>Adam Gravelle</t>
  </si>
  <si>
    <t>Thursday, 13 July 2017, 11:35 AM</t>
  </si>
  <si>
    <t>Evan McIntosh</t>
  </si>
  <si>
    <t>Friday, 14 July 2017, 10:30 AM</t>
  </si>
  <si>
    <t>Thomas Perault</t>
  </si>
  <si>
    <t>Sunday, 16 July 2017, 1:21 PM</t>
  </si>
  <si>
    <t>Christopher Fyffe</t>
  </si>
  <si>
    <t>Sunday, 16 July 2017, 6:15 PM</t>
  </si>
  <si>
    <t>Patricia Stolarz</t>
  </si>
  <si>
    <t>Monday, 17 July 2017, 4:26 PM</t>
  </si>
  <si>
    <t>John Coburn</t>
  </si>
  <si>
    <t>Wednesday, 19 July 2017, 10:39 PM</t>
  </si>
  <si>
    <t>Richard Garland</t>
  </si>
  <si>
    <t>Monday, 24 July 2017, 10:51 PM</t>
  </si>
  <si>
    <t>Glenn Telgen</t>
  </si>
  <si>
    <t>Friday, 4 August 2017, 3:32 PM</t>
  </si>
  <si>
    <t>Greg Atwood</t>
  </si>
  <si>
    <t>Sunday, 6 August 2017, 3:01 PM</t>
  </si>
  <si>
    <t>John Hodge</t>
  </si>
  <si>
    <t>Tuesday, 8 August 2017, 8:44 AM</t>
  </si>
  <si>
    <t>Daniel Farwell</t>
  </si>
  <si>
    <t>Saturday, 12 August 2017, 2:54 PM</t>
  </si>
  <si>
    <t>paul fisher</t>
  </si>
  <si>
    <t>Tuesday, 15 August 2017, 9:36 AM</t>
  </si>
  <si>
    <t>Tracey Marcus</t>
  </si>
  <si>
    <t>Wednesday, 16 August 2017, 10:47 AM</t>
  </si>
  <si>
    <t>Jeff Grinley</t>
  </si>
  <si>
    <t>Friday, 18 August 2017, 4:37 PM</t>
  </si>
  <si>
    <t>troy babb</t>
  </si>
  <si>
    <t>Tuesday, 22 August 2017, 3:43 PM</t>
  </si>
  <si>
    <t>anthony bullock</t>
  </si>
  <si>
    <t>Cameron Robidoux</t>
  </si>
  <si>
    <t>Wednesday, 23 August 2017, 6:51 AM</t>
  </si>
  <si>
    <t>Jackson Peck</t>
  </si>
  <si>
    <t>Thursday, 24 August 2017, 8:28 PM</t>
  </si>
  <si>
    <t>Mark Fancher</t>
  </si>
  <si>
    <t>Sunday, 27 August 2017, 12:20 PM</t>
  </si>
  <si>
    <t>Erik Fehmel</t>
  </si>
  <si>
    <t>Sunday, 27 August 2017, 12:28 PM</t>
  </si>
  <si>
    <t>Troy Normandin</t>
  </si>
  <si>
    <t>Thursday, 31 August 2017, 8:08 PM</t>
  </si>
  <si>
    <t>James Midgley</t>
  </si>
  <si>
    <t>Tuesday, 26 September 2017, 2:52 PM</t>
  </si>
  <si>
    <t>Matthew Cody</t>
  </si>
  <si>
    <t>Friday, 19 January 2018, 12:54 PM</t>
  </si>
  <si>
    <t>Steve Reale</t>
  </si>
  <si>
    <t>Saturday, 6 October 2018, 8:44 AM</t>
  </si>
  <si>
    <t>Patrick Burke</t>
  </si>
  <si>
    <t>Wednesday, 31 July 2019, 7:38 PM</t>
  </si>
  <si>
    <t>Robert Skinner</t>
  </si>
  <si>
    <t>Wednesday, 21 August 2019, 2:20 PM</t>
  </si>
  <si>
    <t>Christopher Furtado</t>
  </si>
  <si>
    <t>Tuesday, 10 September 2019, 5:50 PM</t>
  </si>
  <si>
    <t>Jason Poissant</t>
  </si>
  <si>
    <t>Thursday, 19 September 2019, 3:30 PM</t>
  </si>
  <si>
    <t>George McKinnon</t>
  </si>
  <si>
    <t>Saturday, 5 October 2019, 3:05 PM</t>
  </si>
  <si>
    <t>Caitlyn Silva</t>
  </si>
  <si>
    <t>Thursday, 31 October 2019, 1:48 PM</t>
  </si>
  <si>
    <t>matthew coffey</t>
  </si>
  <si>
    <t>Thursday, 31 October 2019, 11:44 PM</t>
  </si>
  <si>
    <t>Tim Kelley</t>
  </si>
  <si>
    <t>Friday, 6 December 2019, 2:28 PM</t>
  </si>
  <si>
    <t>Ben Selleck</t>
  </si>
  <si>
    <t>Thursday, 30 January 2020, 9:51 AM</t>
  </si>
  <si>
    <t>Erik Newman</t>
  </si>
  <si>
    <t>Friday, 31 January 2020, 9:52 AM</t>
  </si>
  <si>
    <t>Thatcher Plante</t>
  </si>
  <si>
    <t>Thursday, 6 February 2020, 12:29 PM</t>
  </si>
  <si>
    <t>Tim Lavoie</t>
  </si>
  <si>
    <t>Thursday, 27 February 2020, 7:40 AM</t>
  </si>
  <si>
    <t>Ryan Odom</t>
  </si>
  <si>
    <t>Tuesday, 7 April 2020, 4:53 PM</t>
  </si>
  <si>
    <t>Derek Reguera</t>
  </si>
  <si>
    <t>Monday, 20 April 2020, 4:32 PM</t>
  </si>
  <si>
    <t>Matthew Carter</t>
  </si>
  <si>
    <t>Wednesday, 22 April 2020, 11:21 AM</t>
  </si>
  <si>
    <t>Jena Zarnowski</t>
  </si>
  <si>
    <t>Wednesday, 22 April 2020, 12:18 PM</t>
  </si>
  <si>
    <t>Daniel Fisher</t>
  </si>
  <si>
    <t>Tuesday, 28 April 2020, 5:05 PM</t>
  </si>
  <si>
    <t>Jeremy Mr.</t>
  </si>
  <si>
    <t>Friday, 1 May 2020, 7:53 PM</t>
  </si>
  <si>
    <t>Daniel Randall</t>
  </si>
  <si>
    <t>Friday, 8 May 2020, 5:47 PM</t>
  </si>
  <si>
    <t>DEANNA CONDE</t>
  </si>
  <si>
    <t>Saturday, 9 May 2020, 5:51 AM</t>
  </si>
  <si>
    <t>Andrew Davis</t>
  </si>
  <si>
    <t>Monday, 11 May 2020, 3:34 PM</t>
  </si>
  <si>
    <t>Robert Andrews</t>
  </si>
  <si>
    <t>Monday, 11 May 2020, 9:49 PM</t>
  </si>
  <si>
    <t>Anna Cook-Dodge</t>
  </si>
  <si>
    <t>Wednesday, 13 May 2020, 1:48 PM</t>
  </si>
  <si>
    <t>Zach Gagnon</t>
  </si>
  <si>
    <t>Thursday, 14 May 2020, 3:23 PM</t>
  </si>
  <si>
    <t>Jared Jared</t>
  </si>
  <si>
    <t>Saturday, 16 May 2020, 10:08 PM</t>
  </si>
  <si>
    <t>Donald Harpell</t>
  </si>
  <si>
    <t>Monday, 18 May 2020, 4:25 PM</t>
  </si>
  <si>
    <t>Matthew Cole</t>
  </si>
  <si>
    <t>Monday, 18 May 2020, 9:21 PM</t>
  </si>
  <si>
    <t>Christopher Golomb</t>
  </si>
  <si>
    <t>Thursday, 21 May 2020, 8:53 AM</t>
  </si>
  <si>
    <t>Ian Gill</t>
  </si>
  <si>
    <t>Thursday, 21 May 2020, 1:52 PM</t>
  </si>
  <si>
    <t>Cameron Smith</t>
  </si>
  <si>
    <t>Thursday, 21 May 2020, 2:34 PM</t>
  </si>
  <si>
    <t>Patrick Peralta</t>
  </si>
  <si>
    <t>Sunday, 24 May 2020, 2:56 PM</t>
  </si>
  <si>
    <t>John McAuliffe</t>
  </si>
  <si>
    <t>Tuesday, 26 May 2020, 8:17 PM</t>
  </si>
  <si>
    <t>Robert Ackerson</t>
  </si>
  <si>
    <t>Wednesday, 27 May 2020, 2:51 PM</t>
  </si>
  <si>
    <t>John Franciosa</t>
  </si>
  <si>
    <t>Thursday, 28 May 2020, 1:36 AM</t>
  </si>
  <si>
    <t>Kelli Kelli Wentzell</t>
  </si>
  <si>
    <t>Friday, 29 May 2020, 5:45 AM</t>
  </si>
  <si>
    <t>Brad Newbery</t>
  </si>
  <si>
    <t>Sunday, 31 May 2020, 11:32 AM</t>
  </si>
  <si>
    <t>Kyle Haas</t>
  </si>
  <si>
    <t>Wednesday, 3 June 2020, 3:26 PM</t>
  </si>
  <si>
    <t>Jessica Chiavara</t>
  </si>
  <si>
    <t>Thursday, 4 June 2020, 8:58 AM</t>
  </si>
  <si>
    <t>Michael Pawlowski</t>
  </si>
  <si>
    <t>Thursday, 4 June 2020, 12:09 PM</t>
  </si>
  <si>
    <t>Sam Cahan</t>
  </si>
  <si>
    <t>Friday, 12 June 2020, 9:48 AM</t>
  </si>
  <si>
    <t>Alexander Matson III</t>
  </si>
  <si>
    <t>Saturday, 13 June 2020, 5:10 PM</t>
  </si>
  <si>
    <t>David Dumas</t>
  </si>
  <si>
    <t>Sunday, 14 June 2020, 8:44 PM</t>
  </si>
  <si>
    <t>Mick Cullen</t>
  </si>
  <si>
    <t>Sunday, 14 June 2020, 8:45 PM</t>
  </si>
  <si>
    <t>Eric Anderson</t>
  </si>
  <si>
    <t>Cherena Cherena</t>
  </si>
  <si>
    <t>Sunday, 21 June 2020, 5:44 PM</t>
  </si>
  <si>
    <t>Thomas Mr</t>
  </si>
  <si>
    <t>Tuesday, 14 July 2020, 5:09 PM</t>
  </si>
  <si>
    <t>Christopher Johnson</t>
  </si>
  <si>
    <t>Friday, 17 July 2020, 12:34 PM</t>
  </si>
  <si>
    <t>Greg Michaud</t>
  </si>
  <si>
    <t>Monday, 20 July 2020, 3:36 PM</t>
  </si>
  <si>
    <t>Alan Robidas</t>
  </si>
  <si>
    <t>Monday, 27 July 2020, 4:55 PM</t>
  </si>
  <si>
    <t>Keith Culligan</t>
  </si>
  <si>
    <t>Monday, 28 September 2020, 11:33 AM</t>
  </si>
  <si>
    <t>Andrew Patterson</t>
  </si>
  <si>
    <t>Monday, 12 October 2020, 8:46 PM</t>
  </si>
  <si>
    <t>Travis Keeler</t>
  </si>
  <si>
    <t>Monday, 19 October 2020, 2:43 PM</t>
  </si>
  <si>
    <t>Michael Pepin</t>
  </si>
  <si>
    <t>Tuesday, 27 October 2020, 6:16 PM</t>
  </si>
  <si>
    <t>Stephanie Gardner</t>
  </si>
  <si>
    <t>Friday, 3 December 2021, 5:09 PM</t>
  </si>
  <si>
    <t>Michael Loughlin</t>
  </si>
  <si>
    <t>Tuesday, 4 January 2022, 10:17 AM</t>
  </si>
  <si>
    <t>Tyler Nicoletti</t>
  </si>
  <si>
    <t>Tuesday, 8 March 2022, 10:40 AM</t>
  </si>
  <si>
    <t>Mary-Kate Daley</t>
  </si>
  <si>
    <t>Tuesday, 29 March 2022, 4:41 PM</t>
  </si>
  <si>
    <t>Sandra Gagnon</t>
  </si>
  <si>
    <t>Tuesday, 26 April 2022, 2:37 PM</t>
  </si>
  <si>
    <t>Christopher Black</t>
  </si>
  <si>
    <t>Friday, 19 August 2022, 10:29 AM</t>
  </si>
  <si>
    <t>erica formhals</t>
  </si>
  <si>
    <t>Saturday, 12 November 2022, 12:09 AM</t>
  </si>
  <si>
    <t>Judith Emmert</t>
  </si>
  <si>
    <t>Wednesday, 1 February 2023, 3:06 PM</t>
  </si>
  <si>
    <t>David Wiesner</t>
  </si>
  <si>
    <t>Monday, 17 April 2023, 2:20 PM</t>
  </si>
  <si>
    <t>Ryan Bonfield</t>
  </si>
  <si>
    <t>Saturday, 20 May 2023, 12:19 PM</t>
  </si>
  <si>
    <t>Michael Licata</t>
  </si>
  <si>
    <t>Wednesday, 19 July 2023, 8:29 AM</t>
  </si>
  <si>
    <t>Riley Stanchina</t>
  </si>
  <si>
    <t>Tuesday, 7 November 2023, 3:57 PM</t>
  </si>
  <si>
    <t>Paul Hoffman</t>
  </si>
  <si>
    <t>Tuesday, 4 April 2017, 6:09 PM</t>
  </si>
  <si>
    <t>Kevin House</t>
  </si>
  <si>
    <t>Tuesday, 4 April 2017, 11:22 PM</t>
  </si>
  <si>
    <t>steven steve</t>
  </si>
  <si>
    <t>Monday, 17 April 2017, 12:00 PM</t>
  </si>
  <si>
    <t>Dennis Albrewczynski</t>
  </si>
  <si>
    <t>Thursday, 4 May 2017, 11:48 AM</t>
  </si>
  <si>
    <t>Jacob Wolf</t>
  </si>
  <si>
    <t>Thursday, 4 May 2017, 5:35 PM</t>
  </si>
  <si>
    <t>Chris Young</t>
  </si>
  <si>
    <t>Friday, 5 May 2017, 2:28 PM</t>
  </si>
  <si>
    <t>Dominic Quadri</t>
  </si>
  <si>
    <t>Sunday, 7 May 2017, 9:36 PM</t>
  </si>
  <si>
    <t>Justin Magill</t>
  </si>
  <si>
    <t>Monday, 8 May 2017, 3:26 PM</t>
  </si>
  <si>
    <t>Thomas Wolfram</t>
  </si>
  <si>
    <t>Tuesday, 9 May 2017, 4:07 AM</t>
  </si>
  <si>
    <t>Richard Schau</t>
  </si>
  <si>
    <t>Wednesday, 10 May 2017, 2:26 AM</t>
  </si>
  <si>
    <t>Chris Barber</t>
  </si>
  <si>
    <t>Thursday, 11 May 2017, 3:40 AM</t>
  </si>
  <si>
    <t>Thursday, 18 May 2017, 1:58 PM</t>
  </si>
  <si>
    <t>JD Tehle</t>
  </si>
  <si>
    <t>Thursday, 15 June 2017, 9:15 PM</t>
  </si>
  <si>
    <t>Stephanie Fox</t>
  </si>
  <si>
    <t>Saturday, 1 July 2017, 10:07 PM</t>
  </si>
  <si>
    <t>William Petures</t>
  </si>
  <si>
    <t>Thursday, 13 July 2017, 12:02 PM</t>
  </si>
  <si>
    <t>Jesse Williams</t>
  </si>
  <si>
    <t>Tuesday, 1 August 2017, 3:31 PM</t>
  </si>
  <si>
    <t>Jamison Budacki</t>
  </si>
  <si>
    <t>Wednesday, 2 August 2017, 10:49 AM</t>
  </si>
  <si>
    <t>Jeffrey Hardy</t>
  </si>
  <si>
    <t>Thursday, 17 August 2017, 6:16 PM</t>
  </si>
  <si>
    <t>patrick dougherty</t>
  </si>
  <si>
    <t>Thursday, 21 September 2017, 7:53 AM</t>
  </si>
  <si>
    <t>James Walters</t>
  </si>
  <si>
    <t>Thursday, 21 September 2017, 10:20 AM</t>
  </si>
  <si>
    <t>Tyler Scuttt</t>
  </si>
  <si>
    <t>Friday, 22 September 2017, 1:28 PM</t>
  </si>
  <si>
    <t>Thomas Slawson</t>
  </si>
  <si>
    <t>Tuesday, 26 September 2017, 2:55 PM</t>
  </si>
  <si>
    <t>Shane Becker</t>
  </si>
  <si>
    <t>Thursday, 28 September 2017, 11:41 AM</t>
  </si>
  <si>
    <t>Gary Baker</t>
  </si>
  <si>
    <t>Monday, 2 October 2017, 3:42 PM</t>
  </si>
  <si>
    <t>Michael Lazorchak</t>
  </si>
  <si>
    <t>Wednesday, 4 October 2017, 9:45 AM</t>
  </si>
  <si>
    <t>David Gallup</t>
  </si>
  <si>
    <t>Friday, 6 October 2017, 11:09 PM</t>
  </si>
  <si>
    <t>Kelly Coakley</t>
  </si>
  <si>
    <t>Wednesday, 11 October 2017, 10:23 AM</t>
  </si>
  <si>
    <t>Bryan Fremont</t>
  </si>
  <si>
    <t>Wednesday, 11 October 2017, 8:23 PM</t>
  </si>
  <si>
    <t>Lance King</t>
  </si>
  <si>
    <t>Thursday, 12 October 2017, 12:13 AM</t>
  </si>
  <si>
    <t>Kevin Bailey</t>
  </si>
  <si>
    <t>Thursday, 12 October 2017, 2:40 PM</t>
  </si>
  <si>
    <t>Kenny Hinsken</t>
  </si>
  <si>
    <t>mark firzak</t>
  </si>
  <si>
    <t>Thursday, 12 October 2017, 3:14 PM</t>
  </si>
  <si>
    <t>Michael Magaris</t>
  </si>
  <si>
    <t>Thursday, 12 October 2017, 10:30 PM</t>
  </si>
  <si>
    <t>Eugene Gene</t>
  </si>
  <si>
    <t>Friday, 13 October 2017, 3:20 PM</t>
  </si>
  <si>
    <t>Chris Braidich</t>
  </si>
  <si>
    <t>Wednesday, 18 October 2017, 10:28 AM</t>
  </si>
  <si>
    <t>Michael Burnett</t>
  </si>
  <si>
    <t>Wednesday, 18 October 2017, 12:47 PM</t>
  </si>
  <si>
    <t>Tim Wilson</t>
  </si>
  <si>
    <t>Thursday, 19 October 2017, 10:14 AM</t>
  </si>
  <si>
    <t>Brett Bell</t>
  </si>
  <si>
    <t>Thursday, 19 October 2017, 1:16 PM</t>
  </si>
  <si>
    <t>Jililan Enser</t>
  </si>
  <si>
    <t>Thursday, 19 October 2017, 4:33 PM</t>
  </si>
  <si>
    <t>Stephanie Evans</t>
  </si>
  <si>
    <t>Thursday, 19 October 2017, 4:58 PM</t>
  </si>
  <si>
    <t>Sarah Healey</t>
  </si>
  <si>
    <t>Monday, 23 October 2017, 10:55 AM</t>
  </si>
  <si>
    <t>Patrick McNerney</t>
  </si>
  <si>
    <t>Tuesday, 31 October 2017, 10:11 PM</t>
  </si>
  <si>
    <t>Joseph Strawder</t>
  </si>
  <si>
    <t>Tuesday, 7 November 2017, 3:13 PM</t>
  </si>
  <si>
    <t>robert byers</t>
  </si>
  <si>
    <t>Sunday, 19 November 2017, 2:06 PM</t>
  </si>
  <si>
    <t>Patrick Wiley</t>
  </si>
  <si>
    <t>Monday, 20 November 2017, 1:46 PM</t>
  </si>
  <si>
    <t>Shane Wills</t>
  </si>
  <si>
    <t>Monday, 20 November 2017, 1:53 PM</t>
  </si>
  <si>
    <t>Christopher Honard</t>
  </si>
  <si>
    <t>Monday, 20 November 2017, 3:45 PM</t>
  </si>
  <si>
    <t>Don Bovard</t>
  </si>
  <si>
    <t>Tuesday, 21 November 2017, 2:54 PM</t>
  </si>
  <si>
    <t>Steve Thompson</t>
  </si>
  <si>
    <t>Saturday, 25 November 2017, 10:23 PM</t>
  </si>
  <si>
    <t>Jillian Staaf</t>
  </si>
  <si>
    <t>Tuesday, 28 November 2017, 3:27 PM</t>
  </si>
  <si>
    <t>Evan Hasko</t>
  </si>
  <si>
    <t>Wednesday, 29 November 2017, 10:06 AM</t>
  </si>
  <si>
    <t>Joseph Sciallo</t>
  </si>
  <si>
    <t>Friday, 1 December 2017, 3:36 PM</t>
  </si>
  <si>
    <t>Keith Shauberger</t>
  </si>
  <si>
    <t>Sunday, 3 December 2017, 10:02 PM</t>
  </si>
  <si>
    <t>joe smock</t>
  </si>
  <si>
    <t>Wednesday, 6 December 2017, 1:57 PM</t>
  </si>
  <si>
    <t>George McGuire</t>
  </si>
  <si>
    <t>Wednesday, 20 December 2017, 3:49 PM</t>
  </si>
  <si>
    <t>Nick Kalbfliesh</t>
  </si>
  <si>
    <t>Thursday, 28 December 2017, 3:02 PM</t>
  </si>
  <si>
    <t>Kailtyn Laganiak</t>
  </si>
  <si>
    <t>Thursday, 28 December 2017, 4:37 PM</t>
  </si>
  <si>
    <t>Kaitlin Chapman</t>
  </si>
  <si>
    <t>Thursday, 28 December 2017, 4:45 PM</t>
  </si>
  <si>
    <t>Kim CUmmings</t>
  </si>
  <si>
    <t>Lloyd allen</t>
  </si>
  <si>
    <t>Wednesday, 24 January 2018, 2:22 PM</t>
  </si>
  <si>
    <t>Kevin McCarthy</t>
  </si>
  <si>
    <t>Thursday, 25 January 2018, 2:59 PM</t>
  </si>
  <si>
    <t>Steven Ratka</t>
  </si>
  <si>
    <t>Monday, 5 March 2018, 2:39 AM</t>
  </si>
  <si>
    <t>Rich Winney</t>
  </si>
  <si>
    <t>Thursday, 8 March 2018, 4:00 PM</t>
  </si>
  <si>
    <t>J. Glenn Wirth III</t>
  </si>
  <si>
    <t>Friday, 9 March 2018, 11:54 AM</t>
  </si>
  <si>
    <t>Jeff Kurek</t>
  </si>
  <si>
    <t>Friday, 9 March 2018, 3:06 PM</t>
  </si>
  <si>
    <t>Christopher Czech</t>
  </si>
  <si>
    <t>Tuesday, 13 March 2018, 4:38 PM</t>
  </si>
  <si>
    <t>Nicholas Pieroni</t>
  </si>
  <si>
    <t>Tuesday, 10 April 2018, 2:36 PM</t>
  </si>
  <si>
    <t>Matt Adam</t>
  </si>
  <si>
    <t>Tuesday, 10 April 2018, 2:42 PM</t>
  </si>
  <si>
    <t>Brandon Fath</t>
  </si>
  <si>
    <t>Tuesday, 10 April 2018, 3:52 PM</t>
  </si>
  <si>
    <t>William Schneider</t>
  </si>
  <si>
    <t>Wednesday, 11 April 2018, 7:48 AM</t>
  </si>
  <si>
    <t>Richard Bittner</t>
  </si>
  <si>
    <t>Wednesday, 11 April 2018, 10:39 AM</t>
  </si>
  <si>
    <t>Joseph Szafranski</t>
  </si>
  <si>
    <t>Friday, 25 May 2018, 3:32 PM</t>
  </si>
  <si>
    <t>james rozbicki</t>
  </si>
  <si>
    <t>Thursday, 31 May 2018, 10:18 PM</t>
  </si>
  <si>
    <t>Stephen Willson</t>
  </si>
  <si>
    <t>Friday, 1 June 2018, 2:31 PM</t>
  </si>
  <si>
    <t>Dustin Gittens</t>
  </si>
  <si>
    <t>Sunday, 3 June 2018, 11:04 PM</t>
  </si>
  <si>
    <t>Douglas Douglas</t>
  </si>
  <si>
    <t>Tuesday, 5 June 2018, 9:36 PM</t>
  </si>
  <si>
    <t>Karen DiPlacido</t>
  </si>
  <si>
    <t>Sunday, 17 June 2018, 9:15 PM</t>
  </si>
  <si>
    <t>Kayla Schillinger</t>
  </si>
  <si>
    <t>Sunday, 24 June 2018, 3:51 AM</t>
  </si>
  <si>
    <t>Christopher Morgan</t>
  </si>
  <si>
    <t>Sunday, 24 June 2018, 10:33 PM</t>
  </si>
  <si>
    <t>Jason Tolsma</t>
  </si>
  <si>
    <t>Wednesday, 27 June 2018, 3:18 PM</t>
  </si>
  <si>
    <t>Anthony Caruana</t>
  </si>
  <si>
    <t>Friday, 17 August 2018, 1:49 PM</t>
  </si>
  <si>
    <t>John Haberer</t>
  </si>
  <si>
    <t>Monday, 20 August 2018, 5:19 PM</t>
  </si>
  <si>
    <t>Greg Kruppa</t>
  </si>
  <si>
    <t>Tuesday, 28 August 2018, 9:44 AM</t>
  </si>
  <si>
    <t>Tracy Orlowski</t>
  </si>
  <si>
    <t>Sunday, 2 September 2018, 9:03 PM</t>
  </si>
  <si>
    <t>Joshua Rowley</t>
  </si>
  <si>
    <t>Wednesday, 12 September 2018, 5:01 PM</t>
  </si>
  <si>
    <t>Randall Braley</t>
  </si>
  <si>
    <t>Wednesday, 19 September 2018, 12:30 PM</t>
  </si>
  <si>
    <t>Scott Plecha</t>
  </si>
  <si>
    <t>Wednesday, 10 October 2018, 5:29 AM</t>
  </si>
  <si>
    <t>Daryl Kibler</t>
  </si>
  <si>
    <t>Monday, 22 October 2018, 11:34 AM</t>
  </si>
  <si>
    <t>Dominic Creamer</t>
  </si>
  <si>
    <t>Tuesday, 27 November 2018, 3:35 PM</t>
  </si>
  <si>
    <t>william Devlin</t>
  </si>
  <si>
    <t>Sunday, 16 December 2018, 6:38 AM</t>
  </si>
  <si>
    <t>Nicholas Pera</t>
  </si>
  <si>
    <t>Monday, 24 December 2018, 12:26 AM</t>
  </si>
  <si>
    <t>Kenneth Barron II</t>
  </si>
  <si>
    <t>Friday, 11 January 2019, 7:49 PM</t>
  </si>
  <si>
    <t>Frank Magnera</t>
  </si>
  <si>
    <t>Monday, 17 June 2019, 3:35 PM</t>
  </si>
  <si>
    <t>Gerald Boock III</t>
  </si>
  <si>
    <t>Friday, 28 June 2019, 6:52 PM</t>
  </si>
  <si>
    <t>Ronald Bement</t>
  </si>
  <si>
    <t>Monday, 1 July 2019, 6:20 PM</t>
  </si>
  <si>
    <t>Kevin Frederes</t>
  </si>
  <si>
    <t>Tuesday, 2 July 2019, 6:14 PM</t>
  </si>
  <si>
    <t>Adam Faville</t>
  </si>
  <si>
    <t>Wednesday, 3 July 2019, 11:21 AM</t>
  </si>
  <si>
    <t>Matthew Bement</t>
  </si>
  <si>
    <t>Saturday, 6 July 2019, 2:37 PM</t>
  </si>
  <si>
    <t>Robert Younger</t>
  </si>
  <si>
    <t>Monday, 8 July 2019, 9:22 PM</t>
  </si>
  <si>
    <t>Jeffrey Morris</t>
  </si>
  <si>
    <t>Tuesday, 9 July 2019, 4:02 PM</t>
  </si>
  <si>
    <t>Samuel Loiacono</t>
  </si>
  <si>
    <t>Wednesday, 10 July 2019, 7:27 PM</t>
  </si>
  <si>
    <t>Friday, 12 July 2019, 4:14 PM</t>
  </si>
  <si>
    <t>Taylor Northrup</t>
  </si>
  <si>
    <t>Wednesday, 17 July 2019, 2:11 PM</t>
  </si>
  <si>
    <t>Luke Podyma</t>
  </si>
  <si>
    <t>Wednesday, 31 July 2019, 3:58 PM</t>
  </si>
  <si>
    <t>Ben Cramer</t>
  </si>
  <si>
    <t>Tuesday, 20 August 2019, 10:36 PM</t>
  </si>
  <si>
    <t>Donald Phillips</t>
  </si>
  <si>
    <t>Sunday, 25 August 2019, 5:55 PM</t>
  </si>
  <si>
    <t>Cory Masseth</t>
  </si>
  <si>
    <t>Wednesday, 28 August 2019, 11:23 AM</t>
  </si>
  <si>
    <t>Daniel Lagoda</t>
  </si>
  <si>
    <t>Thursday, 31 October 2019, 4:40 AM</t>
  </si>
  <si>
    <t>Rachelle May</t>
  </si>
  <si>
    <t>Monday, 4 November 2019, 3:45 PM</t>
  </si>
  <si>
    <t>Thomas Williams</t>
  </si>
  <si>
    <t>Thursday, 14 November 2019, 2:26 PM</t>
  </si>
  <si>
    <t>Jason Ladd</t>
  </si>
  <si>
    <t>Saturday, 7 December 2019, 4:44 PM</t>
  </si>
  <si>
    <t>Randy Rodgers</t>
  </si>
  <si>
    <t>Thursday, 2 January 2020, 8:29 PM</t>
  </si>
  <si>
    <t>John Rothrock</t>
  </si>
  <si>
    <t>Tuesday, 21 July 2020, 9:00 AM</t>
  </si>
  <si>
    <t>Angela Mattern</t>
  </si>
  <si>
    <t>Tuesday, 1 September 2020, 1:19 PM</t>
  </si>
  <si>
    <t>Jason arno</t>
  </si>
  <si>
    <t>Monday, 7 September 2020, 4:45 PM</t>
  </si>
  <si>
    <t>Kylee Kio</t>
  </si>
  <si>
    <t>Saturday, 26 September 2020, 12:22 AM</t>
  </si>
  <si>
    <t>Becca Delair</t>
  </si>
  <si>
    <t>Monday, 28 September 2020, 1:47 PM</t>
  </si>
  <si>
    <t>morgan walsh</t>
  </si>
  <si>
    <t>Wednesday, 30 September 2020, 10:46 PM</t>
  </si>
  <si>
    <t>Chris Kinsley</t>
  </si>
  <si>
    <t>Monday, 19 October 2020, 11:19 AM</t>
  </si>
  <si>
    <t>Justin Miller</t>
  </si>
  <si>
    <t>Friday, 30 October 2020, 2:48 PM</t>
  </si>
  <si>
    <t>Christopher Salerno</t>
  </si>
  <si>
    <t>Friday, 27 November 2020, 1:29 PM</t>
  </si>
  <si>
    <t>Andres Montero</t>
  </si>
  <si>
    <t>Wednesday, 26 May 2021, 7:07 AM</t>
  </si>
  <si>
    <t>charles mercer</t>
  </si>
  <si>
    <t>Saturday, 5 June 2021, 12:36 PM</t>
  </si>
  <si>
    <t>Billy Leone</t>
  </si>
  <si>
    <t>Saturday, 11 September 2021, 9:29 AM</t>
  </si>
  <si>
    <t>Dan Tobin</t>
  </si>
  <si>
    <t>Tuesday, 14 September 2021, 1:06 PM</t>
  </si>
  <si>
    <t>Nicolas Rodriguez</t>
  </si>
  <si>
    <t>Tuesday, 14 September 2021, 2:20 PM</t>
  </si>
  <si>
    <t>Matthew Kutch</t>
  </si>
  <si>
    <t>Friday, 17 September 2021, 5:47 PM</t>
  </si>
  <si>
    <t>Chuck Abdallah</t>
  </si>
  <si>
    <t>Wednesday, 22 September 2021, 2:09 PM</t>
  </si>
  <si>
    <t>Jason Surdyke</t>
  </si>
  <si>
    <t>Tuesday, 5 October 2021, 3:22 PM</t>
  </si>
  <si>
    <t>Katie Adam</t>
  </si>
  <si>
    <t>Wednesday, 6 October 2021, 8:13 PM</t>
  </si>
  <si>
    <t>Scott Balcarczyk</t>
  </si>
  <si>
    <t>Thursday, 7 October 2021, 12:13 AM</t>
  </si>
  <si>
    <t>gabe tanyi</t>
  </si>
  <si>
    <t>Thursday, 7 October 2021, 3:40 PM</t>
  </si>
  <si>
    <t>John Koch</t>
  </si>
  <si>
    <t>Thursday, 7 October 2021, 6:01 PM</t>
  </si>
  <si>
    <t>Brian Murphy</t>
  </si>
  <si>
    <t>Thursday, 7 October 2021, 6:18 PM</t>
  </si>
  <si>
    <t>Andrew Kaminski</t>
  </si>
  <si>
    <t>Thursday, 7 October 2021, 9:55 PM</t>
  </si>
  <si>
    <t>Justin Zybert</t>
  </si>
  <si>
    <t>Friday, 8 October 2021, 3:19 PM</t>
  </si>
  <si>
    <t>Richard Litwin</t>
  </si>
  <si>
    <t>Friday, 8 October 2021, 6:08 PM</t>
  </si>
  <si>
    <t>Rashid Afif</t>
  </si>
  <si>
    <t>Friday, 8 October 2021, 7:32 PM</t>
  </si>
  <si>
    <t>Theodore Katra</t>
  </si>
  <si>
    <t>Friday, 8 October 2021, 7:57 PM</t>
  </si>
  <si>
    <t>Drew J Ortega</t>
  </si>
  <si>
    <t>Monday, 11 October 2021, 1:42 PM</t>
  </si>
  <si>
    <t>Danielle DeSantis</t>
  </si>
  <si>
    <t>Tuesday, 12 October 2021, 11:32 AM</t>
  </si>
  <si>
    <t>Joe Kalenda</t>
  </si>
  <si>
    <t>Wednesday, 13 October 2021, 1:54 PM</t>
  </si>
  <si>
    <t>Anthony Turner</t>
  </si>
  <si>
    <t>Wednesday, 13 October 2021, 2:36 PM</t>
  </si>
  <si>
    <t>robert sireika</t>
  </si>
  <si>
    <t>Friday, 15 October 2021, 8:03 PM</t>
  </si>
  <si>
    <t>Richard Sikorski</t>
  </si>
  <si>
    <t>Sunday, 17 October 2021, 10:39 AM</t>
  </si>
  <si>
    <t>Gary Walawender</t>
  </si>
  <si>
    <t>Saturday, 23 October 2021, 11:40 AM</t>
  </si>
  <si>
    <t>Michael Catuzza</t>
  </si>
  <si>
    <t>Monday, 25 October 2021, 8:26 PM</t>
  </si>
  <si>
    <t>James Judd</t>
  </si>
  <si>
    <t>Friday, 29 October 2021, 7:56 AM</t>
  </si>
  <si>
    <t>William Weston</t>
  </si>
  <si>
    <t>Tuesday, 2 November 2021, 2:33 PM</t>
  </si>
  <si>
    <t>Connor Rosenbaum</t>
  </si>
  <si>
    <t>Wednesday, 3 November 2021, 5:53 PM</t>
  </si>
  <si>
    <t>Saturday, 6 November 2021, 1:49 PM</t>
  </si>
  <si>
    <t>Paul McSherry</t>
  </si>
  <si>
    <t>Sunday, 7 November 2021, 5:53 AM</t>
  </si>
  <si>
    <t>jeff gawel</t>
  </si>
  <si>
    <t>Sunday, 14 November 2021, 11:28 AM</t>
  </si>
  <si>
    <t>Taylor Michaels</t>
  </si>
  <si>
    <t>Friday, 17 December 2021, 2:09 AM</t>
  </si>
  <si>
    <t>Wesley Sorg</t>
  </si>
  <si>
    <t>Wednesday, 23 February 2022, 4:39 PM</t>
  </si>
  <si>
    <t>Martin Palczewski</t>
  </si>
  <si>
    <t>Tuesday, 1 March 2022, 2:38 PM</t>
  </si>
  <si>
    <t>Phillip Mccloskey</t>
  </si>
  <si>
    <t>Sunday, 17 April 2022, 5:43 PM</t>
  </si>
  <si>
    <t>Amy McAdams</t>
  </si>
  <si>
    <t>Thursday, 2 June 2022, 2:55 AM</t>
  </si>
  <si>
    <t>Michael Chapman</t>
  </si>
  <si>
    <t>Friday, 3 June 2022, 5:49 AM</t>
  </si>
  <si>
    <t>Nick Fultz</t>
  </si>
  <si>
    <t>Saturday, 11 June 2022, 7:42 PM</t>
  </si>
  <si>
    <t>robert beach</t>
  </si>
  <si>
    <t>Thursday, 16 June 2022, 1:33 AM</t>
  </si>
  <si>
    <t>LINDSAY TONES</t>
  </si>
  <si>
    <t>Sunday, 19 June 2022, 2:03 PM</t>
  </si>
  <si>
    <t>lisa williams</t>
  </si>
  <si>
    <t>Tuesday, 28 June 2022, 11:58 PM</t>
  </si>
  <si>
    <t>Josiah Peachey</t>
  </si>
  <si>
    <t>Friday, 29 July 2022, 12:04 AM</t>
  </si>
  <si>
    <t>Saturday, 30 July 2022, 8:56 PM</t>
  </si>
  <si>
    <t>Nancy Kosciuszko</t>
  </si>
  <si>
    <t>Wednesday, 14 September 2022, 11:24 PM</t>
  </si>
  <si>
    <t>Carolyn McConnell</t>
  </si>
  <si>
    <t>Friday, 16 September 2022, 12:00 PM</t>
  </si>
  <si>
    <t>aaron hicks</t>
  </si>
  <si>
    <t>Friday, 16 September 2022, 2:56 PM</t>
  </si>
  <si>
    <t>Justin Rodgers</t>
  </si>
  <si>
    <t>Monday, 7 November 2022, 10:39 AM</t>
  </si>
  <si>
    <t>James Minderler Jr.</t>
  </si>
  <si>
    <t>Thursday, 13 April 2023, 7:46 PM</t>
  </si>
  <si>
    <t>Daniel DiJames</t>
  </si>
  <si>
    <t>Saturday, 29 July 2023, 2:50 PM</t>
  </si>
  <si>
    <t>Jacob Stanton</t>
  </si>
  <si>
    <t>Saturday, 23 December 2023, 6:02 AM</t>
  </si>
  <si>
    <t>Samuel Muir</t>
  </si>
  <si>
    <t>Sunday, 21 January 2024, 12:08 AM</t>
  </si>
  <si>
    <t>Raymond Yurek</t>
  </si>
  <si>
    <t>Wednesday, 24 January 2024, 5:50 AM</t>
  </si>
  <si>
    <t>Marissa Horning</t>
  </si>
  <si>
    <t>Saturday, 27 January 2024, 10:08 PM</t>
  </si>
  <si>
    <t>Tobias OCHS</t>
  </si>
  <si>
    <t>Monday, 5 February 2024, 12:29 AM</t>
  </si>
  <si>
    <t>Ron Kenyon</t>
  </si>
  <si>
    <t>Monday, 5 February 2024, 4:33 PM</t>
  </si>
  <si>
    <t>Nicholas Barter</t>
  </si>
  <si>
    <t>Wednesday, 7 February 2024, 2:38 PM</t>
  </si>
  <si>
    <t>Monday, 5 February 2024, 5:33 PM</t>
  </si>
  <si>
    <t>472</t>
  </si>
  <si>
    <t>Jennifer Runyon</t>
  </si>
  <si>
    <t>Monday, 5 February 2024, 11:12 AM</t>
  </si>
  <si>
    <t>471</t>
  </si>
  <si>
    <t>Sean Hadden</t>
  </si>
  <si>
    <t>Friday, 2 February 2024, 5:32 PM</t>
  </si>
  <si>
    <t>470</t>
  </si>
  <si>
    <t>Joseph Golden</t>
  </si>
  <si>
    <t>Friday, 2 February 2024, 12:02 PM</t>
  </si>
  <si>
    <t>Tuesday, 16 January 2024, 2:05 PM</t>
  </si>
  <si>
    <t>Ann Marie Lallier</t>
  </si>
  <si>
    <t>Thursday, 11 January 2024, 10:46 PM</t>
  </si>
  <si>
    <t>Christopher Kostopoulos</t>
  </si>
  <si>
    <t>Thursday, 4 January 2024, 7:32 PM</t>
  </si>
  <si>
    <t>justin Harelik</t>
  </si>
  <si>
    <t>Thursday, 4 January 2024, 12:13 PM</t>
  </si>
  <si>
    <t>Ron Burgess Jr Mr</t>
  </si>
  <si>
    <t>Sunday, 31 December 2023, 3:21 PM</t>
  </si>
  <si>
    <t>Robert Welsh</t>
  </si>
  <si>
    <t>Thursday, 28 December 2023, 8:26 AM</t>
  </si>
  <si>
    <t>Nicholas Kelly</t>
  </si>
  <si>
    <t>Wednesday, 27 December 2023, 10:43 AM</t>
  </si>
  <si>
    <t>Michael Hammond</t>
  </si>
  <si>
    <t>Saturday, 23 December 2023, 5:53 PM</t>
  </si>
  <si>
    <t>sean clark</t>
  </si>
  <si>
    <t>Thursday, 21 December 2023, 2:21 PM</t>
  </si>
  <si>
    <t>Jermaine Morgan</t>
  </si>
  <si>
    <t>Wednesday, 20 December 2023, 7:58 AM</t>
  </si>
  <si>
    <t>Malik Shaheen Mearaj</t>
  </si>
  <si>
    <t>Wednesday, 13 December 2023, 11:20 AM</t>
  </si>
  <si>
    <t>Tyler Griswold</t>
  </si>
  <si>
    <t>Friday, 8 December 2023, 3:28 PM</t>
  </si>
  <si>
    <t>Eric Sbona</t>
  </si>
  <si>
    <t>Thursday, 7 December 2023, 10:04 AM</t>
  </si>
  <si>
    <t>Guillermo Olivo</t>
  </si>
  <si>
    <t>Monday, 27 November 2023, 1:51 PM</t>
  </si>
  <si>
    <t>David David</t>
  </si>
  <si>
    <t>Friday, 24 November 2023, 2:58 PM</t>
  </si>
  <si>
    <t>Friday, 24 November 2023, 10:56 AM</t>
  </si>
  <si>
    <t>Michael Siegel</t>
  </si>
  <si>
    <t>Monday, 20 November 2023, 1:31 PM</t>
  </si>
  <si>
    <t>Geroge Walsh</t>
  </si>
  <si>
    <t>Thursday, 16 November 2023, 2:55 PM</t>
  </si>
  <si>
    <t>Joseph Schwartz</t>
  </si>
  <si>
    <t>Thursday, 16 November 2023, 12:58 PM</t>
  </si>
  <si>
    <t>Thomas Negrelli</t>
  </si>
  <si>
    <t>Tuesday, 14 November 2023, 4:45 PM</t>
  </si>
  <si>
    <t>Paul Webb</t>
  </si>
  <si>
    <t>Sunday, 12 November 2023, 1:12 PM</t>
  </si>
  <si>
    <t>johnny fu</t>
  </si>
  <si>
    <t>Friday, 10 November 2023, 3:36 PM</t>
  </si>
  <si>
    <t>Abderrahmane Derdour</t>
  </si>
  <si>
    <t>Friday, 10 November 2023, 1:05 PM</t>
  </si>
  <si>
    <t>Monica Arbo</t>
  </si>
  <si>
    <t>Friday, 10 November 2023, 11:22 AM</t>
  </si>
  <si>
    <t>Noah Sanders</t>
  </si>
  <si>
    <t>Thursday, 9 November 2023, 1:00 PM</t>
  </si>
  <si>
    <t>Edward Welch</t>
  </si>
  <si>
    <t>Thursday, 9 November 2023, 12:59 PM</t>
  </si>
  <si>
    <t>Megan young</t>
  </si>
  <si>
    <t>Wednesday, 8 November 2023, 12:37 PM</t>
  </si>
  <si>
    <t>Matthew Gale</t>
  </si>
  <si>
    <t>Tuesday, 7 November 2023, 2:45 PM</t>
  </si>
  <si>
    <t>Peter Woiciechowski</t>
  </si>
  <si>
    <t>Wednesday, 1 November 2023, 6:00 PM</t>
  </si>
  <si>
    <t>Jerimie Thompson</t>
  </si>
  <si>
    <t>Tuesday, 31 October 2023, 9:51 AM</t>
  </si>
  <si>
    <t>Kurtis Roth</t>
  </si>
  <si>
    <t>Saturday, 28 October 2023, 12:04 AM</t>
  </si>
  <si>
    <t>Devon Price</t>
  </si>
  <si>
    <t>Wednesday, 25 October 2023, 10:58 PM</t>
  </si>
  <si>
    <t>nikolas juliano</t>
  </si>
  <si>
    <t>Sunday, 15 October 2023, 8:17 AM</t>
  </si>
  <si>
    <t>Alison Smith</t>
  </si>
  <si>
    <t>Thursday, 12 October 2023, 12:55 PM</t>
  </si>
  <si>
    <t>Andy Forsberg</t>
  </si>
  <si>
    <t>Tuesday, 5 September 2023, 11:18 AM</t>
  </si>
  <si>
    <t>John Furno</t>
  </si>
  <si>
    <t>Monday, 4 September 2023, 8:53 PM</t>
  </si>
  <si>
    <t>anthony Worster`</t>
  </si>
  <si>
    <t>Thursday, 31 August 2023, 5:53 PM</t>
  </si>
  <si>
    <t>luke kurz</t>
  </si>
  <si>
    <t>Thursday, 31 August 2023, 5:32 PM</t>
  </si>
  <si>
    <t>Adam Dauplaise</t>
  </si>
  <si>
    <t>Sunday, 20 August 2023, 11:13 PM</t>
  </si>
  <si>
    <t>Deanna Ross-Graham</t>
  </si>
  <si>
    <t>Tuesday, 15 August 2023, 11:46 AM</t>
  </si>
  <si>
    <t>Matthew Keith</t>
  </si>
  <si>
    <t>Saturday, 12 August 2023, 11:49 PM</t>
  </si>
  <si>
    <t>Ben Dent</t>
  </si>
  <si>
    <t>Saturday, 29 July 2023, 7:51 PM</t>
  </si>
  <si>
    <t>Joseph McNealus</t>
  </si>
  <si>
    <t>Thursday, 27 July 2023, 5:10 PM</t>
  </si>
  <si>
    <t>Jamie Howard</t>
  </si>
  <si>
    <t>Wednesday, 26 July 2023, 4:45 PM</t>
  </si>
  <si>
    <t>Julia Bovey</t>
  </si>
  <si>
    <t>Sunday, 23 July 2023, 4:05 AM</t>
  </si>
  <si>
    <t>Raunak Aryan</t>
  </si>
  <si>
    <t>Monday, 10 July 2023, 6:50 AM</t>
  </si>
  <si>
    <t>salome igwe</t>
  </si>
  <si>
    <t>Monday, 10 July 2023, 6:46 AM</t>
  </si>
  <si>
    <t>Samuel Sika</t>
  </si>
  <si>
    <t>Friday, 7 July 2023, 6:35 AM</t>
  </si>
  <si>
    <t>Marvellous, Chiwokwa Elijah</t>
  </si>
  <si>
    <t>Wednesday, 5 July 2023, 11:49 AM</t>
  </si>
  <si>
    <t>Eric Copeland</t>
  </si>
  <si>
    <t>Friday, 16 June 2023, 7:05 PM</t>
  </si>
  <si>
    <t>Anthony Deel</t>
  </si>
  <si>
    <t>Thursday, 15 June 2023, 11:49 AM</t>
  </si>
  <si>
    <t>Joseph Pagano</t>
  </si>
  <si>
    <t>Thursday, 1 June 2023, 8:21 PM</t>
  </si>
  <si>
    <t>Marcie Kolasinski</t>
  </si>
  <si>
    <t>Saturday, 20 May 2023, 6:45 PM</t>
  </si>
  <si>
    <t>Thomas Main</t>
  </si>
  <si>
    <t>Monday, 8 May 2023, 12:00 PM</t>
  </si>
  <si>
    <t>Jeremy Knapp</t>
  </si>
  <si>
    <t>Sunday, 30 April 2023, 7:24 AM</t>
  </si>
  <si>
    <t>Ketley Brown</t>
  </si>
  <si>
    <t>Friday, 28 April 2023, 11:03 AM</t>
  </si>
  <si>
    <t>Kevin Hilferty</t>
  </si>
  <si>
    <t>Thursday, 20 April 2023, 12:09 PM</t>
  </si>
  <si>
    <t>Samuel Ehmling</t>
  </si>
  <si>
    <t>Saturday, 15 April 2023, 12:41 AM</t>
  </si>
  <si>
    <t>Harold Holanda Ferolino</t>
  </si>
  <si>
    <t>Wednesday, 5 April 2023, 2:19 PM</t>
  </si>
  <si>
    <t>Jamie Henderson</t>
  </si>
  <si>
    <t>Sunday, 26 March 2023, 2:36 PM</t>
  </si>
  <si>
    <t>Patrick Rahill</t>
  </si>
  <si>
    <t>Thursday, 16 March 2023, 3:02 PM</t>
  </si>
  <si>
    <t>Kristin Krauss</t>
  </si>
  <si>
    <t>Friday, 10 March 2023, 7:58 AM</t>
  </si>
  <si>
    <t>Zahid Ullah Khan Zahid</t>
  </si>
  <si>
    <t>Thursday, 9 March 2023, 2:52 PM</t>
  </si>
  <si>
    <t>Michael Crawford</t>
  </si>
  <si>
    <t>Thursday, 2 March 2023, 4:47 PM</t>
  </si>
  <si>
    <t>Daniel Crisp</t>
  </si>
  <si>
    <t>Thursday, 2 March 2023, 1:02 PM</t>
  </si>
  <si>
    <t>Jeffery Welker</t>
  </si>
  <si>
    <t>Wednesday, 1 March 2023, 8:22 PM</t>
  </si>
  <si>
    <t>Jacob Millevoi</t>
  </si>
  <si>
    <t>Monday, 27 February 2023, 8:34 PM</t>
  </si>
  <si>
    <t>Ryan White</t>
  </si>
  <si>
    <t>Thursday, 23 February 2023, 2:44 PM</t>
  </si>
  <si>
    <t>BRENNAN GRAHAM</t>
  </si>
  <si>
    <t>Monday, 20 February 2023, 6:39 PM</t>
  </si>
  <si>
    <t>Edward Lee</t>
  </si>
  <si>
    <t>Saturday, 18 February 2023, 4:52 PM</t>
  </si>
  <si>
    <t>Sean Humphries</t>
  </si>
  <si>
    <t>Friday, 17 February 2023, 6:02 PM</t>
  </si>
  <si>
    <t>Garrett Hogan</t>
  </si>
  <si>
    <t>Tuesday, 14 February 2023, 5:40 PM</t>
  </si>
  <si>
    <t>Gavin Martin</t>
  </si>
  <si>
    <t>Saturday, 21 January 2023, 2:22 PM</t>
  </si>
  <si>
    <t>Matt Tatro</t>
  </si>
  <si>
    <t>Saturday, 21 January 2023, 11:24 AM</t>
  </si>
  <si>
    <t>Andrew Graham</t>
  </si>
  <si>
    <t>Wednesday, 18 January 2023, 4:13 PM</t>
  </si>
  <si>
    <t>cody black</t>
  </si>
  <si>
    <t>Tuesday, 3 January 2023, 8:20 PM</t>
  </si>
  <si>
    <t>Gary Santora</t>
  </si>
  <si>
    <t>Monday, 2 January 2023, 12:40 AM</t>
  </si>
  <si>
    <t>Sharrock Cobb</t>
  </si>
  <si>
    <t>Tuesday, 13 December 2022, 2:20 PM</t>
  </si>
  <si>
    <t>Alexander Green</t>
  </si>
  <si>
    <t>Friday, 9 December 2022, 7:00 PM</t>
  </si>
  <si>
    <t>Jonathan Miles</t>
  </si>
  <si>
    <t>Friday, 2 December 2022, 1:19 PM</t>
  </si>
  <si>
    <t>RANDY VALDEZ</t>
  </si>
  <si>
    <t>Sunday, 20 November 2022, 11:15 PM</t>
  </si>
  <si>
    <t>William Scarlett</t>
  </si>
  <si>
    <t>Wednesday, 2 November 2022, 9:57 PM</t>
  </si>
  <si>
    <t>Logan Young</t>
  </si>
  <si>
    <t>Tuesday, 1 November 2022, 1:14 PM</t>
  </si>
  <si>
    <t>Luke Krajack</t>
  </si>
  <si>
    <t>Tuesday, 1 November 2022, 10:13 AM</t>
  </si>
  <si>
    <t>Logan Laidacker</t>
  </si>
  <si>
    <t>Wednesday, 26 October 2022, 3:54 AM</t>
  </si>
  <si>
    <t>Sarah Thompson</t>
  </si>
  <si>
    <t>Monday, 24 October 2022, 7:30 AM</t>
  </si>
  <si>
    <t>Chukwuemeka Vincent Anene</t>
  </si>
  <si>
    <t>Friday, 21 October 2022, 1:30 PM</t>
  </si>
  <si>
    <t>sean phillips</t>
  </si>
  <si>
    <t>Sunday, 16 October 2022, 10:28 PM</t>
  </si>
  <si>
    <t>Kenneth Thornton</t>
  </si>
  <si>
    <t>Friday, 30 September 2022, 2:34 PM</t>
  </si>
  <si>
    <t>casey blake</t>
  </si>
  <si>
    <t>Tuesday, 27 September 2022, 10:05 AM</t>
  </si>
  <si>
    <t>Mark Marmo</t>
  </si>
  <si>
    <t>Friday, 12 August 2022, 1:23 PM</t>
  </si>
  <si>
    <t>Liam Daley</t>
  </si>
  <si>
    <t>Saturday, 6 August 2022, 11:24 PM</t>
  </si>
  <si>
    <t>Lee Deaver</t>
  </si>
  <si>
    <t>Friday, 1 July 2022, 2:44 PM</t>
  </si>
  <si>
    <t>Sam Crosby</t>
  </si>
  <si>
    <t>Tuesday, 28 June 2022, 10:06 AM</t>
  </si>
  <si>
    <t>Richard Weil</t>
  </si>
  <si>
    <t>Wednesday, 22 June 2022, 8:44 AM</t>
  </si>
  <si>
    <t>Josh Lentz</t>
  </si>
  <si>
    <t>Thursday, 2 June 2022, 10:46 PM</t>
  </si>
  <si>
    <t>Kevin Bryant</t>
  </si>
  <si>
    <t>Thursday, 2 June 2022, 9:33 PM</t>
  </si>
  <si>
    <t>Ryan Pennekamp</t>
  </si>
  <si>
    <t>Monday, 23 May 2022, 9:57 PM</t>
  </si>
  <si>
    <t>David Kaiser</t>
  </si>
  <si>
    <t>Monday, 23 May 2022, 9:34 AM</t>
  </si>
  <si>
    <t>Seth Adams</t>
  </si>
  <si>
    <t>Sunday, 22 May 2022, 8:51 PM</t>
  </si>
  <si>
    <t>thomas Lindsay</t>
  </si>
  <si>
    <t>Friday, 20 May 2022, 7:19 PM</t>
  </si>
  <si>
    <t>Felipe Capetillo</t>
  </si>
  <si>
    <t>Thursday, 19 May 2022, 10:08 AM</t>
  </si>
  <si>
    <t>christopher gargiulo</t>
  </si>
  <si>
    <t>Wednesday, 18 May 2022, 3:53 PM</t>
  </si>
  <si>
    <t>Celine Schank</t>
  </si>
  <si>
    <t>Wednesday, 18 May 2022, 1:58 PM</t>
  </si>
  <si>
    <t>Rylan Childs</t>
  </si>
  <si>
    <t>Sunday, 15 May 2022, 2:39 PM</t>
  </si>
  <si>
    <t>John Scranton</t>
  </si>
  <si>
    <t>Friday, 13 May 2022, 3:55 PM</t>
  </si>
  <si>
    <t>Joshua Patton</t>
  </si>
  <si>
    <t>Friday, 6 May 2022, 2:22 PM</t>
  </si>
  <si>
    <t>Margie Ramirez</t>
  </si>
  <si>
    <t>Thursday, 5 May 2022, 11:48 AM</t>
  </si>
  <si>
    <t>Pawel Mieczykowski</t>
  </si>
  <si>
    <t>Tuesday, 3 May 2022, 8:18 AM</t>
  </si>
  <si>
    <t>Brian Wright</t>
  </si>
  <si>
    <t>Monday, 2 May 2022, 2:03 PM</t>
  </si>
  <si>
    <t>Robert Hess</t>
  </si>
  <si>
    <t>Monday, 2 May 2022, 1:57 PM</t>
  </si>
  <si>
    <t>Benjamin Bultman</t>
  </si>
  <si>
    <t>Sunday, 1 May 2022, 11:37 AM</t>
  </si>
  <si>
    <t>Nicholas Koloc</t>
  </si>
  <si>
    <t>Wednesday, 27 April 2022, 11:05 AM</t>
  </si>
  <si>
    <t>Melissa Kenny</t>
  </si>
  <si>
    <t>Tuesday, 5 April 2022, 3:53 PM</t>
  </si>
  <si>
    <t>Michelle Miss</t>
  </si>
  <si>
    <t>Friday, 1 April 2022, 3:59 PM</t>
  </si>
  <si>
    <t>Bryan Mulholland</t>
  </si>
  <si>
    <t>Thursday, 31 March 2022, 10:00 PM</t>
  </si>
  <si>
    <t>Samantha Eurto</t>
  </si>
  <si>
    <t>Monday, 21 March 2022, 11:47 AM</t>
  </si>
  <si>
    <t>Kenneth Zorns</t>
  </si>
  <si>
    <t>Wednesday, 16 February 2022, 11:30 AM</t>
  </si>
  <si>
    <t>Raymond Crowley</t>
  </si>
  <si>
    <t>Thursday, 10 February 2022, 6:47 PM</t>
  </si>
  <si>
    <t>David Attig</t>
  </si>
  <si>
    <t>Friday, 4 February 2022, 12:18 PM</t>
  </si>
  <si>
    <t>James Barnard</t>
  </si>
  <si>
    <t>Friday, 4 February 2022, 11:52 AM</t>
  </si>
  <si>
    <t>Sandra Morin</t>
  </si>
  <si>
    <t>Wednesday, 2 February 2022, 10:45 AM</t>
  </si>
  <si>
    <t>Don Beltz</t>
  </si>
  <si>
    <t>Wednesday, 26 January 2022, 2:45 PM</t>
  </si>
  <si>
    <t>Bill Jenaway</t>
  </si>
  <si>
    <t>Tuesday, 25 January 2022, 5:26 PM</t>
  </si>
  <si>
    <t>Jonathan Mustacchi</t>
  </si>
  <si>
    <t>Tuesday, 11 January 2022, 7:14 PM</t>
  </si>
  <si>
    <t>Alexander MacDuffie</t>
  </si>
  <si>
    <t>Thursday, 6 January 2022, 12:25 PM</t>
  </si>
  <si>
    <t>Matthew A Hall</t>
  </si>
  <si>
    <t>Tuesday, 4 January 2022, 9:20 PM</t>
  </si>
  <si>
    <t>Brent Mr.</t>
  </si>
  <si>
    <t>Tuesday, 28 December 2021, 11:17 PM</t>
  </si>
  <si>
    <t>Zac Sharp</t>
  </si>
  <si>
    <t>Tuesday, 28 December 2021, 10:39 PM</t>
  </si>
  <si>
    <t>Jacob Smith</t>
  </si>
  <si>
    <t>john laswell</t>
  </si>
  <si>
    <t>Tuesday, 28 December 2021, 8:48 PM</t>
  </si>
  <si>
    <t>jeremy spears</t>
  </si>
  <si>
    <t>Tuesday, 14 December 2021, 5:27 PM</t>
  </si>
  <si>
    <t>Brian Sebald</t>
  </si>
  <si>
    <t>Tuesday, 14 December 2021, 3:51 PM</t>
  </si>
  <si>
    <t>Ethan Cox</t>
  </si>
  <si>
    <t>Saturday, 11 December 2021, 9:33 AM</t>
  </si>
  <si>
    <t>Andrew Turner</t>
  </si>
  <si>
    <t>Saturday, 11 December 2021, 9:02 AM</t>
  </si>
  <si>
    <t>Joseph Robertson</t>
  </si>
  <si>
    <t>Thursday, 9 December 2021, 5:04 PM</t>
  </si>
  <si>
    <t>Bryan Parsons</t>
  </si>
  <si>
    <t>Wednesday, 8 December 2021, 3:13 PM</t>
  </si>
  <si>
    <t>Zachary Miller</t>
  </si>
  <si>
    <t>Wednesday, 8 December 2021, 9:15 AM</t>
  </si>
  <si>
    <t>mark moore</t>
  </si>
  <si>
    <t>Sunday, 5 December 2021, 6:21 PM</t>
  </si>
  <si>
    <t>Robert Curry</t>
  </si>
  <si>
    <t>Sunday, 5 December 2021, 2:34 PM</t>
  </si>
  <si>
    <t>David Hoerst</t>
  </si>
  <si>
    <t>Tuesday, 30 November 2021, 11:08 PM</t>
  </si>
  <si>
    <t>jamison verdin</t>
  </si>
  <si>
    <t>Monday, 22 November 2021, 6:22 PM</t>
  </si>
  <si>
    <t>Joe Harris</t>
  </si>
  <si>
    <t>rich harris</t>
  </si>
  <si>
    <t>Monday, 22 November 2021, 4:12 PM</t>
  </si>
  <si>
    <t>Flexcia Delevine</t>
  </si>
  <si>
    <t>Monday, 15 November 2021, 2:36 PM</t>
  </si>
  <si>
    <t>Ryan Stouffer</t>
  </si>
  <si>
    <t>Monday, 15 November 2021, 7:45 AM</t>
  </si>
  <si>
    <t>Danielle Cline</t>
  </si>
  <si>
    <t>Sunday, 14 November 2021, 1:50 PM</t>
  </si>
  <si>
    <t>Michael Cline</t>
  </si>
  <si>
    <t>Wednesday, 10 November 2021, 12:27 AM</t>
  </si>
  <si>
    <t>Jess Lambert</t>
  </si>
  <si>
    <t>Thursday, 4 November 2021, 10:57 PM</t>
  </si>
  <si>
    <t>Richard Osan</t>
  </si>
  <si>
    <t>Wednesday, 3 November 2021, 10:52 AM</t>
  </si>
  <si>
    <t>Robert Gibbons</t>
  </si>
  <si>
    <t>Friday, 29 October 2021, 8:28 AM</t>
  </si>
  <si>
    <t>Howard Sproul</t>
  </si>
  <si>
    <t>Monday, 25 October 2021, 4:38 PM</t>
  </si>
  <si>
    <t>James Williams</t>
  </si>
  <si>
    <t>Monday, 25 October 2021, 5:46 AM</t>
  </si>
  <si>
    <t>Chris Molinaro</t>
  </si>
  <si>
    <t>Sunday, 24 October 2021, 8:03 PM</t>
  </si>
  <si>
    <t>Rick Lewis</t>
  </si>
  <si>
    <t>Wednesday, 13 October 2021, 12:33 PM</t>
  </si>
  <si>
    <t>Dane Danko</t>
  </si>
  <si>
    <t>Friday, 8 October 2021, 9:29 PM</t>
  </si>
  <si>
    <t>Alex McCann</t>
  </si>
  <si>
    <t>Thursday, 23 September 2021, 3:23 PM</t>
  </si>
  <si>
    <t>MARY MCCOY</t>
  </si>
  <si>
    <t>Wednesday, 22 September 2021, 10:24 AM</t>
  </si>
  <si>
    <t>Anthony Saccamango</t>
  </si>
  <si>
    <t>Saturday, 4 September 2021, 3:08 PM</t>
  </si>
  <si>
    <t>kraig Moran</t>
  </si>
  <si>
    <t>Thursday, 2 September 2021, 2:54 PM</t>
  </si>
  <si>
    <t>Dennis Pitman</t>
  </si>
  <si>
    <t>Thursday, 2 September 2021, 9:43 AM</t>
  </si>
  <si>
    <t>JEFF HASKELL</t>
  </si>
  <si>
    <t>Tuesday, 31 August 2021, 9:16 PM</t>
  </si>
  <si>
    <t>Thomas Coolidge</t>
  </si>
  <si>
    <t>Saturday, 28 August 2021, 10:43 AM</t>
  </si>
  <si>
    <t>fran Mcnellis</t>
  </si>
  <si>
    <t>Friday, 27 August 2021, 5:02 PM</t>
  </si>
  <si>
    <t>Brian FF</t>
  </si>
  <si>
    <t>Friday, 27 August 2021, 4:48 PM</t>
  </si>
  <si>
    <t>tom varanelli</t>
  </si>
  <si>
    <t>Wednesday, 18 August 2021, 6:38 PM</t>
  </si>
  <si>
    <t>Wilfredo Terron</t>
  </si>
  <si>
    <t>Wednesday, 18 August 2021, 6:14 PM</t>
  </si>
  <si>
    <t>Joseph Pelaggi</t>
  </si>
  <si>
    <t>Tuesday, 17 August 2021, 9:43 AM</t>
  </si>
  <si>
    <t>Amanda Fisher</t>
  </si>
  <si>
    <t>Saturday, 14 August 2021, 7:45 PM</t>
  </si>
  <si>
    <t>Michael Candela</t>
  </si>
  <si>
    <t>Sunday, 4 July 2021, 6:24 PM</t>
  </si>
  <si>
    <t>Debra Farris</t>
  </si>
  <si>
    <t>Tuesday, 8 June 2021, 2:11 PM</t>
  </si>
  <si>
    <t>Jeff Glaspie</t>
  </si>
  <si>
    <t>Sunday, 6 June 2021, 9:30 PM</t>
  </si>
  <si>
    <t>Ken Rudominer</t>
  </si>
  <si>
    <t>Monday, 17 May 2021, 5:57 PM</t>
  </si>
  <si>
    <t>Oliver Dennis</t>
  </si>
  <si>
    <t>Tuesday, 11 May 2021, 3:11 PM</t>
  </si>
  <si>
    <t>Michael Jackson</t>
  </si>
  <si>
    <t>Tuesday, 4 May 2021, 11:35 AM</t>
  </si>
  <si>
    <t>ROBERT COOK</t>
  </si>
  <si>
    <t>Thursday, 22 April 2021, 2:16 PM</t>
  </si>
  <si>
    <t>Paul Payne</t>
  </si>
  <si>
    <t>Monday, 12 April 2021, 12:37 PM</t>
  </si>
  <si>
    <t>vincent vasquez</t>
  </si>
  <si>
    <t>Wednesday, 7 April 2021, 4:12 PM</t>
  </si>
  <si>
    <t>Vivian Daly</t>
  </si>
  <si>
    <t>Sunday, 14 March 2021, 4:42 PM</t>
  </si>
  <si>
    <t>Thomas Tillman</t>
  </si>
  <si>
    <t>Monday, 8 March 2021, 2:49 PM</t>
  </si>
  <si>
    <t>Krista Richardson</t>
  </si>
  <si>
    <t>Monday, 8 March 2021, 7:45 AM</t>
  </si>
  <si>
    <t>arron leasure</t>
  </si>
  <si>
    <t>Wednesday, 3 March 2021, 6:45 PM</t>
  </si>
  <si>
    <t>richard smith</t>
  </si>
  <si>
    <t>Tuesday, 16 February 2021, 5:30 PM</t>
  </si>
  <si>
    <t>Steven LaRochelle</t>
  </si>
  <si>
    <t>Monday, 15 February 2021, 5:30 PM</t>
  </si>
  <si>
    <t>Wally Eaton</t>
  </si>
  <si>
    <t>Thursday, 11 February 2021, 9:10 PM</t>
  </si>
  <si>
    <t>West Homestead VFD Station 292</t>
  </si>
  <si>
    <t>Tuesday, 9 February 2021, 11:05 AM</t>
  </si>
  <si>
    <t>Jason Throckmorton</t>
  </si>
  <si>
    <t>Tuesday, 9 February 2021, 6:52 AM</t>
  </si>
  <si>
    <t>william schultz</t>
  </si>
  <si>
    <t>Friday, 29 January 2021, 2:02 PM</t>
  </si>
  <si>
    <t>caleb herrera</t>
  </si>
  <si>
    <t>Friday, 29 January 2021, 12:21 PM</t>
  </si>
  <si>
    <t>Paul Malone</t>
  </si>
  <si>
    <t>Wednesday, 27 January 2021, 2:52 PM</t>
  </si>
  <si>
    <t>francisco recendiz becerra</t>
  </si>
  <si>
    <t>Monday, 25 January 2021, 2:46 PM</t>
  </si>
  <si>
    <t>Thomas Reid</t>
  </si>
  <si>
    <t>Monday, 25 January 2021, 2:30 PM</t>
  </si>
  <si>
    <t>Christopher Carroll</t>
  </si>
  <si>
    <t>Thursday, 21 January 2021, 9:18 PM</t>
  </si>
  <si>
    <t>Don Tilbe</t>
  </si>
  <si>
    <t>Wednesday, 20 January 2021, 10:06 PM</t>
  </si>
  <si>
    <t>Daniel Bennis</t>
  </si>
  <si>
    <t>Wednesday, 20 January 2021, 9:06 PM</t>
  </si>
  <si>
    <t>Cliff Cray</t>
  </si>
  <si>
    <t>Wednesday, 20 January 2021, 7:19 PM</t>
  </si>
  <si>
    <t>Edward House</t>
  </si>
  <si>
    <t>Monday, 11 January 2021, 5:44 PM</t>
  </si>
  <si>
    <t>Sammy Bachman</t>
  </si>
  <si>
    <t>Sunday, 10 January 2021, 7:34 PM</t>
  </si>
  <si>
    <t>chris fuchs</t>
  </si>
  <si>
    <t>Sunday, 10 January 2021, 4:25 PM</t>
  </si>
  <si>
    <t>Chelsea Curreri</t>
  </si>
  <si>
    <t>Sunday, 10 January 2021, 10:42 AM</t>
  </si>
  <si>
    <t>Cassidy Mattison</t>
  </si>
  <si>
    <t>Thursday, 7 January 2021, 8:16 AM</t>
  </si>
  <si>
    <t>Tuesday, 5 January 2021, 8:56 AM</t>
  </si>
  <si>
    <t>carl hooper</t>
  </si>
  <si>
    <t>Monday, 28 December 2020, 12:13 PM</t>
  </si>
  <si>
    <t>Ümitcan Mert Pinaroba</t>
  </si>
  <si>
    <t>Sunday, 27 December 2020, 5:59 AM</t>
  </si>
  <si>
    <t>Sabri ASAM</t>
  </si>
  <si>
    <t>Friday, 25 December 2020, 10:08 PM</t>
  </si>
  <si>
    <t>Theodore Andrae</t>
  </si>
  <si>
    <t>Wednesday, 23 December 2020, 8:02 AM</t>
  </si>
  <si>
    <t>George Samaras</t>
  </si>
  <si>
    <t>Tuesday, 22 December 2020, 1:53 PM</t>
  </si>
  <si>
    <t>Dina Pinnell</t>
  </si>
  <si>
    <t>Tuesday, 22 December 2020, 1:40 PM</t>
  </si>
  <si>
    <t>Adam Gamble</t>
  </si>
  <si>
    <t>Monday, 21 December 2020, 7:19 PM</t>
  </si>
  <si>
    <t>John Kovach</t>
  </si>
  <si>
    <t>Monday, 14 December 2020, 5:46 PM</t>
  </si>
  <si>
    <t>Patrice Case</t>
  </si>
  <si>
    <t>Monday, 14 December 2020, 12:54 PM</t>
  </si>
  <si>
    <t>earl ray martin</t>
  </si>
  <si>
    <t>Thursday, 10 December 2020, 10:06 PM</t>
  </si>
  <si>
    <t>Brandon Schmidt</t>
  </si>
  <si>
    <t>Thursday, 10 December 2020, 2:03 AM</t>
  </si>
  <si>
    <t>Lucas Tetrick</t>
  </si>
  <si>
    <t>Thursday, 26 November 2020, 10:52 AM</t>
  </si>
  <si>
    <t>Chad Doyle</t>
  </si>
  <si>
    <t>Wednesday, 11 November 2020, 2:51 AM</t>
  </si>
  <si>
    <t>Barbara Sudermann</t>
  </si>
  <si>
    <t>Saturday, 7 November 2020, 6:34 AM</t>
  </si>
  <si>
    <t>Vincent DiCenzo III</t>
  </si>
  <si>
    <t>Tuesday, 27 October 2020, 12:18 PM</t>
  </si>
  <si>
    <t>Gwyneth Waite</t>
  </si>
  <si>
    <t>Thursday, 22 October 2020, 10:23 AM</t>
  </si>
  <si>
    <t>walter garner</t>
  </si>
  <si>
    <t>Thursday, 15 October 2020, 3:43 PM</t>
  </si>
  <si>
    <t>Ryan Martin</t>
  </si>
  <si>
    <t>Wednesday, 14 October 2020, 12:12 PM</t>
  </si>
  <si>
    <t>Tim Grove</t>
  </si>
  <si>
    <t>Friday, 9 October 2020, 1:25 AM</t>
  </si>
  <si>
    <t>Herbert Hinderliter</t>
  </si>
  <si>
    <t>Tuesday, 6 October 2020, 4:01 PM</t>
  </si>
  <si>
    <t>Samuel Levy</t>
  </si>
  <si>
    <t>Saturday, 3 October 2020, 9:13 AM</t>
  </si>
  <si>
    <t>Nicholas Laurito</t>
  </si>
  <si>
    <t>Saturday, 3 October 2020, 12:48 AM</t>
  </si>
  <si>
    <t>Matt Williamson</t>
  </si>
  <si>
    <t>Thursday, 1 October 2020, 4:46 PM</t>
  </si>
  <si>
    <t>Mark Morrison</t>
  </si>
  <si>
    <t>Tuesday, 29 September 2020, 6:03 PM</t>
  </si>
  <si>
    <t>Tyler Fulmer</t>
  </si>
  <si>
    <t>Tuesday, 29 September 2020, 5:40 PM</t>
  </si>
  <si>
    <t>Anden Lavely</t>
  </si>
  <si>
    <t>Tuesday, 29 September 2020, 5:18 PM</t>
  </si>
  <si>
    <t>Zach Zahorchak</t>
  </si>
  <si>
    <t>Monday, 28 September 2020, 5:31 PM</t>
  </si>
  <si>
    <t>Jean Vaillancourt</t>
  </si>
  <si>
    <t>Monday, 28 September 2020, 4:34 PM</t>
  </si>
  <si>
    <t>Lesa Kepple</t>
  </si>
  <si>
    <t>Monday, 28 September 2020, 11:18 AM</t>
  </si>
  <si>
    <t>John Kuhn</t>
  </si>
  <si>
    <t>Saturday, 26 September 2020, 9:41 PM</t>
  </si>
  <si>
    <t>Ron kepple</t>
  </si>
  <si>
    <t>Tuesday, 22 September 2020, 9:33 PM</t>
  </si>
  <si>
    <t>Jules Beer</t>
  </si>
  <si>
    <t>Monday, 21 September 2020, 1:24 AM</t>
  </si>
  <si>
    <t>Eli Golden</t>
  </si>
  <si>
    <t>Friday, 18 September 2020, 6:36 PM</t>
  </si>
  <si>
    <t>Daniel Lesh</t>
  </si>
  <si>
    <t>Thursday, 17 September 2020, 4:30 PM</t>
  </si>
  <si>
    <t>ANDREW MCWHINNEY</t>
  </si>
  <si>
    <t>Sunday, 2 August 2020, 5:09 PM</t>
  </si>
  <si>
    <t>Matthew Gabrielli</t>
  </si>
  <si>
    <t>Monday, 27 July 2020, 11:27 AM</t>
  </si>
  <si>
    <t>Sarah Hoodlet</t>
  </si>
  <si>
    <t>Sunday, 19 July 2020, 11:24 PM</t>
  </si>
  <si>
    <t>Landon Jackson</t>
  </si>
  <si>
    <t>Friday, 17 July 2020, 5:06 PM</t>
  </si>
  <si>
    <t>Robert Rob</t>
  </si>
  <si>
    <t>Saturday, 11 July 2020, 3:23 AM</t>
  </si>
  <si>
    <t>Matthew Crum</t>
  </si>
  <si>
    <t>Saturday, 11 July 2020, 12:06 AM</t>
  </si>
  <si>
    <t>Norm Barker</t>
  </si>
  <si>
    <t>Friday, 10 July 2020, 3:32 PM</t>
  </si>
  <si>
    <t>Tami Jaramillo Zuniga</t>
  </si>
  <si>
    <t>Monday, 6 July 2020, 9:05 PM</t>
  </si>
  <si>
    <t>Jordan Niles</t>
  </si>
  <si>
    <t>Tuesday, 30 June 2020, 11:21 PM</t>
  </si>
  <si>
    <t>Fred Risbey</t>
  </si>
  <si>
    <t>Tuesday, 30 June 2020, 9:23 PM</t>
  </si>
  <si>
    <t>Aaron Harris</t>
  </si>
  <si>
    <t>Tuesday, 30 June 2020, 7:14 PM</t>
  </si>
  <si>
    <t>Aaron Dodd</t>
  </si>
  <si>
    <t>Sunday, 28 June 2020, 7:20 PM</t>
  </si>
  <si>
    <t>william shufelt</t>
  </si>
  <si>
    <t>Friday, 26 June 2020, 11:51 PM</t>
  </si>
  <si>
    <t>Tom Mcfarlane</t>
  </si>
  <si>
    <t>Thursday, 25 June 2020, 7:18 PM</t>
  </si>
  <si>
    <t>Brian Taylor</t>
  </si>
  <si>
    <t>Thursday, 25 June 2020, 4:17 PM</t>
  </si>
  <si>
    <t>Joseph Serencsics</t>
  </si>
  <si>
    <t>Thursday, 25 June 2020, 12:36 AM</t>
  </si>
  <si>
    <t>Keith Fuerst</t>
  </si>
  <si>
    <t>Monday, 22 June 2020, 11:03 AM</t>
  </si>
  <si>
    <t>Nicholas Correia</t>
  </si>
  <si>
    <t>Saturday, 20 June 2020, 11:29 PM</t>
  </si>
  <si>
    <t>Chris Farsky</t>
  </si>
  <si>
    <t>Wednesday, 17 June 2020, 11:25 AM</t>
  </si>
  <si>
    <t>Chris Terry</t>
  </si>
  <si>
    <t>Sunday, 14 June 2020, 7:16 PM</t>
  </si>
  <si>
    <t>Derek Libby</t>
  </si>
  <si>
    <t>Friday, 12 June 2020, 11:13 AM</t>
  </si>
  <si>
    <t>kenneth lyon</t>
  </si>
  <si>
    <t>Monday, 1 June 2020, 10:49 AM</t>
  </si>
  <si>
    <t>Ritesh Shedge</t>
  </si>
  <si>
    <t>Sunday, 31 May 2020, 7:11 AM</t>
  </si>
  <si>
    <t>Vaibhav Bhuyar</t>
  </si>
  <si>
    <t>Friday, 29 May 2020, 6:35 PM</t>
  </si>
  <si>
    <t>Brian Nadal</t>
  </si>
  <si>
    <t>Sunday, 17 May 2020, 2:26 PM</t>
  </si>
  <si>
    <t>Nicholas Konicoff</t>
  </si>
  <si>
    <t>Wednesday, 13 May 2020, 12:30 PM</t>
  </si>
  <si>
    <t>Eric Booker</t>
  </si>
  <si>
    <t>Friday, 1 May 2020, 1:59 PM</t>
  </si>
  <si>
    <t>Richard Lancaster</t>
  </si>
  <si>
    <t>Sunday, 26 April 2020, 5:41 PM</t>
  </si>
  <si>
    <t>KEITH NOVAK</t>
  </si>
  <si>
    <t>Friday, 24 April 2020, 11:17 AM</t>
  </si>
  <si>
    <t>Hassan Khalid</t>
  </si>
  <si>
    <t>Friday, 6 March 2020, 5:49 PM</t>
  </si>
  <si>
    <t>joseph Stendardi</t>
  </si>
  <si>
    <t>Friday, 6 March 2020, 3:46 PM</t>
  </si>
  <si>
    <t>William Albright</t>
  </si>
  <si>
    <t>Tuesday, 25 February 2020, 3:13 PM</t>
  </si>
  <si>
    <t>Ethan Moskowitz</t>
  </si>
  <si>
    <t>Monday, 3 February 2020, 8:07 PM</t>
  </si>
  <si>
    <t>EDET EKPENYONG</t>
  </si>
  <si>
    <t>Friday, 24 January 2020, 2:11 PM</t>
  </si>
  <si>
    <t>Max Smith</t>
  </si>
  <si>
    <t>Thursday, 16 January 2020, 1:19 PM</t>
  </si>
  <si>
    <t>Mark Stallman</t>
  </si>
  <si>
    <t>Sunday, 12 January 2020, 9:06 PM</t>
  </si>
  <si>
    <t>Scott Sereda</t>
  </si>
  <si>
    <t>Saturday, 11 January 2020, 5:04 PM</t>
  </si>
  <si>
    <t>John Moon</t>
  </si>
  <si>
    <t>Sunday, 29 December 2019, 6:20 PM</t>
  </si>
  <si>
    <t>Richard Gonzalez</t>
  </si>
  <si>
    <t>Tuesday, 24 December 2019, 12:09 PM</t>
  </si>
  <si>
    <t>Danielle Caron</t>
  </si>
  <si>
    <t>Monday, 16 December 2019, 6:46 AM</t>
  </si>
  <si>
    <t>caleb hemmerlein</t>
  </si>
  <si>
    <t>Wednesday, 27 November 2019, 3:18 PM</t>
  </si>
  <si>
    <t>Todd Bohan</t>
  </si>
  <si>
    <t>Sunday, 3 November 2019, 3:18 PM</t>
  </si>
  <si>
    <t>Loring Nudd</t>
  </si>
  <si>
    <t>Sunday, 3 November 2019, 1:16 AM</t>
  </si>
  <si>
    <t>Edward Hladasz</t>
  </si>
  <si>
    <t>Friday, 25 October 2019, 11:23 PM</t>
  </si>
  <si>
    <t>Stephen Piehler</t>
  </si>
  <si>
    <t>Friday, 18 October 2019, 10:07 PM</t>
  </si>
  <si>
    <t>Jonathan Stanisewski</t>
  </si>
  <si>
    <t>Saturday, 12 October 2019, 8:56 PM</t>
  </si>
  <si>
    <t>Christopher Sormanti</t>
  </si>
  <si>
    <t>Friday, 11 October 2019, 10:19 AM</t>
  </si>
  <si>
    <t>Chip Chesbro</t>
  </si>
  <si>
    <t>Wednesday, 2 October 2019, 8:39 AM</t>
  </si>
  <si>
    <t>Griffin Jennings</t>
  </si>
  <si>
    <t>Friday, 13 September 2019, 1:20 PM</t>
  </si>
  <si>
    <t>Scott Galbraith</t>
  </si>
  <si>
    <t>Wednesday, 4 September 2019, 3:11 PM</t>
  </si>
  <si>
    <t>James Kyle</t>
  </si>
  <si>
    <t>Friday, 30 August 2019, 10:23 PM</t>
  </si>
  <si>
    <t>Fernando Tanner</t>
  </si>
  <si>
    <t>Monday, 12 August 2019, 10:38 PM</t>
  </si>
  <si>
    <t>Michael Renfroe</t>
  </si>
  <si>
    <t>Friday, 14 June 2019, 3:27 PM</t>
  </si>
  <si>
    <t>Tim Martines</t>
  </si>
  <si>
    <t>Monday, 20 May 2019, 4:13 PM</t>
  </si>
  <si>
    <t>Steven Blanton</t>
  </si>
  <si>
    <t>Monday, 20 May 2019, 3:21 PM</t>
  </si>
  <si>
    <t>Matthew Lawrence</t>
  </si>
  <si>
    <t>Sunday, 19 May 2019, 8:37 PM</t>
  </si>
  <si>
    <t>lawrence Pollack</t>
  </si>
  <si>
    <t>Friday, 10 May 2019, 5:17 PM</t>
  </si>
  <si>
    <t>Pedro Perez</t>
  </si>
  <si>
    <t>Tuesday, 7 May 2019, 3:14 PM</t>
  </si>
  <si>
    <t>Jose Ruben Centeno</t>
  </si>
  <si>
    <t>Tuesday, 7 May 2019, 8:15 AM</t>
  </si>
  <si>
    <t>Samson Dagbolo</t>
  </si>
  <si>
    <t>Friday, 3 May 2019, 4:57 PM</t>
  </si>
  <si>
    <t>Juan Andres Centeno</t>
  </si>
  <si>
    <t>Friday, 3 May 2019, 4:27 PM</t>
  </si>
  <si>
    <t>Jose Ivan Gonzalez</t>
  </si>
  <si>
    <t>Thursday, 2 May 2019, 9:34 AM</t>
  </si>
  <si>
    <t>Tripp Valadez</t>
  </si>
  <si>
    <t>Wednesday, 1 May 2019, 3:41 PM</t>
  </si>
  <si>
    <t>Darren Harless</t>
  </si>
  <si>
    <t>Wednesday, 1 May 2019, 2:36 AM</t>
  </si>
  <si>
    <t>jose guerra</t>
  </si>
  <si>
    <t>Tuesday, 30 April 2019, 2:13 AM</t>
  </si>
  <si>
    <t>Erica Aufegger</t>
  </si>
  <si>
    <t>Friday, 12 April 2019, 9:57 AM</t>
  </si>
  <si>
    <t>Paul Chompoonich</t>
  </si>
  <si>
    <t>Thursday, 11 April 2019, 4:04 PM</t>
  </si>
  <si>
    <t>Katie Kelsoe</t>
  </si>
  <si>
    <t>Monday, 1 April 2019, 1:53 PM</t>
  </si>
  <si>
    <t>Steven Driskell</t>
  </si>
  <si>
    <t>Saturday, 30 March 2019, 5:53 PM</t>
  </si>
  <si>
    <t>Steven DeBoever</t>
  </si>
  <si>
    <t>Monday, 18 March 2019, 9:44 PM</t>
  </si>
  <si>
    <t>Michael Delaney</t>
  </si>
  <si>
    <t>Friday, 15 March 2019, 1:49 PM</t>
  </si>
  <si>
    <t>Tyler Moll</t>
  </si>
  <si>
    <t>Friday, 1 March 2019, 4:22 PM</t>
  </si>
  <si>
    <t>Chad Baxley</t>
  </si>
  <si>
    <t>Tuesday, 26 February 2019, 3:24 PM</t>
  </si>
  <si>
    <t>Corey McCormick</t>
  </si>
  <si>
    <t>Monday, 18 February 2019, 6:54 PM</t>
  </si>
  <si>
    <t>Chris Czupryna</t>
  </si>
  <si>
    <t>Monday, 21 January 2019, 1:04 PM</t>
  </si>
  <si>
    <t>Lionel France BATANA ELOGO</t>
  </si>
  <si>
    <t>Thursday, 27 December 2018, 9:01 AM</t>
  </si>
  <si>
    <t>Candice Hickman</t>
  </si>
  <si>
    <t>Thursday, 20 December 2018, 11:42 AM</t>
  </si>
  <si>
    <t>Kenneth Garber</t>
  </si>
  <si>
    <t>Wednesday, 19 December 2018, 2:56 PM</t>
  </si>
  <si>
    <t>Melissa Fuller</t>
  </si>
  <si>
    <t>Wednesday, 19 December 2018, 1:03 PM</t>
  </si>
  <si>
    <t>Tory Kempf</t>
  </si>
  <si>
    <t>Wednesday, 19 December 2018, 11:30 AM</t>
  </si>
  <si>
    <t>Cumal Gray</t>
  </si>
  <si>
    <t>Monday, 10 December 2018, 12:53 PM</t>
  </si>
  <si>
    <t>Carol Hogan</t>
  </si>
  <si>
    <t>Thursday, 6 December 2018, 10:47 AM</t>
  </si>
  <si>
    <t>Maggie Barnard</t>
  </si>
  <si>
    <t>Saturday, 1 December 2018, 6:52 AM</t>
  </si>
  <si>
    <t>PRECIOUS ORESE EDUVIERE</t>
  </si>
  <si>
    <t>Wednesday, 28 November 2018, 7:37 AM</t>
  </si>
  <si>
    <t>Hristo Banov</t>
  </si>
  <si>
    <t>Tuesday, 27 November 2018, 9:41 AM</t>
  </si>
  <si>
    <t>Beverly Peters</t>
  </si>
  <si>
    <t>Tuesday, 27 November 2018, 7:43 AM</t>
  </si>
  <si>
    <t>Nikolai Stoichev</t>
  </si>
  <si>
    <t>Tuesday, 27 November 2018, 7:00 AM</t>
  </si>
  <si>
    <t>HENDRIS UFUOMA ONAKPOMA</t>
  </si>
  <si>
    <t>Monday, 26 November 2018, 8:21 PM</t>
  </si>
  <si>
    <t>Orlin Kolev</t>
  </si>
  <si>
    <t>Sunday, 4 November 2018, 10:28 PM</t>
  </si>
  <si>
    <t>Georgi Denev</t>
  </si>
  <si>
    <t>Monday, 29 October 2018, 10:24 AM</t>
  </si>
  <si>
    <t>Jack Lopes</t>
  </si>
  <si>
    <t>Friday, 26 October 2018, 11:28 AM</t>
  </si>
  <si>
    <t>ANNE BEADLE</t>
  </si>
  <si>
    <t>Friday, 19 October 2018, 7:41 PM</t>
  </si>
  <si>
    <t>Nikolay Kolev</t>
  </si>
  <si>
    <t>Friday, 19 October 2018, 11:25 AM</t>
  </si>
  <si>
    <t>Boyan Yordanov</t>
  </si>
  <si>
    <t>Tuesday, 16 October 2018, 6:50 PM</t>
  </si>
  <si>
    <t>Svetoslav Drumev</t>
  </si>
  <si>
    <t>Sunday, 14 October 2018, 3:23 PM</t>
  </si>
  <si>
    <t>Aleksandar Dichkov</t>
  </si>
  <si>
    <t>Tuesday, 9 October 2018, 9:14 AM</t>
  </si>
  <si>
    <t>Shiara Ruiz</t>
  </si>
  <si>
    <t>Monday, 8 October 2018, 6:10 AM</t>
  </si>
  <si>
    <t>Dragomir Gerasimov</t>
  </si>
  <si>
    <t>Saturday, 6 October 2018, 1:46 AM</t>
  </si>
  <si>
    <t>Vladimir Angelov</t>
  </si>
  <si>
    <t>Sunday, 9 September 2018, 11:05 PM</t>
  </si>
  <si>
    <t>Samuel Eaton</t>
  </si>
  <si>
    <t>Tuesday, 28 August 2018, 8:47 PM</t>
  </si>
  <si>
    <t>Avery Wright</t>
  </si>
  <si>
    <t>Monday, 20 August 2018, 8:07 AM</t>
  </si>
  <si>
    <t>Herbie Cruz</t>
  </si>
  <si>
    <t>Wednesday, 15 August 2018, 9:54 PM</t>
  </si>
  <si>
    <t>Vernon Sr</t>
  </si>
  <si>
    <t>Saturday, 11 August 2018, 12:45 AM</t>
  </si>
  <si>
    <t>Jonathan Guerrero</t>
  </si>
  <si>
    <t>Friday, 10 August 2018, 9:47 AM</t>
  </si>
  <si>
    <t>Matt Pachulski</t>
  </si>
  <si>
    <t>Wednesday, 1 August 2018, 12:56 PM</t>
  </si>
  <si>
    <t>Frank Hilbert</t>
  </si>
  <si>
    <t>Thursday, 19 July 2018, 1:15 PM</t>
  </si>
  <si>
    <t>Michelle Stevens</t>
  </si>
  <si>
    <t>Thursday, 19 July 2018, 12:35 PM</t>
  </si>
  <si>
    <t>Jennifer Zimmerman</t>
  </si>
  <si>
    <t>Thursday, 19 July 2018, 12:16 PM</t>
  </si>
  <si>
    <t>Nicholas Ciemny</t>
  </si>
  <si>
    <t>Thursday, 12 July 2018, 10:25 AM</t>
  </si>
  <si>
    <t>Cassie Chamberlain</t>
  </si>
  <si>
    <t>Thursday, 5 July 2018, 3:27 PM</t>
  </si>
  <si>
    <t>Duncan Regonini</t>
  </si>
  <si>
    <t>Friday, 29 June 2018, 4:59 AM</t>
  </si>
  <si>
    <t>Makayla Sims</t>
  </si>
  <si>
    <t>Tuesday, 12 June 2018, 2:40 PM</t>
  </si>
  <si>
    <t>Philip Parlier</t>
  </si>
  <si>
    <t>Monday, 28 May 2018, 1:08 AM</t>
  </si>
  <si>
    <t>Quinton Chamlee</t>
  </si>
  <si>
    <t>Thursday, 17 May 2018, 6:40 PM</t>
  </si>
  <si>
    <t>Stacy Elliott</t>
  </si>
  <si>
    <t>Sunday, 13 May 2018, 2:02 PM</t>
  </si>
  <si>
    <t>Julissa Calderon</t>
  </si>
  <si>
    <t>Sunday, 13 May 2018, 9:15 AM</t>
  </si>
  <si>
    <t>Decire Castillo</t>
  </si>
  <si>
    <t>Friday, 4 May 2018, 11:43 PM</t>
  </si>
  <si>
    <t>Fred Mr.</t>
  </si>
  <si>
    <t>Thursday, 3 May 2018, 3:38 PM</t>
  </si>
  <si>
    <t>Lorrie Lorrie</t>
  </si>
  <si>
    <t>Wednesday, 2 May 2018, 1:02 PM</t>
  </si>
  <si>
    <t>Elizabeth Donaldson</t>
  </si>
  <si>
    <t>Monday, 30 April 2018, 12:15 AM</t>
  </si>
  <si>
    <t>William Schlicher</t>
  </si>
  <si>
    <t>Friday, 27 April 2018, 9:03 PM</t>
  </si>
  <si>
    <t>Heydi Figueroa</t>
  </si>
  <si>
    <t>Friday, 27 April 2018, 8:52 PM</t>
  </si>
  <si>
    <t>Michael Leak</t>
  </si>
  <si>
    <t>Thursday, 26 April 2018, 10:18 AM</t>
  </si>
  <si>
    <t>John Bonsall</t>
  </si>
  <si>
    <t>Thursday, 26 April 2018, 7:40 AM</t>
  </si>
  <si>
    <t>Laura Arrue</t>
  </si>
  <si>
    <t>Wednesday, 25 April 2018, 3:59 PM</t>
  </si>
  <si>
    <t>Matteo Urella</t>
  </si>
  <si>
    <t>Monday, 23 April 2018, 9:55 PM</t>
  </si>
  <si>
    <t>Peter Crespo</t>
  </si>
  <si>
    <t>Monday, 23 April 2018, 5:23 PM</t>
  </si>
  <si>
    <t>Jacob Paxson</t>
  </si>
  <si>
    <t>Monday, 23 April 2018, 2:47 PM</t>
  </si>
  <si>
    <t>francis mil</t>
  </si>
  <si>
    <t>Monday, 23 April 2018, 11:34 AM</t>
  </si>
  <si>
    <t>Teresa Hudson</t>
  </si>
  <si>
    <t>Sunday, 22 April 2018, 8:03 PM</t>
  </si>
  <si>
    <t>Michael Rando</t>
  </si>
  <si>
    <t>Saturday, 21 April 2018, 3:22 PM</t>
  </si>
  <si>
    <t>Thomas Boyle</t>
  </si>
  <si>
    <t>Friday, 20 April 2018, 10:31 PM</t>
  </si>
  <si>
    <t>jason davis</t>
  </si>
  <si>
    <t>Thursday, 19 April 2018, 8:07 PM</t>
  </si>
  <si>
    <t>Ron Ragen</t>
  </si>
  <si>
    <t>Thursday, 19 April 2018, 3:15 PM</t>
  </si>
  <si>
    <t>Kate Morris</t>
  </si>
  <si>
    <t>Thursday, 19 April 2018, 1:16 AM</t>
  </si>
  <si>
    <t>keith woods</t>
  </si>
  <si>
    <t>Wednesday, 18 April 2018, 3:40 PM</t>
  </si>
  <si>
    <t>kyle wehmeyer</t>
  </si>
  <si>
    <t>Tuesday, 17 April 2018, 12:30 PM</t>
  </si>
  <si>
    <t>Daniel Ruiz</t>
  </si>
  <si>
    <t>Monday, 16 April 2018, 4:00 PM</t>
  </si>
  <si>
    <t>Christopher Stewart</t>
  </si>
  <si>
    <t>Sunday, 15 April 2018, 9:23 PM</t>
  </si>
  <si>
    <t>Daniel Cowden</t>
  </si>
  <si>
    <t>Sunday, 15 April 2018, 3:13 PM</t>
  </si>
  <si>
    <t>Simeon Humes</t>
  </si>
  <si>
    <t>Saturday, 14 April 2018, 7:38 PM</t>
  </si>
  <si>
    <t>Keith Owens</t>
  </si>
  <si>
    <t>Saturday, 14 April 2018, 6:10 AM</t>
  </si>
  <si>
    <t>dave dashiak</t>
  </si>
  <si>
    <t>Friday, 13 April 2018, 7:06 PM</t>
  </si>
  <si>
    <t>Monica Deason</t>
  </si>
  <si>
    <t>Thursday, 12 April 2018, 9:04 PM</t>
  </si>
  <si>
    <t>Bridget mcCulligan</t>
  </si>
  <si>
    <t>Thursday, 12 April 2018, 7:35 PM</t>
  </si>
  <si>
    <t>Christopher Beck</t>
  </si>
  <si>
    <t>Wednesday, 11 April 2018, 11:28 AM</t>
  </si>
  <si>
    <t>jeffery williams</t>
  </si>
  <si>
    <t>Wednesday, 11 April 2018, 4:47 AM</t>
  </si>
  <si>
    <t>Zachary Mixon</t>
  </si>
  <si>
    <t>Wednesday, 11 April 2018, 3:13 AM</t>
  </si>
  <si>
    <t>Lacy Sprinkles</t>
  </si>
  <si>
    <t>Tuesday, 10 April 2018, 9:42 PM</t>
  </si>
  <si>
    <t>Michael Tabita</t>
  </si>
  <si>
    <t>Tuesday, 10 April 2018, 4:48 AM</t>
  </si>
  <si>
    <t>Amanda Tabor</t>
  </si>
  <si>
    <t>Tuesday, 10 April 2018, 3:05 AM</t>
  </si>
  <si>
    <t>Adam Hurley</t>
  </si>
  <si>
    <t>Monday, 9 April 2018, 10:02 PM</t>
  </si>
  <si>
    <t>Anthony Bompadre</t>
  </si>
  <si>
    <t>Monday, 9 April 2018, 9:42 PM</t>
  </si>
  <si>
    <t>Dennis Boyer</t>
  </si>
  <si>
    <t>Monday, 9 April 2018, 1:43 PM</t>
  </si>
  <si>
    <t>Lewis Armbruster</t>
  </si>
  <si>
    <t>Sunday, 8 April 2018, 6:26 PM</t>
  </si>
  <si>
    <t>Nicholas Haskell Nick</t>
  </si>
  <si>
    <t>Sunday, 8 April 2018, 9:24 AM</t>
  </si>
  <si>
    <t>Clayton McDaniel</t>
  </si>
  <si>
    <t>Saturday, 7 April 2018, 8:38 AM</t>
  </si>
  <si>
    <t>Stephen Rice</t>
  </si>
  <si>
    <t>Friday, 6 April 2018, 12:56 AM</t>
  </si>
  <si>
    <t>Michael Blake</t>
  </si>
  <si>
    <t>Friday, 30 March 2018, 9:35 PM</t>
  </si>
  <si>
    <t>Todd Alden</t>
  </si>
  <si>
    <t>Wednesday, 28 March 2018, 2:10 PM</t>
  </si>
  <si>
    <t>Lanie Stamps</t>
  </si>
  <si>
    <t>Wednesday, 28 March 2018, 11:00 AM</t>
  </si>
  <si>
    <t>Edward Usher</t>
  </si>
  <si>
    <t>Thursday, 22 March 2018, 5:48 PM</t>
  </si>
  <si>
    <t>Brittani Bailey</t>
  </si>
  <si>
    <t>Thursday, 22 March 2018, 4:30 AM</t>
  </si>
  <si>
    <t>Ginger Evans</t>
  </si>
  <si>
    <t>Thursday, 22 March 2018, 3:45 AM</t>
  </si>
  <si>
    <t>Heather Bowlin</t>
  </si>
  <si>
    <t>Wednesday, 21 March 2018, 4:52 PM</t>
  </si>
  <si>
    <t>Katherine Bowen</t>
  </si>
  <si>
    <t>Wednesday, 21 March 2018, 5:23 AM</t>
  </si>
  <si>
    <t>Emily Zampedri</t>
  </si>
  <si>
    <t>Wednesday, 21 March 2018, 12:49 AM</t>
  </si>
  <si>
    <t>Kellie Vancleave</t>
  </si>
  <si>
    <t>Tuesday, 20 March 2018, 1:55 PM</t>
  </si>
  <si>
    <t>Connor mccuin</t>
  </si>
  <si>
    <t>Thursday, 8 March 2018, 11:22 PM</t>
  </si>
  <si>
    <t>Edmund Freeborn</t>
  </si>
  <si>
    <t>Thursday, 1 March 2018, 4:09 PM</t>
  </si>
  <si>
    <t>mike macak</t>
  </si>
  <si>
    <t>Friday, 23 February 2018, 12:10 PM</t>
  </si>
  <si>
    <t>Nate Pianalto</t>
  </si>
  <si>
    <t>Thursday, 22 February 2018, 9:15 PM</t>
  </si>
  <si>
    <t>Thomas Stewart</t>
  </si>
  <si>
    <t>Tuesday, 20 February 2018, 2:34 PM</t>
  </si>
  <si>
    <t>Andrew Sprouse</t>
  </si>
  <si>
    <t>Thursday, 15 February 2018, 12:39 PM</t>
  </si>
  <si>
    <t>John Cobb</t>
  </si>
  <si>
    <t>Tuesday, 13 February 2018, 4:13 PM</t>
  </si>
  <si>
    <t>jesse chambliss</t>
  </si>
  <si>
    <t>Wednesday, 7 February 2018, 5:05 PM</t>
  </si>
  <si>
    <t>Gregory Chad Swanson</t>
  </si>
  <si>
    <t>Tuesday, 30 January 2018, 8:30 PM</t>
  </si>
  <si>
    <t>Sean Lewis</t>
  </si>
  <si>
    <t>Tuesday, 30 January 2018, 7:30 PM</t>
  </si>
  <si>
    <t>Thomas Macaulay</t>
  </si>
  <si>
    <t>Friday, 26 January 2018, 6:29 PM</t>
  </si>
  <si>
    <t>Aaron Satterfield</t>
  </si>
  <si>
    <t>Friday, 26 January 2018, 6:36 AM</t>
  </si>
  <si>
    <t>Aleia Anglin</t>
  </si>
  <si>
    <t>Tuesday, 23 January 2018, 12:12 PM</t>
  </si>
  <si>
    <t>Jimmy Hunt</t>
  </si>
  <si>
    <t>Saturday, 20 January 2018, 2:52 PM</t>
  </si>
  <si>
    <t>hannah schmitt</t>
  </si>
  <si>
    <t>Sunday, 14 January 2018, 3:14 PM</t>
  </si>
  <si>
    <t>Robert Head</t>
  </si>
  <si>
    <t>Sunday, 14 January 2018, 11:19 AM</t>
  </si>
  <si>
    <t>Damon Lee</t>
  </si>
  <si>
    <t>Saturday, 13 January 2018, 1:08 PM</t>
  </si>
  <si>
    <t>Randy Riley</t>
  </si>
  <si>
    <t>Thursday, 11 January 2018, 10:03 PM</t>
  </si>
  <si>
    <t>jake whelan</t>
  </si>
  <si>
    <t>Monday, 8 January 2018, 7:54 PM</t>
  </si>
  <si>
    <t>Blake Holte</t>
  </si>
  <si>
    <t>Friday, 5 January 2018, 8:50 PM</t>
  </si>
  <si>
    <t>Joe Capute</t>
  </si>
  <si>
    <t>Friday, 5 January 2018, 4:23 PM</t>
  </si>
  <si>
    <t>Robert Vita</t>
  </si>
  <si>
    <t>Thursday, 4 January 2018, 12:41 PM</t>
  </si>
  <si>
    <t>Zedok Crabbe</t>
  </si>
  <si>
    <t>Wednesday, 3 January 2018, 1:50 PM</t>
  </si>
  <si>
    <t>Louie Skelton</t>
  </si>
  <si>
    <t>Thursday, 28 December 2017, 12:34 PM</t>
  </si>
  <si>
    <t>Michael Irwin</t>
  </si>
  <si>
    <t>Wednesday, 27 December 2017, 5:43 PM</t>
  </si>
  <si>
    <t>ALEXANDER MYAGKIY</t>
  </si>
  <si>
    <t>Friday, 22 December 2017, 5:47 PM</t>
  </si>
  <si>
    <t>floyd haws</t>
  </si>
  <si>
    <t>Wednesday, 20 December 2017, 5:34 PM</t>
  </si>
  <si>
    <t>Dustin McDonald</t>
  </si>
  <si>
    <t>Tuesday, 19 December 2017, 1:23 PM</t>
  </si>
  <si>
    <t>Capt. Geske</t>
  </si>
  <si>
    <t>Tuesday, 12 December 2017, 4:28 PM</t>
  </si>
  <si>
    <t>Todd Weber</t>
  </si>
  <si>
    <t>Friday, 24 November 2017, 7:14 PM</t>
  </si>
  <si>
    <t>Andrew Martorello</t>
  </si>
  <si>
    <t>Friday, 17 November 2017, 10:10 AM</t>
  </si>
  <si>
    <t>Gary Kenny</t>
  </si>
  <si>
    <t>Friday, 27 October 2017, 8:49 AM</t>
  </si>
  <si>
    <t>Steven Marshall</t>
  </si>
  <si>
    <t>Tuesday, 10 October 2017, 8:10 PM</t>
  </si>
  <si>
    <t>Jonathan Summers</t>
  </si>
  <si>
    <t>Thursday, 21 September 2017, 4:19 PM</t>
  </si>
  <si>
    <t>Ken Balfrey</t>
  </si>
  <si>
    <t>Wednesday, 20 September 2017, 1:23 PM</t>
  </si>
  <si>
    <t>Miguel Arias</t>
  </si>
  <si>
    <t>Sunday, 17 September 2017, 1:45 PM</t>
  </si>
  <si>
    <t>Carlos Holcomb Jr</t>
  </si>
  <si>
    <t>Sunday, 3 September 2017, 11:46 AM</t>
  </si>
  <si>
    <t>Mark Haynes</t>
  </si>
  <si>
    <t>Thursday, 31 August 2017, 10:54 AM</t>
  </si>
  <si>
    <t>Shaun Hamilton</t>
  </si>
  <si>
    <t>Sunday, 27 August 2017, 4:10 PM</t>
  </si>
  <si>
    <t>Matthew Marlow</t>
  </si>
  <si>
    <t>Friday, 25 August 2017, 9:20 PM</t>
  </si>
  <si>
    <t>Chris Parliman</t>
  </si>
  <si>
    <t>Friday, 4 August 2017, 11:34 AM</t>
  </si>
  <si>
    <t>Ben Rackl</t>
  </si>
  <si>
    <t>Thursday, 20 July 2017, 2:43 PM</t>
  </si>
  <si>
    <t>Joshua Curran</t>
  </si>
  <si>
    <t>Wednesday, 19 July 2017, 3:53 PM</t>
  </si>
  <si>
    <t>Patrick OBrien</t>
  </si>
  <si>
    <t>Sunday, 16 July 2017, 1:29 PM</t>
  </si>
  <si>
    <t>steven phillips</t>
  </si>
  <si>
    <t>Monday, 10 July 2017, 3:39 PM</t>
  </si>
  <si>
    <t>Steven Formica</t>
  </si>
  <si>
    <t>Saturday, 8 July 2017, 6:47 PM</t>
  </si>
  <si>
    <t>Firefighter/EMT Peter Newcomb</t>
  </si>
  <si>
    <t>Thursday, 6 July 2017, 3:30 PM</t>
  </si>
  <si>
    <t>Meredith Lund</t>
  </si>
  <si>
    <t>Sunday, 2 July 2017, 4:06 PM</t>
  </si>
  <si>
    <t>joe lissow</t>
  </si>
  <si>
    <t>Friday, 30 June 2017, 10:04 AM</t>
  </si>
  <si>
    <t>Adam Gall</t>
  </si>
  <si>
    <t>Saturday, 24 June 2017, 9:42 AM</t>
  </si>
  <si>
    <t>Sand Hoffman</t>
  </si>
  <si>
    <t>Friday, 23 June 2017, 10:58 AM</t>
  </si>
  <si>
    <t>Shain Jacob</t>
  </si>
  <si>
    <t>Tuesday, 20 June 2017, 8:37 PM</t>
  </si>
  <si>
    <t>Bruce Manchester</t>
  </si>
  <si>
    <t>Monday, 15 May 2017, 7:07 PM</t>
  </si>
  <si>
    <t>Christopher Dias Chris</t>
  </si>
  <si>
    <t>Friday, 12 May 2017, 12:37 PM</t>
  </si>
  <si>
    <t>John Cunningham</t>
  </si>
  <si>
    <t>Monday, 8 May 2017, 2:30 AM</t>
  </si>
  <si>
    <t>Austin Brown</t>
  </si>
  <si>
    <t>Thursday, 4 May 2017, 1:55 PM</t>
  </si>
  <si>
    <t>Ken Brillant</t>
  </si>
  <si>
    <t>Thursday, 4 May 2017, 11:46 AM</t>
  </si>
  <si>
    <t>Shawn Fitz</t>
  </si>
  <si>
    <t>Wednesday, 3 May 2017, 6:06 PM</t>
  </si>
  <si>
    <t>Royal Edgerly III</t>
  </si>
  <si>
    <t>Thursday, 27 April 2017, 9:44 AM</t>
  </si>
  <si>
    <t>Charles Corey</t>
  </si>
  <si>
    <t>Monday, 24 April 2017, 5:11 PM</t>
  </si>
  <si>
    <t>James Sylvain</t>
  </si>
  <si>
    <t>Saturday, 22 April 2017, 4:03 PM</t>
  </si>
  <si>
    <t>Jason Bagley</t>
  </si>
  <si>
    <t>Thursday, 20 April 2017, 2:40 PM</t>
  </si>
  <si>
    <t>Stephen Meade</t>
  </si>
  <si>
    <t>Thursday, 20 April 2017, 11:37 AM</t>
  </si>
  <si>
    <t>Brian Stockdale</t>
  </si>
  <si>
    <t>Anthony M Cerniglia</t>
  </si>
  <si>
    <t>Wednesday, 3 May 2017, 11:43 AM</t>
  </si>
  <si>
    <t>Albert Scott</t>
  </si>
  <si>
    <t>Friday, 5 May 2017, 3:34 PM</t>
  </si>
  <si>
    <t>Nicholas Rybakowski</t>
  </si>
  <si>
    <t>Sunday, 7 May 2017, 10:16 PM</t>
  </si>
  <si>
    <t>Alison Sbriscia</t>
  </si>
  <si>
    <t>Tuesday, 27 June 2017, 4:05 PM</t>
  </si>
  <si>
    <t>Howie Chervinsky</t>
  </si>
  <si>
    <t>Monday, 3 July 2017, 8:55 PM</t>
  </si>
  <si>
    <t>Mobeen Khan</t>
  </si>
  <si>
    <t>Tuesday, 11 July 2017, 10:11 AM</t>
  </si>
  <si>
    <t>Paul Samuel</t>
  </si>
  <si>
    <t>Monday, 24 July 2017, 2:46 PM</t>
  </si>
  <si>
    <t>Roman Ray</t>
  </si>
  <si>
    <t>Monday, 24 July 2017, 6:12 PM</t>
  </si>
  <si>
    <t>ian Engel</t>
  </si>
  <si>
    <t>Saturday, 29 July 2017, 1:03 PM</t>
  </si>
  <si>
    <t>Joshua Lightbody</t>
  </si>
  <si>
    <t>Wednesday, 2 August 2017, 8:04 PM</t>
  </si>
  <si>
    <t>Derrick Cytryn</t>
  </si>
  <si>
    <t>Wednesday, 2 August 2017, 9:03 PM</t>
  </si>
  <si>
    <t>Ron Gaskill Jr</t>
  </si>
  <si>
    <t>Sunday, 6 August 2017, 10:56 AM</t>
  </si>
  <si>
    <t>john crosio</t>
  </si>
  <si>
    <t>Monday, 7 August 2017, 5:06 AM</t>
  </si>
  <si>
    <t>Gary Avazier</t>
  </si>
  <si>
    <t>Tuesday, 8 August 2017, 4:23 PM</t>
  </si>
  <si>
    <t>Anthony Michael Fulciniti</t>
  </si>
  <si>
    <t>Thursday, 10 August 2017, 8:29 PM</t>
  </si>
  <si>
    <t>Christian Pedersen</t>
  </si>
  <si>
    <t>Monday, 14 August 2017, 11:15 AM</t>
  </si>
  <si>
    <t>John Anderson</t>
  </si>
  <si>
    <t>Friday, 18 August 2017, 11:24 AM</t>
  </si>
  <si>
    <t>Christopher Bonner</t>
  </si>
  <si>
    <t>Friday, 18 August 2017, 4:02 PM</t>
  </si>
  <si>
    <t>azeez olayanju</t>
  </si>
  <si>
    <t>Wednesday, 23 August 2017, 9:25 PM</t>
  </si>
  <si>
    <t>Christopher Freeman</t>
  </si>
  <si>
    <t>Monday, 28 August 2017, 2:22 PM</t>
  </si>
  <si>
    <t>Ken Lucas</t>
  </si>
  <si>
    <t>Tuesday, 29 August 2017, 4:58 PM</t>
  </si>
  <si>
    <t>Steven Mulholland</t>
  </si>
  <si>
    <t>Tuesday, 29 August 2017, 8:21 PM</t>
  </si>
  <si>
    <t>William Bommer</t>
  </si>
  <si>
    <t>Monday, 4 September 2017, 6:09 PM</t>
  </si>
  <si>
    <t>JEFF NILON</t>
  </si>
  <si>
    <t>Tuesday, 5 September 2017, 10:09 PM</t>
  </si>
  <si>
    <t>David Mckay</t>
  </si>
  <si>
    <t>Wednesday, 6 September 2017, 12:58 PM</t>
  </si>
  <si>
    <t>Christopher krohn</t>
  </si>
  <si>
    <t>Tuesday, 12 September 2017, 9:29 PM</t>
  </si>
  <si>
    <t>bill pavlick</t>
  </si>
  <si>
    <t>Wednesday, 13 September 2017, 8:21 PM</t>
  </si>
  <si>
    <t>John Szafranski III</t>
  </si>
  <si>
    <t>Friday, 15 September 2017, 10:15 AM</t>
  </si>
  <si>
    <t>John Conaty</t>
  </si>
  <si>
    <t>Saturday, 16 September 2017, 1:00 AM</t>
  </si>
  <si>
    <t>Jay Sonnenfeld</t>
  </si>
  <si>
    <t>Tuesday, 19 September 2017, 12:32 PM</t>
  </si>
  <si>
    <t>Anthony Cozzino</t>
  </si>
  <si>
    <t>Friday, 22 September 2017, 10:21 AM</t>
  </si>
  <si>
    <t>James Barker</t>
  </si>
  <si>
    <t>Saturday, 23 September 2017, 1:00 PM</t>
  </si>
  <si>
    <t>Daniel McKenna</t>
  </si>
  <si>
    <t>Sunday, 24 September 2017, 10:36 AM</t>
  </si>
  <si>
    <t>Kevin Simon</t>
  </si>
  <si>
    <t>Monday, 9 October 2017, 2:14 PM</t>
  </si>
  <si>
    <t>Jordan Lavundi</t>
  </si>
  <si>
    <t>Tuesday, 24 October 2017, 11:55 PM</t>
  </si>
  <si>
    <t>shawn dickten</t>
  </si>
  <si>
    <t>Monday, 30 October 2017, 6:24 PM</t>
  </si>
  <si>
    <t>Christopher Barrella</t>
  </si>
  <si>
    <t>Sunday, 5 November 2017, 1:29 PM</t>
  </si>
  <si>
    <t>Matthew Menosky</t>
  </si>
  <si>
    <t>Sunday, 5 November 2017, 11:17 PM</t>
  </si>
  <si>
    <t>HARRY WIGHT SR</t>
  </si>
  <si>
    <t>Sunday, 19 November 2017, 12:44 PM</t>
  </si>
  <si>
    <t>Brian Wall</t>
  </si>
  <si>
    <t>Wednesday, 6 December 2017, 1:51 PM</t>
  </si>
  <si>
    <t>timothy Pisarro</t>
  </si>
  <si>
    <t>Thursday, 4 January 2018, 2:13 PM</t>
  </si>
  <si>
    <t>Kimberly Barker</t>
  </si>
  <si>
    <t>Thursday, 4 January 2018, 10:07 PM</t>
  </si>
  <si>
    <t>Jake Lloyd</t>
  </si>
  <si>
    <t>Thursday, 18 January 2018, 2:45 PM</t>
  </si>
  <si>
    <t>Ashley Stanfield</t>
  </si>
  <si>
    <t>Wednesday, 24 January 2018, 4:31 PM</t>
  </si>
  <si>
    <t>Emily Peraria</t>
  </si>
  <si>
    <t>Wednesday, 24 January 2018, 7:05 PM</t>
  </si>
  <si>
    <t>Douglas Lisiewski</t>
  </si>
  <si>
    <t>Wednesday, 24 January 2018, 7:12 PM</t>
  </si>
  <si>
    <t>Vincent Beckman</t>
  </si>
  <si>
    <t>Monday, 29 January 2018, 12:43 AM</t>
  </si>
  <si>
    <t>David Fonseca</t>
  </si>
  <si>
    <t>Monday, 29 January 2018, 9:21 AM</t>
  </si>
  <si>
    <t>Seamus Hickey</t>
  </si>
  <si>
    <t>Monday, 29 January 2018, 4:25 PM</t>
  </si>
  <si>
    <t>John Plevritis</t>
  </si>
  <si>
    <t>Friday, 2 February 2018, 5:05 PM</t>
  </si>
  <si>
    <t>hunter Parks</t>
  </si>
  <si>
    <t>Sunday, 4 February 2018, 3:28 PM</t>
  </si>
  <si>
    <t>Ashley Hess</t>
  </si>
  <si>
    <t>Tuesday, 6 February 2018, 11:44 AM</t>
  </si>
  <si>
    <t>kryonel manigat</t>
  </si>
  <si>
    <t>Friday, 9 February 2018, 8:26 AM</t>
  </si>
  <si>
    <t>Jacob Woolf</t>
  </si>
  <si>
    <t>Monday, 12 February 2018, 4:35 AM</t>
  </si>
  <si>
    <t>Nicholas Blaha</t>
  </si>
  <si>
    <t>Monday, 19 February 2018, 11:29 AM</t>
  </si>
  <si>
    <t>Barry Wehner</t>
  </si>
  <si>
    <t>Saturday, 24 February 2018, 3:36 PM</t>
  </si>
  <si>
    <t>Lauren Fielder</t>
  </si>
  <si>
    <t>Friday, 16 March 2018, 9:53 AM</t>
  </si>
  <si>
    <t>Christopher Kaczmarek</t>
  </si>
  <si>
    <t>Sunday, 18 March 2018, 6:58 PM</t>
  </si>
  <si>
    <t>William Cook</t>
  </si>
  <si>
    <t>Monday, 19 March 2018, 11:22 AM</t>
  </si>
  <si>
    <t>William Kavanagh</t>
  </si>
  <si>
    <t>Monday, 19 March 2018, 12:07 PM</t>
  </si>
  <si>
    <t>George Yockachonis Jr.</t>
  </si>
  <si>
    <t>Monday, 19 March 2018, 6:57 PM</t>
  </si>
  <si>
    <t>Joseph Del Vecchio</t>
  </si>
  <si>
    <t>Monday, 19 March 2018, 8:33 PM</t>
  </si>
  <si>
    <t>Amber Prill</t>
  </si>
  <si>
    <t>Tuesday, 20 March 2018, 12:33 PM</t>
  </si>
  <si>
    <t>Michael Kadlubowski</t>
  </si>
  <si>
    <t>Wednesday, 21 March 2018, 8:08 PM</t>
  </si>
  <si>
    <t>Nicholas Farrell</t>
  </si>
  <si>
    <t>Thursday, 22 March 2018, 5:30 PM</t>
  </si>
  <si>
    <t>John Gumble</t>
  </si>
  <si>
    <t>Sunday, 25 March 2018, 9:02 PM</t>
  </si>
  <si>
    <t>Delaney O'Connor</t>
  </si>
  <si>
    <t>Monday, 26 March 2018, 6:43 PM</t>
  </si>
  <si>
    <t>john klewicki</t>
  </si>
  <si>
    <t>Tuesday, 27 March 2018, 3:19 PM</t>
  </si>
  <si>
    <t>Amy Chewning</t>
  </si>
  <si>
    <t>Thursday, 29 March 2018, 2:06 PM</t>
  </si>
  <si>
    <t>Luke Pomeroy</t>
  </si>
  <si>
    <t>Tuesday, 3 April 2018, 2:34 PM</t>
  </si>
  <si>
    <t>Tyler Decker</t>
  </si>
  <si>
    <t>Saturday, 14 April 2018, 11:12 PM</t>
  </si>
  <si>
    <t>John Szafranski</t>
  </si>
  <si>
    <t>Thursday, 19 April 2018, 2:43 PM</t>
  </si>
  <si>
    <t>waleed Ebeid</t>
  </si>
  <si>
    <t>Friday, 11 May 2018, 9:29 PM</t>
  </si>
  <si>
    <t>Nicholas Caricato</t>
  </si>
  <si>
    <t>Wednesday, 16 May 2018, 5:57 PM</t>
  </si>
  <si>
    <t>James O'Brien</t>
  </si>
  <si>
    <t>Friday, 3 August 2018, 5:56 PM</t>
  </si>
  <si>
    <t>Sean Parker</t>
  </si>
  <si>
    <t>Sunday, 5 August 2018, 7:55 PM</t>
  </si>
  <si>
    <t>Charles Maughan</t>
  </si>
  <si>
    <t>Wednesday, 8 August 2018, 11:33 PM</t>
  </si>
  <si>
    <t>Matthew Dwyer</t>
  </si>
  <si>
    <t>Thursday, 9 August 2018, 4:00 PM</t>
  </si>
  <si>
    <t>Todd Astemborski</t>
  </si>
  <si>
    <t>Friday, 10 August 2018, 3:01 PM</t>
  </si>
  <si>
    <t>Michael Bleichner Jr.</t>
  </si>
  <si>
    <t>Saturday, 18 August 2018, 9:37 PM</t>
  </si>
  <si>
    <t>John Poppe</t>
  </si>
  <si>
    <t>Wednesday, 29 August 2018, 12:55 PM</t>
  </si>
  <si>
    <t>Mark Smith</t>
  </si>
  <si>
    <t>Sunday, 2 September 2018, 11:18 PM</t>
  </si>
  <si>
    <t>Sylvia Rohe</t>
  </si>
  <si>
    <t>Monday, 3 September 2018, 9:50 PM</t>
  </si>
  <si>
    <t>Richard Bonner</t>
  </si>
  <si>
    <t>Friday, 28 September 2018, 2:46 PM</t>
  </si>
  <si>
    <t>Hunter John</t>
  </si>
  <si>
    <t>Friday, 28 September 2018, 4:01 PM</t>
  </si>
  <si>
    <t>John Schaefer</t>
  </si>
  <si>
    <t>Friday, 28 September 2018, 4:07 PM</t>
  </si>
  <si>
    <t>Zaire Randolph</t>
  </si>
  <si>
    <t>Friday, 28 September 2018, 4:08 PM</t>
  </si>
  <si>
    <t>matthew devaney</t>
  </si>
  <si>
    <t>Tuesday, 2 October 2018, 3:26 PM</t>
  </si>
  <si>
    <t>Anthony D'Andrea II</t>
  </si>
  <si>
    <t>Wednesday, 10 October 2018, 1:59 AM</t>
  </si>
  <si>
    <t>Kenneth carroll</t>
  </si>
  <si>
    <t>Wednesday, 17 October 2018, 12:42 PM</t>
  </si>
  <si>
    <t>Robert Plummer JR</t>
  </si>
  <si>
    <t>Wednesday, 17 October 2018, 11:00 PM</t>
  </si>
  <si>
    <t>Christopher Armada</t>
  </si>
  <si>
    <t>Saturday, 3 November 2018, 12:31 AM</t>
  </si>
  <si>
    <t>matt gilhool</t>
  </si>
  <si>
    <t>Wednesday, 7 November 2018, 9:05 PM</t>
  </si>
  <si>
    <t>Louis Asbaty</t>
  </si>
  <si>
    <t>Thursday, 15 November 2018, 10:14 PM</t>
  </si>
  <si>
    <t>Warren Harzer</t>
  </si>
  <si>
    <t>Saturday, 1 December 2018, 3:51 AM</t>
  </si>
  <si>
    <t>David Grobben</t>
  </si>
  <si>
    <t>Sunday, 16 December 2018, 9:17 PM</t>
  </si>
  <si>
    <t>Chris Ackermann</t>
  </si>
  <si>
    <t>Saturday, 22 December 2018, 1:40 PM</t>
  </si>
  <si>
    <t>Bryan Bonano</t>
  </si>
  <si>
    <t>Friday, 28 December 2018, 10:00 AM</t>
  </si>
  <si>
    <t>Ronald Braen Jr</t>
  </si>
  <si>
    <t>Tuesday, 1 January 2019, 9:20 PM</t>
  </si>
  <si>
    <t>Robert Disbrow</t>
  </si>
  <si>
    <t>Wednesday, 2 January 2019, 11:40 PM</t>
  </si>
  <si>
    <t>James Marrin</t>
  </si>
  <si>
    <t>Thursday, 3 January 2019, 3:40 PM</t>
  </si>
  <si>
    <t>Matthew Perez</t>
  </si>
  <si>
    <t>Sunday, 6 January 2019, 8:24 PM</t>
  </si>
  <si>
    <t>Aundrea Munt</t>
  </si>
  <si>
    <t>Sunday, 6 January 2019, 11:12 PM</t>
  </si>
  <si>
    <t>Kyle Reid</t>
  </si>
  <si>
    <t>Monday, 7 January 2019, 12:07 PM</t>
  </si>
  <si>
    <t>John Hefferon III</t>
  </si>
  <si>
    <t>Monday, 7 January 2019, 2:23 PM</t>
  </si>
  <si>
    <t>Cole Hadley</t>
  </si>
  <si>
    <t>Monday, 7 January 2019, 9:20 PM</t>
  </si>
  <si>
    <t>Alyssa Fleming</t>
  </si>
  <si>
    <t>Tuesday, 8 January 2019, 3:06 PM</t>
  </si>
  <si>
    <t>Benjamin Young</t>
  </si>
  <si>
    <t>Tuesday, 8 January 2019, 6:18 PM</t>
  </si>
  <si>
    <t>William Behr</t>
  </si>
  <si>
    <t>Tuesday, 15 January 2019, 1:47 PM</t>
  </si>
  <si>
    <t>Christopher Sarambo</t>
  </si>
  <si>
    <t>Tuesday, 15 January 2019, 5:27 PM</t>
  </si>
  <si>
    <t>Stephen Earl</t>
  </si>
  <si>
    <t>Thursday, 17 January 2019, 10:46 AM</t>
  </si>
  <si>
    <t>Kyle Maliniak</t>
  </si>
  <si>
    <t>Sunday, 20 January 2019, 1:33 PM</t>
  </si>
  <si>
    <t>Craig Stalowski</t>
  </si>
  <si>
    <t>Sunday, 20 January 2019, 2:59 PM</t>
  </si>
  <si>
    <t>Matthew Kepler</t>
  </si>
  <si>
    <t>Monday, 21 January 2019, 3:34 PM</t>
  </si>
  <si>
    <t>john hefferonsr</t>
  </si>
  <si>
    <t>Friday, 25 January 2019, 5:54 PM</t>
  </si>
  <si>
    <t>Jeffrey Fedak</t>
  </si>
  <si>
    <t>Sunday, 27 January 2019, 5:25 PM</t>
  </si>
  <si>
    <t>franklin Doremus</t>
  </si>
  <si>
    <t>Tuesday, 29 January 2019, 2:55 PM</t>
  </si>
  <si>
    <t>James Powell</t>
  </si>
  <si>
    <t>Sunday, 3 February 2019, 1:53 PM</t>
  </si>
  <si>
    <t>Steven Ciangetti</t>
  </si>
  <si>
    <t>Friday, 8 February 2019, 4:16 PM</t>
  </si>
  <si>
    <t>Mike Westman</t>
  </si>
  <si>
    <t>Sunday, 10 February 2019, 10:13 AM</t>
  </si>
  <si>
    <t>tyler ciaccio</t>
  </si>
  <si>
    <t>Tuesday, 12 February 2019, 8:23 AM</t>
  </si>
  <si>
    <t>Brian Sutera</t>
  </si>
  <si>
    <t>Tuesday, 12 February 2019, 12:29 PM</t>
  </si>
  <si>
    <t>Daniel Polvino</t>
  </si>
  <si>
    <t>Saturday, 16 February 2019, 4:31 AM</t>
  </si>
  <si>
    <t>Raul Flores</t>
  </si>
  <si>
    <t>Tuesday, 19 February 2019, 12:39 PM</t>
  </si>
  <si>
    <t>robert shields</t>
  </si>
  <si>
    <t>Tuesday, 19 February 2019, 2:51 PM</t>
  </si>
  <si>
    <t>Mack Cornelius</t>
  </si>
  <si>
    <t>Wednesday, 20 February 2019, 7:58 PM</t>
  </si>
  <si>
    <t>DEREK WILSON</t>
  </si>
  <si>
    <t>Wednesday, 20 February 2019, 10:47 PM</t>
  </si>
  <si>
    <t>Anthony Ceglie</t>
  </si>
  <si>
    <t>Thursday, 21 February 2019, 4:11 PM</t>
  </si>
  <si>
    <t>Shawn Spina</t>
  </si>
  <si>
    <t>Sunday, 24 February 2019, 3:40 PM</t>
  </si>
  <si>
    <t>Jay Laird III</t>
  </si>
  <si>
    <t>Thursday, 28 February 2019, 7:55 AM</t>
  </si>
  <si>
    <t>Emmaline Janson</t>
  </si>
  <si>
    <t>Sunday, 3 March 2019, 3:16 PM</t>
  </si>
  <si>
    <t>Kyle Bohrer</t>
  </si>
  <si>
    <t>Monday, 4 March 2019, 1:04 PM</t>
  </si>
  <si>
    <t>Alex Hubner</t>
  </si>
  <si>
    <t>Monday, 4 March 2019, 11:28 PM</t>
  </si>
  <si>
    <t>Terry Andrews</t>
  </si>
  <si>
    <t>Thursday, 7 March 2019, 3:08 PM</t>
  </si>
  <si>
    <t>devin devin</t>
  </si>
  <si>
    <t>Friday, 8 March 2019, 8:28 PM</t>
  </si>
  <si>
    <t>Mackenzie Michel</t>
  </si>
  <si>
    <t>Friday, 8 March 2019, 11:35 PM</t>
  </si>
  <si>
    <t>Robert Glab</t>
  </si>
  <si>
    <t>Monday, 11 March 2019, 1:13 PM</t>
  </si>
  <si>
    <t>Matthew Benn</t>
  </si>
  <si>
    <t>Monday, 11 March 2019, 10:08 PM</t>
  </si>
  <si>
    <t>Steven Nowacki</t>
  </si>
  <si>
    <t>Tuesday, 12 March 2019, 2:10 AM</t>
  </si>
  <si>
    <t>logan work</t>
  </si>
  <si>
    <t>Wednesday, 13 March 2019, 5:33 PM</t>
  </si>
  <si>
    <t>Tommy Rossi</t>
  </si>
  <si>
    <t>Wednesday, 13 March 2019, 8:17 PM</t>
  </si>
  <si>
    <t>Bobby Stack</t>
  </si>
  <si>
    <t>Wednesday, 13 March 2019, 10:05 PM</t>
  </si>
  <si>
    <t>Liam Murphy</t>
  </si>
  <si>
    <t>Thursday, 14 March 2019, 5:04 PM</t>
  </si>
  <si>
    <t>Dominic Petrosino</t>
  </si>
  <si>
    <t>Monday, 18 March 2019, 10:56 AM</t>
  </si>
  <si>
    <t>Joseph Sansone</t>
  </si>
  <si>
    <t>Randy Cabrera</t>
  </si>
  <si>
    <t>Friday, 22 March 2019, 3:47 PM</t>
  </si>
  <si>
    <t>Garen Wenal</t>
  </si>
  <si>
    <t>Friday, 22 March 2019, 3:57 PM</t>
  </si>
  <si>
    <t>tyler nickel</t>
  </si>
  <si>
    <t>Tuesday, 26 March 2019, 4:44 PM</t>
  </si>
  <si>
    <t>Christopher Applegate Jr.</t>
  </si>
  <si>
    <t>Thursday, 28 March 2019, 6:26 AM</t>
  </si>
  <si>
    <t>Austin Boote</t>
  </si>
  <si>
    <t>Thursday, 28 March 2019, 3:49 PM</t>
  </si>
  <si>
    <t>Joseph Vanderveen</t>
  </si>
  <si>
    <t>Saturday, 30 March 2019, 5:26 AM</t>
  </si>
  <si>
    <t>Tom Munt</t>
  </si>
  <si>
    <t>Wednesday, 3 April 2019, 9:23 AM</t>
  </si>
  <si>
    <t>Michael Fraher</t>
  </si>
  <si>
    <t>Thursday, 4 April 2019, 6:45 PM</t>
  </si>
  <si>
    <t>Joanne Letson</t>
  </si>
  <si>
    <t>Monday, 29 April 2019, 3:20 PM</t>
  </si>
  <si>
    <t>Kenneth Thompson</t>
  </si>
  <si>
    <t>Wednesday, 1 May 2019, 4:03 PM</t>
  </si>
  <si>
    <t>Patrick Carey</t>
  </si>
  <si>
    <t>Wednesday, 22 May 2019, 12:20 PM</t>
  </si>
  <si>
    <t>Jacob Holmes</t>
  </si>
  <si>
    <t>Tuesday, 28 May 2019, 3:02 PM</t>
  </si>
  <si>
    <t>Thursday, 18 July 2019, 10:24 AM</t>
  </si>
  <si>
    <t>Donald Colarusso</t>
  </si>
  <si>
    <t>Thursday, 18 July 2019, 8:47 PM</t>
  </si>
  <si>
    <t>James Dunn</t>
  </si>
  <si>
    <t>Friday, 26 July 2019, 5:24 PM</t>
  </si>
  <si>
    <t>Aaron Campbell</t>
  </si>
  <si>
    <t>Monday, 29 July 2019, 3:23 PM</t>
  </si>
  <si>
    <t>Richard Petillo</t>
  </si>
  <si>
    <t>Wednesday, 31 July 2019, 5:51 PM</t>
  </si>
  <si>
    <t>elijah chatmon</t>
  </si>
  <si>
    <t>Wednesday, 7 August 2019, 11:25 AM</t>
  </si>
  <si>
    <t>Christopher Alcott</t>
  </si>
  <si>
    <t>Tuesday, 13 August 2019, 11:50 AM</t>
  </si>
  <si>
    <t>Victoria Lamb</t>
  </si>
  <si>
    <t>Wednesday, 14 August 2019, 8:43 AM</t>
  </si>
  <si>
    <t>William Beckenstein</t>
  </si>
  <si>
    <t>Wednesday, 14 August 2019, 3:44 PM</t>
  </si>
  <si>
    <t>Vikram Sharma</t>
  </si>
  <si>
    <t>Tuesday, 20 August 2019, 12:49 PM</t>
  </si>
  <si>
    <t>William Giordano</t>
  </si>
  <si>
    <t>Thursday, 22 August 2019, 5:36 PM</t>
  </si>
  <si>
    <t>Andrew Tortorello</t>
  </si>
  <si>
    <t>Wednesday, 4 September 2019, 4:20 PM</t>
  </si>
  <si>
    <t>Dominick Storino</t>
  </si>
  <si>
    <t>Thursday, 5 September 2019, 4:35 PM</t>
  </si>
  <si>
    <t>William Erichsen</t>
  </si>
  <si>
    <t>Friday, 6 September 2019, 1:00 PM</t>
  </si>
  <si>
    <t>Bryan Senn</t>
  </si>
  <si>
    <t>Friday, 6 September 2019, 2:02 PM</t>
  </si>
  <si>
    <t>Robert McIntyre</t>
  </si>
  <si>
    <t>Monday, 9 September 2019, 4:42 PM</t>
  </si>
  <si>
    <t>Nichole Kuchen</t>
  </si>
  <si>
    <t>Saturday, 14 September 2019, 4:05 PM</t>
  </si>
  <si>
    <t>John Burns</t>
  </si>
  <si>
    <t>Sunday, 15 September 2019, 3:19 AM</t>
  </si>
  <si>
    <t>Kayleigh Munt</t>
  </si>
  <si>
    <t>Tuesday, 17 September 2019, 1:39 PM</t>
  </si>
  <si>
    <t>Ryan Faircloth</t>
  </si>
  <si>
    <t>Thursday, 19 September 2019, 9:16 AM</t>
  </si>
  <si>
    <t>Justin Arnold</t>
  </si>
  <si>
    <t>Friday, 20 September 2019, 9:10 PM</t>
  </si>
  <si>
    <t>Kevin Hayes</t>
  </si>
  <si>
    <t>Monday, 23 September 2019, 3:52 PM</t>
  </si>
  <si>
    <t>Noah Ramos</t>
  </si>
  <si>
    <t>Monday, 23 September 2019, 7:15 PM</t>
  </si>
  <si>
    <t>Dylan McDowell</t>
  </si>
  <si>
    <t>Monday, 23 September 2019, 9:27 PM</t>
  </si>
  <si>
    <t>jared Wigert</t>
  </si>
  <si>
    <t>Tuesday, 24 September 2019, 12:42 PM</t>
  </si>
  <si>
    <t>Joshua Vitale</t>
  </si>
  <si>
    <t>Tuesday, 24 September 2019, 2:06 PM</t>
  </si>
  <si>
    <t>Chris Fino</t>
  </si>
  <si>
    <t>Tuesday, 24 September 2019, 3:21 PM</t>
  </si>
  <si>
    <t>riley kopenhafer</t>
  </si>
  <si>
    <t>Tuesday, 24 September 2019, 4:19 PM</t>
  </si>
  <si>
    <t>SEAN MCINTYRE</t>
  </si>
  <si>
    <t>Tuesday, 24 September 2019, 5:06 PM</t>
  </si>
  <si>
    <t>Kaitlyn Freeman</t>
  </si>
  <si>
    <t>Wednesday, 25 September 2019, 9:59 AM</t>
  </si>
  <si>
    <t>Anthony Grieco</t>
  </si>
  <si>
    <t>Wednesday, 25 September 2019, 11:47 AM</t>
  </si>
  <si>
    <t>Shawn Dohn</t>
  </si>
  <si>
    <t>Wednesday, 25 September 2019, 1:19 PM</t>
  </si>
  <si>
    <t>Michael Grieco</t>
  </si>
  <si>
    <t>Wednesday, 25 September 2019, 4:38 PM</t>
  </si>
  <si>
    <t>Kyle Rasmussen</t>
  </si>
  <si>
    <t>Wednesday, 25 September 2019, 8:05 PM</t>
  </si>
  <si>
    <t>Timothy Pfeifer</t>
  </si>
  <si>
    <t>Thursday, 26 September 2019, 11:38 AM</t>
  </si>
  <si>
    <t>Anthony Merola</t>
  </si>
  <si>
    <t>Thursday, 26 September 2019, 5:27 PM</t>
  </si>
  <si>
    <t>Peter DeFazio</t>
  </si>
  <si>
    <t>Friday, 4 October 2019, 10:19 PM</t>
  </si>
  <si>
    <t>Scott Schoenfeld</t>
  </si>
  <si>
    <t>Friday, 18 October 2019, 7:08 PM</t>
  </si>
  <si>
    <t>Craig Spirko</t>
  </si>
  <si>
    <t>Sunday, 20 October 2019, 10:55 PM</t>
  </si>
  <si>
    <t>William Burke</t>
  </si>
  <si>
    <t>Saturday, 23 November 2019, 5:08 PM</t>
  </si>
  <si>
    <t>james murray</t>
  </si>
  <si>
    <t>Sunday, 1 December 2019, 11:59 AM</t>
  </si>
  <si>
    <t>Nelson Melendez</t>
  </si>
  <si>
    <t>Friday, 13 December 2019, 10:20 AM</t>
  </si>
  <si>
    <t>Joseph Milancewich</t>
  </si>
  <si>
    <t>Tuesday, 31 December 2019, 2:30 PM</t>
  </si>
  <si>
    <t>Christopher Logan</t>
  </si>
  <si>
    <t>Saturday, 4 January 2020, 7:44 PM</t>
  </si>
  <si>
    <t>Edmond Jonin</t>
  </si>
  <si>
    <t>Monday, 6 January 2020, 8:32 PM</t>
  </si>
  <si>
    <t>SCOTT HOEBEL</t>
  </si>
  <si>
    <t>Thursday, 9 January 2020, 1:33 AM</t>
  </si>
  <si>
    <t>brian weil</t>
  </si>
  <si>
    <t>Thursday, 9 January 2020, 11:07 PM</t>
  </si>
  <si>
    <t>Matthew Todd</t>
  </si>
  <si>
    <t>Friday, 10 January 2020, 2:38 PM</t>
  </si>
  <si>
    <t>Jonathan Feinberg</t>
  </si>
  <si>
    <t>Sunday, 12 January 2020, 8:11 PM</t>
  </si>
  <si>
    <t>Doug Popaca</t>
  </si>
  <si>
    <t>Monday, 13 January 2020, 3:25 PM</t>
  </si>
  <si>
    <t>John Gilfillan</t>
  </si>
  <si>
    <t>Monday, 20 January 2020, 1:01 PM</t>
  </si>
  <si>
    <t>Craig Lindstrom Jr</t>
  </si>
  <si>
    <t>Friday, 31 January 2020, 10:22 AM</t>
  </si>
  <si>
    <t>Cody Anderson</t>
  </si>
  <si>
    <t>Wednesday, 5 February 2020, 6:42 PM</t>
  </si>
  <si>
    <t>Ethan Elliott</t>
  </si>
  <si>
    <t>Thursday, 13 February 2020, 4:46 PM</t>
  </si>
  <si>
    <t>Joseph Ryan</t>
  </si>
  <si>
    <t>Monday, 17 February 2020, 5:19 PM</t>
  </si>
  <si>
    <t>Matthew VanWagoner</t>
  </si>
  <si>
    <t>Monday, 24 February 2020, 9:32 PM</t>
  </si>
  <si>
    <t>william Van Bramer</t>
  </si>
  <si>
    <t>Thursday, 5 March 2020, 3:21 PM</t>
  </si>
  <si>
    <t>Rolando Olivarez</t>
  </si>
  <si>
    <t>Saturday, 7 March 2020, 3:47 AM</t>
  </si>
  <si>
    <t>Conner Mulligan</t>
  </si>
  <si>
    <t>Tuesday, 10 March 2020, 10:08 AM</t>
  </si>
  <si>
    <t>Jose Martinez</t>
  </si>
  <si>
    <t>Thursday, 12 March 2020, 4:29 PM</t>
  </si>
  <si>
    <t>Michael Shannon</t>
  </si>
  <si>
    <t>Friday, 13 March 2020, 12:33 PM</t>
  </si>
  <si>
    <t>Andrew VanWagoner</t>
  </si>
  <si>
    <t>Sunday, 22 March 2020, 1:39 PM</t>
  </si>
  <si>
    <t>Jeffrey Siegel</t>
  </si>
  <si>
    <t>Monday, 23 March 2020, 8:29 PM</t>
  </si>
  <si>
    <t>Kyle Connor</t>
  </si>
  <si>
    <t>Sunday, 29 March 2020, 8:31 AM</t>
  </si>
  <si>
    <t>Michael VanWagoner</t>
  </si>
  <si>
    <t>Monday, 30 March 2020, 12:58 PM</t>
  </si>
  <si>
    <t>Greg Guempel</t>
  </si>
  <si>
    <t>Sunday, 12 April 2020, 9:40 AM</t>
  </si>
  <si>
    <t>Zach Kolas</t>
  </si>
  <si>
    <t>Thursday, 30 April 2020, 10:16 AM</t>
  </si>
  <si>
    <t>Matthew Bufano</t>
  </si>
  <si>
    <t>Monday, 4 May 2020, 9:54 PM</t>
  </si>
  <si>
    <t>Mim O'Connor</t>
  </si>
  <si>
    <t>Thursday, 7 May 2020, 8:47 AM</t>
  </si>
  <si>
    <t>John McKay</t>
  </si>
  <si>
    <t>Thursday, 7 May 2020, 10:07 AM</t>
  </si>
  <si>
    <t>Ryan Conaty</t>
  </si>
  <si>
    <t>Thursday, 7 May 2020, 9:33 PM</t>
  </si>
  <si>
    <t>Brian Gunnigle</t>
  </si>
  <si>
    <t>Friday, 8 May 2020, 10:36 AM</t>
  </si>
  <si>
    <t>Scott Murphy</t>
  </si>
  <si>
    <t>Friday, 8 May 2020, 10:50 AM</t>
  </si>
  <si>
    <t>Stanley Ferriolo</t>
  </si>
  <si>
    <t>Friday, 8 May 2020, 1:46 PM</t>
  </si>
  <si>
    <t>Rich Jennings</t>
  </si>
  <si>
    <t>Friday, 8 May 2020, 5:07 PM</t>
  </si>
  <si>
    <t>james heeney</t>
  </si>
  <si>
    <t>Monday, 11 May 2020, 11:21 AM</t>
  </si>
  <si>
    <t>john Wilson</t>
  </si>
  <si>
    <t>Monday, 11 May 2020, 4:34 PM</t>
  </si>
  <si>
    <t>Leticia Lacerda</t>
  </si>
  <si>
    <t>Sunday, 17 May 2020, 5:08 AM</t>
  </si>
  <si>
    <t>Timothy McGarrey</t>
  </si>
  <si>
    <t>Tuesday, 19 May 2020, 7:00 AM</t>
  </si>
  <si>
    <t>Joseph Chester</t>
  </si>
  <si>
    <t>Friday, 22 May 2020, 8:39 PM</t>
  </si>
  <si>
    <t>Richard Foster</t>
  </si>
  <si>
    <t>Saturday, 23 May 2020, 4:42 PM</t>
  </si>
  <si>
    <t>Jennie Hollingsworth</t>
  </si>
  <si>
    <t>Wednesday, 27 May 2020, 5:16 PM</t>
  </si>
  <si>
    <t>william Hollingsworth Jr</t>
  </si>
  <si>
    <t>Wednesday, 27 May 2020, 7:02 PM</t>
  </si>
  <si>
    <t>Antonio Nieves</t>
  </si>
  <si>
    <t>Saturday, 30 May 2020, 11:57 AM</t>
  </si>
  <si>
    <t>Thomas Gifford</t>
  </si>
  <si>
    <t>Saturday, 6 June 2020, 5:08 PM</t>
  </si>
  <si>
    <t>Giuseppe ANCONA</t>
  </si>
  <si>
    <t>Tuesday, 9 June 2020, 7:27 PM</t>
  </si>
  <si>
    <t>Caden Saracino</t>
  </si>
  <si>
    <t>Monday, 13 July 2020, 9:27 PM</t>
  </si>
  <si>
    <t>Sunny Mckiever</t>
  </si>
  <si>
    <t>Wednesday, 19 August 2020, 8:40 PM</t>
  </si>
  <si>
    <t>Rob Ryan</t>
  </si>
  <si>
    <t>Saturday, 29 August 2020, 3:48 AM</t>
  </si>
  <si>
    <t>Thomas Coniglio</t>
  </si>
  <si>
    <t>Monday, 31 August 2020, 4:56 PM</t>
  </si>
  <si>
    <t>larry 3rd</t>
  </si>
  <si>
    <t>Thursday, 10 September 2020, 3:02 PM</t>
  </si>
  <si>
    <t>John Bamburak</t>
  </si>
  <si>
    <t>Tuesday, 22 September 2020, 12:48 AM</t>
  </si>
  <si>
    <t>Noah Colino</t>
  </si>
  <si>
    <t>Tuesday, 22 September 2020, 4:50 PM</t>
  </si>
  <si>
    <t>paul serra</t>
  </si>
  <si>
    <t>Tuesday, 22 September 2020, 5:02 PM</t>
  </si>
  <si>
    <t>Anthony Iacovone</t>
  </si>
  <si>
    <t>Tuesday, 6 October 2020, 3:24 AM</t>
  </si>
  <si>
    <t>Scott Zapora</t>
  </si>
  <si>
    <t>Saturday, 7 November 2020, 2:46 AM</t>
  </si>
  <si>
    <t>Anthony Giacinti</t>
  </si>
  <si>
    <t>Tuesday, 10 November 2020, 12:51 AM</t>
  </si>
  <si>
    <t>Stephen Spotts</t>
  </si>
  <si>
    <t>Tuesday, 10 November 2020, 11:14 PM</t>
  </si>
  <si>
    <t>dan gruber</t>
  </si>
  <si>
    <t>Sunday, 22 November 2020, 1:05 PM</t>
  </si>
  <si>
    <t>Jhonatan Benavente</t>
  </si>
  <si>
    <t>Monday, 14 December 2020, 12:57 AM</t>
  </si>
  <si>
    <t>Shawn Philbin</t>
  </si>
  <si>
    <t>Thursday, 7 January 2021, 6:44 PM</t>
  </si>
  <si>
    <t>James Franzek</t>
  </si>
  <si>
    <t>Monday, 25 January 2021, 11:05 PM</t>
  </si>
  <si>
    <t>John Keating</t>
  </si>
  <si>
    <t>Tuesday, 2 February 2021, 9:09 AM</t>
  </si>
  <si>
    <t>Wednesday, 3 February 2021, 6:50 PM</t>
  </si>
  <si>
    <t>Mike Filipponi</t>
  </si>
  <si>
    <t>Sunday, 7 February 2021, 1:49 PM</t>
  </si>
  <si>
    <t>Isaiah barreto</t>
  </si>
  <si>
    <t>Wednesday, 17 February 2021, 6:16 PM</t>
  </si>
  <si>
    <t>Jack jack</t>
  </si>
  <si>
    <t>Wednesday, 17 February 2021, 7:19 PM</t>
  </si>
  <si>
    <t>Jordan Rainone</t>
  </si>
  <si>
    <t>Thursday, 18 February 2021, 5:37 PM</t>
  </si>
  <si>
    <t>Gabriella Biele</t>
  </si>
  <si>
    <t>Tuesday, 23 February 2021, 2:05 PM</t>
  </si>
  <si>
    <t>Charles Mulloy</t>
  </si>
  <si>
    <t>Wednesday, 3 March 2021, 2:30 PM</t>
  </si>
  <si>
    <t>Allanah Fischer</t>
  </si>
  <si>
    <t>Thursday, 4 March 2021, 9:34 AM</t>
  </si>
  <si>
    <t>Ryan Everitt</t>
  </si>
  <si>
    <t>Sunday, 7 March 2021, 1:11 PM</t>
  </si>
  <si>
    <t>Drew Robinson</t>
  </si>
  <si>
    <t>Sunday, 7 March 2021, 7:48 PM</t>
  </si>
  <si>
    <t>Brian Einselen</t>
  </si>
  <si>
    <t>Sunday, 14 March 2021, 5:15 PM</t>
  </si>
  <si>
    <t>Christopher Jackson</t>
  </si>
  <si>
    <t>Wednesday, 17 March 2021, 9:35 AM</t>
  </si>
  <si>
    <t>Dominick Cucciniello</t>
  </si>
  <si>
    <t>Monday, 22 March 2021, 9:48 AM</t>
  </si>
  <si>
    <t>Nikolas DeVoe</t>
  </si>
  <si>
    <t>Monday, 22 March 2021, 7:24 PM</t>
  </si>
  <si>
    <t>Anthony Robinson</t>
  </si>
  <si>
    <t>Tuesday, 23 March 2021, 5:56 PM</t>
  </si>
  <si>
    <t>Jefferson Wall</t>
  </si>
  <si>
    <t>Wednesday, 24 March 2021, 5:19 PM</t>
  </si>
  <si>
    <t>Aubrey Borden</t>
  </si>
  <si>
    <t>Thursday, 25 March 2021, 5:40 PM</t>
  </si>
  <si>
    <t>Angel Mercado</t>
  </si>
  <si>
    <t>Monday, 29 March 2021, 3:21 PM</t>
  </si>
  <si>
    <t>Dominick Poppe</t>
  </si>
  <si>
    <t>Monday, 29 March 2021, 10:46 PM</t>
  </si>
  <si>
    <t>Matthew Tancredi</t>
  </si>
  <si>
    <t>Tuesday, 30 March 2021, 4:28 PM</t>
  </si>
  <si>
    <t>David Fiore</t>
  </si>
  <si>
    <t>Tuesday, 29 June 2021, 9:51 AM</t>
  </si>
  <si>
    <t>John Gove</t>
  </si>
  <si>
    <t>Tuesday, 13 July 2021, 9:13 PM</t>
  </si>
  <si>
    <t>Tyler Volek</t>
  </si>
  <si>
    <t>Thursday, 22 July 2021, 12:48 AM</t>
  </si>
  <si>
    <t>Daniel McLoughlin</t>
  </si>
  <si>
    <t>Thursday, 22 July 2021, 5:11 PM</t>
  </si>
  <si>
    <t>Hunter Hawk</t>
  </si>
  <si>
    <t>Friday, 23 July 2021, 9:55 PM</t>
  </si>
  <si>
    <t>craig lindstrom</t>
  </si>
  <si>
    <t>Saturday, 24 July 2021, 12:31 AM</t>
  </si>
  <si>
    <t>Justin Dunn</t>
  </si>
  <si>
    <t>Tuesday, 27 July 2021, 1:20 PM</t>
  </si>
  <si>
    <t>Nathaniel Braun</t>
  </si>
  <si>
    <t>Tuesday, 27 July 2021, 4:07 PM</t>
  </si>
  <si>
    <t>Martin Smith</t>
  </si>
  <si>
    <t>Thursday, 29 July 2021, 4:54 PM</t>
  </si>
  <si>
    <t>Gary Jamison</t>
  </si>
  <si>
    <t>Sunday, 1 August 2021, 1:19 PM</t>
  </si>
  <si>
    <t>Brenden Shackelton</t>
  </si>
  <si>
    <t>Sunday, 8 August 2021, 3:18 PM</t>
  </si>
  <si>
    <t>Denis Flynn</t>
  </si>
  <si>
    <t>Sunday, 8 August 2021, 4:14 PM</t>
  </si>
  <si>
    <t>Victor Demeski</t>
  </si>
  <si>
    <t>Sunday, 8 August 2021, 8:48 PM</t>
  </si>
  <si>
    <t>Hunter Reyes</t>
  </si>
  <si>
    <t>Sunday, 29 August 2021, 4:38 PM</t>
  </si>
  <si>
    <t>Shields Patrick</t>
  </si>
  <si>
    <t>Friday, 10 September 2021, 3:37 PM</t>
  </si>
  <si>
    <t>Joseph DiFrancesco</t>
  </si>
  <si>
    <t>Friday, 17 September 2021, 5:00 PM</t>
  </si>
  <si>
    <t>MERCADESE MARTINEZ</t>
  </si>
  <si>
    <t>Thursday, 23 September 2021, 1:09 PM</t>
  </si>
  <si>
    <t>jeremy reils</t>
  </si>
  <si>
    <t>Tuesday, 28 September 2021, 4:32 PM</t>
  </si>
  <si>
    <t>John Skinner</t>
  </si>
  <si>
    <t>Monday, 4 October 2021, 1:07 PM</t>
  </si>
  <si>
    <t>Joseph Vega sr</t>
  </si>
  <si>
    <t>Sunday, 10 October 2021, 8:43 PM</t>
  </si>
  <si>
    <t>Jake McNellis</t>
  </si>
  <si>
    <t>Wednesday, 13 October 2021, 10:50 AM</t>
  </si>
  <si>
    <t>Anthony Gerbavac</t>
  </si>
  <si>
    <t>Friday, 15 October 2021, 10:50 PM</t>
  </si>
  <si>
    <t>anthony aldrich</t>
  </si>
  <si>
    <t>Saturday, 16 October 2021, 9:34 PM</t>
  </si>
  <si>
    <t>Juan Mr. Alicia</t>
  </si>
  <si>
    <t>Tuesday, 26 October 2021, 6:22 PM</t>
  </si>
  <si>
    <t>charles Schwab</t>
  </si>
  <si>
    <t>Tuesday, 26 October 2021, 6:23 PM</t>
  </si>
  <si>
    <t>Dean Reonieri</t>
  </si>
  <si>
    <t>Wednesday, 27 October 2021, 5:02 PM</t>
  </si>
  <si>
    <t>jeffery van sciver</t>
  </si>
  <si>
    <t>Tuesday, 14 December 2021, 11:34 PM</t>
  </si>
  <si>
    <t>Nicholas D'Antuono</t>
  </si>
  <si>
    <t>Thursday, 6 January 2022, 2:33 AM</t>
  </si>
  <si>
    <t>Michael Ayers Jr</t>
  </si>
  <si>
    <t>Thursday, 6 January 2022, 3:40 PM</t>
  </si>
  <si>
    <t>Sean Ayers</t>
  </si>
  <si>
    <t>Wednesday, 12 January 2022, 4:28 AM</t>
  </si>
  <si>
    <t>Thomas Topoleski</t>
  </si>
  <si>
    <t>Tuesday, 18 January 2022, 10:50 AM</t>
  </si>
  <si>
    <t>Steven Halford</t>
  </si>
  <si>
    <t>Thursday, 20 January 2022, 11:58 AM</t>
  </si>
  <si>
    <t>James Cahill</t>
  </si>
  <si>
    <t>Monday, 24 January 2022, 8:39 AM</t>
  </si>
  <si>
    <t>Jake McArthur</t>
  </si>
  <si>
    <t>Sunday, 30 January 2022, 9:13 AM</t>
  </si>
  <si>
    <t>Declan Decoursey</t>
  </si>
  <si>
    <t>Monday, 31 January 2022, 8:58 PM</t>
  </si>
  <si>
    <t>Kevin Weir</t>
  </si>
  <si>
    <t>Friday, 11 March 2022, 11:57 PM</t>
  </si>
  <si>
    <t>Aidan Ryan</t>
  </si>
  <si>
    <t>Sunday, 13 March 2022, 7:04 PM</t>
  </si>
  <si>
    <t>Ethan Kasper</t>
  </si>
  <si>
    <t>Monday, 14 March 2022, 3:36 PM</t>
  </si>
  <si>
    <t>michael schleifer</t>
  </si>
  <si>
    <t>Tuesday, 22 March 2022, 5:50 PM</t>
  </si>
  <si>
    <t>vincent desalvo</t>
  </si>
  <si>
    <t>Thursday, 24 March 2022, 12:01 AM</t>
  </si>
  <si>
    <t>Jackson Robertson</t>
  </si>
  <si>
    <t>Tuesday, 29 March 2022, 12:43 PM</t>
  </si>
  <si>
    <t>nick englebert</t>
  </si>
  <si>
    <t>Wednesday, 30 March 2022, 10:33 PM</t>
  </si>
  <si>
    <t>Richard Mormak</t>
  </si>
  <si>
    <t>Friday, 1 April 2022, 3:52 PM</t>
  </si>
  <si>
    <t>Kyle Mulholland</t>
  </si>
  <si>
    <t>Friday, 1 April 2022, 5:06 PM</t>
  </si>
  <si>
    <t>Brandon Hawkins</t>
  </si>
  <si>
    <t>Monday, 4 April 2022, 7:01 PM</t>
  </si>
  <si>
    <t>anthony wandras</t>
  </si>
  <si>
    <t>Tuesday, 5 April 2022, 5:21 PM</t>
  </si>
  <si>
    <t>Michael Diehl</t>
  </si>
  <si>
    <t>Monday, 18 July 2022, 12:29 PM</t>
  </si>
  <si>
    <t>Cory van den Berg</t>
  </si>
  <si>
    <t>Tuesday, 19 July 2022, 5:01 PM</t>
  </si>
  <si>
    <t>Scott Meggitt</t>
  </si>
  <si>
    <t>Tuesday, 26 July 2022, 8:40 AM</t>
  </si>
  <si>
    <t>Joseph Granite</t>
  </si>
  <si>
    <t>Tuesday, 26 July 2022, 12:15 PM</t>
  </si>
  <si>
    <t>Christopher Maine</t>
  </si>
  <si>
    <t>Wednesday, 27 July 2022, 4:58 PM</t>
  </si>
  <si>
    <t>Kevin Kidney</t>
  </si>
  <si>
    <t>Sunday, 31 July 2022, 11:29 AM</t>
  </si>
  <si>
    <t>Michael Friedman</t>
  </si>
  <si>
    <t>Tuesday, 2 August 2022, 12:48 AM</t>
  </si>
  <si>
    <t>Charlie Smith</t>
  </si>
  <si>
    <t>Friday, 12 August 2022, 11:18 AM</t>
  </si>
  <si>
    <t>Justin Hannold</t>
  </si>
  <si>
    <t>Tuesday, 23 August 2022, 1:48 AM</t>
  </si>
  <si>
    <t>Richard Herrick</t>
  </si>
  <si>
    <t>Monday, 29 August 2022, 1:17 PM</t>
  </si>
  <si>
    <t>Matthew James Higgins Jr.</t>
  </si>
  <si>
    <t>Wednesday, 7 September 2022, 11:29 AM</t>
  </si>
  <si>
    <t>Heather Nolze-Brescia</t>
  </si>
  <si>
    <t>Sunday, 11 September 2022, 4:35 PM</t>
  </si>
  <si>
    <t>Parker Omslaer</t>
  </si>
  <si>
    <t>Tuesday, 20 September 2022, 10:44 AM</t>
  </si>
  <si>
    <t>Aidan Belfiore</t>
  </si>
  <si>
    <t>Wednesday, 28 September 2022, 7:29 PM</t>
  </si>
  <si>
    <t>Braden Pelusio</t>
  </si>
  <si>
    <t>Monday, 3 October 2022, 10:53 AM</t>
  </si>
  <si>
    <t>Vincent Caprio</t>
  </si>
  <si>
    <t>Monday, 3 October 2022, 7:35 PM</t>
  </si>
  <si>
    <t>Brayden curry</t>
  </si>
  <si>
    <t>Monday, 3 October 2022, 11:02 PM</t>
  </si>
  <si>
    <t>Ryan Castles</t>
  </si>
  <si>
    <t>Tuesday, 4 October 2022, 2:16 PM</t>
  </si>
  <si>
    <t>bradley larose</t>
  </si>
  <si>
    <t>Tuesday, 4 October 2022, 2:24 PM</t>
  </si>
  <si>
    <t>Nicholas DiMartino</t>
  </si>
  <si>
    <t>Thursday, 6 October 2022, 12:56 PM</t>
  </si>
  <si>
    <t>Roger Hull</t>
  </si>
  <si>
    <t>Thursday, 5 January 2023, 9:26 AM</t>
  </si>
  <si>
    <t>Zachary Clark</t>
  </si>
  <si>
    <t>Wednesday, 11 January 2023, 4:34 AM</t>
  </si>
  <si>
    <t>AARON JOHNSON</t>
  </si>
  <si>
    <t>Wednesday, 11 January 2023, 11:10 AM</t>
  </si>
  <si>
    <t>Gavin Cole</t>
  </si>
  <si>
    <t>Wednesday, 11 January 2023, 3:38 PM</t>
  </si>
  <si>
    <t>Jack Guarnieri</t>
  </si>
  <si>
    <t>Wednesday, 11 January 2023, 10:28 PM</t>
  </si>
  <si>
    <t>Dante Dantonio</t>
  </si>
  <si>
    <t>Thursday, 12 January 2023, 2:55 AM</t>
  </si>
  <si>
    <t>Nicholas Palumbo Jr</t>
  </si>
  <si>
    <t>Friday, 13 January 2023, 7:50 PM</t>
  </si>
  <si>
    <t>Tyler Hewitt</t>
  </si>
  <si>
    <t>Friday, 20 January 2023, 3:30 AM</t>
  </si>
  <si>
    <t>Cassandra McDonnell</t>
  </si>
  <si>
    <t>Friday, 20 January 2023, 2:27 PM</t>
  </si>
  <si>
    <t>Luiz Oliveira</t>
  </si>
  <si>
    <t>Sunday, 22 January 2023, 10:28 PM</t>
  </si>
  <si>
    <t>Brandon Kelly</t>
  </si>
  <si>
    <t>Wednesday, 25 January 2023, 4:14 PM</t>
  </si>
  <si>
    <t>Keith Nichols</t>
  </si>
  <si>
    <t>Tuesday, 31 January 2023, 2:59 PM</t>
  </si>
  <si>
    <t>William DeCicco</t>
  </si>
  <si>
    <t>Sunday, 5 February 2023, 12:14 AM</t>
  </si>
  <si>
    <t>RIchard Michitsch</t>
  </si>
  <si>
    <t>Friday, 17 February 2023, 12:36 PM</t>
  </si>
  <si>
    <t>Anthony Pizzillo</t>
  </si>
  <si>
    <t>Sunday, 19 February 2023, 1:13 PM</t>
  </si>
  <si>
    <t>Brandon DeAngelo</t>
  </si>
  <si>
    <t>Sunday, 19 March 2023, 5:30 PM</t>
  </si>
  <si>
    <t>Leonardo Mejia Moreno</t>
  </si>
  <si>
    <t>Saturday, 25 March 2023, 6:44 PM</t>
  </si>
  <si>
    <t>Thomas Bellotti</t>
  </si>
  <si>
    <t>Sunday, 26 March 2023, 10:24 PM</t>
  </si>
  <si>
    <t>Jenna Bianco</t>
  </si>
  <si>
    <t>Wednesday, 29 March 2023, 8:47 PM</t>
  </si>
  <si>
    <t>damian clark</t>
  </si>
  <si>
    <t>Thursday, 30 March 2023, 6:10 PM</t>
  </si>
  <si>
    <t>Gavin Hager</t>
  </si>
  <si>
    <t>Sunday, 2 April 2023, 3:36 PM</t>
  </si>
  <si>
    <t>John Gilman</t>
  </si>
  <si>
    <t>Tuesday, 4 April 2023, 3:45 PM</t>
  </si>
  <si>
    <t>Morgan Feazell</t>
  </si>
  <si>
    <t>Thursday, 6 April 2023, 1:10 PM</t>
  </si>
  <si>
    <t>Karim Robles</t>
  </si>
  <si>
    <t>Monday, 10 April 2023, 9:31 PM</t>
  </si>
  <si>
    <t>Thomas Sellers</t>
  </si>
  <si>
    <t>Thursday, 13 April 2023, 3:28 PM</t>
  </si>
  <si>
    <t>Seon Bowker</t>
  </si>
  <si>
    <t>Monday, 17 April 2023, 8:44 AM</t>
  </si>
  <si>
    <t>Tyler Ruoff</t>
  </si>
  <si>
    <t>Tuesday, 18 April 2023, 12:24 PM</t>
  </si>
  <si>
    <t>Tyler Rice</t>
  </si>
  <si>
    <t>Tuesday, 18 April 2023, 4:50 PM</t>
  </si>
  <si>
    <t>Harrison Humphrey</t>
  </si>
  <si>
    <t>Tuesday, 18 April 2023, 5:06 PM</t>
  </si>
  <si>
    <t>john Powderley</t>
  </si>
  <si>
    <t>Tuesday, 18 April 2023, 5:50 PM</t>
  </si>
  <si>
    <t>michael LoPiccolo</t>
  </si>
  <si>
    <t>Wednesday, 19 April 2023, 3:10 PM</t>
  </si>
  <si>
    <t>William White</t>
  </si>
  <si>
    <t>Thursday, 21 September 2023, 11:22 AM</t>
  </si>
  <si>
    <t>Kasey Thievon</t>
  </si>
  <si>
    <t>Friday, 22 September 2023, 4:13 PM</t>
  </si>
  <si>
    <t>Vincent O'Donnell</t>
  </si>
  <si>
    <t>Friday, 22 September 2023, 11:37 PM</t>
  </si>
  <si>
    <t>Robert Hein</t>
  </si>
  <si>
    <t>Friday, 29 September 2023, 5:23 PM</t>
  </si>
  <si>
    <t>Andrew Welsh</t>
  </si>
  <si>
    <t>Saturday, 30 September 2023, 5:13 PM</t>
  </si>
  <si>
    <t>JONATHAN REYNOLDS</t>
  </si>
  <si>
    <t>Monday, 2 October 2023, 2:27 PM</t>
  </si>
  <si>
    <t>Richard Neale</t>
  </si>
  <si>
    <t>Wednesday, 4 October 2023, 11:39 AM</t>
  </si>
  <si>
    <t>ORLANDO CAPRIO</t>
  </si>
  <si>
    <t>Wednesday, 4 October 2023, 5:03 PM</t>
  </si>
  <si>
    <t>allison hein</t>
  </si>
  <si>
    <t>Tuesday, 10 October 2023, 1:09 PM</t>
  </si>
  <si>
    <t>Michael Brophy</t>
  </si>
  <si>
    <t>Friday, 13 October 2023, 2:25 PM</t>
  </si>
  <si>
    <t>Robin Paradise</t>
  </si>
  <si>
    <t>Sunday, 29 October 2023, 2:35 PM</t>
  </si>
  <si>
    <t>Robert Trotta Jr</t>
  </si>
  <si>
    <t>Tuesday, 31 October 2023, 10:27 AM</t>
  </si>
  <si>
    <t>Patricia Bayham</t>
  </si>
  <si>
    <t>Tuesday, 31 October 2023, 5:09 PM</t>
  </si>
  <si>
    <t>Jill Praizner</t>
  </si>
  <si>
    <t>Tuesday, 31 October 2023, 11:04 PM</t>
  </si>
  <si>
    <t>Glen Brown</t>
  </si>
  <si>
    <t>Saturday, 4 November 2023, 9:55 AM</t>
  </si>
  <si>
    <t>Nicholas DiDolce</t>
  </si>
  <si>
    <t>Monday, 6 November 2023, 8:03 PM</t>
  </si>
  <si>
    <t>John Zurawski</t>
  </si>
  <si>
    <t>Monday, 6 November 2023, 8:25 PM</t>
  </si>
  <si>
    <t>Walter T Jarvis III</t>
  </si>
  <si>
    <t>Monday, 6 November 2023, 9:10 PM</t>
  </si>
  <si>
    <t>Ryan Giliberti</t>
  </si>
  <si>
    <t>Tuesday, 7 November 2023, 11:46 AM</t>
  </si>
  <si>
    <t>Raymond Sinton</t>
  </si>
  <si>
    <t>Friday, 10 November 2023, 1:38 PM</t>
  </si>
  <si>
    <t>Richard Cliff III</t>
  </si>
  <si>
    <t>Sunday, 12 November 2023, 11:34 AM</t>
  </si>
  <si>
    <t>Ted Slahetka</t>
  </si>
  <si>
    <t>Sunday, 12 November 2023, 3:05 PM</t>
  </si>
  <si>
    <t>Beth Degen</t>
  </si>
  <si>
    <t>Wednesday, 15 November 2023, 4:41 PM</t>
  </si>
  <si>
    <t>Jolee Costa</t>
  </si>
  <si>
    <t>Thursday, 16 November 2023, 8:52 PM</t>
  </si>
  <si>
    <t>kim welsh</t>
  </si>
  <si>
    <t>Thursday, 16 November 2023, 11:00 PM</t>
  </si>
  <si>
    <t>Justin Moore</t>
  </si>
  <si>
    <t>Friday, 17 November 2023, 3:53 PM</t>
  </si>
  <si>
    <t>Matthew Pelcher</t>
  </si>
  <si>
    <t>Friday, 24 November 2023, 8:41 PM</t>
  </si>
  <si>
    <t>NH Nathan Headley</t>
  </si>
  <si>
    <t>Saturday, 25 November 2023, 4:54 PM</t>
  </si>
  <si>
    <t>Robert Sawicki</t>
  </si>
  <si>
    <t>Monday, 27 November 2023, 2:04 AM</t>
  </si>
  <si>
    <t>Maddox Samaritano</t>
  </si>
  <si>
    <t>Sunday, 3 December 2023, 9:34 PM</t>
  </si>
  <si>
    <t>Stella Roworth</t>
  </si>
  <si>
    <t>Hunter Bello</t>
  </si>
  <si>
    <t>Monday, 4 December 2023, 9:44 AM</t>
  </si>
  <si>
    <t>Angela LaManna</t>
  </si>
  <si>
    <t>Tuesday, 5 December 2023, 4:26 AM</t>
  </si>
  <si>
    <t>Alexander Glen</t>
  </si>
  <si>
    <t>Tuesday, 5 December 2023, 10:36 AM</t>
  </si>
  <si>
    <t>Lucas Donahue</t>
  </si>
  <si>
    <t>Wednesday, 6 December 2023, 1:29 PM</t>
  </si>
  <si>
    <t>Dylan Batzel</t>
  </si>
  <si>
    <t>Thursday, 7 December 2023, 1:05 AM</t>
  </si>
  <si>
    <t>Braedyn Cwiklinski</t>
  </si>
  <si>
    <t>Friday, 8 December 2023, 11:09 AM</t>
  </si>
  <si>
    <t>Antonio Ferraro</t>
  </si>
  <si>
    <t>Friday, 8 December 2023, 8:35 PM</t>
  </si>
  <si>
    <t>Anthony Madrigal</t>
  </si>
  <si>
    <t>Friday, 8 December 2023, 10:49 PM</t>
  </si>
  <si>
    <t>Ryan McClellan</t>
  </si>
  <si>
    <t>Monday, 11 December 2023, 6:01 PM</t>
  </si>
  <si>
    <t>Tito Acevedo</t>
  </si>
  <si>
    <t>Saturday, 3 February 2024, 9:42 AM</t>
  </si>
  <si>
    <t>Michael Carlos</t>
  </si>
  <si>
    <t>Tuesday, 25 April 2017, 7:21 PM</t>
  </si>
  <si>
    <t>Rick Majcher</t>
  </si>
  <si>
    <t>Tuesday, 10 April 2018, 11:28 PM</t>
  </si>
  <si>
    <t>Egzon Balidemaj</t>
  </si>
  <si>
    <t>Wednesday, 27 December 2023, 10:30 PM</t>
  </si>
  <si>
    <t>Aimee Levy</t>
  </si>
  <si>
    <t>Saturday, 4 March 2017, 11:03 PM</t>
  </si>
  <si>
    <t>Jusin Lt.</t>
  </si>
  <si>
    <t>Sunday, 28 May 2017, 3:47 PM</t>
  </si>
  <si>
    <t>Ryan Hirschi</t>
  </si>
  <si>
    <t>Monday, 19 June 2017, 10:13 PM</t>
  </si>
  <si>
    <t>FRANKIE HEINEMANN</t>
  </si>
  <si>
    <t>Tuesday, 20 June 2017, 5:55 PM</t>
  </si>
  <si>
    <t>scott arciero</t>
  </si>
  <si>
    <t>Wednesday, 21 June 2017, 12:15 PM</t>
  </si>
  <si>
    <t>Ryan Hearn</t>
  </si>
  <si>
    <t>Saturday, 2 September 2017, 11:50 AM</t>
  </si>
  <si>
    <t>mark soehnlein</t>
  </si>
  <si>
    <t>Sunday, 3 September 2017, 8:06 PM</t>
  </si>
  <si>
    <t>Darrell Corti</t>
  </si>
  <si>
    <t>Thursday, 14 September 2017, 4:40 PM</t>
  </si>
  <si>
    <t>Benjamin Frommer</t>
  </si>
  <si>
    <t>Wednesday, 29 November 2017, 3:06 PM</t>
  </si>
  <si>
    <t>Eli Ribowsky</t>
  </si>
  <si>
    <t>Thursday, 30 November 2017, 4:01 PM</t>
  </si>
  <si>
    <t>Michael Dunlop</t>
  </si>
  <si>
    <t>Sunday, 17 December 2017, 6:48 PM</t>
  </si>
  <si>
    <t>leanne malara</t>
  </si>
  <si>
    <t>Tuesday, 19 December 2017, 7:35 PM</t>
  </si>
  <si>
    <t>Bryan Taylor</t>
  </si>
  <si>
    <t>Wednesday, 20 December 2017, 12:12 PM</t>
  </si>
  <si>
    <t>philip hernandez</t>
  </si>
  <si>
    <t>Wednesday, 20 December 2017, 8:35 PM</t>
  </si>
  <si>
    <t>Alexis Healy</t>
  </si>
  <si>
    <t>Wednesday, 27 December 2017, 2:06 PM</t>
  </si>
  <si>
    <t>gregory hart</t>
  </si>
  <si>
    <t>Friday, 29 December 2017, 7:03 AM</t>
  </si>
  <si>
    <t>Daniel Jones</t>
  </si>
  <si>
    <t>Friday, 5 January 2018, 1:54 AM</t>
  </si>
  <si>
    <t>Kevin Bonkoski</t>
  </si>
  <si>
    <t>Saturday, 20 January 2018, 6:14 PM</t>
  </si>
  <si>
    <t>Alexander Nicholas</t>
  </si>
  <si>
    <t>Thursday, 1 February 2018, 6:40 AM</t>
  </si>
  <si>
    <t>matthew sass</t>
  </si>
  <si>
    <t>Saturday, 3 February 2018, 9:22 PM</t>
  </si>
  <si>
    <t>John Pawelczyk</t>
  </si>
  <si>
    <t>Monday, 5 February 2018, 4:00 PM</t>
  </si>
  <si>
    <t>Laurence Hoard</t>
  </si>
  <si>
    <t>Tuesday, 27 February 2018, 4:45 AM</t>
  </si>
  <si>
    <t>thomas shields</t>
  </si>
  <si>
    <t>Saturday, 10 March 2018, 9:50 PM</t>
  </si>
  <si>
    <t>Peter Murray</t>
  </si>
  <si>
    <t>Thursday, 29 March 2018, 3:42 PM</t>
  </si>
  <si>
    <t>Erick Brissing</t>
  </si>
  <si>
    <t>Wednesday, 15 August 2018, 9:21 AM</t>
  </si>
  <si>
    <t>Kevin Leddy</t>
  </si>
  <si>
    <t>Wednesday, 17 June 2020, 9:54 PM</t>
  </si>
  <si>
    <t>NAFTALI FLIGMAN</t>
  </si>
  <si>
    <t>Monday, 8 March 2021, 10:17 PM</t>
  </si>
  <si>
    <t>Raphael Ziegler</t>
  </si>
  <si>
    <t>Thursday, 1 July 2021, 6:44 PM</t>
  </si>
  <si>
    <t>Gavriel Saltzman</t>
  </si>
  <si>
    <t>Tuesday, 9 November 2021, 5:43 PM</t>
  </si>
  <si>
    <t>Randall Taylor</t>
  </si>
  <si>
    <t>Friday, 18 February 2022, 7:23 PM</t>
  </si>
  <si>
    <t>Michael Contaxis</t>
  </si>
  <si>
    <t>Tuesday, 26 April 2022, 5:00 PM</t>
  </si>
  <si>
    <t>Martin Wormsley</t>
  </si>
  <si>
    <t>Sunday, 4 February 2024, 7:07 PM</t>
  </si>
  <si>
    <t>Matthew Beu</t>
  </si>
  <si>
    <t>Wednesday, 23 August 2017, 10:56 AM</t>
  </si>
  <si>
    <t>Joseph Durante</t>
  </si>
  <si>
    <t>Wednesday, 22 November 2017, 2:29 PM</t>
  </si>
  <si>
    <t>Cecilia Ortiz</t>
  </si>
  <si>
    <t>Tuesday, 20 March 2018, 3:12 PM</t>
  </si>
  <si>
    <t>Timothy DiNardo</t>
  </si>
  <si>
    <t>Monday, 2 April 2018, 9:23 PM</t>
  </si>
  <si>
    <t>Matthew Quinn</t>
  </si>
  <si>
    <t>Monday, 2 April 2018, 9:53 PM</t>
  </si>
  <si>
    <t>angel davila</t>
  </si>
  <si>
    <t>Monday, 2 April 2018, 9:54 PM</t>
  </si>
  <si>
    <t>Joseph Burns</t>
  </si>
  <si>
    <t>Monday, 2 April 2018, 10:14 PM</t>
  </si>
  <si>
    <t>Carlos velez</t>
  </si>
  <si>
    <t>Monday, 2 April 2018, 10:58 PM</t>
  </si>
  <si>
    <t>john brightcliffe</t>
  </si>
  <si>
    <t>Tuesday, 3 April 2018, 12:24 AM</t>
  </si>
  <si>
    <t>harry simon</t>
  </si>
  <si>
    <t>Tuesday, 3 April 2018, 1:05 AM</t>
  </si>
  <si>
    <t>alfredo Cordova</t>
  </si>
  <si>
    <t>Tuesday, 3 April 2018, 1:56 AM</t>
  </si>
  <si>
    <t>Matthew Bradway</t>
  </si>
  <si>
    <t>Tuesday, 3 April 2018, 3:31 AM</t>
  </si>
  <si>
    <t>Maurice Weightman</t>
  </si>
  <si>
    <t>Tuesday, 3 April 2018, 5:59 AM</t>
  </si>
  <si>
    <t>James Kelly</t>
  </si>
  <si>
    <t>Tuesday, 3 April 2018, 10:27 AM</t>
  </si>
  <si>
    <t>Michael Laverty</t>
  </si>
  <si>
    <t>Tuesday, 3 April 2018, 10:47 AM</t>
  </si>
  <si>
    <t>Christopher Walter</t>
  </si>
  <si>
    <t>Tuesday, 3 April 2018, 11:36 AM</t>
  </si>
  <si>
    <t>Dennis Green</t>
  </si>
  <si>
    <t>Tuesday, 3 April 2018, 11:44 AM</t>
  </si>
  <si>
    <t>Ronald Seklecki</t>
  </si>
  <si>
    <t>Tuesday, 3 April 2018, 12:50 PM</t>
  </si>
  <si>
    <t>Michael Lowery</t>
  </si>
  <si>
    <t>Tuesday, 3 April 2018, 12:53 PM</t>
  </si>
  <si>
    <t>Edward Powell</t>
  </si>
  <si>
    <t>Tuesday, 3 April 2018, 2:02 PM</t>
  </si>
  <si>
    <t>Tim Geiger</t>
  </si>
  <si>
    <t>Tuesday, 3 April 2018, 2:05 PM</t>
  </si>
  <si>
    <t>Anthony Principale</t>
  </si>
  <si>
    <t>Tuesday, 3 April 2018, 2:18 PM</t>
  </si>
  <si>
    <t>Thomas Clarency</t>
  </si>
  <si>
    <t>perry lawrynkiewicz</t>
  </si>
  <si>
    <t>Tuesday, 3 April 2018, 2:38 PM</t>
  </si>
  <si>
    <t>Michael Farinella</t>
  </si>
  <si>
    <t>Tuesday, 3 April 2018, 2:46 PM</t>
  </si>
  <si>
    <t>William Joerger</t>
  </si>
  <si>
    <t>Tuesday, 3 April 2018, 3:24 PM</t>
  </si>
  <si>
    <t>Gustav Baumann</t>
  </si>
  <si>
    <t>Tuesday, 3 April 2018, 3:47 PM</t>
  </si>
  <si>
    <t>Michael Derr</t>
  </si>
  <si>
    <t>Tuesday, 3 April 2018, 3:49 PM</t>
  </si>
  <si>
    <t>Robert Wilkins</t>
  </si>
  <si>
    <t>Tuesday, 3 April 2018, 4:10 PM</t>
  </si>
  <si>
    <t>nicholas ciccotta</t>
  </si>
  <si>
    <t>Tuesday, 3 April 2018, 4:25 PM</t>
  </si>
  <si>
    <t>brian deal</t>
  </si>
  <si>
    <t>Tuesday, 3 April 2018, 5:03 PM</t>
  </si>
  <si>
    <t>Mark DeFlavia</t>
  </si>
  <si>
    <t>Tuesday, 3 April 2018, 7:29 PM</t>
  </si>
  <si>
    <t>robert kelly</t>
  </si>
  <si>
    <t>Tuesday, 3 April 2018, 7:30 PM</t>
  </si>
  <si>
    <t>Michael Sullivan</t>
  </si>
  <si>
    <t>Tuesday, 3 April 2018, 7:55 PM</t>
  </si>
  <si>
    <t>Walter Jackson</t>
  </si>
  <si>
    <t>Tuesday, 3 April 2018, 7:56 PM</t>
  </si>
  <si>
    <t>Charles Kobierowski</t>
  </si>
  <si>
    <t>Tuesday, 3 April 2018, 8:26 PM</t>
  </si>
  <si>
    <t>Patrick Sickel</t>
  </si>
  <si>
    <t>Tuesday, 3 April 2018, 8:49 PM</t>
  </si>
  <si>
    <t>Joseph Lepouski</t>
  </si>
  <si>
    <t>Tuesday, 3 April 2018, 9:17 PM</t>
  </si>
  <si>
    <t>William Donovan</t>
  </si>
  <si>
    <t>Tuesday, 3 April 2018, 9:34 PM</t>
  </si>
  <si>
    <t>Anthony Busa</t>
  </si>
  <si>
    <t>Tuesday, 3 April 2018, 9:42 PM</t>
  </si>
  <si>
    <t>jason oakes</t>
  </si>
  <si>
    <t>Tuesday, 3 April 2018, 9:50 PM</t>
  </si>
  <si>
    <t>Thomas Hair</t>
  </si>
  <si>
    <t>Tuesday, 3 April 2018, 9:53 PM</t>
  </si>
  <si>
    <t>Daniel MacMurray</t>
  </si>
  <si>
    <t>Tuesday, 3 April 2018, 9:59 PM</t>
  </si>
  <si>
    <t>Vincent Waters</t>
  </si>
  <si>
    <t>Tuesday, 3 April 2018, 10:06 PM</t>
  </si>
  <si>
    <t>Jonathan Riggs</t>
  </si>
  <si>
    <t>Tuesday, 3 April 2018, 10:26 PM</t>
  </si>
  <si>
    <t>Timothy Gough</t>
  </si>
  <si>
    <t>Tuesday, 3 April 2018, 10:42 PM</t>
  </si>
  <si>
    <t>charles heinz</t>
  </si>
  <si>
    <t>Tuesday, 3 April 2018, 11:25 PM</t>
  </si>
  <si>
    <t>Bruce Slaughter</t>
  </si>
  <si>
    <t>Tuesday, 3 April 2018, 11:43 PM</t>
  </si>
  <si>
    <t>Andrew Thomas</t>
  </si>
  <si>
    <t>Wednesday, 4 April 2018, 12:11 AM</t>
  </si>
  <si>
    <t>Andrew Shaw</t>
  </si>
  <si>
    <t>Wednesday, 4 April 2018, 12:17 AM</t>
  </si>
  <si>
    <t>karl bispels</t>
  </si>
  <si>
    <t>Wednesday, 4 April 2018, 4:45 AM</t>
  </si>
  <si>
    <t>brian rodriguez</t>
  </si>
  <si>
    <t>Wednesday, 4 April 2018, 8:15 AM</t>
  </si>
  <si>
    <t>Gerard Kershaw</t>
  </si>
  <si>
    <t>Wednesday, 4 April 2018, 10:16 AM</t>
  </si>
  <si>
    <t>Timothy Lawson</t>
  </si>
  <si>
    <t>Wednesday, 4 April 2018, 12:47 PM</t>
  </si>
  <si>
    <t>Ben Kletcheck</t>
  </si>
  <si>
    <t>Wednesday, 4 April 2018, 1:35 PM</t>
  </si>
  <si>
    <t>Athanasios Verros</t>
  </si>
  <si>
    <t>Wednesday, 4 April 2018, 1:53 PM</t>
  </si>
  <si>
    <t>Gary Cathey</t>
  </si>
  <si>
    <t>Wednesday, 4 April 2018, 1:57 PM</t>
  </si>
  <si>
    <t>erik smith</t>
  </si>
  <si>
    <t>Wednesday, 4 April 2018, 2:00 PM</t>
  </si>
  <si>
    <t>Stephen Healy</t>
  </si>
  <si>
    <t>Wednesday, 4 April 2018, 2:16 PM</t>
  </si>
  <si>
    <t>Kevin Higgins</t>
  </si>
  <si>
    <t>Wednesday, 4 April 2018, 2:33 PM</t>
  </si>
  <si>
    <t>Marc McGarrigle</t>
  </si>
  <si>
    <t>Wednesday, 4 April 2018, 3:59 PM</t>
  </si>
  <si>
    <t>CARL WILLIAMS</t>
  </si>
  <si>
    <t>Wednesday, 4 April 2018, 6:17 PM</t>
  </si>
  <si>
    <t>John Ross</t>
  </si>
  <si>
    <t>Wednesday, 4 April 2018, 7:24 PM</t>
  </si>
  <si>
    <t>Shamus McNally</t>
  </si>
  <si>
    <t>Wednesday, 4 April 2018, 8:16 PM</t>
  </si>
  <si>
    <t>yeshua leon</t>
  </si>
  <si>
    <t>Wednesday, 4 April 2018, 8:34 PM</t>
  </si>
  <si>
    <t>Richard Brown</t>
  </si>
  <si>
    <t>Wednesday, 4 April 2018, 9:55 PM</t>
  </si>
  <si>
    <t>Sean Cubbage</t>
  </si>
  <si>
    <t>Wednesday, 4 April 2018, 10:11 PM</t>
  </si>
  <si>
    <t>Anthony Tone</t>
  </si>
  <si>
    <t>Wednesday, 4 April 2018, 10:35 PM</t>
  </si>
  <si>
    <t>Timothy Anderson</t>
  </si>
  <si>
    <t>Wednesday, 4 April 2018, 10:59 PM</t>
  </si>
  <si>
    <t>Jeffrey Doscher</t>
  </si>
  <si>
    <t>Wednesday, 4 April 2018, 11:24 PM</t>
  </si>
  <si>
    <t>david tizol</t>
  </si>
  <si>
    <t>Thursday, 5 April 2018, 12:21 AM</t>
  </si>
  <si>
    <t>Daniel Cliggett</t>
  </si>
  <si>
    <t>Thursday, 5 April 2018, 12:39 AM</t>
  </si>
  <si>
    <t>Thomas O'Malley</t>
  </si>
  <si>
    <t>Thursday, 5 April 2018, 12:43 AM</t>
  </si>
  <si>
    <t>Ronald Harmon</t>
  </si>
  <si>
    <t>Thursday, 5 April 2018, 1:11 AM</t>
  </si>
  <si>
    <t>michael rodes</t>
  </si>
  <si>
    <t>Thursday, 5 April 2018, 1:13 AM</t>
  </si>
  <si>
    <t>david Meehan</t>
  </si>
  <si>
    <t>Thursday, 5 April 2018, 1:56 AM</t>
  </si>
  <si>
    <t>Richard Worrell</t>
  </si>
  <si>
    <t>Thursday, 5 April 2018, 2:03 AM</t>
  </si>
  <si>
    <t>Kenneth Reyes</t>
  </si>
  <si>
    <t>Thursday, 5 April 2018, 4:07 AM</t>
  </si>
  <si>
    <t>michael brown</t>
  </si>
  <si>
    <t>Thursday, 5 April 2018, 4:48 AM</t>
  </si>
  <si>
    <t>Nicholas Tizol</t>
  </si>
  <si>
    <t>Thursday, 5 April 2018, 5:48 AM</t>
  </si>
  <si>
    <t>Thomas Moore</t>
  </si>
  <si>
    <t>Thursday, 5 April 2018, 5:53 AM</t>
  </si>
  <si>
    <t>Andy Callender</t>
  </si>
  <si>
    <t>Thursday, 5 April 2018, 6:49 AM</t>
  </si>
  <si>
    <t>Ernest Hospedale III</t>
  </si>
  <si>
    <t>Thursday, 5 April 2018, 7:38 AM</t>
  </si>
  <si>
    <t>shanon shanon</t>
  </si>
  <si>
    <t>Thursday, 5 April 2018, 8:20 AM</t>
  </si>
  <si>
    <t>Frederica Burrage</t>
  </si>
  <si>
    <t>Thursday, 5 April 2018, 9:08 AM</t>
  </si>
  <si>
    <t>Jerome Stinson</t>
  </si>
  <si>
    <t>Thursday, 5 April 2018, 9:25 AM</t>
  </si>
  <si>
    <t>Rodimus Waymon</t>
  </si>
  <si>
    <t>Thursday, 5 April 2018, 9:35 AM</t>
  </si>
  <si>
    <t>craig paslay</t>
  </si>
  <si>
    <t>Thursday, 5 April 2018, 9:44 AM</t>
  </si>
  <si>
    <t>Cary Boyd</t>
  </si>
  <si>
    <t>Thursday, 5 April 2018, 11:32 AM</t>
  </si>
  <si>
    <t>Mark Pugh</t>
  </si>
  <si>
    <t>Thursday, 5 April 2018, 11:34 AM</t>
  </si>
  <si>
    <t>paul grugan</t>
  </si>
  <si>
    <t>Thursday, 5 April 2018, 11:48 AM</t>
  </si>
  <si>
    <t>Kevin Kenny</t>
  </si>
  <si>
    <t>Thursday, 5 April 2018, 12:26 PM</t>
  </si>
  <si>
    <t>Thomas Miller</t>
  </si>
  <si>
    <t>Thursday, 5 April 2018, 12:39 PM</t>
  </si>
  <si>
    <t>Frank Gailey</t>
  </si>
  <si>
    <t>Thursday, 5 April 2018, 12:53 PM</t>
  </si>
  <si>
    <t>Stephen Roussel</t>
  </si>
  <si>
    <t>Thursday, 5 April 2018, 1:25 PM</t>
  </si>
  <si>
    <t>William Auty</t>
  </si>
  <si>
    <t>Thursday, 5 April 2018, 1:37 PM</t>
  </si>
  <si>
    <t>stacey carter</t>
  </si>
  <si>
    <t>Thursday, 5 April 2018, 2:17 PM</t>
  </si>
  <si>
    <t>Josh Davis</t>
  </si>
  <si>
    <t>Thursday, 5 April 2018, 2:37 PM</t>
  </si>
  <si>
    <t>Julius Sanders</t>
  </si>
  <si>
    <t>Thursday, 5 April 2018, 2:42 PM</t>
  </si>
  <si>
    <t>Timothy Marshall MR</t>
  </si>
  <si>
    <t>Thursday, 5 April 2018, 2:45 PM</t>
  </si>
  <si>
    <t>Thomas Head</t>
  </si>
  <si>
    <t>Thursday, 5 April 2018, 2:57 PM</t>
  </si>
  <si>
    <t>CLARENCE JOHNSON</t>
  </si>
  <si>
    <t>Thursday, 5 April 2018, 3:05 PM</t>
  </si>
  <si>
    <t>William Albanese</t>
  </si>
  <si>
    <t>Thursday, 5 April 2018, 3:11 PM</t>
  </si>
  <si>
    <t>Charles Benzenhafer</t>
  </si>
  <si>
    <t>Thursday, 5 April 2018, 3:33 PM</t>
  </si>
  <si>
    <t>bree hartman</t>
  </si>
  <si>
    <t>Thursday, 5 April 2018, 3:42 PM</t>
  </si>
  <si>
    <t>William Holton</t>
  </si>
  <si>
    <t>Thursday, 5 April 2018, 4:01 PM</t>
  </si>
  <si>
    <t>James Reed</t>
  </si>
  <si>
    <t>Thursday, 5 April 2018, 5:42 PM</t>
  </si>
  <si>
    <t>Ryan Vallina</t>
  </si>
  <si>
    <t>Thursday, 5 April 2018, 6:17 PM</t>
  </si>
  <si>
    <t>Ronald Monroe</t>
  </si>
  <si>
    <t>Thursday, 5 April 2018, 6:53 PM</t>
  </si>
  <si>
    <t>Thomas Catalano</t>
  </si>
  <si>
    <t>Thursday, 5 April 2018, 7:09 PM</t>
  </si>
  <si>
    <t>Mark Royall</t>
  </si>
  <si>
    <t>Thursday, 5 April 2018, 7:24 PM</t>
  </si>
  <si>
    <t>James Frino</t>
  </si>
  <si>
    <t>Thursday, 5 April 2018, 7:25 PM</t>
  </si>
  <si>
    <t>john bondiskey</t>
  </si>
  <si>
    <t>Thursday, 5 April 2018, 7:34 PM</t>
  </si>
  <si>
    <t>David Armella</t>
  </si>
  <si>
    <t>Thursday, 5 April 2018, 8:21 PM</t>
  </si>
  <si>
    <t>Joseph Shick</t>
  </si>
  <si>
    <t>Thursday, 5 April 2018, 8:53 PM</t>
  </si>
  <si>
    <t>Jeffrey Allison</t>
  </si>
  <si>
    <t>Thursday, 5 April 2018, 9:01 PM</t>
  </si>
  <si>
    <t>James Anderson</t>
  </si>
  <si>
    <t>Thursday, 5 April 2018, 9:04 PM</t>
  </si>
  <si>
    <t>Brian Foley</t>
  </si>
  <si>
    <t>Thursday, 5 April 2018, 9:13 PM</t>
  </si>
  <si>
    <t>joshua bowers</t>
  </si>
  <si>
    <t>Thursday, 5 April 2018, 9:16 PM</t>
  </si>
  <si>
    <t>Scott Zitner</t>
  </si>
  <si>
    <t>Thursday, 5 April 2018, 9:18 PM</t>
  </si>
  <si>
    <t>James Devine</t>
  </si>
  <si>
    <t>Thursday, 5 April 2018, 9:30 PM</t>
  </si>
  <si>
    <t>David Webster</t>
  </si>
  <si>
    <t>Thursday, 5 April 2018, 9:43 PM</t>
  </si>
  <si>
    <t>David Schoener</t>
  </si>
  <si>
    <t>Thursday, 5 April 2018, 9:48 PM</t>
  </si>
  <si>
    <t>John Bell</t>
  </si>
  <si>
    <t>Thursday, 5 April 2018, 9:50 PM</t>
  </si>
  <si>
    <t>ROBERT ZENGOLEWICZ</t>
  </si>
  <si>
    <t>Thursday, 5 April 2018, 9:54 PM</t>
  </si>
  <si>
    <t>Sean Gallagher</t>
  </si>
  <si>
    <t>Thursday, 5 April 2018, 10:04 PM</t>
  </si>
  <si>
    <t>Fredrick Piffer</t>
  </si>
  <si>
    <t>Thursday, 5 April 2018, 10:16 PM</t>
  </si>
  <si>
    <t>Timothy Dougherty</t>
  </si>
  <si>
    <t>Thursday, 5 April 2018, 10:34 PM</t>
  </si>
  <si>
    <t>Jeffrey Kemm</t>
  </si>
  <si>
    <t>Thursday, 5 April 2018, 10:48 PM</t>
  </si>
  <si>
    <t>Jerrid Miller</t>
  </si>
  <si>
    <t>Thursday, 5 April 2018, 11:21 PM</t>
  </si>
  <si>
    <t>robert bielski</t>
  </si>
  <si>
    <t>Thursday, 5 April 2018, 11:31 PM</t>
  </si>
  <si>
    <t>William Carrigan</t>
  </si>
  <si>
    <t>Thursday, 5 April 2018, 11:32 PM</t>
  </si>
  <si>
    <t>Brian Swearingen</t>
  </si>
  <si>
    <t>Friday, 6 April 2018, 12:07 AM</t>
  </si>
  <si>
    <t>Kelley Burton</t>
  </si>
  <si>
    <t>Friday, 6 April 2018, 12:42 AM</t>
  </si>
  <si>
    <t>Antonio Cook</t>
  </si>
  <si>
    <t>Friday, 6 April 2018, 1:12 AM</t>
  </si>
  <si>
    <t>Darryl Charles</t>
  </si>
  <si>
    <t>Friday, 6 April 2018, 2:17 AM</t>
  </si>
  <si>
    <t>robert darreff</t>
  </si>
  <si>
    <t>Friday, 6 April 2018, 2:54 AM</t>
  </si>
  <si>
    <t>Gerard Christiansen</t>
  </si>
  <si>
    <t>Friday, 6 April 2018, 2:59 AM</t>
  </si>
  <si>
    <t>Steven Kesler</t>
  </si>
  <si>
    <t>Friday, 6 April 2018, 3:05 AM</t>
  </si>
  <si>
    <t>Robert McHenry</t>
  </si>
  <si>
    <t>Friday, 6 April 2018, 3:44 AM</t>
  </si>
  <si>
    <t>Anthony Bester</t>
  </si>
  <si>
    <t>Friday, 6 April 2018, 4:14 AM</t>
  </si>
  <si>
    <t>william wilby</t>
  </si>
  <si>
    <t>Friday, 6 April 2018, 5:43 AM</t>
  </si>
  <si>
    <t>Edward Anderson</t>
  </si>
  <si>
    <t>Friday, 6 April 2018, 12:12 PM</t>
  </si>
  <si>
    <t>David Hansen</t>
  </si>
  <si>
    <t>Friday, 6 April 2018, 12:33 PM</t>
  </si>
  <si>
    <t>Michael Browne</t>
  </si>
  <si>
    <t>Friday, 6 April 2018, 12:43 PM</t>
  </si>
  <si>
    <t>David Herron</t>
  </si>
  <si>
    <t>Friday, 6 April 2018, 2:26 PM</t>
  </si>
  <si>
    <t>Stephen Sellers</t>
  </si>
  <si>
    <t>Friday, 6 April 2018, 2:37 PM</t>
  </si>
  <si>
    <t>charles leslie</t>
  </si>
  <si>
    <t>Friday, 6 April 2018, 2:57 PM</t>
  </si>
  <si>
    <t>Eric Knudson</t>
  </si>
  <si>
    <t>Friday, 6 April 2018, 3:13 PM</t>
  </si>
  <si>
    <t>thomas lawson</t>
  </si>
  <si>
    <t>Friday, 6 April 2018, 3:20 PM</t>
  </si>
  <si>
    <t>Michael Hollywood</t>
  </si>
  <si>
    <t>Friday, 6 April 2018, 3:28 PM</t>
  </si>
  <si>
    <t>Eric Stukes</t>
  </si>
  <si>
    <t>Friday, 6 April 2018, 4:07 PM</t>
  </si>
  <si>
    <t>Christian Campbell</t>
  </si>
  <si>
    <t>Friday, 6 April 2018, 4:37 PM</t>
  </si>
  <si>
    <t>Keith Wilson</t>
  </si>
  <si>
    <t>Friday, 6 April 2018, 5:23 PM</t>
  </si>
  <si>
    <t>michael mcguire</t>
  </si>
  <si>
    <t>Friday, 6 April 2018, 6:22 PM</t>
  </si>
  <si>
    <t>anthony dillenbeck</t>
  </si>
  <si>
    <t>Friday, 6 April 2018, 7:45 PM</t>
  </si>
  <si>
    <t>Robert Yeager</t>
  </si>
  <si>
    <t>Friday, 6 April 2018, 7:56 PM</t>
  </si>
  <si>
    <t>John Myers</t>
  </si>
  <si>
    <t>Friday, 6 April 2018, 8:24 PM</t>
  </si>
  <si>
    <t>Alonso Kinnard</t>
  </si>
  <si>
    <t>Friday, 6 April 2018, 8:28 PM</t>
  </si>
  <si>
    <t>Thomas Jacoby</t>
  </si>
  <si>
    <t>Friday, 6 April 2018, 8:44 PM</t>
  </si>
  <si>
    <t>Brent Morales</t>
  </si>
  <si>
    <t>Friday, 6 April 2018, 8:47 PM</t>
  </si>
  <si>
    <t>Derek Schmidt</t>
  </si>
  <si>
    <t>Friday, 6 April 2018, 8:48 PM</t>
  </si>
  <si>
    <t>Felicia Cush</t>
  </si>
  <si>
    <t>Friday, 6 April 2018, 8:51 PM</t>
  </si>
  <si>
    <t>Jonathan Cullen</t>
  </si>
  <si>
    <t>frederick hubbard</t>
  </si>
  <si>
    <t>Friday, 6 April 2018, 8:54 PM</t>
  </si>
  <si>
    <t>John Ward</t>
  </si>
  <si>
    <t>Friday, 6 April 2018, 9:20 PM</t>
  </si>
  <si>
    <t>David Abecunas</t>
  </si>
  <si>
    <t>Friday, 6 April 2018, 9:26 PM</t>
  </si>
  <si>
    <t>joseph pembroke</t>
  </si>
  <si>
    <t>Friday, 6 April 2018, 9:27 PM</t>
  </si>
  <si>
    <t>TIFFANY SPEAKES</t>
  </si>
  <si>
    <t>MICHAEL WHALEN</t>
  </si>
  <si>
    <t>Friday, 6 April 2018, 9:40 PM</t>
  </si>
  <si>
    <t>joseph murray</t>
  </si>
  <si>
    <t>Friday, 6 April 2018, 9:52 PM</t>
  </si>
  <si>
    <t>Shawn Gallagher</t>
  </si>
  <si>
    <t>Friday, 6 April 2018, 10:02 PM</t>
  </si>
  <si>
    <t>Timothy Haggerty</t>
  </si>
  <si>
    <t>Friday, 6 April 2018, 10:32 PM</t>
  </si>
  <si>
    <t>glenn shaw</t>
  </si>
  <si>
    <t>Friday, 6 April 2018, 10:51 PM</t>
  </si>
  <si>
    <t>Nicholas Barile</t>
  </si>
  <si>
    <t>Paul Morris</t>
  </si>
  <si>
    <t>Friday, 6 April 2018, 10:52 PM</t>
  </si>
  <si>
    <t>alvin jenkins</t>
  </si>
  <si>
    <t>Friday, 6 April 2018, 11:41 PM</t>
  </si>
  <si>
    <t>lawrence collopy</t>
  </si>
  <si>
    <t>Umberto Marafioti</t>
  </si>
  <si>
    <t>Friday, 6 April 2018, 11:58 PM</t>
  </si>
  <si>
    <t>charlton medley</t>
  </si>
  <si>
    <t>Friday, 6 April 2018, 11:59 PM</t>
  </si>
  <si>
    <t>michael mosby</t>
  </si>
  <si>
    <t>Saturday, 7 April 2018, 12:03 AM</t>
  </si>
  <si>
    <t>Kamau Bright</t>
  </si>
  <si>
    <t>Saturday, 7 April 2018, 12:35 AM</t>
  </si>
  <si>
    <t>James Ciambella</t>
  </si>
  <si>
    <t>Saturday, 7 April 2018, 1:03 AM</t>
  </si>
  <si>
    <t>Justin Finn</t>
  </si>
  <si>
    <t>Saturday, 7 April 2018, 2:18 AM</t>
  </si>
  <si>
    <t>tom sylvester</t>
  </si>
  <si>
    <t>Saturday, 7 April 2018, 2:24 AM</t>
  </si>
  <si>
    <t>jerry smink</t>
  </si>
  <si>
    <t>Kenn Enright</t>
  </si>
  <si>
    <t>Saturday, 7 April 2018, 2:38 AM</t>
  </si>
  <si>
    <t>David Urbina</t>
  </si>
  <si>
    <t>Saturday, 7 April 2018, 3:44 AM</t>
  </si>
  <si>
    <t>Jason Wesfield</t>
  </si>
  <si>
    <t>Saturday, 7 April 2018, 3:56 AM</t>
  </si>
  <si>
    <t>Kristian Greaves</t>
  </si>
  <si>
    <t>Saturday, 7 April 2018, 4:20 AM</t>
  </si>
  <si>
    <t>Henry Areias</t>
  </si>
  <si>
    <t>Saturday, 7 April 2018, 5:17 AM</t>
  </si>
  <si>
    <t>Douglas Hackney</t>
  </si>
  <si>
    <t>Saturday, 7 April 2018, 5:50 AM</t>
  </si>
  <si>
    <t>Pedro Soto</t>
  </si>
  <si>
    <t>Saturday, 7 April 2018, 7:02 AM</t>
  </si>
  <si>
    <t>George Savoy</t>
  </si>
  <si>
    <t>Saturday, 7 April 2018, 8:00 AM</t>
  </si>
  <si>
    <t>edward Leemon</t>
  </si>
  <si>
    <t>Saturday, 7 April 2018, 8:53 AM</t>
  </si>
  <si>
    <t>Edward Stollsteimer</t>
  </si>
  <si>
    <t>Saturday, 7 April 2018, 8:58 AM</t>
  </si>
  <si>
    <t>Fred Schilling</t>
  </si>
  <si>
    <t>Saturday, 7 April 2018, 9:37 AM</t>
  </si>
  <si>
    <t>Glen Clarke</t>
  </si>
  <si>
    <t>Saturday, 7 April 2018, 9:40 AM</t>
  </si>
  <si>
    <t>Alfred Hoppe</t>
  </si>
  <si>
    <t>Saturday, 7 April 2018, 9:47 AM</t>
  </si>
  <si>
    <t>jamal pope</t>
  </si>
  <si>
    <t>Saturday, 7 April 2018, 9:51 AM</t>
  </si>
  <si>
    <t>Stephen Bauer</t>
  </si>
  <si>
    <t>Saturday, 7 April 2018, 10:17 AM</t>
  </si>
  <si>
    <t>john pendergast</t>
  </si>
  <si>
    <t>Saturday, 7 April 2018, 10:18 AM</t>
  </si>
  <si>
    <t>brian collins</t>
  </si>
  <si>
    <t>Saturday, 7 April 2018, 10:19 AM</t>
  </si>
  <si>
    <t>Joseph Ortiz</t>
  </si>
  <si>
    <t>Saturday, 7 April 2018, 10:26 AM</t>
  </si>
  <si>
    <t>patrick Smith</t>
  </si>
  <si>
    <t>Saturday, 7 April 2018, 10:43 AM</t>
  </si>
  <si>
    <t>James Corcoran</t>
  </si>
  <si>
    <t>Saturday, 7 April 2018, 11:17 AM</t>
  </si>
  <si>
    <t>Charles McCarthy</t>
  </si>
  <si>
    <t>Saturday, 7 April 2018, 11:21 AM</t>
  </si>
  <si>
    <t>Keith McDevitt</t>
  </si>
  <si>
    <t>Saturday, 7 April 2018, 11:31 AM</t>
  </si>
  <si>
    <t>Shaun Hill</t>
  </si>
  <si>
    <t>Saturday, 7 April 2018, 11:50 AM</t>
  </si>
  <si>
    <t>andre harmon</t>
  </si>
  <si>
    <t>Saturday, 7 April 2018, 12:13 PM</t>
  </si>
  <si>
    <t>Walt Faber</t>
  </si>
  <si>
    <t>Saturday, 7 April 2018, 12:15 PM</t>
  </si>
  <si>
    <t>Bernard Johnston</t>
  </si>
  <si>
    <t>Saturday, 7 April 2018, 1:20 PM</t>
  </si>
  <si>
    <t>James Ware</t>
  </si>
  <si>
    <t>Saturday, 7 April 2018, 1:40 PM</t>
  </si>
  <si>
    <t>glenn brooks same</t>
  </si>
  <si>
    <t>Saturday, 7 April 2018, 2:33 PM</t>
  </si>
  <si>
    <t>richard Davis</t>
  </si>
  <si>
    <t>Saturday, 7 April 2018, 3:08 PM</t>
  </si>
  <si>
    <t>Joseph Weinstein</t>
  </si>
  <si>
    <t>Saturday, 7 April 2018, 3:43 PM</t>
  </si>
  <si>
    <t>Maria Gill</t>
  </si>
  <si>
    <t>Saturday, 7 April 2018, 3:50 PM</t>
  </si>
  <si>
    <t>Carl Irby</t>
  </si>
  <si>
    <t>Saturday, 7 April 2018, 3:56 PM</t>
  </si>
  <si>
    <t>Steven Polumbo</t>
  </si>
  <si>
    <t>Saturday, 7 April 2018, 4:08 PM</t>
  </si>
  <si>
    <t>john gallagher</t>
  </si>
  <si>
    <t>Saturday, 7 April 2018, 4:49 PM</t>
  </si>
  <si>
    <t>Gerard Reed Jr</t>
  </si>
  <si>
    <t>Saturday, 7 April 2018, 5:00 PM</t>
  </si>
  <si>
    <t>Michael Berry</t>
  </si>
  <si>
    <t>Saturday, 7 April 2018, 6:41 PM</t>
  </si>
  <si>
    <t>La'Mont Moss</t>
  </si>
  <si>
    <t>Saturday, 7 April 2018, 6:54 PM</t>
  </si>
  <si>
    <t>Richard Clancy</t>
  </si>
  <si>
    <t>Michael moderski</t>
  </si>
  <si>
    <t>Saturday, 7 April 2018, 7:16 PM</t>
  </si>
  <si>
    <t>John Mancuso</t>
  </si>
  <si>
    <t>Saturday, 7 April 2018, 7:27 PM</t>
  </si>
  <si>
    <t>Maurice Putman</t>
  </si>
  <si>
    <t>Saturday, 7 April 2018, 8:02 PM</t>
  </si>
  <si>
    <t>Michael Pracher</t>
  </si>
  <si>
    <t>Saturday, 7 April 2018, 8:29 PM</t>
  </si>
  <si>
    <t>ryan kobierowski</t>
  </si>
  <si>
    <t>Saturday, 7 April 2018, 8:32 PM</t>
  </si>
  <si>
    <t>Derrick Clark</t>
  </si>
  <si>
    <t>Saturday, 7 April 2018, 8:46 PM</t>
  </si>
  <si>
    <t>John Flood</t>
  </si>
  <si>
    <t>Saturday, 7 April 2018, 9:03 PM</t>
  </si>
  <si>
    <t>Chris Corcoran</t>
  </si>
  <si>
    <t>Saturday, 7 April 2018, 9:23 PM</t>
  </si>
  <si>
    <t>Saturday, 7 April 2018, 9:48 PM</t>
  </si>
  <si>
    <t>Victor Cebollero</t>
  </si>
  <si>
    <t>Saturday, 7 April 2018, 10:36 PM</t>
  </si>
  <si>
    <t>Andrew Brown</t>
  </si>
  <si>
    <t>Saturday, 7 April 2018, 10:38 PM</t>
  </si>
  <si>
    <t>joe russell</t>
  </si>
  <si>
    <t>Saturday, 7 April 2018, 10:41 PM</t>
  </si>
  <si>
    <t>Adam Mann</t>
  </si>
  <si>
    <t>Saturday, 7 April 2018, 10:50 PM</t>
  </si>
  <si>
    <t>Nathaniel Morales</t>
  </si>
  <si>
    <t>Saturday, 7 April 2018, 10:59 PM</t>
  </si>
  <si>
    <t>Howard Cusick</t>
  </si>
  <si>
    <t>Saturday, 7 April 2018, 11:21 PM</t>
  </si>
  <si>
    <t>kornel boyd</t>
  </si>
  <si>
    <t>Saturday, 7 April 2018, 11:23 PM</t>
  </si>
  <si>
    <t>Phillip Treat</t>
  </si>
  <si>
    <t>Saturday, 7 April 2018, 11:29 PM</t>
  </si>
  <si>
    <t>Michael Bresnan</t>
  </si>
  <si>
    <t>Saturday, 7 April 2018, 11:52 PM</t>
  </si>
  <si>
    <t>John Perez</t>
  </si>
  <si>
    <t>Sunday, 8 April 2018, 12:22 AM</t>
  </si>
  <si>
    <t>Daniel Grosser</t>
  </si>
  <si>
    <t>Sunday, 8 April 2018, 12:53 AM</t>
  </si>
  <si>
    <t>Adam Duffy</t>
  </si>
  <si>
    <t>Sunday, 8 April 2018, 1:06 AM</t>
  </si>
  <si>
    <t>James Ferraro</t>
  </si>
  <si>
    <t>Sunday, 8 April 2018, 1:18 AM</t>
  </si>
  <si>
    <t>Jeffrey Beatrice</t>
  </si>
  <si>
    <t>Sunday, 8 April 2018, 1:29 AM</t>
  </si>
  <si>
    <t>Sunday, 8 April 2018, 2:40 AM</t>
  </si>
  <si>
    <t>Joshua Murawski</t>
  </si>
  <si>
    <t>Sunday, 8 April 2018, 3:03 AM</t>
  </si>
  <si>
    <t>Tony Panebianco</t>
  </si>
  <si>
    <t>Sunday, 8 April 2018, 3:15 AM</t>
  </si>
  <si>
    <t>Lee Bouchard</t>
  </si>
  <si>
    <t>Sunday, 8 April 2018, 4:20 AM</t>
  </si>
  <si>
    <t>Gino J Capobianchi Jr</t>
  </si>
  <si>
    <t>Sunday, 8 April 2018, 5:23 AM</t>
  </si>
  <si>
    <t>Robert Finn</t>
  </si>
  <si>
    <t>Sunday, 8 April 2018, 5:46 AM</t>
  </si>
  <si>
    <t>Christopher Smith</t>
  </si>
  <si>
    <t>Sunday, 8 April 2018, 9:06 AM</t>
  </si>
  <si>
    <t>stanley paige</t>
  </si>
  <si>
    <t>Sunday, 8 April 2018, 9:43 AM</t>
  </si>
  <si>
    <t>Seth Johnson</t>
  </si>
  <si>
    <t>Sunday, 8 April 2018, 10:26 AM</t>
  </si>
  <si>
    <t>Dawan Hughes</t>
  </si>
  <si>
    <t>Sunday, 8 April 2018, 10:55 AM</t>
  </si>
  <si>
    <t>Joseph Lee</t>
  </si>
  <si>
    <t>Sunday, 8 April 2018, 10:56 AM</t>
  </si>
  <si>
    <t>Brian DiLeggi</t>
  </si>
  <si>
    <t>Sunday, 8 April 2018, 11:18 AM</t>
  </si>
  <si>
    <t>jason teszner</t>
  </si>
  <si>
    <t>Sunday, 8 April 2018, 11:22 AM</t>
  </si>
  <si>
    <t>Joseph Tevis</t>
  </si>
  <si>
    <t>Sunday, 8 April 2018, 12:17 PM</t>
  </si>
  <si>
    <t>Erik Lepore</t>
  </si>
  <si>
    <t>Sunday, 8 April 2018, 12:27 PM</t>
  </si>
  <si>
    <t>Sunday, 8 April 2018, 12:35 PM</t>
  </si>
  <si>
    <t>William Finn</t>
  </si>
  <si>
    <t>Sunday, 8 April 2018, 12:58 PM</t>
  </si>
  <si>
    <t>Ralph Patterson</t>
  </si>
  <si>
    <t>Sunday, 8 April 2018, 1:28 PM</t>
  </si>
  <si>
    <t>william szelagowski</t>
  </si>
  <si>
    <t>Sunday, 8 April 2018, 1:30 PM</t>
  </si>
  <si>
    <t>robert vecchione</t>
  </si>
  <si>
    <t>Sunday, 8 April 2018, 1:39 PM</t>
  </si>
  <si>
    <t>Richard Milsop</t>
  </si>
  <si>
    <t>Sunday, 8 April 2018, 1:45 PM</t>
  </si>
  <si>
    <t>Anthony Garcia</t>
  </si>
  <si>
    <t>Sunday, 8 April 2018, 2:54 PM</t>
  </si>
  <si>
    <t>Jeff Shellenberger</t>
  </si>
  <si>
    <t>Sunday, 8 April 2018, 3:19 PM</t>
  </si>
  <si>
    <t>Joseph Gardener</t>
  </si>
  <si>
    <t>Sunday, 8 April 2018, 3:58 PM</t>
  </si>
  <si>
    <t>James Welsch</t>
  </si>
  <si>
    <t>Sunday, 8 April 2018, 4:03 PM</t>
  </si>
  <si>
    <t>matthew Gribbin</t>
  </si>
  <si>
    <t>Sunday, 8 April 2018, 4:10 PM</t>
  </si>
  <si>
    <t>Rodney Wright</t>
  </si>
  <si>
    <t>Sunday, 8 April 2018, 4:20 PM</t>
  </si>
  <si>
    <t>Amanda Hagerty</t>
  </si>
  <si>
    <t>Sunday, 8 April 2018, 4:48 PM</t>
  </si>
  <si>
    <t>patrick lewis</t>
  </si>
  <si>
    <t>Sunday, 8 April 2018, 4:53 PM</t>
  </si>
  <si>
    <t>pat viola</t>
  </si>
  <si>
    <t>Sunday, 8 April 2018, 5:56 PM</t>
  </si>
  <si>
    <t>charles allen</t>
  </si>
  <si>
    <t>Sunday, 8 April 2018, 6:55 PM</t>
  </si>
  <si>
    <t>Paul Tercha</t>
  </si>
  <si>
    <t>Sunday, 8 April 2018, 8:06 PM</t>
  </si>
  <si>
    <t>anthony chisholm</t>
  </si>
  <si>
    <t>Sunday, 8 April 2018, 8:19 PM</t>
  </si>
  <si>
    <t>fiona fowler</t>
  </si>
  <si>
    <t>Sunday, 8 April 2018, 8:43 PM</t>
  </si>
  <si>
    <t>Joesph Squillace</t>
  </si>
  <si>
    <t>Sunday, 8 April 2018, 8:49 PM</t>
  </si>
  <si>
    <t>John Cullen</t>
  </si>
  <si>
    <t>Sunday, 8 April 2018, 10:00 PM</t>
  </si>
  <si>
    <t>Ricardo Ortiz</t>
  </si>
  <si>
    <t>Sunday, 8 April 2018, 10:37 PM</t>
  </si>
  <si>
    <t>michael bernstein</t>
  </si>
  <si>
    <t>Sunday, 8 April 2018, 11:22 PM</t>
  </si>
  <si>
    <t>Keith Leber</t>
  </si>
  <si>
    <t>Sunday, 8 April 2018, 11:30 PM</t>
  </si>
  <si>
    <t>Rudolph Hill</t>
  </si>
  <si>
    <t>Sunday, 8 April 2018, 11:51 PM</t>
  </si>
  <si>
    <t>Richard Meagher</t>
  </si>
  <si>
    <t>Sunday, 8 April 2018, 11:52 PM</t>
  </si>
  <si>
    <t>Oliver McDonagh</t>
  </si>
  <si>
    <t>Monday, 9 April 2018, 12:49 AM</t>
  </si>
  <si>
    <t>Demetrio Olivieri</t>
  </si>
  <si>
    <t>Monday, 9 April 2018, 1:43 AM</t>
  </si>
  <si>
    <t>Terrill Johnson</t>
  </si>
  <si>
    <t>Monday, 9 April 2018, 1:44 AM</t>
  </si>
  <si>
    <t>Robert Merlino</t>
  </si>
  <si>
    <t>Monday, 9 April 2018, 2:27 AM</t>
  </si>
  <si>
    <t>Kenneth Revels</t>
  </si>
  <si>
    <t>Monday, 9 April 2018, 2:32 AM</t>
  </si>
  <si>
    <t>alexander santiago</t>
  </si>
  <si>
    <t>Monday, 9 April 2018, 2:43 AM</t>
  </si>
  <si>
    <t>tracy brown</t>
  </si>
  <si>
    <t>Monday, 9 April 2018, 3:04 AM</t>
  </si>
  <si>
    <t>John Pendergast</t>
  </si>
  <si>
    <t>Monday, 9 April 2018, 8:42 AM</t>
  </si>
  <si>
    <t>john adgalane</t>
  </si>
  <si>
    <t>Monday, 9 April 2018, 8:47 AM</t>
  </si>
  <si>
    <t>William Campbell</t>
  </si>
  <si>
    <t>Monday, 9 April 2018, 9:59 AM</t>
  </si>
  <si>
    <t>brian conklin</t>
  </si>
  <si>
    <t>Monday, 9 April 2018, 10:00 AM</t>
  </si>
  <si>
    <t>Francis Kinney</t>
  </si>
  <si>
    <t>Monday, 9 April 2018, 10:03 AM</t>
  </si>
  <si>
    <t>Theodore Speights</t>
  </si>
  <si>
    <t>Monday, 9 April 2018, 10:16 AM</t>
  </si>
  <si>
    <t>john fleming</t>
  </si>
  <si>
    <t>Monday, 9 April 2018, 11:15 AM</t>
  </si>
  <si>
    <t>Kevin Gahagan</t>
  </si>
  <si>
    <t>Monday, 9 April 2018, 11:30 AM</t>
  </si>
  <si>
    <t>edward horne</t>
  </si>
  <si>
    <t>Monday, 9 April 2018, 12:19 PM</t>
  </si>
  <si>
    <t>Michael Cardona</t>
  </si>
  <si>
    <t>Monday, 9 April 2018, 12:26 PM</t>
  </si>
  <si>
    <t>shawn hoey</t>
  </si>
  <si>
    <t>Monday, 9 April 2018, 12:37 PM</t>
  </si>
  <si>
    <t>wilfredo ruiz</t>
  </si>
  <si>
    <t>Monday, 9 April 2018, 12:59 PM</t>
  </si>
  <si>
    <t>Edward Garcia</t>
  </si>
  <si>
    <t>Monday, 9 April 2018, 1:19 PM</t>
  </si>
  <si>
    <t>Michael Ewerth</t>
  </si>
  <si>
    <t>Monday, 9 April 2018, 1:22 PM</t>
  </si>
  <si>
    <t>Dylan Phillips</t>
  </si>
  <si>
    <t>Peter Hutt</t>
  </si>
  <si>
    <t>Monday, 9 April 2018, 1:35 PM</t>
  </si>
  <si>
    <t>steven mesete</t>
  </si>
  <si>
    <t>Monday, 9 April 2018, 2:15 PM</t>
  </si>
  <si>
    <t>Adriana Galvis</t>
  </si>
  <si>
    <t>Monday, 9 April 2018, 2:27 PM</t>
  </si>
  <si>
    <t>Andrew Williams</t>
  </si>
  <si>
    <t>Monday, 9 April 2018, 2:55 PM</t>
  </si>
  <si>
    <t>Joseph Tobin</t>
  </si>
  <si>
    <t>Monday, 9 April 2018, 2:59 PM</t>
  </si>
  <si>
    <t>Jonathan Diaz</t>
  </si>
  <si>
    <t>Monday, 9 April 2018, 3:59 PM</t>
  </si>
  <si>
    <t>Brian Nevrincean</t>
  </si>
  <si>
    <t>Monday, 9 April 2018, 4:05 PM</t>
  </si>
  <si>
    <t>Paul Rebstock</t>
  </si>
  <si>
    <t>James Mullin</t>
  </si>
  <si>
    <t>Monday, 9 April 2018, 5:18 PM</t>
  </si>
  <si>
    <t>Patrick Clemens</t>
  </si>
  <si>
    <t>Monday, 9 April 2018, 6:18 PM</t>
  </si>
  <si>
    <t>James Halligan</t>
  </si>
  <si>
    <t>Monday, 9 April 2018, 6:31 PM</t>
  </si>
  <si>
    <t>Kevin Brock</t>
  </si>
  <si>
    <t>Monday, 9 April 2018, 6:56 PM</t>
  </si>
  <si>
    <t>Winston Eubanks</t>
  </si>
  <si>
    <t>Monday, 9 April 2018, 7:05 PM</t>
  </si>
  <si>
    <t>keenan vincent</t>
  </si>
  <si>
    <t>Monday, 9 April 2018, 8:40 PM</t>
  </si>
  <si>
    <t>Tarra Mungen</t>
  </si>
  <si>
    <t>Monday, 9 April 2018, 9:05 PM</t>
  </si>
  <si>
    <t>Kyle Quinlan</t>
  </si>
  <si>
    <t>Monday, 9 April 2018, 9:16 PM</t>
  </si>
  <si>
    <t>Dennis McCloskey</t>
  </si>
  <si>
    <t>Monday, 9 April 2018, 9:38 PM</t>
  </si>
  <si>
    <t>Michael Rauch</t>
  </si>
  <si>
    <t>Monday, 9 April 2018, 9:39 PM</t>
  </si>
  <si>
    <t>John Garrow</t>
  </si>
  <si>
    <t>Monday, 9 April 2018, 9:53 PM</t>
  </si>
  <si>
    <t>Joseph Kearney</t>
  </si>
  <si>
    <t>Monday, 9 April 2018, 9:56 PM</t>
  </si>
  <si>
    <t>Carlton Grymes</t>
  </si>
  <si>
    <t>Monday, 9 April 2018, 10:00 PM</t>
  </si>
  <si>
    <t>everett grant</t>
  </si>
  <si>
    <t>eric gore</t>
  </si>
  <si>
    <t>Monday, 9 April 2018, 10:12 PM</t>
  </si>
  <si>
    <t>thomas carey</t>
  </si>
  <si>
    <t>Monday, 9 April 2018, 10:30 PM</t>
  </si>
  <si>
    <t>Andrew O'Hara</t>
  </si>
  <si>
    <t>Monday, 9 April 2018, 10:32 PM</t>
  </si>
  <si>
    <t>Ronald Wilson</t>
  </si>
  <si>
    <t>Monday, 9 April 2018, 10:34 PM</t>
  </si>
  <si>
    <t>James Bonner</t>
  </si>
  <si>
    <t>Monday, 9 April 2018, 10:35 PM</t>
  </si>
  <si>
    <t>Brian Teears</t>
  </si>
  <si>
    <t>Monday, 9 April 2018, 10:48 PM</t>
  </si>
  <si>
    <t>Justin Kulp</t>
  </si>
  <si>
    <t>Monday, 9 April 2018, 10:54 PM</t>
  </si>
  <si>
    <t>Brian Fitzgerald</t>
  </si>
  <si>
    <t>Monday, 9 April 2018, 11:02 PM</t>
  </si>
  <si>
    <t>Aram Dickerson-Watters</t>
  </si>
  <si>
    <t>Monday, 9 April 2018, 11:13 PM</t>
  </si>
  <si>
    <t>Brian Jackson</t>
  </si>
  <si>
    <t>Monday, 9 April 2018, 11:52 PM</t>
  </si>
  <si>
    <t>Karen Eli</t>
  </si>
  <si>
    <t>Tuesday, 10 April 2018, 12:15 AM</t>
  </si>
  <si>
    <t>Antonio Lieggi</t>
  </si>
  <si>
    <t>Tuesday, 10 April 2018, 1:02 AM</t>
  </si>
  <si>
    <t>adam Dillon</t>
  </si>
  <si>
    <t>Tuesday, 10 April 2018, 3:06 AM</t>
  </si>
  <si>
    <t>Carlos Gonzalez</t>
  </si>
  <si>
    <t>Tuesday, 10 April 2018, 4:36 AM</t>
  </si>
  <si>
    <t>Tyrell Atkins</t>
  </si>
  <si>
    <t>Tuesday, 10 April 2018, 6:18 AM</t>
  </si>
  <si>
    <t>Richard Shultz</t>
  </si>
  <si>
    <t>Tuesday, 10 April 2018, 8:17 AM</t>
  </si>
  <si>
    <t>joshua muschamp</t>
  </si>
  <si>
    <t>Tuesday, 10 April 2018, 9:16 AM</t>
  </si>
  <si>
    <t>Michael Coleman</t>
  </si>
  <si>
    <t>Tuesday, 10 April 2018, 10:05 AM</t>
  </si>
  <si>
    <t>carlos santiago</t>
  </si>
  <si>
    <t>Tuesday, 10 April 2018, 10:06 AM</t>
  </si>
  <si>
    <t>Paul Svitak</t>
  </si>
  <si>
    <t>Tuesday, 10 April 2018, 10:10 AM</t>
  </si>
  <si>
    <t>Michael Morales</t>
  </si>
  <si>
    <t>Tuesday, 10 April 2018, 10:14 AM</t>
  </si>
  <si>
    <t>Miguel Carrasquillo</t>
  </si>
  <si>
    <t>Tuesday, 10 April 2018, 10:26 AM</t>
  </si>
  <si>
    <t>Nahmor DeVine</t>
  </si>
  <si>
    <t>Tuesday, 10 April 2018, 10:39 AM</t>
  </si>
  <si>
    <t>Daniel Remolde</t>
  </si>
  <si>
    <t>Tuesday, 10 April 2018, 10:45 AM</t>
  </si>
  <si>
    <t>Daniel Sembello</t>
  </si>
  <si>
    <t>Rodney Moralis</t>
  </si>
  <si>
    <t>Tuesday, 10 April 2018, 10:49 AM</t>
  </si>
  <si>
    <t>Robert Allen</t>
  </si>
  <si>
    <t>Tuesday, 10 April 2018, 11:09 AM</t>
  </si>
  <si>
    <t>Andrew Baldwin</t>
  </si>
  <si>
    <t>Tuesday, 10 April 2018, 11:18 AM</t>
  </si>
  <si>
    <t>Michael Furlow</t>
  </si>
  <si>
    <t>Tuesday, 10 April 2018, 11:28 AM</t>
  </si>
  <si>
    <t>Frank Costello</t>
  </si>
  <si>
    <t>Tuesday, 10 April 2018, 11:52 AM</t>
  </si>
  <si>
    <t>Norberto Garcia</t>
  </si>
  <si>
    <t>Tuesday, 10 April 2018, 12:46 PM</t>
  </si>
  <si>
    <t>Michael Weigand</t>
  </si>
  <si>
    <t>Tuesday, 10 April 2018, 12:48 PM</t>
  </si>
  <si>
    <t>Darling Rosario</t>
  </si>
  <si>
    <t>Tuesday, 10 April 2018, 1:05 PM</t>
  </si>
  <si>
    <t>William Kerper</t>
  </si>
  <si>
    <t>Tuesday, 10 April 2018, 1:16 PM</t>
  </si>
  <si>
    <t>Dahirou Hann</t>
  </si>
  <si>
    <t>Tuesday, 10 April 2018, 1:47 PM</t>
  </si>
  <si>
    <t>Don Burgess</t>
  </si>
  <si>
    <t>Tuesday, 10 April 2018, 1:48 PM</t>
  </si>
  <si>
    <t>Bruce Merlino</t>
  </si>
  <si>
    <t>Tuesday, 10 April 2018, 1:50 PM</t>
  </si>
  <si>
    <t>thomas walsh</t>
  </si>
  <si>
    <t>Tuesday, 10 April 2018, 2:22 PM</t>
  </si>
  <si>
    <t>Stephen McIntyre</t>
  </si>
  <si>
    <t>Tuesday, 10 April 2018, 2:37 PM</t>
  </si>
  <si>
    <t>christopher murtaugh</t>
  </si>
  <si>
    <t>Tuesday, 10 April 2018, 2:38 PM</t>
  </si>
  <si>
    <t>Christopher Lentz</t>
  </si>
  <si>
    <t>Tuesday, 10 April 2018, 2:40 PM</t>
  </si>
  <si>
    <t>Michael Kornberger</t>
  </si>
  <si>
    <t>Tuesday, 10 April 2018, 2:52 PM</t>
  </si>
  <si>
    <t>Kenneth Walker</t>
  </si>
  <si>
    <t>Tuesday, 10 April 2018, 2:58 PM</t>
  </si>
  <si>
    <t>Ronnie Young</t>
  </si>
  <si>
    <t>Tuesday, 10 April 2018, 3:22 PM</t>
  </si>
  <si>
    <t>Daniel Clemente</t>
  </si>
  <si>
    <t>Tuesday, 10 April 2018, 3:30 PM</t>
  </si>
  <si>
    <t>Shawn McCullough</t>
  </si>
  <si>
    <t>Tuesday, 10 April 2018, 3:40 PM</t>
  </si>
  <si>
    <t>Sean Carmody</t>
  </si>
  <si>
    <t>Tuesday, 10 April 2018, 3:51 PM</t>
  </si>
  <si>
    <t>Thomas kane</t>
  </si>
  <si>
    <t>Tuesday, 10 April 2018, 4:18 PM</t>
  </si>
  <si>
    <t>Kevin Hopkins</t>
  </si>
  <si>
    <t>Tuesday, 10 April 2018, 4:24 PM</t>
  </si>
  <si>
    <t>Thomas Shaw</t>
  </si>
  <si>
    <t>Tuesday, 10 April 2018, 4:29 PM</t>
  </si>
  <si>
    <t>John Trainor</t>
  </si>
  <si>
    <t>Tuesday, 10 April 2018, 4:30 PM</t>
  </si>
  <si>
    <t>Christopher Zgoda</t>
  </si>
  <si>
    <t>Tuesday, 10 April 2018, 4:41 PM</t>
  </si>
  <si>
    <t>Seth Berman</t>
  </si>
  <si>
    <t>Tuesday, 10 April 2018, 5:11 PM</t>
  </si>
  <si>
    <t>Daniel Granroth</t>
  </si>
  <si>
    <t>Tuesday, 10 April 2018, 5:39 PM</t>
  </si>
  <si>
    <t>Edward Calter</t>
  </si>
  <si>
    <t>Tuesday, 10 April 2018, 5:47 PM</t>
  </si>
  <si>
    <t>Kareem Reese</t>
  </si>
  <si>
    <t>Tuesday, 10 April 2018, 5:52 PM</t>
  </si>
  <si>
    <t>Kevin Pullman</t>
  </si>
  <si>
    <t>Tuesday, 10 April 2018, 5:57 PM</t>
  </si>
  <si>
    <t>steve judge</t>
  </si>
  <si>
    <t>Tuesday, 10 April 2018, 6:17 PM</t>
  </si>
  <si>
    <t>Amber Miller</t>
  </si>
  <si>
    <t>Tuesday, 10 April 2018, 6:41 PM</t>
  </si>
  <si>
    <t>Tuesday, 10 April 2018, 7:27 PM</t>
  </si>
  <si>
    <t>David Steinmetz</t>
  </si>
  <si>
    <t>Tuesday, 10 April 2018, 7:46 PM</t>
  </si>
  <si>
    <t>leonard taylor</t>
  </si>
  <si>
    <t>Tuesday, 10 April 2018, 7:48 PM</t>
  </si>
  <si>
    <t>robert gibson</t>
  </si>
  <si>
    <t>Tuesday, 10 April 2018, 7:55 PM</t>
  </si>
  <si>
    <t>Brian Lancaster</t>
  </si>
  <si>
    <t>Tuesday, 10 April 2018, 8:11 PM</t>
  </si>
  <si>
    <t>James Strimel</t>
  </si>
  <si>
    <t>Tuesday, 10 April 2018, 8:27 PM</t>
  </si>
  <si>
    <t>damon valletti</t>
  </si>
  <si>
    <t>Michael Strimel</t>
  </si>
  <si>
    <t>Tuesday, 10 April 2018, 8:33 PM</t>
  </si>
  <si>
    <t>michael mallon</t>
  </si>
  <si>
    <t>Tuesday, 10 April 2018, 8:44 PM</t>
  </si>
  <si>
    <t>Mark Erlacher</t>
  </si>
  <si>
    <t>Daniel Skala</t>
  </si>
  <si>
    <t>Tuesday, 10 April 2018, 9:18 PM</t>
  </si>
  <si>
    <t>Richard Berry</t>
  </si>
  <si>
    <t>Tuesday, 10 April 2018, 9:20 PM</t>
  </si>
  <si>
    <t>michael fanning</t>
  </si>
  <si>
    <t>Tuesday, 10 April 2018, 9:22 PM</t>
  </si>
  <si>
    <t>Shawn Flynn</t>
  </si>
  <si>
    <t>Tuesday, 10 April 2018, 9:23 PM</t>
  </si>
  <si>
    <t>ted mlodzinski</t>
  </si>
  <si>
    <t>Anthony DeCrosta</t>
  </si>
  <si>
    <t>Tuesday, 10 April 2018, 9:32 PM</t>
  </si>
  <si>
    <t>Marc Kelly-Brown</t>
  </si>
  <si>
    <t>Tuesday, 10 April 2018, 9:33 PM</t>
  </si>
  <si>
    <t>Brian Bohanan</t>
  </si>
  <si>
    <t>Tuesday, 10 April 2018, 9:38 PM</t>
  </si>
  <si>
    <t>Tuesday, 10 April 2018, 9:41 PM</t>
  </si>
  <si>
    <t>Frankie Andrew</t>
  </si>
  <si>
    <t>Tuesday, 10 April 2018, 10:23 PM</t>
  </si>
  <si>
    <t>Christopher Shields</t>
  </si>
  <si>
    <t>Tuesday, 10 April 2018, 10:33 PM</t>
  </si>
  <si>
    <t>robert conn</t>
  </si>
  <si>
    <t>Tuesday, 10 April 2018, 10:46 PM</t>
  </si>
  <si>
    <t>Michael Cofalka</t>
  </si>
  <si>
    <t>Tuesday, 10 April 2018, 11:02 PM</t>
  </si>
  <si>
    <t>Edward McGoldrick</t>
  </si>
  <si>
    <t>Tuesday, 10 April 2018, 11:09 PM</t>
  </si>
  <si>
    <t>Theophilus WATKINS</t>
  </si>
  <si>
    <t>Tuesday, 10 April 2018, 11:23 PM</t>
  </si>
  <si>
    <t>Linda Long</t>
  </si>
  <si>
    <t>Tuesday, 10 April 2018, 11:26 PM</t>
  </si>
  <si>
    <t>christopher Alvin</t>
  </si>
  <si>
    <t>Tuesday, 10 April 2018, 11:54 PM</t>
  </si>
  <si>
    <t>Ronald Joy</t>
  </si>
  <si>
    <t>Tuesday, 10 April 2018, 11:55 PM</t>
  </si>
  <si>
    <t>Javier Handal</t>
  </si>
  <si>
    <t>Wednesday, 11 April 2018, 12:01 AM</t>
  </si>
  <si>
    <t>Paul Kirk</t>
  </si>
  <si>
    <t>Wednesday, 11 April 2018, 1:02 AM</t>
  </si>
  <si>
    <t>Alexis Cox</t>
  </si>
  <si>
    <t>Wednesday, 11 April 2018, 1:09 AM</t>
  </si>
  <si>
    <t>Richard Somers</t>
  </si>
  <si>
    <t>Wednesday, 11 April 2018, 2:19 AM</t>
  </si>
  <si>
    <t>Thomas Judge</t>
  </si>
  <si>
    <t>Wednesday, 11 April 2018, 2:23 AM</t>
  </si>
  <si>
    <t>Jason Miles</t>
  </si>
  <si>
    <t>Wednesday, 11 April 2018, 2:26 AM</t>
  </si>
  <si>
    <t>Edward Murphy</t>
  </si>
  <si>
    <t>Wednesday, 11 April 2018, 2:53 AM</t>
  </si>
  <si>
    <t>James Diamond</t>
  </si>
  <si>
    <t>Wednesday, 11 April 2018, 2:54 AM</t>
  </si>
  <si>
    <t>Omar Matthews</t>
  </si>
  <si>
    <t>Wednesday, 11 April 2018, 3:29 AM</t>
  </si>
  <si>
    <t>Claudius Usanga</t>
  </si>
  <si>
    <t>Wednesday, 11 April 2018, 4:48 AM</t>
  </si>
  <si>
    <t>Emmanuel Montoya-Mondragon</t>
  </si>
  <si>
    <t>Wednesday, 11 April 2018, 5:26 AM</t>
  </si>
  <si>
    <t>Robert Houston</t>
  </si>
  <si>
    <t>Wednesday, 11 April 2018, 6:13 AM</t>
  </si>
  <si>
    <t>Jason Faulls</t>
  </si>
  <si>
    <t>Wednesday, 11 April 2018, 7:47 AM</t>
  </si>
  <si>
    <t>Joseph McComeskey</t>
  </si>
  <si>
    <t>Wednesday, 11 April 2018, 8:02 AM</t>
  </si>
  <si>
    <t>Justin Duff</t>
  </si>
  <si>
    <t>Wednesday, 11 April 2018, 8:09 AM</t>
  </si>
  <si>
    <t>JoAnn Furphy</t>
  </si>
  <si>
    <t>Wednesday, 11 April 2018, 8:20 AM</t>
  </si>
  <si>
    <t>Wednesday, 11 April 2018, 8:43 AM</t>
  </si>
  <si>
    <t>Thomas Jones</t>
  </si>
  <si>
    <t>Wednesday, 11 April 2018, 8:51 AM</t>
  </si>
  <si>
    <t>Terrence Gordon</t>
  </si>
  <si>
    <t>Wednesday, 11 April 2018, 9:52 AM</t>
  </si>
  <si>
    <t>Gerard Maio</t>
  </si>
  <si>
    <t>Wednesday, 11 April 2018, 11:36 AM</t>
  </si>
  <si>
    <t>Timothy Hartman</t>
  </si>
  <si>
    <t>Marlon Malachi</t>
  </si>
  <si>
    <t>Wednesday, 11 April 2018, 11:47 AM</t>
  </si>
  <si>
    <t>Theodore Weaver</t>
  </si>
  <si>
    <t>Wednesday, 11 April 2018, 12:00 PM</t>
  </si>
  <si>
    <t>Robert Kennedy</t>
  </si>
  <si>
    <t>Wednesday, 11 April 2018, 12:11 PM</t>
  </si>
  <si>
    <t>Robert Colfer</t>
  </si>
  <si>
    <t>Wednesday, 11 April 2018, 12:59 PM</t>
  </si>
  <si>
    <t>Alex Avallon</t>
  </si>
  <si>
    <t>Wednesday, 11 April 2018, 1:11 PM</t>
  </si>
  <si>
    <t>Frederick Brown</t>
  </si>
  <si>
    <t>Wednesday, 11 April 2018, 1:37 PM</t>
  </si>
  <si>
    <t>Kevin Collins</t>
  </si>
  <si>
    <t>Wednesday, 11 April 2018, 1:57 PM</t>
  </si>
  <si>
    <t>Keith Oliver</t>
  </si>
  <si>
    <t>Brandon Keys</t>
  </si>
  <si>
    <t>Wednesday, 11 April 2018, 2:06 PM</t>
  </si>
  <si>
    <t>Michael Filipone</t>
  </si>
  <si>
    <t>Wednesday, 11 April 2018, 2:09 PM</t>
  </si>
  <si>
    <t>Roberto Matozzo</t>
  </si>
  <si>
    <t>Wednesday, 11 April 2018, 2:15 PM</t>
  </si>
  <si>
    <t>wayne arthur</t>
  </si>
  <si>
    <t>Wednesday, 11 April 2018, 2:26 PM</t>
  </si>
  <si>
    <t>Thomas Patsch</t>
  </si>
  <si>
    <t>derek belinsky</t>
  </si>
  <si>
    <t>Wednesday, 11 April 2018, 3:00 PM</t>
  </si>
  <si>
    <t>tyrone tydavis</t>
  </si>
  <si>
    <t>Wednesday, 11 April 2018, 3:02 PM</t>
  </si>
  <si>
    <t>Matt Crosby</t>
  </si>
  <si>
    <t>Wednesday, 11 April 2018, 3:03 PM</t>
  </si>
  <si>
    <t>Joseph Keough</t>
  </si>
  <si>
    <t>Wednesday, 11 April 2018, 3:18 PM</t>
  </si>
  <si>
    <t>Theodore Quedenfeld</t>
  </si>
  <si>
    <t>Wednesday, 11 April 2018, 3:51 PM</t>
  </si>
  <si>
    <t>Brian Donath</t>
  </si>
  <si>
    <t>Wednesday, 11 April 2018, 3:55 PM</t>
  </si>
  <si>
    <t>Daniel Mr</t>
  </si>
  <si>
    <t>Wednesday, 11 April 2018, 4:09 PM</t>
  </si>
  <si>
    <t>Evan Polk</t>
  </si>
  <si>
    <t>matthew robinson</t>
  </si>
  <si>
    <t>Wednesday, 11 April 2018, 4:29 PM</t>
  </si>
  <si>
    <t>mike quinn</t>
  </si>
  <si>
    <t>Wednesday, 11 April 2018, 4:44 PM</t>
  </si>
  <si>
    <t>Dave Bellerjeau</t>
  </si>
  <si>
    <t>Wednesday, 11 April 2018, 4:48 PM</t>
  </si>
  <si>
    <t>John Walker</t>
  </si>
  <si>
    <t>Wednesday, 11 April 2018, 4:53 PM</t>
  </si>
  <si>
    <t>Roberto Rivera</t>
  </si>
  <si>
    <t>Wednesday, 11 April 2018, 5:33 PM</t>
  </si>
  <si>
    <t>James Hogan</t>
  </si>
  <si>
    <t>Wednesday, 11 April 2018, 5:49 PM</t>
  </si>
  <si>
    <t>chris mikolajewski</t>
  </si>
  <si>
    <t>Wednesday, 11 April 2018, 5:50 PM</t>
  </si>
  <si>
    <t>KEVIN TORO</t>
  </si>
  <si>
    <t>Wednesday, 11 April 2018, 6:05 PM</t>
  </si>
  <si>
    <t>Melissa Colflesh</t>
  </si>
  <si>
    <t>Wednesday, 11 April 2018, 6:14 PM</t>
  </si>
  <si>
    <t>O'Neil Johnson</t>
  </si>
  <si>
    <t>473</t>
  </si>
  <si>
    <t>Wednesday, 11 April 2018, 6:16 PM</t>
  </si>
  <si>
    <t>Pedro Smith</t>
  </si>
  <si>
    <t>474</t>
  </si>
  <si>
    <t>Wednesday, 11 April 2018, 6:24 PM</t>
  </si>
  <si>
    <t>David Gavin</t>
  </si>
  <si>
    <t>475</t>
  </si>
  <si>
    <t>Wednesday, 11 April 2018, 6:32 PM</t>
  </si>
  <si>
    <t>Timothy Smith</t>
  </si>
  <si>
    <t>476</t>
  </si>
  <si>
    <t>Wednesday, 11 April 2018, 6:46 PM</t>
  </si>
  <si>
    <t>david alequin</t>
  </si>
  <si>
    <t>477</t>
  </si>
  <si>
    <t>Wednesday, 11 April 2018, 6:50 PM</t>
  </si>
  <si>
    <t>Kevin OMally Sr</t>
  </si>
  <si>
    <t>478</t>
  </si>
  <si>
    <t>Wednesday, 11 April 2018, 6:58 PM</t>
  </si>
  <si>
    <t>Steven Garrison</t>
  </si>
  <si>
    <t>479</t>
  </si>
  <si>
    <t>Wednesday, 11 April 2018, 7:03 PM</t>
  </si>
  <si>
    <t>Michael Sweeney</t>
  </si>
  <si>
    <t>480</t>
  </si>
  <si>
    <t>Wednesday, 11 April 2018, 7:17 PM</t>
  </si>
  <si>
    <t>David Lewis</t>
  </si>
  <si>
    <t>481</t>
  </si>
  <si>
    <t>Wednesday, 11 April 2018, 7:23 PM</t>
  </si>
  <si>
    <t>Michael Sottung</t>
  </si>
  <si>
    <t>482</t>
  </si>
  <si>
    <t>Wednesday, 11 April 2018, 7:33 PM</t>
  </si>
  <si>
    <t>Kelvin Fong</t>
  </si>
  <si>
    <t>483</t>
  </si>
  <si>
    <t>Wednesday, 11 April 2018, 7:43 PM</t>
  </si>
  <si>
    <t>Richard Rizzi</t>
  </si>
  <si>
    <t>484</t>
  </si>
  <si>
    <t>Wednesday, 11 April 2018, 7:59 PM</t>
  </si>
  <si>
    <t>Nelson Parrish</t>
  </si>
  <si>
    <t>485</t>
  </si>
  <si>
    <t>Wednesday, 11 April 2018, 8:00 PM</t>
  </si>
  <si>
    <t>Timothy Skala</t>
  </si>
  <si>
    <t>486</t>
  </si>
  <si>
    <t>Wednesday, 11 April 2018, 8:34 PM</t>
  </si>
  <si>
    <t>Keith Czaja</t>
  </si>
  <si>
    <t>487</t>
  </si>
  <si>
    <t>Wednesday, 11 April 2018, 8:42 PM</t>
  </si>
  <si>
    <t>Israel Zayas</t>
  </si>
  <si>
    <t>488</t>
  </si>
  <si>
    <t>Wednesday, 11 April 2018, 8:45 PM</t>
  </si>
  <si>
    <t>Dennis Daly</t>
  </si>
  <si>
    <t>489</t>
  </si>
  <si>
    <t>Wednesday, 11 April 2018, 8:48 PM</t>
  </si>
  <si>
    <t>Troy Gore</t>
  </si>
  <si>
    <t>490</t>
  </si>
  <si>
    <t>Wednesday, 11 April 2018, 9:13 PM</t>
  </si>
  <si>
    <t>michael spada</t>
  </si>
  <si>
    <t>491</t>
  </si>
  <si>
    <t>Wednesday, 11 April 2018, 9:25 PM</t>
  </si>
  <si>
    <t>jennifer Vargas</t>
  </si>
  <si>
    <t>492</t>
  </si>
  <si>
    <t>Wednesday, 11 April 2018, 9:26 PM</t>
  </si>
  <si>
    <t>Ernest Holley</t>
  </si>
  <si>
    <t>493</t>
  </si>
  <si>
    <t>Wednesday, 11 April 2018, 9:28 PM</t>
  </si>
  <si>
    <t>dennis strange</t>
  </si>
  <si>
    <t>494</t>
  </si>
  <si>
    <t>Wednesday, 11 April 2018, 9:51 PM</t>
  </si>
  <si>
    <t>Emanuel Melendez</t>
  </si>
  <si>
    <t>495</t>
  </si>
  <si>
    <t>Wednesday, 11 April 2018, 9:59 PM</t>
  </si>
  <si>
    <t>Dan Oakes</t>
  </si>
  <si>
    <t>496</t>
  </si>
  <si>
    <t>Wednesday, 11 April 2018, 10:34 PM</t>
  </si>
  <si>
    <t>christopher santiago</t>
  </si>
  <si>
    <t>497</t>
  </si>
  <si>
    <t>Wednesday, 11 April 2018, 10:37 PM</t>
  </si>
  <si>
    <t>Joseph Martini</t>
  </si>
  <si>
    <t>498</t>
  </si>
  <si>
    <t>Wednesday, 11 April 2018, 10:48 PM</t>
  </si>
  <si>
    <t>michael konrad</t>
  </si>
  <si>
    <t>499</t>
  </si>
  <si>
    <t>Wednesday, 11 April 2018, 11:49 PM</t>
  </si>
  <si>
    <t>Shawn Rodziak</t>
  </si>
  <si>
    <t>500</t>
  </si>
  <si>
    <t>Thursday, 12 April 2018, 12:33 AM</t>
  </si>
  <si>
    <t>sino vong</t>
  </si>
  <si>
    <t>501</t>
  </si>
  <si>
    <t>Thursday, 12 April 2018, 1:15 AM</t>
  </si>
  <si>
    <t>Charles Edmonds</t>
  </si>
  <si>
    <t>502</t>
  </si>
  <si>
    <t>Thursday, 12 April 2018, 3:01 AM</t>
  </si>
  <si>
    <t>Dennis McDaniels</t>
  </si>
  <si>
    <t>503</t>
  </si>
  <si>
    <t>Thursday, 12 April 2018, 3:13 AM</t>
  </si>
  <si>
    <t>Moises Vazquez</t>
  </si>
  <si>
    <t>504</t>
  </si>
  <si>
    <t>Thursday, 12 April 2018, 4:03 AM</t>
  </si>
  <si>
    <t>donna garrett</t>
  </si>
  <si>
    <t>505</t>
  </si>
  <si>
    <t>Thursday, 12 April 2018, 4:36 AM</t>
  </si>
  <si>
    <t>Joshua Guevara</t>
  </si>
  <si>
    <t>506</t>
  </si>
  <si>
    <t>Thursday, 12 April 2018, 5:02 AM</t>
  </si>
  <si>
    <t>ryan loftus</t>
  </si>
  <si>
    <t>507</t>
  </si>
  <si>
    <t>Thursday, 12 April 2018, 5:10 AM</t>
  </si>
  <si>
    <t>ed brown</t>
  </si>
  <si>
    <t>508</t>
  </si>
  <si>
    <t>Thursday, 12 April 2018, 6:22 AM</t>
  </si>
  <si>
    <t>Dennis Serbin</t>
  </si>
  <si>
    <t>509</t>
  </si>
  <si>
    <t>Thursday, 12 April 2018, 6:33 AM</t>
  </si>
  <si>
    <t>John Owens</t>
  </si>
  <si>
    <t>510</t>
  </si>
  <si>
    <t>Thursday, 12 April 2018, 7:29 AM</t>
  </si>
  <si>
    <t>ronald nyari</t>
  </si>
  <si>
    <t>511</t>
  </si>
  <si>
    <t>Thursday, 12 April 2018, 8:23 AM</t>
  </si>
  <si>
    <t>Deona Green</t>
  </si>
  <si>
    <t>512</t>
  </si>
  <si>
    <t>Thursday, 12 April 2018, 8:59 AM</t>
  </si>
  <si>
    <t>brian kilpatrick</t>
  </si>
  <si>
    <t>513</t>
  </si>
  <si>
    <t>Thursday, 12 April 2018, 9:49 AM</t>
  </si>
  <si>
    <t>Daniel Lynch</t>
  </si>
  <si>
    <t>514</t>
  </si>
  <si>
    <t>Thursday, 12 April 2018, 10:46 AM</t>
  </si>
  <si>
    <t>Christopher Wallis</t>
  </si>
  <si>
    <t>515</t>
  </si>
  <si>
    <t>Thursday, 12 April 2018, 11:04 AM</t>
  </si>
  <si>
    <t>Kevin Nuble</t>
  </si>
  <si>
    <t>516</t>
  </si>
  <si>
    <t>Thursday, 12 April 2018, 11:13 AM</t>
  </si>
  <si>
    <t>Michael Carroll</t>
  </si>
  <si>
    <t>517</t>
  </si>
  <si>
    <t>Thursday, 12 April 2018, 11:32 AM</t>
  </si>
  <si>
    <t>Frank daly</t>
  </si>
  <si>
    <t>518</t>
  </si>
  <si>
    <t>Thursday, 12 April 2018, 11:40 AM</t>
  </si>
  <si>
    <t>Patrick Kling</t>
  </si>
  <si>
    <t>519</t>
  </si>
  <si>
    <t>Thursday, 12 April 2018, 11:41 AM</t>
  </si>
  <si>
    <t>brian pease</t>
  </si>
  <si>
    <t>520</t>
  </si>
  <si>
    <t>Thursday, 12 April 2018, 11:53 AM</t>
  </si>
  <si>
    <t>Timothy Bishop</t>
  </si>
  <si>
    <t>521</t>
  </si>
  <si>
    <t>Thursday, 12 April 2018, 12:03 PM</t>
  </si>
  <si>
    <t>Keith Davis</t>
  </si>
  <si>
    <t>522</t>
  </si>
  <si>
    <t>Thursday, 12 April 2018, 12:49 PM</t>
  </si>
  <si>
    <t>Tyrone Simpson</t>
  </si>
  <si>
    <t>523</t>
  </si>
  <si>
    <t>Thursday, 12 April 2018, 1:21 PM</t>
  </si>
  <si>
    <t>julienne rodriguez</t>
  </si>
  <si>
    <t>524</t>
  </si>
  <si>
    <t>Thursday, 12 April 2018, 1:35 PM</t>
  </si>
  <si>
    <t>philip boggs</t>
  </si>
  <si>
    <t>525</t>
  </si>
  <si>
    <t>Thursday, 12 April 2018, 1:44 PM</t>
  </si>
  <si>
    <t>Angel Torres</t>
  </si>
  <si>
    <t>526</t>
  </si>
  <si>
    <t>Thursday, 12 April 2018, 1:47 PM</t>
  </si>
  <si>
    <t>Seamus Ewaschuk</t>
  </si>
  <si>
    <t>527</t>
  </si>
  <si>
    <t>Thursday, 12 April 2018, 1:54 PM</t>
  </si>
  <si>
    <t>chris labb</t>
  </si>
  <si>
    <t>528</t>
  </si>
  <si>
    <t>Thursday, 12 April 2018, 1:58 PM</t>
  </si>
  <si>
    <t>Albert Ray Saunders</t>
  </si>
  <si>
    <t>529</t>
  </si>
  <si>
    <t>Thursday, 12 April 2018, 2:07 PM</t>
  </si>
  <si>
    <t>Freddie Davis</t>
  </si>
  <si>
    <t>530</t>
  </si>
  <si>
    <t>Thursday, 12 April 2018, 2:35 PM</t>
  </si>
  <si>
    <t>david cassidy</t>
  </si>
  <si>
    <t>531</t>
  </si>
  <si>
    <t>Thursday, 12 April 2018, 2:55 PM</t>
  </si>
  <si>
    <t>Nathan Moyer</t>
  </si>
  <si>
    <t>532</t>
  </si>
  <si>
    <t>Thursday, 12 April 2018, 2:58 PM</t>
  </si>
  <si>
    <t>louis rivera</t>
  </si>
  <si>
    <t>533</t>
  </si>
  <si>
    <t>Thursday, 12 April 2018, 3:17 PM</t>
  </si>
  <si>
    <t>Christian Grous</t>
  </si>
  <si>
    <t>534</t>
  </si>
  <si>
    <t>Thursday, 12 April 2018, 3:23 PM</t>
  </si>
  <si>
    <t>Michael Otto</t>
  </si>
  <si>
    <t>535</t>
  </si>
  <si>
    <t>tim boyle</t>
  </si>
  <si>
    <t>536</t>
  </si>
  <si>
    <t>Thursday, 12 April 2018, 3:40 PM</t>
  </si>
  <si>
    <t>Albert Garcia</t>
  </si>
  <si>
    <t>537</t>
  </si>
  <si>
    <t>Thursday, 12 April 2018, 3:59 PM</t>
  </si>
  <si>
    <t>robert toomey</t>
  </si>
  <si>
    <t>538</t>
  </si>
  <si>
    <t>Thursday, 12 April 2018, 4:10 PM</t>
  </si>
  <si>
    <t>eric Allen</t>
  </si>
  <si>
    <t>539</t>
  </si>
  <si>
    <t>Prince Gilliard</t>
  </si>
  <si>
    <t>540</t>
  </si>
  <si>
    <t>Thursday, 12 April 2018, 4:48 PM</t>
  </si>
  <si>
    <t>erickson santiago</t>
  </si>
  <si>
    <t>541</t>
  </si>
  <si>
    <t>Thursday, 12 April 2018, 5:30 PM</t>
  </si>
  <si>
    <t>DOMINIC DIGREGORIO</t>
  </si>
  <si>
    <t>542</t>
  </si>
  <si>
    <t>Thursday, 12 April 2018, 5:59 PM</t>
  </si>
  <si>
    <t>Daniel Campbell</t>
  </si>
  <si>
    <t>543</t>
  </si>
  <si>
    <t>Thursday, 12 April 2018, 6:14 PM</t>
  </si>
  <si>
    <t>Alexander Jimenez</t>
  </si>
  <si>
    <t>544</t>
  </si>
  <si>
    <t>Thursday, 12 April 2018, 6:23 PM</t>
  </si>
  <si>
    <t>timothy Brennan</t>
  </si>
  <si>
    <t>545</t>
  </si>
  <si>
    <t>Thursday, 12 April 2018, 6:28 PM</t>
  </si>
  <si>
    <t>Gilbert Newton</t>
  </si>
  <si>
    <t>546</t>
  </si>
  <si>
    <t>Thursday, 12 April 2018, 6:30 PM</t>
  </si>
  <si>
    <t>Steven Bolling</t>
  </si>
  <si>
    <t>547</t>
  </si>
  <si>
    <t>Thursday, 12 April 2018, 6:37 PM</t>
  </si>
  <si>
    <t>John Moreno</t>
  </si>
  <si>
    <t>548</t>
  </si>
  <si>
    <t>Thursday, 12 April 2018, 6:38 PM</t>
  </si>
  <si>
    <t>Robert Herbst</t>
  </si>
  <si>
    <t>549</t>
  </si>
  <si>
    <t>Thursday, 12 April 2018, 7:11 PM</t>
  </si>
  <si>
    <t>Francis Dougherty</t>
  </si>
  <si>
    <t>550</t>
  </si>
  <si>
    <t>Thursday, 12 April 2018, 7:16 PM</t>
  </si>
  <si>
    <t>john mooney</t>
  </si>
  <si>
    <t>551</t>
  </si>
  <si>
    <t>Thursday, 12 April 2018, 7:19 PM</t>
  </si>
  <si>
    <t>Jason Waterman</t>
  </si>
  <si>
    <t>552</t>
  </si>
  <si>
    <t>Thursday, 12 April 2018, 7:55 PM</t>
  </si>
  <si>
    <t>James Carr III</t>
  </si>
  <si>
    <t>553</t>
  </si>
  <si>
    <t>Thursday, 12 April 2018, 7:57 PM</t>
  </si>
  <si>
    <t>Daniel Santiago</t>
  </si>
  <si>
    <t>554</t>
  </si>
  <si>
    <t>Thursday, 12 April 2018, 8:00 PM</t>
  </si>
  <si>
    <t>mikael sjostrom</t>
  </si>
  <si>
    <t>555</t>
  </si>
  <si>
    <t>Thursday, 12 April 2018, 8:11 PM</t>
  </si>
  <si>
    <t>Josue Clement</t>
  </si>
  <si>
    <t>556</t>
  </si>
  <si>
    <t>Thursday, 12 April 2018, 8:14 PM</t>
  </si>
  <si>
    <t>Michael Senski</t>
  </si>
  <si>
    <t>557</t>
  </si>
  <si>
    <t>Thursday, 12 April 2018, 8:25 PM</t>
  </si>
  <si>
    <t>david keller</t>
  </si>
  <si>
    <t>558</t>
  </si>
  <si>
    <t>Thursday, 12 April 2018, 8:35 PM</t>
  </si>
  <si>
    <t>bruce mccammitt</t>
  </si>
  <si>
    <t>559</t>
  </si>
  <si>
    <t>Thursday, 12 April 2018, 8:48 PM</t>
  </si>
  <si>
    <t>john foley</t>
  </si>
  <si>
    <t>560</t>
  </si>
  <si>
    <t>Thursday, 12 April 2018, 8:54 PM</t>
  </si>
  <si>
    <t>Steven alicea</t>
  </si>
  <si>
    <t>561</t>
  </si>
  <si>
    <t>Thursday, 12 April 2018, 8:56 PM</t>
  </si>
  <si>
    <t>Dwayne Culbreth</t>
  </si>
  <si>
    <t>562</t>
  </si>
  <si>
    <t>Thursday, 12 April 2018, 8:57 PM</t>
  </si>
  <si>
    <t>Robert Kaminski</t>
  </si>
  <si>
    <t>563</t>
  </si>
  <si>
    <t>Thursday, 12 April 2018, 9:29 PM</t>
  </si>
  <si>
    <t>Steven TreDenick</t>
  </si>
  <si>
    <t>564</t>
  </si>
  <si>
    <t>Thursday, 12 April 2018, 9:31 PM</t>
  </si>
  <si>
    <t>Joseph Sharp</t>
  </si>
  <si>
    <t>565</t>
  </si>
  <si>
    <t>Thursday, 12 April 2018, 9:37 PM</t>
  </si>
  <si>
    <t>patrick malia</t>
  </si>
  <si>
    <t>566</t>
  </si>
  <si>
    <t>Thursday, 12 April 2018, 9:39 PM</t>
  </si>
  <si>
    <t>ryan craig</t>
  </si>
  <si>
    <t>567</t>
  </si>
  <si>
    <t>Thursday, 12 April 2018, 10:03 PM</t>
  </si>
  <si>
    <t>jim babst</t>
  </si>
  <si>
    <t>568</t>
  </si>
  <si>
    <t>Thursday, 12 April 2018, 10:50 PM</t>
  </si>
  <si>
    <t>569</t>
  </si>
  <si>
    <t>Thursday, 12 April 2018, 11:14 PM</t>
  </si>
  <si>
    <t>William Demski</t>
  </si>
  <si>
    <t>570</t>
  </si>
  <si>
    <t>Thursday, 12 April 2018, 11:30 PM</t>
  </si>
  <si>
    <t>Philip Lazar</t>
  </si>
  <si>
    <t>571</t>
  </si>
  <si>
    <t>Thursday, 12 April 2018, 11:36 PM</t>
  </si>
  <si>
    <t>Gregory Masi</t>
  </si>
  <si>
    <t>572</t>
  </si>
  <si>
    <t>Thursday, 12 April 2018, 11:45 PM</t>
  </si>
  <si>
    <t>Jose Perez</t>
  </si>
  <si>
    <t>573</t>
  </si>
  <si>
    <t>Thursday, 12 April 2018, 11:59 PM</t>
  </si>
  <si>
    <t>bryan shirley</t>
  </si>
  <si>
    <t>574</t>
  </si>
  <si>
    <t>Friday, 13 April 2018, 12:16 AM</t>
  </si>
  <si>
    <t>James Riley</t>
  </si>
  <si>
    <t>575</t>
  </si>
  <si>
    <t>Friday, 13 April 2018, 12:17 AM</t>
  </si>
  <si>
    <t>lloyd booker</t>
  </si>
  <si>
    <t>576</t>
  </si>
  <si>
    <t>Friday, 13 April 2018, 12:26 AM</t>
  </si>
  <si>
    <t>Angelo Esposito</t>
  </si>
  <si>
    <t>577</t>
  </si>
  <si>
    <t>Friday, 13 April 2018, 12:27 AM</t>
  </si>
  <si>
    <t>Raymond Kenny</t>
  </si>
  <si>
    <t>578</t>
  </si>
  <si>
    <t>Friday, 13 April 2018, 12:33 AM</t>
  </si>
  <si>
    <t>marty ODonnell</t>
  </si>
  <si>
    <t>579</t>
  </si>
  <si>
    <t>Friday, 13 April 2018, 12:43 AM</t>
  </si>
  <si>
    <t>Jerel Brown</t>
  </si>
  <si>
    <t>580</t>
  </si>
  <si>
    <t>Friday, 13 April 2018, 12:49 AM</t>
  </si>
  <si>
    <t>Joseph Haines Jr</t>
  </si>
  <si>
    <t>581</t>
  </si>
  <si>
    <t>Friday, 13 April 2018, 12:51 AM</t>
  </si>
  <si>
    <t>582</t>
  </si>
  <si>
    <t>Friday, 13 April 2018, 12:58 AM</t>
  </si>
  <si>
    <t>John McGuire</t>
  </si>
  <si>
    <t>583</t>
  </si>
  <si>
    <t>Friday, 13 April 2018, 1:10 AM</t>
  </si>
  <si>
    <t>Keith Grier</t>
  </si>
  <si>
    <t>584</t>
  </si>
  <si>
    <t>Friday, 13 April 2018, 1:37 AM</t>
  </si>
  <si>
    <t>Christian Fesi</t>
  </si>
  <si>
    <t>585</t>
  </si>
  <si>
    <t>Friday, 13 April 2018, 2:22 AM</t>
  </si>
  <si>
    <t>William Tung</t>
  </si>
  <si>
    <t>586</t>
  </si>
  <si>
    <t>Friday, 13 April 2018, 2:25 AM</t>
  </si>
  <si>
    <t>Kevin Brown</t>
  </si>
  <si>
    <t>587</t>
  </si>
  <si>
    <t>Friday, 13 April 2018, 2:47 AM</t>
  </si>
  <si>
    <t>jose quintanilla</t>
  </si>
  <si>
    <t>588</t>
  </si>
  <si>
    <t>Friday, 13 April 2018, 4:13 AM</t>
  </si>
  <si>
    <t>david stagi</t>
  </si>
  <si>
    <t>589</t>
  </si>
  <si>
    <t>Friday, 13 April 2018, 5:34 AM</t>
  </si>
  <si>
    <t>Eduard Zlotnikov</t>
  </si>
  <si>
    <t>590</t>
  </si>
  <si>
    <t>Friday, 13 April 2018, 7:35 AM</t>
  </si>
  <si>
    <t>MIchael Janiczek</t>
  </si>
  <si>
    <t>591</t>
  </si>
  <si>
    <t>Friday, 13 April 2018, 7:36 AM</t>
  </si>
  <si>
    <t>rob lopergolo</t>
  </si>
  <si>
    <t>592</t>
  </si>
  <si>
    <t>Friday, 13 April 2018, 7:54 AM</t>
  </si>
  <si>
    <t>Jamel Barnwell</t>
  </si>
  <si>
    <t>593</t>
  </si>
  <si>
    <t>Friday, 13 April 2018, 7:59 AM</t>
  </si>
  <si>
    <t>Charles Overton</t>
  </si>
  <si>
    <t>594</t>
  </si>
  <si>
    <t>Friday, 13 April 2018, 8:03 AM</t>
  </si>
  <si>
    <t>Micah Jones</t>
  </si>
  <si>
    <t>595</t>
  </si>
  <si>
    <t>Friday, 13 April 2018, 8:04 AM</t>
  </si>
  <si>
    <t>Gregory Mazzone</t>
  </si>
  <si>
    <t>596</t>
  </si>
  <si>
    <t>Friday, 13 April 2018, 8:10 AM</t>
  </si>
  <si>
    <t>jerry walsh</t>
  </si>
  <si>
    <t>597</t>
  </si>
  <si>
    <t>Friday, 13 April 2018, 8:11 AM</t>
  </si>
  <si>
    <t>eric hawthorn</t>
  </si>
  <si>
    <t>598</t>
  </si>
  <si>
    <t>Friday, 13 April 2018, 8:27 AM</t>
  </si>
  <si>
    <t>599</t>
  </si>
  <si>
    <t>Friday, 13 April 2018, 8:28 AM</t>
  </si>
  <si>
    <t>James Hegarty</t>
  </si>
  <si>
    <t>600</t>
  </si>
  <si>
    <t>Friday, 13 April 2018, 8:32 AM</t>
  </si>
  <si>
    <t>Robert Severio</t>
  </si>
  <si>
    <t>601</t>
  </si>
  <si>
    <t>Friday, 13 April 2018, 8:35 AM</t>
  </si>
  <si>
    <t>Charles Brennan</t>
  </si>
  <si>
    <t>602</t>
  </si>
  <si>
    <t>Friday, 13 April 2018, 8:46 AM</t>
  </si>
  <si>
    <t>Richard Rogers</t>
  </si>
  <si>
    <t>603</t>
  </si>
  <si>
    <t>Friday, 13 April 2018, 9:07 AM</t>
  </si>
  <si>
    <t>charles kelly</t>
  </si>
  <si>
    <t>604</t>
  </si>
  <si>
    <t>Friday, 13 April 2018, 9:26 AM</t>
  </si>
  <si>
    <t>Donald Long Jr.</t>
  </si>
  <si>
    <t>605</t>
  </si>
  <si>
    <t>Friday, 13 April 2018, 9:27 AM</t>
  </si>
  <si>
    <t>Michael Loudin</t>
  </si>
  <si>
    <t>606</t>
  </si>
  <si>
    <t>Friday, 13 April 2018, 9:39 AM</t>
  </si>
  <si>
    <t>Brian Booth</t>
  </si>
  <si>
    <t>607</t>
  </si>
  <si>
    <t>Friday, 13 April 2018, 9:57 AM</t>
  </si>
  <si>
    <t>Francis Cheney</t>
  </si>
  <si>
    <t>608</t>
  </si>
  <si>
    <t>Friday, 13 April 2018, 10:00 AM</t>
  </si>
  <si>
    <t>Charles Chew</t>
  </si>
  <si>
    <t>609</t>
  </si>
  <si>
    <t>Friday, 13 April 2018, 10:06 AM</t>
  </si>
  <si>
    <t>Matson Carter</t>
  </si>
  <si>
    <t>610</t>
  </si>
  <si>
    <t>Friday, 13 April 2018, 10:15 AM</t>
  </si>
  <si>
    <t>wilfredo berrios</t>
  </si>
  <si>
    <t>611</t>
  </si>
  <si>
    <t>Friday, 13 April 2018, 10:17 AM</t>
  </si>
  <si>
    <t>Alfonso Mesete</t>
  </si>
  <si>
    <t>612</t>
  </si>
  <si>
    <t>Friday, 13 April 2018, 10:29 AM</t>
  </si>
  <si>
    <t>Brad Forsyth</t>
  </si>
  <si>
    <t>613</t>
  </si>
  <si>
    <t>Friday, 13 April 2018, 10:54 AM</t>
  </si>
  <si>
    <t>Kimmy Foster</t>
  </si>
  <si>
    <t>614</t>
  </si>
  <si>
    <t>Friday, 13 April 2018, 11:03 AM</t>
  </si>
  <si>
    <t>William Perrone</t>
  </si>
  <si>
    <t>615</t>
  </si>
  <si>
    <t>Friday, 13 April 2018, 11:06 AM</t>
  </si>
  <si>
    <t>charles tuttle</t>
  </si>
  <si>
    <t>616</t>
  </si>
  <si>
    <t>Friday, 13 April 2018, 11:15 AM</t>
  </si>
  <si>
    <t>Kathleen Donovan</t>
  </si>
  <si>
    <t>617</t>
  </si>
  <si>
    <t>Friday, 13 April 2018, 11:44 AM</t>
  </si>
  <si>
    <t>james Konrad</t>
  </si>
  <si>
    <t>618</t>
  </si>
  <si>
    <t>Friday, 13 April 2018, 11:45 AM</t>
  </si>
  <si>
    <t>Christopher Partin</t>
  </si>
  <si>
    <t>619</t>
  </si>
  <si>
    <t>Friday, 13 April 2018, 11:46 AM</t>
  </si>
  <si>
    <t>william Reynolds</t>
  </si>
  <si>
    <t>620</t>
  </si>
  <si>
    <t>Friday, 13 April 2018, 11:51 AM</t>
  </si>
  <si>
    <t>Gabriel Salas</t>
  </si>
  <si>
    <t>621</t>
  </si>
  <si>
    <t>Friday, 13 April 2018, 12:02 PM</t>
  </si>
  <si>
    <t>Timothy Murtaugh</t>
  </si>
  <si>
    <t>622</t>
  </si>
  <si>
    <t>Friday, 13 April 2018, 12:21 PM</t>
  </si>
  <si>
    <t>roberto cancel</t>
  </si>
  <si>
    <t>623</t>
  </si>
  <si>
    <t>Friday, 13 April 2018, 12:22 PM</t>
  </si>
  <si>
    <t>stephen adgalane</t>
  </si>
  <si>
    <t>624</t>
  </si>
  <si>
    <t>Friday, 13 April 2018, 12:36 PM</t>
  </si>
  <si>
    <t>James Meenan</t>
  </si>
  <si>
    <t>625</t>
  </si>
  <si>
    <t>Friday, 13 April 2018, 12:45 PM</t>
  </si>
  <si>
    <t>William Hogg Jr</t>
  </si>
  <si>
    <t>626</t>
  </si>
  <si>
    <t>Friday, 13 April 2018, 12:50 PM</t>
  </si>
  <si>
    <t>Samantha Griffith</t>
  </si>
  <si>
    <t>627</t>
  </si>
  <si>
    <t>Friday, 13 April 2018, 12:51 PM</t>
  </si>
  <si>
    <t>Tyrone Thomas</t>
  </si>
  <si>
    <t>628</t>
  </si>
  <si>
    <t>Friday, 13 April 2018, 12:56 PM</t>
  </si>
  <si>
    <t>Stephen Szychulski</t>
  </si>
  <si>
    <t>629</t>
  </si>
  <si>
    <t>Friday, 13 April 2018, 1:10 PM</t>
  </si>
  <si>
    <t>Michael Sgrillo</t>
  </si>
  <si>
    <t>630</t>
  </si>
  <si>
    <t>Friday, 13 April 2018, 1:27 PM</t>
  </si>
  <si>
    <t>Nikkoel Gilmore</t>
  </si>
  <si>
    <t>631</t>
  </si>
  <si>
    <t>Friday, 13 April 2018, 1:37 PM</t>
  </si>
  <si>
    <t>Shawn Glynn</t>
  </si>
  <si>
    <t>632</t>
  </si>
  <si>
    <t>Friday, 13 April 2018, 1:40 PM</t>
  </si>
  <si>
    <t>Edwin James</t>
  </si>
  <si>
    <t>633</t>
  </si>
  <si>
    <t>Friday, 13 April 2018, 2:00 PM</t>
  </si>
  <si>
    <t>matthew johnston</t>
  </si>
  <si>
    <t>634</t>
  </si>
  <si>
    <t>Friday, 13 April 2018, 2:01 PM</t>
  </si>
  <si>
    <t>Richard Cieri</t>
  </si>
  <si>
    <t>635</t>
  </si>
  <si>
    <t>Friday, 13 April 2018, 2:37 PM</t>
  </si>
  <si>
    <t>Ryan McGuigan</t>
  </si>
  <si>
    <t>636</t>
  </si>
  <si>
    <t>Friday, 13 April 2018, 2:39 PM</t>
  </si>
  <si>
    <t>Christopher Bordoni</t>
  </si>
  <si>
    <t>637</t>
  </si>
  <si>
    <t>Friday, 13 April 2018, 2:45 PM</t>
  </si>
  <si>
    <t>william carey</t>
  </si>
  <si>
    <t>638</t>
  </si>
  <si>
    <t>Friday, 13 April 2018, 2:59 PM</t>
  </si>
  <si>
    <t>Matthew Graefe</t>
  </si>
  <si>
    <t>639</t>
  </si>
  <si>
    <t>Friday, 13 April 2018, 3:22 PM</t>
  </si>
  <si>
    <t>terrance berkery</t>
  </si>
  <si>
    <t>640</t>
  </si>
  <si>
    <t>Friday, 13 April 2018, 3:31 PM</t>
  </si>
  <si>
    <t>Ronald Evans</t>
  </si>
  <si>
    <t>641</t>
  </si>
  <si>
    <t>Friday, 13 April 2018, 3:35 PM</t>
  </si>
  <si>
    <t>Gagan Kumar</t>
  </si>
  <si>
    <t>642</t>
  </si>
  <si>
    <t>Friday, 13 April 2018, 3:37 PM</t>
  </si>
  <si>
    <t>Martin Nazarian</t>
  </si>
  <si>
    <t>643</t>
  </si>
  <si>
    <t>Friday, 13 April 2018, 3:48 PM</t>
  </si>
  <si>
    <t>Stephen Cunnane</t>
  </si>
  <si>
    <t>644</t>
  </si>
  <si>
    <t>Friday, 13 April 2018, 3:54 PM</t>
  </si>
  <si>
    <t>Farris Young</t>
  </si>
  <si>
    <t>645</t>
  </si>
  <si>
    <t>Friday, 13 April 2018, 4:38 PM</t>
  </si>
  <si>
    <t>Lisa Forrest</t>
  </si>
  <si>
    <t>646</t>
  </si>
  <si>
    <t>Friday, 13 April 2018, 5:16 PM</t>
  </si>
  <si>
    <t>james clark</t>
  </si>
  <si>
    <t>647</t>
  </si>
  <si>
    <t>Friday, 13 April 2018, 5:42 PM</t>
  </si>
  <si>
    <t>heriberto soto</t>
  </si>
  <si>
    <t>648</t>
  </si>
  <si>
    <t>Friday, 13 April 2018, 5:45 PM</t>
  </si>
  <si>
    <t>Ryan Hill</t>
  </si>
  <si>
    <t>649</t>
  </si>
  <si>
    <t>Friday, 13 April 2018, 6:29 PM</t>
  </si>
  <si>
    <t>sean Williamson</t>
  </si>
  <si>
    <t>650</t>
  </si>
  <si>
    <t>Friday, 13 April 2018, 6:31 PM</t>
  </si>
  <si>
    <t>Justin Heger</t>
  </si>
  <si>
    <t>651</t>
  </si>
  <si>
    <t>Friday, 13 April 2018, 6:34 PM</t>
  </si>
  <si>
    <t>joseph enigson</t>
  </si>
  <si>
    <t>652</t>
  </si>
  <si>
    <t>Gene Luckey</t>
  </si>
  <si>
    <t>653</t>
  </si>
  <si>
    <t>Friday, 13 April 2018, 7:19 PM</t>
  </si>
  <si>
    <t>Jill Connor</t>
  </si>
  <si>
    <t>654</t>
  </si>
  <si>
    <t>Friday, 13 April 2018, 7:34 PM</t>
  </si>
  <si>
    <t>Deron Deron Ellis</t>
  </si>
  <si>
    <t>655</t>
  </si>
  <si>
    <t>Friday, 13 April 2018, 7:41 PM</t>
  </si>
  <si>
    <t>Anthony Washington</t>
  </si>
  <si>
    <t>656</t>
  </si>
  <si>
    <t>Friday, 13 April 2018, 8:53 PM</t>
  </si>
  <si>
    <t>Cleveland Jones</t>
  </si>
  <si>
    <t>657</t>
  </si>
  <si>
    <t>Friday, 13 April 2018, 9:06 PM</t>
  </si>
  <si>
    <t>porschea white</t>
  </si>
  <si>
    <t>658</t>
  </si>
  <si>
    <t>Friday, 13 April 2018, 9:09 PM</t>
  </si>
  <si>
    <t>carlos rowland</t>
  </si>
  <si>
    <t>659</t>
  </si>
  <si>
    <t>Friday, 13 April 2018, 9:17 PM</t>
  </si>
  <si>
    <t>Gordon Roberson</t>
  </si>
  <si>
    <t>660</t>
  </si>
  <si>
    <t>Friday, 13 April 2018, 9:37 PM</t>
  </si>
  <si>
    <t>Thomas O'Brien</t>
  </si>
  <si>
    <t>661</t>
  </si>
  <si>
    <t>Friday, 13 April 2018, 9:57 PM</t>
  </si>
  <si>
    <t>robert armbruster</t>
  </si>
  <si>
    <t>662</t>
  </si>
  <si>
    <t>Friday, 13 April 2018, 10:22 PM</t>
  </si>
  <si>
    <t>Vernon Broadus</t>
  </si>
  <si>
    <t>663</t>
  </si>
  <si>
    <t>Michael Jones Jr.</t>
  </si>
  <si>
    <t>664</t>
  </si>
  <si>
    <t>Friday, 13 April 2018, 10:31 PM</t>
  </si>
  <si>
    <t>665</t>
  </si>
  <si>
    <t>Friday, 13 April 2018, 11:02 PM</t>
  </si>
  <si>
    <t>Michael Casey</t>
  </si>
  <si>
    <t>666</t>
  </si>
  <si>
    <t>Friday, 13 April 2018, 11:07 PM</t>
  </si>
  <si>
    <t>Christopher Speight Speight</t>
  </si>
  <si>
    <t>667</t>
  </si>
  <si>
    <t>Friday, 13 April 2018, 11:09 PM</t>
  </si>
  <si>
    <t>Carl Broll</t>
  </si>
  <si>
    <t>668</t>
  </si>
  <si>
    <t>Friday, 13 April 2018, 11:32 PM</t>
  </si>
  <si>
    <t>Sherea carter</t>
  </si>
  <si>
    <t>669</t>
  </si>
  <si>
    <t>Friday, 13 April 2018, 11:51 PM</t>
  </si>
  <si>
    <t>Saleem Sanders</t>
  </si>
  <si>
    <t>670</t>
  </si>
  <si>
    <t>Friday, 13 April 2018, 11:52 PM</t>
  </si>
  <si>
    <t>Sean Sullivan</t>
  </si>
  <si>
    <t>671</t>
  </si>
  <si>
    <t>Saturday, 14 April 2018, 12:31 AM</t>
  </si>
  <si>
    <t>hasan sistrunk</t>
  </si>
  <si>
    <t>672</t>
  </si>
  <si>
    <t>Saturday, 14 April 2018, 12:58 AM</t>
  </si>
  <si>
    <t>Bennett Erlacher</t>
  </si>
  <si>
    <t>673</t>
  </si>
  <si>
    <t>Saturday, 14 April 2018, 1:08 AM</t>
  </si>
  <si>
    <t>Michael Peffle</t>
  </si>
  <si>
    <t>674</t>
  </si>
  <si>
    <t>Saturday, 14 April 2018, 1:35 AM</t>
  </si>
  <si>
    <t>Ryan Johnson</t>
  </si>
  <si>
    <t>675</t>
  </si>
  <si>
    <t>Saturday, 14 April 2018, 1:52 AM</t>
  </si>
  <si>
    <t>Jay Carroll</t>
  </si>
  <si>
    <t>676</t>
  </si>
  <si>
    <t>Saturday, 14 April 2018, 1:59 AM</t>
  </si>
  <si>
    <t>Curtis yeargins</t>
  </si>
  <si>
    <t>677</t>
  </si>
  <si>
    <t>Saturday, 14 April 2018, 2:49 AM</t>
  </si>
  <si>
    <t>George Perez</t>
  </si>
  <si>
    <t>678</t>
  </si>
  <si>
    <t>Saturday, 14 April 2018, 4:29 AM</t>
  </si>
  <si>
    <t>Langston Conway</t>
  </si>
  <si>
    <t>679</t>
  </si>
  <si>
    <t>Saturday, 14 April 2018, 4:48 AM</t>
  </si>
  <si>
    <t>William Tinsley</t>
  </si>
  <si>
    <t>680</t>
  </si>
  <si>
    <t>Saturday, 14 April 2018, 7:03 AM</t>
  </si>
  <si>
    <t>Joseph Sharkey</t>
  </si>
  <si>
    <t>681</t>
  </si>
  <si>
    <t>Saturday, 14 April 2018, 8:25 AM</t>
  </si>
  <si>
    <t>Peter Savarese</t>
  </si>
  <si>
    <t>682</t>
  </si>
  <si>
    <t>Saturday, 14 April 2018, 8:26 AM</t>
  </si>
  <si>
    <t>Thomas Horton</t>
  </si>
  <si>
    <t>683</t>
  </si>
  <si>
    <t>Saturday, 14 April 2018, 8:59 AM</t>
  </si>
  <si>
    <t>David Simpson</t>
  </si>
  <si>
    <t>684</t>
  </si>
  <si>
    <t>Saturday, 14 April 2018, 9:07 AM</t>
  </si>
  <si>
    <t>Duane Boyes</t>
  </si>
  <si>
    <t>685</t>
  </si>
  <si>
    <t>Saturday, 14 April 2018, 10:32 AM</t>
  </si>
  <si>
    <t>Eladio Martinez</t>
  </si>
  <si>
    <t>686</t>
  </si>
  <si>
    <t>Saturday, 14 April 2018, 11:33 AM</t>
  </si>
  <si>
    <t>Ramon Ocasio</t>
  </si>
  <si>
    <t>687</t>
  </si>
  <si>
    <t>Saturday, 14 April 2018, 11:34 AM</t>
  </si>
  <si>
    <t>kevin mckay</t>
  </si>
  <si>
    <t>688</t>
  </si>
  <si>
    <t>Saturday, 14 April 2018, 12:09 PM</t>
  </si>
  <si>
    <t>Richard Pace</t>
  </si>
  <si>
    <t>689</t>
  </si>
  <si>
    <t>Saturday, 14 April 2018, 2:16 PM</t>
  </si>
  <si>
    <t>Jeffery Slattery</t>
  </si>
  <si>
    <t>690</t>
  </si>
  <si>
    <t>Saturday, 14 April 2018, 2:17 PM</t>
  </si>
  <si>
    <t>Paul Bailey</t>
  </si>
  <si>
    <t>691</t>
  </si>
  <si>
    <t>Saturday, 14 April 2018, 3:09 PM</t>
  </si>
  <si>
    <t>Gerald Boyle</t>
  </si>
  <si>
    <t>692</t>
  </si>
  <si>
    <t>Saturday, 14 April 2018, 3:16 PM</t>
  </si>
  <si>
    <t>Sean Nelson</t>
  </si>
  <si>
    <t>693</t>
  </si>
  <si>
    <t>Saturday, 14 April 2018, 3:38 PM</t>
  </si>
  <si>
    <t>David Tucker</t>
  </si>
  <si>
    <t>694</t>
  </si>
  <si>
    <t>Saturday, 14 April 2018, 3:43 PM</t>
  </si>
  <si>
    <t>Vince Capizzi</t>
  </si>
  <si>
    <t>695</t>
  </si>
  <si>
    <t>Saturday, 14 April 2018, 3:56 PM</t>
  </si>
  <si>
    <t>Devon Richio</t>
  </si>
  <si>
    <t>696</t>
  </si>
  <si>
    <t>Saturday, 14 April 2018, 4:32 PM</t>
  </si>
  <si>
    <t>blanden johnson</t>
  </si>
  <si>
    <t>697</t>
  </si>
  <si>
    <t>Saturday, 14 April 2018, 4:47 PM</t>
  </si>
  <si>
    <t>jason schofield</t>
  </si>
  <si>
    <t>698</t>
  </si>
  <si>
    <t>Saturday, 14 April 2018, 6:27 PM</t>
  </si>
  <si>
    <t>Neil Kelleher</t>
  </si>
  <si>
    <t>699</t>
  </si>
  <si>
    <t>Saturday, 14 April 2018, 6:39 PM</t>
  </si>
  <si>
    <t>Jerelle Pace</t>
  </si>
  <si>
    <t>700</t>
  </si>
  <si>
    <t>Saturday, 14 April 2018, 7:42 PM</t>
  </si>
  <si>
    <t>Patrick McKinney</t>
  </si>
  <si>
    <t>701</t>
  </si>
  <si>
    <t>Saturday, 14 April 2018, 7:51 PM</t>
  </si>
  <si>
    <t>Vincent Gaeta</t>
  </si>
  <si>
    <t>702</t>
  </si>
  <si>
    <t>Saturday, 14 April 2018, 7:53 PM</t>
  </si>
  <si>
    <t>Nicholas Gilbert</t>
  </si>
  <si>
    <t>703</t>
  </si>
  <si>
    <t>Saturday, 14 April 2018, 8:11 PM</t>
  </si>
  <si>
    <t>Michael Kirby</t>
  </si>
  <si>
    <t>704</t>
  </si>
  <si>
    <t>Saturday, 14 April 2018, 8:19 PM</t>
  </si>
  <si>
    <t>michael miller</t>
  </si>
  <si>
    <t>705</t>
  </si>
  <si>
    <t>Saturday, 14 April 2018, 8:42 PM</t>
  </si>
  <si>
    <t>William James</t>
  </si>
  <si>
    <t>706</t>
  </si>
  <si>
    <t>Saturday, 14 April 2018, 9:10 PM</t>
  </si>
  <si>
    <t>Edward Collins</t>
  </si>
  <si>
    <t>707</t>
  </si>
  <si>
    <t>Saturday, 14 April 2018, 9:11 PM</t>
  </si>
  <si>
    <t>Martin Gillis</t>
  </si>
  <si>
    <t>708</t>
  </si>
  <si>
    <t>Saturday, 14 April 2018, 9:12 PM</t>
  </si>
  <si>
    <t>paul morris</t>
  </si>
  <si>
    <t>709</t>
  </si>
  <si>
    <t>Saturday, 14 April 2018, 9:26 PM</t>
  </si>
  <si>
    <t>Ricardo A Bradley</t>
  </si>
  <si>
    <t>710</t>
  </si>
  <si>
    <t>Saturday, 14 April 2018, 10:02 PM</t>
  </si>
  <si>
    <t>James Hemwall</t>
  </si>
  <si>
    <t>711</t>
  </si>
  <si>
    <t>Saturday, 14 April 2018, 10:21 PM</t>
  </si>
  <si>
    <t>Eric Geiger Mr.</t>
  </si>
  <si>
    <t>712</t>
  </si>
  <si>
    <t>Saturday, 14 April 2018, 10:22 PM</t>
  </si>
  <si>
    <t>matthew sandrowski</t>
  </si>
  <si>
    <t>713</t>
  </si>
  <si>
    <t>Saturday, 14 April 2018, 10:28 PM</t>
  </si>
  <si>
    <t>Noel Bermudez</t>
  </si>
  <si>
    <t>714</t>
  </si>
  <si>
    <t>Saturday, 14 April 2018, 10:46 PM</t>
  </si>
  <si>
    <t>Girt Allerton</t>
  </si>
  <si>
    <t>715</t>
  </si>
  <si>
    <t>Saturday, 14 April 2018, 11:35 PM</t>
  </si>
  <si>
    <t>Michael Coll</t>
  </si>
  <si>
    <t>716</t>
  </si>
  <si>
    <t>Sunday, 15 April 2018, 12:01 AM</t>
  </si>
  <si>
    <t>Andrew Morrison</t>
  </si>
  <si>
    <t>717</t>
  </si>
  <si>
    <t>Sunday, 15 April 2018, 12:24 AM</t>
  </si>
  <si>
    <t>jason appenzeller</t>
  </si>
  <si>
    <t>718</t>
  </si>
  <si>
    <t>Sunday, 15 April 2018, 12:48 AM</t>
  </si>
  <si>
    <t>Ryan Maloney</t>
  </si>
  <si>
    <t>719</t>
  </si>
  <si>
    <t>Sunday, 15 April 2018, 1:00 AM</t>
  </si>
  <si>
    <t>Eric Howard</t>
  </si>
  <si>
    <t>720</t>
  </si>
  <si>
    <t>Sunday, 15 April 2018, 1:21 AM</t>
  </si>
  <si>
    <t>steven ryan</t>
  </si>
  <si>
    <t>721</t>
  </si>
  <si>
    <t>Sunday, 15 April 2018, 1:31 AM</t>
  </si>
  <si>
    <t>Edmonde Sestini Sr</t>
  </si>
  <si>
    <t>722</t>
  </si>
  <si>
    <t>Sunday, 15 April 2018, 1:57 AM</t>
  </si>
  <si>
    <t>Anthony Velez</t>
  </si>
  <si>
    <t>723</t>
  </si>
  <si>
    <t>Sunday, 15 April 2018, 4:59 AM</t>
  </si>
  <si>
    <t>Matt Roberts</t>
  </si>
  <si>
    <t>724</t>
  </si>
  <si>
    <t>Sunday, 15 April 2018, 5:25 AM</t>
  </si>
  <si>
    <t>William Haftek</t>
  </si>
  <si>
    <t>725</t>
  </si>
  <si>
    <t>Sunday, 15 April 2018, 5:37 AM</t>
  </si>
  <si>
    <t>Joseph Conroy</t>
  </si>
  <si>
    <t>726</t>
  </si>
  <si>
    <t>Sunday, 15 April 2018, 9:00 AM</t>
  </si>
  <si>
    <t>William Garland</t>
  </si>
  <si>
    <t>727</t>
  </si>
  <si>
    <t>Sunday, 15 April 2018, 9:06 AM</t>
  </si>
  <si>
    <t>Leonard Ross</t>
  </si>
  <si>
    <t>728</t>
  </si>
  <si>
    <t>Sunday, 15 April 2018, 9:20 AM</t>
  </si>
  <si>
    <t>Laimant Richardson</t>
  </si>
  <si>
    <t>729</t>
  </si>
  <si>
    <t>Sunday, 15 April 2018, 10:15 AM</t>
  </si>
  <si>
    <t>Sean Irwin</t>
  </si>
  <si>
    <t>730</t>
  </si>
  <si>
    <t>Sunday, 15 April 2018, 10:21 AM</t>
  </si>
  <si>
    <t>James Kuhn</t>
  </si>
  <si>
    <t>731</t>
  </si>
  <si>
    <t>Sunday, 15 April 2018, 10:23 AM</t>
  </si>
  <si>
    <t>Terrell Hill</t>
  </si>
  <si>
    <t>732</t>
  </si>
  <si>
    <t>Sunday, 15 April 2018, 10:34 AM</t>
  </si>
  <si>
    <t>John Biando</t>
  </si>
  <si>
    <t>733</t>
  </si>
  <si>
    <t>Sunday, 15 April 2018, 11:04 AM</t>
  </si>
  <si>
    <t>steven pickens</t>
  </si>
  <si>
    <t>734</t>
  </si>
  <si>
    <t>Sunday, 15 April 2018, 11:12 AM</t>
  </si>
  <si>
    <t>Ira Dixon</t>
  </si>
  <si>
    <t>735</t>
  </si>
  <si>
    <t>Sunday, 15 April 2018, 11:20 AM</t>
  </si>
  <si>
    <t>Kenneth Jackson</t>
  </si>
  <si>
    <t>736</t>
  </si>
  <si>
    <t>Sunday, 15 April 2018, 11:21 AM</t>
  </si>
  <si>
    <t>maurice myers</t>
  </si>
  <si>
    <t>737</t>
  </si>
  <si>
    <t>Anthony Hill</t>
  </si>
  <si>
    <t>738</t>
  </si>
  <si>
    <t>Sunday, 15 April 2018, 12:04 PM</t>
  </si>
  <si>
    <t>Lisvette Aguayo</t>
  </si>
  <si>
    <t>739</t>
  </si>
  <si>
    <t>Sunday, 15 April 2018, 12:23 PM</t>
  </si>
  <si>
    <t>John Mahan</t>
  </si>
  <si>
    <t>740</t>
  </si>
  <si>
    <t>Sunday, 15 April 2018, 12:34 PM</t>
  </si>
  <si>
    <t>David Frazier</t>
  </si>
  <si>
    <t>741</t>
  </si>
  <si>
    <t>Sunday, 15 April 2018, 12:44 PM</t>
  </si>
  <si>
    <t>Christopher Weber</t>
  </si>
  <si>
    <t>742</t>
  </si>
  <si>
    <t>Sunday, 15 April 2018, 1:10 PM</t>
  </si>
  <si>
    <t>Mark Fetsurka</t>
  </si>
  <si>
    <t>743</t>
  </si>
  <si>
    <t>Sunday, 15 April 2018, 1:29 PM</t>
  </si>
  <si>
    <t>Jonathan White</t>
  </si>
  <si>
    <t>744</t>
  </si>
  <si>
    <t>Sunday, 15 April 2018, 1:30 PM</t>
  </si>
  <si>
    <t>Aaron Shannon</t>
  </si>
  <si>
    <t>745</t>
  </si>
  <si>
    <t>Sunday, 15 April 2018, 1:47 PM</t>
  </si>
  <si>
    <t>Alex Bane</t>
  </si>
  <si>
    <t>746</t>
  </si>
  <si>
    <t>Sunday, 15 April 2018, 1:57 PM</t>
  </si>
  <si>
    <t>Sean Dugan</t>
  </si>
  <si>
    <t>747</t>
  </si>
  <si>
    <t>Sunday, 15 April 2018, 2:08 PM</t>
  </si>
  <si>
    <t>David Constable</t>
  </si>
  <si>
    <t>748</t>
  </si>
  <si>
    <t>Sunday, 15 April 2018, 2:16 PM</t>
  </si>
  <si>
    <t>Anton Jarkowsky</t>
  </si>
  <si>
    <t>749</t>
  </si>
  <si>
    <t>Sunday, 15 April 2018, 2:23 PM</t>
  </si>
  <si>
    <t>Matthew Evanitsky</t>
  </si>
  <si>
    <t>750</t>
  </si>
  <si>
    <t>Sunday, 15 April 2018, 2:30 PM</t>
  </si>
  <si>
    <t>Carnell Shaki</t>
  </si>
  <si>
    <t>751</t>
  </si>
  <si>
    <t>Sunday, 15 April 2018, 2:54 PM</t>
  </si>
  <si>
    <t>cy'ryi washington-diaz</t>
  </si>
  <si>
    <t>752</t>
  </si>
  <si>
    <t>Sunday, 15 April 2018, 3:05 PM</t>
  </si>
  <si>
    <t>chris jones</t>
  </si>
  <si>
    <t>753</t>
  </si>
  <si>
    <t>Charles Pluguez</t>
  </si>
  <si>
    <t>754</t>
  </si>
  <si>
    <t>Sunday, 15 April 2018, 3:12 PM</t>
  </si>
  <si>
    <t>Christina Crawford</t>
  </si>
  <si>
    <t>755</t>
  </si>
  <si>
    <t>Sunday, 15 April 2018, 3:33 PM</t>
  </si>
  <si>
    <t>Peter Garvin</t>
  </si>
  <si>
    <t>756</t>
  </si>
  <si>
    <t>Sunday, 15 April 2018, 3:37 PM</t>
  </si>
  <si>
    <t>Chris Simpson</t>
  </si>
  <si>
    <t>757</t>
  </si>
  <si>
    <t>Sunday, 15 April 2018, 4:24 PM</t>
  </si>
  <si>
    <t>Bruce Canada</t>
  </si>
  <si>
    <t>758</t>
  </si>
  <si>
    <t>Sunday, 15 April 2018, 4:28 PM</t>
  </si>
  <si>
    <t>Walt Slowinski</t>
  </si>
  <si>
    <t>759</t>
  </si>
  <si>
    <t>Sunday, 15 April 2018, 4:43 PM</t>
  </si>
  <si>
    <t>Patrick Doonan</t>
  </si>
  <si>
    <t>760</t>
  </si>
  <si>
    <t>Sunday, 15 April 2018, 6:07 PM</t>
  </si>
  <si>
    <t>Mason Conlan</t>
  </si>
  <si>
    <t>761</t>
  </si>
  <si>
    <t>Sunday, 15 April 2018, 6:32 PM</t>
  </si>
  <si>
    <t>frederick licsauer</t>
  </si>
  <si>
    <t>762</t>
  </si>
  <si>
    <t>Sunday, 15 April 2018, 6:41 PM</t>
  </si>
  <si>
    <t>walter kerbis</t>
  </si>
  <si>
    <t>763</t>
  </si>
  <si>
    <t>Sunday, 15 April 2018, 7:00 PM</t>
  </si>
  <si>
    <t>Derek Jones</t>
  </si>
  <si>
    <t>764</t>
  </si>
  <si>
    <t>Sunday, 15 April 2018, 7:24 PM</t>
  </si>
  <si>
    <t>Lailah Harps</t>
  </si>
  <si>
    <t>765</t>
  </si>
  <si>
    <t>Sunday, 15 April 2018, 7:31 PM</t>
  </si>
  <si>
    <t>Will Glover</t>
  </si>
  <si>
    <t>766</t>
  </si>
  <si>
    <t>Sunday, 15 April 2018, 8:10 PM</t>
  </si>
  <si>
    <t>Terrence Boyle</t>
  </si>
  <si>
    <t>767</t>
  </si>
  <si>
    <t>Sunday, 15 April 2018, 8:16 PM</t>
  </si>
  <si>
    <t>David Weinman</t>
  </si>
  <si>
    <t>768</t>
  </si>
  <si>
    <t>Sunday, 15 April 2018, 8:22 PM</t>
  </si>
  <si>
    <t>Thomas Coleman</t>
  </si>
  <si>
    <t>769</t>
  </si>
  <si>
    <t>Sunday, 15 April 2018, 8:23 PM</t>
  </si>
  <si>
    <t>Pete Turck</t>
  </si>
  <si>
    <t>770</t>
  </si>
  <si>
    <t>Sunday, 15 April 2018, 8:24 PM</t>
  </si>
  <si>
    <t>Raymond Van Pelt</t>
  </si>
  <si>
    <t>771</t>
  </si>
  <si>
    <t>Sunday, 15 April 2018, 8:43 PM</t>
  </si>
  <si>
    <t>luke kelly</t>
  </si>
  <si>
    <t>772</t>
  </si>
  <si>
    <t>Sunday, 15 April 2018, 9:00 PM</t>
  </si>
  <si>
    <t>Biagio Trama</t>
  </si>
  <si>
    <t>773</t>
  </si>
  <si>
    <t>Sunday, 15 April 2018, 9:06 PM</t>
  </si>
  <si>
    <t>Shawn Conway</t>
  </si>
  <si>
    <t>774</t>
  </si>
  <si>
    <t>Sunday, 15 April 2018, 9:17 PM</t>
  </si>
  <si>
    <t>Michael McLane</t>
  </si>
  <si>
    <t>775</t>
  </si>
  <si>
    <t>Sunday, 15 April 2018, 9:24 PM</t>
  </si>
  <si>
    <t>brian gahagan</t>
  </si>
  <si>
    <t>776</t>
  </si>
  <si>
    <t>Sunday, 15 April 2018, 9:29 PM</t>
  </si>
  <si>
    <t>Timothy Devlin</t>
  </si>
  <si>
    <t>777</t>
  </si>
  <si>
    <t>Sunday, 15 April 2018, 9:30 PM</t>
  </si>
  <si>
    <t>Matthew Hebron</t>
  </si>
  <si>
    <t>778</t>
  </si>
  <si>
    <t>Sunday, 15 April 2018, 9:40 PM</t>
  </si>
  <si>
    <t>michael murphy</t>
  </si>
  <si>
    <t>779</t>
  </si>
  <si>
    <t>Sunday, 15 April 2018, 9:45 PM</t>
  </si>
  <si>
    <t>chris rasely</t>
  </si>
  <si>
    <t>780</t>
  </si>
  <si>
    <t>Sunday, 15 April 2018, 9:55 PM</t>
  </si>
  <si>
    <t>Victor Faulk</t>
  </si>
  <si>
    <t>781</t>
  </si>
  <si>
    <t>Sunday, 15 April 2018, 10:03 PM</t>
  </si>
  <si>
    <t>Robert Augustyn</t>
  </si>
  <si>
    <t>782</t>
  </si>
  <si>
    <t>Sunday, 15 April 2018, 10:30 PM</t>
  </si>
  <si>
    <t>Francis Palmer</t>
  </si>
  <si>
    <t>783</t>
  </si>
  <si>
    <t>Sunday, 15 April 2018, 10:37 PM</t>
  </si>
  <si>
    <t>784</t>
  </si>
  <si>
    <t>Sunday, 15 April 2018, 10:44 PM</t>
  </si>
  <si>
    <t>Dennis Merrigan</t>
  </si>
  <si>
    <t>785</t>
  </si>
  <si>
    <t>Sunday, 15 April 2018, 10:47 PM</t>
  </si>
  <si>
    <t>Francisco Sotomayor</t>
  </si>
  <si>
    <t>786</t>
  </si>
  <si>
    <t>Sunday, 15 April 2018, 11:11 PM</t>
  </si>
  <si>
    <t>Michael Brady</t>
  </si>
  <si>
    <t>787</t>
  </si>
  <si>
    <t>Sunday, 15 April 2018, 11:14 PM</t>
  </si>
  <si>
    <t>Steve Plakiotis</t>
  </si>
  <si>
    <t>788</t>
  </si>
  <si>
    <t>Sunday, 15 April 2018, 11:16 PM</t>
  </si>
  <si>
    <t>Antonio Tabita</t>
  </si>
  <si>
    <t>789</t>
  </si>
  <si>
    <t>Sunday, 15 April 2018, 11:35 PM</t>
  </si>
  <si>
    <t>robert mcneal</t>
  </si>
  <si>
    <t>790</t>
  </si>
  <si>
    <t>Christopher Fath</t>
  </si>
  <si>
    <t>791</t>
  </si>
  <si>
    <t>Sunday, 15 April 2018, 11:39 PM</t>
  </si>
  <si>
    <t>Samuel Sallas-Mensah</t>
  </si>
  <si>
    <t>792</t>
  </si>
  <si>
    <t>Monday, 16 April 2018, 12:09 AM</t>
  </si>
  <si>
    <t>793</t>
  </si>
  <si>
    <t>Monday, 16 April 2018, 12:12 AM</t>
  </si>
  <si>
    <t>Mikal Jennings</t>
  </si>
  <si>
    <t>794</t>
  </si>
  <si>
    <t>Monday, 16 April 2018, 12:17 AM</t>
  </si>
  <si>
    <t>karim Johnson</t>
  </si>
  <si>
    <t>795</t>
  </si>
  <si>
    <t>Monday, 16 April 2018, 12:36 AM</t>
  </si>
  <si>
    <t>Joseph Woods</t>
  </si>
  <si>
    <t>796</t>
  </si>
  <si>
    <t>Monday, 16 April 2018, 12:54 AM</t>
  </si>
  <si>
    <t>Kevin Mitchell</t>
  </si>
  <si>
    <t>797</t>
  </si>
  <si>
    <t>Monday, 16 April 2018, 1:08 AM</t>
  </si>
  <si>
    <t>Matt Hess</t>
  </si>
  <si>
    <t>798</t>
  </si>
  <si>
    <t>Monday, 16 April 2018, 1:38 AM</t>
  </si>
  <si>
    <t>Bennie Stanley</t>
  </si>
  <si>
    <t>799</t>
  </si>
  <si>
    <t>Monday, 16 April 2018, 2:10 AM</t>
  </si>
  <si>
    <t>Jesse Osada</t>
  </si>
  <si>
    <t>800</t>
  </si>
  <si>
    <t>Monday, 16 April 2018, 5:27 AM</t>
  </si>
  <si>
    <t>Stanley Randolph</t>
  </si>
  <si>
    <t>801</t>
  </si>
  <si>
    <t>Monday, 16 April 2018, 8:07 AM</t>
  </si>
  <si>
    <t>Colin Kilkenny</t>
  </si>
  <si>
    <t>802</t>
  </si>
  <si>
    <t>Monday, 16 April 2018, 8:10 AM</t>
  </si>
  <si>
    <t>eugene geiger</t>
  </si>
  <si>
    <t>803</t>
  </si>
  <si>
    <t>Monday, 16 April 2018, 8:22 AM</t>
  </si>
  <si>
    <t>kevin mcfadden</t>
  </si>
  <si>
    <t>804</t>
  </si>
  <si>
    <t>Monday, 16 April 2018, 8:55 AM</t>
  </si>
  <si>
    <t>Jeffrey Schrader</t>
  </si>
  <si>
    <t>805</t>
  </si>
  <si>
    <t>Monday, 16 April 2018, 9:01 AM</t>
  </si>
  <si>
    <t>Desirrae Byrd</t>
  </si>
  <si>
    <t>806</t>
  </si>
  <si>
    <t>Monday, 16 April 2018, 9:10 AM</t>
  </si>
  <si>
    <t>807</t>
  </si>
  <si>
    <t>Monday, 16 April 2018, 9:25 AM</t>
  </si>
  <si>
    <t>William Lawver</t>
  </si>
  <si>
    <t>808</t>
  </si>
  <si>
    <t>Monday, 16 April 2018, 9:56 AM</t>
  </si>
  <si>
    <t>Javon uzzell</t>
  </si>
  <si>
    <t>809</t>
  </si>
  <si>
    <t>Monday, 16 April 2018, 10:06 AM</t>
  </si>
  <si>
    <t>Khyle Gordon</t>
  </si>
  <si>
    <t>810</t>
  </si>
  <si>
    <t>Monday, 16 April 2018, 10:11 AM</t>
  </si>
  <si>
    <t>Mark Rounbehler</t>
  </si>
  <si>
    <t>811</t>
  </si>
  <si>
    <t>Monday, 16 April 2018, 10:17 AM</t>
  </si>
  <si>
    <t>Robert Taylor</t>
  </si>
  <si>
    <t>812</t>
  </si>
  <si>
    <t>Monday, 16 April 2018, 11:19 AM</t>
  </si>
  <si>
    <t>Eugene Coulter</t>
  </si>
  <si>
    <t>813</t>
  </si>
  <si>
    <t>Monday, 16 April 2018, 11:28 AM</t>
  </si>
  <si>
    <t>Luis Bermudez</t>
  </si>
  <si>
    <t>814</t>
  </si>
  <si>
    <t>Monday, 16 April 2018, 11:39 AM</t>
  </si>
  <si>
    <t>Christopher Hickey</t>
  </si>
  <si>
    <t>815</t>
  </si>
  <si>
    <t>Monday, 16 April 2018, 11:53 AM</t>
  </si>
  <si>
    <t>Richard Cranston</t>
  </si>
  <si>
    <t>816</t>
  </si>
  <si>
    <t>Monday, 16 April 2018, 12:08 PM</t>
  </si>
  <si>
    <t>matthew keefer</t>
  </si>
  <si>
    <t>817</t>
  </si>
  <si>
    <t>Monday, 16 April 2018, 12:17 PM</t>
  </si>
  <si>
    <t>Daniel Morgan</t>
  </si>
  <si>
    <t>818</t>
  </si>
  <si>
    <t>Monday, 16 April 2018, 12:18 PM</t>
  </si>
  <si>
    <t>Mike Gallagher</t>
  </si>
  <si>
    <t>819</t>
  </si>
  <si>
    <t>Monday, 16 April 2018, 12:27 PM</t>
  </si>
  <si>
    <t>Gary Paci</t>
  </si>
  <si>
    <t>820</t>
  </si>
  <si>
    <t>Monday, 16 April 2018, 12:33 PM</t>
  </si>
  <si>
    <t>Jeffrey Eckert</t>
  </si>
  <si>
    <t>821</t>
  </si>
  <si>
    <t>Monday, 16 April 2018, 12:45 PM</t>
  </si>
  <si>
    <t>Francis Mazza</t>
  </si>
  <si>
    <t>822</t>
  </si>
  <si>
    <t>Monday, 16 April 2018, 12:57 PM</t>
  </si>
  <si>
    <t>Anthony Williams</t>
  </si>
  <si>
    <t>823</t>
  </si>
  <si>
    <t>Monday, 16 April 2018, 1:09 PM</t>
  </si>
  <si>
    <t>John Sommer</t>
  </si>
  <si>
    <t>824</t>
  </si>
  <si>
    <t>Monday, 16 April 2018, 1:29 PM</t>
  </si>
  <si>
    <t>Ismail Numan</t>
  </si>
  <si>
    <t>825</t>
  </si>
  <si>
    <t>Monday, 16 April 2018, 1:33 PM</t>
  </si>
  <si>
    <t>Christine McCloskey</t>
  </si>
  <si>
    <t>826</t>
  </si>
  <si>
    <t>Monday, 16 April 2018, 1:34 PM</t>
  </si>
  <si>
    <t>Michael Revelle</t>
  </si>
  <si>
    <t>827</t>
  </si>
  <si>
    <t>Monday, 16 April 2018, 1:44 PM</t>
  </si>
  <si>
    <t>Daniel Rosado</t>
  </si>
  <si>
    <t>828</t>
  </si>
  <si>
    <t>Monday, 16 April 2018, 1:57 PM</t>
  </si>
  <si>
    <t>Ryan Brinn</t>
  </si>
  <si>
    <t>829</t>
  </si>
  <si>
    <t>Monday, 16 April 2018, 2:10 PM</t>
  </si>
  <si>
    <t>david demoe</t>
  </si>
  <si>
    <t>830</t>
  </si>
  <si>
    <t>Xavier Jewell</t>
  </si>
  <si>
    <t>831</t>
  </si>
  <si>
    <t>Monday, 16 April 2018, 2:18 PM</t>
  </si>
  <si>
    <t>832</t>
  </si>
  <si>
    <t>Michael Kenny</t>
  </si>
  <si>
    <t>833</t>
  </si>
  <si>
    <t>Monday, 16 April 2018, 2:22 PM</t>
  </si>
  <si>
    <t>Christopher Parker</t>
  </si>
  <si>
    <t>834</t>
  </si>
  <si>
    <t>Monday, 16 April 2018, 2:40 PM</t>
  </si>
  <si>
    <t>William Gerrick</t>
  </si>
  <si>
    <t>835</t>
  </si>
  <si>
    <t>Monday, 16 April 2018, 2:54 PM</t>
  </si>
  <si>
    <t>Robert Davis</t>
  </si>
  <si>
    <t>836</t>
  </si>
  <si>
    <t>Monday, 16 April 2018, 2:58 PM</t>
  </si>
  <si>
    <t>steven Purcell</t>
  </si>
  <si>
    <t>837</t>
  </si>
  <si>
    <t>Monday, 16 April 2018, 3:07 PM</t>
  </si>
  <si>
    <t>Vincent Coughlin</t>
  </si>
  <si>
    <t>838</t>
  </si>
  <si>
    <t>Monday, 16 April 2018, 3:10 PM</t>
  </si>
  <si>
    <t>839</t>
  </si>
  <si>
    <t>Monday, 16 April 2018, 3:11 PM</t>
  </si>
  <si>
    <t>Patrick Hartman</t>
  </si>
  <si>
    <t>840</t>
  </si>
  <si>
    <t>Monday, 16 April 2018, 3:23 PM</t>
  </si>
  <si>
    <t>Ian Norris</t>
  </si>
  <si>
    <t>841</t>
  </si>
  <si>
    <t>Monday, 16 April 2018, 3:42 PM</t>
  </si>
  <si>
    <t>Joshua Santiago</t>
  </si>
  <si>
    <t>842</t>
  </si>
  <si>
    <t>Daniel Watson</t>
  </si>
  <si>
    <t>843</t>
  </si>
  <si>
    <t>Monday, 16 April 2018, 3:48 PM</t>
  </si>
  <si>
    <t>Shawn Dorin</t>
  </si>
  <si>
    <t>844</t>
  </si>
  <si>
    <t>Monday, 16 April 2018, 3:51 PM</t>
  </si>
  <si>
    <t>patrick meehan</t>
  </si>
  <si>
    <t>845</t>
  </si>
  <si>
    <t>Monday, 16 April 2018, 3:55 PM</t>
  </si>
  <si>
    <t>Albert Mayer</t>
  </si>
  <si>
    <t>846</t>
  </si>
  <si>
    <t>Monday, 16 April 2018, 4:03 PM</t>
  </si>
  <si>
    <t>richard caldwell</t>
  </si>
  <si>
    <t>847</t>
  </si>
  <si>
    <t>Monday, 16 April 2018, 4:23 PM</t>
  </si>
  <si>
    <t>eric seigfried</t>
  </si>
  <si>
    <t>848</t>
  </si>
  <si>
    <t>Monday, 16 April 2018, 4:32 PM</t>
  </si>
  <si>
    <t>Matthew Jaroszewski</t>
  </si>
  <si>
    <t>849</t>
  </si>
  <si>
    <t>Monday, 16 April 2018, 5:12 PM</t>
  </si>
  <si>
    <t>Ryanne Donovan</t>
  </si>
  <si>
    <t>850</t>
  </si>
  <si>
    <t>Sean Haines</t>
  </si>
  <si>
    <t>851</t>
  </si>
  <si>
    <t>Monday, 16 April 2018, 5:37 PM</t>
  </si>
  <si>
    <t>Umar Abdullah</t>
  </si>
  <si>
    <t>852</t>
  </si>
  <si>
    <t>Monday, 16 April 2018, 5:41 PM</t>
  </si>
  <si>
    <t>Kevin Perry</t>
  </si>
  <si>
    <t>853</t>
  </si>
  <si>
    <t>Monday, 16 April 2018, 6:10 PM</t>
  </si>
  <si>
    <t>tom moore</t>
  </si>
  <si>
    <t>854</t>
  </si>
  <si>
    <t>Monday, 16 April 2018, 6:15 PM</t>
  </si>
  <si>
    <t>hubie jarosz</t>
  </si>
  <si>
    <t>855</t>
  </si>
  <si>
    <t>Monday, 16 April 2018, 6:34 PM</t>
  </si>
  <si>
    <t>Richard Swanson</t>
  </si>
  <si>
    <t>856</t>
  </si>
  <si>
    <t>Monday, 16 April 2018, 6:43 PM</t>
  </si>
  <si>
    <t>Roy Thomas</t>
  </si>
  <si>
    <t>857</t>
  </si>
  <si>
    <t>Jonathan Girardo</t>
  </si>
  <si>
    <t>858</t>
  </si>
  <si>
    <t>Monday, 16 April 2018, 6:44 PM</t>
  </si>
  <si>
    <t>Michael Hannan</t>
  </si>
  <si>
    <t>859</t>
  </si>
  <si>
    <t>Monday, 16 April 2018, 6:46 PM</t>
  </si>
  <si>
    <t>Joseph Eckert</t>
  </si>
  <si>
    <t>860</t>
  </si>
  <si>
    <t>Anita Jarkowsky</t>
  </si>
  <si>
    <t>861</t>
  </si>
  <si>
    <t>Monday, 16 April 2018, 6:53 PM</t>
  </si>
  <si>
    <t>Francis Gagliardi</t>
  </si>
  <si>
    <t>862</t>
  </si>
  <si>
    <t>Monday, 16 April 2018, 6:55 PM</t>
  </si>
  <si>
    <t>marcelino rodriguez</t>
  </si>
  <si>
    <t>863</t>
  </si>
  <si>
    <t>Monday, 16 April 2018, 7:05 PM</t>
  </si>
  <si>
    <t>John Deluisi</t>
  </si>
  <si>
    <t>864</t>
  </si>
  <si>
    <t>Monday, 16 April 2018, 7:08 PM</t>
  </si>
  <si>
    <t>Sean Hayes</t>
  </si>
  <si>
    <t>865</t>
  </si>
  <si>
    <t>Monday, 16 April 2018, 7:11 PM</t>
  </si>
  <si>
    <t>candace farrell</t>
  </si>
  <si>
    <t>866</t>
  </si>
  <si>
    <t>Monday, 16 April 2018, 7:12 PM</t>
  </si>
  <si>
    <t>Patrick Tobin</t>
  </si>
  <si>
    <t>867</t>
  </si>
  <si>
    <t>Monday, 16 April 2018, 7:30 PM</t>
  </si>
  <si>
    <t>Victor Aquilla</t>
  </si>
  <si>
    <t>868</t>
  </si>
  <si>
    <t>Monday, 16 April 2018, 7:32 PM</t>
  </si>
  <si>
    <t>Anthony Benjamin</t>
  </si>
  <si>
    <t>869</t>
  </si>
  <si>
    <t>Monday, 16 April 2018, 7:33 PM</t>
  </si>
  <si>
    <t>marco Barajas</t>
  </si>
  <si>
    <t>870</t>
  </si>
  <si>
    <t>Monday, 16 April 2018, 7:38 PM</t>
  </si>
  <si>
    <t>Marcus Marcus</t>
  </si>
  <si>
    <t>871</t>
  </si>
  <si>
    <t>Monday, 16 April 2018, 7:39 PM</t>
  </si>
  <si>
    <t>alvin carpneter</t>
  </si>
  <si>
    <t>872</t>
  </si>
  <si>
    <t>Monday, 16 April 2018, 7:49 PM</t>
  </si>
  <si>
    <t>joshua panepinto</t>
  </si>
  <si>
    <t>873</t>
  </si>
  <si>
    <t>Monday, 16 April 2018, 7:51 PM</t>
  </si>
  <si>
    <t>christopher donnelly</t>
  </si>
  <si>
    <t>874</t>
  </si>
  <si>
    <t>Monday, 16 April 2018, 8:03 PM</t>
  </si>
  <si>
    <t>Hakim laws</t>
  </si>
  <si>
    <t>875</t>
  </si>
  <si>
    <t>Monday, 16 April 2018, 8:32 PM</t>
  </si>
  <si>
    <t>Drew Hudecki</t>
  </si>
  <si>
    <t>876</t>
  </si>
  <si>
    <t>Monday, 16 April 2018, 8:39 PM</t>
  </si>
  <si>
    <t>Austin Sampson</t>
  </si>
  <si>
    <t>877</t>
  </si>
  <si>
    <t>Monday, 16 April 2018, 8:46 PM</t>
  </si>
  <si>
    <t>Karl Blank</t>
  </si>
  <si>
    <t>878</t>
  </si>
  <si>
    <t>Monday, 16 April 2018, 8:49 PM</t>
  </si>
  <si>
    <t>gerald hart</t>
  </si>
  <si>
    <t>879</t>
  </si>
  <si>
    <t>tim ralston</t>
  </si>
  <si>
    <t>880</t>
  </si>
  <si>
    <t>Monday, 16 April 2018, 8:59 PM</t>
  </si>
  <si>
    <t>William Slusher</t>
  </si>
  <si>
    <t>881</t>
  </si>
  <si>
    <t>Kenneth Legions</t>
  </si>
  <si>
    <t>882</t>
  </si>
  <si>
    <t>Monday, 16 April 2018, 9:09 PM</t>
  </si>
  <si>
    <t>Thomas McDonald</t>
  </si>
  <si>
    <t>883</t>
  </si>
  <si>
    <t>Monday, 16 April 2018, 9:23 PM</t>
  </si>
  <si>
    <t>Dominicke Scovers</t>
  </si>
  <si>
    <t>884</t>
  </si>
  <si>
    <t>Monday, 16 April 2018, 9:26 PM</t>
  </si>
  <si>
    <t>Erik Fromhold</t>
  </si>
  <si>
    <t>885</t>
  </si>
  <si>
    <t>Monday, 16 April 2018, 9:27 PM</t>
  </si>
  <si>
    <t>Fredie Harris</t>
  </si>
  <si>
    <t>886</t>
  </si>
  <si>
    <t>Monday, 16 April 2018, 9:32 PM</t>
  </si>
  <si>
    <t>Thomas Robbins</t>
  </si>
  <si>
    <t>887</t>
  </si>
  <si>
    <t>Monday, 16 April 2018, 9:37 PM</t>
  </si>
  <si>
    <t>kendra mendez</t>
  </si>
  <si>
    <t>888</t>
  </si>
  <si>
    <t>Monday, 16 April 2018, 9:46 PM</t>
  </si>
  <si>
    <t>Patrick Collins</t>
  </si>
  <si>
    <t>889</t>
  </si>
  <si>
    <t>Monday, 16 April 2018, 9:47 PM</t>
  </si>
  <si>
    <t>Augustus Mitchell</t>
  </si>
  <si>
    <t>890</t>
  </si>
  <si>
    <t>Monday, 16 April 2018, 9:53 PM</t>
  </si>
  <si>
    <t>ryan stott</t>
  </si>
  <si>
    <t>891</t>
  </si>
  <si>
    <t>Monday, 16 April 2018, 9:59 PM</t>
  </si>
  <si>
    <t>Richard Fath</t>
  </si>
  <si>
    <t>892</t>
  </si>
  <si>
    <t>Monday, 16 April 2018, 10:00 PM</t>
  </si>
  <si>
    <t>john narkin</t>
  </si>
  <si>
    <t>893</t>
  </si>
  <si>
    <t>Alex Rodriguez</t>
  </si>
  <si>
    <t>894</t>
  </si>
  <si>
    <t>Monday, 16 April 2018, 10:03 PM</t>
  </si>
  <si>
    <t>andrew tomlinson</t>
  </si>
  <si>
    <t>895</t>
  </si>
  <si>
    <t>Monday, 16 April 2018, 10:04 PM</t>
  </si>
  <si>
    <t>Stephen Rauscher</t>
  </si>
  <si>
    <t>896</t>
  </si>
  <si>
    <t>Thomas Meo</t>
  </si>
  <si>
    <t>897</t>
  </si>
  <si>
    <t>Monday, 16 April 2018, 10:05 PM</t>
  </si>
  <si>
    <t>Chris Loredo</t>
  </si>
  <si>
    <t>898</t>
  </si>
  <si>
    <t>shariyma goldstine</t>
  </si>
  <si>
    <t>899</t>
  </si>
  <si>
    <t>Monday, 16 April 2018, 10:19 PM</t>
  </si>
  <si>
    <t>steve stippick</t>
  </si>
  <si>
    <t>900</t>
  </si>
  <si>
    <t>Monday, 16 April 2018, 10:27 PM</t>
  </si>
  <si>
    <t>Beau Ray</t>
  </si>
  <si>
    <t>901</t>
  </si>
  <si>
    <t>Monday, 16 April 2018, 10:29 PM</t>
  </si>
  <si>
    <t>jose quinones</t>
  </si>
  <si>
    <t>902</t>
  </si>
  <si>
    <t>Monday, 16 April 2018, 10:30 PM</t>
  </si>
  <si>
    <t>Rodney jean jacques</t>
  </si>
  <si>
    <t>903</t>
  </si>
  <si>
    <t>Monday, 16 April 2018, 10:35 PM</t>
  </si>
  <si>
    <t>john stanford</t>
  </si>
  <si>
    <t>904</t>
  </si>
  <si>
    <t>Monday, 16 April 2018, 10:37 PM</t>
  </si>
  <si>
    <t>Arthur Seeger</t>
  </si>
  <si>
    <t>905</t>
  </si>
  <si>
    <t>Monday, 16 April 2018, 10:51 PM</t>
  </si>
  <si>
    <t>Michael Capizzi</t>
  </si>
  <si>
    <t>906</t>
  </si>
  <si>
    <t>Monday, 16 April 2018, 11:01 PM</t>
  </si>
  <si>
    <t>samson brown</t>
  </si>
  <si>
    <t>907</t>
  </si>
  <si>
    <t>Monday, 16 April 2018, 11:10 PM</t>
  </si>
  <si>
    <t>Mike Pino</t>
  </si>
  <si>
    <t>908</t>
  </si>
  <si>
    <t>Monday, 16 April 2018, 11:11 PM</t>
  </si>
  <si>
    <t>Gary Taylor</t>
  </si>
  <si>
    <t>909</t>
  </si>
  <si>
    <t>Monday, 16 April 2018, 11:40 PM</t>
  </si>
  <si>
    <t>Eric Johnson</t>
  </si>
  <si>
    <t>910</t>
  </si>
  <si>
    <t>Monday, 16 April 2018, 11:59 PM</t>
  </si>
  <si>
    <t>911</t>
  </si>
  <si>
    <t>Tuesday, 17 April 2018, 12:25 AM</t>
  </si>
  <si>
    <t>David Fred</t>
  </si>
  <si>
    <t>912</t>
  </si>
  <si>
    <t>Tuesday, 17 April 2018, 12:30 AM</t>
  </si>
  <si>
    <t>Mark Mierzejewski</t>
  </si>
  <si>
    <t>913</t>
  </si>
  <si>
    <t>Tuesday, 17 April 2018, 12:32 AM</t>
  </si>
  <si>
    <t>Michael Gauthier</t>
  </si>
  <si>
    <t>914</t>
  </si>
  <si>
    <t>Tuesday, 17 April 2018, 12:34 AM</t>
  </si>
  <si>
    <t>john redmond</t>
  </si>
  <si>
    <t>915</t>
  </si>
  <si>
    <t>Tuesday, 17 April 2018, 12:57 AM</t>
  </si>
  <si>
    <t>Joseph Ladislaw</t>
  </si>
  <si>
    <t>916</t>
  </si>
  <si>
    <t>Tuesday, 17 April 2018, 12:59 AM</t>
  </si>
  <si>
    <t>Ian Connelly</t>
  </si>
  <si>
    <t>917</t>
  </si>
  <si>
    <t>Tuesday, 17 April 2018, 1:05 AM</t>
  </si>
  <si>
    <t>Jeffrey Smith</t>
  </si>
  <si>
    <t>918</t>
  </si>
  <si>
    <t>Tuesday, 17 April 2018, 1:14 AM</t>
  </si>
  <si>
    <t>joseph healey</t>
  </si>
  <si>
    <t>919</t>
  </si>
  <si>
    <t>Tuesday, 17 April 2018, 1:23 AM</t>
  </si>
  <si>
    <t>James Paris</t>
  </si>
  <si>
    <t>920</t>
  </si>
  <si>
    <t>Tuesday, 17 April 2018, 1:25 AM</t>
  </si>
  <si>
    <t>Ryan Smalls</t>
  </si>
  <si>
    <t>921</t>
  </si>
  <si>
    <t>Tuesday, 17 April 2018, 1:33 AM</t>
  </si>
  <si>
    <t>kevin paone</t>
  </si>
  <si>
    <t>922</t>
  </si>
  <si>
    <t>Tuesday, 17 April 2018, 1:38 AM</t>
  </si>
  <si>
    <t>william pfeiffer</t>
  </si>
  <si>
    <t>923</t>
  </si>
  <si>
    <t>Tuesday, 17 April 2018, 1:49 AM</t>
  </si>
  <si>
    <t>christopher tarpy</t>
  </si>
  <si>
    <t>924</t>
  </si>
  <si>
    <t>Tuesday, 17 April 2018, 2:49 AM</t>
  </si>
  <si>
    <t>anthony mckeown</t>
  </si>
  <si>
    <t>925</t>
  </si>
  <si>
    <t>Tuesday, 17 April 2018, 3:12 AM</t>
  </si>
  <si>
    <t>Anthony Patterson</t>
  </si>
  <si>
    <t>926</t>
  </si>
  <si>
    <t>Tuesday, 17 April 2018, 4:10 AM</t>
  </si>
  <si>
    <t>Robert Vessels</t>
  </si>
  <si>
    <t>927</t>
  </si>
  <si>
    <t>Tuesday, 17 April 2018, 4:21 AM</t>
  </si>
  <si>
    <t>Ryan Stewart</t>
  </si>
  <si>
    <t>928</t>
  </si>
  <si>
    <t>Tuesday, 17 April 2018, 5:28 AM</t>
  </si>
  <si>
    <t>Suzanne Swedlige</t>
  </si>
  <si>
    <t>929</t>
  </si>
  <si>
    <t>Tuesday, 17 April 2018, 7:53 AM</t>
  </si>
  <si>
    <t>Martin Maloney</t>
  </si>
  <si>
    <t>930</t>
  </si>
  <si>
    <t>Tuesday, 17 April 2018, 8:47 AM</t>
  </si>
  <si>
    <t>edward hudson</t>
  </si>
  <si>
    <t>931</t>
  </si>
  <si>
    <t>Tuesday, 17 April 2018, 9:05 AM</t>
  </si>
  <si>
    <t>Jeffrey Cowden</t>
  </si>
  <si>
    <t>932</t>
  </si>
  <si>
    <t>Tuesday, 17 April 2018, 9:06 AM</t>
  </si>
  <si>
    <t>Albert Abel</t>
  </si>
  <si>
    <t>933</t>
  </si>
  <si>
    <t>Tuesday, 17 April 2018, 9:31 AM</t>
  </si>
  <si>
    <t>Michael McGuire</t>
  </si>
  <si>
    <t>934</t>
  </si>
  <si>
    <t>Tuesday, 17 April 2018, 10:06 AM</t>
  </si>
  <si>
    <t>Karen McLaughlin</t>
  </si>
  <si>
    <t>935</t>
  </si>
  <si>
    <t>Tuesday, 17 April 2018, 10:18 AM</t>
  </si>
  <si>
    <t>Troy Truesdale</t>
  </si>
  <si>
    <t>936</t>
  </si>
  <si>
    <t>Tuesday, 17 April 2018, 10:19 AM</t>
  </si>
  <si>
    <t>Christopher Whaley</t>
  </si>
  <si>
    <t>937</t>
  </si>
  <si>
    <t>Tuesday, 17 April 2018, 10:22 AM</t>
  </si>
  <si>
    <t>Charles Winrow</t>
  </si>
  <si>
    <t>938</t>
  </si>
  <si>
    <t>Tuesday, 17 April 2018, 10:24 AM</t>
  </si>
  <si>
    <t>steve flemming</t>
  </si>
  <si>
    <t>939</t>
  </si>
  <si>
    <t>Tuesday, 17 April 2018, 10:32 AM</t>
  </si>
  <si>
    <t>Timothy Gallagher</t>
  </si>
  <si>
    <t>940</t>
  </si>
  <si>
    <t>Tuesday, 17 April 2018, 10:43 AM</t>
  </si>
  <si>
    <t>christopher scruggs</t>
  </si>
  <si>
    <t>941</t>
  </si>
  <si>
    <t>Tuesday, 17 April 2018, 11:10 AM</t>
  </si>
  <si>
    <t>Daniel McArdle</t>
  </si>
  <si>
    <t>942</t>
  </si>
  <si>
    <t>Tuesday, 17 April 2018, 11:26 AM</t>
  </si>
  <si>
    <t>Richard Davison</t>
  </si>
  <si>
    <t>943</t>
  </si>
  <si>
    <t>Tuesday, 17 April 2018, 11:29 AM</t>
  </si>
  <si>
    <t>Joseph Finley</t>
  </si>
  <si>
    <t>944</t>
  </si>
  <si>
    <t>Tuesday, 17 April 2018, 11:32 AM</t>
  </si>
  <si>
    <t>Joseph McCormick</t>
  </si>
  <si>
    <t>945</t>
  </si>
  <si>
    <t>Tuesday, 17 April 2018, 11:35 AM</t>
  </si>
  <si>
    <t>Tapiwa Tubouy</t>
  </si>
  <si>
    <t>946</t>
  </si>
  <si>
    <t>Tuesday, 17 April 2018, 11:55 AM</t>
  </si>
  <si>
    <t>Stafford Freeman</t>
  </si>
  <si>
    <t>947</t>
  </si>
  <si>
    <t>Tuesday, 17 April 2018, 11:59 AM</t>
  </si>
  <si>
    <t>jason cuff</t>
  </si>
  <si>
    <t>948</t>
  </si>
  <si>
    <t>Tuesday, 17 April 2018, 12:01 PM</t>
  </si>
  <si>
    <t>andrew schill28</t>
  </si>
  <si>
    <t>949</t>
  </si>
  <si>
    <t>Tuesday, 17 April 2018, 12:03 PM</t>
  </si>
  <si>
    <t>Stephen Yale</t>
  </si>
  <si>
    <t>950</t>
  </si>
  <si>
    <t>Tuesday, 17 April 2018, 12:05 PM</t>
  </si>
  <si>
    <t>Laura Torpey</t>
  </si>
  <si>
    <t>951</t>
  </si>
  <si>
    <t>Tuesday, 17 April 2018, 12:09 PM</t>
  </si>
  <si>
    <t>Robert Feeney</t>
  </si>
  <si>
    <t>952</t>
  </si>
  <si>
    <t>Tuesday, 17 April 2018, 12:15 PM</t>
  </si>
  <si>
    <t>christopher Wynne</t>
  </si>
  <si>
    <t>953</t>
  </si>
  <si>
    <t>Tuesday, 17 April 2018, 12:21 PM</t>
  </si>
  <si>
    <t>Hugh Woodhouse</t>
  </si>
  <si>
    <t>954</t>
  </si>
  <si>
    <t>Tuesday, 17 April 2018, 12:43 PM</t>
  </si>
  <si>
    <t>Joseph Melnick</t>
  </si>
  <si>
    <t>955</t>
  </si>
  <si>
    <t>Tuesday, 17 April 2018, 12:52 PM</t>
  </si>
  <si>
    <t>John Gonzalez</t>
  </si>
  <si>
    <t>956</t>
  </si>
  <si>
    <t>Tuesday, 17 April 2018, 12:55 PM</t>
  </si>
  <si>
    <t>Marvin Melvin</t>
  </si>
  <si>
    <t>957</t>
  </si>
  <si>
    <t>Tuesday, 17 April 2018, 1:11 PM</t>
  </si>
  <si>
    <t>Michael Flacco</t>
  </si>
  <si>
    <t>958</t>
  </si>
  <si>
    <t>Tuesday, 17 April 2018, 1:12 PM</t>
  </si>
  <si>
    <t>Patrick Strain</t>
  </si>
  <si>
    <t>959</t>
  </si>
  <si>
    <t>Tuesday, 17 April 2018, 1:14 PM</t>
  </si>
  <si>
    <t>russell amodei</t>
  </si>
  <si>
    <t>960</t>
  </si>
  <si>
    <t>Tuesday, 17 April 2018, 1:22 PM</t>
  </si>
  <si>
    <t>thomas Collins</t>
  </si>
  <si>
    <t>961</t>
  </si>
  <si>
    <t>Tuesday, 17 April 2018, 1:38 PM</t>
  </si>
  <si>
    <t>ryan berkery</t>
  </si>
  <si>
    <t>962</t>
  </si>
  <si>
    <t>Tuesday, 17 April 2018, 1:59 PM</t>
  </si>
  <si>
    <t>963</t>
  </si>
  <si>
    <t>Tuesday, 17 April 2018, 2:03 PM</t>
  </si>
  <si>
    <t>Seankelly McCauley</t>
  </si>
  <si>
    <t>964</t>
  </si>
  <si>
    <t>Tuesday, 17 April 2018, 2:13 PM</t>
  </si>
  <si>
    <t>Timothy Reilly</t>
  </si>
  <si>
    <t>965</t>
  </si>
  <si>
    <t>Tuesday, 17 April 2018, 2:35 PM</t>
  </si>
  <si>
    <t>Christopher Lynch</t>
  </si>
  <si>
    <t>966</t>
  </si>
  <si>
    <t>Tuesday, 17 April 2018, 2:40 PM</t>
  </si>
  <si>
    <t>Maximilian DePaul</t>
  </si>
  <si>
    <t>967</t>
  </si>
  <si>
    <t>Tuesday, 17 April 2018, 3:14 PM</t>
  </si>
  <si>
    <t>Christopher Fisher</t>
  </si>
  <si>
    <t>968</t>
  </si>
  <si>
    <t>John Duff</t>
  </si>
  <si>
    <t>969</t>
  </si>
  <si>
    <t>Tuesday, 17 April 2018, 3:22 PM</t>
  </si>
  <si>
    <t>William Derricks</t>
  </si>
  <si>
    <t>970</t>
  </si>
  <si>
    <t>Tuesday, 17 April 2018, 3:35 PM</t>
  </si>
  <si>
    <t>Anthony Berner</t>
  </si>
  <si>
    <t>971</t>
  </si>
  <si>
    <t>Tuesday, 17 April 2018, 3:47 PM</t>
  </si>
  <si>
    <t>Thomas J. Beck III</t>
  </si>
  <si>
    <t>972</t>
  </si>
  <si>
    <t>Tuesday, 17 April 2018, 4:08 PM</t>
  </si>
  <si>
    <t>Daniel Sullivan</t>
  </si>
  <si>
    <t>973</t>
  </si>
  <si>
    <t>Tuesday, 17 April 2018, 4:11 PM</t>
  </si>
  <si>
    <t>Todd Dimes</t>
  </si>
  <si>
    <t>974</t>
  </si>
  <si>
    <t>Tuesday, 17 April 2018, 4:35 PM</t>
  </si>
  <si>
    <t>Corey Grigger</t>
  </si>
  <si>
    <t>975</t>
  </si>
  <si>
    <t>Tuesday, 17 April 2018, 4:58 PM</t>
  </si>
  <si>
    <t>William McDonough</t>
  </si>
  <si>
    <t>976</t>
  </si>
  <si>
    <t>Tuesday, 17 April 2018, 5:12 PM</t>
  </si>
  <si>
    <t>Vershawn Brown</t>
  </si>
  <si>
    <t>977</t>
  </si>
  <si>
    <t>Tuesday, 17 April 2018, 5:33 PM</t>
  </si>
  <si>
    <t>Joseph Sulpazo</t>
  </si>
  <si>
    <t>978</t>
  </si>
  <si>
    <t>Tuesday, 17 April 2018, 5:41 PM</t>
  </si>
  <si>
    <t>Davin Cowdery</t>
  </si>
  <si>
    <t>979</t>
  </si>
  <si>
    <t>Tuesday, 17 April 2018, 5:52 PM</t>
  </si>
  <si>
    <t>Joseph Whoriskey</t>
  </si>
  <si>
    <t>980</t>
  </si>
  <si>
    <t>Tuesday, 17 April 2018, 5:57 PM</t>
  </si>
  <si>
    <t>Timothy Baker</t>
  </si>
  <si>
    <t>981</t>
  </si>
  <si>
    <t>Tuesday, 17 April 2018, 6:02 PM</t>
  </si>
  <si>
    <t>nancy rosado</t>
  </si>
  <si>
    <t>982</t>
  </si>
  <si>
    <t>Joseph Yost</t>
  </si>
  <si>
    <t>983</t>
  </si>
  <si>
    <t>Tuesday, 17 April 2018, 6:04 PM</t>
  </si>
  <si>
    <t>William Dischinger</t>
  </si>
  <si>
    <t>984</t>
  </si>
  <si>
    <t>Tuesday, 17 April 2018, 6:15 PM</t>
  </si>
  <si>
    <t>thomas minor</t>
  </si>
  <si>
    <t>985</t>
  </si>
  <si>
    <t>Tuesday, 17 April 2018, 6:26 PM</t>
  </si>
  <si>
    <t>Nicholas DiSantis</t>
  </si>
  <si>
    <t>986</t>
  </si>
  <si>
    <t>Tuesday, 17 April 2018, 6:27 PM</t>
  </si>
  <si>
    <t>Anthony Hood</t>
  </si>
  <si>
    <t>987</t>
  </si>
  <si>
    <t>Tuesday, 17 April 2018, 6:40 PM</t>
  </si>
  <si>
    <t>kevin O'Mally</t>
  </si>
  <si>
    <t>988</t>
  </si>
  <si>
    <t>Tuesday, 17 April 2018, 6:42 PM</t>
  </si>
  <si>
    <t>Jeffrey Mullin</t>
  </si>
  <si>
    <t>989</t>
  </si>
  <si>
    <t>Tuesday, 17 April 2018, 6:43 PM</t>
  </si>
  <si>
    <t>Junius Jones</t>
  </si>
  <si>
    <t>990</t>
  </si>
  <si>
    <t>Tuesday, 17 April 2018, 6:58 PM</t>
  </si>
  <si>
    <t>Thomas Lindemuth</t>
  </si>
  <si>
    <t>991</t>
  </si>
  <si>
    <t>Tuesday, 17 April 2018, 6:59 PM</t>
  </si>
  <si>
    <t>George Gallo</t>
  </si>
  <si>
    <t>992</t>
  </si>
  <si>
    <t>Tuesday, 17 April 2018, 7:01 PM</t>
  </si>
  <si>
    <t>christopher weindel</t>
  </si>
  <si>
    <t>993</t>
  </si>
  <si>
    <t>Tuesday, 17 April 2018, 7:06 PM</t>
  </si>
  <si>
    <t>Matthew Panella</t>
  </si>
  <si>
    <t>994</t>
  </si>
  <si>
    <t>Tuesday, 17 April 2018, 7:07 PM</t>
  </si>
  <si>
    <t>jose garcia</t>
  </si>
  <si>
    <t>995</t>
  </si>
  <si>
    <t>Tuesday, 17 April 2018, 7:11 PM</t>
  </si>
  <si>
    <t>996</t>
  </si>
  <si>
    <t>Tuesday, 17 April 2018, 7:17 PM</t>
  </si>
  <si>
    <t>Eric McCall</t>
  </si>
  <si>
    <t>997</t>
  </si>
  <si>
    <t>Tuesday, 17 April 2018, 7:20 PM</t>
  </si>
  <si>
    <t>frankie rivera</t>
  </si>
  <si>
    <t>998</t>
  </si>
  <si>
    <t>Tuesday, 17 April 2018, 7:33 PM</t>
  </si>
  <si>
    <t>Martin Prendergast</t>
  </si>
  <si>
    <t>999</t>
  </si>
  <si>
    <t>Tuesday, 17 April 2018, 7:49 PM</t>
  </si>
  <si>
    <t>Michael Whalen</t>
  </si>
  <si>
    <t>1000</t>
  </si>
  <si>
    <t>Tuesday, 17 April 2018, 7:58 PM</t>
  </si>
  <si>
    <t>Joseph Ayala</t>
  </si>
  <si>
    <t>1001</t>
  </si>
  <si>
    <t>Tuesday, 17 April 2018, 8:04 PM</t>
  </si>
  <si>
    <t>Roger Bray</t>
  </si>
  <si>
    <t>1002</t>
  </si>
  <si>
    <t>Tuesday, 17 April 2018, 8:06 PM</t>
  </si>
  <si>
    <t>joseph holt</t>
  </si>
  <si>
    <t>1003</t>
  </si>
  <si>
    <t>Tuesday, 17 April 2018, 8:20 PM</t>
  </si>
  <si>
    <t>edward boney</t>
  </si>
  <si>
    <t>1004</t>
  </si>
  <si>
    <t>Tuesday, 17 April 2018, 8:21 PM</t>
  </si>
  <si>
    <t>Robert Clark</t>
  </si>
  <si>
    <t>1005</t>
  </si>
  <si>
    <t>Tuesday, 17 April 2018, 8:28 PM</t>
  </si>
  <si>
    <t>Timothy Zemczak</t>
  </si>
  <si>
    <t>1006</t>
  </si>
  <si>
    <t>Tuesday, 17 April 2018, 8:29 PM</t>
  </si>
  <si>
    <t>Elvis Feliciano</t>
  </si>
  <si>
    <t>1007</t>
  </si>
  <si>
    <t>Tuesday, 17 April 2018, 8:38 PM</t>
  </si>
  <si>
    <t>Andrew Sayers</t>
  </si>
  <si>
    <t>1008</t>
  </si>
  <si>
    <t>Tuesday, 17 April 2018, 8:51 PM</t>
  </si>
  <si>
    <t>irv cohen</t>
  </si>
  <si>
    <t>1009</t>
  </si>
  <si>
    <t>Tuesday, 17 April 2018, 8:57 PM</t>
  </si>
  <si>
    <t>Walter Clay Jr</t>
  </si>
  <si>
    <t>1010</t>
  </si>
  <si>
    <t>Tuesday, 17 April 2018, 9:01 PM</t>
  </si>
  <si>
    <t>david stokes</t>
  </si>
  <si>
    <t>1011</t>
  </si>
  <si>
    <t>Tuesday, 17 April 2018, 9:13 PM</t>
  </si>
  <si>
    <t>Arthur Comas</t>
  </si>
  <si>
    <t>1012</t>
  </si>
  <si>
    <t>Tuesday, 17 April 2018, 9:27 PM</t>
  </si>
  <si>
    <t>william burton</t>
  </si>
  <si>
    <t>1013</t>
  </si>
  <si>
    <t>Tuesday, 17 April 2018, 9:33 PM</t>
  </si>
  <si>
    <t>Kenneth Lewis</t>
  </si>
  <si>
    <t>1014</t>
  </si>
  <si>
    <t>Tuesday, 17 April 2018, 9:36 PM</t>
  </si>
  <si>
    <t>Matthew Rock</t>
  </si>
  <si>
    <t>1015</t>
  </si>
  <si>
    <t>Tuesday, 17 April 2018, 9:39 PM</t>
  </si>
  <si>
    <t>Brain Riley</t>
  </si>
  <si>
    <t>1016</t>
  </si>
  <si>
    <t>Tuesday, 17 April 2018, 9:58 PM</t>
  </si>
  <si>
    <t>Steven Killian</t>
  </si>
  <si>
    <t>1017</t>
  </si>
  <si>
    <t>Tuesday, 17 April 2018, 10:14 PM</t>
  </si>
  <si>
    <t>1018</t>
  </si>
  <si>
    <t>Tuesday, 17 April 2018, 10:17 PM</t>
  </si>
  <si>
    <t>Cornelius Dempsey</t>
  </si>
  <si>
    <t>1019</t>
  </si>
  <si>
    <t>Tuesday, 17 April 2018, 10:19 PM</t>
  </si>
  <si>
    <t>Gino Capoferri</t>
  </si>
  <si>
    <t>1020</t>
  </si>
  <si>
    <t>Tuesday, 17 April 2018, 10:21 PM</t>
  </si>
  <si>
    <t>David Santiago</t>
  </si>
  <si>
    <t>1021</t>
  </si>
  <si>
    <t>Tuesday, 17 April 2018, 10:46 PM</t>
  </si>
  <si>
    <t>Andrew Mulson</t>
  </si>
  <si>
    <t>1022</t>
  </si>
  <si>
    <t>Tuesday, 17 April 2018, 11:05 PM</t>
  </si>
  <si>
    <t>Sean Dougherty</t>
  </si>
  <si>
    <t>1023</t>
  </si>
  <si>
    <t>Tuesday, 17 April 2018, 11:37 PM</t>
  </si>
  <si>
    <t>Alex Mock</t>
  </si>
  <si>
    <t>1024</t>
  </si>
  <si>
    <t>Wednesday, 18 April 2018, 12:01 AM</t>
  </si>
  <si>
    <t>Joseph Lepchuk</t>
  </si>
  <si>
    <t>1025</t>
  </si>
  <si>
    <t>Wednesday, 18 April 2018, 12:05 AM</t>
  </si>
  <si>
    <t>Luis Rivera III</t>
  </si>
  <si>
    <t>1026</t>
  </si>
  <si>
    <t>Wednesday, 18 April 2018, 12:14 AM</t>
  </si>
  <si>
    <t>Patrick Fahr</t>
  </si>
  <si>
    <t>1027</t>
  </si>
  <si>
    <t>Wednesday, 18 April 2018, 12:17 AM</t>
  </si>
  <si>
    <t>Leon Scales</t>
  </si>
  <si>
    <t>1028</t>
  </si>
  <si>
    <t>Wednesday, 18 April 2018, 1:15 AM</t>
  </si>
  <si>
    <t>timothy staab</t>
  </si>
  <si>
    <t>1029</t>
  </si>
  <si>
    <t>Wednesday, 18 April 2018, 2:46 AM</t>
  </si>
  <si>
    <t>Ismar Burgos</t>
  </si>
  <si>
    <t>1030</t>
  </si>
  <si>
    <t>Wednesday, 18 April 2018, 3:15 AM</t>
  </si>
  <si>
    <t>michael lamlin</t>
  </si>
  <si>
    <t>1031</t>
  </si>
  <si>
    <t>Wednesday, 18 April 2018, 3:24 AM</t>
  </si>
  <si>
    <t>thomas Chiaccio</t>
  </si>
  <si>
    <t>1032</t>
  </si>
  <si>
    <t>Wednesday, 18 April 2018, 7:09 AM</t>
  </si>
  <si>
    <t>Clifton Tull</t>
  </si>
  <si>
    <t>1033</t>
  </si>
  <si>
    <t>Wednesday, 18 April 2018, 7:38 AM</t>
  </si>
  <si>
    <t>jeffrey carman</t>
  </si>
  <si>
    <t>1034</t>
  </si>
  <si>
    <t>Wednesday, 18 April 2018, 8:10 AM</t>
  </si>
  <si>
    <t>Justin Reed</t>
  </si>
  <si>
    <t>1035</t>
  </si>
  <si>
    <t>Wednesday, 18 April 2018, 8:38 AM</t>
  </si>
  <si>
    <t>Victor Santiago</t>
  </si>
  <si>
    <t>1036</t>
  </si>
  <si>
    <t>Wednesday, 18 April 2018, 8:41 AM</t>
  </si>
  <si>
    <t>Glenn Gleason</t>
  </si>
  <si>
    <t>1037</t>
  </si>
  <si>
    <t>Wednesday, 18 April 2018, 8:47 AM</t>
  </si>
  <si>
    <t>Herman Price</t>
  </si>
  <si>
    <t>1038</t>
  </si>
  <si>
    <t>Wednesday, 18 April 2018, 9:05 AM</t>
  </si>
  <si>
    <t>jeffrey didomenico</t>
  </si>
  <si>
    <t>1039</t>
  </si>
  <si>
    <t>Wednesday, 18 April 2018, 9:09 AM</t>
  </si>
  <si>
    <t>mark keddie</t>
  </si>
  <si>
    <t>1040</t>
  </si>
  <si>
    <t>Wednesday, 18 April 2018, 10:08 AM</t>
  </si>
  <si>
    <t>jeffrey tillery</t>
  </si>
  <si>
    <t>1041</t>
  </si>
  <si>
    <t>Wednesday, 18 April 2018, 10:13 AM</t>
  </si>
  <si>
    <t>Robert Witiw</t>
  </si>
  <si>
    <t>1042</t>
  </si>
  <si>
    <t>Wednesday, 18 April 2018, 10:23 AM</t>
  </si>
  <si>
    <t>Kwan Jackson</t>
  </si>
  <si>
    <t>1043</t>
  </si>
  <si>
    <t>Wednesday, 18 April 2018, 10:43 AM</t>
  </si>
  <si>
    <t>Brendan Anderson</t>
  </si>
  <si>
    <t>1044</t>
  </si>
  <si>
    <t>Wednesday, 18 April 2018, 11:15 AM</t>
  </si>
  <si>
    <t>1045</t>
  </si>
  <si>
    <t>Wednesday, 18 April 2018, 11:37 AM</t>
  </si>
  <si>
    <t>Scott Sladek</t>
  </si>
  <si>
    <t>1046</t>
  </si>
  <si>
    <t>Wednesday, 18 April 2018, 11:48 AM</t>
  </si>
  <si>
    <t>Tamika Price</t>
  </si>
  <si>
    <t>1047</t>
  </si>
  <si>
    <t>Wednesday, 18 April 2018, 11:55 AM</t>
  </si>
  <si>
    <t>Joseph Zimmerman</t>
  </si>
  <si>
    <t>1048</t>
  </si>
  <si>
    <t>Wednesday, 18 April 2018, 11:57 AM</t>
  </si>
  <si>
    <t>David Kerr</t>
  </si>
  <si>
    <t>1049</t>
  </si>
  <si>
    <t>Wednesday, 18 April 2018, 12:11 PM</t>
  </si>
  <si>
    <t>Nkosi Wood</t>
  </si>
  <si>
    <t>1050</t>
  </si>
  <si>
    <t>Wednesday, 18 April 2018, 12:23 PM</t>
  </si>
  <si>
    <t>James Caldwell</t>
  </si>
  <si>
    <t>1051</t>
  </si>
  <si>
    <t>Wednesday, 18 April 2018, 12:29 PM</t>
  </si>
  <si>
    <t>matthew ossowski</t>
  </si>
  <si>
    <t>1052</t>
  </si>
  <si>
    <t>Wednesday, 18 April 2018, 12:32 PM</t>
  </si>
  <si>
    <t>Don Johnson</t>
  </si>
  <si>
    <t>1053</t>
  </si>
  <si>
    <t>Wednesday, 18 April 2018, 12:50 PM</t>
  </si>
  <si>
    <t>Sean Cunningham</t>
  </si>
  <si>
    <t>1054</t>
  </si>
  <si>
    <t>Wednesday, 18 April 2018, 1:09 PM</t>
  </si>
  <si>
    <t>joe lalka</t>
  </si>
  <si>
    <t>1055</t>
  </si>
  <si>
    <t>Jesse Scott</t>
  </si>
  <si>
    <t>1056</t>
  </si>
  <si>
    <t>Wednesday, 18 April 2018, 1:12 PM</t>
  </si>
  <si>
    <t>Gary Walton</t>
  </si>
  <si>
    <t>1057</t>
  </si>
  <si>
    <t>Wednesday, 18 April 2018, 1:24 PM</t>
  </si>
  <si>
    <t>mark pietrafesa</t>
  </si>
  <si>
    <t>1058</t>
  </si>
  <si>
    <t>Wednesday, 18 April 2018, 1:25 PM</t>
  </si>
  <si>
    <t>Joseph Allmond</t>
  </si>
  <si>
    <t>1059</t>
  </si>
  <si>
    <t>Wednesday, 18 April 2018, 1:54 PM</t>
  </si>
  <si>
    <t>Haris Severino</t>
  </si>
  <si>
    <t>1060</t>
  </si>
  <si>
    <t>Wednesday, 18 April 2018, 2:33 PM</t>
  </si>
  <si>
    <t>John Kozole</t>
  </si>
  <si>
    <t>1061</t>
  </si>
  <si>
    <t>Dominic Apice</t>
  </si>
  <si>
    <t>1062</t>
  </si>
  <si>
    <t>Wednesday, 18 April 2018, 2:34 PM</t>
  </si>
  <si>
    <t>david elko</t>
  </si>
  <si>
    <t>1063</t>
  </si>
  <si>
    <t>Wednesday, 18 April 2018, 2:35 PM</t>
  </si>
  <si>
    <t>William Weaver`</t>
  </si>
  <si>
    <t>1064</t>
  </si>
  <si>
    <t>Wednesday, 18 April 2018, 2:51 PM</t>
  </si>
  <si>
    <t>Kevin Smith</t>
  </si>
  <si>
    <t>1065</t>
  </si>
  <si>
    <t>Wednesday, 18 April 2018, 2:59 PM</t>
  </si>
  <si>
    <t>1066</t>
  </si>
  <si>
    <t>Wednesday, 18 April 2018, 3:02 PM</t>
  </si>
  <si>
    <t>Jesse Painter</t>
  </si>
  <si>
    <t>1067</t>
  </si>
  <si>
    <t>Robert Green</t>
  </si>
  <si>
    <t>1068</t>
  </si>
  <si>
    <t>Wednesday, 18 April 2018, 3:05 PM</t>
  </si>
  <si>
    <t>Benjamin Bardo</t>
  </si>
  <si>
    <t>1069</t>
  </si>
  <si>
    <t>Wednesday, 18 April 2018, 3:06 PM</t>
  </si>
  <si>
    <t>Michael O'Rourke</t>
  </si>
  <si>
    <t>1070</t>
  </si>
  <si>
    <t>Wednesday, 18 April 2018, 3:11 PM</t>
  </si>
  <si>
    <t>James Mueller</t>
  </si>
  <si>
    <t>1071</t>
  </si>
  <si>
    <t>Wednesday, 18 April 2018, 3:44 PM</t>
  </si>
  <si>
    <t>Sean McIlhenny</t>
  </si>
  <si>
    <t>1072</t>
  </si>
  <si>
    <t>Wednesday, 18 April 2018, 4:03 PM</t>
  </si>
  <si>
    <t>Kevin Walter</t>
  </si>
  <si>
    <t>1073</t>
  </si>
  <si>
    <t>Wednesday, 18 April 2018, 4:31 PM</t>
  </si>
  <si>
    <t>James Gallelli</t>
  </si>
  <si>
    <t>1074</t>
  </si>
  <si>
    <t>Wednesday, 18 April 2018, 4:39 PM</t>
  </si>
  <si>
    <t>Ray Sumpter</t>
  </si>
  <si>
    <t>1075</t>
  </si>
  <si>
    <t>Wednesday, 18 April 2018, 5:14 PM</t>
  </si>
  <si>
    <t>William Johnson</t>
  </si>
  <si>
    <t>1076</t>
  </si>
  <si>
    <t>Wednesday, 18 April 2018, 5:37 PM</t>
  </si>
  <si>
    <t>kevin caulfield</t>
  </si>
  <si>
    <t>1077</t>
  </si>
  <si>
    <t>Wednesday, 18 April 2018, 6:24 PM</t>
  </si>
  <si>
    <t>Sean Frazer</t>
  </si>
  <si>
    <t>1078</t>
  </si>
  <si>
    <t>Wednesday, 18 April 2018, 6:38 PM</t>
  </si>
  <si>
    <t>Antonio Rodriguez</t>
  </si>
  <si>
    <t>1079</t>
  </si>
  <si>
    <t>Wednesday, 18 April 2018, 6:51 PM</t>
  </si>
  <si>
    <t>Patrick Midgett</t>
  </si>
  <si>
    <t>1080</t>
  </si>
  <si>
    <t>Wednesday, 18 April 2018, 6:54 PM</t>
  </si>
  <si>
    <t>George Cooper</t>
  </si>
  <si>
    <t>1081</t>
  </si>
  <si>
    <t>Wednesday, 18 April 2018, 6:56 PM</t>
  </si>
  <si>
    <t>Roberto Vazquez</t>
  </si>
  <si>
    <t>1082</t>
  </si>
  <si>
    <t>Wednesday, 18 April 2018, 6:57 PM</t>
  </si>
  <si>
    <t>patrick mcgarvey</t>
  </si>
  <si>
    <t>1083</t>
  </si>
  <si>
    <t>Wednesday, 18 April 2018, 7:00 PM</t>
  </si>
  <si>
    <t>Timothy Rawls</t>
  </si>
  <si>
    <t>1084</t>
  </si>
  <si>
    <t>Wednesday, 18 April 2018, 7:04 PM</t>
  </si>
  <si>
    <t>bill dahl</t>
  </si>
  <si>
    <t>1085</t>
  </si>
  <si>
    <t>Wednesday, 18 April 2018, 7:15 PM</t>
  </si>
  <si>
    <t>Thomas Young</t>
  </si>
  <si>
    <t>1086</t>
  </si>
  <si>
    <t>Wednesday, 18 April 2018, 7:22 PM</t>
  </si>
  <si>
    <t>Marc-Arthur LeBrun</t>
  </si>
  <si>
    <t>1087</t>
  </si>
  <si>
    <t>Wednesday, 18 April 2018, 7:34 PM</t>
  </si>
  <si>
    <t>Christian Robinson</t>
  </si>
  <si>
    <t>1088</t>
  </si>
  <si>
    <t>Wednesday, 18 April 2018, 7:36 PM</t>
  </si>
  <si>
    <t>Alan Westfield</t>
  </si>
  <si>
    <t>1089</t>
  </si>
  <si>
    <t>Wednesday, 18 April 2018, 8:04 PM</t>
  </si>
  <si>
    <t>Frederick Condron</t>
  </si>
  <si>
    <t>1090</t>
  </si>
  <si>
    <t>Wednesday, 18 April 2018, 8:06 PM</t>
  </si>
  <si>
    <t>Thomas McLaughlin</t>
  </si>
  <si>
    <t>1091</t>
  </si>
  <si>
    <t>Wednesday, 18 April 2018, 8:10 PM</t>
  </si>
  <si>
    <t>Gregory Mikula</t>
  </si>
  <si>
    <t>1092</t>
  </si>
  <si>
    <t>Wednesday, 18 April 2018, 8:35 PM</t>
  </si>
  <si>
    <t>Channon Easley</t>
  </si>
  <si>
    <t>1093</t>
  </si>
  <si>
    <t>Wednesday, 18 April 2018, 8:51 PM</t>
  </si>
  <si>
    <t>Jason Smith</t>
  </si>
  <si>
    <t>1094</t>
  </si>
  <si>
    <t>Wednesday, 18 April 2018, 9:01 PM</t>
  </si>
  <si>
    <t>Sean Everitt</t>
  </si>
  <si>
    <t>1095</t>
  </si>
  <si>
    <t>Wednesday, 18 April 2018, 9:21 PM</t>
  </si>
  <si>
    <t>John Sawka</t>
  </si>
  <si>
    <t>1096</t>
  </si>
  <si>
    <t>Wednesday, 18 April 2018, 9:49 PM</t>
  </si>
  <si>
    <t>John Spencer</t>
  </si>
  <si>
    <t>1097</t>
  </si>
  <si>
    <t>Wednesday, 18 April 2018, 9:59 PM</t>
  </si>
  <si>
    <t>Shaun O'Malley</t>
  </si>
  <si>
    <t>1098</t>
  </si>
  <si>
    <t>Wednesday, 18 April 2018, 10:08 PM</t>
  </si>
  <si>
    <t>Peter Santiago</t>
  </si>
  <si>
    <t>1099</t>
  </si>
  <si>
    <t>Wednesday, 18 April 2018, 10:19 PM</t>
  </si>
  <si>
    <t>edgardo cantres</t>
  </si>
  <si>
    <t>1100</t>
  </si>
  <si>
    <t>Wednesday, 18 April 2018, 10:23 PM</t>
  </si>
  <si>
    <t>Jamal Walker</t>
  </si>
  <si>
    <t>1101</t>
  </si>
  <si>
    <t>Wednesday, 18 April 2018, 10:24 PM</t>
  </si>
  <si>
    <t>Kareem Brown</t>
  </si>
  <si>
    <t>1102</t>
  </si>
  <si>
    <t>Mark Edens</t>
  </si>
  <si>
    <t>1103</t>
  </si>
  <si>
    <t>Wednesday, 18 April 2018, 10:47 PM</t>
  </si>
  <si>
    <t>Joseph Montague</t>
  </si>
  <si>
    <t>1104</t>
  </si>
  <si>
    <t>Wednesday, 18 April 2018, 11:00 PM</t>
  </si>
  <si>
    <t>Ricky Madison</t>
  </si>
  <si>
    <t>1105</t>
  </si>
  <si>
    <t>Wednesday, 18 April 2018, 11:31 PM</t>
  </si>
  <si>
    <t>Joseph Andrews</t>
  </si>
  <si>
    <t>1106</t>
  </si>
  <si>
    <t>Wednesday, 18 April 2018, 11:47 PM</t>
  </si>
  <si>
    <t>Steve Marker</t>
  </si>
  <si>
    <t>1107</t>
  </si>
  <si>
    <t>Wednesday, 18 April 2018, 11:52 PM</t>
  </si>
  <si>
    <t>rob sanders</t>
  </si>
  <si>
    <t>1108</t>
  </si>
  <si>
    <t>Thursday, 19 April 2018, 2:29 AM</t>
  </si>
  <si>
    <t>Eric Rosa</t>
  </si>
  <si>
    <t>1109</t>
  </si>
  <si>
    <t>Thursday, 19 April 2018, 2:38 AM</t>
  </si>
  <si>
    <t>John Kessler</t>
  </si>
  <si>
    <t>1110</t>
  </si>
  <si>
    <t>Thursday, 19 April 2018, 5:08 AM</t>
  </si>
  <si>
    <t>Idris Nuriddin</t>
  </si>
  <si>
    <t>1111</t>
  </si>
  <si>
    <t>Thursday, 19 April 2018, 6:35 AM</t>
  </si>
  <si>
    <t>jeffrey morrison</t>
  </si>
  <si>
    <t>1112</t>
  </si>
  <si>
    <t>Thursday, 19 April 2018, 9:59 AM</t>
  </si>
  <si>
    <t>Alberto Norat</t>
  </si>
  <si>
    <t>1113</t>
  </si>
  <si>
    <t>Thursday, 19 April 2018, 10:58 AM</t>
  </si>
  <si>
    <t>Terrance Anderson</t>
  </si>
  <si>
    <t>1114</t>
  </si>
  <si>
    <t>Thursday, 19 April 2018, 11:01 AM</t>
  </si>
  <si>
    <t>Michael Gavaghan</t>
  </si>
  <si>
    <t>1115</t>
  </si>
  <si>
    <t>Thursday, 19 April 2018, 11:03 AM</t>
  </si>
  <si>
    <t>Charles Walker</t>
  </si>
  <si>
    <t>1116</t>
  </si>
  <si>
    <t>Thursday, 19 April 2018, 11:13 AM</t>
  </si>
  <si>
    <t>Malik Willard</t>
  </si>
  <si>
    <t>1117</t>
  </si>
  <si>
    <t>Thursday, 19 April 2018, 11:16 AM</t>
  </si>
  <si>
    <t>Sean O'Neill</t>
  </si>
  <si>
    <t>1118</t>
  </si>
  <si>
    <t>Thursday, 19 April 2018, 11:24 AM</t>
  </si>
  <si>
    <t>cirilo Rodriguez</t>
  </si>
  <si>
    <t>1119</t>
  </si>
  <si>
    <t>Thursday, 19 April 2018, 11:37 AM</t>
  </si>
  <si>
    <t>Daniel Posner</t>
  </si>
  <si>
    <t>1120</t>
  </si>
  <si>
    <t>Thursday, 19 April 2018, 11:39 AM</t>
  </si>
  <si>
    <t>Justin Richway</t>
  </si>
  <si>
    <t>1121</t>
  </si>
  <si>
    <t>Thursday, 19 April 2018, 11:57 AM</t>
  </si>
  <si>
    <t>Franchot Robinson</t>
  </si>
  <si>
    <t>1122</t>
  </si>
  <si>
    <t>Thursday, 19 April 2018, 11:58 AM</t>
  </si>
  <si>
    <t>Jeffrey walters</t>
  </si>
  <si>
    <t>1123</t>
  </si>
  <si>
    <t>Thursday, 19 April 2018, 12:00 PM</t>
  </si>
  <si>
    <t>lawrence quinn</t>
  </si>
  <si>
    <t>1124</t>
  </si>
  <si>
    <t>Thursday, 19 April 2018, 12:09 PM</t>
  </si>
  <si>
    <t>william cuadrado jr</t>
  </si>
  <si>
    <t>1125</t>
  </si>
  <si>
    <t>Thursday, 19 April 2018, 12:16 PM</t>
  </si>
  <si>
    <t>Dana Grose</t>
  </si>
  <si>
    <t>1126</t>
  </si>
  <si>
    <t>Thursday, 19 April 2018, 12:22 PM</t>
  </si>
  <si>
    <t>Chris Hedges</t>
  </si>
  <si>
    <t>1127</t>
  </si>
  <si>
    <t>Thursday, 19 April 2018, 12:47 PM</t>
  </si>
  <si>
    <t>Julio Adorno</t>
  </si>
  <si>
    <t>1128</t>
  </si>
  <si>
    <t>Thursday, 19 April 2018, 1:05 PM</t>
  </si>
  <si>
    <t>john kretzinger</t>
  </si>
  <si>
    <t>1129</t>
  </si>
  <si>
    <t>Thursday, 19 April 2018, 1:13 PM</t>
  </si>
  <si>
    <t>christopher thompson</t>
  </si>
  <si>
    <t>1130</t>
  </si>
  <si>
    <t>Thursday, 19 April 2018, 1:23 PM</t>
  </si>
  <si>
    <t>Andrew Young</t>
  </si>
  <si>
    <t>1131</t>
  </si>
  <si>
    <t>Thursday, 19 April 2018, 1:31 PM</t>
  </si>
  <si>
    <t>Kenneth Bowen</t>
  </si>
  <si>
    <t>1132</t>
  </si>
  <si>
    <t>Thursday, 19 April 2018, 1:42 PM</t>
  </si>
  <si>
    <t>alexis roman</t>
  </si>
  <si>
    <t>1133</t>
  </si>
  <si>
    <t>Thursday, 19 April 2018, 1:47 PM</t>
  </si>
  <si>
    <t>Chris Craig</t>
  </si>
  <si>
    <t>1134</t>
  </si>
  <si>
    <t>Thursday, 19 April 2018, 1:57 PM</t>
  </si>
  <si>
    <t>George Cuthbert</t>
  </si>
  <si>
    <t>1135</t>
  </si>
  <si>
    <t>Thursday, 19 April 2018, 2:16 PM</t>
  </si>
  <si>
    <t>joshua evans</t>
  </si>
  <si>
    <t>1136</t>
  </si>
  <si>
    <t>Thursday, 19 April 2018, 2:19 PM</t>
  </si>
  <si>
    <t>Thomas McDowell</t>
  </si>
  <si>
    <t>1137</t>
  </si>
  <si>
    <t>Thursday, 19 April 2018, 2:23 PM</t>
  </si>
  <si>
    <t>Samuel Gollapalli</t>
  </si>
  <si>
    <t>1138</t>
  </si>
  <si>
    <t>Thursday, 19 April 2018, 2:29 PM</t>
  </si>
  <si>
    <t>Ronnie Mosley</t>
  </si>
  <si>
    <t>1139</t>
  </si>
  <si>
    <t>Thursday, 19 April 2018, 2:35 PM</t>
  </si>
  <si>
    <t>Ricardo Lopez</t>
  </si>
  <si>
    <t>1140</t>
  </si>
  <si>
    <t>Thursday, 19 April 2018, 2:39 PM</t>
  </si>
  <si>
    <t>ezequiel dasilva</t>
  </si>
  <si>
    <t>1141</t>
  </si>
  <si>
    <t>Thursday, 19 April 2018, 2:49 PM</t>
  </si>
  <si>
    <t>Jeffery Stowe</t>
  </si>
  <si>
    <t>1142</t>
  </si>
  <si>
    <t>Caroline Jarosz</t>
  </si>
  <si>
    <t>1143</t>
  </si>
  <si>
    <t>Thursday, 19 April 2018, 3:31 PM</t>
  </si>
  <si>
    <t>Antonio Velez</t>
  </si>
  <si>
    <t>1144</t>
  </si>
  <si>
    <t>Thursday, 19 April 2018, 3:42 PM</t>
  </si>
  <si>
    <t>Aaron Franklin</t>
  </si>
  <si>
    <t>1145</t>
  </si>
  <si>
    <t>Thursday, 19 April 2018, 4:46 PM</t>
  </si>
  <si>
    <t>Brooke Robinson</t>
  </si>
  <si>
    <t>1146</t>
  </si>
  <si>
    <t>Thursday, 19 April 2018, 6:05 PM</t>
  </si>
  <si>
    <t>Nicholas Capizzi</t>
  </si>
  <si>
    <t>1147</t>
  </si>
  <si>
    <t>Thursday, 19 April 2018, 6:30 PM</t>
  </si>
  <si>
    <t>Francisco Roman</t>
  </si>
  <si>
    <t>1148</t>
  </si>
  <si>
    <t>Thursday, 19 April 2018, 6:33 PM</t>
  </si>
  <si>
    <t>Nicholas Brown</t>
  </si>
  <si>
    <t>1149</t>
  </si>
  <si>
    <t>Thursday, 19 April 2018, 7:01 PM</t>
  </si>
  <si>
    <t>Nicholas Ford</t>
  </si>
  <si>
    <t>1150</t>
  </si>
  <si>
    <t>Thursday, 19 April 2018, 8:57 PM</t>
  </si>
  <si>
    <t>Richard Szewczak</t>
  </si>
  <si>
    <t>1151</t>
  </si>
  <si>
    <t>Thursday, 19 April 2018, 9:02 PM</t>
  </si>
  <si>
    <t>Gabriel Aponte</t>
  </si>
  <si>
    <t>1152</t>
  </si>
  <si>
    <t>Thursday, 19 April 2018, 10:25 PM</t>
  </si>
  <si>
    <t>Edward Francks</t>
  </si>
  <si>
    <t>1153</t>
  </si>
  <si>
    <t>Thursday, 19 April 2018, 10:33 PM</t>
  </si>
  <si>
    <t>Gerald Carr</t>
  </si>
  <si>
    <t>1154</t>
  </si>
  <si>
    <t>Thursday, 19 April 2018, 10:46 PM</t>
  </si>
  <si>
    <t>Stefanie Gorman</t>
  </si>
  <si>
    <t>1155</t>
  </si>
  <si>
    <t>Thursday, 19 April 2018, 10:51 PM</t>
  </si>
  <si>
    <t>DANA BROWN</t>
  </si>
  <si>
    <t>1156</t>
  </si>
  <si>
    <t>Thursday, 19 April 2018, 10:54 PM</t>
  </si>
  <si>
    <t>Raymond Mansfield</t>
  </si>
  <si>
    <t>1157</t>
  </si>
  <si>
    <t>Thursday, 19 April 2018, 11:05 PM</t>
  </si>
  <si>
    <t>Patrick Senior</t>
  </si>
  <si>
    <t>1158</t>
  </si>
  <si>
    <t>Thursday, 19 April 2018, 11:53 PM</t>
  </si>
  <si>
    <t>Ryan Donnelly</t>
  </si>
  <si>
    <t>1159</t>
  </si>
  <si>
    <t>Friday, 20 April 2018, 12:11 AM</t>
  </si>
  <si>
    <t>iesha wilson</t>
  </si>
  <si>
    <t>1160</t>
  </si>
  <si>
    <t>Friday, 20 April 2018, 12:46 AM</t>
  </si>
  <si>
    <t>Michael Cheshire</t>
  </si>
  <si>
    <t>1161</t>
  </si>
  <si>
    <t>Friday, 20 April 2018, 12:54 AM</t>
  </si>
  <si>
    <t>Frank Farmer</t>
  </si>
  <si>
    <t>1162</t>
  </si>
  <si>
    <t>Friday, 20 April 2018, 2:00 AM</t>
  </si>
  <si>
    <t>Unique lawrence</t>
  </si>
  <si>
    <t>1163</t>
  </si>
  <si>
    <t>Friday, 20 April 2018, 3:01 AM</t>
  </si>
  <si>
    <t>matt devenney</t>
  </si>
  <si>
    <t>1164</t>
  </si>
  <si>
    <t>Friday, 20 April 2018, 3:33 AM</t>
  </si>
  <si>
    <t>Christopher Coll</t>
  </si>
  <si>
    <t>1165</t>
  </si>
  <si>
    <t>Friday, 20 April 2018, 5:19 AM</t>
  </si>
  <si>
    <t>Chuck Bechtel</t>
  </si>
  <si>
    <t>1166</t>
  </si>
  <si>
    <t>Friday, 20 April 2018, 5:49 AM</t>
  </si>
  <si>
    <t>george harris</t>
  </si>
  <si>
    <t>1167</t>
  </si>
  <si>
    <t>Friday, 20 April 2018, 7:08 AM</t>
  </si>
  <si>
    <t>Eforrest Allmond</t>
  </si>
  <si>
    <t>1168</t>
  </si>
  <si>
    <t>Friday, 20 April 2018, 8:00 AM</t>
  </si>
  <si>
    <t>Theodore Walton</t>
  </si>
  <si>
    <t>1169</t>
  </si>
  <si>
    <t>Friday, 20 April 2018, 8:04 AM</t>
  </si>
  <si>
    <t>Vincent Conroy</t>
  </si>
  <si>
    <t>1170</t>
  </si>
  <si>
    <t>Friday, 20 April 2018, 8:13 AM</t>
  </si>
  <si>
    <t>Edward Verbitski</t>
  </si>
  <si>
    <t>1171</t>
  </si>
  <si>
    <t>Friday, 20 April 2018, 8:40 AM</t>
  </si>
  <si>
    <t>Bojan Madic</t>
  </si>
  <si>
    <t>1172</t>
  </si>
  <si>
    <t>Luis Viera</t>
  </si>
  <si>
    <t>1173</t>
  </si>
  <si>
    <t>Friday, 20 April 2018, 8:50 AM</t>
  </si>
  <si>
    <t>Jeffrey Thompson</t>
  </si>
  <si>
    <t>1174</t>
  </si>
  <si>
    <t>Friday, 20 April 2018, 8:55 AM</t>
  </si>
  <si>
    <t>Kenneth Bentley</t>
  </si>
  <si>
    <t>1175</t>
  </si>
  <si>
    <t>Friday, 20 April 2018, 9:39 AM</t>
  </si>
  <si>
    <t>robert arthurs</t>
  </si>
  <si>
    <t>1176</t>
  </si>
  <si>
    <t>Friday, 20 April 2018, 9:53 AM</t>
  </si>
  <si>
    <t>Ronald Toliver</t>
  </si>
  <si>
    <t>1177</t>
  </si>
  <si>
    <t>Friday, 20 April 2018, 9:57 AM</t>
  </si>
  <si>
    <t>Miguel Gonzalez</t>
  </si>
  <si>
    <t>1178</t>
  </si>
  <si>
    <t>Friday, 20 April 2018, 10:37 AM</t>
  </si>
  <si>
    <t>Efren Jr.</t>
  </si>
  <si>
    <t>1179</t>
  </si>
  <si>
    <t>Friday, 20 April 2018, 10:40 AM</t>
  </si>
  <si>
    <t>Joe Iannacone</t>
  </si>
  <si>
    <t>1180</t>
  </si>
  <si>
    <t>Friday, 20 April 2018, 11:04 AM</t>
  </si>
  <si>
    <t>William Maude</t>
  </si>
  <si>
    <t>1181</t>
  </si>
  <si>
    <t>Friday, 20 April 2018, 11:46 AM</t>
  </si>
  <si>
    <t>Geraldo Santiago</t>
  </si>
  <si>
    <t>1182</t>
  </si>
  <si>
    <t>Friday, 20 April 2018, 11:48 AM</t>
  </si>
  <si>
    <t>michael levasseur</t>
  </si>
  <si>
    <t>1183</t>
  </si>
  <si>
    <t>Friday, 20 April 2018, 12:23 PM</t>
  </si>
  <si>
    <t>Edwin Boardman</t>
  </si>
  <si>
    <t>1184</t>
  </si>
  <si>
    <t>Friday, 20 April 2018, 12:40 PM</t>
  </si>
  <si>
    <t>William Piascik</t>
  </si>
  <si>
    <t>1185</t>
  </si>
  <si>
    <t>Friday, 20 April 2018, 12:46 PM</t>
  </si>
  <si>
    <t>jim jim</t>
  </si>
  <si>
    <t>1186</t>
  </si>
  <si>
    <t>Friday, 20 April 2018, 1:09 PM</t>
  </si>
  <si>
    <t>Michael Butler</t>
  </si>
  <si>
    <t>1187</t>
  </si>
  <si>
    <t>Friday, 20 April 2018, 1:24 PM</t>
  </si>
  <si>
    <t>Krystle Moore</t>
  </si>
  <si>
    <t>1188</t>
  </si>
  <si>
    <t>Joseph Yannuzzi</t>
  </si>
  <si>
    <t>1189</t>
  </si>
  <si>
    <t>Friday, 20 April 2018, 1:48 PM</t>
  </si>
  <si>
    <t>1190</t>
  </si>
  <si>
    <t>Friday, 20 April 2018, 1:58 PM</t>
  </si>
  <si>
    <t>William Hames</t>
  </si>
  <si>
    <t>1191</t>
  </si>
  <si>
    <t>Friday, 20 April 2018, 1:59 PM</t>
  </si>
  <si>
    <t>daniel tygh</t>
  </si>
  <si>
    <t>1192</t>
  </si>
  <si>
    <t>Friday, 20 April 2018, 2:03 PM</t>
  </si>
  <si>
    <t>Jose Canas</t>
  </si>
  <si>
    <t>1193</t>
  </si>
  <si>
    <t>Friday, 20 April 2018, 2:12 PM</t>
  </si>
  <si>
    <t>kevin Donahue</t>
  </si>
  <si>
    <t>1194</t>
  </si>
  <si>
    <t>Friday, 20 April 2018, 2:35 PM</t>
  </si>
  <si>
    <t>Rich Nuskey</t>
  </si>
  <si>
    <t>1195</t>
  </si>
  <si>
    <t>Friday, 20 April 2018, 2:42 PM</t>
  </si>
  <si>
    <t>steve pasaitis</t>
  </si>
  <si>
    <t>1196</t>
  </si>
  <si>
    <t>Friday, 20 April 2018, 2:46 PM</t>
  </si>
  <si>
    <t>Donald McSweeney</t>
  </si>
  <si>
    <t>1197</t>
  </si>
  <si>
    <t>Friday, 20 April 2018, 3:17 PM</t>
  </si>
  <si>
    <t>terrence jackson</t>
  </si>
  <si>
    <t>1198</t>
  </si>
  <si>
    <t>Friday, 20 April 2018, 3:43 PM</t>
  </si>
  <si>
    <t>Steven Jiles</t>
  </si>
  <si>
    <t>1199</t>
  </si>
  <si>
    <t>Friday, 20 April 2018, 4:01 PM</t>
  </si>
  <si>
    <t>David DelRossi</t>
  </si>
  <si>
    <t>1200</t>
  </si>
  <si>
    <t>Friday, 20 April 2018, 4:03 PM</t>
  </si>
  <si>
    <t>Joseph Taylor</t>
  </si>
  <si>
    <t>1201</t>
  </si>
  <si>
    <t>Friday, 20 April 2018, 4:35 PM</t>
  </si>
  <si>
    <t>Steven DeMuro</t>
  </si>
  <si>
    <t>1202</t>
  </si>
  <si>
    <t>Friday, 20 April 2018, 6:19 PM</t>
  </si>
  <si>
    <t>Harry Davila</t>
  </si>
  <si>
    <t>1203</t>
  </si>
  <si>
    <t>Friday, 20 April 2018, 6:44 PM</t>
  </si>
  <si>
    <t>Edward Leber</t>
  </si>
  <si>
    <t>1204</t>
  </si>
  <si>
    <t>Friday, 20 April 2018, 7:18 PM</t>
  </si>
  <si>
    <t>aaron cuffie</t>
  </si>
  <si>
    <t>1205</t>
  </si>
  <si>
    <t>Friday, 20 April 2018, 7:52 PM</t>
  </si>
  <si>
    <t>william paraschak</t>
  </si>
  <si>
    <t>1206</t>
  </si>
  <si>
    <t>Friday, 20 April 2018, 8:27 PM</t>
  </si>
  <si>
    <t>Joshua McGuoirk</t>
  </si>
  <si>
    <t>1207</t>
  </si>
  <si>
    <t>Friday, 20 April 2018, 8:29 PM</t>
  </si>
  <si>
    <t>John Clark</t>
  </si>
  <si>
    <t>1208</t>
  </si>
  <si>
    <t>Friday, 20 April 2018, 8:30 PM</t>
  </si>
  <si>
    <t>Kyle Grous</t>
  </si>
  <si>
    <t>1209</t>
  </si>
  <si>
    <t>Friday, 20 April 2018, 8:37 PM</t>
  </si>
  <si>
    <t>Carlos Pagan</t>
  </si>
  <si>
    <t>1210</t>
  </si>
  <si>
    <t>Friday, 20 April 2018, 8:54 PM</t>
  </si>
  <si>
    <t>George Kronbar</t>
  </si>
  <si>
    <t>1211</t>
  </si>
  <si>
    <t>Friday, 20 April 2018, 8:58 PM</t>
  </si>
  <si>
    <t>Robert Ludwig</t>
  </si>
  <si>
    <t>1212</t>
  </si>
  <si>
    <t>Friday, 20 April 2018, 9:06 PM</t>
  </si>
  <si>
    <t>Brian Perry</t>
  </si>
  <si>
    <t>1213</t>
  </si>
  <si>
    <t>Friday, 20 April 2018, 9:30 PM</t>
  </si>
  <si>
    <t>Patrick Sampson</t>
  </si>
  <si>
    <t>1214</t>
  </si>
  <si>
    <t>Friday, 20 April 2018, 9:36 PM</t>
  </si>
  <si>
    <t>John Rivera</t>
  </si>
  <si>
    <t>1215</t>
  </si>
  <si>
    <t>Friday, 20 April 2018, 9:46 PM</t>
  </si>
  <si>
    <t>thomas fry</t>
  </si>
  <si>
    <t>1216</t>
  </si>
  <si>
    <t>Friday, 20 April 2018, 9:50 PM</t>
  </si>
  <si>
    <t>Sean Riley</t>
  </si>
  <si>
    <t>1217</t>
  </si>
  <si>
    <t>Friday, 20 April 2018, 10:03 PM</t>
  </si>
  <si>
    <t>Demetrios Angelikas</t>
  </si>
  <si>
    <t>1218</t>
  </si>
  <si>
    <t>Anthony Mendoza</t>
  </si>
  <si>
    <t>1219</t>
  </si>
  <si>
    <t>Friday, 20 April 2018, 10:16 PM</t>
  </si>
  <si>
    <t>larry clark</t>
  </si>
  <si>
    <t>1220</t>
  </si>
  <si>
    <t>Friday, 20 April 2018, 10:19 PM</t>
  </si>
  <si>
    <t>Georg Orr</t>
  </si>
  <si>
    <t>1221</t>
  </si>
  <si>
    <t>Friday, 20 April 2018, 10:32 PM</t>
  </si>
  <si>
    <t>Gregory Stauffer</t>
  </si>
  <si>
    <t>1222</t>
  </si>
  <si>
    <t>Friday, 20 April 2018, 11:00 PM</t>
  </si>
  <si>
    <t>Todd Witmer</t>
  </si>
  <si>
    <t>1223</t>
  </si>
  <si>
    <t>Friday, 20 April 2018, 11:16 PM</t>
  </si>
  <si>
    <t>Ian Mason</t>
  </si>
  <si>
    <t>1224</t>
  </si>
  <si>
    <t>Friday, 20 April 2018, 11:28 PM</t>
  </si>
  <si>
    <t>John Rodgers</t>
  </si>
  <si>
    <t>1225</t>
  </si>
  <si>
    <t>Friday, 20 April 2018, 11:45 PM</t>
  </si>
  <si>
    <t>Mark Stewart</t>
  </si>
  <si>
    <t>1226</t>
  </si>
  <si>
    <t>Friday, 20 April 2018, 11:46 PM</t>
  </si>
  <si>
    <t>Dana Mueller</t>
  </si>
  <si>
    <t>1227</t>
  </si>
  <si>
    <t>Saturday, 21 April 2018, 12:03 AM</t>
  </si>
  <si>
    <t>chikia woodbridge</t>
  </si>
  <si>
    <t>1228</t>
  </si>
  <si>
    <t>Saturday, 21 April 2018, 1:06 AM</t>
  </si>
  <si>
    <t>william tillman</t>
  </si>
  <si>
    <t>1229</t>
  </si>
  <si>
    <t>Saturday, 21 April 2018, 1:24 AM</t>
  </si>
  <si>
    <t>MICHAEL CONROY</t>
  </si>
  <si>
    <t>1230</t>
  </si>
  <si>
    <t>Saturday, 21 April 2018, 7:36 AM</t>
  </si>
  <si>
    <t>TERENCE BANKS</t>
  </si>
  <si>
    <t>1231</t>
  </si>
  <si>
    <t>Saturday, 21 April 2018, 7:54 AM</t>
  </si>
  <si>
    <t>John Spino</t>
  </si>
  <si>
    <t>1232</t>
  </si>
  <si>
    <t>Saturday, 21 April 2018, 9:37 AM</t>
  </si>
  <si>
    <t>Joseph Moore</t>
  </si>
  <si>
    <t>1233</t>
  </si>
  <si>
    <t>Saturday, 21 April 2018, 9:42 AM</t>
  </si>
  <si>
    <t>william scruggs</t>
  </si>
  <si>
    <t>1234</t>
  </si>
  <si>
    <t>Saturday, 21 April 2018, 10:06 AM</t>
  </si>
  <si>
    <t>Matthew McCrory</t>
  </si>
  <si>
    <t>1235</t>
  </si>
  <si>
    <t>Saturday, 21 April 2018, 10:17 AM</t>
  </si>
  <si>
    <t>Hector Sierra</t>
  </si>
  <si>
    <t>1236</t>
  </si>
  <si>
    <t>Saturday, 21 April 2018, 10:25 AM</t>
  </si>
  <si>
    <t>Tom Posner</t>
  </si>
  <si>
    <t>1237</t>
  </si>
  <si>
    <t>Saturday, 21 April 2018, 10:33 AM</t>
  </si>
  <si>
    <t>christopher younger</t>
  </si>
  <si>
    <t>1238</t>
  </si>
  <si>
    <t>Saturday, 21 April 2018, 10:34 AM</t>
  </si>
  <si>
    <t>Edgardo Rodriguez</t>
  </si>
  <si>
    <t>1239</t>
  </si>
  <si>
    <t>Saturday, 21 April 2018, 10:57 AM</t>
  </si>
  <si>
    <t>kenyatta miller</t>
  </si>
  <si>
    <t>1240</t>
  </si>
  <si>
    <t>Saturday, 21 April 2018, 11:14 AM</t>
  </si>
  <si>
    <t>bryan kriner</t>
  </si>
  <si>
    <t>1241</t>
  </si>
  <si>
    <t>Saturday, 21 April 2018, 12:02 PM</t>
  </si>
  <si>
    <t>James Harvey II</t>
  </si>
  <si>
    <t>1242</t>
  </si>
  <si>
    <t>Saturday, 21 April 2018, 12:08 PM</t>
  </si>
  <si>
    <t>LEROY MINES</t>
  </si>
  <si>
    <t>1243</t>
  </si>
  <si>
    <t>Saturday, 21 April 2018, 12:16 PM</t>
  </si>
  <si>
    <t>James McKenna III</t>
  </si>
  <si>
    <t>1244</t>
  </si>
  <si>
    <t>Saturday, 21 April 2018, 12:21 PM</t>
  </si>
  <si>
    <t>Russell Ferry</t>
  </si>
  <si>
    <t>1245</t>
  </si>
  <si>
    <t>Saturday, 21 April 2018, 12:47 PM</t>
  </si>
  <si>
    <t>Stanley Holland</t>
  </si>
  <si>
    <t>1246</t>
  </si>
  <si>
    <t>Saturday, 21 April 2018, 12:50 PM</t>
  </si>
  <si>
    <t>Gerard Zaccagni</t>
  </si>
  <si>
    <t>1247</t>
  </si>
  <si>
    <t>Saturday, 21 April 2018, 1:09 PM</t>
  </si>
  <si>
    <t>mark gleba</t>
  </si>
  <si>
    <t>1248</t>
  </si>
  <si>
    <t>Saturday, 21 April 2018, 1:12 PM</t>
  </si>
  <si>
    <t>Thomas Howard</t>
  </si>
  <si>
    <t>1249</t>
  </si>
  <si>
    <t>Saturday, 21 April 2018, 1:16 PM</t>
  </si>
  <si>
    <t>Michael Foley</t>
  </si>
  <si>
    <t>1250</t>
  </si>
  <si>
    <t>Saturday, 21 April 2018, 1:27 PM</t>
  </si>
  <si>
    <t>Miriam Soto</t>
  </si>
  <si>
    <t>1251</t>
  </si>
  <si>
    <t>Saturday, 21 April 2018, 1:58 PM</t>
  </si>
  <si>
    <t>Joseph Burke</t>
  </si>
  <si>
    <t>1252</t>
  </si>
  <si>
    <t>Saturday, 21 April 2018, 2:03 PM</t>
  </si>
  <si>
    <t>Emilio Torres</t>
  </si>
  <si>
    <t>1253</t>
  </si>
  <si>
    <t>Saturday, 21 April 2018, 2:23 PM</t>
  </si>
  <si>
    <t>William smith</t>
  </si>
  <si>
    <t>1254</t>
  </si>
  <si>
    <t>Saturday, 21 April 2018, 2:28 PM</t>
  </si>
  <si>
    <t>1255</t>
  </si>
  <si>
    <t>Saturday, 21 April 2018, 2:29 PM</t>
  </si>
  <si>
    <t>william polzin</t>
  </si>
  <si>
    <t>1256</t>
  </si>
  <si>
    <t>Saturday, 21 April 2018, 3:09 PM</t>
  </si>
  <si>
    <t>Joseph Konrad</t>
  </si>
  <si>
    <t>1257</t>
  </si>
  <si>
    <t>Saturday, 21 April 2018, 3:18 PM</t>
  </si>
  <si>
    <t>eric richards</t>
  </si>
  <si>
    <t>1258</t>
  </si>
  <si>
    <t>Saturday, 21 April 2018, 3:34 PM</t>
  </si>
  <si>
    <t>Vaughn Gale</t>
  </si>
  <si>
    <t>1259</t>
  </si>
  <si>
    <t>Saturday, 21 April 2018, 4:55 PM</t>
  </si>
  <si>
    <t>Martin Walsh</t>
  </si>
  <si>
    <t>1260</t>
  </si>
  <si>
    <t>Saturday, 21 April 2018, 5:02 PM</t>
  </si>
  <si>
    <t>JOSEPH SROKA</t>
  </si>
  <si>
    <t>1261</t>
  </si>
  <si>
    <t>Saturday, 21 April 2018, 5:25 PM</t>
  </si>
  <si>
    <t>Michael Conroy</t>
  </si>
  <si>
    <t>1262</t>
  </si>
  <si>
    <t>Saturday, 21 April 2018, 5:31 PM</t>
  </si>
  <si>
    <t>Eric Michalski</t>
  </si>
  <si>
    <t>1263</t>
  </si>
  <si>
    <t>Saturday, 21 April 2018, 5:43 PM</t>
  </si>
  <si>
    <t>Kevin Dorrin</t>
  </si>
  <si>
    <t>1264</t>
  </si>
  <si>
    <t>Saturday, 21 April 2018, 6:00 PM</t>
  </si>
  <si>
    <t>Timothy Greer</t>
  </si>
  <si>
    <t>1265</t>
  </si>
  <si>
    <t>Saturday, 21 April 2018, 6:14 PM</t>
  </si>
  <si>
    <t>Joseph metzger</t>
  </si>
  <si>
    <t>1266</t>
  </si>
  <si>
    <t>Saturday, 21 April 2018, 6:24 PM</t>
  </si>
  <si>
    <t>William Boub</t>
  </si>
  <si>
    <t>1267</t>
  </si>
  <si>
    <t>Saturday, 21 April 2018, 6:27 PM</t>
  </si>
  <si>
    <t>Stephen Paslawski</t>
  </si>
  <si>
    <t>1268</t>
  </si>
  <si>
    <t>Saturday, 21 April 2018, 6:42 PM</t>
  </si>
  <si>
    <t>Matthew Wnek</t>
  </si>
  <si>
    <t>1269</t>
  </si>
  <si>
    <t>Saturday, 21 April 2018, 6:47 PM</t>
  </si>
  <si>
    <t>Ron Shousky</t>
  </si>
  <si>
    <t>1270</t>
  </si>
  <si>
    <t>Saturday, 21 April 2018, 6:57 PM</t>
  </si>
  <si>
    <t>Keith McGarrigle</t>
  </si>
  <si>
    <t>1271</t>
  </si>
  <si>
    <t>Saturday, 21 April 2018, 7:02 PM</t>
  </si>
  <si>
    <t>1272</t>
  </si>
  <si>
    <t>Saturday, 21 April 2018, 7:05 PM</t>
  </si>
  <si>
    <t>william Conn</t>
  </si>
  <si>
    <t>1273</t>
  </si>
  <si>
    <t>Saturday, 21 April 2018, 7:07 PM</t>
  </si>
  <si>
    <t>BRIAN BRENNAN</t>
  </si>
  <si>
    <t>1274</t>
  </si>
  <si>
    <t>Saturday, 21 April 2018, 7:24 PM</t>
  </si>
  <si>
    <t>Joseph Pizzo</t>
  </si>
  <si>
    <t>1275</t>
  </si>
  <si>
    <t>Saturday, 21 April 2018, 9:31 PM</t>
  </si>
  <si>
    <t>James Macmillan</t>
  </si>
  <si>
    <t>1276</t>
  </si>
  <si>
    <t>Saturday, 21 April 2018, 10:10 PM</t>
  </si>
  <si>
    <t>Paul Grevy</t>
  </si>
  <si>
    <t>1277</t>
  </si>
  <si>
    <t>Saturday, 21 April 2018, 10:29 PM</t>
  </si>
  <si>
    <t>James Sweeney</t>
  </si>
  <si>
    <t>1278</t>
  </si>
  <si>
    <t>Saturday, 21 April 2018, 10:37 PM</t>
  </si>
  <si>
    <t>Clarence Whitfield</t>
  </si>
  <si>
    <t>1279</t>
  </si>
  <si>
    <t>Saturday, 21 April 2018, 10:49 PM</t>
  </si>
  <si>
    <t>Irvin Rivera</t>
  </si>
  <si>
    <t>1280</t>
  </si>
  <si>
    <t>Saturday, 21 April 2018, 11:12 PM</t>
  </si>
  <si>
    <t>Wesley Handy</t>
  </si>
  <si>
    <t>1281</t>
  </si>
  <si>
    <t>Saturday, 21 April 2018, 11:56 PM</t>
  </si>
  <si>
    <t>Daniel Loper</t>
  </si>
  <si>
    <t>1282</t>
  </si>
  <si>
    <t>Sunday, 22 April 2018, 2:49 AM</t>
  </si>
  <si>
    <t>John Linkler</t>
  </si>
  <si>
    <t>1283</t>
  </si>
  <si>
    <t>Sunday, 22 April 2018, 5:36 AM</t>
  </si>
  <si>
    <t>Thomas Hahn</t>
  </si>
  <si>
    <t>1284</t>
  </si>
  <si>
    <t>Sunday, 22 April 2018, 7:52 AM</t>
  </si>
  <si>
    <t>Michael Daniels</t>
  </si>
  <si>
    <t>1285</t>
  </si>
  <si>
    <t>Sunday, 22 April 2018, 8:19 AM</t>
  </si>
  <si>
    <t>Alfred Concha</t>
  </si>
  <si>
    <t>1286</t>
  </si>
  <si>
    <t>Sunday, 22 April 2018, 8:26 AM</t>
  </si>
  <si>
    <t>anthony Pace</t>
  </si>
  <si>
    <t>1287</t>
  </si>
  <si>
    <t>Sunday, 22 April 2018, 8:38 AM</t>
  </si>
  <si>
    <t>John Currey</t>
  </si>
  <si>
    <t>1288</t>
  </si>
  <si>
    <t>Sunday, 22 April 2018, 8:46 AM</t>
  </si>
  <si>
    <t>eric anton</t>
  </si>
  <si>
    <t>1289</t>
  </si>
  <si>
    <t>Sunday, 22 April 2018, 9:05 AM</t>
  </si>
  <si>
    <t>Daniel Roache</t>
  </si>
  <si>
    <t>1290</t>
  </si>
  <si>
    <t>Sunday, 22 April 2018, 9:52 AM</t>
  </si>
  <si>
    <t>John Bailey</t>
  </si>
  <si>
    <t>1291</t>
  </si>
  <si>
    <t>Sunday, 22 April 2018, 10:06 AM</t>
  </si>
  <si>
    <t>Francis Killian</t>
  </si>
  <si>
    <t>1292</t>
  </si>
  <si>
    <t>Sunday, 22 April 2018, 10:39 AM</t>
  </si>
  <si>
    <t>1293</t>
  </si>
  <si>
    <t>Sunday, 22 April 2018, 10:46 AM</t>
  </si>
  <si>
    <t>Thomas McKiernan</t>
  </si>
  <si>
    <t>1294</t>
  </si>
  <si>
    <t>Sunday, 22 April 2018, 11:41 AM</t>
  </si>
  <si>
    <t>Connor McGahuey</t>
  </si>
  <si>
    <t>1295</t>
  </si>
  <si>
    <t>Sunday, 22 April 2018, 11:43 AM</t>
  </si>
  <si>
    <t>John Udovich</t>
  </si>
  <si>
    <t>1296</t>
  </si>
  <si>
    <t>Sunday, 22 April 2018, 12:50 PM</t>
  </si>
  <si>
    <t>Michael Roellinghoff</t>
  </si>
  <si>
    <t>1297</t>
  </si>
  <si>
    <t>Sunday, 22 April 2018, 12:54 PM</t>
  </si>
  <si>
    <t>lamont gore</t>
  </si>
  <si>
    <t>1298</t>
  </si>
  <si>
    <t>Sunday, 22 April 2018, 1:19 PM</t>
  </si>
  <si>
    <t>Patrick Gies</t>
  </si>
  <si>
    <t>1299</t>
  </si>
  <si>
    <t>Sunday, 22 April 2018, 1:48 PM</t>
  </si>
  <si>
    <t>Lee Miller</t>
  </si>
  <si>
    <t>1300</t>
  </si>
  <si>
    <t>Sunday, 22 April 2018, 1:53 PM</t>
  </si>
  <si>
    <t>Paul Bryson</t>
  </si>
  <si>
    <t>1301</t>
  </si>
  <si>
    <t>Sunday, 22 April 2018, 1:56 PM</t>
  </si>
  <si>
    <t>Christopher Doster</t>
  </si>
  <si>
    <t>1302</t>
  </si>
  <si>
    <t>Sunday, 22 April 2018, 2:03 PM</t>
  </si>
  <si>
    <t>Joseph Altomari</t>
  </si>
  <si>
    <t>1303</t>
  </si>
  <si>
    <t>Sunday, 22 April 2018, 2:09 PM</t>
  </si>
  <si>
    <t>David Kelliehan</t>
  </si>
  <si>
    <t>1304</t>
  </si>
  <si>
    <t>Sunday, 22 April 2018, 2:17 PM</t>
  </si>
  <si>
    <t>Charles Charles F Jones</t>
  </si>
  <si>
    <t>1305</t>
  </si>
  <si>
    <t>Sunday, 22 April 2018, 2:24 PM</t>
  </si>
  <si>
    <t>Joseph Stratton</t>
  </si>
  <si>
    <t>1306</t>
  </si>
  <si>
    <t>Sunday, 22 April 2018, 2:34 PM</t>
  </si>
  <si>
    <t>Chad Shay</t>
  </si>
  <si>
    <t>1307</t>
  </si>
  <si>
    <t>Sunday, 22 April 2018, 2:43 PM</t>
  </si>
  <si>
    <t>Justin Easley</t>
  </si>
  <si>
    <t>1308</t>
  </si>
  <si>
    <t>Sunday, 22 April 2018, 2:53 PM</t>
  </si>
  <si>
    <t>Jerome Walker</t>
  </si>
  <si>
    <t>1309</t>
  </si>
  <si>
    <t>Sunday, 22 April 2018, 3:13 PM</t>
  </si>
  <si>
    <t>Kevin Sweeney</t>
  </si>
  <si>
    <t>1310</t>
  </si>
  <si>
    <t>Sunday, 22 April 2018, 3:58 PM</t>
  </si>
  <si>
    <t>Charles Carter</t>
  </si>
  <si>
    <t>1311</t>
  </si>
  <si>
    <t>Sunday, 22 April 2018, 4:08 PM</t>
  </si>
  <si>
    <t>Joseph Devlin</t>
  </si>
  <si>
    <t>1312</t>
  </si>
  <si>
    <t>Sunday, 22 April 2018, 4:30 PM</t>
  </si>
  <si>
    <t>Emmett Alexander</t>
  </si>
  <si>
    <t>1313</t>
  </si>
  <si>
    <t>Sunday, 22 April 2018, 4:54 PM</t>
  </si>
  <si>
    <t>Starlette Rawls-Griffin</t>
  </si>
  <si>
    <t>1314</t>
  </si>
  <si>
    <t>Sunday, 22 April 2018, 5:49 PM</t>
  </si>
  <si>
    <t>Richard Aponte</t>
  </si>
  <si>
    <t>1315</t>
  </si>
  <si>
    <t>Sunday, 22 April 2018, 6:01 PM</t>
  </si>
  <si>
    <t>Santiago Morales</t>
  </si>
  <si>
    <t>1316</t>
  </si>
  <si>
    <t>Sunday, 22 April 2018, 6:46 PM</t>
  </si>
  <si>
    <t>henry vokes</t>
  </si>
  <si>
    <t>1317</t>
  </si>
  <si>
    <t>Sunday, 22 April 2018, 7:03 PM</t>
  </si>
  <si>
    <t>Jeffrey Fyke</t>
  </si>
  <si>
    <t>1318</t>
  </si>
  <si>
    <t>Sunday, 22 April 2018, 7:45 PM</t>
  </si>
  <si>
    <t>carlos garcia</t>
  </si>
  <si>
    <t>1319</t>
  </si>
  <si>
    <t>Sunday, 22 April 2018, 7:47 PM</t>
  </si>
  <si>
    <t>Matthew Jones</t>
  </si>
  <si>
    <t>1320</t>
  </si>
  <si>
    <t>Sunday, 22 April 2018, 7:51 PM</t>
  </si>
  <si>
    <t>daniel forbes</t>
  </si>
  <si>
    <t>1321</t>
  </si>
  <si>
    <t>Sunday, 22 April 2018, 8:13 PM</t>
  </si>
  <si>
    <t>Hector Ramirez</t>
  </si>
  <si>
    <t>1322</t>
  </si>
  <si>
    <t>Sunday, 22 April 2018, 8:15 PM</t>
  </si>
  <si>
    <t>tom weikel</t>
  </si>
  <si>
    <t>1323</t>
  </si>
  <si>
    <t>Sunday, 22 April 2018, 8:16 PM</t>
  </si>
  <si>
    <t>William MCKENNA</t>
  </si>
  <si>
    <t>1324</t>
  </si>
  <si>
    <t>Sunday, 22 April 2018, 8:18 PM</t>
  </si>
  <si>
    <t>Benjamin Green</t>
  </si>
  <si>
    <t>1325</t>
  </si>
  <si>
    <t>Sunday, 22 April 2018, 8:41 PM</t>
  </si>
  <si>
    <t>Letoia Tucker</t>
  </si>
  <si>
    <t>1326</t>
  </si>
  <si>
    <t>Sunday, 22 April 2018, 8:47 PM</t>
  </si>
  <si>
    <t>Thomas Jardel</t>
  </si>
  <si>
    <t>1327</t>
  </si>
  <si>
    <t>Sunday, 22 April 2018, 9:00 PM</t>
  </si>
  <si>
    <t>charles witherspoon</t>
  </si>
  <si>
    <t>1328</t>
  </si>
  <si>
    <t>Sunday, 22 April 2018, 9:19 PM</t>
  </si>
  <si>
    <t>benjamin jakus</t>
  </si>
  <si>
    <t>1329</t>
  </si>
  <si>
    <t>Sunday, 22 April 2018, 9:22 PM</t>
  </si>
  <si>
    <t>Forrest VanDewater</t>
  </si>
  <si>
    <t>1330</t>
  </si>
  <si>
    <t>Sunday, 22 April 2018, 9:45 PM</t>
  </si>
  <si>
    <t>Bariq Fluellen</t>
  </si>
  <si>
    <t>1331</t>
  </si>
  <si>
    <t>Sunday, 22 April 2018, 10:09 PM</t>
  </si>
  <si>
    <t>Sean Crego</t>
  </si>
  <si>
    <t>1332</t>
  </si>
  <si>
    <t>Sunday, 22 April 2018, 10:13 PM</t>
  </si>
  <si>
    <t>Shawn Abecunas</t>
  </si>
  <si>
    <t>1333</t>
  </si>
  <si>
    <t>Sunday, 22 April 2018, 10:25 PM</t>
  </si>
  <si>
    <t>Arthur O'Neill</t>
  </si>
  <si>
    <t>1334</t>
  </si>
  <si>
    <t>Sunday, 22 April 2018, 10:48 PM</t>
  </si>
  <si>
    <t>Joseph Pedrick</t>
  </si>
  <si>
    <t>1335</t>
  </si>
  <si>
    <t>Sunday, 22 April 2018, 10:53 PM</t>
  </si>
  <si>
    <t>Jose Echeverri</t>
  </si>
  <si>
    <t>1336</t>
  </si>
  <si>
    <t>Sunday, 22 April 2018, 11:21 PM</t>
  </si>
  <si>
    <t>pablo colon</t>
  </si>
  <si>
    <t>1337</t>
  </si>
  <si>
    <t>Sunday, 22 April 2018, 11:23 PM</t>
  </si>
  <si>
    <t>michael shimp</t>
  </si>
  <si>
    <t>1338</t>
  </si>
  <si>
    <t>Sunday, 22 April 2018, 11:28 PM</t>
  </si>
  <si>
    <t>Edward Kozole</t>
  </si>
  <si>
    <t>1339</t>
  </si>
  <si>
    <t>Sunday, 22 April 2018, 11:32 PM</t>
  </si>
  <si>
    <t>James Mace</t>
  </si>
  <si>
    <t>1340</t>
  </si>
  <si>
    <t>Sunday, 22 April 2018, 11:40 PM</t>
  </si>
  <si>
    <t>Olivia Myers</t>
  </si>
  <si>
    <t>1341</t>
  </si>
  <si>
    <t>Monday, 23 April 2018, 12:25 AM</t>
  </si>
  <si>
    <t>Ryan wherrity</t>
  </si>
  <si>
    <t>1342</t>
  </si>
  <si>
    <t>Monday, 23 April 2018, 12:28 AM</t>
  </si>
  <si>
    <t>1343</t>
  </si>
  <si>
    <t>Monday, 23 April 2018, 12:55 AM</t>
  </si>
  <si>
    <t>kirk bucholski</t>
  </si>
  <si>
    <t>1344</t>
  </si>
  <si>
    <t>Monday, 23 April 2018, 1:06 AM</t>
  </si>
  <si>
    <t>Luke Seagrave</t>
  </si>
  <si>
    <t>1345</t>
  </si>
  <si>
    <t>Monday, 23 April 2018, 5:22 AM</t>
  </si>
  <si>
    <t>Stephen Fortune</t>
  </si>
  <si>
    <t>1346</t>
  </si>
  <si>
    <t>Monday, 23 April 2018, 6:08 AM</t>
  </si>
  <si>
    <t>Timothy Merrigan</t>
  </si>
  <si>
    <t>1347</t>
  </si>
  <si>
    <t>Monday, 23 April 2018, 7:38 AM</t>
  </si>
  <si>
    <t>Brian Copes</t>
  </si>
  <si>
    <t>1348</t>
  </si>
  <si>
    <t>Monday, 23 April 2018, 7:51 AM</t>
  </si>
  <si>
    <t>Patrick Mullen</t>
  </si>
  <si>
    <t>1349</t>
  </si>
  <si>
    <t>Monday, 23 April 2018, 8:20 AM</t>
  </si>
  <si>
    <t>robert joseph</t>
  </si>
  <si>
    <t>1350</t>
  </si>
  <si>
    <t>Monday, 23 April 2018, 8:38 AM</t>
  </si>
  <si>
    <t>nicholas vertlieb</t>
  </si>
  <si>
    <t>1351</t>
  </si>
  <si>
    <t>Monday, 23 April 2018, 9:03 AM</t>
  </si>
  <si>
    <t>Bill Slook</t>
  </si>
  <si>
    <t>1352</t>
  </si>
  <si>
    <t>Monday, 23 April 2018, 9:17 AM</t>
  </si>
  <si>
    <t>mark pryor</t>
  </si>
  <si>
    <t>1353</t>
  </si>
  <si>
    <t>Monday, 23 April 2018, 9:18 AM</t>
  </si>
  <si>
    <t>asim fletcher</t>
  </si>
  <si>
    <t>1354</t>
  </si>
  <si>
    <t>Monday, 23 April 2018, 9:35 AM</t>
  </si>
  <si>
    <t>Lawrence Wright</t>
  </si>
  <si>
    <t>1355</t>
  </si>
  <si>
    <t>Monday, 23 April 2018, 10:27 AM</t>
  </si>
  <si>
    <t>Samuel Rosario</t>
  </si>
  <si>
    <t>1356</t>
  </si>
  <si>
    <t>Monday, 23 April 2018, 11:02 AM</t>
  </si>
  <si>
    <t>Derrick Nalley</t>
  </si>
  <si>
    <t>1357</t>
  </si>
  <si>
    <t>Monday, 23 April 2018, 11:18 AM</t>
  </si>
  <si>
    <t>Edwin Hearn</t>
  </si>
  <si>
    <t>1358</t>
  </si>
  <si>
    <t>Monday, 23 April 2018, 11:25 AM</t>
  </si>
  <si>
    <t>Keith Gallagher</t>
  </si>
  <si>
    <t>1359</t>
  </si>
  <si>
    <t>Monday, 23 April 2018, 11:30 AM</t>
  </si>
  <si>
    <t>Kevin Carter</t>
  </si>
  <si>
    <t>1360</t>
  </si>
  <si>
    <t>Monday, 23 April 2018, 11:45 AM</t>
  </si>
  <si>
    <t>Ryan Nally</t>
  </si>
  <si>
    <t>1361</t>
  </si>
  <si>
    <t>Monday, 23 April 2018, 11:56 AM</t>
  </si>
  <si>
    <t>Michael Donlen</t>
  </si>
  <si>
    <t>1362</t>
  </si>
  <si>
    <t>Monday, 23 April 2018, 12:38 PM</t>
  </si>
  <si>
    <t>Joseph Bosak</t>
  </si>
  <si>
    <t>1363</t>
  </si>
  <si>
    <t>Monday, 23 April 2018, 12:48 PM</t>
  </si>
  <si>
    <t>Nicholas Nolan</t>
  </si>
  <si>
    <t>1364</t>
  </si>
  <si>
    <t>Monday, 23 April 2018, 12:52 PM</t>
  </si>
  <si>
    <t>John Elam</t>
  </si>
  <si>
    <t>1365</t>
  </si>
  <si>
    <t>Monday, 23 April 2018, 12:54 PM</t>
  </si>
  <si>
    <t>Lawrence Ackerman</t>
  </si>
  <si>
    <t>1366</t>
  </si>
  <si>
    <t>Monday, 23 April 2018, 1:03 PM</t>
  </si>
  <si>
    <t>Montay Manson</t>
  </si>
  <si>
    <t>1367</t>
  </si>
  <si>
    <t>Monday, 23 April 2018, 1:20 PM</t>
  </si>
  <si>
    <t>Donald Adams</t>
  </si>
  <si>
    <t>1368</t>
  </si>
  <si>
    <t>Monday, 23 April 2018, 1:24 PM</t>
  </si>
  <si>
    <t>1369</t>
  </si>
  <si>
    <t>Monday, 23 April 2018, 1:59 PM</t>
  </si>
  <si>
    <t>Kenneth Bernard</t>
  </si>
  <si>
    <t>1370</t>
  </si>
  <si>
    <t>Monday, 23 April 2018, 2:05 PM</t>
  </si>
  <si>
    <t>Miles Henry</t>
  </si>
  <si>
    <t>1371</t>
  </si>
  <si>
    <t>Monday, 23 April 2018, 2:19 PM</t>
  </si>
  <si>
    <t>Arthur Carroll</t>
  </si>
  <si>
    <t>1372</t>
  </si>
  <si>
    <t>Monday, 23 April 2018, 2:27 PM</t>
  </si>
  <si>
    <t>Laray Moore</t>
  </si>
  <si>
    <t>1373</t>
  </si>
  <si>
    <t>Monday, 23 April 2018, 2:32 PM</t>
  </si>
  <si>
    <t>William Barclay</t>
  </si>
  <si>
    <t>1374</t>
  </si>
  <si>
    <t>Monday, 23 April 2018, 2:37 PM</t>
  </si>
  <si>
    <t>john kelleher</t>
  </si>
  <si>
    <t>1375</t>
  </si>
  <si>
    <t>Monday, 23 April 2018, 2:52 PM</t>
  </si>
  <si>
    <t>Anthony Russell</t>
  </si>
  <si>
    <t>1376</t>
  </si>
  <si>
    <t>Monday, 23 April 2018, 2:55 PM</t>
  </si>
  <si>
    <t>Dan Nace</t>
  </si>
  <si>
    <t>1377</t>
  </si>
  <si>
    <t>Monday, 23 April 2018, 2:57 PM</t>
  </si>
  <si>
    <t>daniel carrion</t>
  </si>
  <si>
    <t>1378</t>
  </si>
  <si>
    <t>Monday, 23 April 2018, 3:15 PM</t>
  </si>
  <si>
    <t>Patrick Moran</t>
  </si>
  <si>
    <t>1379</t>
  </si>
  <si>
    <t>Monday, 23 April 2018, 3:37 PM</t>
  </si>
  <si>
    <t>KEVIN BELL</t>
  </si>
  <si>
    <t>1380</t>
  </si>
  <si>
    <t>Sylvester Burton</t>
  </si>
  <si>
    <t>1381</t>
  </si>
  <si>
    <t>Monday, 23 April 2018, 3:38 PM</t>
  </si>
  <si>
    <t>John Maule</t>
  </si>
  <si>
    <t>1382</t>
  </si>
  <si>
    <t>Monday, 23 April 2018, 3:39 PM</t>
  </si>
  <si>
    <t>Garrett Sahm</t>
  </si>
  <si>
    <t>1383</t>
  </si>
  <si>
    <t>Monday, 23 April 2018, 4:20 PM</t>
  </si>
  <si>
    <t>Hakeem Turner</t>
  </si>
  <si>
    <t>1384</t>
  </si>
  <si>
    <t>Monday, 23 April 2018, 4:26 PM</t>
  </si>
  <si>
    <t>joseph trocino</t>
  </si>
  <si>
    <t>1385</t>
  </si>
  <si>
    <t>Monday, 23 April 2018, 4:53 PM</t>
  </si>
  <si>
    <t>Brian MacIntyre</t>
  </si>
  <si>
    <t>1386</t>
  </si>
  <si>
    <t>Monday, 23 April 2018, 4:56 PM</t>
  </si>
  <si>
    <t>Christopher Abate</t>
  </si>
  <si>
    <t>1387</t>
  </si>
  <si>
    <t>Monday, 23 April 2018, 5:22 PM</t>
  </si>
  <si>
    <t>Derek Baker</t>
  </si>
  <si>
    <t>1388</t>
  </si>
  <si>
    <t>Monday, 23 April 2018, 6:15 PM</t>
  </si>
  <si>
    <t>tyree mr</t>
  </si>
  <si>
    <t>1389</t>
  </si>
  <si>
    <t>Monday, 23 April 2018, 6:31 PM</t>
  </si>
  <si>
    <t>David Thummel</t>
  </si>
  <si>
    <t>1390</t>
  </si>
  <si>
    <t>Monday, 23 April 2018, 6:32 PM</t>
  </si>
  <si>
    <t>Ryan Flood</t>
  </si>
  <si>
    <t>1391</t>
  </si>
  <si>
    <t>Monday, 23 April 2018, 7:25 PM</t>
  </si>
  <si>
    <t>Daniel Cornell</t>
  </si>
  <si>
    <t>1392</t>
  </si>
  <si>
    <t>Monday, 23 April 2018, 7:29 PM</t>
  </si>
  <si>
    <t>Deron Wirt</t>
  </si>
  <si>
    <t>1393</t>
  </si>
  <si>
    <t>Monday, 23 April 2018, 7:40 PM</t>
  </si>
  <si>
    <t>marvin hutson</t>
  </si>
  <si>
    <t>1394</t>
  </si>
  <si>
    <t>Monday, 23 April 2018, 7:45 PM</t>
  </si>
  <si>
    <t>Mike Leone</t>
  </si>
  <si>
    <t>1395</t>
  </si>
  <si>
    <t>Monday, 23 April 2018, 8:33 PM</t>
  </si>
  <si>
    <t>Jason Harrison</t>
  </si>
  <si>
    <t>1396</t>
  </si>
  <si>
    <t>Monday, 23 April 2018, 8:43 PM</t>
  </si>
  <si>
    <t>Christopher Coburn</t>
  </si>
  <si>
    <t>1397</t>
  </si>
  <si>
    <t>Monday, 23 April 2018, 8:56 PM</t>
  </si>
  <si>
    <t>garrett carlettini</t>
  </si>
  <si>
    <t>1398</t>
  </si>
  <si>
    <t>Monday, 23 April 2018, 9:01 PM</t>
  </si>
  <si>
    <t>1399</t>
  </si>
  <si>
    <t>Monday, 23 April 2018, 9:17 PM</t>
  </si>
  <si>
    <t>khalil Blount</t>
  </si>
  <si>
    <t>1400</t>
  </si>
  <si>
    <t>Monday, 23 April 2018, 9:47 PM</t>
  </si>
  <si>
    <t>greg parfylo</t>
  </si>
  <si>
    <t>1401</t>
  </si>
  <si>
    <t>michele White</t>
  </si>
  <si>
    <t>1402</t>
  </si>
  <si>
    <t>Monday, 23 April 2018, 10:01 PM</t>
  </si>
  <si>
    <t>Monica Woodhouse</t>
  </si>
  <si>
    <t>1403</t>
  </si>
  <si>
    <t>Walter Milewski</t>
  </si>
  <si>
    <t>1404</t>
  </si>
  <si>
    <t>Monday, 23 April 2018, 10:12 PM</t>
  </si>
  <si>
    <t>Eric Burke</t>
  </si>
  <si>
    <t>1405</t>
  </si>
  <si>
    <t>Monday, 23 April 2018, 10:33 PM</t>
  </si>
  <si>
    <t>Francis Wnek</t>
  </si>
  <si>
    <t>1406</t>
  </si>
  <si>
    <t>Monday, 23 April 2018, 11:17 PM</t>
  </si>
  <si>
    <t>Jemal Johnson</t>
  </si>
  <si>
    <t>1407</t>
  </si>
  <si>
    <t>Tuesday, 24 April 2018, 12:35 AM</t>
  </si>
  <si>
    <t>Howard Bloomfield</t>
  </si>
  <si>
    <t>1408</t>
  </si>
  <si>
    <t>Tuesday, 24 April 2018, 12:41 AM</t>
  </si>
  <si>
    <t>Gary Muzyczka</t>
  </si>
  <si>
    <t>1409</t>
  </si>
  <si>
    <t>Tuesday, 24 April 2018, 1:38 AM</t>
  </si>
  <si>
    <t>Ed Cruz</t>
  </si>
  <si>
    <t>1410</t>
  </si>
  <si>
    <t>Tuesday, 24 April 2018, 4:21 AM</t>
  </si>
  <si>
    <t>Anthony L Minor</t>
  </si>
  <si>
    <t>1411</t>
  </si>
  <si>
    <t>Tuesday, 24 April 2018, 4:38 AM</t>
  </si>
  <si>
    <t>Eric Howe</t>
  </si>
  <si>
    <t>1412</t>
  </si>
  <si>
    <t>Tuesday, 24 April 2018, 6:23 AM</t>
  </si>
  <si>
    <t>timothy tygh</t>
  </si>
  <si>
    <t>1413</t>
  </si>
  <si>
    <t>Tuesday, 24 April 2018, 7:36 AM</t>
  </si>
  <si>
    <t>Michael Vargas</t>
  </si>
  <si>
    <t>1414</t>
  </si>
  <si>
    <t>Tuesday, 24 April 2018, 7:41 AM</t>
  </si>
  <si>
    <t>Anthony Wade</t>
  </si>
  <si>
    <t>1415</t>
  </si>
  <si>
    <t>Tuesday, 24 April 2018, 8:09 AM</t>
  </si>
  <si>
    <t>Nicholas Kurowski</t>
  </si>
  <si>
    <t>1416</t>
  </si>
  <si>
    <t>Tuesday, 24 April 2018, 8:20 AM</t>
  </si>
  <si>
    <t>Timothy Bjerring</t>
  </si>
  <si>
    <t>1417</t>
  </si>
  <si>
    <t>Tuesday, 24 April 2018, 9:00 AM</t>
  </si>
  <si>
    <t>william walker</t>
  </si>
  <si>
    <t>1418</t>
  </si>
  <si>
    <t>Tuesday, 24 April 2018, 9:09 AM</t>
  </si>
  <si>
    <t>John Getty</t>
  </si>
  <si>
    <t>1419</t>
  </si>
  <si>
    <t>Tuesday, 24 April 2018, 9:44 AM</t>
  </si>
  <si>
    <t>Timothy Peters</t>
  </si>
  <si>
    <t>1420</t>
  </si>
  <si>
    <t>Joseph Bambrick</t>
  </si>
  <si>
    <t>1421</t>
  </si>
  <si>
    <t>Tuesday, 24 April 2018, 9:57 AM</t>
  </si>
  <si>
    <t>George Smith</t>
  </si>
  <si>
    <t>1422</t>
  </si>
  <si>
    <t>Tuesday, 24 April 2018, 10:17 AM</t>
  </si>
  <si>
    <t>Edward Moffatt</t>
  </si>
  <si>
    <t>1423</t>
  </si>
  <si>
    <t>Tuesday, 24 April 2018, 10:47 AM</t>
  </si>
  <si>
    <t>anthony squillaciotti</t>
  </si>
  <si>
    <t>1424</t>
  </si>
  <si>
    <t>Tuesday, 24 April 2018, 11:17 AM</t>
  </si>
  <si>
    <t>Robert Staunton</t>
  </si>
  <si>
    <t>1425</t>
  </si>
  <si>
    <t>Tuesday, 24 April 2018, 11:42 AM</t>
  </si>
  <si>
    <t>1426</t>
  </si>
  <si>
    <t>Tuesday, 24 April 2018, 11:48 AM</t>
  </si>
  <si>
    <t>Daniel McCorkle</t>
  </si>
  <si>
    <t>1427</t>
  </si>
  <si>
    <t>Tuesday, 24 April 2018, 12:16 PM</t>
  </si>
  <si>
    <t>Kenneth Mayer</t>
  </si>
  <si>
    <t>1428</t>
  </si>
  <si>
    <t>Tuesday, 24 April 2018, 12:34 PM</t>
  </si>
  <si>
    <t>Obed Rolon</t>
  </si>
  <si>
    <t>1429</t>
  </si>
  <si>
    <t>Tuesday, 24 April 2018, 2:25 PM</t>
  </si>
  <si>
    <t>Mark St Marie</t>
  </si>
  <si>
    <t>1430</t>
  </si>
  <si>
    <t>Tuesday, 24 April 2018, 2:33 PM</t>
  </si>
  <si>
    <t>Michael Rodriguez</t>
  </si>
  <si>
    <t>1431</t>
  </si>
  <si>
    <t>Tuesday, 24 April 2018, 2:48 PM</t>
  </si>
  <si>
    <t>Matthew Schiller</t>
  </si>
  <si>
    <t>1432</t>
  </si>
  <si>
    <t>Tuesday, 24 April 2018, 2:59 PM</t>
  </si>
  <si>
    <t>mark travia</t>
  </si>
  <si>
    <t>1433</t>
  </si>
  <si>
    <t>Tuesday, 24 April 2018, 3:16 PM</t>
  </si>
  <si>
    <t>Brian Williams</t>
  </si>
  <si>
    <t>1434</t>
  </si>
  <si>
    <t>Tuesday, 24 April 2018, 3:25 PM</t>
  </si>
  <si>
    <t>sean Gallagher</t>
  </si>
  <si>
    <t>1435</t>
  </si>
  <si>
    <t>Tuesday, 24 April 2018, 3:30 PM</t>
  </si>
  <si>
    <t>Terrance Simon</t>
  </si>
  <si>
    <t>1436</t>
  </si>
  <si>
    <t>Tuesday, 24 April 2018, 3:49 PM</t>
  </si>
  <si>
    <t>Christopher DiMichele</t>
  </si>
  <si>
    <t>1437</t>
  </si>
  <si>
    <t>Tuesday, 24 April 2018, 4:05 PM</t>
  </si>
  <si>
    <t>larry carroll</t>
  </si>
  <si>
    <t>1438</t>
  </si>
  <si>
    <t>Tuesday, 24 April 2018, 4:11 PM</t>
  </si>
  <si>
    <t>Kurtis West</t>
  </si>
  <si>
    <t>1439</t>
  </si>
  <si>
    <t>Tuesday, 24 April 2018, 4:23 PM</t>
  </si>
  <si>
    <t>zachary schick</t>
  </si>
  <si>
    <t>1440</t>
  </si>
  <si>
    <t>Tuesday, 24 April 2018, 4:58 PM</t>
  </si>
  <si>
    <t>James McCaffery</t>
  </si>
  <si>
    <t>1441</t>
  </si>
  <si>
    <t>Tuesday, 24 April 2018, 5:41 PM</t>
  </si>
  <si>
    <t>Gerard Malone</t>
  </si>
  <si>
    <t>1442</t>
  </si>
  <si>
    <t>Tuesday, 24 April 2018, 6:29 PM</t>
  </si>
  <si>
    <t>Jehovanie Beltran</t>
  </si>
  <si>
    <t>1443</t>
  </si>
  <si>
    <t>Tuesday, 24 April 2018, 6:36 PM</t>
  </si>
  <si>
    <t>Colin Zimmerman</t>
  </si>
  <si>
    <t>1444</t>
  </si>
  <si>
    <t>Tuesday, 24 April 2018, 6:59 PM</t>
  </si>
  <si>
    <t>Samuel Rivera</t>
  </si>
  <si>
    <t>1445</t>
  </si>
  <si>
    <t>Tuesday, 24 April 2018, 7:02 PM</t>
  </si>
  <si>
    <t>Anthony Georgia</t>
  </si>
  <si>
    <t>1446</t>
  </si>
  <si>
    <t>Tuesday, 24 April 2018, 7:07 PM</t>
  </si>
  <si>
    <t>Douglas Dowling Doug</t>
  </si>
  <si>
    <t>1447</t>
  </si>
  <si>
    <t>Tuesday, 24 April 2018, 7:53 PM</t>
  </si>
  <si>
    <t>Roy Campisi</t>
  </si>
  <si>
    <t>1448</t>
  </si>
  <si>
    <t>Tuesday, 24 April 2018, 8:03 PM</t>
  </si>
  <si>
    <t>Paul McDevitt</t>
  </si>
  <si>
    <t>1449</t>
  </si>
  <si>
    <t>Tuesday, 24 April 2018, 8:16 PM</t>
  </si>
  <si>
    <t>Eric Roman</t>
  </si>
  <si>
    <t>1450</t>
  </si>
  <si>
    <t>Tuesday, 24 April 2018, 8:25 PM</t>
  </si>
  <si>
    <t>thomas johnson</t>
  </si>
  <si>
    <t>1451</t>
  </si>
  <si>
    <t>Tuesday, 24 April 2018, 8:44 PM</t>
  </si>
  <si>
    <t>patrick carey</t>
  </si>
  <si>
    <t>1452</t>
  </si>
  <si>
    <t>Tuesday, 24 April 2018, 8:48 PM</t>
  </si>
  <si>
    <t>joseph O'Brien</t>
  </si>
  <si>
    <t>1453</t>
  </si>
  <si>
    <t>Tuesday, 24 April 2018, 8:55 PM</t>
  </si>
  <si>
    <t>Charles Sgrillo</t>
  </si>
  <si>
    <t>1454</t>
  </si>
  <si>
    <t>Nazjae Mack</t>
  </si>
  <si>
    <t>1455</t>
  </si>
  <si>
    <t>Tuesday, 24 April 2018, 9:18 PM</t>
  </si>
  <si>
    <t>kareem moore</t>
  </si>
  <si>
    <t>1456</t>
  </si>
  <si>
    <t>Tuesday, 24 April 2018, 9:23 PM</t>
  </si>
  <si>
    <t>miles moore</t>
  </si>
  <si>
    <t>1457</t>
  </si>
  <si>
    <t>Tuesday, 24 April 2018, 10:05 PM</t>
  </si>
  <si>
    <t>David Datil</t>
  </si>
  <si>
    <t>1458</t>
  </si>
  <si>
    <t>Tuesday, 24 April 2018, 10:13 PM</t>
  </si>
  <si>
    <t>Ryan Gallatig</t>
  </si>
  <si>
    <t>1459</t>
  </si>
  <si>
    <t>Tuesday, 24 April 2018, 10:23 PM</t>
  </si>
  <si>
    <t>jake golovacha</t>
  </si>
  <si>
    <t>1460</t>
  </si>
  <si>
    <t>Tuesday, 24 April 2018, 10:27 PM</t>
  </si>
  <si>
    <t>james mcgough</t>
  </si>
  <si>
    <t>1461</t>
  </si>
  <si>
    <t>Tuesday, 24 April 2018, 10:29 PM</t>
  </si>
  <si>
    <t>Dominic Zaffino Jr</t>
  </si>
  <si>
    <t>1462</t>
  </si>
  <si>
    <t>Tuesday, 24 April 2018, 10:43 PM</t>
  </si>
  <si>
    <t>Robert Getz</t>
  </si>
  <si>
    <t>1463</t>
  </si>
  <si>
    <t>Tuesday, 24 April 2018, 11:08 PM</t>
  </si>
  <si>
    <t>1464</t>
  </si>
  <si>
    <t>Tuesday, 24 April 2018, 11:37 PM</t>
  </si>
  <si>
    <t>1465</t>
  </si>
  <si>
    <t>Tuesday, 24 April 2018, 11:39 PM</t>
  </si>
  <si>
    <t>RAYMOND MOLOCK</t>
  </si>
  <si>
    <t>1466</t>
  </si>
  <si>
    <t>Tuesday, 24 April 2018, 11:48 PM</t>
  </si>
  <si>
    <t>Joseph Groves</t>
  </si>
  <si>
    <t>1467</t>
  </si>
  <si>
    <t>Wednesday, 25 April 2018, 6:39 AM</t>
  </si>
  <si>
    <t>carey wimberly</t>
  </si>
  <si>
    <t>1468</t>
  </si>
  <si>
    <t>Wednesday, 25 April 2018, 6:50 AM</t>
  </si>
  <si>
    <t>Scott Mr</t>
  </si>
  <si>
    <t>1469</t>
  </si>
  <si>
    <t>Wednesday, 25 April 2018, 7:48 AM</t>
  </si>
  <si>
    <t>michael juliusgreen</t>
  </si>
  <si>
    <t>1470</t>
  </si>
  <si>
    <t>Wednesday, 25 April 2018, 8:18 AM</t>
  </si>
  <si>
    <t>Brandon Weyer</t>
  </si>
  <si>
    <t>1471</t>
  </si>
  <si>
    <t>Wednesday, 25 April 2018, 8:23 AM</t>
  </si>
  <si>
    <t>Thomas Bradley</t>
  </si>
  <si>
    <t>1472</t>
  </si>
  <si>
    <t>Wednesday, 25 April 2018, 8:27 AM</t>
  </si>
  <si>
    <t>brian davis</t>
  </si>
  <si>
    <t>1473</t>
  </si>
  <si>
    <t>Wednesday, 25 April 2018, 8:31 AM</t>
  </si>
  <si>
    <t>Edward Ford</t>
  </si>
  <si>
    <t>1474</t>
  </si>
  <si>
    <t>Wednesday, 25 April 2018, 8:41 AM</t>
  </si>
  <si>
    <t>Robert Dunaief</t>
  </si>
  <si>
    <t>1475</t>
  </si>
  <si>
    <t>Wednesday, 25 April 2018, 8:47 AM</t>
  </si>
  <si>
    <t>Donna Pharo</t>
  </si>
  <si>
    <t>1476</t>
  </si>
  <si>
    <t>Wednesday, 25 April 2018, 9:06 AM</t>
  </si>
  <si>
    <t>Henry Brolly</t>
  </si>
  <si>
    <t>1477</t>
  </si>
  <si>
    <t>Wednesday, 25 April 2018, 9:35 AM</t>
  </si>
  <si>
    <t>bernard ford</t>
  </si>
  <si>
    <t>1478</t>
  </si>
  <si>
    <t>Wednesday, 25 April 2018, 9:36 AM</t>
  </si>
  <si>
    <t>john wootten</t>
  </si>
  <si>
    <t>1479</t>
  </si>
  <si>
    <t>Wednesday, 25 April 2018, 9:37 AM</t>
  </si>
  <si>
    <t>bill fulforth</t>
  </si>
  <si>
    <t>1480</t>
  </si>
  <si>
    <t>Wednesday, 25 April 2018, 10:12 AM</t>
  </si>
  <si>
    <t>thomas madara</t>
  </si>
  <si>
    <t>1481</t>
  </si>
  <si>
    <t>Wednesday, 25 April 2018, 10:19 AM</t>
  </si>
  <si>
    <t>Joseph Doherty</t>
  </si>
  <si>
    <t>1482</t>
  </si>
  <si>
    <t>Wednesday, 25 April 2018, 10:23 AM</t>
  </si>
  <si>
    <t>Nyree Bright-Hester</t>
  </si>
  <si>
    <t>1483</t>
  </si>
  <si>
    <t>Wednesday, 25 April 2018, 10:25 AM</t>
  </si>
  <si>
    <t>1484</t>
  </si>
  <si>
    <t>Wednesday, 25 April 2018, 12:34 PM</t>
  </si>
  <si>
    <t>Francis Hannan</t>
  </si>
  <si>
    <t>1485</t>
  </si>
  <si>
    <t>Wednesday, 25 April 2018, 12:41 PM</t>
  </si>
  <si>
    <t>Diamir Elliott</t>
  </si>
  <si>
    <t>1486</t>
  </si>
  <si>
    <t>Wednesday, 25 April 2018, 1:04 PM</t>
  </si>
  <si>
    <t>Dave Robinson</t>
  </si>
  <si>
    <t>1487</t>
  </si>
  <si>
    <t>Wednesday, 25 April 2018, 2:04 PM</t>
  </si>
  <si>
    <t>Ignacio Arroyo</t>
  </si>
  <si>
    <t>1488</t>
  </si>
  <si>
    <t>Wednesday, 25 April 2018, 2:27 PM</t>
  </si>
  <si>
    <t>Anthony Dello Russo</t>
  </si>
  <si>
    <t>1489</t>
  </si>
  <si>
    <t>Wednesday, 25 April 2018, 2:51 PM</t>
  </si>
  <si>
    <t>jeffrey dewald</t>
  </si>
  <si>
    <t>1490</t>
  </si>
  <si>
    <t>Wednesday, 25 April 2018, 2:56 PM</t>
  </si>
  <si>
    <t>Scott Crawford</t>
  </si>
  <si>
    <t>1491</t>
  </si>
  <si>
    <t>Wednesday, 25 April 2018, 2:58 PM</t>
  </si>
  <si>
    <t>clay finley</t>
  </si>
  <si>
    <t>1492</t>
  </si>
  <si>
    <t>Wednesday, 25 April 2018, 3:03 PM</t>
  </si>
  <si>
    <t>SELLUS MOTLEY</t>
  </si>
  <si>
    <t>1493</t>
  </si>
  <si>
    <t>Wednesday, 25 April 2018, 3:36 PM</t>
  </si>
  <si>
    <t>richard prather</t>
  </si>
  <si>
    <t>1494</t>
  </si>
  <si>
    <t>Wednesday, 25 April 2018, 3:37 PM</t>
  </si>
  <si>
    <t>Michael Sortino</t>
  </si>
  <si>
    <t>1495</t>
  </si>
  <si>
    <t>Wednesday, 25 April 2018, 4:12 PM</t>
  </si>
  <si>
    <t>Don Williams</t>
  </si>
  <si>
    <t>1496</t>
  </si>
  <si>
    <t>Wednesday, 25 April 2018, 4:27 PM</t>
  </si>
  <si>
    <t>Marc Howard</t>
  </si>
  <si>
    <t>1497</t>
  </si>
  <si>
    <t>Wednesday, 25 April 2018, 4:35 PM</t>
  </si>
  <si>
    <t>ed bonk</t>
  </si>
  <si>
    <t>1498</t>
  </si>
  <si>
    <t>Wednesday, 25 April 2018, 5:05 PM</t>
  </si>
  <si>
    <t>ryan hengy</t>
  </si>
  <si>
    <t>1499</t>
  </si>
  <si>
    <t>Wednesday, 25 April 2018, 5:34 PM</t>
  </si>
  <si>
    <t>Stephen Jenkins</t>
  </si>
  <si>
    <t>1500</t>
  </si>
  <si>
    <t>Wednesday, 25 April 2018, 5:59 PM</t>
  </si>
  <si>
    <t>Jeff Lewandowski</t>
  </si>
  <si>
    <t>1501</t>
  </si>
  <si>
    <t>Wednesday, 25 April 2018, 6:08 PM</t>
  </si>
  <si>
    <t>duval harvin</t>
  </si>
  <si>
    <t>1502</t>
  </si>
  <si>
    <t>Wednesday, 25 April 2018, 6:30 PM</t>
  </si>
  <si>
    <t>Curtis Baker</t>
  </si>
  <si>
    <t>1503</t>
  </si>
  <si>
    <t>Wednesday, 25 April 2018, 6:56 PM</t>
  </si>
  <si>
    <t>john hughes</t>
  </si>
  <si>
    <t>1504</t>
  </si>
  <si>
    <t>Wednesday, 25 April 2018, 7:38 PM</t>
  </si>
  <si>
    <t>Lionel Smith</t>
  </si>
  <si>
    <t>1505</t>
  </si>
  <si>
    <t>Wednesday, 25 April 2018, 7:49 PM</t>
  </si>
  <si>
    <t>timothy hair</t>
  </si>
  <si>
    <t>1506</t>
  </si>
  <si>
    <t>Wednesday, 25 April 2018, 8:37 PM</t>
  </si>
  <si>
    <t>John Evans</t>
  </si>
  <si>
    <t>1507</t>
  </si>
  <si>
    <t>Wednesday, 25 April 2018, 8:54 PM</t>
  </si>
  <si>
    <t>1508</t>
  </si>
  <si>
    <t>Wednesday, 25 April 2018, 8:55 PM</t>
  </si>
  <si>
    <t>Brian Haughton</t>
  </si>
  <si>
    <t>1509</t>
  </si>
  <si>
    <t>Wednesday, 25 April 2018, 9:04 PM</t>
  </si>
  <si>
    <t>Stephen Scott</t>
  </si>
  <si>
    <t>1510</t>
  </si>
  <si>
    <t>Wednesday, 25 April 2018, 9:13 PM</t>
  </si>
  <si>
    <t>Dennis Ondrejka</t>
  </si>
  <si>
    <t>1511</t>
  </si>
  <si>
    <t>Wednesday, 25 April 2018, 10:09 PM</t>
  </si>
  <si>
    <t>peter hammond</t>
  </si>
  <si>
    <t>1512</t>
  </si>
  <si>
    <t>Wednesday, 25 April 2018, 10:28 PM</t>
  </si>
  <si>
    <t>Morris Allen</t>
  </si>
  <si>
    <t>1513</t>
  </si>
  <si>
    <t>Wednesday, 25 April 2018, 10:39 PM</t>
  </si>
  <si>
    <t>rolando estevez</t>
  </si>
  <si>
    <t>1514</t>
  </si>
  <si>
    <t>Wednesday, 25 April 2018, 11:11 PM</t>
  </si>
  <si>
    <t>Stephen McNally</t>
  </si>
  <si>
    <t>1515</t>
  </si>
  <si>
    <t>Wednesday, 25 April 2018, 11:30 PM</t>
  </si>
  <si>
    <t>Brandon Abney</t>
  </si>
  <si>
    <t>1516</t>
  </si>
  <si>
    <t>Thursday, 26 April 2018, 12:23 AM</t>
  </si>
  <si>
    <t>michelle lahalih</t>
  </si>
  <si>
    <t>1517</t>
  </si>
  <si>
    <t>Thursday, 26 April 2018, 12:49 AM</t>
  </si>
  <si>
    <t>rahmise gosley rahmise</t>
  </si>
  <si>
    <t>1518</t>
  </si>
  <si>
    <t>Thursday, 26 April 2018, 2:24 AM</t>
  </si>
  <si>
    <t>Antonio Smith</t>
  </si>
  <si>
    <t>1519</t>
  </si>
  <si>
    <t>Thursday, 26 April 2018, 8:23 AM</t>
  </si>
  <si>
    <t>paul buchanan</t>
  </si>
  <si>
    <t>1520</t>
  </si>
  <si>
    <t>Thursday, 26 April 2018, 8:40 AM</t>
  </si>
  <si>
    <t>stephen Kowalski</t>
  </si>
  <si>
    <t>1521</t>
  </si>
  <si>
    <t>Thursday, 26 April 2018, 9:09 AM</t>
  </si>
  <si>
    <t>William Judd</t>
  </si>
  <si>
    <t>1522</t>
  </si>
  <si>
    <t>Thursday, 26 April 2018, 9:13 AM</t>
  </si>
  <si>
    <t>Lamont Cooper</t>
  </si>
  <si>
    <t>1523</t>
  </si>
  <si>
    <t>Thursday, 26 April 2018, 9:15 AM</t>
  </si>
  <si>
    <t>Scott Rhoads</t>
  </si>
  <si>
    <t>1524</t>
  </si>
  <si>
    <t>Thursday, 26 April 2018, 9:47 AM</t>
  </si>
  <si>
    <t>Michael McBride</t>
  </si>
  <si>
    <t>1525</t>
  </si>
  <si>
    <t>Thursday, 26 April 2018, 9:48 AM</t>
  </si>
  <si>
    <t>mark smith</t>
  </si>
  <si>
    <t>1526</t>
  </si>
  <si>
    <t>Thursday, 26 April 2018, 9:52 AM</t>
  </si>
  <si>
    <t>Ted Mueller</t>
  </si>
  <si>
    <t>1527</t>
  </si>
  <si>
    <t>Thursday, 26 April 2018, 10:03 AM</t>
  </si>
  <si>
    <t>darryl hubbard</t>
  </si>
  <si>
    <t>1528</t>
  </si>
  <si>
    <t>Thursday, 26 April 2018, 10:21 AM</t>
  </si>
  <si>
    <t>Carl Neuber</t>
  </si>
  <si>
    <t>1529</t>
  </si>
  <si>
    <t>Thursday, 26 April 2018, 11:13 AM</t>
  </si>
  <si>
    <t>Art Myers</t>
  </si>
  <si>
    <t>1530</t>
  </si>
  <si>
    <t>Thursday, 26 April 2018, 11:32 AM</t>
  </si>
  <si>
    <t>Christopher Kozole</t>
  </si>
  <si>
    <t>1531</t>
  </si>
  <si>
    <t>Thursday, 26 April 2018, 11:47 AM</t>
  </si>
  <si>
    <t>brian coughlin</t>
  </si>
  <si>
    <t>1532</t>
  </si>
  <si>
    <t>Thursday, 26 April 2018, 11:50 AM</t>
  </si>
  <si>
    <t>Francis Boettcher</t>
  </si>
  <si>
    <t>1533</t>
  </si>
  <si>
    <t>Thursday, 26 April 2018, 12:07 PM</t>
  </si>
  <si>
    <t>Michael Meskill</t>
  </si>
  <si>
    <t>1534</t>
  </si>
  <si>
    <t>Thursday, 26 April 2018, 12:28 PM</t>
  </si>
  <si>
    <t>Benjamin Serfass</t>
  </si>
  <si>
    <t>1535</t>
  </si>
  <si>
    <t>Thursday, 26 April 2018, 12:45 PM</t>
  </si>
  <si>
    <t>Christopher Beale</t>
  </si>
  <si>
    <t>1536</t>
  </si>
  <si>
    <t>Thursday, 26 April 2018, 12:59 PM</t>
  </si>
  <si>
    <t>keith thornton</t>
  </si>
  <si>
    <t>1537</t>
  </si>
  <si>
    <t>Thursday, 26 April 2018, 1:27 PM</t>
  </si>
  <si>
    <t>robert brennan</t>
  </si>
  <si>
    <t>1538</t>
  </si>
  <si>
    <t>Thursday, 26 April 2018, 2:01 PM</t>
  </si>
  <si>
    <t>Lorenzo Selby</t>
  </si>
  <si>
    <t>1539</t>
  </si>
  <si>
    <t>Mark Matthews</t>
  </si>
  <si>
    <t>1540</t>
  </si>
  <si>
    <t>Thursday, 26 April 2018, 2:38 PM</t>
  </si>
  <si>
    <t>Raheem Wilson</t>
  </si>
  <si>
    <t>1541</t>
  </si>
  <si>
    <t>Thursday, 26 April 2018, 2:43 PM</t>
  </si>
  <si>
    <t>paul costa</t>
  </si>
  <si>
    <t>1542</t>
  </si>
  <si>
    <t>Thursday, 26 April 2018, 2:50 PM</t>
  </si>
  <si>
    <t>paul mr</t>
  </si>
  <si>
    <t>1543</t>
  </si>
  <si>
    <t>Thursday, 26 April 2018, 2:56 PM</t>
  </si>
  <si>
    <t>Daniel Caputo</t>
  </si>
  <si>
    <t>1544</t>
  </si>
  <si>
    <t>Thursday, 26 April 2018, 2:57 PM</t>
  </si>
  <si>
    <t>Colleen Browne</t>
  </si>
  <si>
    <t>1545</t>
  </si>
  <si>
    <t>Thursday, 26 April 2018, 3:21 PM</t>
  </si>
  <si>
    <t>Andry Metellus</t>
  </si>
  <si>
    <t>1546</t>
  </si>
  <si>
    <t>Thursday, 26 April 2018, 3:22 PM</t>
  </si>
  <si>
    <t>roy surma</t>
  </si>
  <si>
    <t>1547</t>
  </si>
  <si>
    <t>Thursday, 26 April 2018, 3:24 PM</t>
  </si>
  <si>
    <t>Stephen Trodden</t>
  </si>
  <si>
    <t>1548</t>
  </si>
  <si>
    <t>Thursday, 26 April 2018, 4:01 PM</t>
  </si>
  <si>
    <t>jon handzus</t>
  </si>
  <si>
    <t>1549</t>
  </si>
  <si>
    <t>Thursday, 26 April 2018, 4:10 PM</t>
  </si>
  <si>
    <t>Matthew Costello</t>
  </si>
  <si>
    <t>1550</t>
  </si>
  <si>
    <t>Thursday, 26 April 2018, 4:12 PM</t>
  </si>
  <si>
    <t>Patrick Turner</t>
  </si>
  <si>
    <t>1551</t>
  </si>
  <si>
    <t>Thursday, 26 April 2018, 4:22 PM</t>
  </si>
  <si>
    <t>thomas matt</t>
  </si>
  <si>
    <t>1552</t>
  </si>
  <si>
    <t>Thursday, 26 April 2018, 5:07 PM</t>
  </si>
  <si>
    <t>William Upchurch</t>
  </si>
  <si>
    <t>1553</t>
  </si>
  <si>
    <t>Thursday, 26 April 2018, 6:04 PM</t>
  </si>
  <si>
    <t>John Stankiewicz</t>
  </si>
  <si>
    <t>1554</t>
  </si>
  <si>
    <t>Thursday, 26 April 2018, 6:39 PM</t>
  </si>
  <si>
    <t>Vincente Ortiz</t>
  </si>
  <si>
    <t>1555</t>
  </si>
  <si>
    <t>Thursday, 26 April 2018, 7:55 PM</t>
  </si>
  <si>
    <t>thomas c. robinson</t>
  </si>
  <si>
    <t>1556</t>
  </si>
  <si>
    <t>Thursday, 26 April 2018, 8:28 PM</t>
  </si>
  <si>
    <t>William Bowers</t>
  </si>
  <si>
    <t>1557</t>
  </si>
  <si>
    <t>Thursday, 26 April 2018, 8:38 PM</t>
  </si>
  <si>
    <t>Kenneth Himes</t>
  </si>
  <si>
    <t>1558</t>
  </si>
  <si>
    <t>Thursday, 26 April 2018, 8:41 PM</t>
  </si>
  <si>
    <t>Anthony Knighton</t>
  </si>
  <si>
    <t>1559</t>
  </si>
  <si>
    <t>Thursday, 26 April 2018, 8:42 PM</t>
  </si>
  <si>
    <t>David Zborowski</t>
  </si>
  <si>
    <t>1560</t>
  </si>
  <si>
    <t>Thursday, 26 April 2018, 8:43 PM</t>
  </si>
  <si>
    <t>1561</t>
  </si>
  <si>
    <t>Thursday, 26 April 2018, 9:02 PM</t>
  </si>
  <si>
    <t>Mark Flowers</t>
  </si>
  <si>
    <t>1562</t>
  </si>
  <si>
    <t>Thursday, 26 April 2018, 9:20 PM</t>
  </si>
  <si>
    <t>john boylan</t>
  </si>
  <si>
    <t>1563</t>
  </si>
  <si>
    <t>Thursday, 26 April 2018, 9:33 PM</t>
  </si>
  <si>
    <t>Nicholas Lazar</t>
  </si>
  <si>
    <t>1564</t>
  </si>
  <si>
    <t>Thursday, 26 April 2018, 9:39 PM</t>
  </si>
  <si>
    <t>Abdul Ulmulk</t>
  </si>
  <si>
    <t>1565</t>
  </si>
  <si>
    <t>Thursday, 26 April 2018, 9:46 PM</t>
  </si>
  <si>
    <t>Donald McGettigan</t>
  </si>
  <si>
    <t>1566</t>
  </si>
  <si>
    <t>Thursday, 26 April 2018, 9:53 PM</t>
  </si>
  <si>
    <t>david mills</t>
  </si>
  <si>
    <t>1567</t>
  </si>
  <si>
    <t>Thursday, 26 April 2018, 9:56 PM</t>
  </si>
  <si>
    <t>William Gillon</t>
  </si>
  <si>
    <t>1568</t>
  </si>
  <si>
    <t>Thursday, 26 April 2018, 9:58 PM</t>
  </si>
  <si>
    <t>Daniel Fitzhenry</t>
  </si>
  <si>
    <t>1569</t>
  </si>
  <si>
    <t>Thursday, 26 April 2018, 10:13 PM</t>
  </si>
  <si>
    <t>Jonathan Stanley</t>
  </si>
  <si>
    <t>1570</t>
  </si>
  <si>
    <t>Thursday, 26 April 2018, 10:36 PM</t>
  </si>
  <si>
    <t>William Maher</t>
  </si>
  <si>
    <t>1571</t>
  </si>
  <si>
    <t>Thursday, 26 April 2018, 10:44 PM</t>
  </si>
  <si>
    <t>Celess Taylor</t>
  </si>
  <si>
    <t>1572</t>
  </si>
  <si>
    <t>Thursday, 26 April 2018, 10:50 PM</t>
  </si>
  <si>
    <t>Patrick King</t>
  </si>
  <si>
    <t>1573</t>
  </si>
  <si>
    <t>Thursday, 26 April 2018, 10:54 PM</t>
  </si>
  <si>
    <t>Kyle Taylor</t>
  </si>
  <si>
    <t>1574</t>
  </si>
  <si>
    <t>Thursday, 26 April 2018, 10:58 PM</t>
  </si>
  <si>
    <t>Terrance Goodson</t>
  </si>
  <si>
    <t>1575</t>
  </si>
  <si>
    <t>Thursday, 26 April 2018, 11:12 PM</t>
  </si>
  <si>
    <t>Maurice Hutchins</t>
  </si>
  <si>
    <t>1576</t>
  </si>
  <si>
    <t>Thursday, 26 April 2018, 11:47 PM</t>
  </si>
  <si>
    <t>Charles Francis McQuilkin</t>
  </si>
  <si>
    <t>1577</t>
  </si>
  <si>
    <t>Friday, 27 April 2018, 12:42 AM</t>
  </si>
  <si>
    <t>Grant Rodriguez</t>
  </si>
  <si>
    <t>1578</t>
  </si>
  <si>
    <t>Friday, 27 April 2018, 6:05 AM</t>
  </si>
  <si>
    <t>Bastin keene</t>
  </si>
  <si>
    <t>1579</t>
  </si>
  <si>
    <t>Friday, 27 April 2018, 6:59 AM</t>
  </si>
  <si>
    <t>Robert Fiorino</t>
  </si>
  <si>
    <t>1580</t>
  </si>
  <si>
    <t>Friday, 27 April 2018, 7:35 AM</t>
  </si>
  <si>
    <t>Kevin Marshall</t>
  </si>
  <si>
    <t>1581</t>
  </si>
  <si>
    <t>Friday, 27 April 2018, 7:55 AM</t>
  </si>
  <si>
    <t>WILLIAM KENNEDY</t>
  </si>
  <si>
    <t>1582</t>
  </si>
  <si>
    <t>Friday, 27 April 2018, 8:17 AM</t>
  </si>
  <si>
    <t>John Caffey</t>
  </si>
  <si>
    <t>1583</t>
  </si>
  <si>
    <t>Friday, 27 April 2018, 8:50 AM</t>
  </si>
  <si>
    <t>michael spelmon</t>
  </si>
  <si>
    <t>1584</t>
  </si>
  <si>
    <t>Friday, 27 April 2018, 9:22 AM</t>
  </si>
  <si>
    <t>Joseph Kinniry</t>
  </si>
  <si>
    <t>1585</t>
  </si>
  <si>
    <t>Friday, 27 April 2018, 10:03 AM</t>
  </si>
  <si>
    <t>Rory Weber</t>
  </si>
  <si>
    <t>1586</t>
  </si>
  <si>
    <t>Friday, 27 April 2018, 11:18 AM</t>
  </si>
  <si>
    <t>stacey jones</t>
  </si>
  <si>
    <t>1587</t>
  </si>
  <si>
    <t>Friday, 27 April 2018, 11:58 AM</t>
  </si>
  <si>
    <t>diane mercer</t>
  </si>
  <si>
    <t>1588</t>
  </si>
  <si>
    <t>Friday, 27 April 2018, 12:15 PM</t>
  </si>
  <si>
    <t>Christine Lardon</t>
  </si>
  <si>
    <t>1589</t>
  </si>
  <si>
    <t>Friday, 27 April 2018, 12:49 PM</t>
  </si>
  <si>
    <t>Christopher Lukens</t>
  </si>
  <si>
    <t>1590</t>
  </si>
  <si>
    <t>Friday, 27 April 2018, 1:06 PM</t>
  </si>
  <si>
    <t>andrew cirone</t>
  </si>
  <si>
    <t>1591</t>
  </si>
  <si>
    <t>Friday, 27 April 2018, 1:16 PM</t>
  </si>
  <si>
    <t>Mark May</t>
  </si>
  <si>
    <t>1592</t>
  </si>
  <si>
    <t>Friday, 27 April 2018, 1:27 PM</t>
  </si>
  <si>
    <t>Gerald Bumpars</t>
  </si>
  <si>
    <t>1593</t>
  </si>
  <si>
    <t>Friday, 27 April 2018, 1:37 PM</t>
  </si>
  <si>
    <t>justino Lugo</t>
  </si>
  <si>
    <t>1594</t>
  </si>
  <si>
    <t>Friday, 27 April 2018, 1:54 PM</t>
  </si>
  <si>
    <t>john scruggs</t>
  </si>
  <si>
    <t>1595</t>
  </si>
  <si>
    <t>Friday, 27 April 2018, 2:07 PM</t>
  </si>
  <si>
    <t>Anthony Squilla</t>
  </si>
  <si>
    <t>1596</t>
  </si>
  <si>
    <t>Gregory Brown</t>
  </si>
  <si>
    <t>1597</t>
  </si>
  <si>
    <t>Friday, 27 April 2018, 2:36 PM</t>
  </si>
  <si>
    <t>Lawrence Boyle</t>
  </si>
  <si>
    <t>1598</t>
  </si>
  <si>
    <t>Friday, 27 April 2018, 2:42 PM</t>
  </si>
  <si>
    <t>Darnell Thomas</t>
  </si>
  <si>
    <t>1599</t>
  </si>
  <si>
    <t>Friday, 27 April 2018, 2:57 PM</t>
  </si>
  <si>
    <t>Richard Garman</t>
  </si>
  <si>
    <t>1600</t>
  </si>
  <si>
    <t>Friday, 27 April 2018, 2:58 PM</t>
  </si>
  <si>
    <t>1601</t>
  </si>
  <si>
    <t>Friday, 27 April 2018, 3:21 PM</t>
  </si>
  <si>
    <t>dennis wolf</t>
  </si>
  <si>
    <t>1602</t>
  </si>
  <si>
    <t>Friday, 27 April 2018, 3:45 PM</t>
  </si>
  <si>
    <t>Mike Hall</t>
  </si>
  <si>
    <t>1603</t>
  </si>
  <si>
    <t>Friday, 27 April 2018, 3:56 PM</t>
  </si>
  <si>
    <t>Joseph Pospiech</t>
  </si>
  <si>
    <t>1604</t>
  </si>
  <si>
    <t>Friday, 27 April 2018, 4:01 PM</t>
  </si>
  <si>
    <t>james collins</t>
  </si>
  <si>
    <t>1605</t>
  </si>
  <si>
    <t>Friday, 27 April 2018, 5:25 PM</t>
  </si>
  <si>
    <t>michelle mcmillan</t>
  </si>
  <si>
    <t>1606</t>
  </si>
  <si>
    <t>Friday, 27 April 2018, 5:47 PM</t>
  </si>
  <si>
    <t>Martin Mr</t>
  </si>
  <si>
    <t>1607</t>
  </si>
  <si>
    <t>Friday, 27 April 2018, 6:03 PM</t>
  </si>
  <si>
    <t>Esdras Mangual</t>
  </si>
  <si>
    <t>1608</t>
  </si>
  <si>
    <t>Friday, 27 April 2018, 6:07 PM</t>
  </si>
  <si>
    <t>Hakeem Sojourner</t>
  </si>
  <si>
    <t>1609</t>
  </si>
  <si>
    <t>Friday, 27 April 2018, 6:17 PM</t>
  </si>
  <si>
    <t>1610</t>
  </si>
  <si>
    <t>Friday, 27 April 2018, 6:35 PM</t>
  </si>
  <si>
    <t>Dennis Philipp</t>
  </si>
  <si>
    <t>1611</t>
  </si>
  <si>
    <t>Friday, 27 April 2018, 6:52 PM</t>
  </si>
  <si>
    <t>Edward Mulholland</t>
  </si>
  <si>
    <t>1612</t>
  </si>
  <si>
    <t>Friday, 27 April 2018, 7:06 PM</t>
  </si>
  <si>
    <t>William Studley</t>
  </si>
  <si>
    <t>1613</t>
  </si>
  <si>
    <t>Friday, 27 April 2018, 7:09 PM</t>
  </si>
  <si>
    <t>john flood</t>
  </si>
  <si>
    <t>1614</t>
  </si>
  <si>
    <t>Friday, 27 April 2018, 8:29 PM</t>
  </si>
  <si>
    <t>Kevin McMonagle</t>
  </si>
  <si>
    <t>1615</t>
  </si>
  <si>
    <t>Friday, 27 April 2018, 9:18 PM</t>
  </si>
  <si>
    <t>Albert Zampirrri</t>
  </si>
  <si>
    <t>1616</t>
  </si>
  <si>
    <t>Friday, 27 April 2018, 10:10 PM</t>
  </si>
  <si>
    <t>Andrew Frosch</t>
  </si>
  <si>
    <t>1617</t>
  </si>
  <si>
    <t>Friday, 27 April 2018, 10:36 PM</t>
  </si>
  <si>
    <t>corey reed</t>
  </si>
  <si>
    <t>1618</t>
  </si>
  <si>
    <t>Friday, 27 April 2018, 11:07 PM</t>
  </si>
  <si>
    <t>mark pfister</t>
  </si>
  <si>
    <t>1619</t>
  </si>
  <si>
    <t>Saturday, 28 April 2018, 12:27 AM</t>
  </si>
  <si>
    <t>charles henderson</t>
  </si>
  <si>
    <t>1620</t>
  </si>
  <si>
    <t>Saturday, 28 April 2018, 1:20 AM</t>
  </si>
  <si>
    <t>Kevin Clancy</t>
  </si>
  <si>
    <t>1621</t>
  </si>
  <si>
    <t>Saturday, 28 April 2018, 5:36 AM</t>
  </si>
  <si>
    <t>Sergil Adams</t>
  </si>
  <si>
    <t>1622</t>
  </si>
  <si>
    <t>Saturday, 28 April 2018, 8:26 AM</t>
  </si>
  <si>
    <t>Joseph Healy</t>
  </si>
  <si>
    <t>1623</t>
  </si>
  <si>
    <t>Saturday, 28 April 2018, 8:43 AM</t>
  </si>
  <si>
    <t>Fury colubriale</t>
  </si>
  <si>
    <t>1624</t>
  </si>
  <si>
    <t>Saturday, 28 April 2018, 9:26 AM</t>
  </si>
  <si>
    <t>John Faulls</t>
  </si>
  <si>
    <t>1625</t>
  </si>
  <si>
    <t>Saturday, 28 April 2018, 9:40 AM</t>
  </si>
  <si>
    <t>Joseph Steinmetz</t>
  </si>
  <si>
    <t>1626</t>
  </si>
  <si>
    <t>Saturday, 28 April 2018, 10:00 AM</t>
  </si>
  <si>
    <t>Christopher Jenkins Firefighter</t>
  </si>
  <si>
    <t>1627</t>
  </si>
  <si>
    <t>Saturday, 28 April 2018, 10:10 AM</t>
  </si>
  <si>
    <t>Dennis Harte</t>
  </si>
  <si>
    <t>1628</t>
  </si>
  <si>
    <t>Saturday, 28 April 2018, 10:16 AM</t>
  </si>
  <si>
    <t>Jay Zawierucha</t>
  </si>
  <si>
    <t>1629</t>
  </si>
  <si>
    <t>Saturday, 28 April 2018, 10:24 AM</t>
  </si>
  <si>
    <t>kevin thompson</t>
  </si>
  <si>
    <t>1630</t>
  </si>
  <si>
    <t>Saturday, 28 April 2018, 10:31 AM</t>
  </si>
  <si>
    <t>jimmy devenney</t>
  </si>
  <si>
    <t>1631</t>
  </si>
  <si>
    <t>Saturday, 28 April 2018, 10:58 AM</t>
  </si>
  <si>
    <t>Michael Bonner</t>
  </si>
  <si>
    <t>1632</t>
  </si>
  <si>
    <t>Saturday, 28 April 2018, 11:46 AM</t>
  </si>
  <si>
    <t>Michael Quigley</t>
  </si>
  <si>
    <t>1633</t>
  </si>
  <si>
    <t>Saturday, 28 April 2018, 11:53 AM</t>
  </si>
  <si>
    <t>David Drab</t>
  </si>
  <si>
    <t>1634</t>
  </si>
  <si>
    <t>Saturday, 28 April 2018, 12:27 PM</t>
  </si>
  <si>
    <t>aaron williams</t>
  </si>
  <si>
    <t>1635</t>
  </si>
  <si>
    <t>Saturday, 28 April 2018, 1:13 PM</t>
  </si>
  <si>
    <t>Joseph Adams</t>
  </si>
  <si>
    <t>1636</t>
  </si>
  <si>
    <t>Saturday, 28 April 2018, 2:37 PM</t>
  </si>
  <si>
    <t>Daniel Monaghan</t>
  </si>
  <si>
    <t>1637</t>
  </si>
  <si>
    <t>Saturday, 28 April 2018, 2:38 PM</t>
  </si>
  <si>
    <t>Matthew Gilson</t>
  </si>
  <si>
    <t>1638</t>
  </si>
  <si>
    <t>Saturday, 28 April 2018, 3:09 PM</t>
  </si>
  <si>
    <t>William Culp</t>
  </si>
  <si>
    <t>1639</t>
  </si>
  <si>
    <t>Saturday, 28 April 2018, 3:14 PM</t>
  </si>
  <si>
    <t>Steven Olszewski</t>
  </si>
  <si>
    <t>1640</t>
  </si>
  <si>
    <t>Saturday, 28 April 2018, 3:32 PM</t>
  </si>
  <si>
    <t>steven gallagher</t>
  </si>
  <si>
    <t>1641</t>
  </si>
  <si>
    <t>Saturday, 28 April 2018, 3:42 PM</t>
  </si>
  <si>
    <t>Ryan Mcilhenny</t>
  </si>
  <si>
    <t>1642</t>
  </si>
  <si>
    <t>Saturday, 28 April 2018, 3:51 PM</t>
  </si>
  <si>
    <t>Ryan McGinley</t>
  </si>
  <si>
    <t>1643</t>
  </si>
  <si>
    <t>Saturday, 28 April 2018, 4:10 PM</t>
  </si>
  <si>
    <t>Emanuel Daniels</t>
  </si>
  <si>
    <t>1644</t>
  </si>
  <si>
    <t>Saturday, 28 April 2018, 5:05 PM</t>
  </si>
  <si>
    <t>Craig Horwood</t>
  </si>
  <si>
    <t>1645</t>
  </si>
  <si>
    <t>Saturday, 28 April 2018, 6:10 PM</t>
  </si>
  <si>
    <t>joseph fyke</t>
  </si>
  <si>
    <t>1646</t>
  </si>
  <si>
    <t>Saturday, 28 April 2018, 6:16 PM</t>
  </si>
  <si>
    <t>Daniel Sharkey</t>
  </si>
  <si>
    <t>1647</t>
  </si>
  <si>
    <t>Saturday, 28 April 2018, 6:36 PM</t>
  </si>
  <si>
    <t>David Mager</t>
  </si>
  <si>
    <t>1648</t>
  </si>
  <si>
    <t>Saturday, 28 April 2018, 6:38 PM</t>
  </si>
  <si>
    <t>George Drew</t>
  </si>
  <si>
    <t>1649</t>
  </si>
  <si>
    <t>Saturday, 28 April 2018, 6:59 PM</t>
  </si>
  <si>
    <t>Mark Zielinski</t>
  </si>
  <si>
    <t>1650</t>
  </si>
  <si>
    <t>Saturday, 28 April 2018, 8:07 PM</t>
  </si>
  <si>
    <t>kevin foster</t>
  </si>
  <si>
    <t>1651</t>
  </si>
  <si>
    <t>Saturday, 28 April 2018, 8:23 PM</t>
  </si>
  <si>
    <t>Robert Duncan</t>
  </si>
  <si>
    <t>1652</t>
  </si>
  <si>
    <t>Saturday, 28 April 2018, 8:25 PM</t>
  </si>
  <si>
    <t>joseph Lange</t>
  </si>
  <si>
    <t>1653</t>
  </si>
  <si>
    <t>Saturday, 28 April 2018, 9:09 PM</t>
  </si>
  <si>
    <t>gammy martinez</t>
  </si>
  <si>
    <t>1654</t>
  </si>
  <si>
    <t>Saturday, 28 April 2018, 9:31 PM</t>
  </si>
  <si>
    <t>Earl Moore</t>
  </si>
  <si>
    <t>1655</t>
  </si>
  <si>
    <t>Saturday, 28 April 2018, 9:32 PM</t>
  </si>
  <si>
    <t>Daniel Breen</t>
  </si>
  <si>
    <t>1656</t>
  </si>
  <si>
    <t>Saturday, 28 April 2018, 10:20 PM</t>
  </si>
  <si>
    <t>Armand Gersbach</t>
  </si>
  <si>
    <t>1657</t>
  </si>
  <si>
    <t>Saturday, 28 April 2018, 11:59 PM</t>
  </si>
  <si>
    <t>Robert Lucas</t>
  </si>
  <si>
    <t>1658</t>
  </si>
  <si>
    <t>Sunday, 29 April 2018, 8:05 AM</t>
  </si>
  <si>
    <t>john flynn</t>
  </si>
  <si>
    <t>1659</t>
  </si>
  <si>
    <t>Sunday, 29 April 2018, 11:29 AM</t>
  </si>
  <si>
    <t>Marc Thomas</t>
  </si>
  <si>
    <t>1660</t>
  </si>
  <si>
    <t>Sunday, 29 April 2018, 11:56 AM</t>
  </si>
  <si>
    <t>Darnell Minor</t>
  </si>
  <si>
    <t>1661</t>
  </si>
  <si>
    <t>Sunday, 29 April 2018, 12:06 PM</t>
  </si>
  <si>
    <t>brandon mlodzinski</t>
  </si>
  <si>
    <t>1662</t>
  </si>
  <si>
    <t>Sunday, 29 April 2018, 1:31 PM</t>
  </si>
  <si>
    <t>Douglas MacKenzie</t>
  </si>
  <si>
    <t>1663</t>
  </si>
  <si>
    <t>Sunday, 29 April 2018, 1:34 PM</t>
  </si>
  <si>
    <t>william Lt. William Schiller</t>
  </si>
  <si>
    <t>1664</t>
  </si>
  <si>
    <t>Sunday, 29 April 2018, 1:48 PM</t>
  </si>
  <si>
    <t>Tristan Inniss</t>
  </si>
  <si>
    <t>1665</t>
  </si>
  <si>
    <t>Gregory Marshall</t>
  </si>
  <si>
    <t>1666</t>
  </si>
  <si>
    <t>Sunday, 29 April 2018, 1:53 PM</t>
  </si>
  <si>
    <t>steven walls</t>
  </si>
  <si>
    <t>1667</t>
  </si>
  <si>
    <t>Sunday, 29 April 2018, 2:22 PM</t>
  </si>
  <si>
    <t>ed cruz</t>
  </si>
  <si>
    <t>1668</t>
  </si>
  <si>
    <t>Sunday, 29 April 2018, 2:50 PM</t>
  </si>
  <si>
    <t>Jon Dilliplane</t>
  </si>
  <si>
    <t>1669</t>
  </si>
  <si>
    <t>Sunday, 29 April 2018, 6:01 PM</t>
  </si>
  <si>
    <t>Daniel Bennett</t>
  </si>
  <si>
    <t>1670</t>
  </si>
  <si>
    <t>Sunday, 29 April 2018, 8:38 PM</t>
  </si>
  <si>
    <t>kingsly mr</t>
  </si>
  <si>
    <t>1671</t>
  </si>
  <si>
    <t>Monday, 30 April 2018, 7:36 AM</t>
  </si>
  <si>
    <t>clifford gilliam</t>
  </si>
  <si>
    <t>1672</t>
  </si>
  <si>
    <t>Monday, 30 April 2018, 8:30 AM</t>
  </si>
  <si>
    <t>Anthony Dabrowski Jr.</t>
  </si>
  <si>
    <t>1673</t>
  </si>
  <si>
    <t>Monday, 30 April 2018, 8:46 AM</t>
  </si>
  <si>
    <t>Matthew Scarborough</t>
  </si>
  <si>
    <t>1674</t>
  </si>
  <si>
    <t>Monday, 30 April 2018, 9:04 AM</t>
  </si>
  <si>
    <t>Ernest Barile</t>
  </si>
  <si>
    <t>1675</t>
  </si>
  <si>
    <t>Monday, 30 April 2018, 9:07 AM</t>
  </si>
  <si>
    <t>Teodosio Santiago</t>
  </si>
  <si>
    <t>1676</t>
  </si>
  <si>
    <t>Monday, 30 April 2018, 9:20 AM</t>
  </si>
  <si>
    <t>Timothy McDevitt</t>
  </si>
  <si>
    <t>1677</t>
  </si>
  <si>
    <t>Monday, 30 April 2018, 9:21 AM</t>
  </si>
  <si>
    <t>Sean Dewey</t>
  </si>
  <si>
    <t>1678</t>
  </si>
  <si>
    <t>Monday, 30 April 2018, 9:34 AM</t>
  </si>
  <si>
    <t>Tina Peterson</t>
  </si>
  <si>
    <t>1679</t>
  </si>
  <si>
    <t>Monday, 30 April 2018, 9:53 AM</t>
  </si>
  <si>
    <t>myles burke</t>
  </si>
  <si>
    <t>1680</t>
  </si>
  <si>
    <t>Monday, 30 April 2018, 10:13 AM</t>
  </si>
  <si>
    <t>Tracy Peterson</t>
  </si>
  <si>
    <t>1681</t>
  </si>
  <si>
    <t>Monday, 30 April 2018, 10:20 AM</t>
  </si>
  <si>
    <t>lawrence hopkins</t>
  </si>
  <si>
    <t>1682</t>
  </si>
  <si>
    <t>Monday, 30 April 2018, 10:35 AM</t>
  </si>
  <si>
    <t>Steven McMichael</t>
  </si>
  <si>
    <t>1683</t>
  </si>
  <si>
    <t>Monday, 30 April 2018, 10:54 AM</t>
  </si>
  <si>
    <t>Namor Brown</t>
  </si>
  <si>
    <t>1684</t>
  </si>
  <si>
    <t>Monday, 30 April 2018, 11:24 AM</t>
  </si>
  <si>
    <t>Chris Kelley</t>
  </si>
  <si>
    <t>1685</t>
  </si>
  <si>
    <t>Monday, 30 April 2018, 12:09 PM</t>
  </si>
  <si>
    <t>Jonathan Reinhardt</t>
  </si>
  <si>
    <t>1686</t>
  </si>
  <si>
    <t>Monday, 30 April 2018, 12:39 PM</t>
  </si>
  <si>
    <t>quiana cureton</t>
  </si>
  <si>
    <t>1687</t>
  </si>
  <si>
    <t>Monday, 30 April 2018, 2:17 PM</t>
  </si>
  <si>
    <t>Charles Lepre</t>
  </si>
  <si>
    <t>1688</t>
  </si>
  <si>
    <t>Monday, 30 April 2018, 2:58 PM</t>
  </si>
  <si>
    <t>William McPeak</t>
  </si>
  <si>
    <t>1689</t>
  </si>
  <si>
    <t>Monday, 30 April 2018, 7:18 PM</t>
  </si>
  <si>
    <t>Francois Cherry</t>
  </si>
  <si>
    <t>1690</t>
  </si>
  <si>
    <t>Monday, 30 April 2018, 7:23 PM</t>
  </si>
  <si>
    <t>Marc Bofinger</t>
  </si>
  <si>
    <t>1691</t>
  </si>
  <si>
    <t>Monday, 30 April 2018, 8:29 PM</t>
  </si>
  <si>
    <t>Justin Kiefski</t>
  </si>
  <si>
    <t>1692</t>
  </si>
  <si>
    <t>Monday, 30 April 2018, 8:57 PM</t>
  </si>
  <si>
    <t>Julian Sellers</t>
  </si>
  <si>
    <t>1693</t>
  </si>
  <si>
    <t>Monday, 30 April 2018, 9:07 PM</t>
  </si>
  <si>
    <t>Gregory Jenkins</t>
  </si>
  <si>
    <t>1694</t>
  </si>
  <si>
    <t>Tuesday, 1 May 2018, 7:54 AM</t>
  </si>
  <si>
    <t>charles grover</t>
  </si>
  <si>
    <t>1695</t>
  </si>
  <si>
    <t>Tuesday, 1 May 2018, 9:16 AM</t>
  </si>
  <si>
    <t>1696</t>
  </si>
  <si>
    <t>Tuesday, 1 May 2018, 9:25 AM</t>
  </si>
  <si>
    <t>Andrew Robinson</t>
  </si>
  <si>
    <t>1697</t>
  </si>
  <si>
    <t>Tuesday, 1 May 2018, 9:55 AM</t>
  </si>
  <si>
    <t>Kenneth Zborowski</t>
  </si>
  <si>
    <t>1698</t>
  </si>
  <si>
    <t>Tuesday, 1 May 2018, 11:21 AM</t>
  </si>
  <si>
    <t>Sean Mack</t>
  </si>
  <si>
    <t>1699</t>
  </si>
  <si>
    <t>Tuesday, 1 May 2018, 3:57 PM</t>
  </si>
  <si>
    <t>Charles Klink</t>
  </si>
  <si>
    <t>1700</t>
  </si>
  <si>
    <t>Tuesday, 1 May 2018, 6:33 PM</t>
  </si>
  <si>
    <t>Dan Brown</t>
  </si>
  <si>
    <t>1701</t>
  </si>
  <si>
    <t>Tuesday, 1 May 2018, 11:52 PM</t>
  </si>
  <si>
    <t>kenneth atkins</t>
  </si>
  <si>
    <t>1702</t>
  </si>
  <si>
    <t>Wednesday, 2 May 2018, 8:23 AM</t>
  </si>
  <si>
    <t>scott carpenter</t>
  </si>
  <si>
    <t>1703</t>
  </si>
  <si>
    <t>Wednesday, 2 May 2018, 8:54 AM</t>
  </si>
  <si>
    <t>Abraham Williams</t>
  </si>
  <si>
    <t>1704</t>
  </si>
  <si>
    <t>Wednesday, 2 May 2018, 3:55 PM</t>
  </si>
  <si>
    <t>1705</t>
  </si>
  <si>
    <t>Wednesday, 2 May 2018, 5:16 PM</t>
  </si>
  <si>
    <t>beau borkowski</t>
  </si>
  <si>
    <t>1706</t>
  </si>
  <si>
    <t>Wednesday, 2 May 2018, 9:26 PM</t>
  </si>
  <si>
    <t>Pete Dilacqua</t>
  </si>
  <si>
    <t>1707</t>
  </si>
  <si>
    <t>Thursday, 3 May 2018, 10:39 AM</t>
  </si>
  <si>
    <t>Thomas Wells</t>
  </si>
  <si>
    <t>1708</t>
  </si>
  <si>
    <t>Thursday, 3 May 2018, 2:44 PM</t>
  </si>
  <si>
    <t>Paul Hennessy</t>
  </si>
  <si>
    <t>1709</t>
  </si>
  <si>
    <t>Thursday, 3 May 2018, 3:20 PM</t>
  </si>
  <si>
    <t>German Ortiz</t>
  </si>
  <si>
    <t>1710</t>
  </si>
  <si>
    <t>Thursday, 3 May 2018, 4:19 PM</t>
  </si>
  <si>
    <t>Sean Needham</t>
  </si>
  <si>
    <t>1711</t>
  </si>
  <si>
    <t>Thursday, 3 May 2018, 5:04 PM</t>
  </si>
  <si>
    <t>Donald Bradley</t>
  </si>
  <si>
    <t>1712</t>
  </si>
  <si>
    <t>Thursday, 3 May 2018, 8:58 PM</t>
  </si>
  <si>
    <t>Daniel O'Reilly</t>
  </si>
  <si>
    <t>1713</t>
  </si>
  <si>
    <t>Friday, 4 May 2018, 12:24 AM</t>
  </si>
  <si>
    <t>Jason Centeno</t>
  </si>
  <si>
    <t>1714</t>
  </si>
  <si>
    <t>Friday, 4 May 2018, 8:31 AM</t>
  </si>
  <si>
    <t>Thomas Welsch</t>
  </si>
  <si>
    <t>1715</t>
  </si>
  <si>
    <t>Friday, 4 May 2018, 9:22 AM</t>
  </si>
  <si>
    <t>Robert Crowe</t>
  </si>
  <si>
    <t>1716</t>
  </si>
  <si>
    <t>Friday, 4 May 2018, 9:39 AM</t>
  </si>
  <si>
    <t>Kevin J. Gilligan</t>
  </si>
  <si>
    <t>1717</t>
  </si>
  <si>
    <t>Friday, 4 May 2018, 1:28 PM</t>
  </si>
  <si>
    <t>Paige Taylor</t>
  </si>
  <si>
    <t>1718</t>
  </si>
  <si>
    <t>Friday, 4 May 2018, 2:44 PM</t>
  </si>
  <si>
    <t>Brett Magrann</t>
  </si>
  <si>
    <t>1719</t>
  </si>
  <si>
    <t>Saturday, 5 May 2018, 8:04 AM</t>
  </si>
  <si>
    <t>Jeffrey Della Penna</t>
  </si>
  <si>
    <t>Monday, 7 May 2018, 1:55 PM</t>
  </si>
  <si>
    <t>Joseph McGuigan</t>
  </si>
  <si>
    <t>1721</t>
  </si>
  <si>
    <t>Monday, 7 May 2018, 2:12 PM</t>
  </si>
  <si>
    <t>jason murray</t>
  </si>
  <si>
    <t>1722</t>
  </si>
  <si>
    <t>Tuesday, 8 May 2018, 8:55 AM</t>
  </si>
  <si>
    <t>Miguel Camacho</t>
  </si>
  <si>
    <t>1723</t>
  </si>
  <si>
    <t>Tuesday, 8 May 2018, 1:58 PM</t>
  </si>
  <si>
    <t>George Werez</t>
  </si>
  <si>
    <t>1724</t>
  </si>
  <si>
    <t>Wednesday, 9 May 2018, 9:43 AM</t>
  </si>
  <si>
    <t>George Figueroa</t>
  </si>
  <si>
    <t>1725</t>
  </si>
  <si>
    <t>Thursday, 10 May 2018, 9:42 AM</t>
  </si>
  <si>
    <t>daniel hasson</t>
  </si>
  <si>
    <t>1726</t>
  </si>
  <si>
    <t>Saturday, 12 May 2018, 9:52 AM</t>
  </si>
  <si>
    <t>Edward Gramling</t>
  </si>
  <si>
    <t>1727</t>
  </si>
  <si>
    <t>Sunday, 13 May 2018, 9:33 AM</t>
  </si>
  <si>
    <t>David Delgado</t>
  </si>
  <si>
    <t>1728</t>
  </si>
  <si>
    <t>Sunday, 13 May 2018, 11:57 AM</t>
  </si>
  <si>
    <t>Stevie Butler</t>
  </si>
  <si>
    <t>1729</t>
  </si>
  <si>
    <t>Sunday, 13 May 2018, 10:25 PM</t>
  </si>
  <si>
    <t>Brian Walls</t>
  </si>
  <si>
    <t>1730</t>
  </si>
  <si>
    <t>Monday, 14 May 2018, 8:29 AM</t>
  </si>
  <si>
    <t>Benny Hutchins</t>
  </si>
  <si>
    <t>1731</t>
  </si>
  <si>
    <t>Tuesday, 15 May 2018, 5:11 PM</t>
  </si>
  <si>
    <t>charles parks</t>
  </si>
  <si>
    <t>1732</t>
  </si>
  <si>
    <t>Thursday, 17 May 2018, 2:27 PM</t>
  </si>
  <si>
    <t>John Robbins Mr</t>
  </si>
  <si>
    <t>1733</t>
  </si>
  <si>
    <t>Monday, 21 May 2018, 11:51 AM</t>
  </si>
  <si>
    <t>Leo Maysonet</t>
  </si>
  <si>
    <t>1734</t>
  </si>
  <si>
    <t>Wednesday, 23 May 2018, 12:03 AM</t>
  </si>
  <si>
    <t>kevin douglas</t>
  </si>
  <si>
    <t>1735</t>
  </si>
  <si>
    <t>Wednesday, 23 May 2018, 3:34 PM</t>
  </si>
  <si>
    <t>Alim Simmons</t>
  </si>
  <si>
    <t>1736</t>
  </si>
  <si>
    <t>Monday, 28 May 2018, 5:54 PM</t>
  </si>
  <si>
    <t>Mark Mr.</t>
  </si>
  <si>
    <t>1737</t>
  </si>
  <si>
    <t>Tuesday, 29 May 2018, 1:27 PM</t>
  </si>
  <si>
    <t>Eric Scott</t>
  </si>
  <si>
    <t>1738</t>
  </si>
  <si>
    <t>Friday, 1 June 2018, 3:33 PM</t>
  </si>
  <si>
    <t>Warren Green</t>
  </si>
  <si>
    <t>1739</t>
  </si>
  <si>
    <t>Saturday, 2 June 2018, 12:59 AM</t>
  </si>
  <si>
    <t>Quran Hughes</t>
  </si>
  <si>
    <t>1740</t>
  </si>
  <si>
    <t>Monday, 4 June 2018, 9:40 PM</t>
  </si>
  <si>
    <t>Jamie Dignam</t>
  </si>
  <si>
    <t>1741</t>
  </si>
  <si>
    <t>Wednesday, 25 July 2018, 6:07 PM</t>
  </si>
  <si>
    <t>Samuel Greer</t>
  </si>
  <si>
    <t>1742</t>
  </si>
  <si>
    <t>Friday, 3 August 2018, 12:24 PM</t>
  </si>
  <si>
    <t>Dennis Flanagan</t>
  </si>
  <si>
    <t>1743</t>
  </si>
  <si>
    <t>Thursday, 23 August 2018, 8:46 AM</t>
  </si>
  <si>
    <t>Kevin Rogers</t>
  </si>
  <si>
    <t>1744</t>
  </si>
  <si>
    <t>Thursday, 23 August 2018, 8:49 AM</t>
  </si>
  <si>
    <t>christopher taylor</t>
  </si>
  <si>
    <t>1745</t>
  </si>
  <si>
    <t>Thursday, 23 August 2018, 9:27 AM</t>
  </si>
  <si>
    <t>cody aviles</t>
  </si>
  <si>
    <t>1746</t>
  </si>
  <si>
    <t>John Gentner</t>
  </si>
  <si>
    <t>1747</t>
  </si>
  <si>
    <t>Thursday, 23 August 2018, 9:46 AM</t>
  </si>
  <si>
    <t>Christopher Doran</t>
  </si>
  <si>
    <t>1748</t>
  </si>
  <si>
    <t>Thursday, 23 August 2018, 10:04 AM</t>
  </si>
  <si>
    <t>Dante Wilson</t>
  </si>
  <si>
    <t>1749</t>
  </si>
  <si>
    <t>Thursday, 23 August 2018, 10:12 AM</t>
  </si>
  <si>
    <t>Ramon Hernandez</t>
  </si>
  <si>
    <t>1750</t>
  </si>
  <si>
    <t>Thursday, 23 August 2018, 10:27 AM</t>
  </si>
  <si>
    <t>Sean Rhein</t>
  </si>
  <si>
    <t>1751</t>
  </si>
  <si>
    <t>Thursday, 23 August 2018, 1:02 PM</t>
  </si>
  <si>
    <t>james dennis</t>
  </si>
  <si>
    <t>1752</t>
  </si>
  <si>
    <t>Thursday, 23 August 2018, 1:45 PM</t>
  </si>
  <si>
    <t>Eric Poole</t>
  </si>
  <si>
    <t>1753</t>
  </si>
  <si>
    <t>Thursday, 23 August 2018, 1:54 PM</t>
  </si>
  <si>
    <t>James Ellis</t>
  </si>
  <si>
    <t>1754</t>
  </si>
  <si>
    <t>Friday, 24 August 2018, 6:12 AM</t>
  </si>
  <si>
    <t>jeffrey foster</t>
  </si>
  <si>
    <t>1755</t>
  </si>
  <si>
    <t>Thursday, 13 September 2018, 11:07 AM</t>
  </si>
  <si>
    <t>Ryan Fulmer</t>
  </si>
  <si>
    <t>1756</t>
  </si>
  <si>
    <t>Thursday, 13 September 2018, 12:53 PM</t>
  </si>
  <si>
    <t>Nicholas Obst</t>
  </si>
  <si>
    <t>1757</t>
  </si>
  <si>
    <t>Thursday, 13 September 2018, 1:41 PM</t>
  </si>
  <si>
    <t>shawn Gontek</t>
  </si>
  <si>
    <t>1758</t>
  </si>
  <si>
    <t>Thursday, 27 September 2018, 9:06 AM</t>
  </si>
  <si>
    <t>1759</t>
  </si>
  <si>
    <t>Thursday, 27 September 2018, 10:02 AM</t>
  </si>
  <si>
    <t>britt britt</t>
  </si>
  <si>
    <t>1760</t>
  </si>
  <si>
    <t>mark flamer</t>
  </si>
  <si>
    <t>1761</t>
  </si>
  <si>
    <t>Thursday, 27 September 2018, 10:22 AM</t>
  </si>
  <si>
    <t>Curt McKee</t>
  </si>
  <si>
    <t>1762</t>
  </si>
  <si>
    <t>Wednesday, 3 October 2018, 9:29 AM</t>
  </si>
  <si>
    <t>Patrick McGuire Jr</t>
  </si>
  <si>
    <t>1763</t>
  </si>
  <si>
    <t>Thursday, 18 October 2018, 1:22 PM</t>
  </si>
  <si>
    <t>Timothy Callahan</t>
  </si>
  <si>
    <t>1764</t>
  </si>
  <si>
    <t>Thursday, 18 October 2018, 1:24 PM</t>
  </si>
  <si>
    <t>Angel Sosa-Gomez</t>
  </si>
  <si>
    <t>1765</t>
  </si>
  <si>
    <t>Thursday, 18 October 2018, 1:41 PM</t>
  </si>
  <si>
    <t>Terrance Nixon</t>
  </si>
  <si>
    <t>1766</t>
  </si>
  <si>
    <t>Thursday, 18 October 2018, 1:59 PM</t>
  </si>
  <si>
    <t>Kevin Butler</t>
  </si>
  <si>
    <t>1767</t>
  </si>
  <si>
    <t>Thursday, 18 October 2018, 2:12 PM</t>
  </si>
  <si>
    <t>john hansen</t>
  </si>
  <si>
    <t>1768</t>
  </si>
  <si>
    <t>Friday, 19 October 2018, 9:24 AM</t>
  </si>
  <si>
    <t>jermaine forbes</t>
  </si>
  <si>
    <t>1769</t>
  </si>
  <si>
    <t>Thursday, 24 January 2019, 2:20 PM</t>
  </si>
  <si>
    <t>christopher curtin jr.</t>
  </si>
  <si>
    <t>1770</t>
  </si>
  <si>
    <t>Friday, 25 January 2019, 6:57 AM</t>
  </si>
  <si>
    <t>Derrick Mr.derrick</t>
  </si>
  <si>
    <t>1771</t>
  </si>
  <si>
    <t>Friday, 25 January 2019, 1:58 PM</t>
  </si>
  <si>
    <t>Armand Hayes</t>
  </si>
  <si>
    <t>1772</t>
  </si>
  <si>
    <t>Tuesday, 29 January 2019, 9:37 AM</t>
  </si>
  <si>
    <t>thomas laverghetta</t>
  </si>
  <si>
    <t>1773</t>
  </si>
  <si>
    <t>Wednesday, 27 February 2019, 9:44 AM</t>
  </si>
  <si>
    <t>Nicholas Loughran</t>
  </si>
  <si>
    <t>1774</t>
  </si>
  <si>
    <t>Wednesday, 27 February 2019, 10:24 AM</t>
  </si>
  <si>
    <t>katilynn olszewski</t>
  </si>
  <si>
    <t>1775</t>
  </si>
  <si>
    <t>Wednesday, 27 February 2019, 12:35 PM</t>
  </si>
  <si>
    <t>Robert Foster</t>
  </si>
  <si>
    <t>1776</t>
  </si>
  <si>
    <t>Friday, 1 March 2019, 10:39 AM</t>
  </si>
  <si>
    <t>Anthony Tucci</t>
  </si>
  <si>
    <t>1777</t>
  </si>
  <si>
    <t>Thursday, 21 March 2019, 9:20 AM</t>
  </si>
  <si>
    <t>Edgard Melendez</t>
  </si>
  <si>
    <t>1778</t>
  </si>
  <si>
    <t>Thursday, 21 March 2019, 9:27 AM</t>
  </si>
  <si>
    <t>george jaretsky</t>
  </si>
  <si>
    <t>1779</t>
  </si>
  <si>
    <t>Thursday, 21 March 2019, 9:38 AM</t>
  </si>
  <si>
    <t>Joseph Lasher</t>
  </si>
  <si>
    <t>1780</t>
  </si>
  <si>
    <t>Thursday, 21 March 2019, 9:39 AM</t>
  </si>
  <si>
    <t>Javon Blount-Nelson</t>
  </si>
  <si>
    <t>1781</t>
  </si>
  <si>
    <t>Thursday, 21 March 2019, 9:42 AM</t>
  </si>
  <si>
    <t>Shamere Blanford</t>
  </si>
  <si>
    <t>1782</t>
  </si>
  <si>
    <t>Thursday, 21 March 2019, 10:18 AM</t>
  </si>
  <si>
    <t>William Scott</t>
  </si>
  <si>
    <t>1783</t>
  </si>
  <si>
    <t>Thursday, 21 March 2019, 10:26 AM</t>
  </si>
  <si>
    <t>Andrew Eckroade</t>
  </si>
  <si>
    <t>1784</t>
  </si>
  <si>
    <t>Thursday, 21 March 2019, 10:58 AM</t>
  </si>
  <si>
    <t>Nicholas Gardener</t>
  </si>
  <si>
    <t>1785</t>
  </si>
  <si>
    <t>Thursday, 21 March 2019, 11:14 AM</t>
  </si>
  <si>
    <t>Richard Bowman</t>
  </si>
  <si>
    <t>1786</t>
  </si>
  <si>
    <t>Thursday, 21 March 2019, 11:26 AM</t>
  </si>
  <si>
    <t>Rashad Johnson</t>
  </si>
  <si>
    <t>1787</t>
  </si>
  <si>
    <t>Thursday, 21 March 2019, 11:57 AM</t>
  </si>
  <si>
    <t>Nicholas Baldo</t>
  </si>
  <si>
    <t>1788</t>
  </si>
  <si>
    <t>Thursday, 21 March 2019, 12:09 PM</t>
  </si>
  <si>
    <t>Nicholas Boccelli</t>
  </si>
  <si>
    <t>1789</t>
  </si>
  <si>
    <t>Thursday, 21 March 2019, 12:43 PM</t>
  </si>
  <si>
    <t>nicholas rome</t>
  </si>
  <si>
    <t>1790</t>
  </si>
  <si>
    <t>Friday, 3 May 2019, 8:53 AM</t>
  </si>
  <si>
    <t>ryan sherman</t>
  </si>
  <si>
    <t>1791</t>
  </si>
  <si>
    <t>Friday, 3 May 2019, 9:19 AM</t>
  </si>
  <si>
    <t>John Roedell</t>
  </si>
  <si>
    <t>1792</t>
  </si>
  <si>
    <t>Friday, 3 May 2019, 9:48 AM</t>
  </si>
  <si>
    <t>jake lennox</t>
  </si>
  <si>
    <t>1793</t>
  </si>
  <si>
    <t>james bakeoven</t>
  </si>
  <si>
    <t>1794</t>
  </si>
  <si>
    <t>Friday, 3 May 2019, 10:06 AM</t>
  </si>
  <si>
    <t>Michael Stango</t>
  </si>
  <si>
    <t>1795</t>
  </si>
  <si>
    <t>Tuesday, 21 May 2019, 9:58 AM</t>
  </si>
  <si>
    <t>michael Root</t>
  </si>
  <si>
    <t>1796</t>
  </si>
  <si>
    <t>Tuesday, 21 May 2019, 1:14 PM</t>
  </si>
  <si>
    <t>Donald Williams</t>
  </si>
  <si>
    <t>1797</t>
  </si>
  <si>
    <t>Wednesday, 5 June 2019, 9:47 AM</t>
  </si>
  <si>
    <t>brandon fullard</t>
  </si>
  <si>
    <t>1798</t>
  </si>
  <si>
    <t>Wednesday, 5 June 2019, 2:28 PM</t>
  </si>
  <si>
    <t>Jacob Booth</t>
  </si>
  <si>
    <t>1799</t>
  </si>
  <si>
    <t>Thursday, 6 June 2019, 6:04 AM</t>
  </si>
  <si>
    <t>Max McGregor</t>
  </si>
  <si>
    <t>1800</t>
  </si>
  <si>
    <t>Thursday, 6 June 2019, 6:20 AM</t>
  </si>
  <si>
    <t>nicholas link</t>
  </si>
  <si>
    <t>1801</t>
  </si>
  <si>
    <t>Thursday, 6 June 2019, 6:47 AM</t>
  </si>
  <si>
    <t>Brian Reynolds</t>
  </si>
  <si>
    <t>1802</t>
  </si>
  <si>
    <t>Thursday, 6 June 2019, 6:48 AM</t>
  </si>
  <si>
    <t>shane doherty</t>
  </si>
  <si>
    <t>1803</t>
  </si>
  <si>
    <t>Thursday, 6 June 2019, 6:50 AM</t>
  </si>
  <si>
    <t>Clark McCauley</t>
  </si>
  <si>
    <t>1804</t>
  </si>
  <si>
    <t>Thursday, 6 June 2019, 1:05 PM</t>
  </si>
  <si>
    <t>Giffty Edossa</t>
  </si>
  <si>
    <t>1805</t>
  </si>
  <si>
    <t>Tuesday, 11 June 2019, 10:57 AM</t>
  </si>
  <si>
    <t>William Huggard</t>
  </si>
  <si>
    <t>1806</t>
  </si>
  <si>
    <t>Tuesday, 9 July 2019, 11:50 AM</t>
  </si>
  <si>
    <t>James Waters</t>
  </si>
  <si>
    <t>1807</t>
  </si>
  <si>
    <t>Tuesday, 9 July 2019, 11:51 AM</t>
  </si>
  <si>
    <t>Mark Masterson</t>
  </si>
  <si>
    <t>1808</t>
  </si>
  <si>
    <t>Harry Lai</t>
  </si>
  <si>
    <t>1809</t>
  </si>
  <si>
    <t>Wednesday, 31 July 2019, 9:44 AM</t>
  </si>
  <si>
    <t>James Peaks</t>
  </si>
  <si>
    <t>1810</t>
  </si>
  <si>
    <t>Wednesday, 31 July 2019, 10:29 AM</t>
  </si>
  <si>
    <t>Kimmon Patillo</t>
  </si>
  <si>
    <t>1811</t>
  </si>
  <si>
    <t>Tuesday, 6 August 2019, 9:26 AM</t>
  </si>
  <si>
    <t>Nicholas DiPasquale</t>
  </si>
  <si>
    <t>1812</t>
  </si>
  <si>
    <t>Tuesday, 6 August 2019, 9:36 AM</t>
  </si>
  <si>
    <t>Nafiys Nafiys</t>
  </si>
  <si>
    <t>1813</t>
  </si>
  <si>
    <t>Tuesday, 6 August 2019, 10:05 AM</t>
  </si>
  <si>
    <t>daniel duett</t>
  </si>
  <si>
    <t>1814</t>
  </si>
  <si>
    <t>Tuesday, 13 August 2019, 9:55 AM</t>
  </si>
  <si>
    <t>John DeLeo</t>
  </si>
  <si>
    <t>1815</t>
  </si>
  <si>
    <t>Tuesday, 13 August 2019, 10:33 AM</t>
  </si>
  <si>
    <t>jeffrey hill</t>
  </si>
  <si>
    <t>1816</t>
  </si>
  <si>
    <t>Tuesday, 13 August 2019, 10:48 AM</t>
  </si>
  <si>
    <t>Timothy Miller</t>
  </si>
  <si>
    <t>1817</t>
  </si>
  <si>
    <t>Tuesday, 13 August 2019, 11:22 AM</t>
  </si>
  <si>
    <t>Lawrence Cary</t>
  </si>
  <si>
    <t>1818</t>
  </si>
  <si>
    <t>Tuesday, 13 August 2019, 1:07 PM</t>
  </si>
  <si>
    <t>leonard pgw</t>
  </si>
  <si>
    <t>1819</t>
  </si>
  <si>
    <t>Wednesday, 28 August 2019, 4:08 PM</t>
  </si>
  <si>
    <t>keaton barrett</t>
  </si>
  <si>
    <t>1820</t>
  </si>
  <si>
    <t>Wednesday, 28 August 2019, 7:01 PM</t>
  </si>
  <si>
    <t>Josh Lynn</t>
  </si>
  <si>
    <t>1821</t>
  </si>
  <si>
    <t>Tuesday, 17 September 2019, 9:36 AM</t>
  </si>
  <si>
    <t>Christopher Robertson</t>
  </si>
  <si>
    <t>1822</t>
  </si>
  <si>
    <t>Tuesday, 17 September 2019, 10:07 AM</t>
  </si>
  <si>
    <t>Taron Lewis</t>
  </si>
  <si>
    <t>1823</t>
  </si>
  <si>
    <t>Tuesday, 17 September 2019, 10:09 AM</t>
  </si>
  <si>
    <t>chris junod</t>
  </si>
  <si>
    <t>1824</t>
  </si>
  <si>
    <t>Tuesday, 17 September 2019, 10:13 AM</t>
  </si>
  <si>
    <t>Shamus Lines</t>
  </si>
  <si>
    <t>1825</t>
  </si>
  <si>
    <t>Tuesday, 17 September 2019, 11:35 AM</t>
  </si>
  <si>
    <t>Anthony Ross</t>
  </si>
  <si>
    <t>1826</t>
  </si>
  <si>
    <t>Tuesday, 17 September 2019, 12:07 PM</t>
  </si>
  <si>
    <t>joseph gesior</t>
  </si>
  <si>
    <t>1827</t>
  </si>
  <si>
    <t>Tuesday, 17 September 2019, 12:45 PM</t>
  </si>
  <si>
    <t>Christopher Li</t>
  </si>
  <si>
    <t>1828</t>
  </si>
  <si>
    <t>Wednesday, 25 September 2019, 2:03 PM</t>
  </si>
  <si>
    <t>anthony milicia</t>
  </si>
  <si>
    <t>1829</t>
  </si>
  <si>
    <t>Thursday, 26 September 2019, 8:17 AM</t>
  </si>
  <si>
    <t>Joseph Dowling</t>
  </si>
  <si>
    <t>1830</t>
  </si>
  <si>
    <t>Wednesday, 9 October 2019, 12:14 PM</t>
  </si>
  <si>
    <t>santos burgos</t>
  </si>
  <si>
    <t>1831</t>
  </si>
  <si>
    <t>Wednesday, 9 October 2019, 12:16 PM</t>
  </si>
  <si>
    <t>Ron Talbot</t>
  </si>
  <si>
    <t>1832</t>
  </si>
  <si>
    <t>Jaleel Debnam</t>
  </si>
  <si>
    <t>1833</t>
  </si>
  <si>
    <t>Wednesday, 9 October 2019, 1:01 PM</t>
  </si>
  <si>
    <t>thomas welsh</t>
  </si>
  <si>
    <t>1834</t>
  </si>
  <si>
    <t>Wednesday, 16 October 2019, 10:54 AM</t>
  </si>
  <si>
    <t>Robert Nelson</t>
  </si>
  <si>
    <t>1835</t>
  </si>
  <si>
    <t>Wednesday, 16 October 2019, 10:57 AM</t>
  </si>
  <si>
    <t>Sean McGuire</t>
  </si>
  <si>
    <t>1836</t>
  </si>
  <si>
    <t>Dion Barnes</t>
  </si>
  <si>
    <t>1837</t>
  </si>
  <si>
    <t>Wednesday, 16 October 2019, 11:04 AM</t>
  </si>
  <si>
    <t>Alexis Aquino</t>
  </si>
  <si>
    <t>1838</t>
  </si>
  <si>
    <t>Wednesday, 16 October 2019, 11:15 AM</t>
  </si>
  <si>
    <t>Krystian Lipinski</t>
  </si>
  <si>
    <t>1839</t>
  </si>
  <si>
    <t>Wednesday, 16 October 2019, 11:22 AM</t>
  </si>
  <si>
    <t>Joanna LaMar</t>
  </si>
  <si>
    <t>1840</t>
  </si>
  <si>
    <t>Tuesday, 22 October 2019, 5:23 PM</t>
  </si>
  <si>
    <t>John Brecht</t>
  </si>
  <si>
    <t>1841</t>
  </si>
  <si>
    <t>Sunday, 3 November 2019, 10:50 AM</t>
  </si>
  <si>
    <t>patrick madgey</t>
  </si>
  <si>
    <t>1842</t>
  </si>
  <si>
    <t>Thursday, 21 November 2019, 6:55 AM</t>
  </si>
  <si>
    <t>Donald Chandler</t>
  </si>
  <si>
    <t>1843</t>
  </si>
  <si>
    <t>Thursday, 21 November 2019, 7:52 AM</t>
  </si>
  <si>
    <t>Andres Guzman</t>
  </si>
  <si>
    <t>1844</t>
  </si>
  <si>
    <t>Thursday, 21 November 2019, 7:54 AM</t>
  </si>
  <si>
    <t>William Nolan</t>
  </si>
  <si>
    <t>1845</t>
  </si>
  <si>
    <t>Thursday, 21 November 2019, 11:09 AM</t>
  </si>
  <si>
    <t>David Rivera</t>
  </si>
  <si>
    <t>1846</t>
  </si>
  <si>
    <t>Thursday, 21 November 2019, 12:37 PM</t>
  </si>
  <si>
    <t>Marcese Wallace</t>
  </si>
  <si>
    <t>1847</t>
  </si>
  <si>
    <t>Wednesday, 27 November 2019, 7:54 AM</t>
  </si>
  <si>
    <t>Dennis Collins</t>
  </si>
  <si>
    <t>1848</t>
  </si>
  <si>
    <t>Wednesday, 27 November 2019, 7:57 AM</t>
  </si>
  <si>
    <t>Andrew Simon</t>
  </si>
  <si>
    <t>1849</t>
  </si>
  <si>
    <t>Wednesday, 27 November 2019, 7:58 AM</t>
  </si>
  <si>
    <t>MarcAnthony Soto</t>
  </si>
  <si>
    <t>1850</t>
  </si>
  <si>
    <t>Thursday, 19 December 2019, 8:47 AM</t>
  </si>
  <si>
    <t>Sir James Burke</t>
  </si>
  <si>
    <t>1851</t>
  </si>
  <si>
    <t>Thursday, 19 December 2019, 9:15 AM</t>
  </si>
  <si>
    <t>Nick Picciotti</t>
  </si>
  <si>
    <t>1852</t>
  </si>
  <si>
    <t>Thursday, 19 December 2019, 9:33 AM</t>
  </si>
  <si>
    <t>James Lutz</t>
  </si>
  <si>
    <t>1853</t>
  </si>
  <si>
    <t>Thursday, 19 December 2019, 10:34 AM</t>
  </si>
  <si>
    <t>calvin blackson</t>
  </si>
  <si>
    <t>1854</t>
  </si>
  <si>
    <t>Thursday, 19 December 2019, 11:49 AM</t>
  </si>
  <si>
    <t>john walker</t>
  </si>
  <si>
    <t>1855</t>
  </si>
  <si>
    <t>Thursday, 19 December 2019, 11:51 AM</t>
  </si>
  <si>
    <t>eamonn downey</t>
  </si>
  <si>
    <t>1856</t>
  </si>
  <si>
    <t>Wednesday, 8 January 2020, 9:36 AM</t>
  </si>
  <si>
    <t>Michael mike</t>
  </si>
  <si>
    <t>1857</t>
  </si>
  <si>
    <t>Padraig Scanlon</t>
  </si>
  <si>
    <t>1858</t>
  </si>
  <si>
    <t>Wednesday, 8 January 2020, 12:11 PM</t>
  </si>
  <si>
    <t>Carl Benbow</t>
  </si>
  <si>
    <t>1859</t>
  </si>
  <si>
    <t>Wednesday, 8 January 2020, 12:15 PM</t>
  </si>
  <si>
    <t>Rashad Moore</t>
  </si>
  <si>
    <t>1860</t>
  </si>
  <si>
    <t>Wednesday, 8 January 2020, 12:22 PM</t>
  </si>
  <si>
    <t>Malik Meredith</t>
  </si>
  <si>
    <t>1861</t>
  </si>
  <si>
    <t>Tuesday, 28 January 2020, 9:39 AM</t>
  </si>
  <si>
    <t>Shane Gorman</t>
  </si>
  <si>
    <t>1862</t>
  </si>
  <si>
    <t>Tuesday, 28 January 2020, 10:10 AM</t>
  </si>
  <si>
    <t>Chris Marciano</t>
  </si>
  <si>
    <t>1863</t>
  </si>
  <si>
    <t>Tuesday, 28 January 2020, 10:13 AM</t>
  </si>
  <si>
    <t>Angelo Valecce</t>
  </si>
  <si>
    <t>1864</t>
  </si>
  <si>
    <t>Tuesday, 28 January 2020, 10:30 AM</t>
  </si>
  <si>
    <t>Jonathan Stout</t>
  </si>
  <si>
    <t>1865</t>
  </si>
  <si>
    <t>Tuesday, 28 January 2020, 11:24 AM</t>
  </si>
  <si>
    <t>Curtis Vaughan</t>
  </si>
  <si>
    <t>1866</t>
  </si>
  <si>
    <t>Thursday, 30 January 2020, 9:48 AM</t>
  </si>
  <si>
    <t>Robert Mckoy</t>
  </si>
  <si>
    <t>1867</t>
  </si>
  <si>
    <t>Andrew Lai</t>
  </si>
  <si>
    <t>1868</t>
  </si>
  <si>
    <t>Thursday, 30 January 2020, 9:49 AM</t>
  </si>
  <si>
    <t>1869</t>
  </si>
  <si>
    <t>Thursday, 30 January 2020, 9:50 AM</t>
  </si>
  <si>
    <t>Cireen Wimbush</t>
  </si>
  <si>
    <t>1870</t>
  </si>
  <si>
    <t>Thursday, 30 January 2020, 11:08 AM</t>
  </si>
  <si>
    <t>Omar Muwwakkil II</t>
  </si>
  <si>
    <t>1871</t>
  </si>
  <si>
    <t>Wednesday, 19 February 2020, 12:43 AM</t>
  </si>
  <si>
    <t>Timothy Kowalko</t>
  </si>
  <si>
    <t>1872</t>
  </si>
  <si>
    <t>Thursday, 27 February 2020, 11:54 AM</t>
  </si>
  <si>
    <t>Kareem Talley</t>
  </si>
  <si>
    <t>1873</t>
  </si>
  <si>
    <t>Thursday, 27 February 2020, 12:00 PM</t>
  </si>
  <si>
    <t>Richard Mishler</t>
  </si>
  <si>
    <t>1874</t>
  </si>
  <si>
    <t>Thursday, 27 February 2020, 12:05 PM</t>
  </si>
  <si>
    <t>Dominic Galasso</t>
  </si>
  <si>
    <t>1875</t>
  </si>
  <si>
    <t>Thursday, 27 February 2020, 12:09 PM</t>
  </si>
  <si>
    <t>Ralph Ulmer</t>
  </si>
  <si>
    <t>1876</t>
  </si>
  <si>
    <t>Dimitris Karras</t>
  </si>
  <si>
    <t>1877</t>
  </si>
  <si>
    <t>Thursday, 27 February 2020, 12:13 PM</t>
  </si>
  <si>
    <t>Christopher Munden</t>
  </si>
  <si>
    <t>1878</t>
  </si>
  <si>
    <t>Thursday, 27 February 2020, 12:14 PM</t>
  </si>
  <si>
    <t>khalief washington</t>
  </si>
  <si>
    <t>1879</t>
  </si>
  <si>
    <t>Thursday, 27 February 2020, 12:16 PM</t>
  </si>
  <si>
    <t>VINCENT MULRAY</t>
  </si>
  <si>
    <t>1880</t>
  </si>
  <si>
    <t>Thursday, 5 March 2020, 10:54 AM</t>
  </si>
  <si>
    <t>Jason Miller</t>
  </si>
  <si>
    <t>1881</t>
  </si>
  <si>
    <t>Wednesday, 25 March 2020, 11:09 AM</t>
  </si>
  <si>
    <t>Stephen Loeffel</t>
  </si>
  <si>
    <t>1882</t>
  </si>
  <si>
    <t>Wednesday, 25 March 2020, 11:14 AM</t>
  </si>
  <si>
    <t>anthony pio</t>
  </si>
  <si>
    <t>1883</t>
  </si>
  <si>
    <t>Wednesday, 25 March 2020, 11:25 AM</t>
  </si>
  <si>
    <t>Robert Avery</t>
  </si>
  <si>
    <t>1884</t>
  </si>
  <si>
    <t>Wednesday, 25 March 2020, 11:33 AM</t>
  </si>
  <si>
    <t>Joshua Wireman</t>
  </si>
  <si>
    <t>1885</t>
  </si>
  <si>
    <t>Wednesday, 25 March 2020, 12:16 PM</t>
  </si>
  <si>
    <t>jamar love</t>
  </si>
  <si>
    <t>1886</t>
  </si>
  <si>
    <t>Wednesday, 25 March 2020, 1:33 PM</t>
  </si>
  <si>
    <t>Aaron Rodriguez</t>
  </si>
  <si>
    <t>1887</t>
  </si>
  <si>
    <t>Tuesday, 2 June 2020, 1:10 PM</t>
  </si>
  <si>
    <t>Jaleel Mack</t>
  </si>
  <si>
    <t>1888</t>
  </si>
  <si>
    <t>Jonathan Quiles</t>
  </si>
  <si>
    <t>1889</t>
  </si>
  <si>
    <t>Lykeem Laws</t>
  </si>
  <si>
    <t>1890</t>
  </si>
  <si>
    <t>Tuesday, 2 June 2020, 1:14 PM</t>
  </si>
  <si>
    <t>Bernard Sztenderowicz</t>
  </si>
  <si>
    <t>1891</t>
  </si>
  <si>
    <t>Thursday, 16 July 2020, 11:46 AM</t>
  </si>
  <si>
    <t>William Harris</t>
  </si>
  <si>
    <t>1892</t>
  </si>
  <si>
    <t>Thursday, 16 July 2020, 1:18 PM</t>
  </si>
  <si>
    <t>Michael cross</t>
  </si>
  <si>
    <t>1893</t>
  </si>
  <si>
    <t>Thursday, 16 July 2020, 1:22 PM</t>
  </si>
  <si>
    <t>anthony Igess</t>
  </si>
  <si>
    <t>1894</t>
  </si>
  <si>
    <t>Friday, 17 July 2020, 6:50 AM</t>
  </si>
  <si>
    <t>Cade McKee</t>
  </si>
  <si>
    <t>1895</t>
  </si>
  <si>
    <t>Friday, 17 July 2020, 10:36 AM</t>
  </si>
  <si>
    <t>Shawn Ryan</t>
  </si>
  <si>
    <t>1896</t>
  </si>
  <si>
    <t>Friday, 17 July 2020, 10:37 AM</t>
  </si>
  <si>
    <t>kennyttia cooper</t>
  </si>
  <si>
    <t>1897</t>
  </si>
  <si>
    <t>Friday, 17 July 2020, 10:39 AM</t>
  </si>
  <si>
    <t>Joseph Medycki</t>
  </si>
  <si>
    <t>1898</t>
  </si>
  <si>
    <t>Wednesday, 22 July 2020, 10:06 AM</t>
  </si>
  <si>
    <t>Nick Stocklin</t>
  </si>
  <si>
    <t>1899</t>
  </si>
  <si>
    <t>Wednesday, 22 July 2020, 10:22 AM</t>
  </si>
  <si>
    <t>michael denson</t>
  </si>
  <si>
    <t>1900</t>
  </si>
  <si>
    <t>Wednesday, 22 July 2020, 11:37 AM</t>
  </si>
  <si>
    <t>Craig March</t>
  </si>
  <si>
    <t>1901</t>
  </si>
  <si>
    <t>Brendan McKee</t>
  </si>
  <si>
    <t>1902</t>
  </si>
  <si>
    <t>Thursday, 17 September 2020, 9:04 AM</t>
  </si>
  <si>
    <t>Champion Cole</t>
  </si>
  <si>
    <t>1903</t>
  </si>
  <si>
    <t>Thursday, 17 September 2020, 9:48 AM</t>
  </si>
  <si>
    <t>Francis Murphy</t>
  </si>
  <si>
    <t>1904</t>
  </si>
  <si>
    <t>Thursday, 17 September 2020, 11:58 AM</t>
  </si>
  <si>
    <t>Steven mr</t>
  </si>
  <si>
    <t>1905</t>
  </si>
  <si>
    <t>Thursday, 17 September 2020, 1:05 PM</t>
  </si>
  <si>
    <t>Shawn Murrell</t>
  </si>
  <si>
    <t>1906</t>
  </si>
  <si>
    <t>Thursday, 17 September 2020, 1:18 PM</t>
  </si>
  <si>
    <t>sean graser</t>
  </si>
  <si>
    <t>1907</t>
  </si>
  <si>
    <t>Thursday, 17 September 2020, 1:38 PM</t>
  </si>
  <si>
    <t>Lenair Sampson</t>
  </si>
  <si>
    <t>1908</t>
  </si>
  <si>
    <t>Wednesday, 2 December 2020, 7:50 AM</t>
  </si>
  <si>
    <t>Rashaan Coles</t>
  </si>
  <si>
    <t>1909</t>
  </si>
  <si>
    <t>Wednesday, 2 December 2020, 9:26 AM</t>
  </si>
  <si>
    <t>Keo Ou</t>
  </si>
  <si>
    <t>1910</t>
  </si>
  <si>
    <t>Wednesday, 2 December 2020, 10:36 AM</t>
  </si>
  <si>
    <t>Connor Manning</t>
  </si>
  <si>
    <t>1911</t>
  </si>
  <si>
    <t>Wednesday, 2 December 2020, 10:40 AM</t>
  </si>
  <si>
    <t>mark mark</t>
  </si>
  <si>
    <t>1912</t>
  </si>
  <si>
    <t>Thursday, 7 January 2021, 7:31 AM</t>
  </si>
  <si>
    <t>Phillip Giamboy</t>
  </si>
  <si>
    <t>1913</t>
  </si>
  <si>
    <t>Thursday, 7 January 2021, 8:57 AM</t>
  </si>
  <si>
    <t>Joseph Wooding</t>
  </si>
  <si>
    <t>1914</t>
  </si>
  <si>
    <t>Thursday, 7 January 2021, 9:03 AM</t>
  </si>
  <si>
    <t>Mukhtaar Lewis</t>
  </si>
  <si>
    <t>1915</t>
  </si>
  <si>
    <t>Wednesday, 10 February 2021, 11:30 AM</t>
  </si>
  <si>
    <t>quinn mcclendon</t>
  </si>
  <si>
    <t>1916</t>
  </si>
  <si>
    <t>Wednesday, 10 February 2021, 12:26 PM</t>
  </si>
  <si>
    <t>Rickadmus Abrokwa</t>
  </si>
  <si>
    <t>1917</t>
  </si>
  <si>
    <t>Thursday, 11 February 2021, 6:45 AM</t>
  </si>
  <si>
    <t>Heriberto Rosa</t>
  </si>
  <si>
    <t>1918</t>
  </si>
  <si>
    <t>Tuesday, 16 March 2021, 1:41 PM</t>
  </si>
  <si>
    <t>john gordon</t>
  </si>
  <si>
    <t>1919</t>
  </si>
  <si>
    <t>Wednesday, 17 March 2021, 11:28 AM</t>
  </si>
  <si>
    <t>Eamon McHugh</t>
  </si>
  <si>
    <t>1920</t>
  </si>
  <si>
    <t>Wednesday, 31 March 2021, 9:37 AM</t>
  </si>
  <si>
    <t>matthew wildonger</t>
  </si>
  <si>
    <t>1921</t>
  </si>
  <si>
    <t>Wednesday, 31 March 2021, 9:38 AM</t>
  </si>
  <si>
    <t>jeffrey Fox</t>
  </si>
  <si>
    <t>1922</t>
  </si>
  <si>
    <t>Wednesday, 31 March 2021, 11:48 AM</t>
  </si>
  <si>
    <t>Dartland Sadler</t>
  </si>
  <si>
    <t>1923</t>
  </si>
  <si>
    <t>Wednesday, 31 March 2021, 12:19 PM</t>
  </si>
  <si>
    <t>Erik Raske</t>
  </si>
  <si>
    <t>1924</t>
  </si>
  <si>
    <t>Wednesday, 21 April 2021, 10:01 AM</t>
  </si>
  <si>
    <t>Juraj Mikletis</t>
  </si>
  <si>
    <t>1925</t>
  </si>
  <si>
    <t>Wednesday, 21 April 2021, 11:01 AM</t>
  </si>
  <si>
    <t>Michael Brennan</t>
  </si>
  <si>
    <t>1926</t>
  </si>
  <si>
    <t>Wednesday, 21 April 2021, 12:47 PM</t>
  </si>
  <si>
    <t>Daniel Lutz</t>
  </si>
  <si>
    <t>1927</t>
  </si>
  <si>
    <t>Tuesday, 4 May 2021, 1:50 PM</t>
  </si>
  <si>
    <t>josh evans</t>
  </si>
  <si>
    <t>1928</t>
  </si>
  <si>
    <t>Andrew Ferry</t>
  </si>
  <si>
    <t>1929</t>
  </si>
  <si>
    <t>Steve Richmond</t>
  </si>
  <si>
    <t>1930</t>
  </si>
  <si>
    <t>Wednesday, 9 June 2021, 9:34 AM</t>
  </si>
  <si>
    <t>Justin Graser</t>
  </si>
  <si>
    <t>1931</t>
  </si>
  <si>
    <t>Wednesday, 9 June 2021, 10:53 AM</t>
  </si>
  <si>
    <t>ulysses Cameron</t>
  </si>
  <si>
    <t>Thursday, 10 June 2021, 7:54 AM</t>
  </si>
  <si>
    <t>James Huston</t>
  </si>
  <si>
    <t>1933</t>
  </si>
  <si>
    <t>Wednesday, 23 June 2021, 11:03 AM</t>
  </si>
  <si>
    <t>jason pickering</t>
  </si>
  <si>
    <t>1934</t>
  </si>
  <si>
    <t>Wednesday, 23 June 2021, 11:25 AM</t>
  </si>
  <si>
    <t>Robert Newmiller</t>
  </si>
  <si>
    <t>1935</t>
  </si>
  <si>
    <t>Wednesday, 23 June 2021, 11:36 AM</t>
  </si>
  <si>
    <t>Tighe Orr</t>
  </si>
  <si>
    <t>1936</t>
  </si>
  <si>
    <t>Wednesday, 23 June 2021, 1:54 PM</t>
  </si>
  <si>
    <t>Dolorio Damico</t>
  </si>
  <si>
    <t>1937</t>
  </si>
  <si>
    <t>Thursday, 29 July 2021, 11:58 AM</t>
  </si>
  <si>
    <t>Brandon Granger</t>
  </si>
  <si>
    <t>1938</t>
  </si>
  <si>
    <t>Thursday, 29 July 2021, 1:57 PM</t>
  </si>
  <si>
    <t>1939</t>
  </si>
  <si>
    <t>Thursday, 29 July 2021, 3:03 PM</t>
  </si>
  <si>
    <t>pat kennedy</t>
  </si>
  <si>
    <t>1940</t>
  </si>
  <si>
    <t>Wednesday, 4 August 2021, 12:55 PM</t>
  </si>
  <si>
    <t>William Fuller</t>
  </si>
  <si>
    <t>1941</t>
  </si>
  <si>
    <t>Wednesday, 4 August 2021, 1:43 PM</t>
  </si>
  <si>
    <t>pat gogel</t>
  </si>
  <si>
    <t>1942</t>
  </si>
  <si>
    <t>Wednesday, 4 August 2021, 2:27 PM</t>
  </si>
  <si>
    <t>Joseph Seeger</t>
  </si>
  <si>
    <t>1943</t>
  </si>
  <si>
    <t>Thursday, 5 August 2021, 2:22 PM</t>
  </si>
  <si>
    <t>Jeremiah Glackin</t>
  </si>
  <si>
    <t>1944</t>
  </si>
  <si>
    <t>Thursday, 23 September 2021, 2:06 PM</t>
  </si>
  <si>
    <t>James Volpe</t>
  </si>
  <si>
    <t>1945</t>
  </si>
  <si>
    <t>Thursday, 23 September 2021, 2:07 PM</t>
  </si>
  <si>
    <t>Dasean Smith</t>
  </si>
  <si>
    <t>1946</t>
  </si>
  <si>
    <t>Thursday, 23 September 2021, 2:16 PM</t>
  </si>
  <si>
    <t>Howard Harris</t>
  </si>
  <si>
    <t>1947</t>
  </si>
  <si>
    <t>Thursday, 23 September 2021, 6:36 PM</t>
  </si>
  <si>
    <t>Gregory Polk</t>
  </si>
  <si>
    <t>1948</t>
  </si>
  <si>
    <t>Friday, 24 September 2021, 11:35 AM</t>
  </si>
  <si>
    <t>Corey Mayhue</t>
  </si>
  <si>
    <t>1949</t>
  </si>
  <si>
    <t>Friday, 24 September 2021, 11:38 AM</t>
  </si>
  <si>
    <t>Brandon Holmes</t>
  </si>
  <si>
    <t>1950</t>
  </si>
  <si>
    <t>Friday, 24 September 2021, 1:09 PM</t>
  </si>
  <si>
    <t>Esteban Moran</t>
  </si>
  <si>
    <t>1951</t>
  </si>
  <si>
    <t>Tuesday, 19 October 2021, 1:18 PM</t>
  </si>
  <si>
    <t>Andrew Coyle</t>
  </si>
  <si>
    <t>1952</t>
  </si>
  <si>
    <t>Tuesday, 19 October 2021, 1:24 PM</t>
  </si>
  <si>
    <t>Jeffrey Joniec</t>
  </si>
  <si>
    <t>1953</t>
  </si>
  <si>
    <t>Tuesday, 19 October 2021, 1:39 PM</t>
  </si>
  <si>
    <t>David Reber</t>
  </si>
  <si>
    <t>1954</t>
  </si>
  <si>
    <t>Tuesday, 19 October 2021, 1:48 PM</t>
  </si>
  <si>
    <t>peter franklin</t>
  </si>
  <si>
    <t>1955</t>
  </si>
  <si>
    <t>Tuesday, 26 October 2021, 10:27 AM</t>
  </si>
  <si>
    <t>Nicolas Nick</t>
  </si>
  <si>
    <t>1956</t>
  </si>
  <si>
    <t>Thursday, 28 October 2021, 7:18 AM</t>
  </si>
  <si>
    <t>Vincent Dwyer</t>
  </si>
  <si>
    <t>1957</t>
  </si>
  <si>
    <t>Thursday, 2 December 2021, 11:59 AM</t>
  </si>
  <si>
    <t>Ryan Farris</t>
  </si>
  <si>
    <t>1958</t>
  </si>
  <si>
    <t>Thursday, 2 December 2021, 12:12 PM</t>
  </si>
  <si>
    <t>Joshua Davis</t>
  </si>
  <si>
    <t>1959</t>
  </si>
  <si>
    <t>Thursday, 2 December 2021, 1:19 PM</t>
  </si>
  <si>
    <t>ricardo griffin</t>
  </si>
  <si>
    <t>1960</t>
  </si>
  <si>
    <t>Friday, 3 December 2021, 6:17 AM</t>
  </si>
  <si>
    <t>Dylan Emery</t>
  </si>
  <si>
    <t>1961</t>
  </si>
  <si>
    <t>Thursday, 3 February 2022, 8:21 AM</t>
  </si>
  <si>
    <t>Jamall Williams</t>
  </si>
  <si>
    <t>1962</t>
  </si>
  <si>
    <t>Thursday, 3 February 2022, 8:29 AM</t>
  </si>
  <si>
    <t>Mehkai Barber</t>
  </si>
  <si>
    <t>1963</t>
  </si>
  <si>
    <t>Thursday, 3 February 2022, 8:41 AM</t>
  </si>
  <si>
    <t>alexander thompson</t>
  </si>
  <si>
    <t>1964</t>
  </si>
  <si>
    <t>Thursday, 3 February 2022, 8:43 AM</t>
  </si>
  <si>
    <t>Anthony Heffner</t>
  </si>
  <si>
    <t>1965</t>
  </si>
  <si>
    <t>Thursday, 3 February 2022, 8:46 AM</t>
  </si>
  <si>
    <t>Hassian Keys</t>
  </si>
  <si>
    <t>1966</t>
  </si>
  <si>
    <t>Thursday, 3 February 2022, 8:52 AM</t>
  </si>
  <si>
    <t>jahmir Ennett-Reel</t>
  </si>
  <si>
    <t>1967</t>
  </si>
  <si>
    <t>Thursday, 3 February 2022, 9:15 AM</t>
  </si>
  <si>
    <t>lamarr Vincent</t>
  </si>
  <si>
    <t>1968</t>
  </si>
  <si>
    <t>Thursday, 3 February 2022, 9:26 AM</t>
  </si>
  <si>
    <t>michael crump</t>
  </si>
  <si>
    <t>1969</t>
  </si>
  <si>
    <t>Thursday, 3 February 2022, 9:43 AM</t>
  </si>
  <si>
    <t>Pauly Streeper</t>
  </si>
  <si>
    <t>1970</t>
  </si>
  <si>
    <t>Thursday, 3 February 2022, 9:46 AM</t>
  </si>
  <si>
    <t>Joseph Markocki</t>
  </si>
  <si>
    <t>1971</t>
  </si>
  <si>
    <t>Thursday, 3 February 2022, 9:50 AM</t>
  </si>
  <si>
    <t>Michael Werschek</t>
  </si>
  <si>
    <t>1972</t>
  </si>
  <si>
    <t>Thursday, 10 March 2022, 9:34 AM</t>
  </si>
  <si>
    <t>Steffond Douglas</t>
  </si>
  <si>
    <t>1973</t>
  </si>
  <si>
    <t>Thursday, 10 March 2022, 10:00 AM</t>
  </si>
  <si>
    <t>Michael Murphy</t>
  </si>
  <si>
    <t>1974</t>
  </si>
  <si>
    <t>Thursday, 10 March 2022, 11:06 AM</t>
  </si>
  <si>
    <t>Matthew Reese</t>
  </si>
  <si>
    <t>1975</t>
  </si>
  <si>
    <t>Thursday, 10 March 2022, 11:21 AM</t>
  </si>
  <si>
    <t>Dominick Collazo</t>
  </si>
  <si>
    <t>1976</t>
  </si>
  <si>
    <t>Thursday, 10 March 2022, 11:25 AM</t>
  </si>
  <si>
    <t>Ameer Butler</t>
  </si>
  <si>
    <t>1977</t>
  </si>
  <si>
    <t>Thursday, 10 March 2022, 11:29 AM</t>
  </si>
  <si>
    <t>1978</t>
  </si>
  <si>
    <t>Friday, 8 April 2022, 1:04 PM</t>
  </si>
  <si>
    <t>Lachone Ennis</t>
  </si>
  <si>
    <t>1979</t>
  </si>
  <si>
    <t>Tuesday, 19 April 2022, 1:36 PM</t>
  </si>
  <si>
    <t>Thomas Gerhardt</t>
  </si>
  <si>
    <t>1980</t>
  </si>
  <si>
    <t>Friday, 22 April 2022, 11:04 AM</t>
  </si>
  <si>
    <t>Timothy James</t>
  </si>
  <si>
    <t>1981</t>
  </si>
  <si>
    <t>Monday, 25 April 2022, 12:54 PM</t>
  </si>
  <si>
    <t>Steven Thomas</t>
  </si>
  <si>
    <t>1982</t>
  </si>
  <si>
    <t>Tuesday, 26 April 2022, 12:18 PM</t>
  </si>
  <si>
    <t>aaron jones</t>
  </si>
  <si>
    <t>1983</t>
  </si>
  <si>
    <t>Thursday, 28 April 2022, 6:45 AM</t>
  </si>
  <si>
    <t>Kyle Bresnan</t>
  </si>
  <si>
    <t>1984</t>
  </si>
  <si>
    <t>Wednesday, 11 May 2022, 9:07 AM</t>
  </si>
  <si>
    <t>Mario Amaro</t>
  </si>
  <si>
    <t>1985</t>
  </si>
  <si>
    <t>Wednesday, 11 May 2022, 9:39 AM</t>
  </si>
  <si>
    <t>Brandon Veale</t>
  </si>
  <si>
    <t>1986</t>
  </si>
  <si>
    <t>Wednesday, 11 May 2022, 9:43 AM</t>
  </si>
  <si>
    <t>Joshua Pettit</t>
  </si>
  <si>
    <t>1987</t>
  </si>
  <si>
    <t>Wednesday, 11 May 2022, 9:57 AM</t>
  </si>
  <si>
    <t>Daniel DiGiorgio</t>
  </si>
  <si>
    <t>1988</t>
  </si>
  <si>
    <t>Wednesday, 11 May 2022, 9:59 AM</t>
  </si>
  <si>
    <t>Bryan Seals</t>
  </si>
  <si>
    <t>1989</t>
  </si>
  <si>
    <t>Wednesday, 11 May 2022, 10:22 AM</t>
  </si>
  <si>
    <t>Devon Finney</t>
  </si>
  <si>
    <t>1990</t>
  </si>
  <si>
    <t>Wednesday, 11 May 2022, 12:19 PM</t>
  </si>
  <si>
    <t>Thomas Mcclendon</t>
  </si>
  <si>
    <t>1991</t>
  </si>
  <si>
    <t>Wednesday, 8 June 2022, 12:20 PM</t>
  </si>
  <si>
    <t>kareem binyon</t>
  </si>
  <si>
    <t>1992</t>
  </si>
  <si>
    <t>Wednesday, 8 June 2022, 12:43 PM</t>
  </si>
  <si>
    <t>Andrew Torres</t>
  </si>
  <si>
    <t>1993</t>
  </si>
  <si>
    <t>Wednesday, 8 June 2022, 12:58 PM</t>
  </si>
  <si>
    <t>eric rosario</t>
  </si>
  <si>
    <t>1994</t>
  </si>
  <si>
    <t>Wednesday, 8 June 2022, 1:03 PM</t>
  </si>
  <si>
    <t>KOFFI ADJAGLO</t>
  </si>
  <si>
    <t>1995</t>
  </si>
  <si>
    <t>Wednesday, 15 June 2022, 11:45 AM</t>
  </si>
  <si>
    <t>Romare Sturdivant</t>
  </si>
  <si>
    <t>1996</t>
  </si>
  <si>
    <t>Thursday, 30 June 2022, 7:25 AM</t>
  </si>
  <si>
    <t>matt kieffer</t>
  </si>
  <si>
    <t>1997</t>
  </si>
  <si>
    <t>Thursday, 30 June 2022, 7:53 AM</t>
  </si>
  <si>
    <t>Anthony Ginder</t>
  </si>
  <si>
    <t>1998</t>
  </si>
  <si>
    <t>Thursday, 30 June 2022, 8:34 AM</t>
  </si>
  <si>
    <t>John Gallagher</t>
  </si>
  <si>
    <t>1999</t>
  </si>
  <si>
    <t>Thursday, 30 June 2022, 8:40 AM</t>
  </si>
  <si>
    <t>james whartnaby</t>
  </si>
  <si>
    <t>2000</t>
  </si>
  <si>
    <t>Thursday, 30 June 2022, 8:42 AM</t>
  </si>
  <si>
    <t>Sean Mullelly</t>
  </si>
  <si>
    <t>2001</t>
  </si>
  <si>
    <t>Tuesday, 19 July 2022, 10:17 AM</t>
  </si>
  <si>
    <t>Gordon Wigington</t>
  </si>
  <si>
    <t>2002</t>
  </si>
  <si>
    <t>Tuesday, 19 July 2022, 10:23 AM</t>
  </si>
  <si>
    <t>Andy Quang</t>
  </si>
  <si>
    <t>2003</t>
  </si>
  <si>
    <t>Tuesday, 19 July 2022, 10:25 AM</t>
  </si>
  <si>
    <t>Lawrence Camp</t>
  </si>
  <si>
    <t>2004</t>
  </si>
  <si>
    <t>Tuesday, 19 July 2022, 10:27 AM</t>
  </si>
  <si>
    <t>Jamar Patterson</t>
  </si>
  <si>
    <t>2005</t>
  </si>
  <si>
    <t>Tuesday, 19 July 2022, 12:08 PM</t>
  </si>
  <si>
    <t>Sorin Alexandrescu</t>
  </si>
  <si>
    <t>2006</t>
  </si>
  <si>
    <t>Wednesday, 20 July 2022, 7:13 PM</t>
  </si>
  <si>
    <t>Matthew Shriver</t>
  </si>
  <si>
    <t>2007</t>
  </si>
  <si>
    <t>Thursday, 4 August 2022, 1:45 PM</t>
  </si>
  <si>
    <t>nicholas Dacosta</t>
  </si>
  <si>
    <t>2008</t>
  </si>
  <si>
    <t>Friday, 5 August 2022, 7:03 AM</t>
  </si>
  <si>
    <t>rodney hunt</t>
  </si>
  <si>
    <t>2009</t>
  </si>
  <si>
    <t>Friday, 5 August 2022, 7:07 AM</t>
  </si>
  <si>
    <t>Charles Holt</t>
  </si>
  <si>
    <t>2010</t>
  </si>
  <si>
    <t>Friday, 5 August 2022, 7:09 AM</t>
  </si>
  <si>
    <t>Matthew Trucks</t>
  </si>
  <si>
    <t>2011</t>
  </si>
  <si>
    <t>Friday, 5 August 2022, 8:21 AM</t>
  </si>
  <si>
    <t>ignacio Grieco Carrizo</t>
  </si>
  <si>
    <t>2012</t>
  </si>
  <si>
    <t>Friday, 5 August 2022, 8:25 AM</t>
  </si>
  <si>
    <t>Eric Francis</t>
  </si>
  <si>
    <t>2013</t>
  </si>
  <si>
    <t>Friday, 5 August 2022, 8:34 AM</t>
  </si>
  <si>
    <t>Anthony Leo</t>
  </si>
  <si>
    <t>2014</t>
  </si>
  <si>
    <t>Thursday, 25 August 2022, 10:50 AM</t>
  </si>
  <si>
    <t>michael hudson jr</t>
  </si>
  <si>
    <t>2015</t>
  </si>
  <si>
    <t>Thursday, 25 August 2022, 11:02 AM</t>
  </si>
  <si>
    <t>john cherry</t>
  </si>
  <si>
    <t>2016</t>
  </si>
  <si>
    <t>Thursday, 25 August 2022, 12:20 PM</t>
  </si>
  <si>
    <t>Aidan Carolan</t>
  </si>
  <si>
    <t>2017</t>
  </si>
  <si>
    <t>Thursday, 25 August 2022, 12:25 PM</t>
  </si>
  <si>
    <t>Brandon McCloskey</t>
  </si>
  <si>
    <t>2018</t>
  </si>
  <si>
    <t>Friday, 26 August 2022, 12:01 PM</t>
  </si>
  <si>
    <t>Sean Allendorf</t>
  </si>
  <si>
    <t>2019</t>
  </si>
  <si>
    <t>Friday, 26 August 2022, 1:03 PM</t>
  </si>
  <si>
    <t>Joshua Gil</t>
  </si>
  <si>
    <t>2020</t>
  </si>
  <si>
    <t>Tuesday, 30 August 2022, 9:18 AM</t>
  </si>
  <si>
    <t>zachary douglass</t>
  </si>
  <si>
    <t>2021</t>
  </si>
  <si>
    <t>Thursday, 1 September 2022, 7:49 AM</t>
  </si>
  <si>
    <t>donte harrion</t>
  </si>
  <si>
    <t>2022</t>
  </si>
  <si>
    <t>Wednesday, 7 September 2022, 12:16 PM</t>
  </si>
  <si>
    <t>eric phillips</t>
  </si>
  <si>
    <t>2023</t>
  </si>
  <si>
    <t>Wednesday, 28 September 2022, 9:56 AM</t>
  </si>
  <si>
    <t>Gabriel Lopez</t>
  </si>
  <si>
    <t>2024</t>
  </si>
  <si>
    <t>Wednesday, 28 September 2022, 10:53 AM</t>
  </si>
  <si>
    <t>Daniel Hanratty</t>
  </si>
  <si>
    <t>2025</t>
  </si>
  <si>
    <t>Wednesday, 28 September 2022, 12:11 PM</t>
  </si>
  <si>
    <t>james mcwhite</t>
  </si>
  <si>
    <t>2026</t>
  </si>
  <si>
    <t>Wednesday, 28 September 2022, 1:17 PM</t>
  </si>
  <si>
    <t>Brian Kaufman Jr</t>
  </si>
  <si>
    <t>2027</t>
  </si>
  <si>
    <t>Friday, 30 September 2022, 8:40 AM</t>
  </si>
  <si>
    <t>kevin rue</t>
  </si>
  <si>
    <t>2028</t>
  </si>
  <si>
    <t>Friday, 30 September 2022, 8:42 AM</t>
  </si>
  <si>
    <t>joseph galanaugh</t>
  </si>
  <si>
    <t>2029</t>
  </si>
  <si>
    <t>Friday, 30 September 2022, 8:50 AM</t>
  </si>
  <si>
    <t>Joshua Matunda</t>
  </si>
  <si>
    <t>2030</t>
  </si>
  <si>
    <t>Friday, 30 September 2022, 9:30 AM</t>
  </si>
  <si>
    <t>Jorge Adames</t>
  </si>
  <si>
    <t>2031</t>
  </si>
  <si>
    <t>Friday, 30 September 2022, 11:17 AM</t>
  </si>
  <si>
    <t>Anastasio Bryant</t>
  </si>
  <si>
    <t>2032</t>
  </si>
  <si>
    <t>Thursday, 6 October 2022, 12:11 PM</t>
  </si>
  <si>
    <t>Thomas Hagans</t>
  </si>
  <si>
    <t>2033</t>
  </si>
  <si>
    <t>Monday, 17 October 2022, 1:05 PM</t>
  </si>
  <si>
    <t>dave dipietro</t>
  </si>
  <si>
    <t>2034</t>
  </si>
  <si>
    <t>Wednesday, 26 October 2022, 11:20 AM</t>
  </si>
  <si>
    <t>Timothy Lukes</t>
  </si>
  <si>
    <t>2035</t>
  </si>
  <si>
    <t>Wednesday, 26 October 2022, 12:51 PM</t>
  </si>
  <si>
    <t>Brett Mccune</t>
  </si>
  <si>
    <t>2036</t>
  </si>
  <si>
    <t>Wednesday, 26 October 2022, 12:58 PM</t>
  </si>
  <si>
    <t>Hector Cosme</t>
  </si>
  <si>
    <t>2037</t>
  </si>
  <si>
    <t>Wednesday, 30 November 2022, 9:53 AM</t>
  </si>
  <si>
    <t>gregory stephens</t>
  </si>
  <si>
    <t>2038</t>
  </si>
  <si>
    <t>Wednesday, 30 November 2022, 10:23 AM</t>
  </si>
  <si>
    <t>Matthew Welsh</t>
  </si>
  <si>
    <t>2039</t>
  </si>
  <si>
    <t>Wednesday, 30 November 2022, 10:50 AM</t>
  </si>
  <si>
    <t>brian miller</t>
  </si>
  <si>
    <t>2040</t>
  </si>
  <si>
    <t>Wednesday, 30 November 2022, 11:01 AM</t>
  </si>
  <si>
    <t>Khair Washington</t>
  </si>
  <si>
    <t>2041</t>
  </si>
  <si>
    <t>Wednesday, 30 November 2022, 11:24 AM</t>
  </si>
  <si>
    <t>Jayson Collins</t>
  </si>
  <si>
    <t>2042</t>
  </si>
  <si>
    <t>Wednesday, 30 November 2022, 12:23 PM</t>
  </si>
  <si>
    <t>Isaiah Davis</t>
  </si>
  <si>
    <t>2043</t>
  </si>
  <si>
    <t>Wednesday, 30 November 2022, 2:33 PM</t>
  </si>
  <si>
    <t>Dion barnes</t>
  </si>
  <si>
    <t>2044</t>
  </si>
  <si>
    <t>Tuesday, 13 December 2022, 10:16 AM</t>
  </si>
  <si>
    <t>Albert Singleton III</t>
  </si>
  <si>
    <t>2045</t>
  </si>
  <si>
    <t>Wednesday, 21 December 2022, 11:34 AM</t>
  </si>
  <si>
    <t>Adams Haley</t>
  </si>
  <si>
    <t>2046</t>
  </si>
  <si>
    <t>Wednesday, 21 December 2022, 11:35 AM</t>
  </si>
  <si>
    <t>Dayquan Moye</t>
  </si>
  <si>
    <t>2047</t>
  </si>
  <si>
    <t>Samnang Horn</t>
  </si>
  <si>
    <t>2048</t>
  </si>
  <si>
    <t>Wednesday, 21 December 2022, 1:51 PM</t>
  </si>
  <si>
    <t>Lamar Pinkney</t>
  </si>
  <si>
    <t>2049</t>
  </si>
  <si>
    <t>Tuesday, 24 January 2023, 11:01 AM</t>
  </si>
  <si>
    <t>Eric Paul</t>
  </si>
  <si>
    <t>2050</t>
  </si>
  <si>
    <t>Tuesday, 24 January 2023, 11:16 AM</t>
  </si>
  <si>
    <t>kiana Cruz</t>
  </si>
  <si>
    <t>2051</t>
  </si>
  <si>
    <t>Wednesday, 8 February 2023, 6:47 AM</t>
  </si>
  <si>
    <t>Evrol Palmer</t>
  </si>
  <si>
    <t>2052</t>
  </si>
  <si>
    <t>Wednesday, 8 February 2023, 7:12 AM</t>
  </si>
  <si>
    <t>daniel mccolgan</t>
  </si>
  <si>
    <t>2053</t>
  </si>
  <si>
    <t>Brian McLaughlin</t>
  </si>
  <si>
    <t>2054</t>
  </si>
  <si>
    <t>Wednesday, 8 February 2023, 7:14 AM</t>
  </si>
  <si>
    <t>Shane Gentner</t>
  </si>
  <si>
    <t>2055</t>
  </si>
  <si>
    <t>Wednesday, 8 February 2023, 7:50 AM</t>
  </si>
  <si>
    <t>Tyler Catlett</t>
  </si>
  <si>
    <t>2056</t>
  </si>
  <si>
    <t>Wednesday, 15 February 2023, 9:54 AM</t>
  </si>
  <si>
    <t>Andrzej Walski</t>
  </si>
  <si>
    <t>2057</t>
  </si>
  <si>
    <t>Wednesday, 15 February 2023, 10:22 AM</t>
  </si>
  <si>
    <t>Douglas Bieber</t>
  </si>
  <si>
    <t>2058</t>
  </si>
  <si>
    <t>Wednesday, 15 February 2023, 10:29 AM</t>
  </si>
  <si>
    <t>Kyle Glover</t>
  </si>
  <si>
    <t>2059</t>
  </si>
  <si>
    <t>Wednesday, 15 February 2023, 10:51 AM</t>
  </si>
  <si>
    <t>joshua williford</t>
  </si>
  <si>
    <t>2060</t>
  </si>
  <si>
    <t>Wednesday, 15 February 2023, 2:29 PM</t>
  </si>
  <si>
    <t>Geoffrey Wyatt</t>
  </si>
  <si>
    <t>2061</t>
  </si>
  <si>
    <t>Tuesday, 21 February 2023, 12:05 PM</t>
  </si>
  <si>
    <t>Dominic Vivino</t>
  </si>
  <si>
    <t>2062</t>
  </si>
  <si>
    <t>Tuesday, 21 February 2023, 12:18 PM</t>
  </si>
  <si>
    <t>samuel rodriguez</t>
  </si>
  <si>
    <t>2063</t>
  </si>
  <si>
    <t>Tuesday, 21 February 2023, 12:27 PM</t>
  </si>
  <si>
    <t>drew drew</t>
  </si>
  <si>
    <t>2064</t>
  </si>
  <si>
    <t>Thursday, 2 March 2023, 1:08 PM</t>
  </si>
  <si>
    <t>Sean Baker</t>
  </si>
  <si>
    <t>2065</t>
  </si>
  <si>
    <t>Thursday, 2 March 2023, 1:46 PM</t>
  </si>
  <si>
    <t>john lynch</t>
  </si>
  <si>
    <t>2066</t>
  </si>
  <si>
    <t>Thursday, 2 March 2023, 1:51 PM</t>
  </si>
  <si>
    <t>fares soltan</t>
  </si>
  <si>
    <t>2067</t>
  </si>
  <si>
    <t>Tuesday, 21 March 2023, 9:35 AM</t>
  </si>
  <si>
    <t>Jesus Rosa</t>
  </si>
  <si>
    <t>2068</t>
  </si>
  <si>
    <t>Tuesday, 21 March 2023, 9:47 AM</t>
  </si>
  <si>
    <t>Francesco Pepe</t>
  </si>
  <si>
    <t>2069</t>
  </si>
  <si>
    <t>Tuesday, 21 March 2023, 10:02 AM</t>
  </si>
  <si>
    <t>Hileem Deveauxbray</t>
  </si>
  <si>
    <t>2070</t>
  </si>
  <si>
    <t>Tuesday, 21 March 2023, 10:06 AM</t>
  </si>
  <si>
    <t>Casey Kajkowski</t>
  </si>
  <si>
    <t>2071</t>
  </si>
  <si>
    <t>Tuesday, 21 March 2023, 10:09 AM</t>
  </si>
  <si>
    <t>kevin corson</t>
  </si>
  <si>
    <t>2072</t>
  </si>
  <si>
    <t>Tuesday, 21 March 2023, 10:19 AM</t>
  </si>
  <si>
    <t>Thomas Fowkes</t>
  </si>
  <si>
    <t>2073</t>
  </si>
  <si>
    <t>Tuesday, 21 March 2023, 10:27 AM</t>
  </si>
  <si>
    <t>Lennon Alexander</t>
  </si>
  <si>
    <t>2074</t>
  </si>
  <si>
    <t>Tuesday, 21 March 2023, 11:38 AM</t>
  </si>
  <si>
    <t>Shane McWilliams</t>
  </si>
  <si>
    <t>2075</t>
  </si>
  <si>
    <t>Wednesday, 26 April 2023, 12:15 PM</t>
  </si>
  <si>
    <t>Sajjad Springer</t>
  </si>
  <si>
    <t>2076</t>
  </si>
  <si>
    <t>Wednesday, 26 April 2023, 12:32 PM</t>
  </si>
  <si>
    <t>Marco Nieves</t>
  </si>
  <si>
    <t>2077</t>
  </si>
  <si>
    <t>Wednesday, 26 April 2023, 12:52 PM</t>
  </si>
  <si>
    <t>Alexander Lozano</t>
  </si>
  <si>
    <t>2078</t>
  </si>
  <si>
    <t>Thursday, 27 April 2023, 6:48 AM</t>
  </si>
  <si>
    <t>Ronald Franklin</t>
  </si>
  <si>
    <t>2079</t>
  </si>
  <si>
    <t>Thursday, 27 April 2023, 6:50 AM</t>
  </si>
  <si>
    <t>Gavin Brady</t>
  </si>
  <si>
    <t>2080</t>
  </si>
  <si>
    <t>Friday, 28 April 2023, 9:55 AM</t>
  </si>
  <si>
    <t>Angelo Sebazco</t>
  </si>
  <si>
    <t>2081</t>
  </si>
  <si>
    <t>Friday, 28 April 2023, 10:03 AM</t>
  </si>
  <si>
    <t>Jeffrey Jones</t>
  </si>
  <si>
    <t>2082</t>
  </si>
  <si>
    <t>Friday, 28 April 2023, 11:12 AM</t>
  </si>
  <si>
    <t>Anthony Casino</t>
  </si>
  <si>
    <t>2083</t>
  </si>
  <si>
    <t>Friday, 28 April 2023, 12:01 PM</t>
  </si>
  <si>
    <t>TyJuan Ingram</t>
  </si>
  <si>
    <t>2084</t>
  </si>
  <si>
    <t>Friday, 28 April 2023, 12:13 PM</t>
  </si>
  <si>
    <t>Jack Isdell</t>
  </si>
  <si>
    <t>2085</t>
  </si>
  <si>
    <t>Friday, 28 April 2023, 12:18 PM</t>
  </si>
  <si>
    <t>William Alston</t>
  </si>
  <si>
    <t>2086</t>
  </si>
  <si>
    <t>Wednesday, 24 May 2023, 12:38 PM</t>
  </si>
  <si>
    <t>Rasheed Brooks</t>
  </si>
  <si>
    <t>2087</t>
  </si>
  <si>
    <t>Wednesday, 24 May 2023, 12:41 PM</t>
  </si>
  <si>
    <t>Jordan Allen</t>
  </si>
  <si>
    <t>2088</t>
  </si>
  <si>
    <t>Wednesday, 24 May 2023, 12:55 PM</t>
  </si>
  <si>
    <t>mark lockamy</t>
  </si>
  <si>
    <t>2089</t>
  </si>
  <si>
    <t>Wednesday, 24 May 2023, 1:32 PM</t>
  </si>
  <si>
    <t>james mcgrath</t>
  </si>
  <si>
    <t>2090</t>
  </si>
  <si>
    <t>Friday, 26 May 2023, 9:45 AM</t>
  </si>
  <si>
    <t>luis casas</t>
  </si>
  <si>
    <t>2091</t>
  </si>
  <si>
    <t>Friday, 26 May 2023, 9:46 AM</t>
  </si>
  <si>
    <t>Dan McCoy</t>
  </si>
  <si>
    <t>2092</t>
  </si>
  <si>
    <t>Friday, 26 May 2023, 9:52 AM</t>
  </si>
  <si>
    <t>jonathan robinson</t>
  </si>
  <si>
    <t>2093</t>
  </si>
  <si>
    <t>Friday, 26 May 2023, 9:53 AM</t>
  </si>
  <si>
    <t>Brian Carter</t>
  </si>
  <si>
    <t>2094</t>
  </si>
  <si>
    <t>Friday, 26 May 2023, 9:55 AM</t>
  </si>
  <si>
    <t>John Nixon</t>
  </si>
  <si>
    <t>2095</t>
  </si>
  <si>
    <t>Friday, 26 May 2023, 12:20 PM</t>
  </si>
  <si>
    <t>Max Massari</t>
  </si>
  <si>
    <t>2096</t>
  </si>
  <si>
    <t>Thursday, 1 June 2023, 7:17 AM</t>
  </si>
  <si>
    <t>eliade herrera</t>
  </si>
  <si>
    <t>2097</t>
  </si>
  <si>
    <t>Thursday, 29 June 2023, 11:44 AM</t>
  </si>
  <si>
    <t>shane smith</t>
  </si>
  <si>
    <t>2098</t>
  </si>
  <si>
    <t>Thursday, 29 June 2023, 2:14 PM</t>
  </si>
  <si>
    <t>Jamai Mclendon</t>
  </si>
  <si>
    <t>2099</t>
  </si>
  <si>
    <t>dominick ruiz</t>
  </si>
  <si>
    <t>2100</t>
  </si>
  <si>
    <t>Thursday, 29 June 2023, 2:21 PM</t>
  </si>
  <si>
    <t>John Colwell</t>
  </si>
  <si>
    <t>2101</t>
  </si>
  <si>
    <t>Thursday, 29 June 2023, 10:36 PM</t>
  </si>
  <si>
    <t>Nicholas Balla</t>
  </si>
  <si>
    <t>2102</t>
  </si>
  <si>
    <t>Friday, 30 June 2023, 12:23 PM</t>
  </si>
  <si>
    <t>Xavier Sebazco</t>
  </si>
  <si>
    <t>2103</t>
  </si>
  <si>
    <t>Tyler Cohen</t>
  </si>
  <si>
    <t>2104</t>
  </si>
  <si>
    <t>Friday, 30 June 2023, 12:35 PM</t>
  </si>
  <si>
    <t>Elijah Munoz</t>
  </si>
  <si>
    <t>2105</t>
  </si>
  <si>
    <t>Friday, 30 June 2023, 12:45 PM</t>
  </si>
  <si>
    <t>Jelani Forte</t>
  </si>
  <si>
    <t>2106</t>
  </si>
  <si>
    <t>Friday, 30 June 2023, 12:59 PM</t>
  </si>
  <si>
    <t>dhimiter papa</t>
  </si>
  <si>
    <t>2107</t>
  </si>
  <si>
    <t>Sunday, 2 July 2023, 7:42 PM</t>
  </si>
  <si>
    <t>Safee Staten-Thompson</t>
  </si>
  <si>
    <t>2108</t>
  </si>
  <si>
    <t>Tuesday, 25 July 2023, 10:35 AM</t>
  </si>
  <si>
    <t>andrew Haeberle</t>
  </si>
  <si>
    <t>2109</t>
  </si>
  <si>
    <t>Tuesday, 25 July 2023, 12:55 PM</t>
  </si>
  <si>
    <t>Johhnathan Sears</t>
  </si>
  <si>
    <t>2110</t>
  </si>
  <si>
    <t>Wednesday, 26 July 2023, 2:20 PM</t>
  </si>
  <si>
    <t>Nicholas DiTullio</t>
  </si>
  <si>
    <t>2111</t>
  </si>
  <si>
    <t>Thursday, 24 August 2023, 1:33 PM</t>
  </si>
  <si>
    <t>leoner Garcia</t>
  </si>
  <si>
    <t>2112</t>
  </si>
  <si>
    <t>Thursday, 24 August 2023, 1:50 PM</t>
  </si>
  <si>
    <t>Tyreese Young</t>
  </si>
  <si>
    <t>2113</t>
  </si>
  <si>
    <t>Thursday, 24 August 2023, 1:56 PM</t>
  </si>
  <si>
    <t>Keydren Green</t>
  </si>
  <si>
    <t>2114</t>
  </si>
  <si>
    <t>Thursday, 24 August 2023, 2:03 PM</t>
  </si>
  <si>
    <t>Joseph Jr</t>
  </si>
  <si>
    <t>2115</t>
  </si>
  <si>
    <t>Friday, 25 August 2023, 11:20 AM</t>
  </si>
  <si>
    <t>Nathan N/A</t>
  </si>
  <si>
    <t>2116</t>
  </si>
  <si>
    <t>Friday, 25 August 2023, 12:18 PM</t>
  </si>
  <si>
    <t>michael na</t>
  </si>
  <si>
    <t>2117</t>
  </si>
  <si>
    <t>Friday, 25 August 2023, 12:20 PM</t>
  </si>
  <si>
    <t>Carlos Cruz</t>
  </si>
  <si>
    <t>2118</t>
  </si>
  <si>
    <t>Wednesday, 25 October 2023, 9:32 AM</t>
  </si>
  <si>
    <t>Evan Nunez</t>
  </si>
  <si>
    <t>2119</t>
  </si>
  <si>
    <t>Wednesday, 25 October 2023, 11:36 AM</t>
  </si>
  <si>
    <t>Henry Rivera</t>
  </si>
  <si>
    <t>2120</t>
  </si>
  <si>
    <t>Wednesday, 25 October 2023, 11:38 AM</t>
  </si>
  <si>
    <t>Jacob Wynn</t>
  </si>
  <si>
    <t>2121</t>
  </si>
  <si>
    <t>Wednesday, 25 October 2023, 12:25 PM</t>
  </si>
  <si>
    <t>Malik Ballard</t>
  </si>
  <si>
    <t>2122</t>
  </si>
  <si>
    <t>Wednesday, 25 October 2023, 1:53 PM</t>
  </si>
  <si>
    <t>Nicholas Colflesh</t>
  </si>
  <si>
    <t>2123</t>
  </si>
  <si>
    <t>Thursday, 26 October 2023, 1:10 PM</t>
  </si>
  <si>
    <t>Hunter Murphy</t>
  </si>
  <si>
    <t>2124</t>
  </si>
  <si>
    <t>Donell Baldwin</t>
  </si>
  <si>
    <t>2125</t>
  </si>
  <si>
    <t>Thursday, 26 October 2023, 1:11 PM</t>
  </si>
  <si>
    <t>Frank Ellensworth Sr.</t>
  </si>
  <si>
    <t>2126</t>
  </si>
  <si>
    <t>Thursday, 26 October 2023, 2:01 PM</t>
  </si>
  <si>
    <t>Liam OToole</t>
  </si>
  <si>
    <t>2127</t>
  </si>
  <si>
    <t>Friday, 24 November 2023, 10:49 AM</t>
  </si>
  <si>
    <t>Franklin Williams</t>
  </si>
  <si>
    <t>2128</t>
  </si>
  <si>
    <t>Friday, 24 November 2023, 10:57 AM</t>
  </si>
  <si>
    <t>Naeem Naeem</t>
  </si>
  <si>
    <t>2129</t>
  </si>
  <si>
    <t>Friday, 24 November 2023, 2:19 PM</t>
  </si>
  <si>
    <t>Montrell Freeman</t>
  </si>
  <si>
    <t>2130</t>
  </si>
  <si>
    <t>Wednesday, 10 January 2024, 1:15 PM</t>
  </si>
  <si>
    <t>Ryan Farinella</t>
  </si>
  <si>
    <t>2131</t>
  </si>
  <si>
    <t>Wednesday, 10 January 2024, 1:40 PM</t>
  </si>
  <si>
    <t>Rasheed Ivery</t>
  </si>
  <si>
    <t>2132</t>
  </si>
  <si>
    <t>Wednesday, 10 January 2024, 2:14 PM</t>
  </si>
  <si>
    <t>Juan Kelley</t>
  </si>
  <si>
    <t>2133</t>
  </si>
  <si>
    <t>Wednesday, 10 January 2024, 9:44 PM</t>
  </si>
  <si>
    <t>Ari Long</t>
  </si>
  <si>
    <t>2134</t>
  </si>
  <si>
    <t>Thursday, 11 January 2024, 9:06 AM</t>
  </si>
  <si>
    <t>akeem monroe</t>
  </si>
  <si>
    <t>2135</t>
  </si>
  <si>
    <t>Thursday, 11 January 2024, 12:56 PM</t>
  </si>
  <si>
    <t>Jaquelinne Metz</t>
  </si>
  <si>
    <t>2136</t>
  </si>
  <si>
    <t>Thursday, 1 February 2024, 11:18 AM</t>
  </si>
  <si>
    <t>Scott Windrem</t>
  </si>
  <si>
    <t>Tuesday, 30 May 2017, 9:26 AM</t>
  </si>
  <si>
    <t>JOHN IRWIN III</t>
  </si>
  <si>
    <t>Sunday, 3 December 2017, 8:12 PM</t>
  </si>
  <si>
    <t>John Santaspirt</t>
  </si>
  <si>
    <t>Monday, 26 March 2018, 9:42 AM</t>
  </si>
  <si>
    <t>jeff gullo</t>
  </si>
  <si>
    <t>Tuesday, 27 March 2018, 12:42 PM</t>
  </si>
  <si>
    <t>Robert Beattie</t>
  </si>
  <si>
    <t>Friday, 2 November 2018, 3:27 PM</t>
  </si>
  <si>
    <t>Matt Walsh</t>
  </si>
  <si>
    <t>Tuesday, 5 March 2019, 8:09 PM</t>
  </si>
  <si>
    <t>RON SOMMER</t>
  </si>
  <si>
    <t>Saturday, 3 August 2019, 7:47 PM</t>
  </si>
  <si>
    <t>Scott Seitz</t>
  </si>
  <si>
    <t>Sunday, 22 September 2019, 3:38 AM</t>
  </si>
  <si>
    <t>David Strathearn</t>
  </si>
  <si>
    <t>Wednesday, 27 November 2019, 10:14 AM</t>
  </si>
  <si>
    <t>Louis Carlucci</t>
  </si>
  <si>
    <t>Monday, 27 January 2020, 2:10 PM</t>
  </si>
  <si>
    <t>Gregory Velardi</t>
  </si>
  <si>
    <t>Thursday, 6 February 2020, 3:20 PM</t>
  </si>
  <si>
    <t>Brian Fullagar</t>
  </si>
  <si>
    <t>Saturday, 8 February 2020, 2:39 PM</t>
  </si>
  <si>
    <t>Eric Mark</t>
  </si>
  <si>
    <t>Wednesday, 9 December 2020, 8:51 AM</t>
  </si>
  <si>
    <t>Michael Bandurski</t>
  </si>
  <si>
    <t>Thursday, 6 May 2021, 9:49 PM</t>
  </si>
  <si>
    <t>Charles Stauhs</t>
  </si>
  <si>
    <t>Thursday, 13 May 2021, 8:01 PM</t>
  </si>
  <si>
    <t>Juan j molina</t>
  </si>
  <si>
    <t>Sunday, 21 November 2021, 8:28 PM</t>
  </si>
  <si>
    <t>michael Granato</t>
  </si>
  <si>
    <t>Tuesday, 31 May 2022, 3:26 PM</t>
  </si>
  <si>
    <t>Mark Gallagher</t>
  </si>
  <si>
    <t>Sunday, 10 July 2022, 3:13 AM</t>
  </si>
  <si>
    <t>Kevin Jerzewski</t>
  </si>
  <si>
    <t>Tuesday, 12 July 2022, 7:18 AM</t>
  </si>
  <si>
    <t>james craig</t>
  </si>
  <si>
    <t>Monday, 8 August 2022, 4:20 PM</t>
  </si>
  <si>
    <t>Jarrett Dechert</t>
  </si>
  <si>
    <t>Thursday, 17 August 2023, 12:20 PM</t>
  </si>
  <si>
    <t>TJ Viereck</t>
  </si>
  <si>
    <t>Friday, 22 September 2023, 4:55 PM</t>
  </si>
  <si>
    <t>PSE&amp;G</t>
  </si>
  <si>
    <t>Robert Kopjanski</t>
  </si>
  <si>
    <t>Tuesday, 16 January 2018, 1:28 PM</t>
  </si>
  <si>
    <t>Alan Comer</t>
  </si>
  <si>
    <t>Friday, 19 January 2018, 10:11 PM</t>
  </si>
  <si>
    <t>Jillian Corley</t>
  </si>
  <si>
    <t>Friday, 7 September 2018, 2:51 PM</t>
  </si>
  <si>
    <t>Dominic Scerbo</t>
  </si>
  <si>
    <t>Thursday, 20 September 2018, 1:24 PM</t>
  </si>
  <si>
    <t>jeff plocharczyk</t>
  </si>
  <si>
    <t>Thursday, 25 October 2018, 2:30 PM</t>
  </si>
  <si>
    <t>David Rackie</t>
  </si>
  <si>
    <t>Wednesday, 5 December 2018, 9:56 AM</t>
  </si>
  <si>
    <t>jason balletto</t>
  </si>
  <si>
    <t>Wednesday, 24 April 2019, 2:37 PM</t>
  </si>
  <si>
    <t>William DiLegge</t>
  </si>
  <si>
    <t>Thursday, 2 May 2019, 6:40 PM</t>
  </si>
  <si>
    <t>Jeffrey Seward</t>
  </si>
  <si>
    <t>Friday, 3 May 2019, 11:07 AM</t>
  </si>
  <si>
    <t>Samod Rankins</t>
  </si>
  <si>
    <t>Thursday, 19 March 2020, 10:42 AM</t>
  </si>
  <si>
    <t>Brett M Kirby</t>
  </si>
  <si>
    <t>Wednesday, 9 December 2020, 4:35 PM</t>
  </si>
  <si>
    <t>PAUL SPENNATO</t>
  </si>
  <si>
    <t>Monday, 21 December 2020, 6:07 PM</t>
  </si>
  <si>
    <t>Matthew Wille</t>
  </si>
  <si>
    <t>Tuesday, 22 December 2020, 2:28 PM</t>
  </si>
  <si>
    <t>james workman</t>
  </si>
  <si>
    <t>Sunday, 27 December 2020, 5:11 AM</t>
  </si>
  <si>
    <t>michael scalzo</t>
  </si>
  <si>
    <t>Sunday, 27 December 2020, 9:07 AM</t>
  </si>
  <si>
    <t>Justin Moser</t>
  </si>
  <si>
    <t>Sunday, 27 December 2020, 10:25 AM</t>
  </si>
  <si>
    <t>Nick Marenna</t>
  </si>
  <si>
    <t>Sunday, 27 December 2020, 12:25 PM</t>
  </si>
  <si>
    <t>Sean Kelly</t>
  </si>
  <si>
    <t>Sunday, 27 December 2020, 2:18 PM</t>
  </si>
  <si>
    <t>Andrew Ponticiello</t>
  </si>
  <si>
    <t>Thursday, 31 December 2020, 3:06 PM</t>
  </si>
  <si>
    <t>josh gamble</t>
  </si>
  <si>
    <t>Thursday, 31 December 2020, 4:21 PM</t>
  </si>
  <si>
    <t>richard calabria</t>
  </si>
  <si>
    <t>Thursday, 31 December 2020, 5:25 PM</t>
  </si>
  <si>
    <t>Brien Cartagena</t>
  </si>
  <si>
    <t>Thursday, 31 December 2020, 5:34 PM</t>
  </si>
  <si>
    <t>Joseph Arnson</t>
  </si>
  <si>
    <t>Monday, 4 January 2021, 7:57 PM</t>
  </si>
  <si>
    <t>Scott DelVecchio</t>
  </si>
  <si>
    <t>Wednesday, 6 January 2021, 1:51 PM</t>
  </si>
  <si>
    <t>Ted Crawford</t>
  </si>
  <si>
    <t>Wednesday, 6 January 2021, 2:12 PM</t>
  </si>
  <si>
    <t>Daniel Mascolo</t>
  </si>
  <si>
    <t>Wednesday, 6 January 2021, 4:00 PM</t>
  </si>
  <si>
    <t>Rob Lee</t>
  </si>
  <si>
    <t>Thursday, 7 January 2021, 10:00 AM</t>
  </si>
  <si>
    <t>Joshua Taylor</t>
  </si>
  <si>
    <t>Thursday, 7 January 2021, 10:18 AM</t>
  </si>
  <si>
    <t>Michael Peck</t>
  </si>
  <si>
    <t>Thursday, 7 January 2021, 11:30 AM</t>
  </si>
  <si>
    <t>Michael Durette</t>
  </si>
  <si>
    <t>Thursday, 7 January 2021, 11:48 AM</t>
  </si>
  <si>
    <t>Todd Denke</t>
  </si>
  <si>
    <t>Thursday, 7 January 2021, 11:59 AM</t>
  </si>
  <si>
    <t>Patrick Dailey</t>
  </si>
  <si>
    <t>Thursday, 7 January 2021, 1:23 PM</t>
  </si>
  <si>
    <t>Jason Kronenberger</t>
  </si>
  <si>
    <t>Thursday, 7 January 2021, 1:42 PM</t>
  </si>
  <si>
    <t>Neil Perrotti</t>
  </si>
  <si>
    <t>Thursday, 7 January 2021, 1:56 PM</t>
  </si>
  <si>
    <t>chris swartz</t>
  </si>
  <si>
    <t>Friday, 8 January 2021, 9:10 AM</t>
  </si>
  <si>
    <t>Tim Izzo</t>
  </si>
  <si>
    <t>Friday, 8 January 2021, 3:12 PM</t>
  </si>
  <si>
    <t>Daniel Ambruso</t>
  </si>
  <si>
    <t>Friday, 8 January 2021, 5:10 PM</t>
  </si>
  <si>
    <t>Robert Lenois</t>
  </si>
  <si>
    <t>Saturday, 9 January 2021, 10:30 AM</t>
  </si>
  <si>
    <t>Jeffrey Gootman</t>
  </si>
  <si>
    <t>Francis Oldham</t>
  </si>
  <si>
    <t>Saturday, 9 January 2021, 10:48 AM</t>
  </si>
  <si>
    <t>Daniel Korin</t>
  </si>
  <si>
    <t>Saturday, 9 January 2021, 2:25 PM</t>
  </si>
  <si>
    <t>Joe Tassitano</t>
  </si>
  <si>
    <t>Saturday, 9 January 2021, 5:00 PM</t>
  </si>
  <si>
    <t>Christopher Balich</t>
  </si>
  <si>
    <t>Sunday, 10 January 2021, 10:38 AM</t>
  </si>
  <si>
    <t>Vincent DelVecchio</t>
  </si>
  <si>
    <t>Sunday, 10 January 2021, 11:30 AM</t>
  </si>
  <si>
    <t>Sunday, 10 January 2021, 11:52 AM</t>
  </si>
  <si>
    <t>Eric Pironto</t>
  </si>
  <si>
    <t>Sunday, 10 January 2021, 1:51 PM</t>
  </si>
  <si>
    <t>Jose Colon</t>
  </si>
  <si>
    <t>Sunday, 10 January 2021, 3:12 PM</t>
  </si>
  <si>
    <t>Brian Meadows</t>
  </si>
  <si>
    <t>Sunday, 10 January 2021, 4:04 PM</t>
  </si>
  <si>
    <t>Anthony Maisano</t>
  </si>
  <si>
    <t>Sunday, 10 January 2021, 7:57 PM</t>
  </si>
  <si>
    <t>April Brooks</t>
  </si>
  <si>
    <t>Tuesday, 12 January 2021, 10:10 PM</t>
  </si>
  <si>
    <t>benjamin racho</t>
  </si>
  <si>
    <t>Wednesday, 13 January 2021, 7:57 AM</t>
  </si>
  <si>
    <t>Elizabeth Ferguson</t>
  </si>
  <si>
    <t>Thursday, 14 January 2021, 10:49 AM</t>
  </si>
  <si>
    <t>Kevin Dumas</t>
  </si>
  <si>
    <t>Thursday, 14 January 2021, 6:22 PM</t>
  </si>
  <si>
    <t>Thursday, 14 January 2021, 7:54 PM</t>
  </si>
  <si>
    <t>Matthew Cohen</t>
  </si>
  <si>
    <t>Friday, 15 January 2021, 11:24 AM</t>
  </si>
  <si>
    <t>Tobias Ostapchuk</t>
  </si>
  <si>
    <t>Saturday, 16 January 2021, 4:10 PM</t>
  </si>
  <si>
    <t>Robert Wargo</t>
  </si>
  <si>
    <t>Saturday, 16 January 2021, 10:34 PM</t>
  </si>
  <si>
    <t>pete J</t>
  </si>
  <si>
    <t>Sunday, 17 January 2021, 1:31 PM</t>
  </si>
  <si>
    <t>Ryan Farrell</t>
  </si>
  <si>
    <t>Sunday, 17 January 2021, 2:46 PM</t>
  </si>
  <si>
    <t>Earl Hill</t>
  </si>
  <si>
    <t>Tuesday, 19 January 2021, 8:10 AM</t>
  </si>
  <si>
    <t>Brendan McHugh</t>
  </si>
  <si>
    <t>Tuesday, 19 January 2021, 10:02 PM</t>
  </si>
  <si>
    <t>john piper</t>
  </si>
  <si>
    <t>Wednesday, 20 January 2021, 12:58 PM</t>
  </si>
  <si>
    <t>Dunn Terrence</t>
  </si>
  <si>
    <t>Thursday, 21 January 2021, 9:26 AM</t>
  </si>
  <si>
    <t>philip hessberger</t>
  </si>
  <si>
    <t>Sunday, 24 January 2021, 1:23 PM</t>
  </si>
  <si>
    <t>Michael Mr</t>
  </si>
  <si>
    <t>Sunday, 24 January 2021, 2:46 PM</t>
  </si>
  <si>
    <t>Kevin Mossop</t>
  </si>
  <si>
    <t>Wednesday, 27 January 2021, 9:29 AM</t>
  </si>
  <si>
    <t>Peter Chila</t>
  </si>
  <si>
    <t>Wednesday, 27 January 2021, 5:19 PM</t>
  </si>
  <si>
    <t>Todd Hall</t>
  </si>
  <si>
    <t>Wednesday, 3 February 2021, 9:34 PM</t>
  </si>
  <si>
    <t>Michael Kronick</t>
  </si>
  <si>
    <t>Tuesday, 16 February 2021, 12:46 PM</t>
  </si>
  <si>
    <t>justin harelik</t>
  </si>
  <si>
    <t>Friday, 5 March 2021, 11:36 AM</t>
  </si>
  <si>
    <t>Jeff Cronin</t>
  </si>
  <si>
    <t>Thursday, 24 June 2021, 1:48 PM</t>
  </si>
  <si>
    <t>myles rich</t>
  </si>
  <si>
    <t>Sunday, 1 August 2021, 3:29 PM</t>
  </si>
  <si>
    <t>Richard Olivier</t>
  </si>
  <si>
    <t>Wednesday, 4 August 2021, 2:36 PM</t>
  </si>
  <si>
    <t>Ryan Kane</t>
  </si>
  <si>
    <t>Thursday, 5 August 2021, 4:42 PM</t>
  </si>
  <si>
    <t>mathew falzarano</t>
  </si>
  <si>
    <t>Friday, 6 August 2021, 8:45 PM</t>
  </si>
  <si>
    <t>michael dibble</t>
  </si>
  <si>
    <t>Saturday, 7 August 2021, 3:14 PM</t>
  </si>
  <si>
    <t>Tavar Gray-Smith</t>
  </si>
  <si>
    <t>Saturday, 7 August 2021, 6:32 PM</t>
  </si>
  <si>
    <t>Brian Sinanian</t>
  </si>
  <si>
    <t>Monday, 9 August 2021, 3:15 PM</t>
  </si>
  <si>
    <t>James Bulerin III</t>
  </si>
  <si>
    <t>Monday, 9 August 2021, 4:12 PM</t>
  </si>
  <si>
    <t>Mark Bryant</t>
  </si>
  <si>
    <t>Monday, 9 August 2021, 4:46 PM</t>
  </si>
  <si>
    <t>gatsha mr</t>
  </si>
  <si>
    <t>Monday, 9 August 2021, 4:55 PM</t>
  </si>
  <si>
    <t>Nicholas Esposito</t>
  </si>
  <si>
    <t>Monday, 9 August 2021, 5:05 PM</t>
  </si>
  <si>
    <t>Alex Gomez</t>
  </si>
  <si>
    <t>Monday, 9 August 2021, 6:08 PM</t>
  </si>
  <si>
    <t>Kevin Scranton</t>
  </si>
  <si>
    <t>Tuesday, 10 August 2021, 8:14 PM</t>
  </si>
  <si>
    <t>Lawrence Donnelly</t>
  </si>
  <si>
    <t>Wednesday, 11 August 2021, 3:13 PM</t>
  </si>
  <si>
    <t>Glen Christie</t>
  </si>
  <si>
    <t>Thursday, 12 August 2021, 11:37 AM</t>
  </si>
  <si>
    <t>Arnaldo Torres</t>
  </si>
  <si>
    <t>Thursday, 12 August 2021, 3:23 PM</t>
  </si>
  <si>
    <t>Shpresa Bungu</t>
  </si>
  <si>
    <t>Thursday, 12 August 2021, 9:37 PM</t>
  </si>
  <si>
    <t>Thomas Dunleavy</t>
  </si>
  <si>
    <t>Friday, 13 August 2021, 11:09 AM</t>
  </si>
  <si>
    <t>Andrew Fierlit</t>
  </si>
  <si>
    <t>Friday, 13 August 2021, 3:23 PM</t>
  </si>
  <si>
    <t>Noam Meir</t>
  </si>
  <si>
    <t>Friday, 13 August 2021, 4:01 PM</t>
  </si>
  <si>
    <t>max eastus</t>
  </si>
  <si>
    <t>Saturday, 14 August 2021, 10:53 AM</t>
  </si>
  <si>
    <t>Timothy Bottone</t>
  </si>
  <si>
    <t>Saturday, 14 August 2021, 1:36 PM</t>
  </si>
  <si>
    <t>damian Mr</t>
  </si>
  <si>
    <t>Saturday, 14 August 2021, 2:52 PM</t>
  </si>
  <si>
    <t>Jordan Townsend</t>
  </si>
  <si>
    <t>Saturday, 14 August 2021, 6:29 PM</t>
  </si>
  <si>
    <t>Colin Clarke</t>
  </si>
  <si>
    <t>Sunday, 15 August 2021, 11:51 AM</t>
  </si>
  <si>
    <t>Michael Raffalo</t>
  </si>
  <si>
    <t>Sunday, 15 August 2021, 7:59 PM</t>
  </si>
  <si>
    <t>Michal Lupa</t>
  </si>
  <si>
    <t>Monday, 16 August 2021, 9:25 AM</t>
  </si>
  <si>
    <t>Aaron Dzujna</t>
  </si>
  <si>
    <t>Monday, 16 August 2021, 9:40 AM</t>
  </si>
  <si>
    <t>Nick Porzelt</t>
  </si>
  <si>
    <t>Monday, 16 August 2021, 12:02 PM</t>
  </si>
  <si>
    <t>Roger Martinez</t>
  </si>
  <si>
    <t>Monday, 16 August 2021, 1:19 PM</t>
  </si>
  <si>
    <t>Sean Canfield</t>
  </si>
  <si>
    <t>Monday, 16 August 2021, 3:19 PM</t>
  </si>
  <si>
    <t>john peterson</t>
  </si>
  <si>
    <t>Monday, 16 August 2021, 4:40 PM</t>
  </si>
  <si>
    <t>Sheilyan Brennan</t>
  </si>
  <si>
    <t>Monday, 16 August 2021, 5:14 PM</t>
  </si>
  <si>
    <t>Gregory Prior</t>
  </si>
  <si>
    <t>Monday, 16 August 2021, 5:39 PM</t>
  </si>
  <si>
    <t>Eugene dawson</t>
  </si>
  <si>
    <t>Monday, 16 August 2021, 5:48 PM</t>
  </si>
  <si>
    <t>Dennis Gergely</t>
  </si>
  <si>
    <t>Monday, 16 August 2021, 6:20 PM</t>
  </si>
  <si>
    <t>David Diaz</t>
  </si>
  <si>
    <t>Tuesday, 17 August 2021, 10:05 AM</t>
  </si>
  <si>
    <t>Jaime Rodriguez</t>
  </si>
  <si>
    <t>Tuesday, 17 August 2021, 10:19 AM</t>
  </si>
  <si>
    <t>Derek Villani</t>
  </si>
  <si>
    <t>Tuesday, 17 August 2021, 5:51 PM</t>
  </si>
  <si>
    <t>Devron Wilson</t>
  </si>
  <si>
    <t>Tuesday, 17 August 2021, 6:35 PM</t>
  </si>
  <si>
    <t>tim Hannigan</t>
  </si>
  <si>
    <t>Tuesday, 17 August 2021, 7:55 PM</t>
  </si>
  <si>
    <t>Chaja Pole</t>
  </si>
  <si>
    <t>Tuesday, 17 August 2021, 8:57 PM</t>
  </si>
  <si>
    <t>Donovan Powell</t>
  </si>
  <si>
    <t>Tuesday, 17 August 2021, 9:05 PM</t>
  </si>
  <si>
    <t>Jonathan Pabon</t>
  </si>
  <si>
    <t>Tuesday, 17 August 2021, 9:34 PM</t>
  </si>
  <si>
    <t>Jihad Whitaker</t>
  </si>
  <si>
    <t>Tuesday, 17 August 2021, 9:36 PM</t>
  </si>
  <si>
    <t>Phillip Duncan</t>
  </si>
  <si>
    <t>Tuesday, 17 August 2021, 9:41 PM</t>
  </si>
  <si>
    <t>Frank Perugini</t>
  </si>
  <si>
    <t>Wednesday, 18 August 2021, 8:21 AM</t>
  </si>
  <si>
    <t>John Botsko</t>
  </si>
  <si>
    <t>Wednesday, 18 August 2021, 1:42 PM</t>
  </si>
  <si>
    <t>shane brennan</t>
  </si>
  <si>
    <t>Wednesday, 18 August 2021, 3:40 PM</t>
  </si>
  <si>
    <t>Giancarlos Aristy</t>
  </si>
  <si>
    <t>Wednesday, 18 August 2021, 5:21 PM</t>
  </si>
  <si>
    <t>martin magzag</t>
  </si>
  <si>
    <t>Wednesday, 18 August 2021, 5:43 PM</t>
  </si>
  <si>
    <t>michael villarnovo</t>
  </si>
  <si>
    <t>Wednesday, 18 August 2021, 5:44 PM</t>
  </si>
  <si>
    <t>Andrew Ellis</t>
  </si>
  <si>
    <t>Wednesday, 18 August 2021, 5:45 PM</t>
  </si>
  <si>
    <t>salvatore emanuel</t>
  </si>
  <si>
    <t>Wednesday, 18 August 2021, 6:10 PM</t>
  </si>
  <si>
    <t>Kenneth.Benedict@bridgeportct.gov MR</t>
  </si>
  <si>
    <t>Wednesday, 18 August 2021, 7:22 PM</t>
  </si>
  <si>
    <t>Joseph Crupi</t>
  </si>
  <si>
    <t>Wednesday, 18 August 2021, 9:07 PM</t>
  </si>
  <si>
    <t>Marco Barraza</t>
  </si>
  <si>
    <t>Wednesday, 18 August 2021, 9:55 PM</t>
  </si>
  <si>
    <t>Darryl Gardner</t>
  </si>
  <si>
    <t>Wednesday, 18 August 2021, 10:05 PM</t>
  </si>
  <si>
    <t>Avery Molnar</t>
  </si>
  <si>
    <t>Thursday, 19 August 2021, 10:06 AM</t>
  </si>
  <si>
    <t>Michael Sorensen</t>
  </si>
  <si>
    <t>Thursday, 19 August 2021, 10:26 AM</t>
  </si>
  <si>
    <t>Devante Teel</t>
  </si>
  <si>
    <t>Thursday, 19 August 2021, 1:01 PM</t>
  </si>
  <si>
    <t>Edward Valderrama</t>
  </si>
  <si>
    <t>Thursday, 19 August 2021, 2:12 PM</t>
  </si>
  <si>
    <t>Luigi MR.</t>
  </si>
  <si>
    <t>Thursday, 19 August 2021, 2:41 PM</t>
  </si>
  <si>
    <t>Geovanni Ortiz</t>
  </si>
  <si>
    <t>Thursday, 19 August 2021, 3:27 PM</t>
  </si>
  <si>
    <t>Mike Schenk</t>
  </si>
  <si>
    <t>Thursday, 19 August 2021, 3:31 PM</t>
  </si>
  <si>
    <t>David Purcell</t>
  </si>
  <si>
    <t>Thursday, 19 August 2021, 3:46 PM</t>
  </si>
  <si>
    <t>Juan Hernandez</t>
  </si>
  <si>
    <t>Thursday, 19 August 2021, 4:00 PM</t>
  </si>
  <si>
    <t>joseph torres</t>
  </si>
  <si>
    <t>Friday, 20 August 2021, 9:20 AM</t>
  </si>
  <si>
    <t>Angel Rosado</t>
  </si>
  <si>
    <t>Friday, 20 August 2021, 11:21 AM</t>
  </si>
  <si>
    <t>Dany estrada</t>
  </si>
  <si>
    <t>Friday, 20 August 2021, 1:09 PM</t>
  </si>
  <si>
    <t>Carlos Reyes</t>
  </si>
  <si>
    <t>Friday, 20 August 2021, 1:14 PM</t>
  </si>
  <si>
    <t>Jacob Torres</t>
  </si>
  <si>
    <t>Friday, 20 August 2021, 1:38 PM</t>
  </si>
  <si>
    <t>Mohammad Khan</t>
  </si>
  <si>
    <t>Friday, 20 August 2021, 1:54 PM</t>
  </si>
  <si>
    <t>Nathaniel Quiles</t>
  </si>
  <si>
    <t>Friday, 20 August 2021, 7:24 PM</t>
  </si>
  <si>
    <t>michael mentes</t>
  </si>
  <si>
    <t>Friday, 20 August 2021, 8:09 PM</t>
  </si>
  <si>
    <t>Eric Levine</t>
  </si>
  <si>
    <t>Friday, 20 August 2021, 10:17 PM</t>
  </si>
  <si>
    <t>Justin Conte</t>
  </si>
  <si>
    <t>Saturday, 21 August 2021, 9:54 AM</t>
  </si>
  <si>
    <t>Alex Scott</t>
  </si>
  <si>
    <t>Saturday, 21 August 2021, 2:04 PM</t>
  </si>
  <si>
    <t>Damaso Morales</t>
  </si>
  <si>
    <t>Saturday, 21 August 2021, 2:31 PM</t>
  </si>
  <si>
    <t>Marcos Ramos</t>
  </si>
  <si>
    <t>Saturday, 21 August 2021, 4:45 PM</t>
  </si>
  <si>
    <t>Terrence Cramer</t>
  </si>
  <si>
    <t>Sunday, 22 August 2021, 11:45 AM</t>
  </si>
  <si>
    <t>Herbie Meghie</t>
  </si>
  <si>
    <t>Sunday, 22 August 2021, 12:01 PM</t>
  </si>
  <si>
    <t>Antonio Dias</t>
  </si>
  <si>
    <t>Sunday, 22 August 2021, 1:26 PM</t>
  </si>
  <si>
    <t>derek currao</t>
  </si>
  <si>
    <t>Sunday, 22 August 2021, 5:47 PM</t>
  </si>
  <si>
    <t>Justin Brunyansky</t>
  </si>
  <si>
    <t>Sunday, 22 August 2021, 6:18 PM</t>
  </si>
  <si>
    <t>Ron Laflamme</t>
  </si>
  <si>
    <t>Sunday, 22 August 2021, 6:46 PM</t>
  </si>
  <si>
    <t>Amaryllis Colon</t>
  </si>
  <si>
    <t>Sunday, 22 August 2021, 8:20 PM</t>
  </si>
  <si>
    <t>Austin Hathaway</t>
  </si>
  <si>
    <t>Monday, 23 August 2021, 11:33 AM</t>
  </si>
  <si>
    <t>Luis Rodriguez</t>
  </si>
  <si>
    <t>Robert Lopez</t>
  </si>
  <si>
    <t>Monday, 23 August 2021, 1:07 PM</t>
  </si>
  <si>
    <t>Jose Munoz</t>
  </si>
  <si>
    <t>Monday, 23 August 2021, 5:03 PM</t>
  </si>
  <si>
    <t>Adalberto Planas Jr</t>
  </si>
  <si>
    <t>Monday, 23 August 2021, 6:00 PM</t>
  </si>
  <si>
    <t>richard skoog</t>
  </si>
  <si>
    <t>Tuesday, 24 August 2021, 10:42 AM</t>
  </si>
  <si>
    <t>John Maglione</t>
  </si>
  <si>
    <t>Tuesday, 24 August 2021, 11:17 AM</t>
  </si>
  <si>
    <t>Angel Cintron</t>
  </si>
  <si>
    <t>Tuesday, 24 August 2021, 1:51 PM</t>
  </si>
  <si>
    <t>John Nuzzi</t>
  </si>
  <si>
    <t>Tuesday, 24 August 2021, 2:54 PM</t>
  </si>
  <si>
    <t>alexander daniels</t>
  </si>
  <si>
    <t>Tuesday, 24 August 2021, 3:40 PM</t>
  </si>
  <si>
    <t>Thomas Allen</t>
  </si>
  <si>
    <t>Tuesday, 24 August 2021, 4:46 PM</t>
  </si>
  <si>
    <t>David Lenart</t>
  </si>
  <si>
    <t>Tuesday, 24 August 2021, 8:09 PM</t>
  </si>
  <si>
    <t>Charles Deer</t>
  </si>
  <si>
    <t>Tuesday, 24 August 2021, 9:51 PM</t>
  </si>
  <si>
    <t>Mario Echford</t>
  </si>
  <si>
    <t>Wednesday, 25 August 2021, 12:26 AM</t>
  </si>
  <si>
    <t>Louis Debiase</t>
  </si>
  <si>
    <t>Wednesday, 25 August 2021, 9:38 AM</t>
  </si>
  <si>
    <t>James Boyle</t>
  </si>
  <si>
    <t>Wednesday, 25 August 2021, 9:54 AM</t>
  </si>
  <si>
    <t>Cristian Rodriguez</t>
  </si>
  <si>
    <t>Wednesday, 25 August 2021, 10:05 AM</t>
  </si>
  <si>
    <t>Terry O'Connell</t>
  </si>
  <si>
    <t>Wednesday, 25 August 2021, 1:13 PM</t>
  </si>
  <si>
    <t>Douglas Coy</t>
  </si>
  <si>
    <t>Wednesday, 25 August 2021, 2:05 PM</t>
  </si>
  <si>
    <t>daniel wresilo</t>
  </si>
  <si>
    <t>Wednesday, 25 August 2021, 3:36 PM</t>
  </si>
  <si>
    <t>Alexis Alfaro</t>
  </si>
  <si>
    <t>Wednesday, 25 August 2021, 4:00 PM</t>
  </si>
  <si>
    <t>Tyshawn Porchea</t>
  </si>
  <si>
    <t>Wednesday, 25 August 2021, 5:30 PM</t>
  </si>
  <si>
    <t>Sampher Adorno</t>
  </si>
  <si>
    <t>Wednesday, 25 August 2021, 8:33 PM</t>
  </si>
  <si>
    <t>kyle cree,</t>
  </si>
  <si>
    <t>Wednesday, 25 August 2021, 8:35 PM</t>
  </si>
  <si>
    <t>Albert Figueroa</t>
  </si>
  <si>
    <t>Wednesday, 25 August 2021, 8:53 PM</t>
  </si>
  <si>
    <t>Necole Dundy Pittman</t>
  </si>
  <si>
    <t>Wednesday, 25 August 2021, 9:17 PM</t>
  </si>
  <si>
    <t>Christopher Sanchez</t>
  </si>
  <si>
    <t>Wednesday, 25 August 2021, 9:18 PM</t>
  </si>
  <si>
    <t>James Bulerin Jr.</t>
  </si>
  <si>
    <t>Thursday, 26 August 2021, 9:35 AM</t>
  </si>
  <si>
    <t>Jayson Streit</t>
  </si>
  <si>
    <t>Thursday, 26 August 2021, 1:04 PM</t>
  </si>
  <si>
    <t>james mcmahon</t>
  </si>
  <si>
    <t>Thursday, 26 August 2021, 1:13 PM</t>
  </si>
  <si>
    <t>erwin ayala</t>
  </si>
  <si>
    <t>Thursday, 26 August 2021, 4:44 PM</t>
  </si>
  <si>
    <t>Jorge Ruiz</t>
  </si>
  <si>
    <t>Thursday, 26 August 2021, 6:11 PM</t>
  </si>
  <si>
    <t>Stanley Sabitsky</t>
  </si>
  <si>
    <t>Thursday, 26 August 2021, 6:12 PM</t>
  </si>
  <si>
    <t>Adalberto Planas</t>
  </si>
  <si>
    <t>Thursday, 26 August 2021, 7:51 PM</t>
  </si>
  <si>
    <t>Jose Ramos</t>
  </si>
  <si>
    <t>Thursday, 26 August 2021, 10:31 PM</t>
  </si>
  <si>
    <t>scott Boris</t>
  </si>
  <si>
    <t>Thursday, 26 August 2021, 10:56 PM</t>
  </si>
  <si>
    <t>peter spinelli</t>
  </si>
  <si>
    <t>Friday, 27 August 2021, 4:04 AM</t>
  </si>
  <si>
    <t>kevin higgins</t>
  </si>
  <si>
    <t>Friday, 27 August 2021, 8:54 AM</t>
  </si>
  <si>
    <t>Jesse Seto</t>
  </si>
  <si>
    <t>Friday, 27 August 2021, 1:59 PM</t>
  </si>
  <si>
    <t>dennis rodgerson</t>
  </si>
  <si>
    <t>Friday, 27 August 2021, 2:34 PM</t>
  </si>
  <si>
    <t>eric spooner</t>
  </si>
  <si>
    <t>Friday, 27 August 2021, 3:11 PM</t>
  </si>
  <si>
    <t>Daniel Russo</t>
  </si>
  <si>
    <t>Friday, 27 August 2021, 3:23 PM</t>
  </si>
  <si>
    <t>Gregg Daly</t>
  </si>
  <si>
    <t>Saturday, 28 August 2021, 10:54 AM</t>
  </si>
  <si>
    <t>Anthony Abrahams</t>
  </si>
  <si>
    <t>Saturday, 28 August 2021, 10:58 AM</t>
  </si>
  <si>
    <t>Brian Brian Zayas</t>
  </si>
  <si>
    <t>Saturday, 28 August 2021, 11:22 AM</t>
  </si>
  <si>
    <t>Roberto Cintron</t>
  </si>
  <si>
    <t>Saturday, 28 August 2021, 1:47 PM</t>
  </si>
  <si>
    <t>Jaimie Medina</t>
  </si>
  <si>
    <t>Saturday, 28 August 2021, 2:27 PM</t>
  </si>
  <si>
    <t>Eduardo Ferreyra</t>
  </si>
  <si>
    <t>Saturday, 28 August 2021, 2:53 PM</t>
  </si>
  <si>
    <t>Kevin Voss</t>
  </si>
  <si>
    <t>Saturday, 28 August 2021, 3:05 PM</t>
  </si>
  <si>
    <t>fernando martins</t>
  </si>
  <si>
    <t>Saturday, 28 August 2021, 3:56 PM</t>
  </si>
  <si>
    <t>Ryan Hathaway</t>
  </si>
  <si>
    <t>Saturday, 28 August 2021, 4:36 PM</t>
  </si>
  <si>
    <t>joseph mcnellis</t>
  </si>
  <si>
    <t>Saturday, 28 August 2021, 5:41 PM</t>
  </si>
  <si>
    <t>William Alicea</t>
  </si>
  <si>
    <t>Saturday, 28 August 2021, 10:15 PM</t>
  </si>
  <si>
    <t>Michael Kamszik</t>
  </si>
  <si>
    <t>Saturday, 28 August 2021, 10:56 PM</t>
  </si>
  <si>
    <t>johanna georgia</t>
  </si>
  <si>
    <t>Sunday, 29 August 2021, 5:23 PM</t>
  </si>
  <si>
    <t>Zoltan Szabo</t>
  </si>
  <si>
    <t>Sunday, 29 August 2021, 9:51 PM</t>
  </si>
  <si>
    <t>jorge Quintanilla</t>
  </si>
  <si>
    <t>Monday, 30 August 2021, 1:47 PM</t>
  </si>
  <si>
    <t>Monday, 30 August 2021, 9:09 PM</t>
  </si>
  <si>
    <t>Herman Webb</t>
  </si>
  <si>
    <t>Monday, 30 August 2021, 9:23 PM</t>
  </si>
  <si>
    <t>juan rivera</t>
  </si>
  <si>
    <t>Monday, 30 August 2021, 11:51 PM</t>
  </si>
  <si>
    <t>Everal Wallen</t>
  </si>
  <si>
    <t>Tuesday, 31 August 2021, 8:46 AM</t>
  </si>
  <si>
    <t>Joaquin Silvia</t>
  </si>
  <si>
    <t>Tuesday, 31 August 2021, 12:49 PM</t>
  </si>
  <si>
    <t>RICHARD Mangiamele</t>
  </si>
  <si>
    <t>Tuesday, 31 August 2021, 12:56 PM</t>
  </si>
  <si>
    <t>James Doolan</t>
  </si>
  <si>
    <t>Tuesday, 31 August 2021, 2:55 PM</t>
  </si>
  <si>
    <t>victor craft</t>
  </si>
  <si>
    <t>Tuesday, 31 August 2021, 3:09 PM</t>
  </si>
  <si>
    <t>Keith Muratori</t>
  </si>
  <si>
    <t>Tuesday, 31 August 2021, 3:58 PM</t>
  </si>
  <si>
    <t>Darnell Tobin</t>
  </si>
  <si>
    <t>Tuesday, 31 August 2021, 4:58 PM</t>
  </si>
  <si>
    <t>Jason Lucas</t>
  </si>
  <si>
    <t>Tuesday, 31 August 2021, 6:13 PM</t>
  </si>
  <si>
    <t>Robert Beaudry</t>
  </si>
  <si>
    <t>Wednesday, 1 September 2021, 10:14 AM</t>
  </si>
  <si>
    <t>Michael Julian</t>
  </si>
  <si>
    <t>Wednesday, 1 September 2021, 11:57 AM</t>
  </si>
  <si>
    <t>Anthony Greene</t>
  </si>
  <si>
    <t>Wednesday, 1 September 2021, 1:00 PM</t>
  </si>
  <si>
    <t>Robert Whitbread</t>
  </si>
  <si>
    <t>Wednesday, 1 September 2021, 1:22 PM</t>
  </si>
  <si>
    <t>Juan Lopez</t>
  </si>
  <si>
    <t>Wednesday, 1 September 2021, 1:23 PM</t>
  </si>
  <si>
    <t>Brandon King</t>
  </si>
  <si>
    <t>Wednesday, 1 September 2021, 1:29 PM</t>
  </si>
  <si>
    <t>Scott Foss</t>
  </si>
  <si>
    <t>Wednesday, 1 September 2021, 3:09 PM</t>
  </si>
  <si>
    <t>Greg Hickox</t>
  </si>
  <si>
    <t>Wednesday, 1 September 2021, 4:00 PM</t>
  </si>
  <si>
    <t>anthony santiago</t>
  </si>
  <si>
    <t>Thursday, 2 September 2021, 7:58 AM</t>
  </si>
  <si>
    <t>Friday, 3 September 2021, 12:56 AM</t>
  </si>
  <si>
    <t>walter medina</t>
  </si>
  <si>
    <t>Saturday, 4 September 2021, 2:07 PM</t>
  </si>
  <si>
    <t>jose cotto</t>
  </si>
  <si>
    <t>Saturday, 4 September 2021, 4:26 PM</t>
  </si>
  <si>
    <t>Timothy Gies</t>
  </si>
  <si>
    <t>Wednesday, 8 September 2021, 4:12 PM</t>
  </si>
  <si>
    <t>Loren Dailey</t>
  </si>
  <si>
    <t>Thursday, 9 September 2021, 9:04 PM</t>
  </si>
  <si>
    <t>Jaco Hall</t>
  </si>
  <si>
    <t>Friday, 10 September 2021, 5:16 PM</t>
  </si>
  <si>
    <t>james kozlowski</t>
  </si>
  <si>
    <t>Monday, 13 September 2021, 2:48 PM</t>
  </si>
  <si>
    <t>Montique Pettway-Moore</t>
  </si>
  <si>
    <t>Tuesday, 14 September 2021, 7:49 AM</t>
  </si>
  <si>
    <t>Dayshon Smith</t>
  </si>
  <si>
    <t>Wednesday, 22 September 2021, 11:31 AM</t>
  </si>
  <si>
    <t>Lisa Kaplan</t>
  </si>
  <si>
    <t>Tuesday, 7 December 2021, 9:52 PM</t>
  </si>
  <si>
    <t>Douglas Fenichel</t>
  </si>
  <si>
    <t>Tuesday, 14 December 2021, 1:56 PM</t>
  </si>
  <si>
    <t>Jennifer Botsko</t>
  </si>
  <si>
    <t>Thursday, 6 January 2022, 6:12 PM</t>
  </si>
  <si>
    <t>David Tufano</t>
  </si>
  <si>
    <t>Saturday, 15 January 2022, 10:47 PM</t>
  </si>
  <si>
    <t>Eric Demeraski</t>
  </si>
  <si>
    <t>Tuesday, 18 January 2022, 9:08 PM</t>
  </si>
  <si>
    <t>Brian Arms</t>
  </si>
  <si>
    <t>Friday, 21 January 2022, 3:43 PM</t>
  </si>
  <si>
    <t>Jonathan DePino</t>
  </si>
  <si>
    <t>Saturday, 22 January 2022, 1:24 PM</t>
  </si>
  <si>
    <t>Monday, 24 January 2022, 9:14 PM</t>
  </si>
  <si>
    <t>bobbie ashton</t>
  </si>
  <si>
    <t>Tuesday, 25 January 2022, 9:09 AM</t>
  </si>
  <si>
    <t>Eric Hallstrom</t>
  </si>
  <si>
    <t>Tuesday, 25 January 2022, 10:09 AM</t>
  </si>
  <si>
    <t>Timothy Proto</t>
  </si>
  <si>
    <t>Tuesday, 25 January 2022, 4:09 PM</t>
  </si>
  <si>
    <t>Tyler Ross</t>
  </si>
  <si>
    <t>Tuesday, 25 January 2022, 4:40 PM</t>
  </si>
  <si>
    <t>Gordon Stewart</t>
  </si>
  <si>
    <t>Tuesday, 25 January 2022, 7:13 PM</t>
  </si>
  <si>
    <t>jeffrey Puciato</t>
  </si>
  <si>
    <t>Wednesday, 26 January 2022, 12:17 PM</t>
  </si>
  <si>
    <t>Brian Wilonski</t>
  </si>
  <si>
    <t>Wednesday, 26 January 2022, 1:30 PM</t>
  </si>
  <si>
    <t>Matthew Monico</t>
  </si>
  <si>
    <t>Wednesday, 26 January 2022, 1:42 PM</t>
  </si>
  <si>
    <t>Adam Ordway</t>
  </si>
  <si>
    <t>Wednesday, 26 January 2022, 2:24 PM</t>
  </si>
  <si>
    <t>iain lemaster</t>
  </si>
  <si>
    <t>Wednesday, 26 January 2022, 2:25 PM</t>
  </si>
  <si>
    <t>Liam Hamill</t>
  </si>
  <si>
    <t>Wednesday, 26 January 2022, 5:07 PM</t>
  </si>
  <si>
    <t>Tesla Garrett</t>
  </si>
  <si>
    <t>Wednesday, 26 January 2022, 5:34 PM</t>
  </si>
  <si>
    <t>michael volpe</t>
  </si>
  <si>
    <t>Thursday, 27 January 2022, 6:39 AM</t>
  </si>
  <si>
    <t>Kyle Kosiorowski</t>
  </si>
  <si>
    <t>Thursday, 27 January 2022, 1:31 PM</t>
  </si>
  <si>
    <t>Andrew Apuzzo</t>
  </si>
  <si>
    <t>Thursday, 27 January 2022, 7:56 PM</t>
  </si>
  <si>
    <t>Kyle Sorant</t>
  </si>
  <si>
    <t>Friday, 28 January 2022, 11:56 AM</t>
  </si>
  <si>
    <t>nicholas demetriades</t>
  </si>
  <si>
    <t>Friday, 28 January 2022, 2:00 PM</t>
  </si>
  <si>
    <t>Davis Boyd</t>
  </si>
  <si>
    <t>Friday, 28 January 2022, 8:54 PM</t>
  </si>
  <si>
    <t>Eileen Parlato</t>
  </si>
  <si>
    <t>Friday, 28 January 2022, 9:25 PM</t>
  </si>
  <si>
    <t>Pasquale Spadacenta</t>
  </si>
  <si>
    <t>Saturday, 29 January 2022, 7:59 PM</t>
  </si>
  <si>
    <t>Joshua Leary</t>
  </si>
  <si>
    <t>Saturday, 29 January 2022, 9:02 PM</t>
  </si>
  <si>
    <t>Joseph Benzi</t>
  </si>
  <si>
    <t>Saturday, 29 January 2022, 11:15 PM</t>
  </si>
  <si>
    <t>Heather Dinneen</t>
  </si>
  <si>
    <t>Sunday, 30 January 2022, 12:04 PM</t>
  </si>
  <si>
    <t>robert black</t>
  </si>
  <si>
    <t>Sunday, 30 January 2022, 5:22 PM</t>
  </si>
  <si>
    <t>Derek Tramontano</t>
  </si>
  <si>
    <t>Monday, 31 January 2022, 11:02 AM</t>
  </si>
  <si>
    <t>Andrew Calhoun</t>
  </si>
  <si>
    <t>Monday, 31 January 2022, 11:12 AM</t>
  </si>
  <si>
    <t>chris guilfoil</t>
  </si>
  <si>
    <t>Monday, 31 January 2022, 1:38 PM</t>
  </si>
  <si>
    <t>dan mesner</t>
  </si>
  <si>
    <t>Monday, 31 January 2022, 8:42 PM</t>
  </si>
  <si>
    <t>Bryan Kollmer</t>
  </si>
  <si>
    <t>Monday, 31 January 2022, 10:12 PM</t>
  </si>
  <si>
    <t>John Hopkins</t>
  </si>
  <si>
    <t>Monday, 31 January 2022, 11:38 PM</t>
  </si>
  <si>
    <t>Rich DePonte</t>
  </si>
  <si>
    <t>Tuesday, 1 February 2022, 10:10 AM</t>
  </si>
  <si>
    <t>matthew Hall</t>
  </si>
  <si>
    <t>Tuesday, 1 February 2022, 10:35 AM</t>
  </si>
  <si>
    <t>Brandon Hirshfield</t>
  </si>
  <si>
    <t>Wednesday, 2 February 2022, 11:02 AM</t>
  </si>
  <si>
    <t>salvatore carlo</t>
  </si>
  <si>
    <t>Wednesday, 2 February 2022, 11:22 AM</t>
  </si>
  <si>
    <t>michael cieplak</t>
  </si>
  <si>
    <t>Wednesday, 2 February 2022, 2:17 PM</t>
  </si>
  <si>
    <t>fred parlato</t>
  </si>
  <si>
    <t>Sunday, 6 February 2022, 12:43 PM</t>
  </si>
  <si>
    <t>Davon Johnson</t>
  </si>
  <si>
    <t>Monday, 25 April 2022, 9:25 PM</t>
  </si>
  <si>
    <t>Daniel Patnaude</t>
  </si>
  <si>
    <t>Monday, 11 July 2022, 10:01 AM</t>
  </si>
  <si>
    <t>John Cronin</t>
  </si>
  <si>
    <t>Thursday, 4 August 2022, 4:44 PM</t>
  </si>
  <si>
    <t>Zachary Criscuolo</t>
  </si>
  <si>
    <t>Thursday, 22 September 2022, 11:20 AM</t>
  </si>
  <si>
    <t>Eddie Hilbert</t>
  </si>
  <si>
    <t>Thursday, 22 September 2022, 4:33 PM</t>
  </si>
  <si>
    <t>Paul Kobbe</t>
  </si>
  <si>
    <t>Brion Tierney</t>
  </si>
  <si>
    <t>Monday, 26 September 2022, 3:32 PM</t>
  </si>
  <si>
    <t>Joseph Anderson</t>
  </si>
  <si>
    <t>Friday, 30 September 2022, 9:08 AM</t>
  </si>
  <si>
    <t>David Wood</t>
  </si>
  <si>
    <t>Sunday, 2 October 2022, 3:59 PM</t>
  </si>
  <si>
    <t>Raymond Pouncey</t>
  </si>
  <si>
    <t>Thursday, 6 October 2022, 12:08 AM</t>
  </si>
  <si>
    <t>Garry Greene</t>
  </si>
  <si>
    <t>Thursday, 6 October 2022, 4:33 PM</t>
  </si>
  <si>
    <t>Adam Barletta</t>
  </si>
  <si>
    <t>Sunday, 9 October 2022, 5:45 PM</t>
  </si>
  <si>
    <t>Michael DeLine</t>
  </si>
  <si>
    <t>Tuesday, 11 October 2022, 4:40 PM</t>
  </si>
  <si>
    <t>Craig Smart</t>
  </si>
  <si>
    <t>Wednesday, 14 December 2022, 4:13 PM</t>
  </si>
  <si>
    <t>Theodore Pocwierz</t>
  </si>
  <si>
    <t>Friday, 2 June 2023, 11:32 AM</t>
  </si>
  <si>
    <t>Eric LaRiviere</t>
  </si>
  <si>
    <t>Thursday, 4 January 2024, 11:21 AM</t>
  </si>
  <si>
    <t>Thursday, 4 January 2024, 11:38 AM</t>
  </si>
  <si>
    <t>Thursday, 4 January 2024, 12:23 PM</t>
  </si>
  <si>
    <t>Thursday, 11 January 2024, 11:24 AM</t>
  </si>
  <si>
    <t>Thursday, 11 January 2024, 2:10 PM</t>
  </si>
  <si>
    <t>Collin Collin</t>
  </si>
  <si>
    <t>Thursday, 11 January 2024, 3:36 PM</t>
  </si>
  <si>
    <t>Thursday, 11 January 2024, 6:03 PM</t>
  </si>
  <si>
    <t>Michael Connors</t>
  </si>
  <si>
    <t>Thursday, 11 January 2024, 6:22 PM</t>
  </si>
  <si>
    <t>John Burke</t>
  </si>
  <si>
    <t>Thursday, 11 January 2024, 8:24 PM</t>
  </si>
  <si>
    <t>Saturday, 13 January 2024, 1:04 PM</t>
  </si>
  <si>
    <t>Michael Scalzo</t>
  </si>
  <si>
    <t>Saturday, 13 January 2024, 2:22 PM</t>
  </si>
  <si>
    <t>neil perrotti</t>
  </si>
  <si>
    <t>Saturday, 13 January 2024, 3:11 PM</t>
  </si>
  <si>
    <t>Paul Spennato</t>
  </si>
  <si>
    <t>Monday, 15 January 2024, 9:26 AM</t>
  </si>
  <si>
    <t>Tuesday, 16 January 2024, 11:54 AM</t>
  </si>
  <si>
    <t>ANTHONY BERARDESCA</t>
  </si>
  <si>
    <t>Friday, 19 January 2024, 5:44 AM</t>
  </si>
  <si>
    <t>Friday, 19 January 2024, 4:37 PM</t>
  </si>
  <si>
    <t>Shareef Conjura</t>
  </si>
  <si>
    <t>Saturday, 3 February 2024, 11:03 AM</t>
  </si>
  <si>
    <t>Chris Swartz</t>
  </si>
  <si>
    <t>Saturday, 3 February 2024, 2:20 PM</t>
  </si>
  <si>
    <t>Chris DeBiase</t>
  </si>
  <si>
    <t>Sunday, 16 July 2017, 1:51 PM</t>
  </si>
  <si>
    <t>William Sorshek II</t>
  </si>
  <si>
    <t>Saturday, 19 August 2017, 1:33 PM</t>
  </si>
  <si>
    <t>Eric Moran</t>
  </si>
  <si>
    <t>Saturday, 30 September 2017, 4:37 PM</t>
  </si>
  <si>
    <t>Christopher Tilley</t>
  </si>
  <si>
    <t>Tuesday, 10 October 2017, 2:08 PM</t>
  </si>
  <si>
    <t>Jessica Brooks</t>
  </si>
  <si>
    <t>Sean Desmond</t>
  </si>
  <si>
    <t>Thursday, 3 May 2018, 1:08 AM</t>
  </si>
  <si>
    <t>Tom Wittland</t>
  </si>
  <si>
    <t>Thursday, 21 June 2018, 11:33 PM</t>
  </si>
  <si>
    <t>Donald Mozelle</t>
  </si>
  <si>
    <t>Friday, 9 November 2018, 3:44 PM</t>
  </si>
  <si>
    <t>Fred Richmond</t>
  </si>
  <si>
    <t>Monday, 9 March 2020, 1:30 PM</t>
  </si>
  <si>
    <t>Stephen Cope</t>
  </si>
  <si>
    <t>Tuesday, 19 January 2021, 11:16 AM</t>
  </si>
  <si>
    <t>Christopher Ciraula</t>
  </si>
  <si>
    <t>Tuesday, 6 July 2021, 10:57 PM</t>
  </si>
  <si>
    <t>John Snyder</t>
  </si>
  <si>
    <t>Tuesday, 13 July 2021, 12:07 PM</t>
  </si>
  <si>
    <t>Timothy O'Donnell</t>
  </si>
  <si>
    <t>Monday, 19 July 2021, 8:37 AM</t>
  </si>
  <si>
    <t>Stephen Prisament</t>
  </si>
  <si>
    <t>Thursday, 22 July 2021, 9:54 PM</t>
  </si>
  <si>
    <t>Brad Kienzle</t>
  </si>
  <si>
    <t>Monday, 26 July 2021, 4:37 PM</t>
  </si>
  <si>
    <t>Matthew Wiita</t>
  </si>
  <si>
    <t>Wednesday, 11 August 2021, 12:54 PM</t>
  </si>
  <si>
    <t>gilbert zonge</t>
  </si>
  <si>
    <t>Friday, 20 August 2021, 1:46 PM</t>
  </si>
  <si>
    <t>Joseph Lizza</t>
  </si>
  <si>
    <t>Tuesday, 31 August 2021, 10:49 PM</t>
  </si>
  <si>
    <t>Bryan Scrofani</t>
  </si>
  <si>
    <t>Wednesday, 1 September 2021, 6:26 PM</t>
  </si>
  <si>
    <t>James Libertore</t>
  </si>
  <si>
    <t>Sunday, 12 September 2021, 10:44 PM</t>
  </si>
  <si>
    <t>DAN HAMILTON</t>
  </si>
  <si>
    <t>Friday, 17 September 2021, 1:45 PM</t>
  </si>
  <si>
    <t>JOSEPH LIBERTORE JR</t>
  </si>
  <si>
    <t>Monday, 4 October 2021, 3:57 PM</t>
  </si>
  <si>
    <t>Donald Auge</t>
  </si>
  <si>
    <t>Tuesday, 26 October 2021, 5:43 PM</t>
  </si>
  <si>
    <t>ron digiovanni</t>
  </si>
  <si>
    <t>David Buzby</t>
  </si>
  <si>
    <t>Wednesday, 27 October 2021, 4:41 PM</t>
  </si>
  <si>
    <t>GARY GREEN</t>
  </si>
  <si>
    <t>Tuesday, 9 November 2021, 11:26 PM</t>
  </si>
  <si>
    <t>demetrios foster</t>
  </si>
  <si>
    <t>Tuesday, 16 November 2021, 7:43 PM</t>
  </si>
  <si>
    <t>Patrick Flynn</t>
  </si>
  <si>
    <t>Thursday, 6 January 2022, 1:57 PM</t>
  </si>
  <si>
    <t>Anthony Richey</t>
  </si>
  <si>
    <t>Friday, 21 January 2022, 10:38 PM</t>
  </si>
  <si>
    <t>Robert Mallory</t>
  </si>
  <si>
    <t>Wednesday, 26 January 2022, 10:49 AM</t>
  </si>
  <si>
    <t>Bradford Cooke</t>
  </si>
  <si>
    <t>Thursday, 27 January 2022, 4:11 PM</t>
  </si>
  <si>
    <t>Phil Boyle</t>
  </si>
  <si>
    <t>Monday, 31 January 2022, 5:35 PM</t>
  </si>
  <si>
    <t>sean latimer</t>
  </si>
  <si>
    <t>Monday, 31 January 2022, 9:56 PM</t>
  </si>
  <si>
    <t>James Nunan</t>
  </si>
  <si>
    <t>Tuesday, 1 February 2022, 8:27 PM</t>
  </si>
  <si>
    <t>Paul Gregory</t>
  </si>
  <si>
    <t>Wednesday, 2 February 2022, 3:06 PM</t>
  </si>
  <si>
    <t>Thomas Tripician</t>
  </si>
  <si>
    <t>Wednesday, 2 February 2022, 5:33 PM</t>
  </si>
  <si>
    <t>David Raso</t>
  </si>
  <si>
    <t>Wednesday, 2 February 2022, 7:49 PM</t>
  </si>
  <si>
    <t>Kevin Sheppard</t>
  </si>
  <si>
    <t>Friday, 4 February 2022, 12:24 PM</t>
  </si>
  <si>
    <t>Michael Holovacs</t>
  </si>
  <si>
    <t>Sunday, 6 February 2022, 9:40 AM</t>
  </si>
  <si>
    <t>Peter Elias</t>
  </si>
  <si>
    <t>Monday, 7 February 2022, 5:19 PM</t>
  </si>
  <si>
    <t>Kenneth Crawford</t>
  </si>
  <si>
    <t>Sunday, 6 March 2022, 4:46 PM</t>
  </si>
  <si>
    <t>Domenick DiPietro</t>
  </si>
  <si>
    <t>Thursday, 10 March 2022, 5:11 PM</t>
  </si>
  <si>
    <t>Gregory Gaskill</t>
  </si>
  <si>
    <t>Monday, 28 March 2022, 3:10 PM</t>
  </si>
  <si>
    <t>Joshua Thompson</t>
  </si>
  <si>
    <t>Tuesday, 3 May 2022, 7:13 PM</t>
  </si>
  <si>
    <t>Kaitlyn Balmes</t>
  </si>
  <si>
    <t>Wednesday, 8 June 2022, 12:49 PM</t>
  </si>
  <si>
    <t>Ryan Granato</t>
  </si>
  <si>
    <t>Tuesday, 14 June 2022, 3:59 PM</t>
  </si>
  <si>
    <t>James Mozier</t>
  </si>
  <si>
    <t>Monday, 27 June 2022, 12:13 AM</t>
  </si>
  <si>
    <t>David Osmer</t>
  </si>
  <si>
    <t>Wednesday, 7 December 2022, 6:03 PM</t>
  </si>
  <si>
    <t>nicole christiano</t>
  </si>
  <si>
    <t>Thursday, 12 January 2023, 4:17 AM</t>
  </si>
  <si>
    <t>Kenneth Cheeseman</t>
  </si>
  <si>
    <t>Tuesday, 28 February 2023, 8:50 AM</t>
  </si>
  <si>
    <t>Steven Slimm</t>
  </si>
  <si>
    <t>Friday, 19 May 2023, 9:19 AM</t>
  </si>
  <si>
    <t>Christopher Corso</t>
  </si>
  <si>
    <t>Friday, 29 September 2023, 2:22 PM</t>
  </si>
  <si>
    <t>Constantine Sypsomos</t>
  </si>
  <si>
    <t>Monday, 1 January 2024, 6:01 PM</t>
  </si>
  <si>
    <t>Justin Gartner</t>
  </si>
  <si>
    <t>Thursday, 11 January 2024, 9:07 PM</t>
  </si>
  <si>
    <t>courtney Wilson</t>
  </si>
  <si>
    <t>Monday, 22 January 2024, 11:13 PM</t>
  </si>
  <si>
    <t>Belford Rivera</t>
  </si>
  <si>
    <t>Wednesday, 31 January 2024, 2:01 PM</t>
  </si>
  <si>
    <t>Nicholas Kienzle</t>
  </si>
  <si>
    <t>Friday, 2 February 2024, 4:45 PM</t>
  </si>
  <si>
    <t>William Pellerin</t>
  </si>
  <si>
    <t>Saturday, 22 April 2017, 10:01 AM</t>
  </si>
  <si>
    <t>David Hanna</t>
  </si>
  <si>
    <t>Saturday, 29 April 2017, 7:03 PM</t>
  </si>
  <si>
    <t>Gregory Massak</t>
  </si>
  <si>
    <t>Monday, 1 May 2017, 3:33 PM</t>
  </si>
  <si>
    <t>Larry Straffin</t>
  </si>
  <si>
    <t>Tuesday, 9 May 2017, 4:13 PM</t>
  </si>
  <si>
    <t>Pamela Donley</t>
  </si>
  <si>
    <t>Thursday, 8 June 2017, 4:52 PM</t>
  </si>
  <si>
    <t>John Ignatowicz</t>
  </si>
  <si>
    <t>Saturday, 15 July 2017, 8:42 PM</t>
  </si>
  <si>
    <t>EJ Hoyt</t>
  </si>
  <si>
    <t>Sunday, 23 July 2017, 8:11 PM</t>
  </si>
  <si>
    <t>Paul Leischner</t>
  </si>
  <si>
    <t>Tuesday, 25 July 2017, 4:31 PM</t>
  </si>
  <si>
    <t>david choate</t>
  </si>
  <si>
    <t>Friday, 28 July 2017, 12:12 PM</t>
  </si>
  <si>
    <t>Brian Campbell</t>
  </si>
  <si>
    <t>Patrick Weaver</t>
  </si>
  <si>
    <t>Shawn Buckley</t>
  </si>
  <si>
    <t>Ben Noyes</t>
  </si>
  <si>
    <t>Sunday, 30 July 2017, 7:18 PM</t>
  </si>
  <si>
    <t>dave johnsonte</t>
  </si>
  <si>
    <t>Daniel Rooney</t>
  </si>
  <si>
    <t>Saturday, 12 August 2017, 2:55 PM</t>
  </si>
  <si>
    <t>Monday, 14 August 2017, 11:07 AM</t>
  </si>
  <si>
    <t>Robert Horne</t>
  </si>
  <si>
    <t>Sunday, 27 August 2017, 12:10 PM</t>
  </si>
  <si>
    <t>David Golding</t>
  </si>
  <si>
    <t>Tuesday, 21 November 2017, 1:56 PM</t>
  </si>
  <si>
    <t>Christopher Jacques</t>
  </si>
  <si>
    <t>Sunday, 26 November 2017, 12:05 AM</t>
  </si>
  <si>
    <t>Matthew Sarapas</t>
  </si>
  <si>
    <t>Wednesday, 3 January 2018, 11:10 AM</t>
  </si>
  <si>
    <t>Jason Duval</t>
  </si>
  <si>
    <t>Thursday, 11 January 2018, 2:57 PM</t>
  </si>
  <si>
    <t>Russell Osgood</t>
  </si>
  <si>
    <t>Wednesday, 28 February 2018, 3:32 PM</t>
  </si>
  <si>
    <t>Jay Lord</t>
  </si>
  <si>
    <t>Thursday, 1 March 2018, 12:53 PM</t>
  </si>
  <si>
    <t>Brian Ryll</t>
  </si>
  <si>
    <t>Saturday, 3 March 2018, 4:38 PM</t>
  </si>
  <si>
    <t>Jeff Boldi</t>
  </si>
  <si>
    <t>Monday, 5 March 2018, 3:47 PM</t>
  </si>
  <si>
    <t>Kevin Nivala</t>
  </si>
  <si>
    <t>Thursday, 8 March 2018, 9:43 AM</t>
  </si>
  <si>
    <t>Amy Rodier</t>
  </si>
  <si>
    <t>Thursday, 8 March 2018, 2:43 PM</t>
  </si>
  <si>
    <t>Terrence Bedell</t>
  </si>
  <si>
    <t>Thursday, 8 March 2018, 9:08 PM</t>
  </si>
  <si>
    <t>Garrett Miller</t>
  </si>
  <si>
    <t>Friday, 9 March 2018, 6:56 PM</t>
  </si>
  <si>
    <t>Richard Murphy</t>
  </si>
  <si>
    <t>Saturday, 10 March 2018, 9:35 PM</t>
  </si>
  <si>
    <t>Brian Waite</t>
  </si>
  <si>
    <t>Sunday, 11 March 2018, 1:30 PM</t>
  </si>
  <si>
    <t>Samuel Chouinard</t>
  </si>
  <si>
    <t>Sunday, 11 March 2018, 3:39 PM</t>
  </si>
  <si>
    <t>Brett Nelson</t>
  </si>
  <si>
    <t>Sunday, 11 March 2018, 7:46 PM</t>
  </si>
  <si>
    <t>Bruce Gosselin</t>
  </si>
  <si>
    <t>Tuesday, 13 March 2018, 11:15 AM</t>
  </si>
  <si>
    <t>Rick Condon</t>
  </si>
  <si>
    <t>Tuesday, 13 March 2018, 11:52 AM</t>
  </si>
  <si>
    <t>Jason Gionet</t>
  </si>
  <si>
    <t>Tuesday, 13 March 2018, 10:47 PM</t>
  </si>
  <si>
    <t>John Sylvester</t>
  </si>
  <si>
    <t>Wednesday, 14 March 2018, 6:27 AM</t>
  </si>
  <si>
    <t>Peter Gordon</t>
  </si>
  <si>
    <t>Wednesday, 14 March 2018, 12:30 PM</t>
  </si>
  <si>
    <t>Jonathan Gray</t>
  </si>
  <si>
    <t>Wednesday, 14 March 2018, 12:51 PM</t>
  </si>
  <si>
    <t>Mark Herrholz</t>
  </si>
  <si>
    <t>Thursday, 15 March 2018, 7:32 AM</t>
  </si>
  <si>
    <t>William McQuillen</t>
  </si>
  <si>
    <t>Thursday, 15 March 2018, 3:14 PM</t>
  </si>
  <si>
    <t>Steven Morse</t>
  </si>
  <si>
    <t>Friday, 16 March 2018, 9:40 AM</t>
  </si>
  <si>
    <t>Kyle Lewis</t>
  </si>
  <si>
    <t>Friday, 16 March 2018, 4:58 PM</t>
  </si>
  <si>
    <t>Eric Detweiler</t>
  </si>
  <si>
    <t>Sunday, 18 March 2018, 1:42 PM</t>
  </si>
  <si>
    <t>Ezekiel Tappin</t>
  </si>
  <si>
    <t>Sunday, 25 March 2018, 2:42 PM</t>
  </si>
  <si>
    <t>John McEvoy</t>
  </si>
  <si>
    <t>Tuesday, 27 March 2018, 5:41 PM</t>
  </si>
  <si>
    <t>colin rooney</t>
  </si>
  <si>
    <t>Tuesday, 27 March 2018, 5:45 PM</t>
  </si>
  <si>
    <t>Tim Griswold</t>
  </si>
  <si>
    <t>Wednesday, 28 March 2018, 3:58 PM</t>
  </si>
  <si>
    <t>Zachary Spencer</t>
  </si>
  <si>
    <t>Wednesday, 28 March 2018, 5:19 PM</t>
  </si>
  <si>
    <t>Bennett Chadbourne</t>
  </si>
  <si>
    <t>Wednesday, 28 March 2018, 5:58 PM</t>
  </si>
  <si>
    <t>Thursday, 29 March 2018, 3:47 PM</t>
  </si>
  <si>
    <t>Chad Putney</t>
  </si>
  <si>
    <t>Friday, 30 March 2018, 3:33 PM</t>
  </si>
  <si>
    <t>Timothy Dame</t>
  </si>
  <si>
    <t>Friday, 30 March 2018, 4:28 PM</t>
  </si>
  <si>
    <t>John Goodwin</t>
  </si>
  <si>
    <t>Friday, 30 March 2018, 4:50 PM</t>
  </si>
  <si>
    <t>David Monty</t>
  </si>
  <si>
    <t>Friday, 30 March 2018, 9:39 PM</t>
  </si>
  <si>
    <t>Shawn Wheeler</t>
  </si>
  <si>
    <t>Monday, 2 April 2018, 3:35 PM</t>
  </si>
  <si>
    <t>James Walker</t>
  </si>
  <si>
    <t>Thursday, 5 April 2018, 5:05 PM</t>
  </si>
  <si>
    <t>Ryan Major</t>
  </si>
  <si>
    <t>Friday, 6 April 2018, 7:47 PM</t>
  </si>
  <si>
    <t>Zachary Algarin</t>
  </si>
  <si>
    <t>Friday, 6 April 2018, 8:05 PM</t>
  </si>
  <si>
    <t>Stephen Gallagher</t>
  </si>
  <si>
    <t>Monday, 9 April 2018, 2:20 PM</t>
  </si>
  <si>
    <t>Leonard Escamilla</t>
  </si>
  <si>
    <t>Thursday, 19 April 2018, 2:54 PM</t>
  </si>
  <si>
    <t>PAUL McKENDRY</t>
  </si>
  <si>
    <t>Friday, 27 April 2018, 8:39 PM</t>
  </si>
  <si>
    <t>Peter O'Sullivan</t>
  </si>
  <si>
    <t>Sunday, 29 April 2018, 12:59 PM</t>
  </si>
  <si>
    <t>Allan Scholtz</t>
  </si>
  <si>
    <t>Sunday, 29 April 2018, 11:07 PM</t>
  </si>
  <si>
    <t>Bobby Richardson</t>
  </si>
  <si>
    <t>Wednesday, 30 May 2018, 1:39 PM</t>
  </si>
  <si>
    <t>Scott Young</t>
  </si>
  <si>
    <t>Wednesday, 6 June 2018, 12:29 PM</t>
  </si>
  <si>
    <t>Thursday, 7 June 2018, 10:24 AM</t>
  </si>
  <si>
    <t>Scott Egan</t>
  </si>
  <si>
    <t>Friday, 22 June 2018, 11:26 AM</t>
  </si>
  <si>
    <t>shane Anderson</t>
  </si>
  <si>
    <t>Saturday, 23 June 2018, 11:03 PM</t>
  </si>
  <si>
    <t>Steven Smith</t>
  </si>
  <si>
    <t>Tuesday, 26 June 2018, 2:34 PM</t>
  </si>
  <si>
    <t>kenneth ward</t>
  </si>
  <si>
    <t>Wednesday, 27 June 2018, 3:47 PM</t>
  </si>
  <si>
    <t>Brian Wade</t>
  </si>
  <si>
    <t>Thursday, 28 June 2018, 1:12 PM</t>
  </si>
  <si>
    <t>Robbie Mr.</t>
  </si>
  <si>
    <t>Friday, 29 June 2018, 10:30 AM</t>
  </si>
  <si>
    <t>Tim Cole</t>
  </si>
  <si>
    <t>Friday, 29 June 2018, 7:57 PM</t>
  </si>
  <si>
    <t>Adam LaMonica</t>
  </si>
  <si>
    <t>Wednesday, 4 July 2018, 11:33 AM</t>
  </si>
  <si>
    <t>seth kenneway</t>
  </si>
  <si>
    <t>Wednesday, 4 July 2018, 9:03 PM</t>
  </si>
  <si>
    <t>Eric Carrier</t>
  </si>
  <si>
    <t>Gregory Tufts</t>
  </si>
  <si>
    <t>Sunday, 8 July 2018, 1:14 PM</t>
  </si>
  <si>
    <t>tamara frechette</t>
  </si>
  <si>
    <t>Thursday, 19 July 2018, 1:44 PM</t>
  </si>
  <si>
    <t>Wayne Lacaillade</t>
  </si>
  <si>
    <t>Wednesday, 25 July 2018, 3:59 PM</t>
  </si>
  <si>
    <t>Ryan Meagher</t>
  </si>
  <si>
    <t>Saturday, 29 December 2018, 12:17 PM</t>
  </si>
  <si>
    <t>Sean Gannon</t>
  </si>
  <si>
    <t>Sunday, 21 July 2019, 3:26 PM</t>
  </si>
  <si>
    <t>Joe Perrelli</t>
  </si>
  <si>
    <t>Friday, 23 August 2019, 4:14 AM</t>
  </si>
  <si>
    <t>Tiah Eaton</t>
  </si>
  <si>
    <t>Tuesday, 12 November 2019, 1:13 PM</t>
  </si>
  <si>
    <t>Janis Dunham</t>
  </si>
  <si>
    <t>Sunday, 17 November 2019, 9:27 PM</t>
  </si>
  <si>
    <t>Scott Buchanan</t>
  </si>
  <si>
    <t>Tuesday, 19 November 2019, 10:59 AM</t>
  </si>
  <si>
    <t>Jeromy Waterman</t>
  </si>
  <si>
    <t>Thursday, 12 December 2019, 3:55 PM</t>
  </si>
  <si>
    <t>Jason Greene</t>
  </si>
  <si>
    <t>Tuesday, 18 August 2020, 2:39 PM</t>
  </si>
  <si>
    <t>Jake Lennon</t>
  </si>
  <si>
    <t>Saturday, 13 February 2021, 2:08 PM</t>
  </si>
  <si>
    <t>Julie Labonte</t>
  </si>
  <si>
    <t>Matthew Gobbi</t>
  </si>
  <si>
    <t>Friday, 26 February 2021, 3:02 PM</t>
  </si>
  <si>
    <t>Paul Hanley</t>
  </si>
  <si>
    <t>Friday, 26 February 2021, 6:58 PM</t>
  </si>
  <si>
    <t>Kyle Grant</t>
  </si>
  <si>
    <t>Saturday, 27 February 2021, 3:01 PM</t>
  </si>
  <si>
    <t>Robert Izzo</t>
  </si>
  <si>
    <t>Saturday, 27 February 2021, 8:44 PM</t>
  </si>
  <si>
    <t>Andrew Silver</t>
  </si>
  <si>
    <t>Sunday, 7 March 2021, 10:10 PM</t>
  </si>
  <si>
    <t>Russ Timmons</t>
  </si>
  <si>
    <t>Tuesday, 28 September 2021, 3:44 PM</t>
  </si>
  <si>
    <t>Brett Pestana</t>
  </si>
  <si>
    <t>Wednesday, 29 September 2021, 1:12 AM</t>
  </si>
  <si>
    <t>Jeremy Parent</t>
  </si>
  <si>
    <t>Thursday, 30 September 2021, 11:23 AM</t>
  </si>
  <si>
    <t>Craig Forrest</t>
  </si>
  <si>
    <t>Thursday, 7 October 2021, 6:22 AM</t>
  </si>
  <si>
    <t>Jason Green</t>
  </si>
  <si>
    <t>Thursday, 7 October 2021, 11:11 AM</t>
  </si>
  <si>
    <t>Matthew Cray</t>
  </si>
  <si>
    <t>Friday, 22 October 2021, 7:50 PM</t>
  </si>
  <si>
    <t>Ben D'Antonio</t>
  </si>
  <si>
    <t>Saturday, 23 July 2022, 11:07 AM</t>
  </si>
  <si>
    <t>Kaycee Reagan</t>
  </si>
  <si>
    <t>Saturday, 28 January 2023, 2:01 PM</t>
  </si>
  <si>
    <t>Ryan Salich</t>
  </si>
  <si>
    <t>Friday, 28 April 2023, 11:34 PM</t>
  </si>
  <si>
    <t>Jason Warren</t>
  </si>
  <si>
    <t>Friday, 23 June 2023, 11:57 AM</t>
  </si>
  <si>
    <t>Mark Francis</t>
  </si>
  <si>
    <t>Thursday, 11 January 2024, 1:26 PM</t>
  </si>
  <si>
    <t>Dylan Silvestri</t>
  </si>
  <si>
    <t>Saturday, 13 January 2024, 3:35 AM</t>
  </si>
  <si>
    <t>User Name</t>
  </si>
  <si>
    <t>Download Link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</si>
</sst>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/d/yy\ h:mm\ AM/PM;@"/>
  </numFmts>
  <fonts count="8" x14ac:knownFonts="1">
    <font>
      <sz val="11"/>
      <color rgb="FF000000"/>
      <name val="Calibri"/>
    </font>
    <font>
      <sz val="10"/>
      <color rgb="FF000000"/>
      <name val="Arial"/>
      <family val="2"/>
    </font>
    <font>
      <sz val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1" fillId="0" borderId="0" xfId="0" applyNumberFormat="1" applyFont="1"/>
    <xf numFmtId="49" fontId="6" fillId="0" borderId="0" xfId="0" applyNumberFormat="1" applyFont="1"/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left"/>
    </xf>
    <xf numFmtId="21" fontId="5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17" fontId="0" fillId="0" borderId="1" xfId="0" applyNumberFormat="1" applyBorder="1" applyAlignment="1">
      <alignment horizontal="left" wrapText="1"/>
    </xf>
    <xf numFmtId="164" fontId="7" fillId="0" borderId="1" xfId="0" applyNumberFormat="1" applyFont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4AD82-B360-44EA-BD17-6D60DC442756}">
  <dimension ref="A1:K7914"/>
  <sheetViews>
    <sheetView tabSelected="1" workbookViewId="0">
      <pane ySplit="1" topLeftCell="A2" activePane="bottomLeft" state="frozen"/>
      <selection pane="bottomLeft" activeCell="H11" sqref="H11"/>
    </sheetView>
  </sheetViews>
  <sheetFormatPr defaultRowHeight="15" x14ac:dyDescent="0.25"/>
  <cols>
    <col min="1" max="1" width="8" style="3" bestFit="1" customWidth="1"/>
    <col min="2" max="2" width="33.42578125" style="7" bestFit="1" customWidth="1"/>
    <col min="3" max="3" width="11.42578125" style="3" bestFit="1" customWidth="1"/>
    <col min="4" max="4" width="20.28515625" style="3" bestFit="1" customWidth="1"/>
    <col min="5" max="5" width="33.85546875" style="3" bestFit="1" customWidth="1"/>
    <col min="6" max="6" width="19.5703125" style="3" bestFit="1" customWidth="1"/>
    <col min="7" max="7" width="22.140625" style="4" bestFit="1" customWidth="1"/>
    <col min="8" max="8" width="22.140625" style="3" bestFit="1" customWidth="1"/>
    <col min="9" max="9" width="9.140625" style="3"/>
    <col min="10" max="10" width="35.140625" style="3" bestFit="1" customWidth="1"/>
    <col min="11" max="11" width="14.140625" style="3" bestFit="1" customWidth="1"/>
    <col min="12" max="16384" width="9.140625" style="3"/>
  </cols>
  <sheetData>
    <row r="1" spans="1:11" s="6" customFormat="1" ht="30" x14ac:dyDescent="0.25">
      <c r="A1" s="6" t="s">
        <v>876</v>
      </c>
      <c r="B1" s="6" t="s">
        <v>36645</v>
      </c>
      <c r="C1" s="6" t="s">
        <v>877</v>
      </c>
      <c r="D1" s="6" t="s">
        <v>878</v>
      </c>
      <c r="E1" s="6" t="s">
        <v>879</v>
      </c>
      <c r="F1" s="6" t="s">
        <v>880</v>
      </c>
      <c r="G1" s="9" t="s">
        <v>881</v>
      </c>
      <c r="H1" s="6" t="s">
        <v>415</v>
      </c>
      <c r="I1" s="6" t="s">
        <v>132</v>
      </c>
      <c r="J1" s="6" t="s">
        <v>882</v>
      </c>
      <c r="K1" s="6" t="s">
        <v>36646</v>
      </c>
    </row>
    <row r="2" spans="1:11" x14ac:dyDescent="0.25">
      <c r="A2" s="3">
        <v>12</v>
      </c>
      <c r="B2" s="7" t="s">
        <v>418</v>
      </c>
      <c r="C2" s="3" t="s">
        <v>419</v>
      </c>
      <c r="D2" s="3" t="s">
        <v>420</v>
      </c>
      <c r="E2" s="3" t="s">
        <v>421</v>
      </c>
      <c r="F2" s="3" t="s">
        <v>422</v>
      </c>
      <c r="G2" s="4">
        <v>42817.41777777778</v>
      </c>
      <c r="H2" s="3" t="s">
        <v>417</v>
      </c>
      <c r="I2" s="3" t="str">
        <f>VLOOKUP(_xlfn.CONCAT(C2," ",D2),berkshiregas!A:B,2,FALSE)</f>
        <v>35</v>
      </c>
      <c r="J2" s="3" t="str">
        <f>VLOOKUP(_xlfn.CONCAT(C2," ",D2),berkshiregas!A:C,3,FALSE)</f>
        <v>Wednesday, 15 August 2018, 12:04 PM</v>
      </c>
      <c r="K2" s="3" t="str">
        <f>IF(NOT(ISERROR(I2)),_xlfn.CONCAT("&lt;a href=""berkshiregas/Natural_Gas_Pipeline_Safety-Certificate_of_Completion_",I2,".pdf&gt;""Download Certificate&lt;/a&gt;"),"Course not completed")</f>
        <v>&lt;a href="berkshiregas/Natural_Gas_Pipeline_Safety-Certificate_of_Completion_35.pdf&gt;"Download Certificate&lt;/a&gt;</v>
      </c>
    </row>
    <row r="3" spans="1:11" x14ac:dyDescent="0.25">
      <c r="A3" s="3">
        <v>14</v>
      </c>
      <c r="B3" s="7" t="s">
        <v>423</v>
      </c>
      <c r="C3" s="3" t="s">
        <v>424</v>
      </c>
      <c r="D3" s="3" t="s">
        <v>425</v>
      </c>
      <c r="E3" s="3" t="s">
        <v>426</v>
      </c>
      <c r="F3" s="3" t="s">
        <v>427</v>
      </c>
      <c r="G3" s="4">
        <v>42860.371817129628</v>
      </c>
      <c r="H3" s="3" t="s">
        <v>417</v>
      </c>
      <c r="I3" s="3" t="e">
        <f>VLOOKUP(_xlfn.CONCAT(C3," ",D3),berkshiregas!A:B,2,FALSE)</f>
        <v>#N/A</v>
      </c>
      <c r="J3" s="3" t="e">
        <f>VLOOKUP(_xlfn.CONCAT(C3," ",D3),berkshiregas!A:C,3,FALSE)</f>
        <v>#N/A</v>
      </c>
      <c r="K3" s="3" t="str">
        <f t="shared" ref="K3:K66" si="0">IF(NOT(ISERROR(I3)),_xlfn.CONCAT("&lt;a href=""berkshiregas/Natural_Gas_Pipeline_Safety-Certificate_of_Completion_",I3,".pdf&gt;""Download Certificate&lt;/a&gt;"),"Course not completed")</f>
        <v>Course not completed</v>
      </c>
    </row>
    <row r="4" spans="1:11" x14ac:dyDescent="0.25">
      <c r="A4" s="3">
        <v>15</v>
      </c>
      <c r="B4" s="7" t="s">
        <v>428</v>
      </c>
      <c r="C4" s="3" t="s">
        <v>429</v>
      </c>
      <c r="D4" s="3" t="s">
        <v>430</v>
      </c>
      <c r="E4" s="3" t="s">
        <v>431</v>
      </c>
      <c r="F4" s="3" t="s">
        <v>432</v>
      </c>
      <c r="G4" s="4">
        <v>42863.441342592596</v>
      </c>
      <c r="H4" s="3" t="s">
        <v>417</v>
      </c>
      <c r="I4" s="3" t="e">
        <f>VLOOKUP(_xlfn.CONCAT(C4," ",D4),berkshiregas!A:B,2,FALSE)</f>
        <v>#N/A</v>
      </c>
      <c r="J4" s="3" t="e">
        <f>VLOOKUP(_xlfn.CONCAT(C4," ",D4),berkshiregas!A:C,3,FALSE)</f>
        <v>#N/A</v>
      </c>
      <c r="K4" s="3" t="str">
        <f t="shared" si="0"/>
        <v>Course not completed</v>
      </c>
    </row>
    <row r="5" spans="1:11" x14ac:dyDescent="0.25">
      <c r="A5" s="3">
        <v>16</v>
      </c>
      <c r="B5" s="7" t="s">
        <v>433</v>
      </c>
      <c r="C5" s="3" t="s">
        <v>434</v>
      </c>
      <c r="D5" s="3" t="s">
        <v>435</v>
      </c>
      <c r="E5" s="3" t="s">
        <v>436</v>
      </c>
      <c r="F5" s="3" t="s">
        <v>437</v>
      </c>
      <c r="G5" s="4">
        <v>42863.660578703704</v>
      </c>
      <c r="H5" s="3" t="s">
        <v>417</v>
      </c>
      <c r="I5" s="3" t="str">
        <f>VLOOKUP(_xlfn.CONCAT(C5," ",D5),berkshiregas!A:B,2,FALSE)</f>
        <v>2</v>
      </c>
      <c r="J5" s="3" t="str">
        <f>VLOOKUP(_xlfn.CONCAT(C5," ",D5),berkshiregas!A:C,3,FALSE)</f>
        <v>Wednesday, 10 May 2017, 7:52 AM</v>
      </c>
      <c r="K5" s="3" t="str">
        <f t="shared" si="0"/>
        <v>&lt;a href="berkshiregas/Natural_Gas_Pipeline_Safety-Certificate_of_Completion_2.pdf&gt;"Download Certificate&lt;/a&gt;</v>
      </c>
    </row>
    <row r="6" spans="1:11" x14ac:dyDescent="0.25">
      <c r="A6" s="3">
        <v>17</v>
      </c>
      <c r="B6" s="7" t="s">
        <v>438</v>
      </c>
      <c r="C6" s="3" t="s">
        <v>439</v>
      </c>
      <c r="D6" s="3" t="s">
        <v>440</v>
      </c>
      <c r="E6" s="3" t="s">
        <v>441</v>
      </c>
      <c r="F6" s="3" t="s">
        <v>442</v>
      </c>
      <c r="G6" s="4">
        <v>42864.401585648149</v>
      </c>
      <c r="H6" s="3" t="s">
        <v>417</v>
      </c>
      <c r="I6" s="3" t="str">
        <f>VLOOKUP(_xlfn.CONCAT(C6," ",D6),berkshiregas!A:B,2,FALSE)</f>
        <v>3</v>
      </c>
      <c r="J6" s="3" t="str">
        <f>VLOOKUP(_xlfn.CONCAT(C6," ",D6),berkshiregas!A:C,3,FALSE)</f>
        <v>Thursday, 18 May 2017, 12:46 PM</v>
      </c>
      <c r="K6" s="3" t="str">
        <f t="shared" si="0"/>
        <v>&lt;a href="berkshiregas/Natural_Gas_Pipeline_Safety-Certificate_of_Completion_3.pdf&gt;"Download Certificate&lt;/a&gt;</v>
      </c>
    </row>
    <row r="7" spans="1:11" x14ac:dyDescent="0.25">
      <c r="A7" s="3">
        <v>18</v>
      </c>
      <c r="B7" s="7" t="s">
        <v>443</v>
      </c>
      <c r="C7" s="3" t="s">
        <v>444</v>
      </c>
      <c r="D7" s="3" t="s">
        <v>445</v>
      </c>
      <c r="E7" s="3" t="s">
        <v>446</v>
      </c>
      <c r="F7" s="3" t="s">
        <v>447</v>
      </c>
      <c r="G7" s="4">
        <v>42893.317650462966</v>
      </c>
      <c r="H7" s="3" t="s">
        <v>417</v>
      </c>
      <c r="I7" s="3" t="str">
        <f>VLOOKUP(_xlfn.CONCAT(C7," ",D7),berkshiregas!A:B,2,FALSE)</f>
        <v>60</v>
      </c>
      <c r="J7" s="3" t="str">
        <f>VLOOKUP(_xlfn.CONCAT(C7," ",D7),berkshiregas!A:C,3,FALSE)</f>
        <v>Friday, 3 January 2020, 12:01 PM</v>
      </c>
      <c r="K7" s="3" t="str">
        <f t="shared" si="0"/>
        <v>&lt;a href="berkshiregas/Natural_Gas_Pipeline_Safety-Certificate_of_Completion_60.pdf&gt;"Download Certificate&lt;/a&gt;</v>
      </c>
    </row>
    <row r="8" spans="1:11" x14ac:dyDescent="0.25">
      <c r="A8" s="3">
        <v>19</v>
      </c>
      <c r="B8" s="7" t="s">
        <v>448</v>
      </c>
      <c r="C8" s="3" t="s">
        <v>449</v>
      </c>
      <c r="D8" s="3" t="s">
        <v>450</v>
      </c>
      <c r="E8" s="3" t="s">
        <v>451</v>
      </c>
      <c r="F8" s="3" t="s">
        <v>452</v>
      </c>
      <c r="G8" s="4">
        <v>42935.801851851851</v>
      </c>
      <c r="H8" s="3" t="s">
        <v>417</v>
      </c>
      <c r="I8" s="3" t="str">
        <f>VLOOKUP(_xlfn.CONCAT(C8," ",D8),berkshiregas!A:B,2,FALSE)</f>
        <v>4</v>
      </c>
      <c r="J8" s="3" t="str">
        <f>VLOOKUP(_xlfn.CONCAT(C8," ",D8),berkshiregas!A:C,3,FALSE)</f>
        <v>Thursday, 20 July 2017, 7:33 PM</v>
      </c>
      <c r="K8" s="3" t="str">
        <f t="shared" si="0"/>
        <v>&lt;a href="berkshiregas/Natural_Gas_Pipeline_Safety-Certificate_of_Completion_4.pdf&gt;"Download Certificate&lt;/a&gt;</v>
      </c>
    </row>
    <row r="9" spans="1:11" x14ac:dyDescent="0.25">
      <c r="A9" s="3">
        <v>20</v>
      </c>
      <c r="B9" s="7" t="s">
        <v>453</v>
      </c>
      <c r="C9" s="3" t="s">
        <v>454</v>
      </c>
      <c r="D9" s="3" t="s">
        <v>455</v>
      </c>
      <c r="E9" s="3" t="s">
        <v>456</v>
      </c>
      <c r="F9" s="3" t="s">
        <v>457</v>
      </c>
      <c r="G9" s="4">
        <v>42936.368275462963</v>
      </c>
      <c r="H9" s="3" t="s">
        <v>417</v>
      </c>
      <c r="I9" s="3" t="e">
        <f>VLOOKUP(_xlfn.CONCAT(C9," ",D9),berkshiregas!A:B,2,FALSE)</f>
        <v>#N/A</v>
      </c>
      <c r="J9" s="3" t="e">
        <f>VLOOKUP(_xlfn.CONCAT(C9," ",D9),berkshiregas!A:C,3,FALSE)</f>
        <v>#N/A</v>
      </c>
      <c r="K9" s="3" t="str">
        <f t="shared" si="0"/>
        <v>Course not completed</v>
      </c>
    </row>
    <row r="10" spans="1:11" x14ac:dyDescent="0.25">
      <c r="A10" s="3">
        <v>21</v>
      </c>
      <c r="B10" s="7" t="s">
        <v>458</v>
      </c>
      <c r="C10" s="3" t="s">
        <v>459</v>
      </c>
      <c r="D10" s="3" t="s">
        <v>460</v>
      </c>
      <c r="E10" s="3" t="s">
        <v>461</v>
      </c>
      <c r="F10" s="3" t="s">
        <v>462</v>
      </c>
      <c r="G10" s="4">
        <v>42937.902499999997</v>
      </c>
      <c r="H10" s="3" t="s">
        <v>417</v>
      </c>
      <c r="I10" s="3" t="str">
        <f>VLOOKUP(_xlfn.CONCAT(C10," ",D10),berkshiregas!A:B,2,FALSE)</f>
        <v>7</v>
      </c>
      <c r="J10" s="3" t="str">
        <f>VLOOKUP(_xlfn.CONCAT(C10," ",D10),berkshiregas!A:C,3,FALSE)</f>
        <v>Saturday, 29 July 2017, 10:54 PM</v>
      </c>
      <c r="K10" s="3" t="str">
        <f t="shared" si="0"/>
        <v>&lt;a href="berkshiregas/Natural_Gas_Pipeline_Safety-Certificate_of_Completion_7.pdf&gt;"Download Certificate&lt;/a&gt;</v>
      </c>
    </row>
    <row r="11" spans="1:11" x14ac:dyDescent="0.25">
      <c r="A11" s="3">
        <v>22</v>
      </c>
      <c r="B11" s="7" t="s">
        <v>463</v>
      </c>
      <c r="C11" s="3" t="s">
        <v>464</v>
      </c>
      <c r="D11" s="3" t="s">
        <v>465</v>
      </c>
      <c r="E11" s="3" t="s">
        <v>466</v>
      </c>
      <c r="F11" s="3" t="s">
        <v>452</v>
      </c>
      <c r="G11" s="4">
        <v>42937.931817129633</v>
      </c>
      <c r="H11" s="3" t="s">
        <v>417</v>
      </c>
      <c r="I11" s="3" t="str">
        <f>VLOOKUP(_xlfn.CONCAT(C11," ",D11),berkshiregas!A:B,2,FALSE)</f>
        <v>11</v>
      </c>
      <c r="J11" s="3" t="str">
        <f>VLOOKUP(_xlfn.CONCAT(C11," ",D11),berkshiregas!A:C,3,FALSE)</f>
        <v>Monday, 28 August 2017, 5:28 AM</v>
      </c>
      <c r="K11" s="3" t="str">
        <f t="shared" si="0"/>
        <v>&lt;a href="berkshiregas/Natural_Gas_Pipeline_Safety-Certificate_of_Completion_11.pdf&gt;"Download Certificate&lt;/a&gt;</v>
      </c>
    </row>
    <row r="12" spans="1:11" x14ac:dyDescent="0.25">
      <c r="A12" s="3">
        <v>23</v>
      </c>
      <c r="B12" s="7" t="s">
        <v>467</v>
      </c>
      <c r="C12" s="3" t="s">
        <v>468</v>
      </c>
      <c r="D12" s="3" t="s">
        <v>432</v>
      </c>
      <c r="E12" s="3" t="s">
        <v>469</v>
      </c>
      <c r="F12" s="3" t="s">
        <v>452</v>
      </c>
      <c r="G12" s="4">
        <v>42939.049270833333</v>
      </c>
      <c r="H12" s="3" t="s">
        <v>417</v>
      </c>
      <c r="I12" s="3" t="str">
        <f>VLOOKUP(_xlfn.CONCAT(C12," ",D12),berkshiregas!A:B,2,FALSE)</f>
        <v>12</v>
      </c>
      <c r="J12" s="3" t="str">
        <f>VLOOKUP(_xlfn.CONCAT(C12," ",D12),berkshiregas!A:C,3,FALSE)</f>
        <v>Monday, 28 August 2017, 10:06 PM</v>
      </c>
      <c r="K12" s="3" t="str">
        <f t="shared" si="0"/>
        <v>&lt;a href="berkshiregas/Natural_Gas_Pipeline_Safety-Certificate_of_Completion_12.pdf&gt;"Download Certificate&lt;/a&gt;</v>
      </c>
    </row>
    <row r="13" spans="1:11" x14ac:dyDescent="0.25">
      <c r="A13" s="3">
        <v>24</v>
      </c>
      <c r="B13" s="7" t="s">
        <v>470</v>
      </c>
      <c r="C13" s="3" t="s">
        <v>471</v>
      </c>
      <c r="D13" s="3" t="s">
        <v>472</v>
      </c>
      <c r="E13" s="3" t="s">
        <v>473</v>
      </c>
      <c r="F13" s="3" t="s">
        <v>474</v>
      </c>
      <c r="G13" s="4">
        <v>42940.457638888889</v>
      </c>
      <c r="H13" s="3" t="s">
        <v>417</v>
      </c>
      <c r="I13" s="3" t="e">
        <f>VLOOKUP(_xlfn.CONCAT(C13," ",D13),berkshiregas!A:B,2,FALSE)</f>
        <v>#N/A</v>
      </c>
      <c r="J13" s="3" t="e">
        <f>VLOOKUP(_xlfn.CONCAT(C13," ",D13),berkshiregas!A:C,3,FALSE)</f>
        <v>#N/A</v>
      </c>
      <c r="K13" s="3" t="str">
        <f t="shared" si="0"/>
        <v>Course not completed</v>
      </c>
    </row>
    <row r="14" spans="1:11" x14ac:dyDescent="0.25">
      <c r="A14" s="3">
        <v>25</v>
      </c>
      <c r="B14" s="7" t="s">
        <v>475</v>
      </c>
      <c r="C14" s="3" t="s">
        <v>476</v>
      </c>
      <c r="D14" s="3" t="s">
        <v>477</v>
      </c>
      <c r="E14" s="3" t="s">
        <v>478</v>
      </c>
      <c r="F14" s="3" t="s">
        <v>479</v>
      </c>
      <c r="G14" s="4">
        <v>42941.256932870368</v>
      </c>
      <c r="H14" s="3" t="s">
        <v>417</v>
      </c>
      <c r="I14" s="3" t="str">
        <f>VLOOKUP(_xlfn.CONCAT(C14," ",D14),berkshiregas!A:B,2,FALSE)</f>
        <v>5</v>
      </c>
      <c r="J14" s="3" t="str">
        <f>VLOOKUP(_xlfn.CONCAT(C14," ",D14),berkshiregas!A:C,3,FALSE)</f>
        <v>Wednesday, 26 July 2017, 8:12 AM</v>
      </c>
      <c r="K14" s="3" t="str">
        <f t="shared" si="0"/>
        <v>&lt;a href="berkshiregas/Natural_Gas_Pipeline_Safety-Certificate_of_Completion_5.pdf&gt;"Download Certificate&lt;/a&gt;</v>
      </c>
    </row>
    <row r="15" spans="1:11" x14ac:dyDescent="0.25">
      <c r="A15" s="3">
        <v>26</v>
      </c>
      <c r="B15" s="7" t="s">
        <v>480</v>
      </c>
      <c r="C15" s="3" t="s">
        <v>481</v>
      </c>
      <c r="D15" s="3" t="s">
        <v>482</v>
      </c>
      <c r="E15" s="3" t="s">
        <v>483</v>
      </c>
      <c r="F15" s="3" t="s">
        <v>452</v>
      </c>
      <c r="G15" s="4">
        <v>42941.408101851855</v>
      </c>
      <c r="H15" s="3" t="s">
        <v>417</v>
      </c>
      <c r="I15" s="3" t="str">
        <f>VLOOKUP(_xlfn.CONCAT(C15," ",D15),berkshiregas!A:B,2,FALSE)</f>
        <v>13</v>
      </c>
      <c r="J15" s="3" t="str">
        <f>VLOOKUP(_xlfn.CONCAT(C15," ",D15),berkshiregas!A:C,3,FALSE)</f>
        <v>Tuesday, 29 August 2017, 1:55 PM</v>
      </c>
      <c r="K15" s="3" t="str">
        <f t="shared" si="0"/>
        <v>&lt;a href="berkshiregas/Natural_Gas_Pipeline_Safety-Certificate_of_Completion_13.pdf&gt;"Download Certificate&lt;/a&gt;</v>
      </c>
    </row>
    <row r="16" spans="1:11" x14ac:dyDescent="0.25">
      <c r="A16" s="3">
        <v>27</v>
      </c>
      <c r="B16" s="7" t="s">
        <v>484</v>
      </c>
      <c r="C16" s="3" t="s">
        <v>485</v>
      </c>
      <c r="D16" s="3" t="s">
        <v>486</v>
      </c>
      <c r="E16" s="3" t="s">
        <v>487</v>
      </c>
      <c r="F16" s="3" t="s">
        <v>452</v>
      </c>
      <c r="G16" s="4">
        <v>42941.41914351852</v>
      </c>
      <c r="H16" s="3" t="s">
        <v>417</v>
      </c>
      <c r="I16" s="3" t="str">
        <f>VLOOKUP(_xlfn.CONCAT(C16," ",D16),berkshiregas!A:B,2,FALSE)</f>
        <v>9</v>
      </c>
      <c r="J16" s="3" t="str">
        <f>VLOOKUP(_xlfn.CONCAT(C16," ",D16),berkshiregas!A:C,3,FALSE)</f>
        <v>Thursday, 17 August 2017, 2:07 AM</v>
      </c>
      <c r="K16" s="3" t="str">
        <f t="shared" si="0"/>
        <v>&lt;a href="berkshiregas/Natural_Gas_Pipeline_Safety-Certificate_of_Completion_9.pdf&gt;"Download Certificate&lt;/a&gt;</v>
      </c>
    </row>
    <row r="17" spans="1:11" x14ac:dyDescent="0.25">
      <c r="A17" s="3">
        <v>28</v>
      </c>
      <c r="B17" s="7" t="s">
        <v>488</v>
      </c>
      <c r="C17" s="3" t="s">
        <v>489</v>
      </c>
      <c r="D17" s="3" t="s">
        <v>489</v>
      </c>
      <c r="E17" s="3" t="s">
        <v>490</v>
      </c>
      <c r="F17" s="3" t="s">
        <v>437</v>
      </c>
      <c r="G17" s="4">
        <v>42941.587083333332</v>
      </c>
      <c r="H17" s="3" t="s">
        <v>417</v>
      </c>
      <c r="I17" s="3" t="str">
        <f>VLOOKUP(_xlfn.CONCAT(C17," ",D17),berkshiregas!A:B,2,FALSE)</f>
        <v>6</v>
      </c>
      <c r="J17" s="3" t="str">
        <f>VLOOKUP(_xlfn.CONCAT(C17," ",D17),berkshiregas!A:C,3,FALSE)</f>
        <v>Thursday, 27 July 2017, 7:34 AM</v>
      </c>
      <c r="K17" s="3" t="str">
        <f t="shared" si="0"/>
        <v>&lt;a href="berkshiregas/Natural_Gas_Pipeline_Safety-Certificate_of_Completion_6.pdf&gt;"Download Certificate&lt;/a&gt;</v>
      </c>
    </row>
    <row r="18" spans="1:11" x14ac:dyDescent="0.25">
      <c r="A18" s="3">
        <v>29</v>
      </c>
      <c r="B18" s="7" t="s">
        <v>491</v>
      </c>
      <c r="C18" s="3" t="s">
        <v>492</v>
      </c>
      <c r="D18" s="3" t="s">
        <v>493</v>
      </c>
      <c r="E18" s="3" t="s">
        <v>494</v>
      </c>
      <c r="F18" s="3" t="s">
        <v>495</v>
      </c>
      <c r="G18" s="4">
        <v>42944.709687499999</v>
      </c>
      <c r="H18" s="3" t="s">
        <v>417</v>
      </c>
      <c r="I18" s="3" t="e">
        <f>VLOOKUP(_xlfn.CONCAT(C18," ",D18),berkshiregas!A:B,2,FALSE)</f>
        <v>#N/A</v>
      </c>
      <c r="J18" s="3" t="e">
        <f>VLOOKUP(_xlfn.CONCAT(C18," ",D18),berkshiregas!A:C,3,FALSE)</f>
        <v>#N/A</v>
      </c>
      <c r="K18" s="3" t="str">
        <f t="shared" si="0"/>
        <v>Course not completed</v>
      </c>
    </row>
    <row r="19" spans="1:11" x14ac:dyDescent="0.25">
      <c r="A19" s="3">
        <v>30</v>
      </c>
      <c r="B19" s="7" t="s">
        <v>496</v>
      </c>
      <c r="C19" s="3" t="s">
        <v>497</v>
      </c>
      <c r="D19" s="3" t="s">
        <v>498</v>
      </c>
      <c r="E19" s="3" t="s">
        <v>499</v>
      </c>
      <c r="F19" s="3" t="s">
        <v>500</v>
      </c>
      <c r="G19" s="4">
        <v>42949.434513888889</v>
      </c>
      <c r="H19" s="3" t="s">
        <v>417</v>
      </c>
      <c r="I19" s="3" t="e">
        <f>VLOOKUP(_xlfn.CONCAT(C19," ",D19),berkshiregas!A:B,2,FALSE)</f>
        <v>#N/A</v>
      </c>
      <c r="J19" s="3" t="e">
        <f>VLOOKUP(_xlfn.CONCAT(C19," ",D19),berkshiregas!A:C,3,FALSE)</f>
        <v>#N/A</v>
      </c>
      <c r="K19" s="3" t="str">
        <f t="shared" si="0"/>
        <v>Course not completed</v>
      </c>
    </row>
    <row r="20" spans="1:11" x14ac:dyDescent="0.25">
      <c r="A20" s="3">
        <v>31</v>
      </c>
      <c r="B20" s="7" t="s">
        <v>501</v>
      </c>
      <c r="C20" s="3" t="s">
        <v>502</v>
      </c>
      <c r="D20" s="3" t="s">
        <v>503</v>
      </c>
      <c r="E20" s="3" t="s">
        <v>504</v>
      </c>
      <c r="F20" s="3" t="s">
        <v>505</v>
      </c>
      <c r="G20" s="4">
        <v>42951.590451388889</v>
      </c>
      <c r="H20" s="3" t="s">
        <v>417</v>
      </c>
      <c r="I20" s="3" t="str">
        <f>VLOOKUP(_xlfn.CONCAT(C20," ",D20),berkshiregas!A:B,2,FALSE)</f>
        <v>8</v>
      </c>
      <c r="J20" s="3" t="str">
        <f>VLOOKUP(_xlfn.CONCAT(C20," ",D20),berkshiregas!A:C,3,FALSE)</f>
        <v>Saturday, 12 August 2017, 11:33 AM</v>
      </c>
      <c r="K20" s="3" t="str">
        <f t="shared" si="0"/>
        <v>&lt;a href="berkshiregas/Natural_Gas_Pipeline_Safety-Certificate_of_Completion_8.pdf&gt;"Download Certificate&lt;/a&gt;</v>
      </c>
    </row>
    <row r="21" spans="1:11" x14ac:dyDescent="0.25">
      <c r="A21" s="3">
        <v>32</v>
      </c>
      <c r="B21" s="7" t="s">
        <v>506</v>
      </c>
      <c r="C21" s="3" t="s">
        <v>507</v>
      </c>
      <c r="D21" s="3" t="s">
        <v>508</v>
      </c>
      <c r="E21" s="3" t="s">
        <v>509</v>
      </c>
      <c r="F21" s="3" t="s">
        <v>452</v>
      </c>
      <c r="G21" s="4">
        <v>42964.298171296294</v>
      </c>
      <c r="H21" s="3" t="s">
        <v>417</v>
      </c>
      <c r="I21" s="3" t="str">
        <f>VLOOKUP(_xlfn.CONCAT(C21," ",D21),berkshiregas!A:B,2,FALSE)</f>
        <v>10</v>
      </c>
      <c r="J21" s="3" t="str">
        <f>VLOOKUP(_xlfn.CONCAT(C21," ",D21),berkshiregas!A:C,3,FALSE)</f>
        <v>Monday, 21 August 2017, 4:12 PM</v>
      </c>
      <c r="K21" s="3" t="str">
        <f t="shared" si="0"/>
        <v>&lt;a href="berkshiregas/Natural_Gas_Pipeline_Safety-Certificate_of_Completion_10.pdf&gt;"Download Certificate&lt;/a&gt;</v>
      </c>
    </row>
    <row r="22" spans="1:11" x14ac:dyDescent="0.25">
      <c r="A22" s="3">
        <v>33</v>
      </c>
      <c r="B22" s="7" t="s">
        <v>510</v>
      </c>
      <c r="C22" s="3" t="s">
        <v>511</v>
      </c>
      <c r="D22" s="3" t="s">
        <v>512</v>
      </c>
      <c r="E22" s="3" t="s">
        <v>513</v>
      </c>
      <c r="F22" s="3" t="s">
        <v>514</v>
      </c>
      <c r="G22" s="4">
        <v>42971.574791666666</v>
      </c>
      <c r="H22" s="3" t="s">
        <v>417</v>
      </c>
      <c r="I22" s="3" t="e">
        <f>VLOOKUP(_xlfn.CONCAT(C22," ",D22),berkshiregas!A:B,2,FALSE)</f>
        <v>#N/A</v>
      </c>
      <c r="J22" s="3" t="e">
        <f>VLOOKUP(_xlfn.CONCAT(C22," ",D22),berkshiregas!A:C,3,FALSE)</f>
        <v>#N/A</v>
      </c>
      <c r="K22" s="3" t="str">
        <f t="shared" si="0"/>
        <v>Course not completed</v>
      </c>
    </row>
    <row r="23" spans="1:11" x14ac:dyDescent="0.25">
      <c r="A23" s="3">
        <v>34</v>
      </c>
      <c r="B23" s="7" t="s">
        <v>515</v>
      </c>
      <c r="C23" s="3" t="s">
        <v>516</v>
      </c>
      <c r="D23" s="3" t="s">
        <v>517</v>
      </c>
      <c r="E23" s="3" t="s">
        <v>518</v>
      </c>
      <c r="G23" s="4">
        <v>42971.578912037039</v>
      </c>
      <c r="H23" s="3" t="s">
        <v>417</v>
      </c>
      <c r="I23" s="3" t="e">
        <f>VLOOKUP(_xlfn.CONCAT(C23," ",D23),berkshiregas!A:B,2,FALSE)</f>
        <v>#N/A</v>
      </c>
      <c r="J23" s="3" t="e">
        <f>VLOOKUP(_xlfn.CONCAT(C23," ",D23),berkshiregas!A:C,3,FALSE)</f>
        <v>#N/A</v>
      </c>
      <c r="K23" s="3" t="str">
        <f t="shared" si="0"/>
        <v>Course not completed</v>
      </c>
    </row>
    <row r="24" spans="1:11" x14ac:dyDescent="0.25">
      <c r="A24" s="3">
        <v>35</v>
      </c>
      <c r="B24" s="7" t="s">
        <v>519</v>
      </c>
      <c r="C24" s="3" t="s">
        <v>520</v>
      </c>
      <c r="D24" s="3" t="s">
        <v>521</v>
      </c>
      <c r="E24" s="3" t="s">
        <v>522</v>
      </c>
      <c r="F24" s="3" t="s">
        <v>462</v>
      </c>
      <c r="G24" s="4">
        <v>42975.422789351855</v>
      </c>
      <c r="H24" s="3" t="s">
        <v>417</v>
      </c>
      <c r="I24" s="3" t="str">
        <f>VLOOKUP(_xlfn.CONCAT(C24," ",D24),berkshiregas!A:B,2,FALSE)</f>
        <v>14</v>
      </c>
      <c r="J24" s="3" t="str">
        <f>VLOOKUP(_xlfn.CONCAT(C24," ",D24),berkshiregas!A:C,3,FALSE)</f>
        <v>Tuesday, 29 August 2017, 2:03 PM</v>
      </c>
      <c r="K24" s="3" t="str">
        <f t="shared" si="0"/>
        <v>&lt;a href="berkshiregas/Natural_Gas_Pipeline_Safety-Certificate_of_Completion_14.pdf&gt;"Download Certificate&lt;/a&gt;</v>
      </c>
    </row>
    <row r="25" spans="1:11" x14ac:dyDescent="0.25">
      <c r="A25" s="3">
        <v>36</v>
      </c>
      <c r="B25" s="7" t="s">
        <v>523</v>
      </c>
      <c r="C25" s="3" t="s">
        <v>524</v>
      </c>
      <c r="D25" s="3" t="s">
        <v>525</v>
      </c>
      <c r="E25" s="3" t="s">
        <v>526</v>
      </c>
      <c r="F25" s="3" t="s">
        <v>422</v>
      </c>
      <c r="G25" s="4">
        <v>42975.428749999999</v>
      </c>
      <c r="H25" s="3" t="s">
        <v>417</v>
      </c>
      <c r="I25" s="3" t="str">
        <f>VLOOKUP(_xlfn.CONCAT(C25," ",D25),berkshiregas!A:B,2,FALSE)</f>
        <v>15</v>
      </c>
      <c r="J25" s="3" t="str">
        <f>VLOOKUP(_xlfn.CONCAT(C25," ",D25),berkshiregas!A:C,3,FALSE)</f>
        <v>Wednesday, 30 August 2017, 8:03 AM</v>
      </c>
      <c r="K25" s="3" t="str">
        <f t="shared" si="0"/>
        <v>&lt;a href="berkshiregas/Natural_Gas_Pipeline_Safety-Certificate_of_Completion_15.pdf&gt;"Download Certificate&lt;/a&gt;</v>
      </c>
    </row>
    <row r="26" spans="1:11" x14ac:dyDescent="0.25">
      <c r="A26" s="3">
        <v>37</v>
      </c>
      <c r="B26" s="7" t="s">
        <v>527</v>
      </c>
      <c r="C26" s="3" t="s">
        <v>528</v>
      </c>
      <c r="D26" s="3" t="s">
        <v>529</v>
      </c>
      <c r="E26" s="3" t="s">
        <v>530</v>
      </c>
      <c r="F26" s="3" t="s">
        <v>452</v>
      </c>
      <c r="G26" s="4">
        <v>42979.641400462962</v>
      </c>
      <c r="H26" s="3" t="s">
        <v>417</v>
      </c>
      <c r="I26" s="3" t="str">
        <f>VLOOKUP(_xlfn.CONCAT(C26," ",D26),berkshiregas!A:B,2,FALSE)</f>
        <v>16</v>
      </c>
      <c r="J26" s="3" t="str">
        <f>VLOOKUP(_xlfn.CONCAT(C26," ",D26),berkshiregas!A:C,3,FALSE)</f>
        <v>Sunday, 3 September 2017, 9:44 PM</v>
      </c>
      <c r="K26" s="3" t="str">
        <f t="shared" si="0"/>
        <v>&lt;a href="berkshiregas/Natural_Gas_Pipeline_Safety-Certificate_of_Completion_16.pdf&gt;"Download Certificate&lt;/a&gt;</v>
      </c>
    </row>
    <row r="27" spans="1:11" x14ac:dyDescent="0.25">
      <c r="A27" s="3">
        <v>38</v>
      </c>
      <c r="B27" s="7" t="s">
        <v>531</v>
      </c>
      <c r="C27" s="3" t="s">
        <v>532</v>
      </c>
      <c r="D27" s="3" t="s">
        <v>533</v>
      </c>
      <c r="E27" s="3" t="s">
        <v>534</v>
      </c>
      <c r="F27" s="3" t="s">
        <v>447</v>
      </c>
      <c r="G27" s="4">
        <v>42996.281875000001</v>
      </c>
      <c r="H27" s="3" t="s">
        <v>417</v>
      </c>
      <c r="I27" s="3" t="e">
        <f>VLOOKUP(_xlfn.CONCAT(C27," ",D27),berkshiregas!A:B,2,FALSE)</f>
        <v>#N/A</v>
      </c>
      <c r="J27" s="3" t="e">
        <f>VLOOKUP(_xlfn.CONCAT(C27," ",D27),berkshiregas!A:C,3,FALSE)</f>
        <v>#N/A</v>
      </c>
      <c r="K27" s="3" t="str">
        <f t="shared" si="0"/>
        <v>Course not completed</v>
      </c>
    </row>
    <row r="28" spans="1:11" x14ac:dyDescent="0.25">
      <c r="A28" s="3">
        <v>39</v>
      </c>
      <c r="B28" s="7" t="s">
        <v>535</v>
      </c>
      <c r="C28" s="3" t="s">
        <v>536</v>
      </c>
      <c r="D28" s="3" t="s">
        <v>537</v>
      </c>
      <c r="E28" s="3" t="s">
        <v>538</v>
      </c>
      <c r="F28" s="3" t="s">
        <v>539</v>
      </c>
      <c r="G28" s="4">
        <v>42996.489317129628</v>
      </c>
      <c r="H28" s="3" t="s">
        <v>417</v>
      </c>
      <c r="I28" s="3" t="e">
        <f>VLOOKUP(_xlfn.CONCAT(C28," ",D28),berkshiregas!A:B,2,FALSE)</f>
        <v>#N/A</v>
      </c>
      <c r="J28" s="3" t="e">
        <f>VLOOKUP(_xlfn.CONCAT(C28," ",D28),berkshiregas!A:C,3,FALSE)</f>
        <v>#N/A</v>
      </c>
      <c r="K28" s="3" t="str">
        <f t="shared" si="0"/>
        <v>Course not completed</v>
      </c>
    </row>
    <row r="29" spans="1:11" x14ac:dyDescent="0.25">
      <c r="A29" s="3">
        <v>40</v>
      </c>
      <c r="B29" s="7" t="s">
        <v>540</v>
      </c>
      <c r="C29" s="3" t="s">
        <v>541</v>
      </c>
      <c r="D29" s="3" t="s">
        <v>542</v>
      </c>
      <c r="E29" s="3" t="s">
        <v>543</v>
      </c>
      <c r="F29" s="3" t="s">
        <v>505</v>
      </c>
      <c r="G29" s="4">
        <v>42997.530868055554</v>
      </c>
      <c r="H29" s="3" t="s">
        <v>417</v>
      </c>
      <c r="I29" s="3" t="str">
        <f>VLOOKUP(_xlfn.CONCAT(C29," ",D29),berkshiregas!A:B,2,FALSE)</f>
        <v>17</v>
      </c>
      <c r="J29" s="3" t="str">
        <f>VLOOKUP(_xlfn.CONCAT(C29," ",D29),berkshiregas!A:C,3,FALSE)</f>
        <v>Wednesday, 20 September 2017, 11:01 AM</v>
      </c>
      <c r="K29" s="3" t="str">
        <f t="shared" si="0"/>
        <v>&lt;a href="berkshiregas/Natural_Gas_Pipeline_Safety-Certificate_of_Completion_17.pdf&gt;"Download Certificate&lt;/a&gt;</v>
      </c>
    </row>
    <row r="30" spans="1:11" x14ac:dyDescent="0.25">
      <c r="A30" s="3">
        <v>41</v>
      </c>
      <c r="B30" s="7" t="s">
        <v>544</v>
      </c>
      <c r="C30" s="3" t="s">
        <v>545</v>
      </c>
      <c r="D30" s="3" t="s">
        <v>546</v>
      </c>
      <c r="E30" s="3" t="s">
        <v>544</v>
      </c>
      <c r="F30" s="3" t="s">
        <v>452</v>
      </c>
      <c r="G30" s="4">
        <v>42998.397037037037</v>
      </c>
      <c r="H30" s="3" t="s">
        <v>417</v>
      </c>
      <c r="I30" s="3" t="str">
        <f>VLOOKUP(_xlfn.CONCAT(C30," ",D30),berkshiregas!A:B,2,FALSE)</f>
        <v>18</v>
      </c>
      <c r="J30" s="3" t="str">
        <f>VLOOKUP(_xlfn.CONCAT(C30," ",D30),berkshiregas!A:C,3,FALSE)</f>
        <v>Monday, 25 September 2017, 9:43 AM</v>
      </c>
      <c r="K30" s="3" t="str">
        <f t="shared" si="0"/>
        <v>&lt;a href="berkshiregas/Natural_Gas_Pipeline_Safety-Certificate_of_Completion_18.pdf&gt;"Download Certificate&lt;/a&gt;</v>
      </c>
    </row>
    <row r="31" spans="1:11" x14ac:dyDescent="0.25">
      <c r="A31" s="3">
        <v>42</v>
      </c>
      <c r="B31" s="7" t="s">
        <v>547</v>
      </c>
      <c r="C31" s="3" t="s">
        <v>548</v>
      </c>
      <c r="D31" s="3" t="s">
        <v>549</v>
      </c>
      <c r="E31" s="3" t="s">
        <v>550</v>
      </c>
      <c r="F31" s="3" t="s">
        <v>551</v>
      </c>
      <c r="G31" s="4">
        <v>43003.372939814813</v>
      </c>
      <c r="H31" s="3" t="s">
        <v>417</v>
      </c>
      <c r="I31" s="3" t="e">
        <f>VLOOKUP(_xlfn.CONCAT(C31," ",D31),berkshiregas!A:B,2,FALSE)</f>
        <v>#N/A</v>
      </c>
      <c r="J31" s="3" t="e">
        <f>VLOOKUP(_xlfn.CONCAT(C31," ",D31),berkshiregas!A:C,3,FALSE)</f>
        <v>#N/A</v>
      </c>
      <c r="K31" s="3" t="str">
        <f t="shared" si="0"/>
        <v>Course not completed</v>
      </c>
    </row>
    <row r="32" spans="1:11" x14ac:dyDescent="0.25">
      <c r="A32" s="3">
        <v>43</v>
      </c>
      <c r="B32" s="7" t="s">
        <v>552</v>
      </c>
      <c r="C32" s="3" t="s">
        <v>553</v>
      </c>
      <c r="D32" s="3" t="s">
        <v>554</v>
      </c>
      <c r="E32" s="3" t="s">
        <v>555</v>
      </c>
      <c r="F32" s="3" t="s">
        <v>422</v>
      </c>
      <c r="G32" s="4">
        <v>43003.375196759262</v>
      </c>
      <c r="H32" s="3" t="s">
        <v>417</v>
      </c>
      <c r="I32" s="3" t="str">
        <f>VLOOKUP(_xlfn.CONCAT(C32," ",D32),berkshiregas!A:B,2,FALSE)</f>
        <v>19</v>
      </c>
      <c r="J32" s="3" t="str">
        <f>VLOOKUP(_xlfn.CONCAT(C32," ",D32),berkshiregas!A:C,3,FALSE)</f>
        <v>Monday, 25 September 2017, 1:59 PM</v>
      </c>
      <c r="K32" s="3" t="str">
        <f t="shared" si="0"/>
        <v>&lt;a href="berkshiregas/Natural_Gas_Pipeline_Safety-Certificate_of_Completion_19.pdf&gt;"Download Certificate&lt;/a&gt;</v>
      </c>
    </row>
    <row r="33" spans="1:11" x14ac:dyDescent="0.25">
      <c r="A33" s="3">
        <v>44</v>
      </c>
      <c r="B33" s="7" t="s">
        <v>556</v>
      </c>
      <c r="C33" s="3" t="s">
        <v>557</v>
      </c>
      <c r="D33" s="3" t="s">
        <v>558</v>
      </c>
      <c r="E33" s="3" t="s">
        <v>559</v>
      </c>
      <c r="F33" s="3" t="s">
        <v>551</v>
      </c>
      <c r="G33" s="4">
        <v>43003.386562500003</v>
      </c>
      <c r="H33" s="3" t="s">
        <v>417</v>
      </c>
      <c r="I33" s="3" t="str">
        <f>VLOOKUP(_xlfn.CONCAT(C33," ",D33),berkshiregas!A:B,2,FALSE)</f>
        <v>20</v>
      </c>
      <c r="J33" s="3" t="str">
        <f>VLOOKUP(_xlfn.CONCAT(C33," ",D33),berkshiregas!A:C,3,FALSE)</f>
        <v>Monday, 25 September 2017, 2:17 PM</v>
      </c>
      <c r="K33" s="3" t="str">
        <f t="shared" si="0"/>
        <v>&lt;a href="berkshiregas/Natural_Gas_Pipeline_Safety-Certificate_of_Completion_20.pdf&gt;"Download Certificate&lt;/a&gt;</v>
      </c>
    </row>
    <row r="34" spans="1:11" x14ac:dyDescent="0.25">
      <c r="A34" s="3">
        <v>45</v>
      </c>
      <c r="B34" s="7" t="s">
        <v>560</v>
      </c>
      <c r="C34" s="3" t="s">
        <v>561</v>
      </c>
      <c r="D34" s="3" t="s">
        <v>562</v>
      </c>
      <c r="E34" s="3" t="s">
        <v>563</v>
      </c>
      <c r="F34" s="3" t="s">
        <v>422</v>
      </c>
      <c r="G34" s="4">
        <v>43004.467893518522</v>
      </c>
      <c r="H34" s="3" t="s">
        <v>417</v>
      </c>
      <c r="I34" s="3" t="e">
        <f>VLOOKUP(_xlfn.CONCAT(C34," ",D34),berkshiregas!A:B,2,FALSE)</f>
        <v>#N/A</v>
      </c>
      <c r="J34" s="3" t="e">
        <f>VLOOKUP(_xlfn.CONCAT(C34," ",D34),berkshiregas!A:C,3,FALSE)</f>
        <v>#N/A</v>
      </c>
      <c r="K34" s="3" t="str">
        <f t="shared" si="0"/>
        <v>Course not completed</v>
      </c>
    </row>
    <row r="35" spans="1:11" x14ac:dyDescent="0.25">
      <c r="A35" s="3">
        <v>46</v>
      </c>
      <c r="B35" s="7" t="s">
        <v>564</v>
      </c>
      <c r="C35" s="3" t="s">
        <v>565</v>
      </c>
      <c r="D35" s="3" t="s">
        <v>566</v>
      </c>
      <c r="E35" s="3" t="s">
        <v>567</v>
      </c>
      <c r="F35" s="3" t="s">
        <v>568</v>
      </c>
      <c r="G35" s="4">
        <v>43004.470671296294</v>
      </c>
      <c r="H35" s="3" t="s">
        <v>417</v>
      </c>
      <c r="I35" s="3" t="e">
        <f>VLOOKUP(_xlfn.CONCAT(C35," ",D35),berkshiregas!A:B,2,FALSE)</f>
        <v>#N/A</v>
      </c>
      <c r="J35" s="3" t="e">
        <f>VLOOKUP(_xlfn.CONCAT(C35," ",D35),berkshiregas!A:C,3,FALSE)</f>
        <v>#N/A</v>
      </c>
      <c r="K35" s="3" t="str">
        <f t="shared" si="0"/>
        <v>Course not completed</v>
      </c>
    </row>
    <row r="36" spans="1:11" x14ac:dyDescent="0.25">
      <c r="A36" s="3">
        <v>47</v>
      </c>
      <c r="B36" s="7" t="s">
        <v>569</v>
      </c>
      <c r="C36" s="3" t="s">
        <v>570</v>
      </c>
      <c r="D36" s="3" t="s">
        <v>571</v>
      </c>
      <c r="E36" s="3" t="s">
        <v>572</v>
      </c>
      <c r="F36" s="3" t="s">
        <v>551</v>
      </c>
      <c r="G36" s="4">
        <v>43004.490451388891</v>
      </c>
      <c r="H36" s="3" t="s">
        <v>417</v>
      </c>
      <c r="I36" s="3" t="e">
        <f>VLOOKUP(_xlfn.CONCAT(C36," ",D36),berkshiregas!A:B,2,FALSE)</f>
        <v>#N/A</v>
      </c>
      <c r="J36" s="3" t="e">
        <f>VLOOKUP(_xlfn.CONCAT(C36," ",D36),berkshiregas!A:C,3,FALSE)</f>
        <v>#N/A</v>
      </c>
      <c r="K36" s="3" t="str">
        <f t="shared" si="0"/>
        <v>Course not completed</v>
      </c>
    </row>
    <row r="37" spans="1:11" x14ac:dyDescent="0.25">
      <c r="A37" s="3">
        <v>48</v>
      </c>
      <c r="B37" s="7" t="s">
        <v>573</v>
      </c>
      <c r="C37" s="3" t="s">
        <v>574</v>
      </c>
      <c r="D37" s="3" t="s">
        <v>575</v>
      </c>
      <c r="E37" s="3" t="s">
        <v>576</v>
      </c>
      <c r="F37" s="3" t="s">
        <v>447</v>
      </c>
      <c r="G37" s="4">
        <v>43004.557303240741</v>
      </c>
      <c r="H37" s="3" t="s">
        <v>417</v>
      </c>
      <c r="I37" s="3" t="e">
        <f>VLOOKUP(_xlfn.CONCAT(C37," ",D37),berkshiregas!A:B,2,FALSE)</f>
        <v>#N/A</v>
      </c>
      <c r="J37" s="3" t="e">
        <f>VLOOKUP(_xlfn.CONCAT(C37," ",D37),berkshiregas!A:C,3,FALSE)</f>
        <v>#N/A</v>
      </c>
      <c r="K37" s="3" t="str">
        <f t="shared" si="0"/>
        <v>Course not completed</v>
      </c>
    </row>
    <row r="38" spans="1:11" x14ac:dyDescent="0.25">
      <c r="A38" s="3">
        <v>49</v>
      </c>
      <c r="B38" s="7" t="s">
        <v>577</v>
      </c>
      <c r="C38" s="3" t="s">
        <v>578</v>
      </c>
      <c r="D38" s="3" t="s">
        <v>579</v>
      </c>
      <c r="E38" s="3" t="s">
        <v>580</v>
      </c>
      <c r="G38" s="4">
        <v>43005.302291666667</v>
      </c>
      <c r="H38" s="3" t="s">
        <v>417</v>
      </c>
      <c r="I38" s="3" t="str">
        <f>VLOOKUP(_xlfn.CONCAT(C38," ",D38),berkshiregas!A:B,2,FALSE)</f>
        <v>22</v>
      </c>
      <c r="J38" s="3" t="str">
        <f>VLOOKUP(_xlfn.CONCAT(C38," ",D38),berkshiregas!A:C,3,FALSE)</f>
        <v>Wednesday, 27 September 2017, 1:58 PM</v>
      </c>
      <c r="K38" s="3" t="str">
        <f t="shared" si="0"/>
        <v>&lt;a href="berkshiregas/Natural_Gas_Pipeline_Safety-Certificate_of_Completion_22.pdf&gt;"Download Certificate&lt;/a&gt;</v>
      </c>
    </row>
    <row r="39" spans="1:11" x14ac:dyDescent="0.25">
      <c r="A39" s="3">
        <v>50</v>
      </c>
      <c r="B39" s="7" t="s">
        <v>581</v>
      </c>
      <c r="C39" s="3" t="s">
        <v>471</v>
      </c>
      <c r="D39" s="3" t="s">
        <v>582</v>
      </c>
      <c r="E39" s="3" t="s">
        <v>583</v>
      </c>
      <c r="F39" s="3" t="s">
        <v>422</v>
      </c>
      <c r="G39" s="4">
        <v>43005.303263888891</v>
      </c>
      <c r="H39" s="3" t="s">
        <v>417</v>
      </c>
      <c r="I39" s="3" t="str">
        <f>VLOOKUP(_xlfn.CONCAT(C39," ",D39),berkshiregas!A:B,2,FALSE)</f>
        <v>21</v>
      </c>
      <c r="J39" s="3" t="str">
        <f>VLOOKUP(_xlfn.CONCAT(C39," ",D39),berkshiregas!A:C,3,FALSE)</f>
        <v>Wednesday, 27 September 2017, 1:38 PM</v>
      </c>
      <c r="K39" s="3" t="str">
        <f t="shared" si="0"/>
        <v>&lt;a href="berkshiregas/Natural_Gas_Pipeline_Safety-Certificate_of_Completion_21.pdf&gt;"Download Certificate&lt;/a&gt;</v>
      </c>
    </row>
    <row r="40" spans="1:11" x14ac:dyDescent="0.25">
      <c r="A40" s="3">
        <v>51</v>
      </c>
      <c r="B40" s="7" t="s">
        <v>584</v>
      </c>
      <c r="C40" s="3" t="s">
        <v>585</v>
      </c>
      <c r="D40" s="3" t="s">
        <v>586</v>
      </c>
      <c r="E40" s="3" t="s">
        <v>587</v>
      </c>
      <c r="F40" s="3" t="s">
        <v>588</v>
      </c>
      <c r="G40" s="4">
        <v>43007.432592592595</v>
      </c>
      <c r="H40" s="3" t="s">
        <v>417</v>
      </c>
      <c r="I40" s="3" t="str">
        <f>VLOOKUP(_xlfn.CONCAT(C40," ",D40),berkshiregas!A:B,2,FALSE)</f>
        <v>24</v>
      </c>
      <c r="J40" s="3" t="str">
        <f>VLOOKUP(_xlfn.CONCAT(C40," ",D40),berkshiregas!A:C,3,FALSE)</f>
        <v>Friday, 13 October 2017, 11:52 AM</v>
      </c>
      <c r="K40" s="3" t="str">
        <f t="shared" si="0"/>
        <v>&lt;a href="berkshiregas/Natural_Gas_Pipeline_Safety-Certificate_of_Completion_24.pdf&gt;"Download Certificate&lt;/a&gt;</v>
      </c>
    </row>
    <row r="41" spans="1:11" x14ac:dyDescent="0.25">
      <c r="A41" s="3">
        <v>52</v>
      </c>
      <c r="B41" s="7" t="s">
        <v>589</v>
      </c>
      <c r="C41" s="3" t="s">
        <v>471</v>
      </c>
      <c r="D41" s="3" t="s">
        <v>590</v>
      </c>
      <c r="E41" s="3" t="s">
        <v>591</v>
      </c>
      <c r="F41" s="3" t="s">
        <v>432</v>
      </c>
      <c r="G41" s="4">
        <v>43013.542858796296</v>
      </c>
      <c r="H41" s="3" t="s">
        <v>417</v>
      </c>
      <c r="I41" s="3" t="str">
        <f>VLOOKUP(_xlfn.CONCAT(C41," ",D41),berkshiregas!A:B,2,FALSE)</f>
        <v>23</v>
      </c>
      <c r="J41" s="3" t="str">
        <f>VLOOKUP(_xlfn.CONCAT(C41," ",D41),berkshiregas!A:C,3,FALSE)</f>
        <v>Friday, 6 October 2017, 5:16 PM</v>
      </c>
      <c r="K41" s="3" t="str">
        <f t="shared" si="0"/>
        <v>&lt;a href="berkshiregas/Natural_Gas_Pipeline_Safety-Certificate_of_Completion_23.pdf&gt;"Download Certificate&lt;/a&gt;</v>
      </c>
    </row>
    <row r="42" spans="1:11" x14ac:dyDescent="0.25">
      <c r="A42" s="3">
        <v>53</v>
      </c>
      <c r="B42" s="7" t="s">
        <v>592</v>
      </c>
      <c r="C42" s="3" t="s">
        <v>593</v>
      </c>
      <c r="D42" s="3" t="s">
        <v>594</v>
      </c>
      <c r="E42" s="3" t="s">
        <v>595</v>
      </c>
      <c r="F42" s="3" t="s">
        <v>422</v>
      </c>
      <c r="G42" s="4">
        <v>43020.399710648147</v>
      </c>
      <c r="H42" s="3" t="s">
        <v>417</v>
      </c>
      <c r="I42" s="3" t="str">
        <f>VLOOKUP(_xlfn.CONCAT(C42," ",D42),berkshiregas!A:B,2,FALSE)</f>
        <v>28</v>
      </c>
      <c r="J42" s="3" t="str">
        <f>VLOOKUP(_xlfn.CONCAT(C42," ",D42),berkshiregas!A:C,3,FALSE)</f>
        <v>Wednesday, 8 November 2017, 9:41 AM</v>
      </c>
      <c r="K42" s="3" t="str">
        <f t="shared" si="0"/>
        <v>&lt;a href="berkshiregas/Natural_Gas_Pipeline_Safety-Certificate_of_Completion_28.pdf&gt;"Download Certificate&lt;/a&gt;</v>
      </c>
    </row>
    <row r="43" spans="1:11" x14ac:dyDescent="0.25">
      <c r="A43" s="3">
        <v>54</v>
      </c>
      <c r="B43" s="7" t="s">
        <v>596</v>
      </c>
      <c r="C43" s="3" t="s">
        <v>597</v>
      </c>
      <c r="D43" s="3" t="s">
        <v>598</v>
      </c>
      <c r="E43" s="3" t="s">
        <v>599</v>
      </c>
      <c r="F43" s="3" t="s">
        <v>422</v>
      </c>
      <c r="G43" s="4">
        <v>43020.593599537038</v>
      </c>
      <c r="H43" s="3" t="s">
        <v>417</v>
      </c>
      <c r="I43" s="3" t="e">
        <f>VLOOKUP(_xlfn.CONCAT(C43," ",D43),berkshiregas!A:B,2,FALSE)</f>
        <v>#N/A</v>
      </c>
      <c r="J43" s="3" t="e">
        <f>VLOOKUP(_xlfn.CONCAT(C43," ",D43),berkshiregas!A:C,3,FALSE)</f>
        <v>#N/A</v>
      </c>
      <c r="K43" s="3" t="str">
        <f t="shared" si="0"/>
        <v>Course not completed</v>
      </c>
    </row>
    <row r="44" spans="1:11" x14ac:dyDescent="0.25">
      <c r="A44" s="3">
        <v>55</v>
      </c>
      <c r="B44" s="7" t="s">
        <v>600</v>
      </c>
      <c r="C44" s="3" t="s">
        <v>601</v>
      </c>
      <c r="D44" s="3" t="s">
        <v>600</v>
      </c>
      <c r="E44" s="3" t="s">
        <v>602</v>
      </c>
      <c r="F44" s="3" t="s">
        <v>603</v>
      </c>
      <c r="G44" s="4">
        <v>43026.298831018517</v>
      </c>
      <c r="H44" s="3" t="s">
        <v>417</v>
      </c>
      <c r="I44" s="3" t="str">
        <f>VLOOKUP(_xlfn.CONCAT(C44," ",D44),berkshiregas!A:B,2,FALSE)</f>
        <v>26</v>
      </c>
      <c r="J44" s="3" t="str">
        <f>VLOOKUP(_xlfn.CONCAT(C44," ",D44),berkshiregas!A:C,3,FALSE)</f>
        <v>Thursday, 26 October 2017, 2:12 PM</v>
      </c>
      <c r="K44" s="3" t="str">
        <f t="shared" si="0"/>
        <v>&lt;a href="berkshiregas/Natural_Gas_Pipeline_Safety-Certificate_of_Completion_26.pdf&gt;"Download Certificate&lt;/a&gt;</v>
      </c>
    </row>
    <row r="45" spans="1:11" x14ac:dyDescent="0.25">
      <c r="A45" s="3">
        <v>56</v>
      </c>
      <c r="B45" s="7" t="s">
        <v>604</v>
      </c>
      <c r="C45" s="3" t="s">
        <v>605</v>
      </c>
      <c r="D45" s="3" t="s">
        <v>606</v>
      </c>
      <c r="E45" s="3" t="s">
        <v>607</v>
      </c>
      <c r="F45" s="3" t="s">
        <v>422</v>
      </c>
      <c r="G45" s="4">
        <v>43031.340856481482</v>
      </c>
      <c r="H45" s="3" t="s">
        <v>417</v>
      </c>
      <c r="I45" s="3" t="str">
        <f>VLOOKUP(_xlfn.CONCAT(C45," ",D45),berkshiregas!A:B,2,FALSE)</f>
        <v>25</v>
      </c>
      <c r="J45" s="3" t="str">
        <f>VLOOKUP(_xlfn.CONCAT(C45," ",D45),berkshiregas!A:C,3,FALSE)</f>
        <v>Wednesday, 25 October 2017, 2:19 PM</v>
      </c>
      <c r="K45" s="3" t="str">
        <f t="shared" si="0"/>
        <v>&lt;a href="berkshiregas/Natural_Gas_Pipeline_Safety-Certificate_of_Completion_25.pdf&gt;"Download Certificate&lt;/a&gt;</v>
      </c>
    </row>
    <row r="46" spans="1:11" x14ac:dyDescent="0.25">
      <c r="A46" s="3">
        <v>57</v>
      </c>
      <c r="B46" s="7" t="s">
        <v>608</v>
      </c>
      <c r="C46" s="3" t="s">
        <v>609</v>
      </c>
      <c r="D46" s="3" t="s">
        <v>610</v>
      </c>
      <c r="E46" s="3" t="s">
        <v>611</v>
      </c>
      <c r="F46" s="3" t="s">
        <v>422</v>
      </c>
      <c r="G46" s="4">
        <v>43034.241782407407</v>
      </c>
      <c r="H46" s="3" t="s">
        <v>417</v>
      </c>
      <c r="I46" s="3" t="str">
        <f>VLOOKUP(_xlfn.CONCAT(C46," ",D46),berkshiregas!A:B,2,FALSE)</f>
        <v>27</v>
      </c>
      <c r="J46" s="3" t="str">
        <f>VLOOKUP(_xlfn.CONCAT(C46," ",D46),berkshiregas!A:C,3,FALSE)</f>
        <v>Tuesday, 7 November 2017, 1:21 PM</v>
      </c>
      <c r="K46" s="3" t="str">
        <f t="shared" si="0"/>
        <v>&lt;a href="berkshiregas/Natural_Gas_Pipeline_Safety-Certificate_of_Completion_27.pdf&gt;"Download Certificate&lt;/a&gt;</v>
      </c>
    </row>
    <row r="47" spans="1:11" x14ac:dyDescent="0.25">
      <c r="A47" s="3">
        <v>58</v>
      </c>
      <c r="B47" s="7" t="s">
        <v>612</v>
      </c>
      <c r="C47" s="3" t="s">
        <v>613</v>
      </c>
      <c r="D47" s="3" t="s">
        <v>614</v>
      </c>
      <c r="E47" s="3" t="s">
        <v>615</v>
      </c>
      <c r="F47" s="3" t="s">
        <v>427</v>
      </c>
      <c r="G47" s="4">
        <v>43042.842638888891</v>
      </c>
      <c r="H47" s="3" t="s">
        <v>417</v>
      </c>
      <c r="I47" s="3" t="e">
        <f>VLOOKUP(_xlfn.CONCAT(C47," ",D47),berkshiregas!A:B,2,FALSE)</f>
        <v>#N/A</v>
      </c>
      <c r="J47" s="3" t="e">
        <f>VLOOKUP(_xlfn.CONCAT(C47," ",D47),berkshiregas!A:C,3,FALSE)</f>
        <v>#N/A</v>
      </c>
      <c r="K47" s="3" t="str">
        <f t="shared" si="0"/>
        <v>Course not completed</v>
      </c>
    </row>
    <row r="48" spans="1:11" x14ac:dyDescent="0.25">
      <c r="A48" s="3">
        <v>59</v>
      </c>
      <c r="B48" s="7" t="s">
        <v>616</v>
      </c>
      <c r="C48" s="3" t="s">
        <v>617</v>
      </c>
      <c r="D48" s="3" t="s">
        <v>618</v>
      </c>
      <c r="E48" s="3" t="s">
        <v>619</v>
      </c>
      <c r="F48" s="3" t="s">
        <v>474</v>
      </c>
      <c r="G48" s="4">
        <v>43109.624907407408</v>
      </c>
      <c r="H48" s="3" t="s">
        <v>417</v>
      </c>
      <c r="I48" s="3" t="e">
        <f>VLOOKUP(_xlfn.CONCAT(C48," ",D48),berkshiregas!A:B,2,FALSE)</f>
        <v>#N/A</v>
      </c>
      <c r="J48" s="3" t="e">
        <f>VLOOKUP(_xlfn.CONCAT(C48," ",D48),berkshiregas!A:C,3,FALSE)</f>
        <v>#N/A</v>
      </c>
      <c r="K48" s="3" t="str">
        <f t="shared" si="0"/>
        <v>Course not completed</v>
      </c>
    </row>
    <row r="49" spans="1:11" x14ac:dyDescent="0.25">
      <c r="A49" s="3">
        <v>60</v>
      </c>
      <c r="B49" s="7" t="s">
        <v>620</v>
      </c>
      <c r="C49" s="3" t="s">
        <v>621</v>
      </c>
      <c r="D49" s="3" t="s">
        <v>622</v>
      </c>
      <c r="E49" s="3" t="s">
        <v>623</v>
      </c>
      <c r="F49" s="3" t="s">
        <v>624</v>
      </c>
      <c r="G49" s="4">
        <v>43123.357800925929</v>
      </c>
      <c r="H49" s="3" t="s">
        <v>417</v>
      </c>
      <c r="I49" s="3" t="str">
        <f>VLOOKUP(_xlfn.CONCAT(C49," ",D49),berkshiregas!A:B,2,FALSE)</f>
        <v>29</v>
      </c>
      <c r="J49" s="3" t="str">
        <f>VLOOKUP(_xlfn.CONCAT(C49," ",D49),berkshiregas!A:C,3,FALSE)</f>
        <v>Tuesday, 23 January 2018, 2:55 PM</v>
      </c>
      <c r="K49" s="3" t="str">
        <f t="shared" si="0"/>
        <v>&lt;a href="berkshiregas/Natural_Gas_Pipeline_Safety-Certificate_of_Completion_29.pdf&gt;"Download Certificate&lt;/a&gt;</v>
      </c>
    </row>
    <row r="50" spans="1:11" x14ac:dyDescent="0.25">
      <c r="A50" s="3">
        <v>61</v>
      </c>
      <c r="B50" s="7" t="s">
        <v>625</v>
      </c>
      <c r="C50" s="3" t="s">
        <v>626</v>
      </c>
      <c r="D50" s="3" t="s">
        <v>627</v>
      </c>
      <c r="E50" s="3" t="s">
        <v>625</v>
      </c>
      <c r="F50" s="3" t="s">
        <v>447</v>
      </c>
      <c r="G50" s="4">
        <v>43196.571134259262</v>
      </c>
      <c r="H50" s="3" t="s">
        <v>417</v>
      </c>
      <c r="I50" s="3" t="e">
        <f>VLOOKUP(_xlfn.CONCAT(C50," ",D50),berkshiregas!A:B,2,FALSE)</f>
        <v>#N/A</v>
      </c>
      <c r="J50" s="3" t="e">
        <f>VLOOKUP(_xlfn.CONCAT(C50," ",D50),berkshiregas!A:C,3,FALSE)</f>
        <v>#N/A</v>
      </c>
      <c r="K50" s="3" t="str">
        <f t="shared" si="0"/>
        <v>Course not completed</v>
      </c>
    </row>
    <row r="51" spans="1:11" x14ac:dyDescent="0.25">
      <c r="A51" s="3">
        <v>62</v>
      </c>
      <c r="B51" s="7" t="s">
        <v>628</v>
      </c>
      <c r="C51" s="3" t="s">
        <v>629</v>
      </c>
      <c r="D51" s="3" t="s">
        <v>630</v>
      </c>
      <c r="E51" s="3" t="s">
        <v>631</v>
      </c>
      <c r="F51" s="3" t="s">
        <v>505</v>
      </c>
      <c r="G51" s="4">
        <v>43199.646967592591</v>
      </c>
      <c r="H51" s="3" t="s">
        <v>417</v>
      </c>
      <c r="I51" s="3" t="e">
        <f>VLOOKUP(_xlfn.CONCAT(C51," ",D51),berkshiregas!A:B,2,FALSE)</f>
        <v>#N/A</v>
      </c>
      <c r="J51" s="3" t="e">
        <f>VLOOKUP(_xlfn.CONCAT(C51," ",D51),berkshiregas!A:C,3,FALSE)</f>
        <v>#N/A</v>
      </c>
      <c r="K51" s="3" t="str">
        <f t="shared" si="0"/>
        <v>Course not completed</v>
      </c>
    </row>
    <row r="52" spans="1:11" x14ac:dyDescent="0.25">
      <c r="A52" s="3">
        <v>63</v>
      </c>
      <c r="B52" s="7" t="s">
        <v>632</v>
      </c>
      <c r="C52" s="3" t="s">
        <v>633</v>
      </c>
      <c r="D52" s="3" t="s">
        <v>634</v>
      </c>
      <c r="E52" s="3" t="s">
        <v>635</v>
      </c>
      <c r="F52" s="3" t="s">
        <v>427</v>
      </c>
      <c r="G52" s="4">
        <v>43200.558263888888</v>
      </c>
      <c r="H52" s="3" t="s">
        <v>417</v>
      </c>
      <c r="I52" s="3" t="e">
        <f>VLOOKUP(_xlfn.CONCAT(C52," ",D52),berkshiregas!A:B,2,FALSE)</f>
        <v>#N/A</v>
      </c>
      <c r="J52" s="3" t="e">
        <f>VLOOKUP(_xlfn.CONCAT(C52," ",D52),berkshiregas!A:C,3,FALSE)</f>
        <v>#N/A</v>
      </c>
      <c r="K52" s="3" t="str">
        <f t="shared" si="0"/>
        <v>Course not completed</v>
      </c>
    </row>
    <row r="53" spans="1:11" x14ac:dyDescent="0.25">
      <c r="A53" s="3">
        <v>64</v>
      </c>
      <c r="B53" s="7" t="s">
        <v>636</v>
      </c>
      <c r="C53" s="3" t="s">
        <v>637</v>
      </c>
      <c r="D53" s="3" t="s">
        <v>638</v>
      </c>
      <c r="E53" s="3" t="s">
        <v>639</v>
      </c>
      <c r="F53" s="3" t="s">
        <v>640</v>
      </c>
      <c r="G53" s="4">
        <v>43202.524918981479</v>
      </c>
      <c r="H53" s="3" t="s">
        <v>417</v>
      </c>
      <c r="I53" s="3" t="e">
        <f>VLOOKUP(_xlfn.CONCAT(C53," ",D53),berkshiregas!A:B,2,FALSE)</f>
        <v>#N/A</v>
      </c>
      <c r="J53" s="3" t="e">
        <f>VLOOKUP(_xlfn.CONCAT(C53," ",D53),berkshiregas!A:C,3,FALSE)</f>
        <v>#N/A</v>
      </c>
      <c r="K53" s="3" t="str">
        <f t="shared" si="0"/>
        <v>Course not completed</v>
      </c>
    </row>
    <row r="54" spans="1:11" x14ac:dyDescent="0.25">
      <c r="A54" s="3">
        <v>65</v>
      </c>
      <c r="B54" s="7" t="s">
        <v>641</v>
      </c>
      <c r="C54" s="3" t="s">
        <v>642</v>
      </c>
      <c r="D54" s="3" t="s">
        <v>643</v>
      </c>
      <c r="E54" s="3" t="s">
        <v>644</v>
      </c>
      <c r="F54" s="3" t="s">
        <v>645</v>
      </c>
      <c r="G54" s="4">
        <v>43306.47016203704</v>
      </c>
      <c r="H54" s="3" t="s">
        <v>417</v>
      </c>
      <c r="I54" s="3" t="e">
        <f>VLOOKUP(_xlfn.CONCAT(C54," ",D54),berkshiregas!A:B,2,FALSE)</f>
        <v>#N/A</v>
      </c>
      <c r="J54" s="3" t="e">
        <f>VLOOKUP(_xlfn.CONCAT(C54," ",D54),berkshiregas!A:C,3,FALSE)</f>
        <v>#N/A</v>
      </c>
      <c r="K54" s="3" t="str">
        <f t="shared" si="0"/>
        <v>Course not completed</v>
      </c>
    </row>
    <row r="55" spans="1:11" x14ac:dyDescent="0.25">
      <c r="A55" s="3">
        <v>66</v>
      </c>
      <c r="B55" s="7" t="s">
        <v>646</v>
      </c>
      <c r="C55" s="3" t="s">
        <v>647</v>
      </c>
      <c r="D55" s="3" t="s">
        <v>648</v>
      </c>
      <c r="E55" s="3" t="s">
        <v>649</v>
      </c>
      <c r="F55" s="3" t="s">
        <v>645</v>
      </c>
      <c r="G55" s="4">
        <v>43306.471956018519</v>
      </c>
      <c r="H55" s="3" t="s">
        <v>417</v>
      </c>
      <c r="I55" s="3" t="e">
        <f>VLOOKUP(_xlfn.CONCAT(C55," ",D55),berkshiregas!A:B,2,FALSE)</f>
        <v>#N/A</v>
      </c>
      <c r="J55" s="3" t="e">
        <f>VLOOKUP(_xlfn.CONCAT(C55," ",D55),berkshiregas!A:C,3,FALSE)</f>
        <v>#N/A</v>
      </c>
      <c r="K55" s="3" t="str">
        <f t="shared" si="0"/>
        <v>Course not completed</v>
      </c>
    </row>
    <row r="56" spans="1:11" x14ac:dyDescent="0.25">
      <c r="A56" s="3">
        <v>67</v>
      </c>
      <c r="B56" s="7" t="s">
        <v>650</v>
      </c>
      <c r="C56" s="3" t="s">
        <v>651</v>
      </c>
      <c r="D56" s="3" t="s">
        <v>652</v>
      </c>
      <c r="E56" s="3" t="s">
        <v>653</v>
      </c>
      <c r="F56" s="3" t="s">
        <v>645</v>
      </c>
      <c r="G56" s="4">
        <v>43306.499097222222</v>
      </c>
      <c r="H56" s="3" t="s">
        <v>417</v>
      </c>
      <c r="I56" s="3" t="e">
        <f>VLOOKUP(_xlfn.CONCAT(C56," ",D56),berkshiregas!A:B,2,FALSE)</f>
        <v>#N/A</v>
      </c>
      <c r="J56" s="3" t="e">
        <f>VLOOKUP(_xlfn.CONCAT(C56," ",D56),berkshiregas!A:C,3,FALSE)</f>
        <v>#N/A</v>
      </c>
      <c r="K56" s="3" t="str">
        <f t="shared" si="0"/>
        <v>Course not completed</v>
      </c>
    </row>
    <row r="57" spans="1:11" x14ac:dyDescent="0.25">
      <c r="A57" s="3">
        <v>68</v>
      </c>
      <c r="B57" s="7" t="s">
        <v>654</v>
      </c>
      <c r="C57" s="3" t="s">
        <v>655</v>
      </c>
      <c r="D57" s="3" t="s">
        <v>656</v>
      </c>
      <c r="E57" s="3" t="s">
        <v>657</v>
      </c>
      <c r="F57" s="3" t="s">
        <v>658</v>
      </c>
      <c r="G57" s="4">
        <v>43306.510659722226</v>
      </c>
      <c r="H57" s="3" t="s">
        <v>417</v>
      </c>
      <c r="I57" s="3" t="e">
        <f>VLOOKUP(_xlfn.CONCAT(C57," ",D57),berkshiregas!A:B,2,FALSE)</f>
        <v>#N/A</v>
      </c>
      <c r="J57" s="3" t="e">
        <f>VLOOKUP(_xlfn.CONCAT(C57," ",D57),berkshiregas!A:C,3,FALSE)</f>
        <v>#N/A</v>
      </c>
      <c r="K57" s="3" t="str">
        <f t="shared" si="0"/>
        <v>Course not completed</v>
      </c>
    </row>
    <row r="58" spans="1:11" x14ac:dyDescent="0.25">
      <c r="A58" s="3">
        <v>69</v>
      </c>
      <c r="B58" s="7" t="s">
        <v>659</v>
      </c>
      <c r="C58" s="3" t="s">
        <v>424</v>
      </c>
      <c r="D58" s="3" t="s">
        <v>660</v>
      </c>
      <c r="E58" s="3" t="s">
        <v>661</v>
      </c>
      <c r="F58" s="3" t="s">
        <v>422</v>
      </c>
      <c r="G58" s="4">
        <v>43307.369849537034</v>
      </c>
      <c r="H58" s="3" t="s">
        <v>417</v>
      </c>
      <c r="I58" s="3" t="str">
        <f>VLOOKUP(_xlfn.CONCAT(C58," ",D58),berkshiregas!A:B,2,FALSE)</f>
        <v>30</v>
      </c>
      <c r="J58" s="3" t="str">
        <f>VLOOKUP(_xlfn.CONCAT(C58," ",D58),berkshiregas!A:C,3,FALSE)</f>
        <v>Thursday, 26 July 2018, 1:34 PM</v>
      </c>
      <c r="K58" s="3" t="str">
        <f t="shared" si="0"/>
        <v>&lt;a href="berkshiregas/Natural_Gas_Pipeline_Safety-Certificate_of_Completion_30.pdf&gt;"Download Certificate&lt;/a&gt;</v>
      </c>
    </row>
    <row r="59" spans="1:11" x14ac:dyDescent="0.25">
      <c r="A59" s="3">
        <v>70</v>
      </c>
      <c r="B59" s="7" t="s">
        <v>662</v>
      </c>
      <c r="C59" s="3" t="s">
        <v>629</v>
      </c>
      <c r="D59" s="3" t="s">
        <v>663</v>
      </c>
      <c r="E59" s="3" t="s">
        <v>664</v>
      </c>
      <c r="F59" s="3" t="s">
        <v>422</v>
      </c>
      <c r="G59" s="4">
        <v>43307.393726851849</v>
      </c>
      <c r="H59" s="3" t="s">
        <v>417</v>
      </c>
      <c r="I59" s="3" t="str">
        <f>VLOOKUP(_xlfn.CONCAT(C59," ",D59),berkshiregas!A:B,2,FALSE)</f>
        <v>33</v>
      </c>
      <c r="J59" s="3" t="str">
        <f>VLOOKUP(_xlfn.CONCAT(C59," ",D59),berkshiregas!A:C,3,FALSE)</f>
        <v>Sunday, 5 August 2018, 6:42 PM</v>
      </c>
      <c r="K59" s="3" t="str">
        <f t="shared" si="0"/>
        <v>&lt;a href="berkshiregas/Natural_Gas_Pipeline_Safety-Certificate_of_Completion_33.pdf&gt;"Download Certificate&lt;/a&gt;</v>
      </c>
    </row>
    <row r="60" spans="1:11" x14ac:dyDescent="0.25">
      <c r="A60" s="3">
        <v>71</v>
      </c>
      <c r="B60" s="7" t="s">
        <v>665</v>
      </c>
      <c r="C60" s="3" t="s">
        <v>449</v>
      </c>
      <c r="D60" s="3" t="s">
        <v>666</v>
      </c>
      <c r="E60" s="3" t="s">
        <v>667</v>
      </c>
      <c r="F60" s="3" t="s">
        <v>668</v>
      </c>
      <c r="G60" s="4">
        <v>43307.846493055556</v>
      </c>
      <c r="H60" s="3" t="s">
        <v>417</v>
      </c>
      <c r="I60" s="3" t="str">
        <f>VLOOKUP(_xlfn.CONCAT(C60," ",D60),berkshiregas!A:B,2,FALSE)</f>
        <v>31</v>
      </c>
      <c r="J60" s="3" t="str">
        <f>VLOOKUP(_xlfn.CONCAT(C60," ",D60),berkshiregas!A:C,3,FALSE)</f>
        <v>Wednesday, 1 August 2018, 9:21 PM</v>
      </c>
      <c r="K60" s="3" t="str">
        <f t="shared" si="0"/>
        <v>&lt;a href="berkshiregas/Natural_Gas_Pipeline_Safety-Certificate_of_Completion_31.pdf&gt;"Download Certificate&lt;/a&gt;</v>
      </c>
    </row>
    <row r="61" spans="1:11" x14ac:dyDescent="0.25">
      <c r="A61" s="3">
        <v>72</v>
      </c>
      <c r="B61" s="7" t="s">
        <v>669</v>
      </c>
      <c r="C61" s="3" t="s">
        <v>670</v>
      </c>
      <c r="D61" s="3" t="s">
        <v>671</v>
      </c>
      <c r="E61" s="3" t="s">
        <v>672</v>
      </c>
      <c r="F61" s="3" t="s">
        <v>474</v>
      </c>
      <c r="G61" s="4">
        <v>43311.102708333332</v>
      </c>
      <c r="H61" s="3" t="s">
        <v>417</v>
      </c>
      <c r="I61" s="3" t="e">
        <f>VLOOKUP(_xlfn.CONCAT(C61," ",D61),berkshiregas!A:B,2,FALSE)</f>
        <v>#N/A</v>
      </c>
      <c r="J61" s="3" t="e">
        <f>VLOOKUP(_xlfn.CONCAT(C61," ",D61),berkshiregas!A:C,3,FALSE)</f>
        <v>#N/A</v>
      </c>
      <c r="K61" s="3" t="str">
        <f t="shared" si="0"/>
        <v>Course not completed</v>
      </c>
    </row>
    <row r="62" spans="1:11" x14ac:dyDescent="0.25">
      <c r="A62" s="3">
        <v>73</v>
      </c>
      <c r="B62" s="7" t="s">
        <v>673</v>
      </c>
      <c r="C62" s="3" t="s">
        <v>674</v>
      </c>
      <c r="D62" s="3" t="s">
        <v>675</v>
      </c>
      <c r="E62" s="3" t="s">
        <v>676</v>
      </c>
      <c r="F62" s="3" t="s">
        <v>422</v>
      </c>
      <c r="G62" s="4">
        <v>43311.134201388886</v>
      </c>
      <c r="H62" s="3" t="s">
        <v>417</v>
      </c>
      <c r="I62" s="3" t="str">
        <f>VLOOKUP(_xlfn.CONCAT(C62," ",D62),berkshiregas!A:B,2,FALSE)</f>
        <v>32</v>
      </c>
      <c r="J62" s="3" t="str">
        <f>VLOOKUP(_xlfn.CONCAT(C62," ",D62),berkshiregas!A:C,3,FALSE)</f>
        <v>Sunday, 5 August 2018, 4:20 AM</v>
      </c>
      <c r="K62" s="3" t="str">
        <f t="shared" si="0"/>
        <v>&lt;a href="berkshiregas/Natural_Gas_Pipeline_Safety-Certificate_of_Completion_32.pdf&gt;"Download Certificate&lt;/a&gt;</v>
      </c>
    </row>
    <row r="63" spans="1:11" x14ac:dyDescent="0.25">
      <c r="A63" s="3">
        <v>74</v>
      </c>
      <c r="B63" s="7" t="s">
        <v>677</v>
      </c>
      <c r="C63" s="3" t="s">
        <v>678</v>
      </c>
      <c r="D63" s="3" t="s">
        <v>679</v>
      </c>
      <c r="E63" s="3" t="s">
        <v>680</v>
      </c>
      <c r="F63" s="3" t="s">
        <v>681</v>
      </c>
      <c r="G63" s="4">
        <v>43311.404189814813</v>
      </c>
      <c r="H63" s="3" t="s">
        <v>417</v>
      </c>
      <c r="I63" s="3" t="str">
        <f>VLOOKUP(_xlfn.CONCAT(C63," ",D63),berkshiregas!A:B,2,FALSE)</f>
        <v>34</v>
      </c>
      <c r="J63" s="3" t="str">
        <f>VLOOKUP(_xlfn.CONCAT(C63," ",D63),berkshiregas!A:C,3,FALSE)</f>
        <v>Monday, 13 August 2018, 4:47 PM</v>
      </c>
      <c r="K63" s="3" t="str">
        <f t="shared" si="0"/>
        <v>&lt;a href="berkshiregas/Natural_Gas_Pipeline_Safety-Certificate_of_Completion_34.pdf&gt;"Download Certificate&lt;/a&gt;</v>
      </c>
    </row>
    <row r="64" spans="1:11" x14ac:dyDescent="0.25">
      <c r="A64" s="3">
        <v>75</v>
      </c>
      <c r="B64" s="7" t="s">
        <v>682</v>
      </c>
      <c r="C64" s="3" t="s">
        <v>683</v>
      </c>
      <c r="D64" s="3" t="s">
        <v>684</v>
      </c>
      <c r="E64" s="3" t="s">
        <v>685</v>
      </c>
      <c r="F64" s="3" t="s">
        <v>422</v>
      </c>
      <c r="G64" s="4">
        <v>43317.664583333331</v>
      </c>
      <c r="H64" s="3" t="s">
        <v>417</v>
      </c>
      <c r="I64" s="3" t="e">
        <f>VLOOKUP(_xlfn.CONCAT(C64," ",D64),berkshiregas!A:B,2,FALSE)</f>
        <v>#N/A</v>
      </c>
      <c r="J64" s="3" t="e">
        <f>VLOOKUP(_xlfn.CONCAT(C64," ",D64),berkshiregas!A:C,3,FALSE)</f>
        <v>#N/A</v>
      </c>
      <c r="K64" s="3" t="str">
        <f t="shared" si="0"/>
        <v>Course not completed</v>
      </c>
    </row>
    <row r="65" spans="1:11" x14ac:dyDescent="0.25">
      <c r="A65" s="3">
        <v>76</v>
      </c>
      <c r="B65" s="7" t="s">
        <v>686</v>
      </c>
      <c r="C65" s="3" t="s">
        <v>687</v>
      </c>
      <c r="D65" s="3" t="s">
        <v>688</v>
      </c>
      <c r="E65" s="3" t="s">
        <v>689</v>
      </c>
      <c r="F65" s="3" t="s">
        <v>690</v>
      </c>
      <c r="G65" s="4">
        <v>43321.429513888892</v>
      </c>
      <c r="H65" s="3" t="s">
        <v>417</v>
      </c>
      <c r="I65" s="3" t="e">
        <f>VLOOKUP(_xlfn.CONCAT(C65," ",D65),berkshiregas!A:B,2,FALSE)</f>
        <v>#N/A</v>
      </c>
      <c r="J65" s="3" t="e">
        <f>VLOOKUP(_xlfn.CONCAT(C65," ",D65),berkshiregas!A:C,3,FALSE)</f>
        <v>#N/A</v>
      </c>
      <c r="K65" s="3" t="str">
        <f t="shared" si="0"/>
        <v>Course not completed</v>
      </c>
    </row>
    <row r="66" spans="1:11" x14ac:dyDescent="0.25">
      <c r="A66" s="3">
        <v>78</v>
      </c>
      <c r="B66" s="7" t="s">
        <v>691</v>
      </c>
      <c r="C66" s="3" t="s">
        <v>692</v>
      </c>
      <c r="D66" s="3" t="s">
        <v>693</v>
      </c>
      <c r="E66" s="3" t="s">
        <v>694</v>
      </c>
      <c r="F66" s="3" t="s">
        <v>695</v>
      </c>
      <c r="G66" s="4">
        <v>43349.274814814817</v>
      </c>
      <c r="H66" s="3" t="s">
        <v>417</v>
      </c>
      <c r="I66" s="3" t="str">
        <f>VLOOKUP(_xlfn.CONCAT(C66," ",D66),berkshiregas!A:B,2,FALSE)</f>
        <v>36</v>
      </c>
      <c r="J66" s="3" t="str">
        <f>VLOOKUP(_xlfn.CONCAT(C66," ",D66),berkshiregas!A:C,3,FALSE)</f>
        <v>Thursday, 6 September 2018, 12:36 PM</v>
      </c>
      <c r="K66" s="3" t="str">
        <f t="shared" si="0"/>
        <v>&lt;a href="berkshiregas/Natural_Gas_Pipeline_Safety-Certificate_of_Completion_36.pdf&gt;"Download Certificate&lt;/a&gt;</v>
      </c>
    </row>
    <row r="67" spans="1:11" x14ac:dyDescent="0.25">
      <c r="A67" s="3">
        <v>79</v>
      </c>
      <c r="B67" s="7" t="s">
        <v>696</v>
      </c>
      <c r="C67" s="3" t="s">
        <v>674</v>
      </c>
      <c r="D67" s="3" t="s">
        <v>697</v>
      </c>
      <c r="E67" s="3" t="s">
        <v>696</v>
      </c>
      <c r="F67" s="3" t="s">
        <v>698</v>
      </c>
      <c r="G67" s="4">
        <v>43404.276122685187</v>
      </c>
      <c r="H67" s="3" t="s">
        <v>417</v>
      </c>
      <c r="I67" s="3" t="str">
        <f>VLOOKUP(_xlfn.CONCAT(C67," ",D67),berkshiregas!A:B,2,FALSE)</f>
        <v>37</v>
      </c>
      <c r="J67" s="3" t="str">
        <f>VLOOKUP(_xlfn.CONCAT(C67," ",D67),berkshiregas!A:C,3,FALSE)</f>
        <v>Friday, 9 November 2018, 11:12 AM</v>
      </c>
      <c r="K67" s="3" t="str">
        <f t="shared" ref="K67:K114" si="1">IF(NOT(ISERROR(I67)),_xlfn.CONCAT("&lt;a href=""berkshiregas/Natural_Gas_Pipeline_Safety-Certificate_of_Completion_",I67,".pdf&gt;""Download Certificate&lt;/a&gt;"),"Course not completed")</f>
        <v>&lt;a href="berkshiregas/Natural_Gas_Pipeline_Safety-Certificate_of_Completion_37.pdf&gt;"Download Certificate&lt;/a&gt;</v>
      </c>
    </row>
    <row r="68" spans="1:11" x14ac:dyDescent="0.25">
      <c r="A68" s="3">
        <v>80</v>
      </c>
      <c r="B68" s="7" t="s">
        <v>699</v>
      </c>
      <c r="C68" s="3" t="s">
        <v>700</v>
      </c>
      <c r="D68" s="3" t="s">
        <v>701</v>
      </c>
      <c r="E68" s="3" t="s">
        <v>702</v>
      </c>
      <c r="F68" s="3" t="s">
        <v>703</v>
      </c>
      <c r="G68" s="4">
        <v>43406.394016203703</v>
      </c>
      <c r="H68" s="3" t="s">
        <v>417</v>
      </c>
      <c r="I68" s="3" t="str">
        <f>VLOOKUP(_xlfn.CONCAT(C68," ",D68),berkshiregas!A:B,2,FALSE)</f>
        <v>38</v>
      </c>
      <c r="J68" s="3" t="str">
        <f>VLOOKUP(_xlfn.CONCAT(C68," ",D68),berkshiregas!A:C,3,FALSE)</f>
        <v>Monday, 19 November 2018, 1:26 PM</v>
      </c>
      <c r="K68" s="3" t="str">
        <f t="shared" si="1"/>
        <v>&lt;a href="berkshiregas/Natural_Gas_Pipeline_Safety-Certificate_of_Completion_38.pdf&gt;"Download Certificate&lt;/a&gt;</v>
      </c>
    </row>
    <row r="69" spans="1:11" x14ac:dyDescent="0.25">
      <c r="A69" s="3">
        <v>81</v>
      </c>
      <c r="B69" s="7" t="s">
        <v>704</v>
      </c>
      <c r="C69" s="3" t="s">
        <v>705</v>
      </c>
      <c r="D69" s="3" t="s">
        <v>706</v>
      </c>
      <c r="E69" s="3" t="s">
        <v>707</v>
      </c>
      <c r="F69" s="3" t="s">
        <v>603</v>
      </c>
      <c r="G69" s="4">
        <v>43431.012754629628</v>
      </c>
      <c r="H69" s="3" t="s">
        <v>417</v>
      </c>
      <c r="I69" s="3" t="str">
        <f>VLOOKUP(_xlfn.CONCAT(C69," ",D69),berkshiregas!A:B,2,FALSE)</f>
        <v>39</v>
      </c>
      <c r="J69" s="3" t="str">
        <f>VLOOKUP(_xlfn.CONCAT(C69," ",D69),berkshiregas!A:C,3,FALSE)</f>
        <v>Tuesday, 27 November 2018, 6:15 AM</v>
      </c>
      <c r="K69" s="3" t="str">
        <f t="shared" si="1"/>
        <v>&lt;a href="berkshiregas/Natural_Gas_Pipeline_Safety-Certificate_of_Completion_39.pdf&gt;"Download Certificate&lt;/a&gt;</v>
      </c>
    </row>
    <row r="70" spans="1:11" x14ac:dyDescent="0.25">
      <c r="A70" s="3">
        <v>82</v>
      </c>
      <c r="B70" s="7" t="s">
        <v>708</v>
      </c>
      <c r="C70" s="3" t="s">
        <v>709</v>
      </c>
      <c r="D70" s="3" t="s">
        <v>710</v>
      </c>
      <c r="E70" s="3" t="s">
        <v>711</v>
      </c>
      <c r="F70" s="3" t="s">
        <v>432</v>
      </c>
      <c r="G70" s="4">
        <v>43431.285266203704</v>
      </c>
      <c r="H70" s="3" t="s">
        <v>417</v>
      </c>
      <c r="I70" s="3" t="str">
        <f>VLOOKUP(_xlfn.CONCAT(C70," ",D70),berkshiregas!A:B,2,FALSE)</f>
        <v>40</v>
      </c>
      <c r="J70" s="3" t="str">
        <f>VLOOKUP(_xlfn.CONCAT(C70," ",D70),berkshiregas!A:C,3,FALSE)</f>
        <v>Tuesday, 27 November 2018, 2:10 PM</v>
      </c>
      <c r="K70" s="3" t="str">
        <f t="shared" si="1"/>
        <v>&lt;a href="berkshiregas/Natural_Gas_Pipeline_Safety-Certificate_of_Completion_40.pdf&gt;"Download Certificate&lt;/a&gt;</v>
      </c>
    </row>
    <row r="71" spans="1:11" x14ac:dyDescent="0.25">
      <c r="A71" s="3">
        <v>83</v>
      </c>
      <c r="B71" s="7" t="s">
        <v>712</v>
      </c>
      <c r="C71" s="3" t="s">
        <v>713</v>
      </c>
      <c r="D71" s="3" t="s">
        <v>714</v>
      </c>
      <c r="E71" s="3" t="s">
        <v>715</v>
      </c>
      <c r="F71" s="3" t="s">
        <v>432</v>
      </c>
      <c r="G71" s="4">
        <v>43431.546701388892</v>
      </c>
      <c r="H71" s="3" t="s">
        <v>417</v>
      </c>
      <c r="I71" s="3" t="str">
        <f>VLOOKUP(_xlfn.CONCAT(C71," ",D71),berkshiregas!A:B,2,FALSE)</f>
        <v>41</v>
      </c>
      <c r="J71" s="3" t="str">
        <f>VLOOKUP(_xlfn.CONCAT(C71," ",D71),berkshiregas!A:C,3,FALSE)</f>
        <v>Tuesday, 27 November 2018, 4:48 PM</v>
      </c>
      <c r="K71" s="3" t="str">
        <f t="shared" si="1"/>
        <v>&lt;a href="berkshiregas/Natural_Gas_Pipeline_Safety-Certificate_of_Completion_41.pdf&gt;"Download Certificate&lt;/a&gt;</v>
      </c>
    </row>
    <row r="72" spans="1:11" x14ac:dyDescent="0.25">
      <c r="A72" s="3">
        <v>84</v>
      </c>
      <c r="B72" s="7" t="s">
        <v>716</v>
      </c>
      <c r="C72" s="3" t="s">
        <v>717</v>
      </c>
      <c r="D72" s="3" t="s">
        <v>718</v>
      </c>
      <c r="E72" s="3" t="s">
        <v>719</v>
      </c>
      <c r="F72" s="3" t="s">
        <v>432</v>
      </c>
      <c r="G72" s="4">
        <v>43431.902974537035</v>
      </c>
      <c r="H72" s="3" t="s">
        <v>417</v>
      </c>
      <c r="I72" s="3" t="str">
        <f>VLOOKUP(_xlfn.CONCAT(C72," ",D72),berkshiregas!A:B,2,FALSE)</f>
        <v>42</v>
      </c>
      <c r="J72" s="3" t="str">
        <f>VLOOKUP(_xlfn.CONCAT(C72," ",D72),berkshiregas!A:C,3,FALSE)</f>
        <v>Tuesday, 27 November 2018, 11:19 PM</v>
      </c>
      <c r="K72" s="3" t="str">
        <f t="shared" si="1"/>
        <v>&lt;a href="berkshiregas/Natural_Gas_Pipeline_Safety-Certificate_of_Completion_42.pdf&gt;"Download Certificate&lt;/a&gt;</v>
      </c>
    </row>
    <row r="73" spans="1:11" x14ac:dyDescent="0.25">
      <c r="A73" s="3">
        <v>85</v>
      </c>
      <c r="B73" s="7" t="s">
        <v>720</v>
      </c>
      <c r="C73" s="3" t="s">
        <v>721</v>
      </c>
      <c r="D73" s="3" t="s">
        <v>722</v>
      </c>
      <c r="E73" s="3" t="s">
        <v>723</v>
      </c>
      <c r="F73" s="3" t="s">
        <v>724</v>
      </c>
      <c r="G73" s="4">
        <v>43433.705393518518</v>
      </c>
      <c r="H73" s="3" t="s">
        <v>417</v>
      </c>
      <c r="I73" s="3" t="e">
        <f>VLOOKUP(_xlfn.CONCAT(C73," ",D73),berkshiregas!A:B,2,FALSE)</f>
        <v>#N/A</v>
      </c>
      <c r="J73" s="3" t="e">
        <f>VLOOKUP(_xlfn.CONCAT(C73," ",D73),berkshiregas!A:C,3,FALSE)</f>
        <v>#N/A</v>
      </c>
      <c r="K73" s="3" t="str">
        <f t="shared" si="1"/>
        <v>Course not completed</v>
      </c>
    </row>
    <row r="74" spans="1:11" x14ac:dyDescent="0.25">
      <c r="A74" s="3">
        <v>86</v>
      </c>
      <c r="B74" s="7" t="s">
        <v>725</v>
      </c>
      <c r="C74" s="3" t="s">
        <v>726</v>
      </c>
      <c r="D74" s="3" t="s">
        <v>727</v>
      </c>
      <c r="E74" s="3" t="s">
        <v>728</v>
      </c>
      <c r="F74" s="3" t="s">
        <v>432</v>
      </c>
      <c r="G74" s="4">
        <v>43436.382685185185</v>
      </c>
      <c r="H74" s="3" t="s">
        <v>417</v>
      </c>
      <c r="I74" s="3" t="str">
        <f>VLOOKUP(_xlfn.CONCAT(C74," ",D74),berkshiregas!A:B,2,FALSE)</f>
        <v>43</v>
      </c>
      <c r="J74" s="3" t="str">
        <f>VLOOKUP(_xlfn.CONCAT(C74," ",D74),berkshiregas!A:C,3,FALSE)</f>
        <v>Sunday, 2 December 2018, 3:21 PM</v>
      </c>
      <c r="K74" s="3" t="str">
        <f t="shared" si="1"/>
        <v>&lt;a href="berkshiregas/Natural_Gas_Pipeline_Safety-Certificate_of_Completion_43.pdf&gt;"Download Certificate&lt;/a&gt;</v>
      </c>
    </row>
    <row r="75" spans="1:11" x14ac:dyDescent="0.25">
      <c r="A75" s="3">
        <v>87</v>
      </c>
      <c r="B75" s="7" t="s">
        <v>729</v>
      </c>
      <c r="C75" s="3" t="s">
        <v>730</v>
      </c>
      <c r="D75" s="3" t="s">
        <v>731</v>
      </c>
      <c r="E75" s="3" t="s">
        <v>732</v>
      </c>
      <c r="F75" s="3" t="s">
        <v>733</v>
      </c>
      <c r="G75" s="4">
        <v>43711.542511574073</v>
      </c>
      <c r="H75" s="3" t="s">
        <v>417</v>
      </c>
      <c r="I75" s="3" t="e">
        <f>VLOOKUP(_xlfn.CONCAT(C75," ",D75),berkshiregas!A:B,2,FALSE)</f>
        <v>#N/A</v>
      </c>
      <c r="J75" s="3" t="e">
        <f>VLOOKUP(_xlfn.CONCAT(C75," ",D75),berkshiregas!A:C,3,FALSE)</f>
        <v>#N/A</v>
      </c>
      <c r="K75" s="3" t="str">
        <f t="shared" si="1"/>
        <v>Course not completed</v>
      </c>
    </row>
    <row r="76" spans="1:11" x14ac:dyDescent="0.25">
      <c r="A76" s="3">
        <v>88</v>
      </c>
      <c r="B76" s="7" t="s">
        <v>734</v>
      </c>
      <c r="C76" s="3" t="s">
        <v>735</v>
      </c>
      <c r="D76" s="3" t="s">
        <v>736</v>
      </c>
      <c r="E76" s="3" t="s">
        <v>737</v>
      </c>
      <c r="F76" s="3" t="s">
        <v>447</v>
      </c>
      <c r="G76" s="4">
        <v>43712.554328703707</v>
      </c>
      <c r="H76" s="3" t="s">
        <v>417</v>
      </c>
      <c r="I76" s="3" t="e">
        <f>VLOOKUP(_xlfn.CONCAT(C76," ",D76),berkshiregas!A:B,2,FALSE)</f>
        <v>#N/A</v>
      </c>
      <c r="J76" s="3" t="e">
        <f>VLOOKUP(_xlfn.CONCAT(C76," ",D76),berkshiregas!A:C,3,FALSE)</f>
        <v>#N/A</v>
      </c>
      <c r="K76" s="3" t="str">
        <f t="shared" si="1"/>
        <v>Course not completed</v>
      </c>
    </row>
    <row r="77" spans="1:11" x14ac:dyDescent="0.25">
      <c r="A77" s="3">
        <v>89</v>
      </c>
      <c r="B77" s="7" t="s">
        <v>738</v>
      </c>
      <c r="C77" s="3" t="s">
        <v>739</v>
      </c>
      <c r="D77" s="3" t="s">
        <v>740</v>
      </c>
      <c r="E77" s="3" t="s">
        <v>741</v>
      </c>
      <c r="F77" s="3" t="s">
        <v>474</v>
      </c>
      <c r="G77" s="4">
        <v>43712.600902777776</v>
      </c>
      <c r="H77" s="3" t="s">
        <v>417</v>
      </c>
      <c r="I77" s="3" t="e">
        <f>VLOOKUP(_xlfn.CONCAT(C77," ",D77),berkshiregas!A:B,2,FALSE)</f>
        <v>#N/A</v>
      </c>
      <c r="J77" s="3" t="e">
        <f>VLOOKUP(_xlfn.CONCAT(C77," ",D77),berkshiregas!A:C,3,FALSE)</f>
        <v>#N/A</v>
      </c>
      <c r="K77" s="3" t="str">
        <f t="shared" si="1"/>
        <v>Course not completed</v>
      </c>
    </row>
    <row r="78" spans="1:11" x14ac:dyDescent="0.25">
      <c r="A78" s="3">
        <v>90</v>
      </c>
      <c r="B78" s="7" t="s">
        <v>742</v>
      </c>
      <c r="C78" s="3" t="s">
        <v>674</v>
      </c>
      <c r="D78" s="3" t="s">
        <v>743</v>
      </c>
      <c r="E78" s="3" t="s">
        <v>744</v>
      </c>
      <c r="F78" s="3" t="s">
        <v>474</v>
      </c>
      <c r="G78" s="4">
        <v>43714.38585648148</v>
      </c>
      <c r="H78" s="3" t="s">
        <v>417</v>
      </c>
      <c r="I78" s="3" t="str">
        <f>VLOOKUP(_xlfn.CONCAT(C78," ",D78),berkshiregas!A:B,2,FALSE)</f>
        <v>44</v>
      </c>
      <c r="J78" s="3" t="str">
        <f>VLOOKUP(_xlfn.CONCAT(C78," ",D78),berkshiregas!A:C,3,FALSE)</f>
        <v>Friday, 6 September 2019, 11:45 PM</v>
      </c>
      <c r="K78" s="3" t="str">
        <f t="shared" si="1"/>
        <v>&lt;a href="berkshiregas/Natural_Gas_Pipeline_Safety-Certificate_of_Completion_44.pdf&gt;"Download Certificate&lt;/a&gt;</v>
      </c>
    </row>
    <row r="79" spans="1:11" x14ac:dyDescent="0.25">
      <c r="A79" s="3">
        <v>91</v>
      </c>
      <c r="B79" s="7" t="s">
        <v>745</v>
      </c>
      <c r="C79" s="3" t="s">
        <v>637</v>
      </c>
      <c r="D79" s="3" t="s">
        <v>746</v>
      </c>
      <c r="E79" s="3" t="s">
        <v>747</v>
      </c>
      <c r="F79" s="3" t="s">
        <v>474</v>
      </c>
      <c r="G79" s="4">
        <v>43721.429780092592</v>
      </c>
      <c r="H79" s="3" t="s">
        <v>417</v>
      </c>
      <c r="I79" s="3" t="str">
        <f>VLOOKUP(_xlfn.CONCAT(C79," ",D79),berkshiregas!A:B,2,FALSE)</f>
        <v>57</v>
      </c>
      <c r="J79" s="3" t="str">
        <f>VLOOKUP(_xlfn.CONCAT(C79," ",D79),berkshiregas!A:C,3,FALSE)</f>
        <v>Tuesday, 12 November 2019, 12:30 PM</v>
      </c>
      <c r="K79" s="3" t="str">
        <f t="shared" si="1"/>
        <v>&lt;a href="berkshiregas/Natural_Gas_Pipeline_Safety-Certificate_of_Completion_57.pdf&gt;"Download Certificate&lt;/a&gt;</v>
      </c>
    </row>
    <row r="80" spans="1:11" x14ac:dyDescent="0.25">
      <c r="A80" s="3">
        <v>92</v>
      </c>
      <c r="B80" s="7" t="s">
        <v>748</v>
      </c>
      <c r="C80" s="3" t="s">
        <v>655</v>
      </c>
      <c r="D80" s="3" t="s">
        <v>749</v>
      </c>
      <c r="E80" s="3" t="s">
        <v>750</v>
      </c>
      <c r="F80" s="3" t="s">
        <v>751</v>
      </c>
      <c r="G80" s="4">
        <v>43735.394062500003</v>
      </c>
      <c r="H80" s="3" t="s">
        <v>417</v>
      </c>
      <c r="I80" s="3" t="e">
        <f>VLOOKUP(_xlfn.CONCAT(C80," ",D80),berkshiregas!A:B,2,FALSE)</f>
        <v>#N/A</v>
      </c>
      <c r="J80" s="3" t="e">
        <f>VLOOKUP(_xlfn.CONCAT(C80," ",D80),berkshiregas!A:C,3,FALSE)</f>
        <v>#N/A</v>
      </c>
      <c r="K80" s="3" t="str">
        <f t="shared" si="1"/>
        <v>Course not completed</v>
      </c>
    </row>
    <row r="81" spans="1:11" x14ac:dyDescent="0.25">
      <c r="A81" s="3">
        <v>93</v>
      </c>
      <c r="B81" s="7" t="s">
        <v>752</v>
      </c>
      <c r="C81" s="3" t="s">
        <v>471</v>
      </c>
      <c r="D81" s="3" t="s">
        <v>753</v>
      </c>
      <c r="E81" s="3" t="s">
        <v>754</v>
      </c>
      <c r="F81" s="3" t="s">
        <v>474</v>
      </c>
      <c r="G81" s="4">
        <v>43738.330590277779</v>
      </c>
      <c r="H81" s="3" t="s">
        <v>417</v>
      </c>
      <c r="I81" s="3" t="str">
        <f>VLOOKUP(_xlfn.CONCAT(C81," ",D81),berkshiregas!A:B,2,FALSE)</f>
        <v>45</v>
      </c>
      <c r="J81" s="3" t="str">
        <f>VLOOKUP(_xlfn.CONCAT(C81," ",D81),berkshiregas!A:C,3,FALSE)</f>
        <v>Thursday, 10 October 2019, 3:16 PM</v>
      </c>
      <c r="K81" s="3" t="str">
        <f t="shared" si="1"/>
        <v>&lt;a href="berkshiregas/Natural_Gas_Pipeline_Safety-Certificate_of_Completion_45.pdf&gt;"Download Certificate&lt;/a&gt;</v>
      </c>
    </row>
    <row r="82" spans="1:11" x14ac:dyDescent="0.25">
      <c r="A82" s="3">
        <v>94</v>
      </c>
      <c r="B82" s="7" t="s">
        <v>755</v>
      </c>
      <c r="C82" s="3" t="s">
        <v>756</v>
      </c>
      <c r="D82" s="3" t="s">
        <v>757</v>
      </c>
      <c r="E82" s="3" t="s">
        <v>758</v>
      </c>
      <c r="F82" s="3" t="s">
        <v>759</v>
      </c>
      <c r="G82" s="4">
        <v>43746.235185185185</v>
      </c>
      <c r="H82" s="3" t="s">
        <v>417</v>
      </c>
      <c r="I82" s="3" t="str">
        <f>VLOOKUP(_xlfn.CONCAT(C82," ",D82),berkshiregas!A:B,2,FALSE)</f>
        <v>49</v>
      </c>
      <c r="J82" s="3" t="str">
        <f>VLOOKUP(_xlfn.CONCAT(C82," ",D82),berkshiregas!A:C,3,FALSE)</f>
        <v>Thursday, 24 October 2019, 2:44 AM</v>
      </c>
      <c r="K82" s="3" t="str">
        <f t="shared" si="1"/>
        <v>&lt;a href="berkshiregas/Natural_Gas_Pipeline_Safety-Certificate_of_Completion_49.pdf&gt;"Download Certificate&lt;/a&gt;</v>
      </c>
    </row>
    <row r="83" spans="1:11" x14ac:dyDescent="0.25">
      <c r="A83" s="3">
        <v>95</v>
      </c>
      <c r="B83" s="7" t="s">
        <v>760</v>
      </c>
      <c r="C83" s="3" t="s">
        <v>761</v>
      </c>
      <c r="D83" s="3" t="s">
        <v>762</v>
      </c>
      <c r="E83" s="3" t="s">
        <v>763</v>
      </c>
      <c r="F83" s="3" t="s">
        <v>724</v>
      </c>
      <c r="G83" s="4">
        <v>43753.880462962959</v>
      </c>
      <c r="H83" s="3" t="s">
        <v>417</v>
      </c>
      <c r="I83" s="3" t="str">
        <f>VLOOKUP(_xlfn.CONCAT(C83," ",D83),berkshiregas!A:B,2,FALSE)</f>
        <v>50</v>
      </c>
      <c r="J83" s="3" t="str">
        <f>VLOOKUP(_xlfn.CONCAT(C83," ",D83),berkshiregas!A:C,3,FALSE)</f>
        <v>Thursday, 24 October 2019, 9:51 AM</v>
      </c>
      <c r="K83" s="3" t="str">
        <f t="shared" si="1"/>
        <v>&lt;a href="berkshiregas/Natural_Gas_Pipeline_Safety-Certificate_of_Completion_50.pdf&gt;"Download Certificate&lt;/a&gt;</v>
      </c>
    </row>
    <row r="84" spans="1:11" x14ac:dyDescent="0.25">
      <c r="A84" s="3">
        <v>96</v>
      </c>
      <c r="B84" s="7" t="s">
        <v>764</v>
      </c>
      <c r="C84" s="3" t="s">
        <v>765</v>
      </c>
      <c r="D84" s="3" t="s">
        <v>766</v>
      </c>
      <c r="E84" s="3" t="s">
        <v>767</v>
      </c>
      <c r="F84" s="3" t="s">
        <v>724</v>
      </c>
      <c r="G84" s="4">
        <v>43754.003564814811</v>
      </c>
      <c r="H84" s="3" t="s">
        <v>417</v>
      </c>
      <c r="I84" s="3" t="str">
        <f>VLOOKUP(_xlfn.CONCAT(C84," ",D84),berkshiregas!A:B,2,FALSE)</f>
        <v>47</v>
      </c>
      <c r="J84" s="3" t="str">
        <f>VLOOKUP(_xlfn.CONCAT(C84," ",D84),berkshiregas!A:C,3,FALSE)</f>
        <v>Tuesday, 22 October 2019, 4:30 AM</v>
      </c>
      <c r="K84" s="3" t="str">
        <f t="shared" si="1"/>
        <v>&lt;a href="berkshiregas/Natural_Gas_Pipeline_Safety-Certificate_of_Completion_47.pdf&gt;"Download Certificate&lt;/a&gt;</v>
      </c>
    </row>
    <row r="85" spans="1:11" x14ac:dyDescent="0.25">
      <c r="A85" s="3">
        <v>97</v>
      </c>
      <c r="B85" s="7" t="s">
        <v>768</v>
      </c>
      <c r="C85" s="3" t="s">
        <v>769</v>
      </c>
      <c r="D85" s="3" t="s">
        <v>770</v>
      </c>
      <c r="E85" s="3" t="s">
        <v>771</v>
      </c>
      <c r="F85" s="3" t="s">
        <v>772</v>
      </c>
      <c r="G85" s="4">
        <v>43756.310300925928</v>
      </c>
      <c r="H85" s="3" t="s">
        <v>417</v>
      </c>
      <c r="I85" s="3" t="str">
        <f>VLOOKUP(_xlfn.CONCAT(C85," ",D85),berkshiregas!A:B,2,FALSE)</f>
        <v>53</v>
      </c>
      <c r="J85" s="3" t="str">
        <f>VLOOKUP(_xlfn.CONCAT(C85," ",D85),berkshiregas!A:C,3,FALSE)</f>
        <v>Wednesday, 30 October 2019, 8:33 PM</v>
      </c>
      <c r="K85" s="3" t="str">
        <f t="shared" si="1"/>
        <v>&lt;a href="berkshiregas/Natural_Gas_Pipeline_Safety-Certificate_of_Completion_53.pdf&gt;"Download Certificate&lt;/a&gt;</v>
      </c>
    </row>
    <row r="86" spans="1:11" x14ac:dyDescent="0.25">
      <c r="A86" s="3">
        <v>98</v>
      </c>
      <c r="B86" s="7" t="s">
        <v>773</v>
      </c>
      <c r="C86" s="3" t="s">
        <v>774</v>
      </c>
      <c r="D86" s="3" t="s">
        <v>775</v>
      </c>
      <c r="E86" s="3" t="s">
        <v>776</v>
      </c>
      <c r="F86" s="3" t="s">
        <v>432</v>
      </c>
      <c r="G86" s="4">
        <v>43757.362349537034</v>
      </c>
      <c r="H86" s="3" t="s">
        <v>417</v>
      </c>
      <c r="I86" s="3" t="str">
        <f>VLOOKUP(_xlfn.CONCAT(C86," ",D86),berkshiregas!A:B,2,FALSE)</f>
        <v>51</v>
      </c>
      <c r="J86" s="3" t="str">
        <f>VLOOKUP(_xlfn.CONCAT(C86," ",D86),berkshiregas!A:C,3,FALSE)</f>
        <v>Sunday, 27 October 2019, 3:29 PM</v>
      </c>
      <c r="K86" s="3" t="str">
        <f t="shared" si="1"/>
        <v>&lt;a href="berkshiregas/Natural_Gas_Pipeline_Safety-Certificate_of_Completion_51.pdf&gt;"Download Certificate&lt;/a&gt;</v>
      </c>
    </row>
    <row r="87" spans="1:11" x14ac:dyDescent="0.25">
      <c r="A87" s="3">
        <v>99</v>
      </c>
      <c r="B87" s="7" t="s">
        <v>777</v>
      </c>
      <c r="C87" s="3" t="s">
        <v>541</v>
      </c>
      <c r="D87" s="3" t="s">
        <v>778</v>
      </c>
      <c r="E87" s="3" t="s">
        <v>779</v>
      </c>
      <c r="G87" s="4">
        <v>43759.658993055556</v>
      </c>
      <c r="H87" s="3" t="s">
        <v>417</v>
      </c>
      <c r="I87" s="3" t="str">
        <f>VLOOKUP(_xlfn.CONCAT(C87," ",D87),berkshiregas!A:B,2,FALSE)</f>
        <v>46</v>
      </c>
      <c r="J87" s="3" t="str">
        <f>VLOOKUP(_xlfn.CONCAT(C87," ",D87),berkshiregas!A:C,3,FALSE)</f>
        <v>Monday, 21 October 2019, 9:00 PM</v>
      </c>
      <c r="K87" s="3" t="str">
        <f t="shared" si="1"/>
        <v>&lt;a href="berkshiregas/Natural_Gas_Pipeline_Safety-Certificate_of_Completion_46.pdf&gt;"Download Certificate&lt;/a&gt;</v>
      </c>
    </row>
    <row r="88" spans="1:11" x14ac:dyDescent="0.25">
      <c r="A88" s="3">
        <v>100</v>
      </c>
      <c r="B88" s="7" t="s">
        <v>780</v>
      </c>
      <c r="C88" s="3" t="s">
        <v>781</v>
      </c>
      <c r="D88" s="3" t="s">
        <v>782</v>
      </c>
      <c r="E88" s="3" t="s">
        <v>783</v>
      </c>
      <c r="F88" s="3" t="s">
        <v>724</v>
      </c>
      <c r="G88" s="4">
        <v>43761.305428240739</v>
      </c>
      <c r="H88" s="3" t="s">
        <v>417</v>
      </c>
      <c r="I88" s="3" t="str">
        <f>VLOOKUP(_xlfn.CONCAT(C88," ",D88),berkshiregas!A:B,2,FALSE)</f>
        <v>48</v>
      </c>
      <c r="J88" s="3" t="str">
        <f>VLOOKUP(_xlfn.CONCAT(C88," ",D88),berkshiregas!A:C,3,FALSE)</f>
        <v>Wednesday, 23 October 2019, 2:43 PM</v>
      </c>
      <c r="K88" s="3" t="str">
        <f t="shared" si="1"/>
        <v>&lt;a href="berkshiregas/Natural_Gas_Pipeline_Safety-Certificate_of_Completion_48.pdf&gt;"Download Certificate&lt;/a&gt;</v>
      </c>
    </row>
    <row r="89" spans="1:11" x14ac:dyDescent="0.25">
      <c r="A89" s="3">
        <v>101</v>
      </c>
      <c r="B89" s="7" t="s">
        <v>784</v>
      </c>
      <c r="C89" s="3" t="s">
        <v>785</v>
      </c>
      <c r="D89" s="3" t="s">
        <v>786</v>
      </c>
      <c r="E89" s="3" t="s">
        <v>787</v>
      </c>
      <c r="F89" s="3" t="s">
        <v>724</v>
      </c>
      <c r="G89" s="4">
        <v>43764.477534722224</v>
      </c>
      <c r="H89" s="3" t="s">
        <v>417</v>
      </c>
      <c r="I89" s="3" t="str">
        <f>VLOOKUP(_xlfn.CONCAT(C89," ",D89),berkshiregas!A:B,2,FALSE)</f>
        <v>58</v>
      </c>
      <c r="J89" s="3" t="str">
        <f>VLOOKUP(_xlfn.CONCAT(C89," ",D89),berkshiregas!A:C,3,FALSE)</f>
        <v>Monday, 18 November 2019, 10:41 PM</v>
      </c>
      <c r="K89" s="3" t="str">
        <f t="shared" si="1"/>
        <v>&lt;a href="berkshiregas/Natural_Gas_Pipeline_Safety-Certificate_of_Completion_58.pdf&gt;"Download Certificate&lt;/a&gt;</v>
      </c>
    </row>
    <row r="90" spans="1:11" x14ac:dyDescent="0.25">
      <c r="A90" s="3">
        <v>102</v>
      </c>
      <c r="B90" s="7" t="s">
        <v>788</v>
      </c>
      <c r="C90" s="3" t="s">
        <v>585</v>
      </c>
      <c r="D90" s="3" t="s">
        <v>789</v>
      </c>
      <c r="E90" s="3" t="s">
        <v>790</v>
      </c>
      <c r="F90" s="3" t="s">
        <v>624</v>
      </c>
      <c r="G90" s="4">
        <v>43766.619270833333</v>
      </c>
      <c r="H90" s="3" t="s">
        <v>417</v>
      </c>
      <c r="I90" s="3" t="str">
        <f>VLOOKUP(_xlfn.CONCAT(C90," ",D90),berkshiregas!A:B,2,FALSE)</f>
        <v>52</v>
      </c>
      <c r="J90" s="3" t="str">
        <f>VLOOKUP(_xlfn.CONCAT(C90," ",D90),berkshiregas!A:C,3,FALSE)</f>
        <v>Wednesday, 30 October 2019, 6:37 PM</v>
      </c>
      <c r="K90" s="3" t="str">
        <f t="shared" si="1"/>
        <v>&lt;a href="berkshiregas/Natural_Gas_Pipeline_Safety-Certificate_of_Completion_52.pdf&gt;"Download Certificate&lt;/a&gt;</v>
      </c>
    </row>
    <row r="91" spans="1:11" x14ac:dyDescent="0.25">
      <c r="A91" s="3">
        <v>103</v>
      </c>
      <c r="B91" s="7" t="s">
        <v>791</v>
      </c>
      <c r="C91" s="3" t="s">
        <v>626</v>
      </c>
      <c r="D91" s="3" t="s">
        <v>792</v>
      </c>
      <c r="E91" s="3" t="s">
        <v>791</v>
      </c>
      <c r="F91" s="3" t="s">
        <v>793</v>
      </c>
      <c r="G91" s="4">
        <v>43769.478425925925</v>
      </c>
      <c r="H91" s="3" t="s">
        <v>417</v>
      </c>
      <c r="I91" s="3" t="str">
        <f>VLOOKUP(_xlfn.CONCAT(C91," ",D91),berkshiregas!A:B,2,FALSE)</f>
        <v>54</v>
      </c>
      <c r="J91" s="3" t="str">
        <f>VLOOKUP(_xlfn.CONCAT(C91," ",D91),berkshiregas!A:C,3,FALSE)</f>
        <v>Tuesday, 5 November 2019, 9:18 AM</v>
      </c>
      <c r="K91" s="3" t="str">
        <f t="shared" si="1"/>
        <v>&lt;a href="berkshiregas/Natural_Gas_Pipeline_Safety-Certificate_of_Completion_54.pdf&gt;"Download Certificate&lt;/a&gt;</v>
      </c>
    </row>
    <row r="92" spans="1:11" x14ac:dyDescent="0.25">
      <c r="A92" s="3">
        <v>104</v>
      </c>
      <c r="B92" s="7" t="s">
        <v>794</v>
      </c>
      <c r="C92" s="3" t="s">
        <v>621</v>
      </c>
      <c r="D92" s="3" t="s">
        <v>795</v>
      </c>
      <c r="E92" s="3" t="s">
        <v>796</v>
      </c>
      <c r="F92" s="3" t="s">
        <v>797</v>
      </c>
      <c r="G92" s="4">
        <v>43770.364965277775</v>
      </c>
      <c r="H92" s="3" t="s">
        <v>417</v>
      </c>
      <c r="I92" s="3" t="str">
        <f>VLOOKUP(_xlfn.CONCAT(C92," ",D92),berkshiregas!A:B,2,FALSE)</f>
        <v>59</v>
      </c>
      <c r="J92" s="3" t="str">
        <f>VLOOKUP(_xlfn.CONCAT(C92," ",D92),berkshiregas!A:C,3,FALSE)</f>
        <v>Thursday, 5 December 2019, 3:37 AM</v>
      </c>
      <c r="K92" s="3" t="str">
        <f t="shared" si="1"/>
        <v>&lt;a href="berkshiregas/Natural_Gas_Pipeline_Safety-Certificate_of_Completion_59.pdf&gt;"Download Certificate&lt;/a&gt;</v>
      </c>
    </row>
    <row r="93" spans="1:11" x14ac:dyDescent="0.25">
      <c r="A93" s="3">
        <v>105</v>
      </c>
      <c r="B93" s="7" t="s">
        <v>798</v>
      </c>
      <c r="C93" s="3" t="s">
        <v>799</v>
      </c>
      <c r="D93" s="3" t="s">
        <v>800</v>
      </c>
      <c r="E93" s="3" t="s">
        <v>801</v>
      </c>
      <c r="F93" s="3" t="s">
        <v>724</v>
      </c>
      <c r="G93" s="4">
        <v>43770.603912037041</v>
      </c>
      <c r="H93" s="3" t="s">
        <v>417</v>
      </c>
      <c r="I93" s="3" t="str">
        <f>VLOOKUP(_xlfn.CONCAT(C93," ",D93),berkshiregas!A:B,2,FALSE)</f>
        <v>56</v>
      </c>
      <c r="J93" s="3" t="str">
        <f>VLOOKUP(_xlfn.CONCAT(C93," ",D93),berkshiregas!A:C,3,FALSE)</f>
        <v>Sunday, 10 November 2019, 10:45 AM</v>
      </c>
      <c r="K93" s="3" t="str">
        <f t="shared" si="1"/>
        <v>&lt;a href="berkshiregas/Natural_Gas_Pipeline_Safety-Certificate_of_Completion_56.pdf&gt;"Download Certificate&lt;/a&gt;</v>
      </c>
    </row>
    <row r="94" spans="1:11" x14ac:dyDescent="0.25">
      <c r="A94" s="3">
        <v>106</v>
      </c>
      <c r="B94" s="7" t="s">
        <v>802</v>
      </c>
      <c r="C94" s="3" t="s">
        <v>621</v>
      </c>
      <c r="D94" s="3" t="s">
        <v>802</v>
      </c>
      <c r="E94" s="3" t="s">
        <v>803</v>
      </c>
      <c r="F94" s="3" t="s">
        <v>804</v>
      </c>
      <c r="G94" s="4">
        <v>43774.229039351849</v>
      </c>
      <c r="H94" s="3" t="s">
        <v>417</v>
      </c>
      <c r="I94" s="3" t="e">
        <f>VLOOKUP(_xlfn.CONCAT(C94," ",D94),berkshiregas!A:B,2,FALSE)</f>
        <v>#N/A</v>
      </c>
      <c r="J94" s="3" t="e">
        <f>VLOOKUP(_xlfn.CONCAT(C94," ",D94),berkshiregas!A:C,3,FALSE)</f>
        <v>#N/A</v>
      </c>
      <c r="K94" s="3" t="str">
        <f t="shared" si="1"/>
        <v>Course not completed</v>
      </c>
    </row>
    <row r="95" spans="1:11" x14ac:dyDescent="0.25">
      <c r="A95" s="3">
        <v>107</v>
      </c>
      <c r="B95" s="7" t="s">
        <v>805</v>
      </c>
      <c r="C95" s="3" t="s">
        <v>806</v>
      </c>
      <c r="D95" s="3" t="s">
        <v>807</v>
      </c>
      <c r="E95" s="3" t="s">
        <v>808</v>
      </c>
      <c r="F95" s="3" t="s">
        <v>624</v>
      </c>
      <c r="G95" s="4">
        <v>43774.281736111108</v>
      </c>
      <c r="H95" s="3" t="s">
        <v>417</v>
      </c>
      <c r="I95" s="3" t="e">
        <f>VLOOKUP(_xlfn.CONCAT(C95," ",D95),berkshiregas!A:B,2,FALSE)</f>
        <v>#N/A</v>
      </c>
      <c r="J95" s="3" t="e">
        <f>VLOOKUP(_xlfn.CONCAT(C95," ",D95),berkshiregas!A:C,3,FALSE)</f>
        <v>#N/A</v>
      </c>
      <c r="K95" s="3" t="str">
        <f t="shared" si="1"/>
        <v>Course not completed</v>
      </c>
    </row>
    <row r="96" spans="1:11" x14ac:dyDescent="0.25">
      <c r="A96" s="3">
        <v>108</v>
      </c>
      <c r="B96" s="7" t="s">
        <v>809</v>
      </c>
      <c r="C96" s="3" t="s">
        <v>810</v>
      </c>
      <c r="D96" s="3" t="s">
        <v>811</v>
      </c>
      <c r="E96" s="3" t="s">
        <v>812</v>
      </c>
      <c r="F96" s="3" t="s">
        <v>624</v>
      </c>
      <c r="G96" s="4">
        <v>43774.884004629632</v>
      </c>
      <c r="H96" s="3" t="s">
        <v>417</v>
      </c>
      <c r="I96" s="3" t="e">
        <f>VLOOKUP(_xlfn.CONCAT(C96," ",D96),berkshiregas!A:B,2,FALSE)</f>
        <v>#N/A</v>
      </c>
      <c r="J96" s="3" t="e">
        <f>VLOOKUP(_xlfn.CONCAT(C96," ",D96),berkshiregas!A:C,3,FALSE)</f>
        <v>#N/A</v>
      </c>
      <c r="K96" s="3" t="str">
        <f t="shared" si="1"/>
        <v>Course not completed</v>
      </c>
    </row>
    <row r="97" spans="1:11" x14ac:dyDescent="0.25">
      <c r="A97" s="3">
        <v>109</v>
      </c>
      <c r="B97" s="7" t="s">
        <v>813</v>
      </c>
      <c r="C97" s="3" t="s">
        <v>761</v>
      </c>
      <c r="D97" s="3" t="s">
        <v>814</v>
      </c>
      <c r="E97" s="3" t="s">
        <v>815</v>
      </c>
      <c r="F97" s="3" t="s">
        <v>724</v>
      </c>
      <c r="G97" s="4">
        <v>43778.336377314816</v>
      </c>
      <c r="H97" s="3" t="s">
        <v>417</v>
      </c>
      <c r="I97" s="3" t="str">
        <f>VLOOKUP(_xlfn.CONCAT(C97," ",D97),berkshiregas!A:B,2,FALSE)</f>
        <v>55</v>
      </c>
      <c r="J97" s="3" t="str">
        <f>VLOOKUP(_xlfn.CONCAT(C97," ",D97),berkshiregas!A:C,3,FALSE)</f>
        <v>Saturday, 9 November 2019, 6:33 PM</v>
      </c>
      <c r="K97" s="3" t="str">
        <f t="shared" si="1"/>
        <v>&lt;a href="berkshiregas/Natural_Gas_Pipeline_Safety-Certificate_of_Completion_55.pdf&gt;"Download Certificate&lt;/a&gt;</v>
      </c>
    </row>
    <row r="98" spans="1:11" x14ac:dyDescent="0.25">
      <c r="A98" s="3">
        <v>110</v>
      </c>
      <c r="B98" s="7" t="s">
        <v>816</v>
      </c>
      <c r="C98" s="3" t="s">
        <v>548</v>
      </c>
      <c r="D98" s="3" t="s">
        <v>817</v>
      </c>
      <c r="E98" s="3" t="s">
        <v>818</v>
      </c>
      <c r="F98" s="3" t="s">
        <v>819</v>
      </c>
      <c r="G98" s="4">
        <v>43781.916898148149</v>
      </c>
      <c r="H98" s="3" t="s">
        <v>417</v>
      </c>
      <c r="I98" s="3" t="e">
        <f>VLOOKUP(_xlfn.CONCAT(C98," ",D98),berkshiregas!A:B,2,FALSE)</f>
        <v>#N/A</v>
      </c>
      <c r="J98" s="3" t="e">
        <f>VLOOKUP(_xlfn.CONCAT(C98," ",D98),berkshiregas!A:C,3,FALSE)</f>
        <v>#N/A</v>
      </c>
      <c r="K98" s="3" t="str">
        <f t="shared" si="1"/>
        <v>Course not completed</v>
      </c>
    </row>
    <row r="99" spans="1:11" x14ac:dyDescent="0.25">
      <c r="A99" s="3">
        <v>111</v>
      </c>
      <c r="B99" s="7" t="s">
        <v>820</v>
      </c>
      <c r="C99" s="3" t="s">
        <v>821</v>
      </c>
      <c r="D99" s="3" t="s">
        <v>778</v>
      </c>
      <c r="E99" s="3" t="s">
        <v>822</v>
      </c>
      <c r="F99" s="3" t="s">
        <v>624</v>
      </c>
      <c r="G99" s="4">
        <v>43818.373449074075</v>
      </c>
      <c r="H99" s="3" t="s">
        <v>417</v>
      </c>
      <c r="I99" s="3" t="str">
        <f>VLOOKUP(_xlfn.CONCAT(C99," ",D99),berkshiregas!A:B,2,FALSE)</f>
        <v>65</v>
      </c>
      <c r="J99" s="3" t="str">
        <f>VLOOKUP(_xlfn.CONCAT(C99," ",D99),berkshiregas!A:C,3,FALSE)</f>
        <v>Wednesday, 1 July 2020, 12:33 PM</v>
      </c>
      <c r="K99" s="3" t="str">
        <f t="shared" si="1"/>
        <v>&lt;a href="berkshiregas/Natural_Gas_Pipeline_Safety-Certificate_of_Completion_65.pdf&gt;"Download Certificate&lt;/a&gt;</v>
      </c>
    </row>
    <row r="100" spans="1:11" x14ac:dyDescent="0.25">
      <c r="A100" s="3">
        <v>112</v>
      </c>
      <c r="B100" s="7" t="s">
        <v>823</v>
      </c>
      <c r="C100" s="3" t="s">
        <v>444</v>
      </c>
      <c r="D100" s="3" t="s">
        <v>445</v>
      </c>
      <c r="E100" s="3" t="s">
        <v>824</v>
      </c>
      <c r="G100" s="4">
        <v>43833.283356481479</v>
      </c>
      <c r="H100" s="3" t="s">
        <v>417</v>
      </c>
      <c r="I100" s="3" t="str">
        <f>VLOOKUP(_xlfn.CONCAT(C100," ",D100),berkshiregas!A:B,2,FALSE)</f>
        <v>60</v>
      </c>
      <c r="J100" s="3" t="str">
        <f>VLOOKUP(_xlfn.CONCAT(C100," ",D100),berkshiregas!A:C,3,FALSE)</f>
        <v>Friday, 3 January 2020, 12:01 PM</v>
      </c>
      <c r="K100" s="3" t="str">
        <f t="shared" si="1"/>
        <v>&lt;a href="berkshiregas/Natural_Gas_Pipeline_Safety-Certificate_of_Completion_60.pdf&gt;"Download Certificate&lt;/a&gt;</v>
      </c>
    </row>
    <row r="101" spans="1:11" x14ac:dyDescent="0.25">
      <c r="A101" s="3">
        <v>113</v>
      </c>
      <c r="B101" s="7" t="s">
        <v>825</v>
      </c>
      <c r="C101" s="3" t="s">
        <v>637</v>
      </c>
      <c r="D101" s="3" t="s">
        <v>826</v>
      </c>
      <c r="E101" s="3" t="s">
        <v>827</v>
      </c>
      <c r="F101" s="3" t="s">
        <v>474</v>
      </c>
      <c r="G101" s="4">
        <v>43873.377060185187</v>
      </c>
      <c r="H101" s="3" t="s">
        <v>417</v>
      </c>
      <c r="I101" s="3" t="e">
        <f>VLOOKUP(_xlfn.CONCAT(C101," ",D101),berkshiregas!A:B,2,FALSE)</f>
        <v>#N/A</v>
      </c>
      <c r="J101" s="3" t="e">
        <f>VLOOKUP(_xlfn.CONCAT(C101," ",D101),berkshiregas!A:C,3,FALSE)</f>
        <v>#N/A</v>
      </c>
      <c r="K101" s="3" t="str">
        <f t="shared" si="1"/>
        <v>Course not completed</v>
      </c>
    </row>
    <row r="102" spans="1:11" x14ac:dyDescent="0.25">
      <c r="A102" s="3">
        <v>114</v>
      </c>
      <c r="B102" s="7" t="s">
        <v>828</v>
      </c>
      <c r="C102" s="3" t="s">
        <v>507</v>
      </c>
      <c r="D102" s="3" t="s">
        <v>829</v>
      </c>
      <c r="E102" s="3" t="s">
        <v>830</v>
      </c>
      <c r="F102" s="3" t="s">
        <v>724</v>
      </c>
      <c r="G102" s="4">
        <v>43884.673564814817</v>
      </c>
      <c r="H102" s="3" t="s">
        <v>417</v>
      </c>
      <c r="I102" s="3" t="str">
        <f>VLOOKUP(_xlfn.CONCAT(C102," ",D102),berkshiregas!A:B,2,FALSE)</f>
        <v>61</v>
      </c>
      <c r="J102" s="3" t="str">
        <f>VLOOKUP(_xlfn.CONCAT(C102," ",D102),berkshiregas!A:C,3,FALSE)</f>
        <v>Tuesday, 25 February 2020, 10:40 AM</v>
      </c>
      <c r="K102" s="3" t="str">
        <f t="shared" si="1"/>
        <v>&lt;a href="berkshiregas/Natural_Gas_Pipeline_Safety-Certificate_of_Completion_61.pdf&gt;"Download Certificate&lt;/a&gt;</v>
      </c>
    </row>
    <row r="103" spans="1:11" x14ac:dyDescent="0.25">
      <c r="A103" s="3">
        <v>115</v>
      </c>
      <c r="B103" s="7" t="s">
        <v>831</v>
      </c>
      <c r="C103" s="3" t="s">
        <v>832</v>
      </c>
      <c r="D103" s="3" t="s">
        <v>833</v>
      </c>
      <c r="E103" s="3" t="s">
        <v>834</v>
      </c>
      <c r="F103" s="3" t="s">
        <v>835</v>
      </c>
      <c r="G103" s="4">
        <v>43925.364236111112</v>
      </c>
      <c r="H103" s="3" t="s">
        <v>417</v>
      </c>
      <c r="I103" s="3" t="str">
        <f>VLOOKUP(_xlfn.CONCAT(C103," ",D103),berkshiregas!A:B,2,FALSE)</f>
        <v>62</v>
      </c>
      <c r="J103" s="3" t="str">
        <f>VLOOKUP(_xlfn.CONCAT(C103," ",D103),berkshiregas!A:C,3,FALSE)</f>
        <v>Saturday, 4 April 2020, 1:01 PM</v>
      </c>
      <c r="K103" s="3" t="str">
        <f t="shared" si="1"/>
        <v>&lt;a href="berkshiregas/Natural_Gas_Pipeline_Safety-Certificate_of_Completion_62.pdf&gt;"Download Certificate&lt;/a&gt;</v>
      </c>
    </row>
    <row r="104" spans="1:11" x14ac:dyDescent="0.25">
      <c r="A104" s="3">
        <v>116</v>
      </c>
      <c r="B104" s="7" t="s">
        <v>836</v>
      </c>
      <c r="C104" s="3" t="s">
        <v>637</v>
      </c>
      <c r="D104" s="3" t="s">
        <v>837</v>
      </c>
      <c r="E104" s="3" t="s">
        <v>838</v>
      </c>
      <c r="F104" s="3" t="s">
        <v>839</v>
      </c>
      <c r="G104" s="4">
        <v>43925.481273148151</v>
      </c>
      <c r="H104" s="3" t="s">
        <v>417</v>
      </c>
      <c r="I104" s="3" t="str">
        <f>VLOOKUP(_xlfn.CONCAT(C104," ",D104),berkshiregas!A:B,2,FALSE)</f>
        <v>63</v>
      </c>
      <c r="J104" s="3" t="str">
        <f>VLOOKUP(_xlfn.CONCAT(C104," ",D104),berkshiregas!A:C,3,FALSE)</f>
        <v>Sunday, 5 April 2020, 10:46 AM</v>
      </c>
      <c r="K104" s="3" t="str">
        <f t="shared" si="1"/>
        <v>&lt;a href="berkshiregas/Natural_Gas_Pipeline_Safety-Certificate_of_Completion_63.pdf&gt;"Download Certificate&lt;/a&gt;</v>
      </c>
    </row>
    <row r="105" spans="1:11" x14ac:dyDescent="0.25">
      <c r="A105" s="3">
        <v>117</v>
      </c>
      <c r="B105" s="7" t="s">
        <v>840</v>
      </c>
      <c r="C105" s="3" t="s">
        <v>799</v>
      </c>
      <c r="D105" s="3" t="s">
        <v>841</v>
      </c>
      <c r="E105" s="3" t="s">
        <v>842</v>
      </c>
      <c r="F105" s="3" t="s">
        <v>839</v>
      </c>
      <c r="G105" s="4">
        <v>43925.545937499999</v>
      </c>
      <c r="H105" s="3" t="s">
        <v>417</v>
      </c>
      <c r="I105" s="3" t="str">
        <f>VLOOKUP(_xlfn.CONCAT(C105," ",D105),berkshiregas!A:B,2,FALSE)</f>
        <v>64</v>
      </c>
      <c r="J105" s="3" t="str">
        <f>VLOOKUP(_xlfn.CONCAT(C105," ",D105),berkshiregas!A:C,3,FALSE)</f>
        <v>Tuesday, 19 May 2020, 10:16 PM</v>
      </c>
      <c r="K105" s="3" t="str">
        <f t="shared" si="1"/>
        <v>&lt;a href="berkshiregas/Natural_Gas_Pipeline_Safety-Certificate_of_Completion_64.pdf&gt;"Download Certificate&lt;/a&gt;</v>
      </c>
    </row>
    <row r="106" spans="1:11" x14ac:dyDescent="0.25">
      <c r="A106" s="3">
        <v>118</v>
      </c>
      <c r="B106" s="7" t="s">
        <v>843</v>
      </c>
      <c r="C106" s="3" t="s">
        <v>844</v>
      </c>
      <c r="D106" s="3" t="s">
        <v>845</v>
      </c>
      <c r="E106" s="3" t="s">
        <v>846</v>
      </c>
      <c r="F106" s="3" t="s">
        <v>847</v>
      </c>
      <c r="G106" s="4">
        <v>43927.579652777778</v>
      </c>
      <c r="H106" s="3" t="s">
        <v>417</v>
      </c>
      <c r="I106" s="3" t="e">
        <f>VLOOKUP(_xlfn.CONCAT(C106," ",D106),berkshiregas!A:B,2,FALSE)</f>
        <v>#N/A</v>
      </c>
      <c r="J106" s="3" t="e">
        <f>VLOOKUP(_xlfn.CONCAT(C106," ",D106),berkshiregas!A:C,3,FALSE)</f>
        <v>#N/A</v>
      </c>
      <c r="K106" s="3" t="str">
        <f t="shared" si="1"/>
        <v>Course not completed</v>
      </c>
    </row>
    <row r="107" spans="1:11" x14ac:dyDescent="0.25">
      <c r="A107" s="3">
        <v>119</v>
      </c>
      <c r="B107" s="7" t="s">
        <v>848</v>
      </c>
      <c r="C107" s="3" t="s">
        <v>832</v>
      </c>
      <c r="D107" s="3" t="s">
        <v>849</v>
      </c>
      <c r="E107" s="3" t="s">
        <v>850</v>
      </c>
      <c r="F107" s="3" t="s">
        <v>839</v>
      </c>
      <c r="G107" s="4">
        <v>43930.722303240742</v>
      </c>
      <c r="H107" s="3" t="s">
        <v>417</v>
      </c>
      <c r="I107" s="3" t="e">
        <f>VLOOKUP(_xlfn.CONCAT(C107," ",D107),berkshiregas!A:B,2,FALSE)</f>
        <v>#N/A</v>
      </c>
      <c r="J107" s="3" t="e">
        <f>VLOOKUP(_xlfn.CONCAT(C107," ",D107),berkshiregas!A:C,3,FALSE)</f>
        <v>#N/A</v>
      </c>
      <c r="K107" s="3" t="str">
        <f t="shared" si="1"/>
        <v>Course not completed</v>
      </c>
    </row>
    <row r="108" spans="1:11" x14ac:dyDescent="0.25">
      <c r="A108" s="3">
        <v>120</v>
      </c>
      <c r="B108" s="7" t="s">
        <v>851</v>
      </c>
      <c r="C108" s="3" t="s">
        <v>507</v>
      </c>
      <c r="D108" s="3" t="s">
        <v>852</v>
      </c>
      <c r="E108" s="3" t="s">
        <v>853</v>
      </c>
      <c r="F108" s="3" t="s">
        <v>422</v>
      </c>
      <c r="G108" s="4">
        <v>44110.568807870368</v>
      </c>
      <c r="H108" s="3" t="s">
        <v>417</v>
      </c>
      <c r="I108" s="3" t="str">
        <f>VLOOKUP(_xlfn.CONCAT(C108," ",D108),berkshiregas!A:B,2,FALSE)</f>
        <v>66</v>
      </c>
      <c r="J108" s="3" t="str">
        <f>VLOOKUP(_xlfn.CONCAT(C108," ",D108),berkshiregas!A:C,3,FALSE)</f>
        <v>Thursday, 8 October 2020, 1:30 PM</v>
      </c>
      <c r="K108" s="3" t="str">
        <f t="shared" si="1"/>
        <v>&lt;a href="berkshiregas/Natural_Gas_Pipeline_Safety-Certificate_of_Completion_66.pdf&gt;"Download Certificate&lt;/a&gt;</v>
      </c>
    </row>
    <row r="109" spans="1:11" x14ac:dyDescent="0.25">
      <c r="A109" s="3">
        <v>123</v>
      </c>
      <c r="B109" s="7" t="s">
        <v>854</v>
      </c>
      <c r="C109" s="3" t="s">
        <v>449</v>
      </c>
      <c r="D109" s="3" t="s">
        <v>855</v>
      </c>
      <c r="E109" s="3" t="s">
        <v>856</v>
      </c>
      <c r="F109" s="3" t="s">
        <v>690</v>
      </c>
      <c r="G109" s="4">
        <v>44894.532800925925</v>
      </c>
      <c r="H109" s="3" t="s">
        <v>417</v>
      </c>
      <c r="I109" s="3" t="e">
        <f>VLOOKUP(_xlfn.CONCAT(C109," ",D109),berkshiregas!A:B,2,FALSE)</f>
        <v>#N/A</v>
      </c>
      <c r="J109" s="3" t="e">
        <f>VLOOKUP(_xlfn.CONCAT(C109," ",D109),berkshiregas!A:C,3,FALSE)</f>
        <v>#N/A</v>
      </c>
      <c r="K109" s="3" t="str">
        <f t="shared" si="1"/>
        <v>Course not completed</v>
      </c>
    </row>
    <row r="110" spans="1:11" x14ac:dyDescent="0.25">
      <c r="A110" s="3">
        <v>124</v>
      </c>
      <c r="B110" s="7" t="s">
        <v>857</v>
      </c>
      <c r="C110" s="3" t="s">
        <v>858</v>
      </c>
      <c r="D110" s="3" t="s">
        <v>859</v>
      </c>
      <c r="E110" s="3" t="s">
        <v>857</v>
      </c>
      <c r="F110" s="3" t="s">
        <v>860</v>
      </c>
      <c r="G110" s="4">
        <v>44935.419004629628</v>
      </c>
      <c r="H110" s="3" t="s">
        <v>417</v>
      </c>
      <c r="I110" s="3" t="e">
        <f>VLOOKUP(_xlfn.CONCAT(C110," ",D110),berkshiregas!A:B,2,FALSE)</f>
        <v>#N/A</v>
      </c>
      <c r="J110" s="3" t="e">
        <f>VLOOKUP(_xlfn.CONCAT(C110," ",D110),berkshiregas!A:C,3,FALSE)</f>
        <v>#N/A</v>
      </c>
      <c r="K110" s="3" t="str">
        <f t="shared" si="1"/>
        <v>Course not completed</v>
      </c>
    </row>
    <row r="111" spans="1:11" x14ac:dyDescent="0.25">
      <c r="A111" s="3">
        <v>125</v>
      </c>
      <c r="B111" s="7" t="s">
        <v>861</v>
      </c>
      <c r="C111" s="3" t="s">
        <v>862</v>
      </c>
      <c r="D111" s="3" t="s">
        <v>863</v>
      </c>
      <c r="E111" s="3" t="s">
        <v>864</v>
      </c>
      <c r="F111" s="3" t="s">
        <v>865</v>
      </c>
      <c r="G111" s="4">
        <v>45174.547569444447</v>
      </c>
      <c r="H111" s="3" t="s">
        <v>417</v>
      </c>
      <c r="I111" s="3" t="str">
        <f>VLOOKUP(_xlfn.CONCAT(C111," ",D111),berkshiregas!A:B,2,FALSE)</f>
        <v>67</v>
      </c>
      <c r="J111" s="3" t="str">
        <f>VLOOKUP(_xlfn.CONCAT(C111," ",D111),berkshiregas!A:C,3,FALSE)</f>
        <v>Wednesday, 6 September 2023, 2:52 PM</v>
      </c>
      <c r="K111" s="3" t="str">
        <f t="shared" si="1"/>
        <v>&lt;a href="berkshiregas/Natural_Gas_Pipeline_Safety-Certificate_of_Completion_67.pdf&gt;"Download Certificate&lt;/a&gt;</v>
      </c>
    </row>
    <row r="112" spans="1:11" x14ac:dyDescent="0.25">
      <c r="A112" s="3">
        <v>126</v>
      </c>
      <c r="B112" s="7" t="s">
        <v>866</v>
      </c>
      <c r="C112" s="3" t="s">
        <v>471</v>
      </c>
      <c r="D112" s="3" t="s">
        <v>867</v>
      </c>
      <c r="E112" s="3" t="s">
        <v>868</v>
      </c>
      <c r="F112" s="3" t="s">
        <v>839</v>
      </c>
      <c r="G112" s="4">
        <v>45177.835335648146</v>
      </c>
      <c r="H112" s="3" t="s">
        <v>417</v>
      </c>
      <c r="I112" s="3" t="e">
        <f>VLOOKUP(_xlfn.CONCAT(C112," ",D112),berkshiregas!A:B,2,FALSE)</f>
        <v>#N/A</v>
      </c>
      <c r="J112" s="3" t="e">
        <f>VLOOKUP(_xlfn.CONCAT(C112," ",D112),berkshiregas!A:C,3,FALSE)</f>
        <v>#N/A</v>
      </c>
      <c r="K112" s="3" t="str">
        <f t="shared" si="1"/>
        <v>Course not completed</v>
      </c>
    </row>
    <row r="113" spans="1:11" x14ac:dyDescent="0.25">
      <c r="A113" s="3">
        <v>127</v>
      </c>
      <c r="B113" s="7" t="s">
        <v>869</v>
      </c>
      <c r="C113" s="3" t="s">
        <v>870</v>
      </c>
      <c r="D113" s="3" t="s">
        <v>871</v>
      </c>
      <c r="E113" s="3" t="s">
        <v>872</v>
      </c>
      <c r="F113" s="3" t="s">
        <v>839</v>
      </c>
      <c r="G113" s="4">
        <v>45182.704976851855</v>
      </c>
      <c r="H113" s="3" t="s">
        <v>417</v>
      </c>
      <c r="I113" s="3" t="e">
        <f>VLOOKUP(_xlfn.CONCAT(C113," ",D113),berkshiregas!A:B,2,FALSE)</f>
        <v>#N/A</v>
      </c>
      <c r="J113" s="3" t="e">
        <f>VLOOKUP(_xlfn.CONCAT(C113," ",D113),berkshiregas!A:C,3,FALSE)</f>
        <v>#N/A</v>
      </c>
      <c r="K113" s="3" t="str">
        <f t="shared" si="1"/>
        <v>Course not completed</v>
      </c>
    </row>
    <row r="114" spans="1:11" x14ac:dyDescent="0.25">
      <c r="A114" s="3">
        <v>128</v>
      </c>
      <c r="B114" s="7" t="s">
        <v>873</v>
      </c>
      <c r="C114" s="3" t="s">
        <v>553</v>
      </c>
      <c r="D114" s="3" t="s">
        <v>874</v>
      </c>
      <c r="E114" s="3" t="s">
        <v>875</v>
      </c>
      <c r="G114" s="4">
        <v>45202.561006944445</v>
      </c>
      <c r="H114" s="3" t="s">
        <v>417</v>
      </c>
      <c r="I114" s="3" t="e">
        <f>VLOOKUP(_xlfn.CONCAT(C114," ",D114),berkshiregas!A:B,2,FALSE)</f>
        <v>#N/A</v>
      </c>
      <c r="J114" s="3" t="e">
        <f>VLOOKUP(_xlfn.CONCAT(C114," ",D114),berkshiregas!A:C,3,FALSE)</f>
        <v>#N/A</v>
      </c>
      <c r="K114" s="3" t="str">
        <f t="shared" si="1"/>
        <v>Course not completed</v>
      </c>
    </row>
    <row r="115" spans="1:11" x14ac:dyDescent="0.25">
      <c r="A115" s="3">
        <v>12</v>
      </c>
      <c r="B115" s="7" t="s">
        <v>883</v>
      </c>
      <c r="C115" s="3" t="s">
        <v>884</v>
      </c>
      <c r="D115" s="3" t="s">
        <v>885</v>
      </c>
      <c r="E115" s="3" t="s">
        <v>886</v>
      </c>
      <c r="F115" s="3" t="s">
        <v>887</v>
      </c>
      <c r="G115" s="4">
        <v>42872.522106481483</v>
      </c>
      <c r="H115" s="3" t="s">
        <v>416</v>
      </c>
      <c r="I115" s="3" t="e">
        <f>VLOOKUP(_xlfn.CONCAT(C115," ",D115),centralhudson!A:B,2,FALSE)</f>
        <v>#N/A</v>
      </c>
      <c r="J115" s="3" t="e">
        <f>VLOOKUP(_xlfn.CONCAT(C115," ",D115),centralhudson!A:C,3,FALSE)</f>
        <v>#N/A</v>
      </c>
      <c r="K115" s="3" t="str">
        <f>IF(NOT(ISERROR(I115)),_xlfn.CONCAT("&lt;a href=""centralhudson/Natural_Gas_Pipeline_Safety-Certificate_of_Completion_",I115,".pdf&gt;""Download Certificate&lt;/a&gt;"),"Course not completed")</f>
        <v>Course not completed</v>
      </c>
    </row>
    <row r="116" spans="1:11" x14ac:dyDescent="0.25">
      <c r="A116" s="3">
        <v>13</v>
      </c>
      <c r="B116" s="7" t="s">
        <v>888</v>
      </c>
      <c r="C116" s="3" t="s">
        <v>454</v>
      </c>
      <c r="D116" s="3" t="s">
        <v>889</v>
      </c>
      <c r="E116" s="3" t="s">
        <v>890</v>
      </c>
      <c r="F116" s="3" t="s">
        <v>891</v>
      </c>
      <c r="G116" s="4">
        <v>42874.27134259259</v>
      </c>
      <c r="H116" s="3" t="s">
        <v>416</v>
      </c>
      <c r="I116" s="3" t="str">
        <f>VLOOKUP(_xlfn.CONCAT(C116," ",D116),centralhudson!A:B,2,FALSE)</f>
        <v>2</v>
      </c>
      <c r="J116" s="3" t="str">
        <f>VLOOKUP(_xlfn.CONCAT(C116," ",D116),centralhudson!A:C,3,FALSE)</f>
        <v>Saturday, 20 May 2017, 8:54 AM</v>
      </c>
      <c r="K116" s="3" t="str">
        <f t="shared" ref="K116:K179" si="2">IF(NOT(ISERROR(I116)),_xlfn.CONCAT("&lt;a href=""centralhudson/Natural_Gas_Pipeline_Safety-Certificate_of_Completion_",I116,".pdf&gt;""Download Certificate&lt;/a&gt;"),"Course not completed")</f>
        <v>&lt;a href="centralhudson/Natural_Gas_Pipeline_Safety-Certificate_of_Completion_2.pdf&gt;"Download Certificate&lt;/a&gt;</v>
      </c>
    </row>
    <row r="117" spans="1:11" x14ac:dyDescent="0.25">
      <c r="A117" s="3">
        <v>14</v>
      </c>
      <c r="B117" s="7" t="s">
        <v>892</v>
      </c>
      <c r="C117" s="3" t="s">
        <v>893</v>
      </c>
      <c r="D117" s="3" t="s">
        <v>894</v>
      </c>
      <c r="E117" s="3" t="s">
        <v>895</v>
      </c>
      <c r="F117" s="3" t="s">
        <v>896</v>
      </c>
      <c r="G117" s="4">
        <v>42969.499675925923</v>
      </c>
      <c r="H117" s="3" t="s">
        <v>416</v>
      </c>
      <c r="I117" s="3" t="e">
        <f>VLOOKUP(_xlfn.CONCAT(C117," ",D117),centralhudson!A:B,2,FALSE)</f>
        <v>#N/A</v>
      </c>
      <c r="J117" s="3" t="e">
        <f>VLOOKUP(_xlfn.CONCAT(C117," ",D117),centralhudson!A:C,3,FALSE)</f>
        <v>#N/A</v>
      </c>
      <c r="K117" s="3" t="str">
        <f t="shared" si="2"/>
        <v>Course not completed</v>
      </c>
    </row>
    <row r="118" spans="1:11" x14ac:dyDescent="0.25">
      <c r="A118" s="3">
        <v>15</v>
      </c>
      <c r="B118" s="7" t="s">
        <v>897</v>
      </c>
      <c r="C118" s="3" t="s">
        <v>471</v>
      </c>
      <c r="D118" s="3" t="s">
        <v>898</v>
      </c>
      <c r="E118" s="3" t="s">
        <v>899</v>
      </c>
      <c r="F118" s="3" t="s">
        <v>891</v>
      </c>
      <c r="G118" s="4">
        <v>42969.953009259261</v>
      </c>
      <c r="H118" s="3" t="s">
        <v>416</v>
      </c>
      <c r="I118" s="3" t="str">
        <f>VLOOKUP(_xlfn.CONCAT(C118," ",D118),centralhudson!A:B,2,FALSE)</f>
        <v>3</v>
      </c>
      <c r="J118" s="3" t="str">
        <f>VLOOKUP(_xlfn.CONCAT(C118," ",D118),centralhudson!A:C,3,FALSE)</f>
        <v>Wednesday, 23 August 2017, 4:14 AM</v>
      </c>
      <c r="K118" s="3" t="str">
        <f t="shared" si="2"/>
        <v>&lt;a href="centralhudson/Natural_Gas_Pipeline_Safety-Certificate_of_Completion_3.pdf&gt;"Download Certificate&lt;/a&gt;</v>
      </c>
    </row>
    <row r="119" spans="1:11" x14ac:dyDescent="0.25">
      <c r="A119" s="3">
        <v>16</v>
      </c>
      <c r="B119" s="7" t="s">
        <v>900</v>
      </c>
      <c r="C119" s="3" t="s">
        <v>901</v>
      </c>
      <c r="D119" s="3" t="s">
        <v>902</v>
      </c>
      <c r="E119" s="3" t="s">
        <v>903</v>
      </c>
      <c r="F119" s="3" t="s">
        <v>887</v>
      </c>
      <c r="G119" s="4">
        <v>42971.557824074072</v>
      </c>
      <c r="H119" s="3" t="s">
        <v>416</v>
      </c>
      <c r="I119" s="3" t="e">
        <f>VLOOKUP(_xlfn.CONCAT(C119," ",D119),centralhudson!A:B,2,FALSE)</f>
        <v>#N/A</v>
      </c>
      <c r="J119" s="3" t="e">
        <f>VLOOKUP(_xlfn.CONCAT(C119," ",D119),centralhudson!A:C,3,FALSE)</f>
        <v>#N/A</v>
      </c>
      <c r="K119" s="3" t="str">
        <f t="shared" si="2"/>
        <v>Course not completed</v>
      </c>
    </row>
    <row r="120" spans="1:11" x14ac:dyDescent="0.25">
      <c r="A120" s="3">
        <v>17</v>
      </c>
      <c r="B120" s="7" t="s">
        <v>904</v>
      </c>
      <c r="C120" s="3" t="s">
        <v>905</v>
      </c>
      <c r="D120" s="3" t="s">
        <v>906</v>
      </c>
      <c r="E120" s="3" t="s">
        <v>907</v>
      </c>
      <c r="F120" s="3" t="s">
        <v>908</v>
      </c>
      <c r="G120" s="4">
        <v>42971.637083333335</v>
      </c>
      <c r="H120" s="3" t="s">
        <v>416</v>
      </c>
      <c r="I120" s="3" t="e">
        <f>VLOOKUP(_xlfn.CONCAT(C120," ",D120),centralhudson!A:B,2,FALSE)</f>
        <v>#N/A</v>
      </c>
      <c r="J120" s="3" t="e">
        <f>VLOOKUP(_xlfn.CONCAT(C120," ",D120),centralhudson!A:C,3,FALSE)</f>
        <v>#N/A</v>
      </c>
      <c r="K120" s="3" t="str">
        <f t="shared" si="2"/>
        <v>Course not completed</v>
      </c>
    </row>
    <row r="121" spans="1:11" x14ac:dyDescent="0.25">
      <c r="A121" s="3">
        <v>18</v>
      </c>
      <c r="B121" s="7" t="s">
        <v>909</v>
      </c>
      <c r="C121" s="3" t="s">
        <v>832</v>
      </c>
      <c r="D121" s="3" t="s">
        <v>910</v>
      </c>
      <c r="E121" s="3" t="s">
        <v>911</v>
      </c>
      <c r="F121" s="3" t="s">
        <v>896</v>
      </c>
      <c r="G121" s="4">
        <v>42971.675393518519</v>
      </c>
      <c r="H121" s="3" t="s">
        <v>416</v>
      </c>
      <c r="I121" s="3" t="e">
        <f>VLOOKUP(_xlfn.CONCAT(C121," ",D121),centralhudson!A:B,2,FALSE)</f>
        <v>#N/A</v>
      </c>
      <c r="J121" s="3" t="e">
        <f>VLOOKUP(_xlfn.CONCAT(C121," ",D121),centralhudson!A:C,3,FALSE)</f>
        <v>#N/A</v>
      </c>
      <c r="K121" s="3" t="str">
        <f t="shared" si="2"/>
        <v>Course not completed</v>
      </c>
    </row>
    <row r="122" spans="1:11" x14ac:dyDescent="0.25">
      <c r="A122" s="3">
        <v>19</v>
      </c>
      <c r="B122" s="7" t="s">
        <v>912</v>
      </c>
      <c r="C122" s="3" t="s">
        <v>913</v>
      </c>
      <c r="D122" s="3" t="s">
        <v>914</v>
      </c>
      <c r="E122" s="3" t="s">
        <v>915</v>
      </c>
      <c r="F122" s="3" t="s">
        <v>916</v>
      </c>
      <c r="G122" s="4">
        <v>42971.760370370372</v>
      </c>
      <c r="H122" s="3" t="s">
        <v>416</v>
      </c>
      <c r="I122" s="3" t="str">
        <f>VLOOKUP(_xlfn.CONCAT(C122," ",D122),centralhudson!A:B,2,FALSE)</f>
        <v>72</v>
      </c>
      <c r="J122" s="3" t="str">
        <f>VLOOKUP(_xlfn.CONCAT(C122," ",D122),centralhudson!A:C,3,FALSE)</f>
        <v>Friday, 1 October 2021, 1:54 PM</v>
      </c>
      <c r="K122" s="3" t="str">
        <f t="shared" si="2"/>
        <v>&lt;a href="centralhudson/Natural_Gas_Pipeline_Safety-Certificate_of_Completion_72.pdf&gt;"Download Certificate&lt;/a&gt;</v>
      </c>
    </row>
    <row r="123" spans="1:11" x14ac:dyDescent="0.25">
      <c r="A123" s="3">
        <v>20</v>
      </c>
      <c r="B123" s="7" t="s">
        <v>917</v>
      </c>
      <c r="C123" s="3" t="s">
        <v>626</v>
      </c>
      <c r="D123" s="3" t="s">
        <v>918</v>
      </c>
      <c r="E123" s="3" t="s">
        <v>919</v>
      </c>
      <c r="F123" s="3" t="s">
        <v>920</v>
      </c>
      <c r="G123" s="4">
        <v>42971.779456018521</v>
      </c>
      <c r="H123" s="3" t="s">
        <v>416</v>
      </c>
      <c r="I123" s="3" t="e">
        <f>VLOOKUP(_xlfn.CONCAT(C123," ",D123),centralhudson!A:B,2,FALSE)</f>
        <v>#N/A</v>
      </c>
      <c r="J123" s="3" t="e">
        <f>VLOOKUP(_xlfn.CONCAT(C123," ",D123),centralhudson!A:C,3,FALSE)</f>
        <v>#N/A</v>
      </c>
      <c r="K123" s="3" t="str">
        <f t="shared" si="2"/>
        <v>Course not completed</v>
      </c>
    </row>
    <row r="124" spans="1:11" x14ac:dyDescent="0.25">
      <c r="A124" s="3">
        <v>21</v>
      </c>
      <c r="B124" s="7" t="s">
        <v>921</v>
      </c>
      <c r="C124" s="3" t="s">
        <v>553</v>
      </c>
      <c r="D124" s="3" t="s">
        <v>922</v>
      </c>
      <c r="E124" s="3" t="s">
        <v>923</v>
      </c>
      <c r="F124" s="3" t="s">
        <v>887</v>
      </c>
      <c r="G124" s="4">
        <v>42971.89644675926</v>
      </c>
      <c r="H124" s="3" t="s">
        <v>416</v>
      </c>
      <c r="I124" s="3" t="e">
        <f>VLOOKUP(_xlfn.CONCAT(C124," ",D124),centralhudson!A:B,2,FALSE)</f>
        <v>#N/A</v>
      </c>
      <c r="J124" s="3" t="e">
        <f>VLOOKUP(_xlfn.CONCAT(C124," ",D124),centralhudson!A:C,3,FALSE)</f>
        <v>#N/A</v>
      </c>
      <c r="K124" s="3" t="str">
        <f t="shared" si="2"/>
        <v>Course not completed</v>
      </c>
    </row>
    <row r="125" spans="1:11" x14ac:dyDescent="0.25">
      <c r="A125" s="3">
        <v>22</v>
      </c>
      <c r="B125" s="7" t="s">
        <v>924</v>
      </c>
      <c r="C125" s="3" t="s">
        <v>553</v>
      </c>
      <c r="D125" s="3" t="s">
        <v>922</v>
      </c>
      <c r="E125" s="3" t="s">
        <v>925</v>
      </c>
      <c r="F125" s="3" t="s">
        <v>887</v>
      </c>
      <c r="G125" s="4">
        <v>42971.898043981484</v>
      </c>
      <c r="H125" s="3" t="s">
        <v>416</v>
      </c>
      <c r="I125" s="3" t="e">
        <f>VLOOKUP(_xlfn.CONCAT(C125," ",D125),centralhudson!A:B,2,FALSE)</f>
        <v>#N/A</v>
      </c>
      <c r="J125" s="3" t="e">
        <f>VLOOKUP(_xlfn.CONCAT(C125," ",D125),centralhudson!A:C,3,FALSE)</f>
        <v>#N/A</v>
      </c>
      <c r="K125" s="3" t="str">
        <f t="shared" si="2"/>
        <v>Course not completed</v>
      </c>
    </row>
    <row r="126" spans="1:11" x14ac:dyDescent="0.25">
      <c r="A126" s="3">
        <v>23</v>
      </c>
      <c r="B126" s="7" t="s">
        <v>926</v>
      </c>
      <c r="C126" s="3" t="s">
        <v>927</v>
      </c>
      <c r="D126" s="3" t="s">
        <v>928</v>
      </c>
      <c r="E126" s="3" t="s">
        <v>926</v>
      </c>
      <c r="F126" s="3" t="s">
        <v>929</v>
      </c>
      <c r="G126" s="4">
        <v>42972.346782407411</v>
      </c>
      <c r="H126" s="3" t="s">
        <v>416</v>
      </c>
      <c r="I126" s="3" t="e">
        <f>VLOOKUP(_xlfn.CONCAT(C126," ",D126),centralhudson!A:B,2,FALSE)</f>
        <v>#N/A</v>
      </c>
      <c r="J126" s="3" t="e">
        <f>VLOOKUP(_xlfn.CONCAT(C126," ",D126),centralhudson!A:C,3,FALSE)</f>
        <v>#N/A</v>
      </c>
      <c r="K126" s="3" t="str">
        <f t="shared" si="2"/>
        <v>Course not completed</v>
      </c>
    </row>
    <row r="127" spans="1:11" x14ac:dyDescent="0.25">
      <c r="A127" s="3">
        <v>24</v>
      </c>
      <c r="B127" s="7" t="s">
        <v>930</v>
      </c>
      <c r="C127" s="3" t="s">
        <v>931</v>
      </c>
      <c r="D127" s="3" t="s">
        <v>932</v>
      </c>
      <c r="E127" s="3" t="s">
        <v>930</v>
      </c>
      <c r="G127" s="4">
        <v>42975.557534722226</v>
      </c>
      <c r="H127" s="3" t="s">
        <v>416</v>
      </c>
      <c r="I127" s="3" t="e">
        <f>VLOOKUP(_xlfn.CONCAT(C127," ",D127),centralhudson!A:B,2,FALSE)</f>
        <v>#N/A</v>
      </c>
      <c r="J127" s="3" t="e">
        <f>VLOOKUP(_xlfn.CONCAT(C127," ",D127),centralhudson!A:C,3,FALSE)</f>
        <v>#N/A</v>
      </c>
      <c r="K127" s="3" t="str">
        <f t="shared" si="2"/>
        <v>Course not completed</v>
      </c>
    </row>
    <row r="128" spans="1:11" x14ac:dyDescent="0.25">
      <c r="A128" s="3">
        <v>25</v>
      </c>
      <c r="B128" s="7" t="s">
        <v>933</v>
      </c>
      <c r="C128" s="3" t="s">
        <v>934</v>
      </c>
      <c r="D128" s="3" t="s">
        <v>935</v>
      </c>
      <c r="E128" s="3" t="s">
        <v>936</v>
      </c>
      <c r="F128" s="3" t="s">
        <v>887</v>
      </c>
      <c r="G128" s="4">
        <v>42976.322395833333</v>
      </c>
      <c r="H128" s="3" t="s">
        <v>416</v>
      </c>
      <c r="I128" s="3" t="e">
        <f>VLOOKUP(_xlfn.CONCAT(C128," ",D128),centralhudson!A:B,2,FALSE)</f>
        <v>#N/A</v>
      </c>
      <c r="J128" s="3" t="e">
        <f>VLOOKUP(_xlfn.CONCAT(C128," ",D128),centralhudson!A:C,3,FALSE)</f>
        <v>#N/A</v>
      </c>
      <c r="K128" s="3" t="str">
        <f t="shared" si="2"/>
        <v>Course not completed</v>
      </c>
    </row>
    <row r="129" spans="1:11" x14ac:dyDescent="0.25">
      <c r="A129" s="3">
        <v>26</v>
      </c>
      <c r="B129" s="7" t="s">
        <v>937</v>
      </c>
      <c r="C129" s="3" t="s">
        <v>449</v>
      </c>
      <c r="D129" s="3" t="s">
        <v>938</v>
      </c>
      <c r="E129" s="3" t="s">
        <v>939</v>
      </c>
      <c r="F129" s="3" t="s">
        <v>940</v>
      </c>
      <c r="G129" s="4">
        <v>42976.61996527778</v>
      </c>
      <c r="H129" s="3" t="s">
        <v>416</v>
      </c>
      <c r="I129" s="3" t="str">
        <f>VLOOKUP(_xlfn.CONCAT(C129," ",D129),centralhudson!A:B,2,FALSE)</f>
        <v>51</v>
      </c>
      <c r="J129" s="3" t="str">
        <f>VLOOKUP(_xlfn.CONCAT(C129," ",D129),centralhudson!A:C,3,FALSE)</f>
        <v>Thursday, 29 November 2018, 11:49 AM</v>
      </c>
      <c r="K129" s="3" t="str">
        <f t="shared" si="2"/>
        <v>&lt;a href="centralhudson/Natural_Gas_Pipeline_Safety-Certificate_of_Completion_51.pdf&gt;"Download Certificate&lt;/a&gt;</v>
      </c>
    </row>
    <row r="130" spans="1:11" x14ac:dyDescent="0.25">
      <c r="A130" s="3">
        <v>27</v>
      </c>
      <c r="B130" s="7" t="s">
        <v>941</v>
      </c>
      <c r="C130" s="3" t="s">
        <v>942</v>
      </c>
      <c r="D130" s="3" t="s">
        <v>943</v>
      </c>
      <c r="E130" s="3" t="s">
        <v>944</v>
      </c>
      <c r="F130" s="3" t="s">
        <v>945</v>
      </c>
      <c r="G130" s="4">
        <v>42977.563263888886</v>
      </c>
      <c r="H130" s="3" t="s">
        <v>416</v>
      </c>
      <c r="I130" s="3" t="str">
        <f>VLOOKUP(_xlfn.CONCAT(C130," ",D130),centralhudson!A:B,2,FALSE)</f>
        <v>4</v>
      </c>
      <c r="J130" s="3" t="str">
        <f>VLOOKUP(_xlfn.CONCAT(C130," ",D130),centralhudson!A:C,3,FALSE)</f>
        <v>Thursday, 31 August 2017, 9:27 AM</v>
      </c>
      <c r="K130" s="3" t="str">
        <f t="shared" si="2"/>
        <v>&lt;a href="centralhudson/Natural_Gas_Pipeline_Safety-Certificate_of_Completion_4.pdf&gt;"Download Certificate&lt;/a&gt;</v>
      </c>
    </row>
    <row r="131" spans="1:11" x14ac:dyDescent="0.25">
      <c r="A131" s="3">
        <v>28</v>
      </c>
      <c r="B131" s="7" t="s">
        <v>946</v>
      </c>
      <c r="C131" s="3" t="s">
        <v>947</v>
      </c>
      <c r="D131" s="3" t="s">
        <v>948</v>
      </c>
      <c r="E131" s="3" t="s">
        <v>949</v>
      </c>
      <c r="F131" s="3" t="s">
        <v>950</v>
      </c>
      <c r="G131" s="4">
        <v>42978.388043981482</v>
      </c>
      <c r="H131" s="3" t="s">
        <v>416</v>
      </c>
      <c r="I131" s="3" t="e">
        <f>VLOOKUP(_xlfn.CONCAT(C131," ",D131),centralhudson!A:B,2,FALSE)</f>
        <v>#N/A</v>
      </c>
      <c r="J131" s="3" t="e">
        <f>VLOOKUP(_xlfn.CONCAT(C131," ",D131),centralhudson!A:C,3,FALSE)</f>
        <v>#N/A</v>
      </c>
      <c r="K131" s="3" t="str">
        <f t="shared" si="2"/>
        <v>Course not completed</v>
      </c>
    </row>
    <row r="132" spans="1:11" x14ac:dyDescent="0.25">
      <c r="A132" s="3">
        <v>29</v>
      </c>
      <c r="B132" s="7" t="s">
        <v>929</v>
      </c>
      <c r="C132" s="3" t="s">
        <v>951</v>
      </c>
      <c r="D132" s="3" t="s">
        <v>952</v>
      </c>
      <c r="E132" s="3" t="s">
        <v>953</v>
      </c>
      <c r="F132" s="3" t="s">
        <v>887</v>
      </c>
      <c r="G132" s="4">
        <v>42978.537881944445</v>
      </c>
      <c r="H132" s="3" t="s">
        <v>416</v>
      </c>
      <c r="I132" s="3" t="e">
        <f>VLOOKUP(_xlfn.CONCAT(C132," ",D132),centralhudson!A:B,2,FALSE)</f>
        <v>#N/A</v>
      </c>
      <c r="J132" s="3" t="e">
        <f>VLOOKUP(_xlfn.CONCAT(C132," ",D132),centralhudson!A:C,3,FALSE)</f>
        <v>#N/A</v>
      </c>
      <c r="K132" s="3" t="str">
        <f t="shared" si="2"/>
        <v>Course not completed</v>
      </c>
    </row>
    <row r="133" spans="1:11" x14ac:dyDescent="0.25">
      <c r="A133" s="3">
        <v>30</v>
      </c>
      <c r="B133" s="7" t="s">
        <v>954</v>
      </c>
      <c r="C133" s="3" t="s">
        <v>955</v>
      </c>
      <c r="D133" s="3" t="s">
        <v>956</v>
      </c>
      <c r="E133" s="3" t="s">
        <v>957</v>
      </c>
      <c r="F133" s="3" t="s">
        <v>896</v>
      </c>
      <c r="G133" s="4">
        <v>42978.601921296293</v>
      </c>
      <c r="H133" s="3" t="s">
        <v>416</v>
      </c>
      <c r="I133" s="3" t="e">
        <f>VLOOKUP(_xlfn.CONCAT(C133," ",D133),centralhudson!A:B,2,FALSE)</f>
        <v>#N/A</v>
      </c>
      <c r="J133" s="3" t="e">
        <f>VLOOKUP(_xlfn.CONCAT(C133," ",D133),centralhudson!A:C,3,FALSE)</f>
        <v>#N/A</v>
      </c>
      <c r="K133" s="3" t="str">
        <f t="shared" si="2"/>
        <v>Course not completed</v>
      </c>
    </row>
    <row r="134" spans="1:11" x14ac:dyDescent="0.25">
      <c r="A134" s="3">
        <v>31</v>
      </c>
      <c r="B134" s="7" t="s">
        <v>958</v>
      </c>
      <c r="C134" s="3" t="s">
        <v>959</v>
      </c>
      <c r="D134" s="3" t="s">
        <v>960</v>
      </c>
      <c r="E134" s="3" t="s">
        <v>961</v>
      </c>
      <c r="F134" s="3" t="s">
        <v>950</v>
      </c>
      <c r="G134" s="4">
        <v>42979.490578703706</v>
      </c>
      <c r="H134" s="3" t="s">
        <v>416</v>
      </c>
      <c r="I134" s="3" t="str">
        <f>VLOOKUP(_xlfn.CONCAT(C134," ",D134),centralhudson!A:B,2,FALSE)</f>
        <v>7</v>
      </c>
      <c r="J134" s="3" t="str">
        <f>VLOOKUP(_xlfn.CONCAT(C134," ",D134),centralhudson!A:C,3,FALSE)</f>
        <v>Tuesday, 21 November 2017, 12:57 PM</v>
      </c>
      <c r="K134" s="3" t="str">
        <f t="shared" si="2"/>
        <v>&lt;a href="centralhudson/Natural_Gas_Pipeline_Safety-Certificate_of_Completion_7.pdf&gt;"Download Certificate&lt;/a&gt;</v>
      </c>
    </row>
    <row r="135" spans="1:11" x14ac:dyDescent="0.25">
      <c r="A135" s="3">
        <v>32</v>
      </c>
      <c r="B135" s="7" t="s">
        <v>962</v>
      </c>
      <c r="C135" s="3" t="s">
        <v>963</v>
      </c>
      <c r="D135" s="3" t="s">
        <v>964</v>
      </c>
      <c r="E135" s="3" t="s">
        <v>965</v>
      </c>
      <c r="F135" s="3" t="s">
        <v>966</v>
      </c>
      <c r="G135" s="4">
        <v>42986.550671296296</v>
      </c>
      <c r="H135" s="3" t="s">
        <v>416</v>
      </c>
      <c r="I135" s="3" t="str">
        <f>VLOOKUP(_xlfn.CONCAT(C135," ",D135),centralhudson!A:B,2,FALSE)</f>
        <v>5</v>
      </c>
      <c r="J135" s="3" t="str">
        <f>VLOOKUP(_xlfn.CONCAT(C135," ",D135),centralhudson!A:C,3,FALSE)</f>
        <v>Saturday, 9 September 2017, 8:47 AM</v>
      </c>
      <c r="K135" s="3" t="str">
        <f t="shared" si="2"/>
        <v>&lt;a href="centralhudson/Natural_Gas_Pipeline_Safety-Certificate_of_Completion_5.pdf&gt;"Download Certificate&lt;/a&gt;</v>
      </c>
    </row>
    <row r="136" spans="1:11" x14ac:dyDescent="0.25">
      <c r="A136" s="3">
        <v>33</v>
      </c>
      <c r="B136" s="7" t="s">
        <v>967</v>
      </c>
      <c r="C136" s="3" t="s">
        <v>561</v>
      </c>
      <c r="D136" s="3" t="s">
        <v>968</v>
      </c>
      <c r="E136" s="3" t="s">
        <v>969</v>
      </c>
      <c r="F136" s="3" t="s">
        <v>896</v>
      </c>
      <c r="G136" s="4">
        <v>42991.436666666668</v>
      </c>
      <c r="H136" s="3" t="s">
        <v>416</v>
      </c>
      <c r="I136" s="3" t="e">
        <f>VLOOKUP(_xlfn.CONCAT(C136," ",D136),centralhudson!A:B,2,FALSE)</f>
        <v>#N/A</v>
      </c>
      <c r="J136" s="3" t="e">
        <f>VLOOKUP(_xlfn.CONCAT(C136," ",D136),centralhudson!A:C,3,FALSE)</f>
        <v>#N/A</v>
      </c>
      <c r="K136" s="3" t="str">
        <f t="shared" si="2"/>
        <v>Course not completed</v>
      </c>
    </row>
    <row r="137" spans="1:11" x14ac:dyDescent="0.25">
      <c r="A137" s="3">
        <v>34</v>
      </c>
      <c r="B137" s="7" t="s">
        <v>970</v>
      </c>
      <c r="C137" s="3" t="s">
        <v>971</v>
      </c>
      <c r="D137" s="3" t="s">
        <v>972</v>
      </c>
      <c r="E137" s="3" t="s">
        <v>973</v>
      </c>
      <c r="F137" s="3" t="s">
        <v>974</v>
      </c>
      <c r="G137" s="4">
        <v>42996.804675925923</v>
      </c>
      <c r="H137" s="3" t="s">
        <v>416</v>
      </c>
      <c r="I137" s="3" t="e">
        <f>VLOOKUP(_xlfn.CONCAT(C137," ",D137),centralhudson!A:B,2,FALSE)</f>
        <v>#N/A</v>
      </c>
      <c r="J137" s="3" t="e">
        <f>VLOOKUP(_xlfn.CONCAT(C137," ",D137),centralhudson!A:C,3,FALSE)</f>
        <v>#N/A</v>
      </c>
      <c r="K137" s="3" t="str">
        <f t="shared" si="2"/>
        <v>Course not completed</v>
      </c>
    </row>
    <row r="138" spans="1:11" x14ac:dyDescent="0.25">
      <c r="A138" s="3">
        <v>35</v>
      </c>
      <c r="B138" s="7" t="s">
        <v>975</v>
      </c>
      <c r="C138" s="3" t="s">
        <v>844</v>
      </c>
      <c r="D138" s="3" t="s">
        <v>976</v>
      </c>
      <c r="E138" s="3" t="s">
        <v>977</v>
      </c>
      <c r="F138" s="3" t="s">
        <v>891</v>
      </c>
      <c r="G138" s="4">
        <v>42997.378206018519</v>
      </c>
      <c r="H138" s="3" t="s">
        <v>416</v>
      </c>
      <c r="I138" s="3" t="e">
        <f>VLOOKUP(_xlfn.CONCAT(C138," ",D138),centralhudson!A:B,2,FALSE)</f>
        <v>#N/A</v>
      </c>
      <c r="J138" s="3" t="e">
        <f>VLOOKUP(_xlfn.CONCAT(C138," ",D138),centralhudson!A:C,3,FALSE)</f>
        <v>#N/A</v>
      </c>
      <c r="K138" s="3" t="str">
        <f t="shared" si="2"/>
        <v>Course not completed</v>
      </c>
    </row>
    <row r="139" spans="1:11" x14ac:dyDescent="0.25">
      <c r="A139" s="3">
        <v>36</v>
      </c>
      <c r="B139" s="7" t="s">
        <v>978</v>
      </c>
      <c r="C139" s="3" t="s">
        <v>637</v>
      </c>
      <c r="D139" s="3" t="s">
        <v>979</v>
      </c>
      <c r="E139" s="3" t="s">
        <v>980</v>
      </c>
      <c r="F139" s="3" t="s">
        <v>891</v>
      </c>
      <c r="G139" s="4">
        <v>43010.534016203703</v>
      </c>
      <c r="H139" s="3" t="s">
        <v>416</v>
      </c>
      <c r="I139" s="3" t="str">
        <f>VLOOKUP(_xlfn.CONCAT(C139," ",D139),centralhudson!A:B,2,FALSE)</f>
        <v>62</v>
      </c>
      <c r="J139" s="3" t="str">
        <f>VLOOKUP(_xlfn.CONCAT(C139," ",D139),centralhudson!A:C,3,FALSE)</f>
        <v>Friday, 18 October 2019, 3:25 PM</v>
      </c>
      <c r="K139" s="3" t="str">
        <f t="shared" si="2"/>
        <v>&lt;a href="centralhudson/Natural_Gas_Pipeline_Safety-Certificate_of_Completion_62.pdf&gt;"Download Certificate&lt;/a&gt;</v>
      </c>
    </row>
    <row r="140" spans="1:11" x14ac:dyDescent="0.25">
      <c r="A140" s="3">
        <v>37</v>
      </c>
      <c r="B140" s="7" t="s">
        <v>981</v>
      </c>
      <c r="C140" s="3" t="s">
        <v>982</v>
      </c>
      <c r="D140" s="3" t="s">
        <v>983</v>
      </c>
      <c r="E140" s="3" t="s">
        <v>984</v>
      </c>
      <c r="F140" s="3" t="s">
        <v>985</v>
      </c>
      <c r="G140" s="4">
        <v>43020.664641203701</v>
      </c>
      <c r="H140" s="3" t="s">
        <v>416</v>
      </c>
      <c r="I140" s="3" t="e">
        <f>VLOOKUP(_xlfn.CONCAT(C140," ",D140),centralhudson!A:B,2,FALSE)</f>
        <v>#N/A</v>
      </c>
      <c r="J140" s="3" t="e">
        <f>VLOOKUP(_xlfn.CONCAT(C140," ",D140),centralhudson!A:C,3,FALSE)</f>
        <v>#N/A</v>
      </c>
      <c r="K140" s="3" t="str">
        <f t="shared" si="2"/>
        <v>Course not completed</v>
      </c>
    </row>
    <row r="141" spans="1:11" x14ac:dyDescent="0.25">
      <c r="A141" s="3">
        <v>38</v>
      </c>
      <c r="B141" s="7" t="s">
        <v>986</v>
      </c>
      <c r="C141" s="3" t="s">
        <v>987</v>
      </c>
      <c r="D141" s="3" t="s">
        <v>988</v>
      </c>
      <c r="E141" s="3" t="s">
        <v>989</v>
      </c>
      <c r="F141" s="3" t="s">
        <v>945</v>
      </c>
      <c r="G141" s="4">
        <v>43039.548738425925</v>
      </c>
      <c r="H141" s="3" t="s">
        <v>416</v>
      </c>
      <c r="I141" s="3" t="e">
        <f>VLOOKUP(_xlfn.CONCAT(C141," ",D141),centralhudson!A:B,2,FALSE)</f>
        <v>#N/A</v>
      </c>
      <c r="J141" s="3" t="e">
        <f>VLOOKUP(_xlfn.CONCAT(C141," ",D141),centralhudson!A:C,3,FALSE)</f>
        <v>#N/A</v>
      </c>
      <c r="K141" s="3" t="str">
        <f t="shared" si="2"/>
        <v>Course not completed</v>
      </c>
    </row>
    <row r="142" spans="1:11" x14ac:dyDescent="0.25">
      <c r="A142" s="3">
        <v>39</v>
      </c>
      <c r="B142" s="7" t="s">
        <v>990</v>
      </c>
      <c r="C142" s="3" t="s">
        <v>991</v>
      </c>
      <c r="D142" s="3" t="s">
        <v>992</v>
      </c>
      <c r="E142" s="3" t="s">
        <v>993</v>
      </c>
      <c r="F142" s="3" t="s">
        <v>994</v>
      </c>
      <c r="G142" s="4">
        <v>43043.300578703704</v>
      </c>
      <c r="H142" s="3" t="s">
        <v>416</v>
      </c>
      <c r="I142" s="3" t="e">
        <f>VLOOKUP(_xlfn.CONCAT(C142," ",D142),centralhudson!A:B,2,FALSE)</f>
        <v>#N/A</v>
      </c>
      <c r="J142" s="3" t="e">
        <f>VLOOKUP(_xlfn.CONCAT(C142," ",D142),centralhudson!A:C,3,FALSE)</f>
        <v>#N/A</v>
      </c>
      <c r="K142" s="3" t="str">
        <f t="shared" si="2"/>
        <v>Course not completed</v>
      </c>
    </row>
    <row r="143" spans="1:11" x14ac:dyDescent="0.25">
      <c r="A143" s="3">
        <v>40</v>
      </c>
      <c r="B143" s="7" t="s">
        <v>995</v>
      </c>
      <c r="C143" s="3" t="s">
        <v>996</v>
      </c>
      <c r="D143" s="3" t="s">
        <v>997</v>
      </c>
      <c r="E143" s="3" t="s">
        <v>998</v>
      </c>
      <c r="F143" s="3" t="s">
        <v>999</v>
      </c>
      <c r="G143" s="4">
        <v>43050.338368055556</v>
      </c>
      <c r="H143" s="3" t="s">
        <v>416</v>
      </c>
      <c r="I143" s="3" t="e">
        <f>VLOOKUP(_xlfn.CONCAT(C143," ",D143),centralhudson!A:B,2,FALSE)</f>
        <v>#N/A</v>
      </c>
      <c r="J143" s="3" t="e">
        <f>VLOOKUP(_xlfn.CONCAT(C143," ",D143),centralhudson!A:C,3,FALSE)</f>
        <v>#N/A</v>
      </c>
      <c r="K143" s="3" t="str">
        <f t="shared" si="2"/>
        <v>Course not completed</v>
      </c>
    </row>
    <row r="144" spans="1:11" x14ac:dyDescent="0.25">
      <c r="A144" s="3">
        <v>41</v>
      </c>
      <c r="B144" s="7" t="s">
        <v>1000</v>
      </c>
      <c r="C144" s="3" t="s">
        <v>683</v>
      </c>
      <c r="D144" s="3" t="s">
        <v>1001</v>
      </c>
      <c r="E144" s="3" t="s">
        <v>1002</v>
      </c>
      <c r="F144" s="3" t="s">
        <v>1003</v>
      </c>
      <c r="G144" s="4">
        <v>43053.765856481485</v>
      </c>
      <c r="H144" s="3" t="s">
        <v>416</v>
      </c>
      <c r="I144" s="3" t="str">
        <f>VLOOKUP(_xlfn.CONCAT(C144," ",D144),centralhudson!A:B,2,FALSE)</f>
        <v>6</v>
      </c>
      <c r="J144" s="3" t="str">
        <f>VLOOKUP(_xlfn.CONCAT(C144," ",D144),centralhudson!A:C,3,FALSE)</f>
        <v>Wednesday, 15 November 2017, 2:32 AM</v>
      </c>
      <c r="K144" s="3" t="str">
        <f t="shared" si="2"/>
        <v>&lt;a href="centralhudson/Natural_Gas_Pipeline_Safety-Certificate_of_Completion_6.pdf&gt;"Download Certificate&lt;/a&gt;</v>
      </c>
    </row>
    <row r="145" spans="1:11" x14ac:dyDescent="0.25">
      <c r="A145" s="3">
        <v>42</v>
      </c>
      <c r="B145" s="7" t="s">
        <v>1004</v>
      </c>
      <c r="C145" s="3" t="s">
        <v>613</v>
      </c>
      <c r="D145" s="3" t="s">
        <v>1005</v>
      </c>
      <c r="E145" s="3" t="s">
        <v>1006</v>
      </c>
      <c r="F145" s="3" t="s">
        <v>891</v>
      </c>
      <c r="G145" s="4">
        <v>43055.775891203702</v>
      </c>
      <c r="H145" s="3" t="s">
        <v>416</v>
      </c>
      <c r="I145" s="3" t="str">
        <f>VLOOKUP(_xlfn.CONCAT(C145," ",D145),centralhudson!A:B,2,FALSE)</f>
        <v>46</v>
      </c>
      <c r="J145" s="3" t="str">
        <f>VLOOKUP(_xlfn.CONCAT(C145," ",D145),centralhudson!A:C,3,FALSE)</f>
        <v>Sunday, 22 July 2018, 5:30 PM</v>
      </c>
      <c r="K145" s="3" t="str">
        <f t="shared" si="2"/>
        <v>&lt;a href="centralhudson/Natural_Gas_Pipeline_Safety-Certificate_of_Completion_46.pdf&gt;"Download Certificate&lt;/a&gt;</v>
      </c>
    </row>
    <row r="146" spans="1:11" x14ac:dyDescent="0.25">
      <c r="A146" s="3">
        <v>43</v>
      </c>
      <c r="B146" s="7" t="s">
        <v>1007</v>
      </c>
      <c r="C146" s="3" t="s">
        <v>626</v>
      </c>
      <c r="D146" s="3" t="s">
        <v>1008</v>
      </c>
      <c r="E146" s="3" t="s">
        <v>1009</v>
      </c>
      <c r="F146" s="3" t="s">
        <v>887</v>
      </c>
      <c r="G146" s="4">
        <v>43065.773611111108</v>
      </c>
      <c r="H146" s="3" t="s">
        <v>416</v>
      </c>
      <c r="I146" s="3" t="e">
        <f>VLOOKUP(_xlfn.CONCAT(C146," ",D146),centralhudson!A:B,2,FALSE)</f>
        <v>#N/A</v>
      </c>
      <c r="J146" s="3" t="e">
        <f>VLOOKUP(_xlfn.CONCAT(C146," ",D146),centralhudson!A:C,3,FALSE)</f>
        <v>#N/A</v>
      </c>
      <c r="K146" s="3" t="str">
        <f t="shared" si="2"/>
        <v>Course not completed</v>
      </c>
    </row>
    <row r="147" spans="1:11" x14ac:dyDescent="0.25">
      <c r="A147" s="3">
        <v>44</v>
      </c>
      <c r="B147" s="7" t="s">
        <v>1010</v>
      </c>
      <c r="C147" s="3" t="s">
        <v>585</v>
      </c>
      <c r="D147" s="3" t="s">
        <v>1011</v>
      </c>
      <c r="E147" s="3" t="s">
        <v>1012</v>
      </c>
      <c r="F147" s="3" t="s">
        <v>920</v>
      </c>
      <c r="G147" s="4">
        <v>43087.333564814813</v>
      </c>
      <c r="H147" s="3" t="s">
        <v>416</v>
      </c>
      <c r="I147" s="3" t="str">
        <f>VLOOKUP(_xlfn.CONCAT(C147," ",D147),centralhudson!A:B,2,FALSE)</f>
        <v>10</v>
      </c>
      <c r="J147" s="3" t="str">
        <f>VLOOKUP(_xlfn.CONCAT(C147," ",D147),centralhudson!A:C,3,FALSE)</f>
        <v>Tuesday, 2 January 2018, 12:43 PM</v>
      </c>
      <c r="K147" s="3" t="str">
        <f t="shared" si="2"/>
        <v>&lt;a href="centralhudson/Natural_Gas_Pipeline_Safety-Certificate_of_Completion_10.pdf&gt;"Download Certificate&lt;/a&gt;</v>
      </c>
    </row>
    <row r="148" spans="1:11" x14ac:dyDescent="0.25">
      <c r="A148" s="3">
        <v>45</v>
      </c>
      <c r="B148" s="7" t="s">
        <v>1013</v>
      </c>
      <c r="C148" s="3" t="s">
        <v>449</v>
      </c>
      <c r="D148" s="3" t="s">
        <v>1014</v>
      </c>
      <c r="E148" s="3" t="s">
        <v>1015</v>
      </c>
      <c r="F148" s="3" t="s">
        <v>999</v>
      </c>
      <c r="G148" s="4">
        <v>43087.41914351852</v>
      </c>
      <c r="H148" s="3" t="s">
        <v>416</v>
      </c>
      <c r="I148" s="3" t="e">
        <f>VLOOKUP(_xlfn.CONCAT(C148," ",D148),centralhudson!A:B,2,FALSE)</f>
        <v>#N/A</v>
      </c>
      <c r="J148" s="3" t="e">
        <f>VLOOKUP(_xlfn.CONCAT(C148," ",D148),centralhudson!A:C,3,FALSE)</f>
        <v>#N/A</v>
      </c>
      <c r="K148" s="3" t="str">
        <f t="shared" si="2"/>
        <v>Course not completed</v>
      </c>
    </row>
    <row r="149" spans="1:11" x14ac:dyDescent="0.25">
      <c r="A149" s="3">
        <v>46</v>
      </c>
      <c r="B149" s="7" t="s">
        <v>1016</v>
      </c>
      <c r="C149" s="3" t="s">
        <v>1017</v>
      </c>
      <c r="D149" s="3" t="s">
        <v>1018</v>
      </c>
      <c r="E149" s="3" t="s">
        <v>1019</v>
      </c>
      <c r="F149" s="3" t="s">
        <v>920</v>
      </c>
      <c r="G149" s="4">
        <v>43089.538298611114</v>
      </c>
      <c r="H149" s="3" t="s">
        <v>416</v>
      </c>
      <c r="I149" s="3" t="str">
        <f>VLOOKUP(_xlfn.CONCAT(C149," ",D149),centralhudson!A:B,2,FALSE)</f>
        <v>9</v>
      </c>
      <c r="J149" s="3" t="str">
        <f>VLOOKUP(_xlfn.CONCAT(C149," ",D149),centralhudson!A:C,3,FALSE)</f>
        <v>Thursday, 21 December 2017, 4:13 PM</v>
      </c>
      <c r="K149" s="3" t="str">
        <f t="shared" si="2"/>
        <v>&lt;a href="centralhudson/Natural_Gas_Pipeline_Safety-Certificate_of_Completion_9.pdf&gt;"Download Certificate&lt;/a&gt;</v>
      </c>
    </row>
    <row r="150" spans="1:11" x14ac:dyDescent="0.25">
      <c r="A150" s="3">
        <v>47</v>
      </c>
      <c r="B150" s="7" t="s">
        <v>1020</v>
      </c>
      <c r="C150" s="3" t="s">
        <v>1021</v>
      </c>
      <c r="D150" s="3" t="s">
        <v>1022</v>
      </c>
      <c r="E150" s="3" t="s">
        <v>1023</v>
      </c>
      <c r="F150" s="3" t="s">
        <v>1024</v>
      </c>
      <c r="G150" s="4">
        <v>43089.952314814815</v>
      </c>
      <c r="H150" s="3" t="s">
        <v>416</v>
      </c>
      <c r="I150" s="3" t="str">
        <f>VLOOKUP(_xlfn.CONCAT(C150," ",D150),centralhudson!A:B,2,FALSE)</f>
        <v>8</v>
      </c>
      <c r="J150" s="3" t="str">
        <f>VLOOKUP(_xlfn.CONCAT(C150," ",D150),centralhudson!A:C,3,FALSE)</f>
        <v>Thursday, 21 December 2017, 5:43 AM</v>
      </c>
      <c r="K150" s="3" t="str">
        <f t="shared" si="2"/>
        <v>&lt;a href="centralhudson/Natural_Gas_Pipeline_Safety-Certificate_of_Completion_8.pdf&gt;"Download Certificate&lt;/a&gt;</v>
      </c>
    </row>
    <row r="151" spans="1:11" x14ac:dyDescent="0.25">
      <c r="A151" s="3">
        <v>48</v>
      </c>
      <c r="B151" s="7" t="s">
        <v>1025</v>
      </c>
      <c r="C151" s="3" t="s">
        <v>1026</v>
      </c>
      <c r="D151" s="3" t="s">
        <v>1027</v>
      </c>
      <c r="E151" s="3" t="s">
        <v>1028</v>
      </c>
      <c r="F151" s="3" t="s">
        <v>891</v>
      </c>
      <c r="G151" s="4">
        <v>43090.394293981481</v>
      </c>
      <c r="H151" s="3" t="s">
        <v>416</v>
      </c>
      <c r="I151" s="3" t="str">
        <f>VLOOKUP(_xlfn.CONCAT(C151," ",D151),centralhudson!A:B,2,FALSE)</f>
        <v>28</v>
      </c>
      <c r="J151" s="3" t="str">
        <f>VLOOKUP(_xlfn.CONCAT(C151," ",D151),centralhudson!A:C,3,FALSE)</f>
        <v>Thursday, 11 January 2018, 5:47 PM</v>
      </c>
      <c r="K151" s="3" t="str">
        <f t="shared" si="2"/>
        <v>&lt;a href="centralhudson/Natural_Gas_Pipeline_Safety-Certificate_of_Completion_28.pdf&gt;"Download Certificate&lt;/a&gt;</v>
      </c>
    </row>
    <row r="152" spans="1:11" x14ac:dyDescent="0.25">
      <c r="A152" s="3">
        <v>49</v>
      </c>
      <c r="B152" s="7" t="s">
        <v>1029</v>
      </c>
      <c r="C152" s="3" t="s">
        <v>520</v>
      </c>
      <c r="D152" s="3" t="s">
        <v>1030</v>
      </c>
      <c r="E152" s="3" t="s">
        <v>1031</v>
      </c>
      <c r="F152" s="3" t="s">
        <v>1032</v>
      </c>
      <c r="G152" s="4">
        <v>43094.303530092591</v>
      </c>
      <c r="H152" s="3" t="s">
        <v>416</v>
      </c>
      <c r="I152" s="3" t="str">
        <f>VLOOKUP(_xlfn.CONCAT(C152," ",D152),centralhudson!A:B,2,FALSE)</f>
        <v>26</v>
      </c>
      <c r="J152" s="3" t="str">
        <f>VLOOKUP(_xlfn.CONCAT(C152," ",D152),centralhudson!A:C,3,FALSE)</f>
        <v>Saturday, 6 January 2018, 6:31 AM</v>
      </c>
      <c r="K152" s="3" t="str">
        <f t="shared" si="2"/>
        <v>&lt;a href="centralhudson/Natural_Gas_Pipeline_Safety-Certificate_of_Completion_26.pdf&gt;"Download Certificate&lt;/a&gt;</v>
      </c>
    </row>
    <row r="153" spans="1:11" x14ac:dyDescent="0.25">
      <c r="A153" s="3">
        <v>50</v>
      </c>
      <c r="B153" s="7" t="s">
        <v>1033</v>
      </c>
      <c r="C153" s="3" t="s">
        <v>947</v>
      </c>
      <c r="D153" s="3" t="s">
        <v>1034</v>
      </c>
      <c r="E153" s="3" t="s">
        <v>1035</v>
      </c>
      <c r="F153" s="3" t="s">
        <v>920</v>
      </c>
      <c r="G153" s="4">
        <v>43102.479143518518</v>
      </c>
      <c r="H153" s="3" t="s">
        <v>416</v>
      </c>
      <c r="I153" s="3" t="str">
        <f>VLOOKUP(_xlfn.CONCAT(C153," ",D153),centralhudson!A:B,2,FALSE)</f>
        <v>12</v>
      </c>
      <c r="J153" s="3" t="str">
        <f>VLOOKUP(_xlfn.CONCAT(C153," ",D153),centralhudson!A:C,3,FALSE)</f>
        <v>Wednesday, 3 January 2018, 10:03 AM</v>
      </c>
      <c r="K153" s="3" t="str">
        <f t="shared" si="2"/>
        <v>&lt;a href="centralhudson/Natural_Gas_Pipeline_Safety-Certificate_of_Completion_12.pdf&gt;"Download Certificate&lt;/a&gt;</v>
      </c>
    </row>
    <row r="154" spans="1:11" x14ac:dyDescent="0.25">
      <c r="A154" s="3">
        <v>51</v>
      </c>
      <c r="B154" s="7" t="s">
        <v>1036</v>
      </c>
      <c r="C154" s="3" t="s">
        <v>1037</v>
      </c>
      <c r="D154" s="3" t="s">
        <v>1038</v>
      </c>
      <c r="E154" s="3" t="s">
        <v>1039</v>
      </c>
      <c r="F154" s="3" t="s">
        <v>920</v>
      </c>
      <c r="G154" s="4">
        <v>43102.490358796298</v>
      </c>
      <c r="H154" s="3" t="s">
        <v>416</v>
      </c>
      <c r="I154" s="3" t="str">
        <f>VLOOKUP(_xlfn.CONCAT(C154," ",D154),centralhudson!A:B,2,FALSE)</f>
        <v>11</v>
      </c>
      <c r="J154" s="3" t="str">
        <f>VLOOKUP(_xlfn.CONCAT(C154," ",D154),centralhudson!A:C,3,FALSE)</f>
        <v>Wednesday, 3 January 2018, 10:03 AM</v>
      </c>
      <c r="K154" s="3" t="str">
        <f t="shared" si="2"/>
        <v>&lt;a href="centralhudson/Natural_Gas_Pipeline_Safety-Certificate_of_Completion_11.pdf&gt;"Download Certificate&lt;/a&gt;</v>
      </c>
    </row>
    <row r="155" spans="1:11" x14ac:dyDescent="0.25">
      <c r="A155" s="3">
        <v>52</v>
      </c>
      <c r="B155" s="7" t="s">
        <v>1040</v>
      </c>
      <c r="C155" s="3" t="s">
        <v>810</v>
      </c>
      <c r="D155" s="3" t="s">
        <v>1041</v>
      </c>
      <c r="E155" s="3" t="s">
        <v>1042</v>
      </c>
      <c r="G155" s="4">
        <v>43102.665092592593</v>
      </c>
      <c r="H155" s="3" t="s">
        <v>416</v>
      </c>
      <c r="I155" s="3" t="str">
        <f>VLOOKUP(_xlfn.CONCAT(C155," ",D155),centralhudson!A:B,2,FALSE)</f>
        <v>36</v>
      </c>
      <c r="J155" s="3" t="str">
        <f>VLOOKUP(_xlfn.CONCAT(C155," ",D155),centralhudson!A:C,3,FALSE)</f>
        <v>Wednesday, 7 February 2018, 4:42 PM</v>
      </c>
      <c r="K155" s="3" t="str">
        <f t="shared" si="2"/>
        <v>&lt;a href="centralhudson/Natural_Gas_Pipeline_Safety-Certificate_of_Completion_36.pdf&gt;"Download Certificate&lt;/a&gt;</v>
      </c>
    </row>
    <row r="156" spans="1:11" x14ac:dyDescent="0.25">
      <c r="A156" s="3">
        <v>53</v>
      </c>
      <c r="B156" s="7" t="s">
        <v>1043</v>
      </c>
      <c r="C156" s="3" t="s">
        <v>1044</v>
      </c>
      <c r="D156" s="3" t="s">
        <v>1045</v>
      </c>
      <c r="E156" s="3" t="s">
        <v>1046</v>
      </c>
      <c r="F156" s="3" t="s">
        <v>920</v>
      </c>
      <c r="G156" s="4">
        <v>43102.897314814814</v>
      </c>
      <c r="H156" s="3" t="s">
        <v>416</v>
      </c>
      <c r="I156" s="3" t="str">
        <f>VLOOKUP(_xlfn.CONCAT(C156," ",D156),centralhudson!A:B,2,FALSE)</f>
        <v>25</v>
      </c>
      <c r="J156" s="3" t="str">
        <f>VLOOKUP(_xlfn.CONCAT(C156," ",D156),centralhudson!A:C,3,FALSE)</f>
        <v>Saturday, 6 January 2018, 5:47 AM</v>
      </c>
      <c r="K156" s="3" t="str">
        <f t="shared" si="2"/>
        <v>&lt;a href="centralhudson/Natural_Gas_Pipeline_Safety-Certificate_of_Completion_25.pdf&gt;"Download Certificate&lt;/a&gt;</v>
      </c>
    </row>
    <row r="157" spans="1:11" x14ac:dyDescent="0.25">
      <c r="A157" s="3">
        <v>54</v>
      </c>
      <c r="B157" s="7" t="s">
        <v>1047</v>
      </c>
      <c r="C157" s="3" t="s">
        <v>1048</v>
      </c>
      <c r="D157" s="3" t="s">
        <v>1049</v>
      </c>
      <c r="E157" s="3" t="s">
        <v>1050</v>
      </c>
      <c r="F157" s="3" t="s">
        <v>1051</v>
      </c>
      <c r="G157" s="4">
        <v>43102.94332175926</v>
      </c>
      <c r="H157" s="3" t="s">
        <v>416</v>
      </c>
      <c r="I157" s="3" t="e">
        <f>VLOOKUP(_xlfn.CONCAT(C157," ",D157),centralhudson!A:B,2,FALSE)</f>
        <v>#N/A</v>
      </c>
      <c r="J157" s="3" t="e">
        <f>VLOOKUP(_xlfn.CONCAT(C157," ",D157),centralhudson!A:C,3,FALSE)</f>
        <v>#N/A</v>
      </c>
      <c r="K157" s="3" t="str">
        <f t="shared" si="2"/>
        <v>Course not completed</v>
      </c>
    </row>
    <row r="158" spans="1:11" x14ac:dyDescent="0.25">
      <c r="A158" s="3">
        <v>55</v>
      </c>
      <c r="B158" s="7" t="s">
        <v>1052</v>
      </c>
      <c r="C158" s="3" t="s">
        <v>1048</v>
      </c>
      <c r="D158" s="3" t="s">
        <v>1049</v>
      </c>
      <c r="E158" s="3" t="s">
        <v>1053</v>
      </c>
      <c r="F158" s="3" t="s">
        <v>945</v>
      </c>
      <c r="G158" s="4">
        <v>43102.949513888889</v>
      </c>
      <c r="H158" s="3" t="s">
        <v>416</v>
      </c>
      <c r="I158" s="3" t="e">
        <f>VLOOKUP(_xlfn.CONCAT(C158," ",D158),centralhudson!A:B,2,FALSE)</f>
        <v>#N/A</v>
      </c>
      <c r="J158" s="3" t="e">
        <f>VLOOKUP(_xlfn.CONCAT(C158," ",D158),centralhudson!A:C,3,FALSE)</f>
        <v>#N/A</v>
      </c>
      <c r="K158" s="3" t="str">
        <f t="shared" si="2"/>
        <v>Course not completed</v>
      </c>
    </row>
    <row r="159" spans="1:11" x14ac:dyDescent="0.25">
      <c r="A159" s="3">
        <v>56</v>
      </c>
      <c r="B159" s="7" t="s">
        <v>1054</v>
      </c>
      <c r="C159" s="3" t="s">
        <v>832</v>
      </c>
      <c r="D159" s="3" t="s">
        <v>1055</v>
      </c>
      <c r="E159" s="3" t="s">
        <v>1056</v>
      </c>
      <c r="F159" s="3" t="s">
        <v>920</v>
      </c>
      <c r="G159" s="4">
        <v>43103.003784722219</v>
      </c>
      <c r="H159" s="3" t="s">
        <v>416</v>
      </c>
      <c r="I159" s="3" t="str">
        <f>VLOOKUP(_xlfn.CONCAT(C159," ",D159),centralhudson!A:B,2,FALSE)</f>
        <v>18</v>
      </c>
      <c r="J159" s="3" t="str">
        <f>VLOOKUP(_xlfn.CONCAT(C159," ",D159),centralhudson!A:C,3,FALSE)</f>
        <v>Thursday, 4 January 2018, 2:25 AM</v>
      </c>
      <c r="K159" s="3" t="str">
        <f t="shared" si="2"/>
        <v>&lt;a href="centralhudson/Natural_Gas_Pipeline_Safety-Certificate_of_Completion_18.pdf&gt;"Download Certificate&lt;/a&gt;</v>
      </c>
    </row>
    <row r="160" spans="1:11" x14ac:dyDescent="0.25">
      <c r="A160" s="3">
        <v>57</v>
      </c>
      <c r="B160" s="7" t="s">
        <v>1057</v>
      </c>
      <c r="C160" s="3" t="s">
        <v>832</v>
      </c>
      <c r="D160" s="3" t="s">
        <v>1055</v>
      </c>
      <c r="E160" s="3" t="s">
        <v>1058</v>
      </c>
      <c r="F160" s="3" t="s">
        <v>920</v>
      </c>
      <c r="G160" s="4">
        <v>43103.011770833335</v>
      </c>
      <c r="H160" s="3" t="s">
        <v>416</v>
      </c>
      <c r="I160" s="3" t="str">
        <f>VLOOKUP(_xlfn.CONCAT(C160," ",D160),centralhudson!A:B,2,FALSE)</f>
        <v>18</v>
      </c>
      <c r="J160" s="3" t="str">
        <f>VLOOKUP(_xlfn.CONCAT(C160," ",D160),centralhudson!A:C,3,FALSE)</f>
        <v>Thursday, 4 January 2018, 2:25 AM</v>
      </c>
      <c r="K160" s="3" t="str">
        <f t="shared" si="2"/>
        <v>&lt;a href="centralhudson/Natural_Gas_Pipeline_Safety-Certificate_of_Completion_18.pdf&gt;"Download Certificate&lt;/a&gt;</v>
      </c>
    </row>
    <row r="161" spans="1:11" x14ac:dyDescent="0.25">
      <c r="A161" s="3">
        <v>58</v>
      </c>
      <c r="B161" s="7" t="s">
        <v>1059</v>
      </c>
      <c r="C161" s="3" t="s">
        <v>449</v>
      </c>
      <c r="D161" s="3" t="s">
        <v>1060</v>
      </c>
      <c r="E161" s="3" t="s">
        <v>1061</v>
      </c>
      <c r="F161" s="3" t="s">
        <v>920</v>
      </c>
      <c r="G161" s="4">
        <v>43103.26666666667</v>
      </c>
      <c r="H161" s="3" t="s">
        <v>416</v>
      </c>
      <c r="I161" s="3" t="str">
        <f>VLOOKUP(_xlfn.CONCAT(C161," ",D161),centralhudson!A:B,2,FALSE)</f>
        <v>13</v>
      </c>
      <c r="J161" s="3" t="str">
        <f>VLOOKUP(_xlfn.CONCAT(C161," ",D161),centralhudson!A:C,3,FALSE)</f>
        <v>Wednesday, 3 January 2018, 12:57 PM</v>
      </c>
      <c r="K161" s="3" t="str">
        <f t="shared" si="2"/>
        <v>&lt;a href="centralhudson/Natural_Gas_Pipeline_Safety-Certificate_of_Completion_13.pdf&gt;"Download Certificate&lt;/a&gt;</v>
      </c>
    </row>
    <row r="162" spans="1:11" x14ac:dyDescent="0.25">
      <c r="A162" s="3">
        <v>59</v>
      </c>
      <c r="B162" s="7" t="s">
        <v>1062</v>
      </c>
      <c r="C162" s="3" t="s">
        <v>1063</v>
      </c>
      <c r="D162" s="3" t="s">
        <v>1064</v>
      </c>
      <c r="E162" s="3" t="s">
        <v>1062</v>
      </c>
      <c r="F162" s="3" t="s">
        <v>1032</v>
      </c>
      <c r="G162" s="4">
        <v>43103.417013888888</v>
      </c>
      <c r="H162" s="3" t="s">
        <v>416</v>
      </c>
      <c r="I162" s="3" t="str">
        <f>VLOOKUP(_xlfn.CONCAT(C162," ",D162),centralhudson!A:B,2,FALSE)</f>
        <v>14</v>
      </c>
      <c r="J162" s="3" t="str">
        <f>VLOOKUP(_xlfn.CONCAT(C162," ",D162),centralhudson!A:C,3,FALSE)</f>
        <v>Wednesday, 3 January 2018, 3:52 PM</v>
      </c>
      <c r="K162" s="3" t="str">
        <f t="shared" si="2"/>
        <v>&lt;a href="centralhudson/Natural_Gas_Pipeline_Safety-Certificate_of_Completion_14.pdf&gt;"Download Certificate&lt;/a&gt;</v>
      </c>
    </row>
    <row r="163" spans="1:11" x14ac:dyDescent="0.25">
      <c r="A163" s="3">
        <v>60</v>
      </c>
      <c r="B163" s="7" t="s">
        <v>1065</v>
      </c>
      <c r="C163" s="3" t="s">
        <v>1066</v>
      </c>
      <c r="D163" s="3" t="s">
        <v>1067</v>
      </c>
      <c r="E163" s="3" t="s">
        <v>1065</v>
      </c>
      <c r="F163" s="3" t="s">
        <v>1068</v>
      </c>
      <c r="G163" s="4">
        <v>43103.419525462959</v>
      </c>
      <c r="H163" s="3" t="s">
        <v>416</v>
      </c>
      <c r="I163" s="3" t="str">
        <f>VLOOKUP(_xlfn.CONCAT(C163," ",D163),centralhudson!A:B,2,FALSE)</f>
        <v>14</v>
      </c>
      <c r="J163" s="3" t="str">
        <f>VLOOKUP(_xlfn.CONCAT(C163," ",D163),centralhudson!A:C,3,FALSE)</f>
        <v>Wednesday, 3 January 2018, 3:52 PM</v>
      </c>
      <c r="K163" s="3" t="str">
        <f t="shared" si="2"/>
        <v>&lt;a href="centralhudson/Natural_Gas_Pipeline_Safety-Certificate_of_Completion_14.pdf&gt;"Download Certificate&lt;/a&gt;</v>
      </c>
    </row>
    <row r="164" spans="1:11" x14ac:dyDescent="0.25">
      <c r="A164" s="3">
        <v>61</v>
      </c>
      <c r="B164" s="7" t="s">
        <v>1069</v>
      </c>
      <c r="C164" s="3" t="s">
        <v>955</v>
      </c>
      <c r="D164" s="3" t="s">
        <v>1070</v>
      </c>
      <c r="E164" s="3" t="s">
        <v>1071</v>
      </c>
      <c r="F164" s="3" t="s">
        <v>920</v>
      </c>
      <c r="G164" s="4">
        <v>43103.52820601852</v>
      </c>
      <c r="H164" s="3" t="s">
        <v>416</v>
      </c>
      <c r="I164" s="3" t="str">
        <f>VLOOKUP(_xlfn.CONCAT(C164," ",D164),centralhudson!A:B,2,FALSE)</f>
        <v>17</v>
      </c>
      <c r="J164" s="3" t="str">
        <f>VLOOKUP(_xlfn.CONCAT(C164," ",D164),centralhudson!A:C,3,FALSE)</f>
        <v>Wednesday, 3 January 2018, 8:28 PM</v>
      </c>
      <c r="K164" s="3" t="str">
        <f t="shared" si="2"/>
        <v>&lt;a href="centralhudson/Natural_Gas_Pipeline_Safety-Certificate_of_Completion_17.pdf&gt;"Download Certificate&lt;/a&gt;</v>
      </c>
    </row>
    <row r="165" spans="1:11" x14ac:dyDescent="0.25">
      <c r="A165" s="3">
        <v>62</v>
      </c>
      <c r="B165" s="7" t="s">
        <v>1072</v>
      </c>
      <c r="C165" s="3" t="s">
        <v>601</v>
      </c>
      <c r="D165" s="3" t="s">
        <v>1073</v>
      </c>
      <c r="E165" s="3" t="s">
        <v>1074</v>
      </c>
      <c r="F165" s="3" t="s">
        <v>1032</v>
      </c>
      <c r="G165" s="4">
        <v>43103.583969907406</v>
      </c>
      <c r="H165" s="3" t="s">
        <v>416</v>
      </c>
      <c r="I165" s="3" t="str">
        <f>VLOOKUP(_xlfn.CONCAT(C165," ",D165),centralhudson!A:B,2,FALSE)</f>
        <v>15</v>
      </c>
      <c r="J165" s="3" t="str">
        <f>VLOOKUP(_xlfn.CONCAT(C165," ",D165),centralhudson!A:C,3,FALSE)</f>
        <v>Wednesday, 3 January 2018, 5:52 PM</v>
      </c>
      <c r="K165" s="3" t="str">
        <f t="shared" si="2"/>
        <v>&lt;a href="centralhudson/Natural_Gas_Pipeline_Safety-Certificate_of_Completion_15.pdf&gt;"Download Certificate&lt;/a&gt;</v>
      </c>
    </row>
    <row r="166" spans="1:11" x14ac:dyDescent="0.25">
      <c r="A166" s="3">
        <v>63</v>
      </c>
      <c r="B166" s="7" t="s">
        <v>1075</v>
      </c>
      <c r="C166" s="3" t="s">
        <v>471</v>
      </c>
      <c r="D166" s="3" t="s">
        <v>1076</v>
      </c>
      <c r="E166" s="3" t="s">
        <v>1077</v>
      </c>
      <c r="F166" s="3" t="s">
        <v>920</v>
      </c>
      <c r="G166" s="4">
        <v>43103.623067129629</v>
      </c>
      <c r="H166" s="3" t="s">
        <v>416</v>
      </c>
      <c r="I166" s="3" t="str">
        <f>VLOOKUP(_xlfn.CONCAT(C166," ",D166),centralhudson!A:B,2,FALSE)</f>
        <v>16</v>
      </c>
      <c r="J166" s="3" t="str">
        <f>VLOOKUP(_xlfn.CONCAT(C166," ",D166),centralhudson!A:C,3,FALSE)</f>
        <v>Wednesday, 3 January 2018, 6:18 PM</v>
      </c>
      <c r="K166" s="3" t="str">
        <f t="shared" si="2"/>
        <v>&lt;a href="centralhudson/Natural_Gas_Pipeline_Safety-Certificate_of_Completion_16.pdf&gt;"Download Certificate&lt;/a&gt;</v>
      </c>
    </row>
    <row r="167" spans="1:11" x14ac:dyDescent="0.25">
      <c r="A167" s="3">
        <v>64</v>
      </c>
      <c r="B167" s="7" t="s">
        <v>1078</v>
      </c>
      <c r="C167" s="3" t="s">
        <v>951</v>
      </c>
      <c r="D167" s="3" t="s">
        <v>1079</v>
      </c>
      <c r="E167" s="3" t="s">
        <v>1080</v>
      </c>
      <c r="F167" s="3" t="s">
        <v>920</v>
      </c>
      <c r="G167" s="4">
        <v>43103.896678240744</v>
      </c>
      <c r="H167" s="3" t="s">
        <v>416</v>
      </c>
      <c r="I167" s="3" t="str">
        <f>VLOOKUP(_xlfn.CONCAT(C167," ",D167),centralhudson!A:B,2,FALSE)</f>
        <v>22</v>
      </c>
      <c r="J167" s="3" t="str">
        <f>VLOOKUP(_xlfn.CONCAT(C167," ",D167),centralhudson!A:C,3,FALSE)</f>
        <v>Thursday, 4 January 2018, 9:39 PM</v>
      </c>
      <c r="K167" s="3" t="str">
        <f t="shared" si="2"/>
        <v>&lt;a href="centralhudson/Natural_Gas_Pipeline_Safety-Certificate_of_Completion_22.pdf&gt;"Download Certificate&lt;/a&gt;</v>
      </c>
    </row>
    <row r="168" spans="1:11" x14ac:dyDescent="0.25">
      <c r="A168" s="3">
        <v>65</v>
      </c>
      <c r="B168" s="7" t="s">
        <v>1081</v>
      </c>
      <c r="C168" s="3" t="s">
        <v>1082</v>
      </c>
      <c r="D168" s="3" t="s">
        <v>1083</v>
      </c>
      <c r="E168" s="3" t="s">
        <v>1084</v>
      </c>
      <c r="F168" s="3" t="s">
        <v>1085</v>
      </c>
      <c r="G168" s="4">
        <v>43104.354108796295</v>
      </c>
      <c r="H168" s="3" t="s">
        <v>416</v>
      </c>
      <c r="I168" s="3" t="str">
        <f>VLOOKUP(_xlfn.CONCAT(C168," ",D168),centralhudson!A:B,2,FALSE)</f>
        <v>19</v>
      </c>
      <c r="J168" s="3" t="str">
        <f>VLOOKUP(_xlfn.CONCAT(C168," ",D168),centralhudson!A:C,3,FALSE)</f>
        <v>Thursday, 4 January 2018, 10:11 AM</v>
      </c>
      <c r="K168" s="3" t="str">
        <f t="shared" si="2"/>
        <v>&lt;a href="centralhudson/Natural_Gas_Pipeline_Safety-Certificate_of_Completion_19.pdf&gt;"Download Certificate&lt;/a&gt;</v>
      </c>
    </row>
    <row r="169" spans="1:11" x14ac:dyDescent="0.25">
      <c r="A169" s="3">
        <v>66</v>
      </c>
      <c r="B169" s="7" t="s">
        <v>1086</v>
      </c>
      <c r="C169" s="3" t="s">
        <v>1087</v>
      </c>
      <c r="D169" s="3" t="s">
        <v>1088</v>
      </c>
      <c r="E169" s="3" t="s">
        <v>1089</v>
      </c>
      <c r="F169" s="3" t="s">
        <v>920</v>
      </c>
      <c r="G169" s="4">
        <v>43104.387083333335</v>
      </c>
      <c r="H169" s="3" t="s">
        <v>416</v>
      </c>
      <c r="I169" s="3" t="str">
        <f>VLOOKUP(_xlfn.CONCAT(C169," ",D169),centralhudson!A:B,2,FALSE)</f>
        <v>20</v>
      </c>
      <c r="J169" s="3" t="str">
        <f>VLOOKUP(_xlfn.CONCAT(C169," ",D169),centralhudson!A:C,3,FALSE)</f>
        <v>Thursday, 4 January 2018, 11:44 AM</v>
      </c>
      <c r="K169" s="3" t="str">
        <f t="shared" si="2"/>
        <v>&lt;a href="centralhudson/Natural_Gas_Pipeline_Safety-Certificate_of_Completion_20.pdf&gt;"Download Certificate&lt;/a&gt;</v>
      </c>
    </row>
    <row r="170" spans="1:11" x14ac:dyDescent="0.25">
      <c r="A170" s="3">
        <v>67</v>
      </c>
      <c r="B170" s="7" t="s">
        <v>1090</v>
      </c>
      <c r="C170" s="3" t="s">
        <v>553</v>
      </c>
      <c r="D170" s="3" t="s">
        <v>1091</v>
      </c>
      <c r="E170" s="3" t="s">
        <v>1092</v>
      </c>
      <c r="F170" s="3" t="s">
        <v>920</v>
      </c>
      <c r="G170" s="4">
        <v>43104.400081018517</v>
      </c>
      <c r="H170" s="3" t="s">
        <v>416</v>
      </c>
      <c r="I170" s="3" t="str">
        <f>VLOOKUP(_xlfn.CONCAT(C170," ",D170),centralhudson!A:B,2,FALSE)</f>
        <v>21</v>
      </c>
      <c r="J170" s="3" t="str">
        <f>VLOOKUP(_xlfn.CONCAT(C170," ",D170),centralhudson!A:C,3,FALSE)</f>
        <v>Thursday, 4 January 2018, 12:04 PM</v>
      </c>
      <c r="K170" s="3" t="str">
        <f t="shared" si="2"/>
        <v>&lt;a href="centralhudson/Natural_Gas_Pipeline_Safety-Certificate_of_Completion_21.pdf&gt;"Download Certificate&lt;/a&gt;</v>
      </c>
    </row>
    <row r="171" spans="1:11" x14ac:dyDescent="0.25">
      <c r="A171" s="3">
        <v>68</v>
      </c>
      <c r="B171" s="7" t="s">
        <v>1093</v>
      </c>
      <c r="C171" s="3" t="s">
        <v>449</v>
      </c>
      <c r="D171" s="3" t="s">
        <v>1094</v>
      </c>
      <c r="E171" s="3" t="s">
        <v>1095</v>
      </c>
      <c r="F171" s="3" t="s">
        <v>920</v>
      </c>
      <c r="G171" s="4">
        <v>43104.900208333333</v>
      </c>
      <c r="H171" s="3" t="s">
        <v>416</v>
      </c>
      <c r="I171" s="3" t="str">
        <f>VLOOKUP(_xlfn.CONCAT(C171," ",D171),centralhudson!A:B,2,FALSE)</f>
        <v>23</v>
      </c>
      <c r="J171" s="3" t="str">
        <f>VLOOKUP(_xlfn.CONCAT(C171," ",D171),centralhudson!A:C,3,FALSE)</f>
        <v>Thursday, 4 January 2018, 10:56 PM</v>
      </c>
      <c r="K171" s="3" t="str">
        <f t="shared" si="2"/>
        <v>&lt;a href="centralhudson/Natural_Gas_Pipeline_Safety-Certificate_of_Completion_23.pdf&gt;"Download Certificate&lt;/a&gt;</v>
      </c>
    </row>
    <row r="172" spans="1:11" x14ac:dyDescent="0.25">
      <c r="A172" s="3">
        <v>69</v>
      </c>
      <c r="B172" s="7" t="s">
        <v>1096</v>
      </c>
      <c r="C172" s="3" t="s">
        <v>553</v>
      </c>
      <c r="D172" s="3" t="s">
        <v>1097</v>
      </c>
      <c r="E172" s="3" t="s">
        <v>1098</v>
      </c>
      <c r="F172" s="3" t="s">
        <v>920</v>
      </c>
      <c r="G172" s="4">
        <v>43105.07403935185</v>
      </c>
      <c r="H172" s="3" t="s">
        <v>416</v>
      </c>
      <c r="I172" s="3" t="str">
        <f>VLOOKUP(_xlfn.CONCAT(C172," ",D172),centralhudson!A:B,2,FALSE)</f>
        <v>31</v>
      </c>
      <c r="J172" s="3" t="str">
        <f>VLOOKUP(_xlfn.CONCAT(C172," ",D172),centralhudson!A:C,3,FALSE)</f>
        <v>Monday, 15 January 2018, 3:50 AM</v>
      </c>
      <c r="K172" s="3" t="str">
        <f t="shared" si="2"/>
        <v>&lt;a href="centralhudson/Natural_Gas_Pipeline_Safety-Certificate_of_Completion_31.pdf&gt;"Download Certificate&lt;/a&gt;</v>
      </c>
    </row>
    <row r="173" spans="1:11" x14ac:dyDescent="0.25">
      <c r="A173" s="3">
        <v>70</v>
      </c>
      <c r="B173" s="7" t="s">
        <v>1099</v>
      </c>
      <c r="C173" s="3" t="s">
        <v>524</v>
      </c>
      <c r="D173" s="3" t="s">
        <v>1100</v>
      </c>
      <c r="E173" s="3" t="s">
        <v>1101</v>
      </c>
      <c r="F173" s="3" t="s">
        <v>1024</v>
      </c>
      <c r="G173" s="4">
        <v>43105.301099537035</v>
      </c>
      <c r="H173" s="3" t="s">
        <v>416</v>
      </c>
      <c r="I173" s="3" t="str">
        <f>VLOOKUP(_xlfn.CONCAT(C173," ",D173),centralhudson!A:B,2,FALSE)</f>
        <v>27</v>
      </c>
      <c r="J173" s="3" t="str">
        <f>VLOOKUP(_xlfn.CONCAT(C173," ",D173),centralhudson!A:C,3,FALSE)</f>
        <v>Thursday, 11 January 2018, 1:18 PM</v>
      </c>
      <c r="K173" s="3" t="str">
        <f t="shared" si="2"/>
        <v>&lt;a href="centralhudson/Natural_Gas_Pipeline_Safety-Certificate_of_Completion_27.pdf&gt;"Download Certificate&lt;/a&gt;</v>
      </c>
    </row>
    <row r="174" spans="1:11" x14ac:dyDescent="0.25">
      <c r="A174" s="3">
        <v>71</v>
      </c>
      <c r="B174" s="7" t="s">
        <v>1102</v>
      </c>
      <c r="C174" s="3" t="s">
        <v>476</v>
      </c>
      <c r="D174" s="3" t="s">
        <v>1103</v>
      </c>
      <c r="E174" s="3" t="s">
        <v>1104</v>
      </c>
      <c r="F174" s="3" t="s">
        <v>920</v>
      </c>
      <c r="G174" s="4">
        <v>43106.076168981483</v>
      </c>
      <c r="H174" s="3" t="s">
        <v>416</v>
      </c>
      <c r="I174" s="3" t="str">
        <f>VLOOKUP(_xlfn.CONCAT(C174," ",D174),centralhudson!A:B,2,FALSE)</f>
        <v>29</v>
      </c>
      <c r="J174" s="3" t="str">
        <f>VLOOKUP(_xlfn.CONCAT(C174," ",D174),centralhudson!A:C,3,FALSE)</f>
        <v>Sunday, 14 January 2018, 5:19 AM</v>
      </c>
      <c r="K174" s="3" t="str">
        <f t="shared" si="2"/>
        <v>&lt;a href="centralhudson/Natural_Gas_Pipeline_Safety-Certificate_of_Completion_29.pdf&gt;"Download Certificate&lt;/a&gt;</v>
      </c>
    </row>
    <row r="175" spans="1:11" x14ac:dyDescent="0.25">
      <c r="A175" s="3">
        <v>72</v>
      </c>
      <c r="B175" s="7" t="s">
        <v>1105</v>
      </c>
      <c r="C175" s="3" t="s">
        <v>656</v>
      </c>
      <c r="D175" s="3" t="s">
        <v>1106</v>
      </c>
      <c r="E175" s="3" t="s">
        <v>1107</v>
      </c>
      <c r="F175" s="3" t="s">
        <v>1108</v>
      </c>
      <c r="G175" s="4">
        <v>43106.161469907405</v>
      </c>
      <c r="H175" s="3" t="s">
        <v>416</v>
      </c>
      <c r="I175" s="3" t="str">
        <f>VLOOKUP(_xlfn.CONCAT(C175," ",D175),centralhudson!A:B,2,FALSE)</f>
        <v>24</v>
      </c>
      <c r="J175" s="3" t="str">
        <f>VLOOKUP(_xlfn.CONCAT(C175," ",D175),centralhudson!A:C,3,FALSE)</f>
        <v>Saturday, 6 January 2018, 5:47 AM</v>
      </c>
      <c r="K175" s="3" t="str">
        <f t="shared" si="2"/>
        <v>&lt;a href="centralhudson/Natural_Gas_Pipeline_Safety-Certificate_of_Completion_24.pdf&gt;"Download Certificate&lt;/a&gt;</v>
      </c>
    </row>
    <row r="176" spans="1:11" x14ac:dyDescent="0.25">
      <c r="A176" s="3">
        <v>73</v>
      </c>
      <c r="B176" s="7" t="s">
        <v>1109</v>
      </c>
      <c r="C176" s="3" t="s">
        <v>656</v>
      </c>
      <c r="D176" s="3" t="s">
        <v>1106</v>
      </c>
      <c r="E176" s="3" t="s">
        <v>1110</v>
      </c>
      <c r="F176" s="3" t="s">
        <v>1108</v>
      </c>
      <c r="G176" s="4">
        <v>43106.16684027778</v>
      </c>
      <c r="H176" s="3" t="s">
        <v>416</v>
      </c>
      <c r="I176" s="3" t="str">
        <f>VLOOKUP(_xlfn.CONCAT(C176," ",D176),centralhudson!A:B,2,FALSE)</f>
        <v>24</v>
      </c>
      <c r="J176" s="3" t="str">
        <f>VLOOKUP(_xlfn.CONCAT(C176," ",D176),centralhudson!A:C,3,FALSE)</f>
        <v>Saturday, 6 January 2018, 5:47 AM</v>
      </c>
      <c r="K176" s="3" t="str">
        <f t="shared" si="2"/>
        <v>&lt;a href="centralhudson/Natural_Gas_Pipeline_Safety-Certificate_of_Completion_24.pdf&gt;"Download Certificate&lt;/a&gt;</v>
      </c>
    </row>
    <row r="177" spans="1:11" x14ac:dyDescent="0.25">
      <c r="A177" s="3">
        <v>74</v>
      </c>
      <c r="B177" s="7" t="s">
        <v>1111</v>
      </c>
      <c r="C177" s="3" t="s">
        <v>626</v>
      </c>
      <c r="D177" s="3" t="s">
        <v>1112</v>
      </c>
      <c r="E177" s="3" t="s">
        <v>1113</v>
      </c>
      <c r="F177" s="3" t="s">
        <v>1032</v>
      </c>
      <c r="G177" s="4">
        <v>43114.25136574074</v>
      </c>
      <c r="H177" s="3" t="s">
        <v>416</v>
      </c>
      <c r="I177" s="3" t="str">
        <f>VLOOKUP(_xlfn.CONCAT(C177," ",D177),centralhudson!A:B,2,FALSE)</f>
        <v>30</v>
      </c>
      <c r="J177" s="3" t="str">
        <f>VLOOKUP(_xlfn.CONCAT(C177," ",D177),centralhudson!A:C,3,FALSE)</f>
        <v>Sunday, 14 January 2018, 9:23 AM</v>
      </c>
      <c r="K177" s="3" t="str">
        <f t="shared" si="2"/>
        <v>&lt;a href="centralhudson/Natural_Gas_Pipeline_Safety-Certificate_of_Completion_30.pdf&gt;"Download Certificate&lt;/a&gt;</v>
      </c>
    </row>
    <row r="178" spans="1:11" x14ac:dyDescent="0.25">
      <c r="A178" s="3">
        <v>75</v>
      </c>
      <c r="B178" s="7" t="s">
        <v>1114</v>
      </c>
      <c r="C178" s="3" t="s">
        <v>1115</v>
      </c>
      <c r="D178" s="3" t="s">
        <v>1116</v>
      </c>
      <c r="E178" s="3" t="s">
        <v>1117</v>
      </c>
      <c r="F178" s="3" t="s">
        <v>1032</v>
      </c>
      <c r="G178" s="4">
        <v>43115.552523148152</v>
      </c>
      <c r="H178" s="3" t="s">
        <v>416</v>
      </c>
      <c r="I178" s="3" t="str">
        <f>VLOOKUP(_xlfn.CONCAT(C178," ",D178),centralhudson!A:B,2,FALSE)</f>
        <v>32</v>
      </c>
      <c r="J178" s="3" t="str">
        <f>VLOOKUP(_xlfn.CONCAT(C178," ",D178),centralhudson!A:C,3,FALSE)</f>
        <v>Monday, 15 January 2018, 2:44 PM</v>
      </c>
      <c r="K178" s="3" t="str">
        <f t="shared" si="2"/>
        <v>&lt;a href="centralhudson/Natural_Gas_Pipeline_Safety-Certificate_of_Completion_32.pdf&gt;"Download Certificate&lt;/a&gt;</v>
      </c>
    </row>
    <row r="179" spans="1:11" x14ac:dyDescent="0.25">
      <c r="A179" s="3">
        <v>76</v>
      </c>
      <c r="B179" s="7" t="s">
        <v>1118</v>
      </c>
      <c r="C179" s="3" t="s">
        <v>1115</v>
      </c>
      <c r="D179" s="3" t="s">
        <v>1116</v>
      </c>
      <c r="E179" s="3" t="s">
        <v>1119</v>
      </c>
      <c r="F179" s="3" t="s">
        <v>920</v>
      </c>
      <c r="G179" s="4">
        <v>43115.555636574078</v>
      </c>
      <c r="H179" s="3" t="s">
        <v>416</v>
      </c>
      <c r="I179" s="3" t="str">
        <f>VLOOKUP(_xlfn.CONCAT(C179," ",D179),centralhudson!A:B,2,FALSE)</f>
        <v>32</v>
      </c>
      <c r="J179" s="3" t="str">
        <f>VLOOKUP(_xlfn.CONCAT(C179," ",D179),centralhudson!A:C,3,FALSE)</f>
        <v>Monday, 15 January 2018, 2:44 PM</v>
      </c>
      <c r="K179" s="3" t="str">
        <f t="shared" si="2"/>
        <v>&lt;a href="centralhudson/Natural_Gas_Pipeline_Safety-Certificate_of_Completion_32.pdf&gt;"Download Certificate&lt;/a&gt;</v>
      </c>
    </row>
    <row r="180" spans="1:11" x14ac:dyDescent="0.25">
      <c r="A180" s="3">
        <v>77</v>
      </c>
      <c r="B180" s="7" t="s">
        <v>1120</v>
      </c>
      <c r="C180" s="3" t="s">
        <v>1121</v>
      </c>
      <c r="D180" s="3" t="s">
        <v>1122</v>
      </c>
      <c r="E180" s="3" t="s">
        <v>1123</v>
      </c>
      <c r="F180" s="3" t="s">
        <v>920</v>
      </c>
      <c r="G180" s="4">
        <v>43116.56082175926</v>
      </c>
      <c r="H180" s="3" t="s">
        <v>416</v>
      </c>
      <c r="I180" s="3" t="str">
        <f>VLOOKUP(_xlfn.CONCAT(C180," ",D180),centralhudson!A:B,2,FALSE)</f>
        <v>33</v>
      </c>
      <c r="J180" s="3" t="str">
        <f>VLOOKUP(_xlfn.CONCAT(C180," ",D180),centralhudson!A:C,3,FALSE)</f>
        <v>Tuesday, 16 January 2018, 5:13 PM</v>
      </c>
      <c r="K180" s="3" t="str">
        <f t="shared" ref="K180:K243" si="3">IF(NOT(ISERROR(I180)),_xlfn.CONCAT("&lt;a href=""centralhudson/Natural_Gas_Pipeline_Safety-Certificate_of_Completion_",I180,".pdf&gt;""Download Certificate&lt;/a&gt;"),"Course not completed")</f>
        <v>&lt;a href="centralhudson/Natural_Gas_Pipeline_Safety-Certificate_of_Completion_33.pdf&gt;"Download Certificate&lt;/a&gt;</v>
      </c>
    </row>
    <row r="181" spans="1:11" x14ac:dyDescent="0.25">
      <c r="A181" s="3">
        <v>78</v>
      </c>
      <c r="B181" s="7" t="s">
        <v>1124</v>
      </c>
      <c r="C181" s="3" t="s">
        <v>471</v>
      </c>
      <c r="D181" s="3" t="s">
        <v>1125</v>
      </c>
      <c r="E181" s="3" t="s">
        <v>1126</v>
      </c>
      <c r="F181" s="3" t="s">
        <v>920</v>
      </c>
      <c r="G181" s="4">
        <v>43117.016898148147</v>
      </c>
      <c r="H181" s="3" t="s">
        <v>416</v>
      </c>
      <c r="I181" s="3" t="str">
        <f>VLOOKUP(_xlfn.CONCAT(C181," ",D181),centralhudson!A:B,2,FALSE)</f>
        <v>34</v>
      </c>
      <c r="J181" s="3" t="str">
        <f>VLOOKUP(_xlfn.CONCAT(C181," ",D181),centralhudson!A:C,3,FALSE)</f>
        <v>Wednesday, 17 January 2018, 4:05 AM</v>
      </c>
      <c r="K181" s="3" t="str">
        <f t="shared" si="3"/>
        <v>&lt;a href="centralhudson/Natural_Gas_Pipeline_Safety-Certificate_of_Completion_34.pdf&gt;"Download Certificate&lt;/a&gt;</v>
      </c>
    </row>
    <row r="182" spans="1:11" x14ac:dyDescent="0.25">
      <c r="A182" s="3">
        <v>79</v>
      </c>
      <c r="B182" s="7" t="s">
        <v>1127</v>
      </c>
      <c r="C182" s="3" t="s">
        <v>621</v>
      </c>
      <c r="D182" s="3" t="s">
        <v>1128</v>
      </c>
      <c r="E182" s="3" t="s">
        <v>1127</v>
      </c>
      <c r="F182" s="3" t="s">
        <v>1032</v>
      </c>
      <c r="G182" s="4">
        <v>43117.319965277777</v>
      </c>
      <c r="H182" s="3" t="s">
        <v>416</v>
      </c>
      <c r="I182" s="3" t="str">
        <f>VLOOKUP(_xlfn.CONCAT(C182," ",D182),centralhudson!A:B,2,FALSE)</f>
        <v>35</v>
      </c>
      <c r="J182" s="3" t="str">
        <f>VLOOKUP(_xlfn.CONCAT(C182," ",D182),centralhudson!A:C,3,FALSE)</f>
        <v>Wednesday, 17 January 2018, 10:30 AM</v>
      </c>
      <c r="K182" s="3" t="str">
        <f t="shared" si="3"/>
        <v>&lt;a href="centralhudson/Natural_Gas_Pipeline_Safety-Certificate_of_Completion_35.pdf&gt;"Download Certificate&lt;/a&gt;</v>
      </c>
    </row>
    <row r="183" spans="1:11" x14ac:dyDescent="0.25">
      <c r="A183" s="3">
        <v>80</v>
      </c>
      <c r="B183" s="7" t="s">
        <v>1129</v>
      </c>
      <c r="C183" s="3" t="s">
        <v>1130</v>
      </c>
      <c r="D183" s="3" t="s">
        <v>1131</v>
      </c>
      <c r="E183" s="3" t="s">
        <v>1132</v>
      </c>
      <c r="F183" s="3" t="s">
        <v>1133</v>
      </c>
      <c r="G183" s="4">
        <v>43137.492766203701</v>
      </c>
      <c r="H183" s="3" t="s">
        <v>416</v>
      </c>
      <c r="I183" s="3" t="str">
        <f>VLOOKUP(_xlfn.CONCAT(C183," ",D183),centralhudson!A:B,2,FALSE)</f>
        <v>38</v>
      </c>
      <c r="J183" s="3" t="str">
        <f>VLOOKUP(_xlfn.CONCAT(C183," ",D183),centralhudson!A:C,3,FALSE)</f>
        <v>Thursday, 22 February 2018, 3:14 PM</v>
      </c>
      <c r="K183" s="3" t="str">
        <f t="shared" si="3"/>
        <v>&lt;a href="centralhudson/Natural_Gas_Pipeline_Safety-Certificate_of_Completion_38.pdf&gt;"Download Certificate&lt;/a&gt;</v>
      </c>
    </row>
    <row r="184" spans="1:11" x14ac:dyDescent="0.25">
      <c r="A184" s="3">
        <v>81</v>
      </c>
      <c r="B184" s="7" t="s">
        <v>1134</v>
      </c>
      <c r="C184" s="3" t="s">
        <v>449</v>
      </c>
      <c r="D184" s="3" t="s">
        <v>1135</v>
      </c>
      <c r="E184" s="3" t="s">
        <v>1136</v>
      </c>
      <c r="F184" s="3" t="s">
        <v>920</v>
      </c>
      <c r="G184" s="4">
        <v>43138.307824074072</v>
      </c>
      <c r="H184" s="3" t="s">
        <v>416</v>
      </c>
      <c r="I184" s="3" t="e">
        <f>VLOOKUP(_xlfn.CONCAT(C184," ",D184),centralhudson!A:B,2,FALSE)</f>
        <v>#N/A</v>
      </c>
      <c r="J184" s="3" t="e">
        <f>VLOOKUP(_xlfn.CONCAT(C184," ",D184),centralhudson!A:C,3,FALSE)</f>
        <v>#N/A</v>
      </c>
      <c r="K184" s="3" t="str">
        <f t="shared" si="3"/>
        <v>Course not completed</v>
      </c>
    </row>
    <row r="185" spans="1:11" x14ac:dyDescent="0.25">
      <c r="A185" s="3">
        <v>82</v>
      </c>
      <c r="B185" s="7" t="s">
        <v>1137</v>
      </c>
      <c r="C185" s="3" t="s">
        <v>1138</v>
      </c>
      <c r="D185" s="3" t="s">
        <v>1139</v>
      </c>
      <c r="E185" s="3" t="s">
        <v>1140</v>
      </c>
      <c r="F185" s="3" t="s">
        <v>1141</v>
      </c>
      <c r="G185" s="4">
        <v>43141.809664351851</v>
      </c>
      <c r="H185" s="3" t="s">
        <v>416</v>
      </c>
      <c r="I185" s="3" t="str">
        <f>VLOOKUP(_xlfn.CONCAT(C185," ",D185),centralhudson!A:B,2,FALSE)</f>
        <v>37</v>
      </c>
      <c r="J185" s="3" t="str">
        <f>VLOOKUP(_xlfn.CONCAT(C185," ",D185),centralhudson!A:C,3,FALSE)</f>
        <v>Saturday, 10 February 2018, 9:14 PM</v>
      </c>
      <c r="K185" s="3" t="str">
        <f t="shared" si="3"/>
        <v>&lt;a href="centralhudson/Natural_Gas_Pipeline_Safety-Certificate_of_Completion_37.pdf&gt;"Download Certificate&lt;/a&gt;</v>
      </c>
    </row>
    <row r="186" spans="1:11" x14ac:dyDescent="0.25">
      <c r="A186" s="3">
        <v>83</v>
      </c>
      <c r="B186" s="7" t="s">
        <v>1142</v>
      </c>
      <c r="C186" s="3" t="s">
        <v>471</v>
      </c>
      <c r="D186" s="3" t="s">
        <v>1143</v>
      </c>
      <c r="E186" s="3" t="s">
        <v>1144</v>
      </c>
      <c r="F186" s="3" t="s">
        <v>920</v>
      </c>
      <c r="G186" s="4">
        <v>43177.60365740741</v>
      </c>
      <c r="H186" s="3" t="s">
        <v>416</v>
      </c>
      <c r="I186" s="3" t="str">
        <f>VLOOKUP(_xlfn.CONCAT(C186," ",D186),centralhudson!A:B,2,FALSE)</f>
        <v>39</v>
      </c>
      <c r="J186" s="3" t="str">
        <f>VLOOKUP(_xlfn.CONCAT(C186," ",D186),centralhudson!A:C,3,FALSE)</f>
        <v>Sunday, 18 March 2018, 4:06 PM</v>
      </c>
      <c r="K186" s="3" t="str">
        <f t="shared" si="3"/>
        <v>&lt;a href="centralhudson/Natural_Gas_Pipeline_Safety-Certificate_of_Completion_39.pdf&gt;"Download Certificate&lt;/a&gt;</v>
      </c>
    </row>
    <row r="187" spans="1:11" x14ac:dyDescent="0.25">
      <c r="A187" s="3">
        <v>84</v>
      </c>
      <c r="B187" s="7" t="s">
        <v>1145</v>
      </c>
      <c r="C187" s="3" t="s">
        <v>1146</v>
      </c>
      <c r="D187" s="3" t="s">
        <v>1147</v>
      </c>
      <c r="E187" s="3" t="s">
        <v>1148</v>
      </c>
      <c r="G187" s="4">
        <v>43181.746736111112</v>
      </c>
      <c r="H187" s="3" t="s">
        <v>416</v>
      </c>
      <c r="I187" s="3" t="str">
        <f>VLOOKUP(_xlfn.CONCAT(C187," ",D187),centralhudson!A:B,2,FALSE)</f>
        <v>40</v>
      </c>
      <c r="J187" s="3" t="str">
        <f>VLOOKUP(_xlfn.CONCAT(C187," ",D187),centralhudson!A:C,3,FALSE)</f>
        <v>Friday, 23 March 2018, 4:04 AM</v>
      </c>
      <c r="K187" s="3" t="str">
        <f t="shared" si="3"/>
        <v>&lt;a href="centralhudson/Natural_Gas_Pipeline_Safety-Certificate_of_Completion_40.pdf&gt;"Download Certificate&lt;/a&gt;</v>
      </c>
    </row>
    <row r="188" spans="1:11" x14ac:dyDescent="0.25">
      <c r="A188" s="3">
        <v>85</v>
      </c>
      <c r="B188" s="7" t="s">
        <v>1149</v>
      </c>
      <c r="C188" s="3" t="s">
        <v>947</v>
      </c>
      <c r="D188" s="3" t="s">
        <v>1150</v>
      </c>
      <c r="E188" s="3" t="s">
        <v>1151</v>
      </c>
      <c r="F188" s="3" t="s">
        <v>920</v>
      </c>
      <c r="G188" s="4">
        <v>43185.506643518522</v>
      </c>
      <c r="H188" s="3" t="s">
        <v>416</v>
      </c>
      <c r="I188" s="3" t="str">
        <f>VLOOKUP(_xlfn.CONCAT(C188," ",D188),centralhudson!A:B,2,FALSE)</f>
        <v>43</v>
      </c>
      <c r="J188" s="3" t="str">
        <f>VLOOKUP(_xlfn.CONCAT(C188," ",D188),centralhudson!A:C,3,FALSE)</f>
        <v>Tuesday, 27 March 2018, 9:01 AM</v>
      </c>
      <c r="K188" s="3" t="str">
        <f t="shared" si="3"/>
        <v>&lt;a href="centralhudson/Natural_Gas_Pipeline_Safety-Certificate_of_Completion_43.pdf&gt;"Download Certificate&lt;/a&gt;</v>
      </c>
    </row>
    <row r="189" spans="1:11" x14ac:dyDescent="0.25">
      <c r="A189" s="3">
        <v>86</v>
      </c>
      <c r="B189" s="7" t="s">
        <v>1152</v>
      </c>
      <c r="C189" s="3" t="s">
        <v>1017</v>
      </c>
      <c r="D189" s="3" t="s">
        <v>1153</v>
      </c>
      <c r="E189" s="3" t="s">
        <v>1154</v>
      </c>
      <c r="F189" s="3" t="s">
        <v>920</v>
      </c>
      <c r="G189" s="4">
        <v>43185.509074074071</v>
      </c>
      <c r="H189" s="3" t="s">
        <v>416</v>
      </c>
      <c r="I189" s="3" t="str">
        <f>VLOOKUP(_xlfn.CONCAT(C189," ",D189),centralhudson!A:B,2,FALSE)</f>
        <v>42</v>
      </c>
      <c r="J189" s="3" t="str">
        <f>VLOOKUP(_xlfn.CONCAT(C189," ",D189),centralhudson!A:C,3,FALSE)</f>
        <v>Tuesday, 27 March 2018, 9:01 AM</v>
      </c>
      <c r="K189" s="3" t="str">
        <f t="shared" si="3"/>
        <v>&lt;a href="centralhudson/Natural_Gas_Pipeline_Safety-Certificate_of_Completion_42.pdf&gt;"Download Certificate&lt;/a&gt;</v>
      </c>
    </row>
    <row r="190" spans="1:11" x14ac:dyDescent="0.25">
      <c r="A190" s="3">
        <v>87</v>
      </c>
      <c r="B190" s="7" t="s">
        <v>1155</v>
      </c>
      <c r="C190" s="3" t="s">
        <v>449</v>
      </c>
      <c r="D190" s="3" t="s">
        <v>1156</v>
      </c>
      <c r="E190" s="3" t="s">
        <v>1157</v>
      </c>
      <c r="F190" s="3" t="s">
        <v>920</v>
      </c>
      <c r="G190" s="4">
        <v>43185.509085648147</v>
      </c>
      <c r="H190" s="3" t="s">
        <v>416</v>
      </c>
      <c r="I190" s="3" t="str">
        <f>VLOOKUP(_xlfn.CONCAT(C190," ",D190),centralhudson!A:B,2,FALSE)</f>
        <v>41</v>
      </c>
      <c r="J190" s="3" t="str">
        <f>VLOOKUP(_xlfn.CONCAT(C190," ",D190),centralhudson!A:C,3,FALSE)</f>
        <v>Tuesday, 27 March 2018, 9:01 AM</v>
      </c>
      <c r="K190" s="3" t="str">
        <f t="shared" si="3"/>
        <v>&lt;a href="centralhudson/Natural_Gas_Pipeline_Safety-Certificate_of_Completion_41.pdf&gt;"Download Certificate&lt;/a&gt;</v>
      </c>
    </row>
    <row r="191" spans="1:11" x14ac:dyDescent="0.25">
      <c r="A191" s="3">
        <v>88</v>
      </c>
      <c r="B191" s="7" t="s">
        <v>1158</v>
      </c>
      <c r="C191" s="3" t="s">
        <v>1159</v>
      </c>
      <c r="D191" s="3" t="s">
        <v>1160</v>
      </c>
      <c r="E191" s="3" t="s">
        <v>1161</v>
      </c>
      <c r="G191" s="4">
        <v>43188.412199074075</v>
      </c>
      <c r="H191" s="3" t="s">
        <v>416</v>
      </c>
      <c r="I191" s="3" t="e">
        <f>VLOOKUP(_xlfn.CONCAT(C191," ",D191),centralhudson!A:B,2,FALSE)</f>
        <v>#N/A</v>
      </c>
      <c r="J191" s="3" t="e">
        <f>VLOOKUP(_xlfn.CONCAT(C191," ",D191),centralhudson!A:C,3,FALSE)</f>
        <v>#N/A</v>
      </c>
      <c r="K191" s="3" t="str">
        <f t="shared" si="3"/>
        <v>Course not completed</v>
      </c>
    </row>
    <row r="192" spans="1:11" x14ac:dyDescent="0.25">
      <c r="A192" s="3">
        <v>89</v>
      </c>
      <c r="B192" s="7" t="s">
        <v>1162</v>
      </c>
      <c r="C192" s="3" t="s">
        <v>1163</v>
      </c>
      <c r="D192" s="3" t="s">
        <v>1164</v>
      </c>
      <c r="E192" s="3" t="s">
        <v>1165</v>
      </c>
      <c r="F192" s="3" t="s">
        <v>920</v>
      </c>
      <c r="G192" s="4">
        <v>43189.31082175926</v>
      </c>
      <c r="H192" s="3" t="s">
        <v>416</v>
      </c>
      <c r="I192" s="3" t="str">
        <f>VLOOKUP(_xlfn.CONCAT(C192," ",D192),centralhudson!A:B,2,FALSE)</f>
        <v>44</v>
      </c>
      <c r="J192" s="3" t="str">
        <f>VLOOKUP(_xlfn.CONCAT(C192," ",D192),centralhudson!A:C,3,FALSE)</f>
        <v>Saturday, 31 March 2018, 11:33 AM</v>
      </c>
      <c r="K192" s="3" t="str">
        <f t="shared" si="3"/>
        <v>&lt;a href="centralhudson/Natural_Gas_Pipeline_Safety-Certificate_of_Completion_44.pdf&gt;"Download Certificate&lt;/a&gt;</v>
      </c>
    </row>
    <row r="193" spans="1:11" x14ac:dyDescent="0.25">
      <c r="A193" s="3">
        <v>90</v>
      </c>
      <c r="B193" s="7" t="s">
        <v>1166</v>
      </c>
      <c r="C193" s="3" t="s">
        <v>1167</v>
      </c>
      <c r="D193" s="3" t="s">
        <v>1168</v>
      </c>
      <c r="E193" s="3" t="s">
        <v>1169</v>
      </c>
      <c r="F193" s="3" t="s">
        <v>1032</v>
      </c>
      <c r="G193" s="4">
        <v>43190.365868055553</v>
      </c>
      <c r="H193" s="3" t="s">
        <v>416</v>
      </c>
      <c r="I193" s="3" t="str">
        <f>VLOOKUP(_xlfn.CONCAT(C193," ",D193),centralhudson!A:B,2,FALSE)</f>
        <v>44</v>
      </c>
      <c r="J193" s="3" t="str">
        <f>VLOOKUP(_xlfn.CONCAT(C193," ",D193),centralhudson!A:C,3,FALSE)</f>
        <v>Saturday, 31 March 2018, 11:33 AM</v>
      </c>
      <c r="K193" s="3" t="str">
        <f t="shared" si="3"/>
        <v>&lt;a href="centralhudson/Natural_Gas_Pipeline_Safety-Certificate_of_Completion_44.pdf&gt;"Download Certificate&lt;/a&gt;</v>
      </c>
    </row>
    <row r="194" spans="1:11" x14ac:dyDescent="0.25">
      <c r="A194" s="3">
        <v>91</v>
      </c>
      <c r="B194" s="7" t="s">
        <v>1170</v>
      </c>
      <c r="C194" s="3" t="s">
        <v>1171</v>
      </c>
      <c r="D194" s="3" t="s">
        <v>1172</v>
      </c>
      <c r="E194" s="3" t="s">
        <v>1173</v>
      </c>
      <c r="F194" s="3" t="s">
        <v>945</v>
      </c>
      <c r="G194" s="4">
        <v>43199.553784722222</v>
      </c>
      <c r="H194" s="3" t="s">
        <v>416</v>
      </c>
      <c r="I194" s="3" t="str">
        <f>VLOOKUP(_xlfn.CONCAT(C194," ",D194),centralhudson!A:B,2,FALSE)</f>
        <v>45</v>
      </c>
      <c r="J194" s="3" t="str">
        <f>VLOOKUP(_xlfn.CONCAT(C194," ",D194),centralhudson!A:C,3,FALSE)</f>
        <v>Tuesday, 10 April 2018, 10:30 AM</v>
      </c>
      <c r="K194" s="3" t="str">
        <f t="shared" si="3"/>
        <v>&lt;a href="centralhudson/Natural_Gas_Pipeline_Safety-Certificate_of_Completion_45.pdf&gt;"Download Certificate&lt;/a&gt;</v>
      </c>
    </row>
    <row r="195" spans="1:11" x14ac:dyDescent="0.25">
      <c r="A195" s="3">
        <v>92</v>
      </c>
      <c r="B195" s="7" t="s">
        <v>1174</v>
      </c>
      <c r="C195" s="3" t="s">
        <v>1175</v>
      </c>
      <c r="D195" s="3" t="s">
        <v>1176</v>
      </c>
      <c r="E195" s="3" t="s">
        <v>1177</v>
      </c>
      <c r="F195" s="3" t="s">
        <v>994</v>
      </c>
      <c r="G195" s="4">
        <v>43282.724618055552</v>
      </c>
      <c r="H195" s="3" t="s">
        <v>416</v>
      </c>
      <c r="I195" s="3" t="e">
        <f>VLOOKUP(_xlfn.CONCAT(C195," ",D195),centralhudson!A:B,2,FALSE)</f>
        <v>#N/A</v>
      </c>
      <c r="J195" s="3" t="e">
        <f>VLOOKUP(_xlfn.CONCAT(C195," ",D195),centralhudson!A:C,3,FALSE)</f>
        <v>#N/A</v>
      </c>
      <c r="K195" s="3" t="str">
        <f t="shared" si="3"/>
        <v>Course not completed</v>
      </c>
    </row>
    <row r="196" spans="1:11" x14ac:dyDescent="0.25">
      <c r="A196" s="3">
        <v>94</v>
      </c>
      <c r="B196" s="7" t="s">
        <v>1178</v>
      </c>
      <c r="C196" s="3" t="s">
        <v>730</v>
      </c>
      <c r="D196" s="3" t="s">
        <v>1179</v>
      </c>
      <c r="E196" s="3" t="s">
        <v>1180</v>
      </c>
      <c r="F196" s="3" t="s">
        <v>1032</v>
      </c>
      <c r="G196" s="4">
        <v>43370.642465277779</v>
      </c>
      <c r="H196" s="3" t="s">
        <v>416</v>
      </c>
      <c r="I196" s="3" t="str">
        <f>VLOOKUP(_xlfn.CONCAT(C196," ",D196),centralhudson!A:B,2,FALSE)</f>
        <v>47</v>
      </c>
      <c r="J196" s="3" t="str">
        <f>VLOOKUP(_xlfn.CONCAT(C196," ",D196),centralhudson!A:C,3,FALSE)</f>
        <v>Thursday, 27 September 2018, 8:41 PM</v>
      </c>
      <c r="K196" s="3" t="str">
        <f t="shared" si="3"/>
        <v>&lt;a href="centralhudson/Natural_Gas_Pipeline_Safety-Certificate_of_Completion_47.pdf&gt;"Download Certificate&lt;/a&gt;</v>
      </c>
    </row>
    <row r="197" spans="1:11" x14ac:dyDescent="0.25">
      <c r="A197" s="3">
        <v>95</v>
      </c>
      <c r="B197" s="7" t="s">
        <v>1181</v>
      </c>
      <c r="C197" s="3" t="s">
        <v>1182</v>
      </c>
      <c r="D197" s="3" t="s">
        <v>1183</v>
      </c>
      <c r="E197" s="3" t="s">
        <v>1184</v>
      </c>
      <c r="F197" s="3" t="s">
        <v>920</v>
      </c>
      <c r="G197" s="4">
        <v>43376.240532407406</v>
      </c>
      <c r="H197" s="3" t="s">
        <v>416</v>
      </c>
      <c r="I197" s="3" t="str">
        <f>VLOOKUP(_xlfn.CONCAT(C197," ",D197),centralhudson!A:B,2,FALSE)</f>
        <v>48</v>
      </c>
      <c r="J197" s="3" t="str">
        <f>VLOOKUP(_xlfn.CONCAT(C197," ",D197),centralhudson!A:C,3,FALSE)</f>
        <v>Thursday, 4 October 2018, 6:54 AM</v>
      </c>
      <c r="K197" s="3" t="str">
        <f t="shared" si="3"/>
        <v>&lt;a href="centralhudson/Natural_Gas_Pipeline_Safety-Certificate_of_Completion_48.pdf&gt;"Download Certificate&lt;/a&gt;</v>
      </c>
    </row>
    <row r="198" spans="1:11" x14ac:dyDescent="0.25">
      <c r="A198" s="3">
        <v>96</v>
      </c>
      <c r="B198" s="7" t="s">
        <v>1185</v>
      </c>
      <c r="C198" s="3" t="s">
        <v>1186</v>
      </c>
      <c r="D198" s="3" t="s">
        <v>1187</v>
      </c>
      <c r="E198" s="3" t="s">
        <v>1188</v>
      </c>
      <c r="F198" s="3" t="s">
        <v>1189</v>
      </c>
      <c r="G198" s="4">
        <v>43376.410497685189</v>
      </c>
      <c r="H198" s="3" t="s">
        <v>416</v>
      </c>
      <c r="I198" s="3" t="e">
        <f>VLOOKUP(_xlfn.CONCAT(C198," ",D198),centralhudson!A:B,2,FALSE)</f>
        <v>#N/A</v>
      </c>
      <c r="J198" s="3" t="e">
        <f>VLOOKUP(_xlfn.CONCAT(C198," ",D198),centralhudson!A:C,3,FALSE)</f>
        <v>#N/A</v>
      </c>
      <c r="K198" s="3" t="str">
        <f t="shared" si="3"/>
        <v>Course not completed</v>
      </c>
    </row>
    <row r="199" spans="1:11" x14ac:dyDescent="0.25">
      <c r="A199" s="3">
        <v>97</v>
      </c>
      <c r="B199" s="7" t="s">
        <v>905</v>
      </c>
      <c r="C199" s="3" t="s">
        <v>444</v>
      </c>
      <c r="D199" s="3" t="s">
        <v>1190</v>
      </c>
      <c r="E199" s="3" t="s">
        <v>1191</v>
      </c>
      <c r="F199" s="3" t="s">
        <v>1192</v>
      </c>
      <c r="G199" s="4">
        <v>43377.622916666667</v>
      </c>
      <c r="H199" s="3" t="s">
        <v>416</v>
      </c>
      <c r="I199" s="3" t="e">
        <f>VLOOKUP(_xlfn.CONCAT(C199," ",D199),centralhudson!A:B,2,FALSE)</f>
        <v>#N/A</v>
      </c>
      <c r="J199" s="3" t="e">
        <f>VLOOKUP(_xlfn.CONCAT(C199," ",D199),centralhudson!A:C,3,FALSE)</f>
        <v>#N/A</v>
      </c>
      <c r="K199" s="3" t="str">
        <f t="shared" si="3"/>
        <v>Course not completed</v>
      </c>
    </row>
    <row r="200" spans="1:11" x14ac:dyDescent="0.25">
      <c r="A200" s="3">
        <v>98</v>
      </c>
      <c r="B200" s="7" t="s">
        <v>1193</v>
      </c>
      <c r="C200" s="3" t="s">
        <v>1194</v>
      </c>
      <c r="D200" s="3" t="s">
        <v>1195</v>
      </c>
      <c r="E200" s="3" t="s">
        <v>1196</v>
      </c>
      <c r="F200" s="3" t="s">
        <v>1197</v>
      </c>
      <c r="G200" s="4">
        <v>43381.449421296296</v>
      </c>
      <c r="H200" s="3" t="s">
        <v>416</v>
      </c>
      <c r="I200" s="3" t="str">
        <f>VLOOKUP(_xlfn.CONCAT(C200," ",D200),centralhudson!A:B,2,FALSE)</f>
        <v>49</v>
      </c>
      <c r="J200" s="3" t="str">
        <f>VLOOKUP(_xlfn.CONCAT(C200," ",D200),centralhudson!A:C,3,FALSE)</f>
        <v>Saturday, 20 October 2018, 11:16 AM</v>
      </c>
      <c r="K200" s="3" t="str">
        <f t="shared" si="3"/>
        <v>&lt;a href="centralhudson/Natural_Gas_Pipeline_Safety-Certificate_of_Completion_49.pdf&gt;"Download Certificate&lt;/a&gt;</v>
      </c>
    </row>
    <row r="201" spans="1:11" x14ac:dyDescent="0.25">
      <c r="A201" s="3">
        <v>99</v>
      </c>
      <c r="B201" s="7" t="s">
        <v>1198</v>
      </c>
      <c r="C201" s="3" t="s">
        <v>1194</v>
      </c>
      <c r="D201" s="3" t="s">
        <v>1195</v>
      </c>
      <c r="E201" s="3" t="s">
        <v>1199</v>
      </c>
      <c r="F201" s="3" t="s">
        <v>1032</v>
      </c>
      <c r="G201" s="4">
        <v>43391.469953703701</v>
      </c>
      <c r="H201" s="3" t="s">
        <v>416</v>
      </c>
      <c r="I201" s="3" t="str">
        <f>VLOOKUP(_xlfn.CONCAT(C201," ",D201),centralhudson!A:B,2,FALSE)</f>
        <v>49</v>
      </c>
      <c r="J201" s="3" t="str">
        <f>VLOOKUP(_xlfn.CONCAT(C201," ",D201),centralhudson!A:C,3,FALSE)</f>
        <v>Saturday, 20 October 2018, 11:16 AM</v>
      </c>
      <c r="K201" s="3" t="str">
        <f t="shared" si="3"/>
        <v>&lt;a href="centralhudson/Natural_Gas_Pipeline_Safety-Certificate_of_Completion_49.pdf&gt;"Download Certificate&lt;/a&gt;</v>
      </c>
    </row>
    <row r="202" spans="1:11" x14ac:dyDescent="0.25">
      <c r="A202" s="3">
        <v>100</v>
      </c>
      <c r="B202" s="7" t="s">
        <v>1200</v>
      </c>
      <c r="C202" s="3" t="s">
        <v>1194</v>
      </c>
      <c r="D202" s="3" t="s">
        <v>1195</v>
      </c>
      <c r="E202" s="3" t="s">
        <v>1201</v>
      </c>
      <c r="F202" s="3" t="s">
        <v>1197</v>
      </c>
      <c r="G202" s="4">
        <v>43393.299386574072</v>
      </c>
      <c r="H202" s="3" t="s">
        <v>416</v>
      </c>
      <c r="I202" s="3" t="str">
        <f>VLOOKUP(_xlfn.CONCAT(C202," ",D202),centralhudson!A:B,2,FALSE)</f>
        <v>49</v>
      </c>
      <c r="J202" s="3" t="str">
        <f>VLOOKUP(_xlfn.CONCAT(C202," ",D202),centralhudson!A:C,3,FALSE)</f>
        <v>Saturday, 20 October 2018, 11:16 AM</v>
      </c>
      <c r="K202" s="3" t="str">
        <f t="shared" si="3"/>
        <v>&lt;a href="centralhudson/Natural_Gas_Pipeline_Safety-Certificate_of_Completion_49.pdf&gt;"Download Certificate&lt;/a&gt;</v>
      </c>
    </row>
    <row r="203" spans="1:11" x14ac:dyDescent="0.25">
      <c r="A203" s="3">
        <v>101</v>
      </c>
      <c r="B203" s="7" t="s">
        <v>1202</v>
      </c>
      <c r="C203" s="3" t="s">
        <v>951</v>
      </c>
      <c r="D203" s="3" t="s">
        <v>1203</v>
      </c>
      <c r="E203" s="3" t="s">
        <v>1204</v>
      </c>
      <c r="F203" s="3" t="s">
        <v>920</v>
      </c>
      <c r="G203" s="4">
        <v>43393.299872685187</v>
      </c>
      <c r="H203" s="3" t="s">
        <v>416</v>
      </c>
      <c r="I203" s="3" t="str">
        <f>VLOOKUP(_xlfn.CONCAT(C203," ",D203),centralhudson!A:B,2,FALSE)</f>
        <v>50</v>
      </c>
      <c r="J203" s="3" t="str">
        <f>VLOOKUP(_xlfn.CONCAT(C203," ",D203),centralhudson!A:C,3,FALSE)</f>
        <v>Saturday, 20 October 2018, 11:56 AM</v>
      </c>
      <c r="K203" s="3" t="str">
        <f t="shared" si="3"/>
        <v>&lt;a href="centralhudson/Natural_Gas_Pipeline_Safety-Certificate_of_Completion_50.pdf&gt;"Download Certificate&lt;/a&gt;</v>
      </c>
    </row>
    <row r="204" spans="1:11" x14ac:dyDescent="0.25">
      <c r="A204" s="3">
        <v>102</v>
      </c>
      <c r="B204" s="7" t="s">
        <v>1205</v>
      </c>
      <c r="C204" s="3" t="s">
        <v>1206</v>
      </c>
      <c r="D204" s="3" t="s">
        <v>1207</v>
      </c>
      <c r="E204" s="3" t="s">
        <v>1208</v>
      </c>
      <c r="F204" s="3" t="s">
        <v>999</v>
      </c>
      <c r="G204" s="4">
        <v>43447.425173611111</v>
      </c>
      <c r="H204" s="3" t="s">
        <v>416</v>
      </c>
      <c r="I204" s="3" t="str">
        <f>VLOOKUP(_xlfn.CONCAT(C204," ",D204),centralhudson!A:B,2,FALSE)</f>
        <v>52</v>
      </c>
      <c r="J204" s="3" t="str">
        <f>VLOOKUP(_xlfn.CONCAT(C204," ",D204),centralhudson!A:C,3,FALSE)</f>
        <v>Friday, 14 December 2018, 4:16 PM</v>
      </c>
      <c r="K204" s="3" t="str">
        <f t="shared" si="3"/>
        <v>&lt;a href="centralhudson/Natural_Gas_Pipeline_Safety-Certificate_of_Completion_52.pdf&gt;"Download Certificate&lt;/a&gt;</v>
      </c>
    </row>
    <row r="205" spans="1:11" x14ac:dyDescent="0.25">
      <c r="A205" s="3">
        <v>103</v>
      </c>
      <c r="B205" s="7" t="s">
        <v>1209</v>
      </c>
      <c r="C205" s="3" t="s">
        <v>454</v>
      </c>
      <c r="D205" s="3" t="s">
        <v>1210</v>
      </c>
      <c r="E205" s="3" t="s">
        <v>1211</v>
      </c>
      <c r="F205" s="3" t="s">
        <v>1212</v>
      </c>
      <c r="G205" s="4">
        <v>43471.74722222222</v>
      </c>
      <c r="H205" s="3" t="s">
        <v>416</v>
      </c>
      <c r="I205" s="3" t="str">
        <f>VLOOKUP(_xlfn.CONCAT(C205," ",D205),centralhudson!A:B,2,FALSE)</f>
        <v>53</v>
      </c>
      <c r="J205" s="3" t="str">
        <f>VLOOKUP(_xlfn.CONCAT(C205," ",D205),centralhudson!A:C,3,FALSE)</f>
        <v>Sunday, 6 January 2019, 10:08 PM</v>
      </c>
      <c r="K205" s="3" t="str">
        <f t="shared" si="3"/>
        <v>&lt;a href="centralhudson/Natural_Gas_Pipeline_Safety-Certificate_of_Completion_53.pdf&gt;"Download Certificate&lt;/a&gt;</v>
      </c>
    </row>
    <row r="206" spans="1:11" x14ac:dyDescent="0.25">
      <c r="A206" s="3">
        <v>104</v>
      </c>
      <c r="B206" s="7" t="s">
        <v>1213</v>
      </c>
      <c r="C206" s="3" t="s">
        <v>1214</v>
      </c>
      <c r="D206" s="3" t="s">
        <v>1215</v>
      </c>
      <c r="E206" s="3" t="s">
        <v>1216</v>
      </c>
      <c r="F206" s="3" t="s">
        <v>999</v>
      </c>
      <c r="G206" s="4">
        <v>43501.310810185183</v>
      </c>
      <c r="H206" s="3" t="s">
        <v>416</v>
      </c>
      <c r="I206" s="3" t="e">
        <f>VLOOKUP(_xlfn.CONCAT(C206," ",D206),centralhudson!A:B,2,FALSE)</f>
        <v>#N/A</v>
      </c>
      <c r="J206" s="3" t="e">
        <f>VLOOKUP(_xlfn.CONCAT(C206," ",D206),centralhudson!A:C,3,FALSE)</f>
        <v>#N/A</v>
      </c>
      <c r="K206" s="3" t="str">
        <f t="shared" si="3"/>
        <v>Course not completed</v>
      </c>
    </row>
    <row r="207" spans="1:11" x14ac:dyDescent="0.25">
      <c r="A207" s="3">
        <v>105</v>
      </c>
      <c r="B207" s="7" t="s">
        <v>1217</v>
      </c>
      <c r="C207" s="3" t="s">
        <v>565</v>
      </c>
      <c r="D207" s="3" t="s">
        <v>1218</v>
      </c>
      <c r="E207" s="3" t="s">
        <v>1219</v>
      </c>
      <c r="F207" s="3" t="s">
        <v>1051</v>
      </c>
      <c r="G207" s="4">
        <v>43514.784050925926</v>
      </c>
      <c r="H207" s="3" t="s">
        <v>416</v>
      </c>
      <c r="I207" s="3" t="e">
        <f>VLOOKUP(_xlfn.CONCAT(C207," ",D207),centralhudson!A:B,2,FALSE)</f>
        <v>#N/A</v>
      </c>
      <c r="J207" s="3" t="e">
        <f>VLOOKUP(_xlfn.CONCAT(C207," ",D207),centralhudson!A:C,3,FALSE)</f>
        <v>#N/A</v>
      </c>
      <c r="K207" s="3" t="str">
        <f t="shared" si="3"/>
        <v>Course not completed</v>
      </c>
    </row>
    <row r="208" spans="1:11" x14ac:dyDescent="0.25">
      <c r="A208" s="3">
        <v>106</v>
      </c>
      <c r="B208" s="7" t="s">
        <v>1220</v>
      </c>
      <c r="C208" s="3" t="s">
        <v>1221</v>
      </c>
      <c r="D208" s="3" t="s">
        <v>1222</v>
      </c>
      <c r="E208" s="3" t="s">
        <v>1223</v>
      </c>
      <c r="F208" s="3" t="s">
        <v>920</v>
      </c>
      <c r="G208" s="4">
        <v>43539.78733796296</v>
      </c>
      <c r="H208" s="3" t="s">
        <v>416</v>
      </c>
      <c r="I208" s="3" t="str">
        <f>VLOOKUP(_xlfn.CONCAT(C208," ",D208),centralhudson!A:B,2,FALSE)</f>
        <v>57</v>
      </c>
      <c r="J208" s="3" t="str">
        <f>VLOOKUP(_xlfn.CONCAT(C208," ",D208),centralhudson!A:C,3,FALSE)</f>
        <v>Saturday, 8 June 2019, 9:21 AM</v>
      </c>
      <c r="K208" s="3" t="str">
        <f t="shared" si="3"/>
        <v>&lt;a href="centralhudson/Natural_Gas_Pipeline_Safety-Certificate_of_Completion_57.pdf&gt;"Download Certificate&lt;/a&gt;</v>
      </c>
    </row>
    <row r="209" spans="1:11" x14ac:dyDescent="0.25">
      <c r="A209" s="3">
        <v>107</v>
      </c>
      <c r="B209" s="7" t="s">
        <v>1224</v>
      </c>
      <c r="C209" s="3" t="s">
        <v>1225</v>
      </c>
      <c r="D209" s="3" t="s">
        <v>1226</v>
      </c>
      <c r="E209" s="3" t="s">
        <v>1227</v>
      </c>
      <c r="F209" s="3" t="s">
        <v>920</v>
      </c>
      <c r="G209" s="4">
        <v>43539.790069444447</v>
      </c>
      <c r="H209" s="3" t="s">
        <v>416</v>
      </c>
      <c r="I209" s="3" t="str">
        <f>VLOOKUP(_xlfn.CONCAT(C209," ",D209),centralhudson!A:B,2,FALSE)</f>
        <v>54</v>
      </c>
      <c r="J209" s="3" t="str">
        <f>VLOOKUP(_xlfn.CONCAT(C209," ",D209),centralhudson!A:C,3,FALSE)</f>
        <v>Monday, 1 April 2019, 9:21 PM</v>
      </c>
      <c r="K209" s="3" t="str">
        <f t="shared" si="3"/>
        <v>&lt;a href="centralhudson/Natural_Gas_Pipeline_Safety-Certificate_of_Completion_54.pdf&gt;"Download Certificate&lt;/a&gt;</v>
      </c>
    </row>
    <row r="210" spans="1:11" x14ac:dyDescent="0.25">
      <c r="A210" s="3">
        <v>108</v>
      </c>
      <c r="B210" s="7" t="s">
        <v>1228</v>
      </c>
      <c r="C210" s="3" t="s">
        <v>1229</v>
      </c>
      <c r="D210" s="3" t="s">
        <v>1230</v>
      </c>
      <c r="E210" s="3" t="s">
        <v>1231</v>
      </c>
      <c r="F210" s="3" t="s">
        <v>1032</v>
      </c>
      <c r="G210" s="4">
        <v>43553.489664351851</v>
      </c>
      <c r="H210" s="3" t="s">
        <v>416</v>
      </c>
      <c r="I210" s="3" t="str">
        <f>VLOOKUP(_xlfn.CONCAT(C210," ",D210),centralhudson!A:B,2,FALSE)</f>
        <v>61</v>
      </c>
      <c r="J210" s="3" t="str">
        <f>VLOOKUP(_xlfn.CONCAT(C210," ",D210),centralhudson!A:C,3,FALSE)</f>
        <v>Tuesday, 10 September 2019, 1:40 PM</v>
      </c>
      <c r="K210" s="3" t="str">
        <f t="shared" si="3"/>
        <v>&lt;a href="centralhudson/Natural_Gas_Pipeline_Safety-Certificate_of_Completion_61.pdf&gt;"Download Certificate&lt;/a&gt;</v>
      </c>
    </row>
    <row r="211" spans="1:11" x14ac:dyDescent="0.25">
      <c r="A211" s="3">
        <v>109</v>
      </c>
      <c r="B211" s="7" t="s">
        <v>1232</v>
      </c>
      <c r="C211" s="3" t="s">
        <v>1233</v>
      </c>
      <c r="D211" s="3" t="s">
        <v>1234</v>
      </c>
      <c r="E211" s="3" t="s">
        <v>1235</v>
      </c>
      <c r="F211" s="3" t="s">
        <v>920</v>
      </c>
      <c r="G211" s="4">
        <v>43553.493310185186</v>
      </c>
      <c r="H211" s="3" t="s">
        <v>416</v>
      </c>
      <c r="I211" s="3" t="str">
        <f>VLOOKUP(_xlfn.CONCAT(C211," ",D211),centralhudson!A:B,2,FALSE)</f>
        <v>60</v>
      </c>
      <c r="J211" s="3" t="str">
        <f>VLOOKUP(_xlfn.CONCAT(C211," ",D211),centralhudson!A:C,3,FALSE)</f>
        <v>Tuesday, 10 September 2019, 1:40 PM</v>
      </c>
      <c r="K211" s="3" t="str">
        <f t="shared" si="3"/>
        <v>&lt;a href="centralhudson/Natural_Gas_Pipeline_Safety-Certificate_of_Completion_60.pdf&gt;"Download Certificate&lt;/a&gt;</v>
      </c>
    </row>
    <row r="212" spans="1:11" x14ac:dyDescent="0.25">
      <c r="A212" s="3">
        <v>110</v>
      </c>
      <c r="B212" s="7" t="s">
        <v>1236</v>
      </c>
      <c r="C212" s="3" t="s">
        <v>476</v>
      </c>
      <c r="D212" s="3" t="s">
        <v>1237</v>
      </c>
      <c r="E212" s="3" t="s">
        <v>1238</v>
      </c>
      <c r="F212" s="3" t="s">
        <v>920</v>
      </c>
      <c r="G212" s="4">
        <v>43553.501932870371</v>
      </c>
      <c r="H212" s="3" t="s">
        <v>416</v>
      </c>
      <c r="I212" s="3" t="str">
        <f>VLOOKUP(_xlfn.CONCAT(C212," ",D212),centralhudson!A:B,2,FALSE)</f>
        <v>59</v>
      </c>
      <c r="J212" s="3" t="str">
        <f>VLOOKUP(_xlfn.CONCAT(C212," ",D212),centralhudson!A:C,3,FALSE)</f>
        <v>Tuesday, 10 September 2019, 1:40 PM</v>
      </c>
      <c r="K212" s="3" t="str">
        <f t="shared" si="3"/>
        <v>&lt;a href="centralhudson/Natural_Gas_Pipeline_Safety-Certificate_of_Completion_59.pdf&gt;"Download Certificate&lt;/a&gt;</v>
      </c>
    </row>
    <row r="213" spans="1:11" x14ac:dyDescent="0.25">
      <c r="A213" s="3">
        <v>111</v>
      </c>
      <c r="B213" s="7" t="s">
        <v>1239</v>
      </c>
      <c r="C213" s="3" t="s">
        <v>1240</v>
      </c>
      <c r="D213" s="3" t="s">
        <v>1241</v>
      </c>
      <c r="E213" s="3" t="s">
        <v>1239</v>
      </c>
      <c r="F213" s="3" t="s">
        <v>916</v>
      </c>
      <c r="G213" s="4">
        <v>43559.457951388889</v>
      </c>
      <c r="H213" s="3" t="s">
        <v>416</v>
      </c>
      <c r="I213" s="3" t="e">
        <f>VLOOKUP(_xlfn.CONCAT(C213," ",D213),centralhudson!A:B,2,FALSE)</f>
        <v>#N/A</v>
      </c>
      <c r="J213" s="3" t="e">
        <f>VLOOKUP(_xlfn.CONCAT(C213," ",D213),centralhudson!A:C,3,FALSE)</f>
        <v>#N/A</v>
      </c>
      <c r="K213" s="3" t="str">
        <f t="shared" si="3"/>
        <v>Course not completed</v>
      </c>
    </row>
    <row r="214" spans="1:11" x14ac:dyDescent="0.25">
      <c r="A214" s="3">
        <v>112</v>
      </c>
      <c r="B214" s="7" t="s">
        <v>1242</v>
      </c>
      <c r="C214" s="3" t="s">
        <v>561</v>
      </c>
      <c r="D214" s="3" t="s">
        <v>1243</v>
      </c>
      <c r="E214" s="3" t="s">
        <v>1242</v>
      </c>
      <c r="F214" s="3" t="s">
        <v>920</v>
      </c>
      <c r="G214" s="4">
        <v>43565.372025462966</v>
      </c>
      <c r="H214" s="3" t="s">
        <v>416</v>
      </c>
      <c r="I214" s="3" t="e">
        <f>VLOOKUP(_xlfn.CONCAT(C214," ",D214),centralhudson!A:B,2,FALSE)</f>
        <v>#N/A</v>
      </c>
      <c r="J214" s="3" t="e">
        <f>VLOOKUP(_xlfn.CONCAT(C214," ",D214),centralhudson!A:C,3,FALSE)</f>
        <v>#N/A</v>
      </c>
      <c r="K214" s="3" t="str">
        <f t="shared" si="3"/>
        <v>Course not completed</v>
      </c>
    </row>
    <row r="215" spans="1:11" x14ac:dyDescent="0.25">
      <c r="A215" s="3">
        <v>113</v>
      </c>
      <c r="B215" s="7" t="s">
        <v>1244</v>
      </c>
      <c r="C215" s="3" t="s">
        <v>570</v>
      </c>
      <c r="D215" s="3" t="s">
        <v>1245</v>
      </c>
      <c r="E215" s="3" t="s">
        <v>1246</v>
      </c>
      <c r="F215" s="3" t="s">
        <v>920</v>
      </c>
      <c r="G215" s="4">
        <v>43565.374872685185</v>
      </c>
      <c r="H215" s="3" t="s">
        <v>416</v>
      </c>
      <c r="I215" s="3" t="str">
        <f>VLOOKUP(_xlfn.CONCAT(C215," ",D215),centralhudson!A:B,2,FALSE)</f>
        <v>55</v>
      </c>
      <c r="J215" s="3" t="str">
        <f>VLOOKUP(_xlfn.CONCAT(C215," ",D215),centralhudson!A:C,3,FALSE)</f>
        <v>Saturday, 13 April 2019, 9:13 AM</v>
      </c>
      <c r="K215" s="3" t="str">
        <f t="shared" si="3"/>
        <v>&lt;a href="centralhudson/Natural_Gas_Pipeline_Safety-Certificate_of_Completion_55.pdf&gt;"Download Certificate&lt;/a&gt;</v>
      </c>
    </row>
    <row r="216" spans="1:11" x14ac:dyDescent="0.25">
      <c r="A216" s="3">
        <v>114</v>
      </c>
      <c r="B216" s="7" t="s">
        <v>1247</v>
      </c>
      <c r="C216" s="3" t="s">
        <v>1248</v>
      </c>
      <c r="D216" s="3" t="s">
        <v>1249</v>
      </c>
      <c r="E216" s="3" t="s">
        <v>1250</v>
      </c>
      <c r="F216" s="3" t="s">
        <v>1251</v>
      </c>
      <c r="G216" s="4">
        <v>43574.621180555558</v>
      </c>
      <c r="H216" s="3" t="s">
        <v>416</v>
      </c>
      <c r="I216" s="3" t="str">
        <f>VLOOKUP(_xlfn.CONCAT(C216," ",D216),centralhudson!A:B,2,FALSE)</f>
        <v>56</v>
      </c>
      <c r="J216" s="3" t="str">
        <f>VLOOKUP(_xlfn.CONCAT(C216," ",D216),centralhudson!A:C,3,FALSE)</f>
        <v>Friday, 19 April 2019, 5:06 PM</v>
      </c>
      <c r="K216" s="3" t="str">
        <f t="shared" si="3"/>
        <v>&lt;a href="centralhudson/Natural_Gas_Pipeline_Safety-Certificate_of_Completion_56.pdf&gt;"Download Certificate&lt;/a&gt;</v>
      </c>
    </row>
    <row r="217" spans="1:11" x14ac:dyDescent="0.25">
      <c r="A217" s="3">
        <v>115</v>
      </c>
      <c r="B217" s="7" t="s">
        <v>1252</v>
      </c>
      <c r="C217" s="3" t="s">
        <v>1248</v>
      </c>
      <c r="D217" s="3" t="s">
        <v>1249</v>
      </c>
      <c r="E217" s="3" t="s">
        <v>1253</v>
      </c>
      <c r="F217" s="3" t="s">
        <v>920</v>
      </c>
      <c r="G217" s="4">
        <v>43574.625902777778</v>
      </c>
      <c r="H217" s="3" t="s">
        <v>416</v>
      </c>
      <c r="I217" s="3" t="str">
        <f>VLOOKUP(_xlfn.CONCAT(C217," ",D217),centralhudson!A:B,2,FALSE)</f>
        <v>56</v>
      </c>
      <c r="J217" s="3" t="str">
        <f>VLOOKUP(_xlfn.CONCAT(C217," ",D217),centralhudson!A:C,3,FALSE)</f>
        <v>Friday, 19 April 2019, 5:06 PM</v>
      </c>
      <c r="K217" s="3" t="str">
        <f t="shared" si="3"/>
        <v>&lt;a href="centralhudson/Natural_Gas_Pipeline_Safety-Certificate_of_Completion_56.pdf&gt;"Download Certificate&lt;/a&gt;</v>
      </c>
    </row>
    <row r="218" spans="1:11" x14ac:dyDescent="0.25">
      <c r="A218" s="3">
        <v>116</v>
      </c>
      <c r="B218" s="7" t="s">
        <v>1254</v>
      </c>
      <c r="C218" s="3" t="s">
        <v>1221</v>
      </c>
      <c r="D218" s="3" t="s">
        <v>1222</v>
      </c>
      <c r="E218" s="3" t="s">
        <v>1255</v>
      </c>
      <c r="G218" s="4">
        <v>43623.47934027778</v>
      </c>
      <c r="H218" s="3" t="s">
        <v>416</v>
      </c>
      <c r="I218" s="3" t="str">
        <f>VLOOKUP(_xlfn.CONCAT(C218," ",D218),centralhudson!A:B,2,FALSE)</f>
        <v>57</v>
      </c>
      <c r="J218" s="3" t="str">
        <f>VLOOKUP(_xlfn.CONCAT(C218," ",D218),centralhudson!A:C,3,FALSE)</f>
        <v>Saturday, 8 June 2019, 9:21 AM</v>
      </c>
      <c r="K218" s="3" t="str">
        <f t="shared" si="3"/>
        <v>&lt;a href="centralhudson/Natural_Gas_Pipeline_Safety-Certificate_of_Completion_57.pdf&gt;"Download Certificate&lt;/a&gt;</v>
      </c>
    </row>
    <row r="219" spans="1:11" x14ac:dyDescent="0.25">
      <c r="A219" s="3">
        <v>117</v>
      </c>
      <c r="B219" s="7" t="s">
        <v>1256</v>
      </c>
      <c r="C219" s="3" t="s">
        <v>1221</v>
      </c>
      <c r="D219" s="3" t="s">
        <v>1222</v>
      </c>
      <c r="E219" s="3" t="s">
        <v>1257</v>
      </c>
      <c r="G219" s="4">
        <v>43623.522986111115</v>
      </c>
      <c r="H219" s="3" t="s">
        <v>416</v>
      </c>
      <c r="I219" s="3" t="str">
        <f>VLOOKUP(_xlfn.CONCAT(C219," ",D219),centralhudson!A:B,2,FALSE)</f>
        <v>57</v>
      </c>
      <c r="J219" s="3" t="str">
        <f>VLOOKUP(_xlfn.CONCAT(C219," ",D219),centralhudson!A:C,3,FALSE)</f>
        <v>Saturday, 8 June 2019, 9:21 AM</v>
      </c>
      <c r="K219" s="3" t="str">
        <f t="shared" si="3"/>
        <v>&lt;a href="centralhudson/Natural_Gas_Pipeline_Safety-Certificate_of_Completion_57.pdf&gt;"Download Certificate&lt;/a&gt;</v>
      </c>
    </row>
    <row r="220" spans="1:11" x14ac:dyDescent="0.25">
      <c r="A220" s="3">
        <v>118</v>
      </c>
      <c r="B220" s="7" t="s">
        <v>1258</v>
      </c>
      <c r="C220" s="3" t="s">
        <v>1259</v>
      </c>
      <c r="D220" s="3" t="s">
        <v>1260</v>
      </c>
      <c r="E220" s="3" t="s">
        <v>1261</v>
      </c>
      <c r="F220" s="3" t="s">
        <v>920</v>
      </c>
      <c r="G220" s="4">
        <v>43716.604571759257</v>
      </c>
      <c r="H220" s="3" t="s">
        <v>416</v>
      </c>
      <c r="I220" s="3" t="str">
        <f>VLOOKUP(_xlfn.CONCAT(C220," ",D220),centralhudson!A:B,2,FALSE)</f>
        <v>58</v>
      </c>
      <c r="J220" s="3" t="str">
        <f>VLOOKUP(_xlfn.CONCAT(C220," ",D220),centralhudson!A:C,3,FALSE)</f>
        <v>Sunday, 8 September 2019, 4:22 PM</v>
      </c>
      <c r="K220" s="3" t="str">
        <f t="shared" si="3"/>
        <v>&lt;a href="centralhudson/Natural_Gas_Pipeline_Safety-Certificate_of_Completion_58.pdf&gt;"Download Certificate&lt;/a&gt;</v>
      </c>
    </row>
    <row r="221" spans="1:11" x14ac:dyDescent="0.25">
      <c r="A221" s="3">
        <v>119</v>
      </c>
      <c r="B221" s="7" t="s">
        <v>1262</v>
      </c>
      <c r="C221" s="3" t="s">
        <v>1233</v>
      </c>
      <c r="D221" s="3" t="s">
        <v>1234</v>
      </c>
      <c r="E221" s="3" t="s">
        <v>1263</v>
      </c>
      <c r="G221" s="4">
        <v>43718.505104166667</v>
      </c>
      <c r="H221" s="3" t="s">
        <v>416</v>
      </c>
      <c r="I221" s="3" t="str">
        <f>VLOOKUP(_xlfn.CONCAT(C221," ",D221),centralhudson!A:B,2,FALSE)</f>
        <v>60</v>
      </c>
      <c r="J221" s="3" t="str">
        <f>VLOOKUP(_xlfn.CONCAT(C221," ",D221),centralhudson!A:C,3,FALSE)</f>
        <v>Tuesday, 10 September 2019, 1:40 PM</v>
      </c>
      <c r="K221" s="3" t="str">
        <f t="shared" si="3"/>
        <v>&lt;a href="centralhudson/Natural_Gas_Pipeline_Safety-Certificate_of_Completion_60.pdf&gt;"Download Certificate&lt;/a&gt;</v>
      </c>
    </row>
    <row r="222" spans="1:11" x14ac:dyDescent="0.25">
      <c r="A222" s="3">
        <v>120</v>
      </c>
      <c r="B222" s="7" t="s">
        <v>1264</v>
      </c>
      <c r="C222" s="3" t="s">
        <v>739</v>
      </c>
      <c r="D222" s="3" t="s">
        <v>1265</v>
      </c>
      <c r="E222" s="3" t="s">
        <v>1266</v>
      </c>
      <c r="F222" s="3" t="s">
        <v>1267</v>
      </c>
      <c r="G222" s="4">
        <v>43720.554826388892</v>
      </c>
      <c r="H222" s="3" t="s">
        <v>416</v>
      </c>
      <c r="I222" s="3" t="e">
        <f>VLOOKUP(_xlfn.CONCAT(C222," ",D222),centralhudson!A:B,2,FALSE)</f>
        <v>#N/A</v>
      </c>
      <c r="J222" s="3" t="e">
        <f>VLOOKUP(_xlfn.CONCAT(C222," ",D222),centralhudson!A:C,3,FALSE)</f>
        <v>#N/A</v>
      </c>
      <c r="K222" s="3" t="str">
        <f t="shared" si="3"/>
        <v>Course not completed</v>
      </c>
    </row>
    <row r="223" spans="1:11" x14ac:dyDescent="0.25">
      <c r="A223" s="3">
        <v>121</v>
      </c>
      <c r="B223" s="7" t="s">
        <v>1268</v>
      </c>
      <c r="C223" s="3" t="s">
        <v>585</v>
      </c>
      <c r="D223" s="3" t="s">
        <v>1269</v>
      </c>
      <c r="E223" s="3" t="s">
        <v>1270</v>
      </c>
      <c r="F223" s="3" t="s">
        <v>1271</v>
      </c>
      <c r="G223" s="4">
        <v>43836.976493055554</v>
      </c>
      <c r="H223" s="3" t="s">
        <v>416</v>
      </c>
      <c r="I223" s="3" t="e">
        <f>VLOOKUP(_xlfn.CONCAT(C223," ",D223),centralhudson!A:B,2,FALSE)</f>
        <v>#N/A</v>
      </c>
      <c r="J223" s="3" t="e">
        <f>VLOOKUP(_xlfn.CONCAT(C223," ",D223),centralhudson!A:C,3,FALSE)</f>
        <v>#N/A</v>
      </c>
      <c r="K223" s="3" t="str">
        <f t="shared" si="3"/>
        <v>Course not completed</v>
      </c>
    </row>
    <row r="224" spans="1:11" x14ac:dyDescent="0.25">
      <c r="A224" s="3">
        <v>122</v>
      </c>
      <c r="B224" s="7" t="s">
        <v>1272</v>
      </c>
      <c r="C224" s="3" t="s">
        <v>1273</v>
      </c>
      <c r="D224" s="3" t="s">
        <v>1274</v>
      </c>
      <c r="E224" s="3" t="s">
        <v>1275</v>
      </c>
      <c r="G224" s="4">
        <v>43868.61515046296</v>
      </c>
      <c r="H224" s="3" t="s">
        <v>416</v>
      </c>
      <c r="I224" s="3" t="e">
        <f>VLOOKUP(_xlfn.CONCAT(C224," ",D224),centralhudson!A:B,2,FALSE)</f>
        <v>#N/A</v>
      </c>
      <c r="J224" s="3" t="e">
        <f>VLOOKUP(_xlfn.CONCAT(C224," ",D224),centralhudson!A:C,3,FALSE)</f>
        <v>#N/A</v>
      </c>
      <c r="K224" s="3" t="str">
        <f t="shared" si="3"/>
        <v>Course not completed</v>
      </c>
    </row>
    <row r="225" spans="1:11" x14ac:dyDescent="0.25">
      <c r="A225" s="3">
        <v>123</v>
      </c>
      <c r="B225" s="7" t="s">
        <v>1276</v>
      </c>
      <c r="C225" s="3" t="s">
        <v>1277</v>
      </c>
      <c r="D225" s="3" t="s">
        <v>1278</v>
      </c>
      <c r="E225" s="3" t="s">
        <v>1279</v>
      </c>
      <c r="F225" s="3" t="s">
        <v>1280</v>
      </c>
      <c r="G225" s="4">
        <v>43876.259004629632</v>
      </c>
      <c r="H225" s="3" t="s">
        <v>416</v>
      </c>
      <c r="I225" s="3" t="e">
        <f>VLOOKUP(_xlfn.CONCAT(C225," ",D225),centralhudson!A:B,2,FALSE)</f>
        <v>#N/A</v>
      </c>
      <c r="J225" s="3" t="e">
        <f>VLOOKUP(_xlfn.CONCAT(C225," ",D225),centralhudson!A:C,3,FALSE)</f>
        <v>#N/A</v>
      </c>
      <c r="K225" s="3" t="str">
        <f t="shared" si="3"/>
        <v>Course not completed</v>
      </c>
    </row>
    <row r="226" spans="1:11" x14ac:dyDescent="0.25">
      <c r="A226" s="3">
        <v>124</v>
      </c>
      <c r="B226" s="7" t="s">
        <v>1281</v>
      </c>
      <c r="C226" s="3" t="s">
        <v>769</v>
      </c>
      <c r="D226" s="3" t="s">
        <v>1282</v>
      </c>
      <c r="E226" s="3" t="s">
        <v>1283</v>
      </c>
      <c r="F226" s="3" t="s">
        <v>1284</v>
      </c>
      <c r="G226" s="4">
        <v>44094.417060185187</v>
      </c>
      <c r="H226" s="3" t="s">
        <v>416</v>
      </c>
      <c r="I226" s="3" t="e">
        <f>VLOOKUP(_xlfn.CONCAT(C226," ",D226),centralhudson!A:B,2,FALSE)</f>
        <v>#N/A</v>
      </c>
      <c r="J226" s="3" t="e">
        <f>VLOOKUP(_xlfn.CONCAT(C226," ",D226),centralhudson!A:C,3,FALSE)</f>
        <v>#N/A</v>
      </c>
      <c r="K226" s="3" t="str">
        <f t="shared" si="3"/>
        <v>Course not completed</v>
      </c>
    </row>
    <row r="227" spans="1:11" x14ac:dyDescent="0.25">
      <c r="A227" s="3">
        <v>125</v>
      </c>
      <c r="B227" s="7" t="s">
        <v>1285</v>
      </c>
      <c r="C227" s="3" t="s">
        <v>655</v>
      </c>
      <c r="D227" s="3" t="s">
        <v>1286</v>
      </c>
      <c r="E227" s="3" t="s">
        <v>1287</v>
      </c>
      <c r="F227" s="3" t="s">
        <v>1288</v>
      </c>
      <c r="G227" s="4">
        <v>44140.510497685187</v>
      </c>
      <c r="H227" s="3" t="s">
        <v>416</v>
      </c>
      <c r="I227" s="3" t="e">
        <f>VLOOKUP(_xlfn.CONCAT(C227," ",D227),centralhudson!A:B,2,FALSE)</f>
        <v>#N/A</v>
      </c>
      <c r="J227" s="3" t="e">
        <f>VLOOKUP(_xlfn.CONCAT(C227," ",D227),centralhudson!A:C,3,FALSE)</f>
        <v>#N/A</v>
      </c>
      <c r="K227" s="3" t="str">
        <f t="shared" si="3"/>
        <v>Course not completed</v>
      </c>
    </row>
    <row r="228" spans="1:11" x14ac:dyDescent="0.25">
      <c r="A228" s="3">
        <v>126</v>
      </c>
      <c r="B228" s="7" t="s">
        <v>1289</v>
      </c>
      <c r="C228" s="3" t="s">
        <v>468</v>
      </c>
      <c r="D228" s="3" t="s">
        <v>1290</v>
      </c>
      <c r="E228" s="3" t="s">
        <v>1291</v>
      </c>
      <c r="F228" s="3" t="s">
        <v>1271</v>
      </c>
      <c r="G228" s="4">
        <v>44207.689826388887</v>
      </c>
      <c r="H228" s="3" t="s">
        <v>416</v>
      </c>
      <c r="I228" s="3" t="str">
        <f>VLOOKUP(_xlfn.CONCAT(C228," ",D228),centralhudson!A:B,2,FALSE)</f>
        <v>63</v>
      </c>
      <c r="J228" s="3" t="str">
        <f>VLOOKUP(_xlfn.CONCAT(C228," ",D228),centralhudson!A:C,3,FALSE)</f>
        <v>Saturday, 16 January 2021, 3:58 AM</v>
      </c>
      <c r="K228" s="3" t="str">
        <f t="shared" si="3"/>
        <v>&lt;a href="centralhudson/Natural_Gas_Pipeline_Safety-Certificate_of_Completion_63.pdf&gt;"Download Certificate&lt;/a&gt;</v>
      </c>
    </row>
    <row r="229" spans="1:11" x14ac:dyDescent="0.25">
      <c r="A229" s="3">
        <v>127</v>
      </c>
      <c r="B229" s="7" t="s">
        <v>1292</v>
      </c>
      <c r="C229" s="3" t="s">
        <v>1265</v>
      </c>
      <c r="D229" s="3" t="s">
        <v>1293</v>
      </c>
      <c r="E229" s="3" t="s">
        <v>1294</v>
      </c>
      <c r="F229" s="3" t="s">
        <v>891</v>
      </c>
      <c r="G229" s="4">
        <v>44215.368402777778</v>
      </c>
      <c r="H229" s="3" t="s">
        <v>416</v>
      </c>
      <c r="I229" s="3" t="str">
        <f>VLOOKUP(_xlfn.CONCAT(C229," ",D229),centralhudson!A:B,2,FALSE)</f>
        <v>64</v>
      </c>
      <c r="J229" s="3" t="str">
        <f>VLOOKUP(_xlfn.CONCAT(C229," ",D229),centralhudson!A:C,3,FALSE)</f>
        <v>Saturday, 13 February 2021, 3:09 PM</v>
      </c>
      <c r="K229" s="3" t="str">
        <f t="shared" si="3"/>
        <v>&lt;a href="centralhudson/Natural_Gas_Pipeline_Safety-Certificate_of_Completion_64.pdf&gt;"Download Certificate&lt;/a&gt;</v>
      </c>
    </row>
    <row r="230" spans="1:11" x14ac:dyDescent="0.25">
      <c r="A230" s="3">
        <v>129</v>
      </c>
      <c r="B230" s="7" t="s">
        <v>1295</v>
      </c>
      <c r="C230" s="3" t="s">
        <v>1296</v>
      </c>
      <c r="D230" s="3" t="s">
        <v>1297</v>
      </c>
      <c r="E230" s="3" t="s">
        <v>1298</v>
      </c>
      <c r="F230" s="3" t="s">
        <v>1299</v>
      </c>
      <c r="G230" s="4">
        <v>44281.495462962965</v>
      </c>
      <c r="H230" s="3" t="s">
        <v>416</v>
      </c>
      <c r="I230" s="3" t="e">
        <f>VLOOKUP(_xlfn.CONCAT(C230," ",D230),centralhudson!A:B,2,FALSE)</f>
        <v>#N/A</v>
      </c>
      <c r="J230" s="3" t="e">
        <f>VLOOKUP(_xlfn.CONCAT(C230," ",D230),centralhudson!A:C,3,FALSE)</f>
        <v>#N/A</v>
      </c>
      <c r="K230" s="3" t="str">
        <f t="shared" si="3"/>
        <v>Course not completed</v>
      </c>
    </row>
    <row r="231" spans="1:11" x14ac:dyDescent="0.25">
      <c r="A231" s="3">
        <v>130</v>
      </c>
      <c r="B231" s="7" t="s">
        <v>1300</v>
      </c>
      <c r="C231" s="3" t="s">
        <v>739</v>
      </c>
      <c r="D231" s="3" t="s">
        <v>1301</v>
      </c>
      <c r="E231" s="3" t="s">
        <v>1302</v>
      </c>
      <c r="F231" s="3" t="s">
        <v>1303</v>
      </c>
      <c r="G231" s="4">
        <v>44282.02375</v>
      </c>
      <c r="H231" s="3" t="s">
        <v>416</v>
      </c>
      <c r="I231" s="3" t="str">
        <f>VLOOKUP(_xlfn.CONCAT(C231," ",D231),centralhudson!A:B,2,FALSE)</f>
        <v>65</v>
      </c>
      <c r="J231" s="3" t="str">
        <f>VLOOKUP(_xlfn.CONCAT(C231," ",D231),centralhudson!A:C,3,FALSE)</f>
        <v>Saturday, 27 March 2021, 5:48 AM</v>
      </c>
      <c r="K231" s="3" t="str">
        <f t="shared" si="3"/>
        <v>&lt;a href="centralhudson/Natural_Gas_Pipeline_Safety-Certificate_of_Completion_65.pdf&gt;"Download Certificate&lt;/a&gt;</v>
      </c>
    </row>
    <row r="232" spans="1:11" x14ac:dyDescent="0.25">
      <c r="A232" s="3">
        <v>131</v>
      </c>
      <c r="B232" s="7" t="s">
        <v>1304</v>
      </c>
      <c r="C232" s="3" t="s">
        <v>810</v>
      </c>
      <c r="D232" s="3" t="s">
        <v>1305</v>
      </c>
      <c r="E232" s="3" t="s">
        <v>1306</v>
      </c>
      <c r="G232" s="4">
        <v>44283.939340277779</v>
      </c>
      <c r="H232" s="3" t="s">
        <v>416</v>
      </c>
      <c r="I232" s="3" t="str">
        <f>VLOOKUP(_xlfn.CONCAT(C232," ",D232),centralhudson!A:B,2,FALSE)</f>
        <v>66</v>
      </c>
      <c r="J232" s="3" t="str">
        <f>VLOOKUP(_xlfn.CONCAT(C232," ",D232),centralhudson!A:C,3,FALSE)</f>
        <v>Monday, 29 March 2021, 1:10 AM</v>
      </c>
      <c r="K232" s="3" t="str">
        <f t="shared" si="3"/>
        <v>&lt;a href="centralhudson/Natural_Gas_Pipeline_Safety-Certificate_of_Completion_66.pdf&gt;"Download Certificate&lt;/a&gt;</v>
      </c>
    </row>
    <row r="233" spans="1:11" x14ac:dyDescent="0.25">
      <c r="A233" s="3">
        <v>132</v>
      </c>
      <c r="B233" s="7" t="s">
        <v>1307</v>
      </c>
      <c r="C233" s="3" t="s">
        <v>1308</v>
      </c>
      <c r="D233" s="3" t="s">
        <v>1309</v>
      </c>
      <c r="E233" s="3" t="s">
        <v>1310</v>
      </c>
      <c r="F233" s="3" t="s">
        <v>1303</v>
      </c>
      <c r="G233" s="4">
        <v>44284.030856481484</v>
      </c>
      <c r="H233" s="3" t="s">
        <v>416</v>
      </c>
      <c r="I233" s="3" t="str">
        <f>VLOOKUP(_xlfn.CONCAT(C233," ",D233),centralhudson!A:B,2,FALSE)</f>
        <v>67</v>
      </c>
      <c r="J233" s="3" t="str">
        <f>VLOOKUP(_xlfn.CONCAT(C233," ",D233),centralhudson!A:C,3,FALSE)</f>
        <v>Monday, 29 March 2021, 2:57 AM</v>
      </c>
      <c r="K233" s="3" t="str">
        <f t="shared" si="3"/>
        <v>&lt;a href="centralhudson/Natural_Gas_Pipeline_Safety-Certificate_of_Completion_67.pdf&gt;"Download Certificate&lt;/a&gt;</v>
      </c>
    </row>
    <row r="234" spans="1:11" x14ac:dyDescent="0.25">
      <c r="A234" s="3">
        <v>133</v>
      </c>
      <c r="B234" s="7" t="s">
        <v>1311</v>
      </c>
      <c r="C234" s="3" t="s">
        <v>524</v>
      </c>
      <c r="D234" s="3" t="s">
        <v>1312</v>
      </c>
      <c r="E234" s="3" t="s">
        <v>1313</v>
      </c>
      <c r="F234" s="3" t="s">
        <v>887</v>
      </c>
      <c r="G234" s="4">
        <v>44290.022048611114</v>
      </c>
      <c r="H234" s="3" t="s">
        <v>416</v>
      </c>
      <c r="I234" s="3" t="e">
        <f>VLOOKUP(_xlfn.CONCAT(C234," ",D234),centralhudson!A:B,2,FALSE)</f>
        <v>#N/A</v>
      </c>
      <c r="J234" s="3" t="e">
        <f>VLOOKUP(_xlfn.CONCAT(C234," ",D234),centralhudson!A:C,3,FALSE)</f>
        <v>#N/A</v>
      </c>
      <c r="K234" s="3" t="str">
        <f t="shared" si="3"/>
        <v>Course not completed</v>
      </c>
    </row>
    <row r="235" spans="1:11" x14ac:dyDescent="0.25">
      <c r="A235" s="3">
        <v>134</v>
      </c>
      <c r="B235" s="7" t="s">
        <v>1314</v>
      </c>
      <c r="C235" s="3" t="s">
        <v>1315</v>
      </c>
      <c r="D235" s="3" t="s">
        <v>617</v>
      </c>
      <c r="E235" s="3" t="s">
        <v>1316</v>
      </c>
      <c r="G235" s="4">
        <v>44295.297210648147</v>
      </c>
      <c r="H235" s="3" t="s">
        <v>416</v>
      </c>
      <c r="I235" s="3" t="str">
        <f>VLOOKUP(_xlfn.CONCAT(C235," ",D235),centralhudson!A:B,2,FALSE)</f>
        <v>71</v>
      </c>
      <c r="J235" s="3" t="str">
        <f>VLOOKUP(_xlfn.CONCAT(C235," ",D235),centralhudson!A:C,3,FALSE)</f>
        <v>Friday, 30 April 2021, 5:47 PM</v>
      </c>
      <c r="K235" s="3" t="str">
        <f t="shared" si="3"/>
        <v>&lt;a href="centralhudson/Natural_Gas_Pipeline_Safety-Certificate_of_Completion_71.pdf&gt;"Download Certificate&lt;/a&gt;</v>
      </c>
    </row>
    <row r="236" spans="1:11" x14ac:dyDescent="0.25">
      <c r="A236" s="3">
        <v>135</v>
      </c>
      <c r="B236" s="7" t="s">
        <v>1317</v>
      </c>
      <c r="C236" s="3" t="s">
        <v>637</v>
      </c>
      <c r="D236" s="3" t="s">
        <v>1318</v>
      </c>
      <c r="E236" s="3" t="s">
        <v>1319</v>
      </c>
      <c r="F236" s="3" t="s">
        <v>1320</v>
      </c>
      <c r="G236" s="4">
        <v>44301.973738425928</v>
      </c>
      <c r="H236" s="3" t="s">
        <v>416</v>
      </c>
      <c r="I236" s="3" t="e">
        <f>VLOOKUP(_xlfn.CONCAT(C236," ",D236),centralhudson!A:B,2,FALSE)</f>
        <v>#N/A</v>
      </c>
      <c r="J236" s="3" t="e">
        <f>VLOOKUP(_xlfn.CONCAT(C236," ",D236),centralhudson!A:C,3,FALSE)</f>
        <v>#N/A</v>
      </c>
      <c r="K236" s="3" t="str">
        <f t="shared" si="3"/>
        <v>Course not completed</v>
      </c>
    </row>
    <row r="237" spans="1:11" x14ac:dyDescent="0.25">
      <c r="A237" s="3">
        <v>136</v>
      </c>
      <c r="B237" s="7" t="s">
        <v>1321</v>
      </c>
      <c r="C237" s="3" t="s">
        <v>1322</v>
      </c>
      <c r="D237" s="3" t="s">
        <v>1323</v>
      </c>
      <c r="E237" s="3" t="s">
        <v>1321</v>
      </c>
      <c r="F237" s="3" t="s">
        <v>1324</v>
      </c>
      <c r="G237" s="4">
        <v>44302.411365740743</v>
      </c>
      <c r="H237" s="3" t="s">
        <v>416</v>
      </c>
      <c r="I237" s="3" t="str">
        <f>VLOOKUP(_xlfn.CONCAT(C237," ",D237),centralhudson!A:B,2,FALSE)</f>
        <v>68</v>
      </c>
      <c r="J237" s="3" t="str">
        <f>VLOOKUP(_xlfn.CONCAT(C237," ",D237),centralhudson!A:C,3,FALSE)</f>
        <v>Thursday, 22 April 2021, 10:38 AM</v>
      </c>
      <c r="K237" s="3" t="str">
        <f t="shared" si="3"/>
        <v>&lt;a href="centralhudson/Natural_Gas_Pipeline_Safety-Certificate_of_Completion_68.pdf&gt;"Download Certificate&lt;/a&gt;</v>
      </c>
    </row>
    <row r="238" spans="1:11" x14ac:dyDescent="0.25">
      <c r="A238" s="3">
        <v>137</v>
      </c>
      <c r="B238" s="7" t="s">
        <v>1325</v>
      </c>
      <c r="C238" s="3" t="s">
        <v>1326</v>
      </c>
      <c r="D238" s="3" t="s">
        <v>1327</v>
      </c>
      <c r="E238" s="3" t="s">
        <v>1325</v>
      </c>
      <c r="F238" s="3" t="s">
        <v>1328</v>
      </c>
      <c r="G238" s="4">
        <v>44306.551701388889</v>
      </c>
      <c r="H238" s="3" t="s">
        <v>416</v>
      </c>
      <c r="I238" s="3" t="str">
        <f>VLOOKUP(_xlfn.CONCAT(C238," ",D238),centralhudson!A:B,2,FALSE)</f>
        <v>69</v>
      </c>
      <c r="J238" s="3" t="str">
        <f>VLOOKUP(_xlfn.CONCAT(C238," ",D238),centralhudson!A:C,3,FALSE)</f>
        <v>Sunday, 25 April 2021, 8:33 AM</v>
      </c>
      <c r="K238" s="3" t="str">
        <f t="shared" si="3"/>
        <v>&lt;a href="centralhudson/Natural_Gas_Pipeline_Safety-Certificate_of_Completion_69.pdf&gt;"Download Certificate&lt;/a&gt;</v>
      </c>
    </row>
    <row r="239" spans="1:11" x14ac:dyDescent="0.25">
      <c r="A239" s="3">
        <v>138</v>
      </c>
      <c r="B239" s="7" t="s">
        <v>1329</v>
      </c>
      <c r="C239" s="3" t="s">
        <v>1330</v>
      </c>
      <c r="D239" s="3" t="s">
        <v>1331</v>
      </c>
      <c r="E239" s="3" t="s">
        <v>1329</v>
      </c>
      <c r="F239" s="3" t="s">
        <v>1332</v>
      </c>
      <c r="G239" s="4">
        <v>44310.750694444447</v>
      </c>
      <c r="H239" s="3" t="s">
        <v>416</v>
      </c>
      <c r="I239" s="3" t="str">
        <f>VLOOKUP(_xlfn.CONCAT(C239," ",D239),centralhudson!A:B,2,FALSE)</f>
        <v>70</v>
      </c>
      <c r="J239" s="3" t="str">
        <f>VLOOKUP(_xlfn.CONCAT(C239," ",D239),centralhudson!A:C,3,FALSE)</f>
        <v>Sunday, 25 April 2021, 5:30 PM</v>
      </c>
      <c r="K239" s="3" t="str">
        <f t="shared" si="3"/>
        <v>&lt;a href="centralhudson/Natural_Gas_Pipeline_Safety-Certificate_of_Completion_70.pdf&gt;"Download Certificate&lt;/a&gt;</v>
      </c>
    </row>
    <row r="240" spans="1:11" x14ac:dyDescent="0.25">
      <c r="A240" s="3">
        <v>139</v>
      </c>
      <c r="B240" s="7" t="s">
        <v>1333</v>
      </c>
      <c r="C240" s="3" t="s">
        <v>1277</v>
      </c>
      <c r="D240" s="3" t="s">
        <v>648</v>
      </c>
      <c r="E240" s="3" t="s">
        <v>1334</v>
      </c>
      <c r="F240" s="3" t="s">
        <v>1335</v>
      </c>
      <c r="G240" s="4">
        <v>44438.573680555557</v>
      </c>
      <c r="H240" s="3" t="s">
        <v>416</v>
      </c>
      <c r="I240" s="3" t="e">
        <f>VLOOKUP(_xlfn.CONCAT(C240," ",D240),centralhudson!A:B,2,FALSE)</f>
        <v>#N/A</v>
      </c>
      <c r="J240" s="3" t="e">
        <f>VLOOKUP(_xlfn.CONCAT(C240," ",D240),centralhudson!A:C,3,FALSE)</f>
        <v>#N/A</v>
      </c>
      <c r="K240" s="3" t="str">
        <f t="shared" si="3"/>
        <v>Course not completed</v>
      </c>
    </row>
    <row r="241" spans="1:11" x14ac:dyDescent="0.25">
      <c r="A241" s="3">
        <v>140</v>
      </c>
      <c r="B241" s="7" t="s">
        <v>1336</v>
      </c>
      <c r="C241" s="3" t="s">
        <v>1337</v>
      </c>
      <c r="D241" s="3" t="s">
        <v>1338</v>
      </c>
      <c r="E241" s="3" t="s">
        <v>1339</v>
      </c>
      <c r="F241" s="3" t="s">
        <v>1340</v>
      </c>
      <c r="G241" s="4">
        <v>44487.756076388891</v>
      </c>
      <c r="H241" s="3" t="s">
        <v>416</v>
      </c>
      <c r="I241" s="3" t="str">
        <f>VLOOKUP(_xlfn.CONCAT(C241," ",D241),centralhudson!A:B,2,FALSE)</f>
        <v>73</v>
      </c>
      <c r="J241" s="3" t="str">
        <f>VLOOKUP(_xlfn.CONCAT(C241," ",D241),centralhudson!A:C,3,FALSE)</f>
        <v>Wednesday, 27 October 2021, 1:43 PM</v>
      </c>
      <c r="K241" s="3" t="str">
        <f t="shared" si="3"/>
        <v>&lt;a href="centralhudson/Natural_Gas_Pipeline_Safety-Certificate_of_Completion_73.pdf&gt;"Download Certificate&lt;/a&gt;</v>
      </c>
    </row>
    <row r="242" spans="1:11" x14ac:dyDescent="0.25">
      <c r="A242" s="3">
        <v>141</v>
      </c>
      <c r="B242" s="7" t="s">
        <v>1341</v>
      </c>
      <c r="C242" s="3" t="s">
        <v>951</v>
      </c>
      <c r="D242" s="3" t="s">
        <v>1342</v>
      </c>
      <c r="E242" s="3" t="s">
        <v>1343</v>
      </c>
      <c r="F242" s="3" t="s">
        <v>887</v>
      </c>
      <c r="G242" s="4">
        <v>44642.380486111113</v>
      </c>
      <c r="H242" s="3" t="s">
        <v>416</v>
      </c>
      <c r="I242" s="3" t="e">
        <f>VLOOKUP(_xlfn.CONCAT(C242," ",D242),centralhudson!A:B,2,FALSE)</f>
        <v>#N/A</v>
      </c>
      <c r="J242" s="3" t="e">
        <f>VLOOKUP(_xlfn.CONCAT(C242," ",D242),centralhudson!A:C,3,FALSE)</f>
        <v>#N/A</v>
      </c>
      <c r="K242" s="3" t="str">
        <f t="shared" si="3"/>
        <v>Course not completed</v>
      </c>
    </row>
    <row r="243" spans="1:11" x14ac:dyDescent="0.25">
      <c r="A243" s="3">
        <v>142</v>
      </c>
      <c r="B243" s="7" t="s">
        <v>1344</v>
      </c>
      <c r="C243" s="3" t="s">
        <v>532</v>
      </c>
      <c r="D243" s="3" t="s">
        <v>1345</v>
      </c>
      <c r="E243" s="3" t="s">
        <v>1346</v>
      </c>
      <c r="F243" s="3" t="s">
        <v>1328</v>
      </c>
      <c r="G243" s="4">
        <v>44642.920717592591</v>
      </c>
      <c r="H243" s="3" t="s">
        <v>416</v>
      </c>
      <c r="I243" s="3" t="str">
        <f>VLOOKUP(_xlfn.CONCAT(C243," ",D243),centralhudson!A:B,2,FALSE)</f>
        <v>74</v>
      </c>
      <c r="J243" s="3" t="str">
        <f>VLOOKUP(_xlfn.CONCAT(C243," ",D243),centralhudson!A:C,3,FALSE)</f>
        <v>Tuesday, 29 March 2022, 12:33 AM</v>
      </c>
      <c r="K243" s="3" t="str">
        <f t="shared" si="3"/>
        <v>&lt;a href="centralhudson/Natural_Gas_Pipeline_Safety-Certificate_of_Completion_74.pdf&gt;"Download Certificate&lt;/a&gt;</v>
      </c>
    </row>
    <row r="244" spans="1:11" x14ac:dyDescent="0.25">
      <c r="A244" s="3">
        <v>143</v>
      </c>
      <c r="B244" s="7" t="s">
        <v>1347</v>
      </c>
      <c r="C244" s="3" t="s">
        <v>927</v>
      </c>
      <c r="D244" s="3" t="s">
        <v>1348</v>
      </c>
      <c r="E244" s="3" t="s">
        <v>1349</v>
      </c>
      <c r="F244" s="3" t="s">
        <v>1350</v>
      </c>
      <c r="G244" s="4">
        <v>44683.655335648145</v>
      </c>
      <c r="H244" s="3" t="s">
        <v>416</v>
      </c>
      <c r="I244" s="3" t="str">
        <f>VLOOKUP(_xlfn.CONCAT(C244," ",D244),centralhudson!A:B,2,FALSE)</f>
        <v>75</v>
      </c>
      <c r="J244" s="3" t="str">
        <f>VLOOKUP(_xlfn.CONCAT(C244," ",D244),centralhudson!A:C,3,FALSE)</f>
        <v>Tuesday, 3 May 2022, 11:15 PM</v>
      </c>
      <c r="K244" s="3" t="str">
        <f t="shared" ref="K244:K291" si="4">IF(NOT(ISERROR(I244)),_xlfn.CONCAT("&lt;a href=""centralhudson/Natural_Gas_Pipeline_Safety-Certificate_of_Completion_",I244,".pdf&gt;""Download Certificate&lt;/a&gt;"),"Course not completed")</f>
        <v>&lt;a href="centralhudson/Natural_Gas_Pipeline_Safety-Certificate_of_Completion_75.pdf&gt;"Download Certificate&lt;/a&gt;</v>
      </c>
    </row>
    <row r="245" spans="1:11" x14ac:dyDescent="0.25">
      <c r="A245" s="3">
        <v>144</v>
      </c>
      <c r="B245" s="7" t="s">
        <v>1351</v>
      </c>
      <c r="C245" s="3" t="s">
        <v>1352</v>
      </c>
      <c r="D245" s="3" t="s">
        <v>1353</v>
      </c>
      <c r="E245" s="3" t="s">
        <v>1354</v>
      </c>
      <c r="F245" s="3" t="s">
        <v>1355</v>
      </c>
      <c r="G245" s="4">
        <v>44852.018460648149</v>
      </c>
      <c r="H245" s="3" t="s">
        <v>416</v>
      </c>
      <c r="I245" s="3" t="str">
        <f>VLOOKUP(_xlfn.CONCAT(C245," ",D245),centralhudson!A:B,2,FALSE)</f>
        <v>76</v>
      </c>
      <c r="J245" s="3" t="str">
        <f>VLOOKUP(_xlfn.CONCAT(C245," ",D245),centralhudson!A:C,3,FALSE)</f>
        <v>Tuesday, 18 October 2022, 8:25 PM</v>
      </c>
      <c r="K245" s="3" t="str">
        <f t="shared" si="4"/>
        <v>&lt;a href="centralhudson/Natural_Gas_Pipeline_Safety-Certificate_of_Completion_76.pdf&gt;"Download Certificate&lt;/a&gt;</v>
      </c>
    </row>
    <row r="246" spans="1:11" x14ac:dyDescent="0.25">
      <c r="A246" s="3">
        <v>146</v>
      </c>
      <c r="B246" s="7" t="s">
        <v>1356</v>
      </c>
      <c r="C246" s="3" t="s">
        <v>947</v>
      </c>
      <c r="D246" s="3" t="s">
        <v>1357</v>
      </c>
      <c r="E246" s="3" t="s">
        <v>1358</v>
      </c>
      <c r="G246" s="4">
        <v>44979.649247685185</v>
      </c>
      <c r="H246" s="3" t="s">
        <v>416</v>
      </c>
      <c r="I246" s="3" t="str">
        <f>VLOOKUP(_xlfn.CONCAT(C246," ",D246),centralhudson!A:B,2,FALSE)</f>
        <v>97</v>
      </c>
      <c r="J246" s="3" t="str">
        <f>VLOOKUP(_xlfn.CONCAT(C246," ",D246),centralhudson!A:C,3,FALSE)</f>
        <v>Wednesday, 19 July 2023, 9:02 AM</v>
      </c>
      <c r="K246" s="3" t="str">
        <f t="shared" si="4"/>
        <v>&lt;a href="centralhudson/Natural_Gas_Pipeline_Safety-Certificate_of_Completion_97.pdf&gt;"Download Certificate&lt;/a&gt;</v>
      </c>
    </row>
    <row r="247" spans="1:11" x14ac:dyDescent="0.25">
      <c r="A247" s="3">
        <v>147</v>
      </c>
      <c r="B247" s="7" t="s">
        <v>1359</v>
      </c>
      <c r="C247" s="3" t="s">
        <v>1360</v>
      </c>
      <c r="D247" s="3" t="s">
        <v>1361</v>
      </c>
      <c r="E247" s="3" t="s">
        <v>1362</v>
      </c>
      <c r="F247" s="3" t="s">
        <v>896</v>
      </c>
      <c r="G247" s="4">
        <v>44979.663402777776</v>
      </c>
      <c r="H247" s="3" t="s">
        <v>416</v>
      </c>
      <c r="I247" s="3" t="str">
        <f>VLOOKUP(_xlfn.CONCAT(C247," ",D247),centralhudson!A:B,2,FALSE)</f>
        <v>78</v>
      </c>
      <c r="J247" s="3" t="str">
        <f>VLOOKUP(_xlfn.CONCAT(C247," ",D247),centralhudson!A:C,3,FALSE)</f>
        <v>Thursday, 23 February 2023, 9:05 PM</v>
      </c>
      <c r="K247" s="3" t="str">
        <f t="shared" si="4"/>
        <v>&lt;a href="centralhudson/Natural_Gas_Pipeline_Safety-Certificate_of_Completion_78.pdf&gt;"Download Certificate&lt;/a&gt;</v>
      </c>
    </row>
    <row r="248" spans="1:11" x14ac:dyDescent="0.25">
      <c r="A248" s="3">
        <v>148</v>
      </c>
      <c r="B248" s="7" t="s">
        <v>1363</v>
      </c>
      <c r="C248" s="3" t="s">
        <v>1364</v>
      </c>
      <c r="D248" s="3" t="s">
        <v>1365</v>
      </c>
      <c r="E248" s="3" t="s">
        <v>1366</v>
      </c>
      <c r="F248" s="3" t="s">
        <v>896</v>
      </c>
      <c r="G248" s="4">
        <v>44979.672361111108</v>
      </c>
      <c r="H248" s="3" t="s">
        <v>416</v>
      </c>
      <c r="I248" s="3" t="str">
        <f>VLOOKUP(_xlfn.CONCAT(C248," ",D248),centralhudson!A:B,2,FALSE)</f>
        <v>77</v>
      </c>
      <c r="J248" s="3" t="str">
        <f>VLOOKUP(_xlfn.CONCAT(C248," ",D248),centralhudson!A:C,3,FALSE)</f>
        <v>Wednesday, 22 February 2023, 7:34 PM</v>
      </c>
      <c r="K248" s="3" t="str">
        <f t="shared" si="4"/>
        <v>&lt;a href="centralhudson/Natural_Gas_Pipeline_Safety-Certificate_of_Completion_77.pdf&gt;"Download Certificate&lt;/a&gt;</v>
      </c>
    </row>
    <row r="249" spans="1:11" x14ac:dyDescent="0.25">
      <c r="A249" s="3">
        <v>149</v>
      </c>
      <c r="B249" s="7" t="s">
        <v>1367</v>
      </c>
      <c r="C249" s="3" t="s">
        <v>1368</v>
      </c>
      <c r="D249" s="3" t="s">
        <v>1369</v>
      </c>
      <c r="E249" s="3" t="s">
        <v>1370</v>
      </c>
      <c r="F249" s="3" t="s">
        <v>896</v>
      </c>
      <c r="G249" s="4">
        <v>44980.650034722225</v>
      </c>
      <c r="H249" s="3" t="s">
        <v>416</v>
      </c>
      <c r="I249" s="3" t="e">
        <f>VLOOKUP(_xlfn.CONCAT(C249," ",D249),centralhudson!A:B,2,FALSE)</f>
        <v>#N/A</v>
      </c>
      <c r="J249" s="3" t="e">
        <f>VLOOKUP(_xlfn.CONCAT(C249," ",D249),centralhudson!A:C,3,FALSE)</f>
        <v>#N/A</v>
      </c>
      <c r="K249" s="3" t="str">
        <f t="shared" si="4"/>
        <v>Course not completed</v>
      </c>
    </row>
    <row r="250" spans="1:11" x14ac:dyDescent="0.25">
      <c r="A250" s="3">
        <v>150</v>
      </c>
      <c r="B250" s="7" t="s">
        <v>1371</v>
      </c>
      <c r="C250" s="3" t="s">
        <v>1368</v>
      </c>
      <c r="D250" s="3" t="s">
        <v>1369</v>
      </c>
      <c r="E250" s="3" t="s">
        <v>1372</v>
      </c>
      <c r="F250" s="3" t="s">
        <v>896</v>
      </c>
      <c r="G250" s="4">
        <v>44980.652557870373</v>
      </c>
      <c r="H250" s="3" t="s">
        <v>416</v>
      </c>
      <c r="I250" s="3" t="e">
        <f>VLOOKUP(_xlfn.CONCAT(C250," ",D250),centralhudson!A:B,2,FALSE)</f>
        <v>#N/A</v>
      </c>
      <c r="J250" s="3" t="e">
        <f>VLOOKUP(_xlfn.CONCAT(C250," ",D250),centralhudson!A:C,3,FALSE)</f>
        <v>#N/A</v>
      </c>
      <c r="K250" s="3" t="str">
        <f t="shared" si="4"/>
        <v>Course not completed</v>
      </c>
    </row>
    <row r="251" spans="1:11" x14ac:dyDescent="0.25">
      <c r="A251" s="3">
        <v>151</v>
      </c>
      <c r="B251" s="7" t="s">
        <v>1373</v>
      </c>
      <c r="C251" s="3" t="s">
        <v>1374</v>
      </c>
      <c r="D251" s="3" t="s">
        <v>1375</v>
      </c>
      <c r="E251" s="3" t="s">
        <v>1376</v>
      </c>
      <c r="F251" s="3" t="s">
        <v>1377</v>
      </c>
      <c r="G251" s="4">
        <v>44981.270960648151</v>
      </c>
      <c r="H251" s="3" t="s">
        <v>416</v>
      </c>
      <c r="I251" s="3" t="str">
        <f>VLOOKUP(_xlfn.CONCAT(C251," ",D251),centralhudson!A:B,2,FALSE)</f>
        <v>79</v>
      </c>
      <c r="J251" s="3" t="str">
        <f>VLOOKUP(_xlfn.CONCAT(C251," ",D251),centralhudson!A:C,3,FALSE)</f>
        <v>Friday, 24 March 2023, 12:01 PM</v>
      </c>
      <c r="K251" s="3" t="str">
        <f t="shared" si="4"/>
        <v>&lt;a href="centralhudson/Natural_Gas_Pipeline_Safety-Certificate_of_Completion_79.pdf&gt;"Download Certificate&lt;/a&gt;</v>
      </c>
    </row>
    <row r="252" spans="1:11" x14ac:dyDescent="0.25">
      <c r="A252" s="3">
        <v>152</v>
      </c>
      <c r="B252" s="7" t="s">
        <v>1378</v>
      </c>
      <c r="C252" s="3" t="s">
        <v>1379</v>
      </c>
      <c r="D252" s="3" t="s">
        <v>1380</v>
      </c>
      <c r="E252" s="3" t="s">
        <v>1381</v>
      </c>
      <c r="F252" s="3" t="s">
        <v>999</v>
      </c>
      <c r="G252" s="4">
        <v>45003.690138888887</v>
      </c>
      <c r="H252" s="3" t="s">
        <v>416</v>
      </c>
      <c r="I252" s="3" t="str">
        <f>VLOOKUP(_xlfn.CONCAT(C252," ",D252),centralhudson!A:B,2,FALSE)</f>
        <v>82</v>
      </c>
      <c r="J252" s="3" t="str">
        <f>VLOOKUP(_xlfn.CONCAT(C252," ",D252),centralhudson!A:C,3,FALSE)</f>
        <v>Wednesday, 29 March 2023, 6:00 PM</v>
      </c>
      <c r="K252" s="3" t="str">
        <f t="shared" si="4"/>
        <v>&lt;a href="centralhudson/Natural_Gas_Pipeline_Safety-Certificate_of_Completion_82.pdf&gt;"Download Certificate&lt;/a&gt;</v>
      </c>
    </row>
    <row r="253" spans="1:11" x14ac:dyDescent="0.25">
      <c r="A253" s="3">
        <v>153</v>
      </c>
      <c r="B253" s="7" t="s">
        <v>1382</v>
      </c>
      <c r="C253" s="3" t="s">
        <v>613</v>
      </c>
      <c r="D253" s="3" t="s">
        <v>1383</v>
      </c>
      <c r="E253" s="3" t="s">
        <v>1384</v>
      </c>
      <c r="F253" s="3" t="s">
        <v>999</v>
      </c>
      <c r="G253" s="4">
        <v>45004.63318287037</v>
      </c>
      <c r="H253" s="3" t="s">
        <v>416</v>
      </c>
      <c r="I253" s="3" t="str">
        <f>VLOOKUP(_xlfn.CONCAT(C253," ",D253),centralhudson!A:B,2,FALSE)</f>
        <v>81</v>
      </c>
      <c r="J253" s="3" t="str">
        <f>VLOOKUP(_xlfn.CONCAT(C253," ",D253),centralhudson!A:C,3,FALSE)</f>
        <v>Monday, 27 March 2023, 1:58 PM</v>
      </c>
      <c r="K253" s="3" t="str">
        <f t="shared" si="4"/>
        <v>&lt;a href="centralhudson/Natural_Gas_Pipeline_Safety-Certificate_of_Completion_81.pdf&gt;"Download Certificate&lt;/a&gt;</v>
      </c>
    </row>
    <row r="254" spans="1:11" x14ac:dyDescent="0.25">
      <c r="A254" s="3">
        <v>154</v>
      </c>
      <c r="B254" s="7" t="s">
        <v>1385</v>
      </c>
      <c r="C254" s="3" t="s">
        <v>1386</v>
      </c>
      <c r="D254" s="3" t="s">
        <v>1387</v>
      </c>
      <c r="E254" s="3" t="s">
        <v>1388</v>
      </c>
      <c r="F254" s="3" t="s">
        <v>999</v>
      </c>
      <c r="G254" s="4">
        <v>45007.481087962966</v>
      </c>
      <c r="H254" s="3" t="s">
        <v>416</v>
      </c>
      <c r="I254" s="3" t="e">
        <f>VLOOKUP(_xlfn.CONCAT(C254," ",D254),centralhudson!A:B,2,FALSE)</f>
        <v>#N/A</v>
      </c>
      <c r="J254" s="3" t="e">
        <f>VLOOKUP(_xlfn.CONCAT(C254," ",D254),centralhudson!A:C,3,FALSE)</f>
        <v>#N/A</v>
      </c>
      <c r="K254" s="3" t="str">
        <f t="shared" si="4"/>
        <v>Course not completed</v>
      </c>
    </row>
    <row r="255" spans="1:11" x14ac:dyDescent="0.25">
      <c r="A255" s="3">
        <v>155</v>
      </c>
      <c r="B255" s="7" t="s">
        <v>1389</v>
      </c>
      <c r="C255" s="3" t="s">
        <v>1277</v>
      </c>
      <c r="D255" s="3" t="s">
        <v>1390</v>
      </c>
      <c r="E255" s="3" t="s">
        <v>1391</v>
      </c>
      <c r="F255" s="3" t="s">
        <v>999</v>
      </c>
      <c r="G255" s="4">
        <v>45010.378668981481</v>
      </c>
      <c r="H255" s="3" t="s">
        <v>416</v>
      </c>
      <c r="I255" s="3" t="str">
        <f>VLOOKUP(_xlfn.CONCAT(C255," ",D255),centralhudson!A:B,2,FALSE)</f>
        <v>80</v>
      </c>
      <c r="J255" s="3" t="str">
        <f>VLOOKUP(_xlfn.CONCAT(C255," ",D255),centralhudson!A:C,3,FALSE)</f>
        <v>Saturday, 25 March 2023, 2:01 PM</v>
      </c>
      <c r="K255" s="3" t="str">
        <f t="shared" si="4"/>
        <v>&lt;a href="centralhudson/Natural_Gas_Pipeline_Safety-Certificate_of_Completion_80.pdf&gt;"Download Certificate&lt;/a&gt;</v>
      </c>
    </row>
    <row r="256" spans="1:11" x14ac:dyDescent="0.25">
      <c r="A256" s="3">
        <v>156</v>
      </c>
      <c r="B256" s="7" t="s">
        <v>1392</v>
      </c>
      <c r="C256" s="3" t="s">
        <v>1393</v>
      </c>
      <c r="D256" s="3" t="s">
        <v>1394</v>
      </c>
      <c r="E256" s="3" t="s">
        <v>1395</v>
      </c>
      <c r="F256" s="3" t="s">
        <v>1328</v>
      </c>
      <c r="G256" s="4">
        <v>45016.372708333336</v>
      </c>
      <c r="H256" s="3" t="s">
        <v>416</v>
      </c>
      <c r="I256" s="3" t="e">
        <f>VLOOKUP(_xlfn.CONCAT(C256," ",D256),centralhudson!A:B,2,FALSE)</f>
        <v>#N/A</v>
      </c>
      <c r="J256" s="3" t="e">
        <f>VLOOKUP(_xlfn.CONCAT(C256," ",D256),centralhudson!A:C,3,FALSE)</f>
        <v>#N/A</v>
      </c>
      <c r="K256" s="3" t="str">
        <f t="shared" si="4"/>
        <v>Course not completed</v>
      </c>
    </row>
    <row r="257" spans="1:11" x14ac:dyDescent="0.25">
      <c r="A257" s="3">
        <v>157</v>
      </c>
      <c r="B257" s="7" t="s">
        <v>1396</v>
      </c>
      <c r="C257" s="3" t="s">
        <v>832</v>
      </c>
      <c r="D257" s="3" t="s">
        <v>1397</v>
      </c>
      <c r="E257" s="3" t="s">
        <v>1398</v>
      </c>
      <c r="F257" s="3" t="s">
        <v>1189</v>
      </c>
      <c r="G257" s="4">
        <v>45016.373518518521</v>
      </c>
      <c r="H257" s="3" t="s">
        <v>416</v>
      </c>
      <c r="I257" s="3" t="str">
        <f>VLOOKUP(_xlfn.CONCAT(C257," ",D257),centralhudson!A:B,2,FALSE)</f>
        <v>90</v>
      </c>
      <c r="J257" s="3" t="str">
        <f>VLOOKUP(_xlfn.CONCAT(C257," ",D257),centralhudson!A:C,3,FALSE)</f>
        <v>Monday, 17 April 2023, 3:47 PM</v>
      </c>
      <c r="K257" s="3" t="str">
        <f t="shared" si="4"/>
        <v>&lt;a href="centralhudson/Natural_Gas_Pipeline_Safety-Certificate_of_Completion_90.pdf&gt;"Download Certificate&lt;/a&gt;</v>
      </c>
    </row>
    <row r="258" spans="1:11" x14ac:dyDescent="0.25">
      <c r="A258" s="3">
        <v>158</v>
      </c>
      <c r="B258" s="7" t="s">
        <v>1399</v>
      </c>
      <c r="C258" s="3" t="s">
        <v>1400</v>
      </c>
      <c r="D258" s="3" t="s">
        <v>1401</v>
      </c>
      <c r="E258" s="3" t="s">
        <v>1402</v>
      </c>
      <c r="F258" s="3" t="s">
        <v>1192</v>
      </c>
      <c r="G258" s="4">
        <v>45017.318206018521</v>
      </c>
      <c r="H258" s="3" t="s">
        <v>416</v>
      </c>
      <c r="I258" s="3" t="str">
        <f>VLOOKUP(_xlfn.CONCAT(C258," ",D258),centralhudson!A:B,2,FALSE)</f>
        <v>94</v>
      </c>
      <c r="J258" s="3" t="str">
        <f>VLOOKUP(_xlfn.CONCAT(C258," ",D258),centralhudson!A:C,3,FALSE)</f>
        <v>Friday, 21 April 2023, 11:14 AM</v>
      </c>
      <c r="K258" s="3" t="str">
        <f t="shared" si="4"/>
        <v>&lt;a href="centralhudson/Natural_Gas_Pipeline_Safety-Certificate_of_Completion_94.pdf&gt;"Download Certificate&lt;/a&gt;</v>
      </c>
    </row>
    <row r="259" spans="1:11" x14ac:dyDescent="0.25">
      <c r="A259" s="3">
        <v>159</v>
      </c>
      <c r="B259" s="7" t="s">
        <v>1403</v>
      </c>
      <c r="C259" s="3" t="s">
        <v>1404</v>
      </c>
      <c r="D259" s="3" t="s">
        <v>1405</v>
      </c>
      <c r="E259" s="3" t="s">
        <v>1406</v>
      </c>
      <c r="F259" s="3" t="s">
        <v>1192</v>
      </c>
      <c r="G259" s="4">
        <v>45017.456689814811</v>
      </c>
      <c r="H259" s="3" t="s">
        <v>416</v>
      </c>
      <c r="I259" s="3" t="str">
        <f>VLOOKUP(_xlfn.CONCAT(C259," ",D259),centralhudson!A:B,2,FALSE)</f>
        <v>84</v>
      </c>
      <c r="J259" s="3" t="str">
        <f>VLOOKUP(_xlfn.CONCAT(C259," ",D259),centralhudson!A:C,3,FALSE)</f>
        <v>Sunday, 9 April 2023, 11:57 AM</v>
      </c>
      <c r="K259" s="3" t="str">
        <f t="shared" si="4"/>
        <v>&lt;a href="centralhudson/Natural_Gas_Pipeline_Safety-Certificate_of_Completion_84.pdf&gt;"Download Certificate&lt;/a&gt;</v>
      </c>
    </row>
    <row r="260" spans="1:11" x14ac:dyDescent="0.25">
      <c r="A260" s="3">
        <v>160</v>
      </c>
      <c r="B260" s="7" t="s">
        <v>1407</v>
      </c>
      <c r="C260" s="3" t="s">
        <v>1404</v>
      </c>
      <c r="D260" s="3" t="s">
        <v>1408</v>
      </c>
      <c r="E260" s="3" t="s">
        <v>1409</v>
      </c>
      <c r="G260" s="4">
        <v>45017.757256944446</v>
      </c>
      <c r="H260" s="3" t="s">
        <v>416</v>
      </c>
      <c r="I260" s="3" t="str">
        <f>VLOOKUP(_xlfn.CONCAT(C260," ",D260),centralhudson!A:B,2,FALSE)</f>
        <v>84</v>
      </c>
      <c r="J260" s="3" t="str">
        <f>VLOOKUP(_xlfn.CONCAT(C260," ",D260),centralhudson!A:C,3,FALSE)</f>
        <v>Sunday, 9 April 2023, 11:57 AM</v>
      </c>
      <c r="K260" s="3" t="str">
        <f t="shared" si="4"/>
        <v>&lt;a href="centralhudson/Natural_Gas_Pipeline_Safety-Certificate_of_Completion_84.pdf&gt;"Download Certificate&lt;/a&gt;</v>
      </c>
    </row>
    <row r="261" spans="1:11" x14ac:dyDescent="0.25">
      <c r="A261" s="3">
        <v>161</v>
      </c>
      <c r="B261" s="7" t="s">
        <v>1410</v>
      </c>
      <c r="C261" s="3" t="s">
        <v>1411</v>
      </c>
      <c r="D261" s="3" t="s">
        <v>1412</v>
      </c>
      <c r="E261" s="3" t="s">
        <v>1413</v>
      </c>
      <c r="F261" s="3" t="s">
        <v>1189</v>
      </c>
      <c r="G261" s="4">
        <v>45019.267071759263</v>
      </c>
      <c r="H261" s="3" t="s">
        <v>416</v>
      </c>
      <c r="I261" s="3" t="str">
        <f>VLOOKUP(_xlfn.CONCAT(C261," ",D261),centralhudson!A:B,2,FALSE)</f>
        <v>51</v>
      </c>
      <c r="J261" s="3" t="str">
        <f>VLOOKUP(_xlfn.CONCAT(C261," ",D261),centralhudson!A:C,3,FALSE)</f>
        <v>Thursday, 29 November 2018, 11:49 AM</v>
      </c>
      <c r="K261" s="3" t="str">
        <f t="shared" si="4"/>
        <v>&lt;a href="centralhudson/Natural_Gas_Pipeline_Safety-Certificate_of_Completion_51.pdf&gt;"Download Certificate&lt;/a&gt;</v>
      </c>
    </row>
    <row r="262" spans="1:11" x14ac:dyDescent="0.25">
      <c r="A262" s="3">
        <v>162</v>
      </c>
      <c r="B262" s="7" t="s">
        <v>1414</v>
      </c>
      <c r="C262" s="3" t="s">
        <v>1415</v>
      </c>
      <c r="D262" s="3" t="s">
        <v>1416</v>
      </c>
      <c r="E262" s="3" t="s">
        <v>1417</v>
      </c>
      <c r="F262" s="3" t="s">
        <v>1189</v>
      </c>
      <c r="G262" s="4">
        <v>45020.375335648147</v>
      </c>
      <c r="H262" s="3" t="s">
        <v>416</v>
      </c>
      <c r="I262" s="3" t="e">
        <f>VLOOKUP(_xlfn.CONCAT(C262," ",D262),centralhudson!A:B,2,FALSE)</f>
        <v>#N/A</v>
      </c>
      <c r="J262" s="3" t="e">
        <f>VLOOKUP(_xlfn.CONCAT(C262," ",D262),centralhudson!A:C,3,FALSE)</f>
        <v>#N/A</v>
      </c>
      <c r="K262" s="3" t="str">
        <f t="shared" si="4"/>
        <v>Course not completed</v>
      </c>
    </row>
    <row r="263" spans="1:11" x14ac:dyDescent="0.25">
      <c r="A263" s="3">
        <v>163</v>
      </c>
      <c r="B263" s="7" t="s">
        <v>1418</v>
      </c>
      <c r="C263" s="3" t="s">
        <v>621</v>
      </c>
      <c r="D263" s="3" t="s">
        <v>1419</v>
      </c>
      <c r="E263" s="3" t="s">
        <v>1420</v>
      </c>
      <c r="G263" s="4">
        <v>45020.445393518516</v>
      </c>
      <c r="H263" s="3" t="s">
        <v>416</v>
      </c>
      <c r="I263" s="3" t="e">
        <f>VLOOKUP(_xlfn.CONCAT(C263," ",D263),centralhudson!A:B,2,FALSE)</f>
        <v>#N/A</v>
      </c>
      <c r="J263" s="3" t="e">
        <f>VLOOKUP(_xlfn.CONCAT(C263," ",D263),centralhudson!A:C,3,FALSE)</f>
        <v>#N/A</v>
      </c>
      <c r="K263" s="3" t="str">
        <f t="shared" si="4"/>
        <v>Course not completed</v>
      </c>
    </row>
    <row r="264" spans="1:11" x14ac:dyDescent="0.25">
      <c r="A264" s="3">
        <v>164</v>
      </c>
      <c r="B264" s="7" t="s">
        <v>1421</v>
      </c>
      <c r="C264" s="3" t="s">
        <v>1422</v>
      </c>
      <c r="D264" s="3" t="s">
        <v>1423</v>
      </c>
      <c r="E264" s="3" t="s">
        <v>1424</v>
      </c>
      <c r="F264" s="3" t="s">
        <v>999</v>
      </c>
      <c r="G264" s="4">
        <v>45020.520462962966</v>
      </c>
      <c r="H264" s="3" t="s">
        <v>416</v>
      </c>
      <c r="I264" s="3" t="str">
        <f>VLOOKUP(_xlfn.CONCAT(C264," ",D264),centralhudson!A:B,2,FALSE)</f>
        <v>83</v>
      </c>
      <c r="J264" s="3" t="str">
        <f>VLOOKUP(_xlfn.CONCAT(C264," ",D264),centralhudson!A:C,3,FALSE)</f>
        <v>Saturday, 8 April 2023, 12:04 PM</v>
      </c>
      <c r="K264" s="3" t="str">
        <f t="shared" si="4"/>
        <v>&lt;a href="centralhudson/Natural_Gas_Pipeline_Safety-Certificate_of_Completion_83.pdf&gt;"Download Certificate&lt;/a&gt;</v>
      </c>
    </row>
    <row r="265" spans="1:11" x14ac:dyDescent="0.25">
      <c r="A265" s="3">
        <v>165</v>
      </c>
      <c r="B265" s="7" t="s">
        <v>1425</v>
      </c>
      <c r="C265" s="3" t="s">
        <v>1422</v>
      </c>
      <c r="D265" s="3" t="s">
        <v>1423</v>
      </c>
      <c r="E265" s="3" t="s">
        <v>1426</v>
      </c>
      <c r="F265" s="3" t="s">
        <v>999</v>
      </c>
      <c r="G265" s="4">
        <v>45020.532708333332</v>
      </c>
      <c r="H265" s="3" t="s">
        <v>416</v>
      </c>
      <c r="I265" s="3" t="str">
        <f>VLOOKUP(_xlfn.CONCAT(C265," ",D265),centralhudson!A:B,2,FALSE)</f>
        <v>83</v>
      </c>
      <c r="J265" s="3" t="str">
        <f>VLOOKUP(_xlfn.CONCAT(C265," ",D265),centralhudson!A:C,3,FALSE)</f>
        <v>Saturday, 8 April 2023, 12:04 PM</v>
      </c>
      <c r="K265" s="3" t="str">
        <f t="shared" si="4"/>
        <v>&lt;a href="centralhudson/Natural_Gas_Pipeline_Safety-Certificate_of_Completion_83.pdf&gt;"Download Certificate&lt;/a&gt;</v>
      </c>
    </row>
    <row r="266" spans="1:11" x14ac:dyDescent="0.25">
      <c r="A266" s="3">
        <v>166</v>
      </c>
      <c r="B266" s="7" t="s">
        <v>1427</v>
      </c>
      <c r="C266" s="3" t="s">
        <v>444</v>
      </c>
      <c r="D266" s="3" t="s">
        <v>1428</v>
      </c>
      <c r="E266" s="3" t="s">
        <v>1429</v>
      </c>
      <c r="F266" s="3" t="s">
        <v>999</v>
      </c>
      <c r="G266" s="4">
        <v>45022.294942129629</v>
      </c>
      <c r="H266" s="3" t="s">
        <v>416</v>
      </c>
      <c r="I266" s="3" t="str">
        <f>VLOOKUP(_xlfn.CONCAT(C266," ",D266),centralhudson!A:B,2,FALSE)</f>
        <v>85</v>
      </c>
      <c r="J266" s="3" t="str">
        <f>VLOOKUP(_xlfn.CONCAT(C266," ",D266),centralhudson!A:C,3,FALSE)</f>
        <v>Sunday, 9 April 2023, 3:21 PM</v>
      </c>
      <c r="K266" s="3" t="str">
        <f t="shared" si="4"/>
        <v>&lt;a href="centralhudson/Natural_Gas_Pipeline_Safety-Certificate_of_Completion_85.pdf&gt;"Download Certificate&lt;/a&gt;</v>
      </c>
    </row>
    <row r="267" spans="1:11" x14ac:dyDescent="0.25">
      <c r="A267" s="3">
        <v>167</v>
      </c>
      <c r="B267" s="7" t="s">
        <v>1430</v>
      </c>
      <c r="C267" s="3" t="s">
        <v>471</v>
      </c>
      <c r="D267" s="3" t="s">
        <v>1431</v>
      </c>
      <c r="E267" s="3" t="s">
        <v>1432</v>
      </c>
      <c r="F267" s="3" t="s">
        <v>1433</v>
      </c>
      <c r="G267" s="4">
        <v>45022.389085648145</v>
      </c>
      <c r="H267" s="3" t="s">
        <v>416</v>
      </c>
      <c r="I267" s="3" t="str">
        <f>VLOOKUP(_xlfn.CONCAT(C267," ",D267),centralhudson!A:B,2,FALSE)</f>
        <v>86</v>
      </c>
      <c r="J267" s="3" t="str">
        <f>VLOOKUP(_xlfn.CONCAT(C267," ",D267),centralhudson!A:C,3,FALSE)</f>
        <v>Monday, 10 April 2023, 11:19 AM</v>
      </c>
      <c r="K267" s="3" t="str">
        <f t="shared" si="4"/>
        <v>&lt;a href="centralhudson/Natural_Gas_Pipeline_Safety-Certificate_of_Completion_86.pdf&gt;"Download Certificate&lt;/a&gt;</v>
      </c>
    </row>
    <row r="268" spans="1:11" x14ac:dyDescent="0.25">
      <c r="A268" s="3">
        <v>168</v>
      </c>
      <c r="B268" s="7" t="s">
        <v>1434</v>
      </c>
      <c r="C268" s="3" t="s">
        <v>927</v>
      </c>
      <c r="D268" s="3" t="s">
        <v>652</v>
      </c>
      <c r="E268" s="3" t="s">
        <v>1434</v>
      </c>
      <c r="F268" s="3" t="s">
        <v>999</v>
      </c>
      <c r="G268" s="4">
        <v>45022.532488425924</v>
      </c>
      <c r="H268" s="3" t="s">
        <v>416</v>
      </c>
      <c r="I268" s="3" t="e">
        <f>VLOOKUP(_xlfn.CONCAT(C268," ",D268),centralhudson!A:B,2,FALSE)</f>
        <v>#N/A</v>
      </c>
      <c r="J268" s="3" t="e">
        <f>VLOOKUP(_xlfn.CONCAT(C268," ",D268),centralhudson!A:C,3,FALSE)</f>
        <v>#N/A</v>
      </c>
      <c r="K268" s="3" t="str">
        <f t="shared" si="4"/>
        <v>Course not completed</v>
      </c>
    </row>
    <row r="269" spans="1:11" x14ac:dyDescent="0.25">
      <c r="A269" s="3">
        <v>169</v>
      </c>
      <c r="B269" s="7" t="s">
        <v>1435</v>
      </c>
      <c r="C269" s="3" t="s">
        <v>561</v>
      </c>
      <c r="D269" s="3" t="s">
        <v>1436</v>
      </c>
      <c r="E269" s="3" t="s">
        <v>1437</v>
      </c>
      <c r="F269" s="3" t="s">
        <v>999</v>
      </c>
      <c r="G269" s="4">
        <v>45022.533333333333</v>
      </c>
      <c r="H269" s="3" t="s">
        <v>416</v>
      </c>
      <c r="I269" s="3" t="str">
        <f>VLOOKUP(_xlfn.CONCAT(C269," ",D269),centralhudson!A:B,2,FALSE)</f>
        <v>87</v>
      </c>
      <c r="J269" s="3" t="str">
        <f>VLOOKUP(_xlfn.CONCAT(C269," ",D269),centralhudson!A:C,3,FALSE)</f>
        <v>Monday, 10 April 2023, 11:33 AM</v>
      </c>
      <c r="K269" s="3" t="str">
        <f t="shared" si="4"/>
        <v>&lt;a href="centralhudson/Natural_Gas_Pipeline_Safety-Certificate_of_Completion_87.pdf&gt;"Download Certificate&lt;/a&gt;</v>
      </c>
    </row>
    <row r="270" spans="1:11" x14ac:dyDescent="0.25">
      <c r="A270" s="3">
        <v>170</v>
      </c>
      <c r="B270" s="7" t="s">
        <v>1438</v>
      </c>
      <c r="C270" s="3" t="s">
        <v>927</v>
      </c>
      <c r="D270" s="3" t="s">
        <v>652</v>
      </c>
      <c r="E270" s="3" t="s">
        <v>1439</v>
      </c>
      <c r="F270" s="3" t="s">
        <v>999</v>
      </c>
      <c r="G270" s="4">
        <v>45022.538090277776</v>
      </c>
      <c r="H270" s="3" t="s">
        <v>416</v>
      </c>
      <c r="I270" s="3" t="e">
        <f>VLOOKUP(_xlfn.CONCAT(C270," ",D270),centralhudson!A:B,2,FALSE)</f>
        <v>#N/A</v>
      </c>
      <c r="J270" s="3" t="e">
        <f>VLOOKUP(_xlfn.CONCAT(C270," ",D270),centralhudson!A:C,3,FALSE)</f>
        <v>#N/A</v>
      </c>
      <c r="K270" s="3" t="str">
        <f t="shared" si="4"/>
        <v>Course not completed</v>
      </c>
    </row>
    <row r="271" spans="1:11" x14ac:dyDescent="0.25">
      <c r="A271" s="3">
        <v>171</v>
      </c>
      <c r="B271" s="7" t="s">
        <v>1440</v>
      </c>
      <c r="C271" s="3" t="s">
        <v>1441</v>
      </c>
      <c r="D271" s="3" t="s">
        <v>1442</v>
      </c>
      <c r="E271" s="3" t="s">
        <v>1443</v>
      </c>
      <c r="F271" s="3" t="s">
        <v>1444</v>
      </c>
      <c r="G271" s="4">
        <v>45023.514606481483</v>
      </c>
      <c r="H271" s="3" t="s">
        <v>416</v>
      </c>
      <c r="I271" s="3" t="e">
        <f>VLOOKUP(_xlfn.CONCAT(C271," ",D271),centralhudson!A:B,2,FALSE)</f>
        <v>#N/A</v>
      </c>
      <c r="J271" s="3" t="e">
        <f>VLOOKUP(_xlfn.CONCAT(C271," ",D271),centralhudson!A:C,3,FALSE)</f>
        <v>#N/A</v>
      </c>
      <c r="K271" s="3" t="str">
        <f t="shared" si="4"/>
        <v>Course not completed</v>
      </c>
    </row>
    <row r="272" spans="1:11" x14ac:dyDescent="0.25">
      <c r="A272" s="3">
        <v>172</v>
      </c>
      <c r="B272" s="7" t="s">
        <v>1445</v>
      </c>
      <c r="C272" s="3" t="s">
        <v>1446</v>
      </c>
      <c r="D272" s="3" t="s">
        <v>1447</v>
      </c>
      <c r="E272" s="3" t="s">
        <v>1448</v>
      </c>
      <c r="F272" s="3" t="s">
        <v>1192</v>
      </c>
      <c r="G272" s="4">
        <v>45025.584432870368</v>
      </c>
      <c r="H272" s="3" t="s">
        <v>416</v>
      </c>
      <c r="I272" s="3" t="e">
        <f>VLOOKUP(_xlfn.CONCAT(C272," ",D272),centralhudson!A:B,2,FALSE)</f>
        <v>#N/A</v>
      </c>
      <c r="J272" s="3" t="e">
        <f>VLOOKUP(_xlfn.CONCAT(C272," ",D272),centralhudson!A:C,3,FALSE)</f>
        <v>#N/A</v>
      </c>
      <c r="K272" s="3" t="str">
        <f t="shared" si="4"/>
        <v>Course not completed</v>
      </c>
    </row>
    <row r="273" spans="1:11" x14ac:dyDescent="0.25">
      <c r="A273" s="3">
        <v>173</v>
      </c>
      <c r="B273" s="7" t="s">
        <v>1449</v>
      </c>
      <c r="C273" s="3" t="s">
        <v>996</v>
      </c>
      <c r="D273" s="3" t="s">
        <v>1450</v>
      </c>
      <c r="E273" s="3" t="s">
        <v>1451</v>
      </c>
      <c r="F273" s="3" t="s">
        <v>999</v>
      </c>
      <c r="G273" s="4">
        <v>45025.590266203704</v>
      </c>
      <c r="H273" s="3" t="s">
        <v>416</v>
      </c>
      <c r="I273" s="3" t="str">
        <f>VLOOKUP(_xlfn.CONCAT(C273," ",D273),centralhudson!A:B,2,FALSE)</f>
        <v>88</v>
      </c>
      <c r="J273" s="3" t="str">
        <f>VLOOKUP(_xlfn.CONCAT(C273," ",D273),centralhudson!A:C,3,FALSE)</f>
        <v>Monday, 17 April 2023, 12:13 PM</v>
      </c>
      <c r="K273" s="3" t="str">
        <f t="shared" si="4"/>
        <v>&lt;a href="centralhudson/Natural_Gas_Pipeline_Safety-Certificate_of_Completion_88.pdf&gt;"Download Certificate&lt;/a&gt;</v>
      </c>
    </row>
    <row r="274" spans="1:11" x14ac:dyDescent="0.25">
      <c r="A274" s="3">
        <v>174</v>
      </c>
      <c r="B274" s="7" t="s">
        <v>1452</v>
      </c>
      <c r="C274" s="3" t="s">
        <v>468</v>
      </c>
      <c r="D274" s="3" t="s">
        <v>1453</v>
      </c>
      <c r="E274" s="3" t="s">
        <v>1454</v>
      </c>
      <c r="F274" s="3" t="s">
        <v>999</v>
      </c>
      <c r="G274" s="4">
        <v>45029.534502314818</v>
      </c>
      <c r="H274" s="3" t="s">
        <v>416</v>
      </c>
      <c r="I274" s="3" t="str">
        <f>VLOOKUP(_xlfn.CONCAT(C274," ",D274),centralhudson!A:B,2,FALSE)</f>
        <v>89</v>
      </c>
      <c r="J274" s="3" t="str">
        <f>VLOOKUP(_xlfn.CONCAT(C274," ",D274),centralhudson!A:C,3,FALSE)</f>
        <v>Monday, 17 April 2023, 2:09 PM</v>
      </c>
      <c r="K274" s="3" t="str">
        <f t="shared" si="4"/>
        <v>&lt;a href="centralhudson/Natural_Gas_Pipeline_Safety-Certificate_of_Completion_89.pdf&gt;"Download Certificate&lt;/a&gt;</v>
      </c>
    </row>
    <row r="275" spans="1:11" x14ac:dyDescent="0.25">
      <c r="A275" s="3">
        <v>175</v>
      </c>
      <c r="B275" s="7" t="s">
        <v>1455</v>
      </c>
      <c r="C275" s="3" t="s">
        <v>468</v>
      </c>
      <c r="D275" s="3" t="s">
        <v>1453</v>
      </c>
      <c r="E275" s="3" t="s">
        <v>1456</v>
      </c>
      <c r="F275" s="3" t="s">
        <v>999</v>
      </c>
      <c r="G275" s="4">
        <v>45029.585625</v>
      </c>
      <c r="H275" s="3" t="s">
        <v>416</v>
      </c>
      <c r="I275" s="3" t="str">
        <f>VLOOKUP(_xlfn.CONCAT(C275," ",D275),centralhudson!A:B,2,FALSE)</f>
        <v>89</v>
      </c>
      <c r="J275" s="3" t="str">
        <f>VLOOKUP(_xlfn.CONCAT(C275," ",D275),centralhudson!A:C,3,FALSE)</f>
        <v>Monday, 17 April 2023, 2:09 PM</v>
      </c>
      <c r="K275" s="3" t="str">
        <f t="shared" si="4"/>
        <v>&lt;a href="centralhudson/Natural_Gas_Pipeline_Safety-Certificate_of_Completion_89.pdf&gt;"Download Certificate&lt;/a&gt;</v>
      </c>
    </row>
    <row r="276" spans="1:11" x14ac:dyDescent="0.25">
      <c r="A276" s="3">
        <v>176</v>
      </c>
      <c r="B276" s="7" t="s">
        <v>1457</v>
      </c>
      <c r="C276" s="3" t="s">
        <v>1458</v>
      </c>
      <c r="D276" s="3" t="s">
        <v>1459</v>
      </c>
      <c r="E276" s="3" t="s">
        <v>1460</v>
      </c>
      <c r="F276" s="3" t="s">
        <v>999</v>
      </c>
      <c r="G276" s="4">
        <v>45030.518449074072</v>
      </c>
      <c r="H276" s="3" t="s">
        <v>416</v>
      </c>
      <c r="I276" s="3" t="e">
        <f>VLOOKUP(_xlfn.CONCAT(C276," ",D276),centralhudson!A:B,2,FALSE)</f>
        <v>#N/A</v>
      </c>
      <c r="J276" s="3" t="e">
        <f>VLOOKUP(_xlfn.CONCAT(C276," ",D276),centralhudson!A:C,3,FALSE)</f>
        <v>#N/A</v>
      </c>
      <c r="K276" s="3" t="str">
        <f t="shared" si="4"/>
        <v>Course not completed</v>
      </c>
    </row>
    <row r="277" spans="1:11" x14ac:dyDescent="0.25">
      <c r="A277" s="3">
        <v>177</v>
      </c>
      <c r="B277" s="7" t="s">
        <v>1461</v>
      </c>
      <c r="C277" s="3" t="s">
        <v>655</v>
      </c>
      <c r="D277" s="3" t="s">
        <v>1462</v>
      </c>
      <c r="E277" s="3" t="s">
        <v>1463</v>
      </c>
      <c r="G277" s="4">
        <v>45031.27</v>
      </c>
      <c r="H277" s="3" t="s">
        <v>416</v>
      </c>
      <c r="I277" s="3" t="e">
        <f>VLOOKUP(_xlfn.CONCAT(C277," ",D277),centralhudson!A:B,2,FALSE)</f>
        <v>#N/A</v>
      </c>
      <c r="J277" s="3" t="e">
        <f>VLOOKUP(_xlfn.CONCAT(C277," ",D277),centralhudson!A:C,3,FALSE)</f>
        <v>#N/A</v>
      </c>
      <c r="K277" s="3" t="str">
        <f t="shared" si="4"/>
        <v>Course not completed</v>
      </c>
    </row>
    <row r="278" spans="1:11" x14ac:dyDescent="0.25">
      <c r="A278" s="3">
        <v>178</v>
      </c>
      <c r="B278" s="7" t="s">
        <v>1464</v>
      </c>
      <c r="C278" s="3" t="s">
        <v>1465</v>
      </c>
      <c r="D278" s="3" t="s">
        <v>1466</v>
      </c>
      <c r="E278" s="3" t="s">
        <v>1467</v>
      </c>
      <c r="F278" s="3" t="s">
        <v>1192</v>
      </c>
      <c r="G278" s="4">
        <v>45031.277465277781</v>
      </c>
      <c r="H278" s="3" t="s">
        <v>416</v>
      </c>
      <c r="I278" s="3" t="e">
        <f>VLOOKUP(_xlfn.CONCAT(C278," ",D278),centralhudson!A:B,2,FALSE)</f>
        <v>#N/A</v>
      </c>
      <c r="J278" s="3" t="e">
        <f>VLOOKUP(_xlfn.CONCAT(C278," ",D278),centralhudson!A:C,3,FALSE)</f>
        <v>#N/A</v>
      </c>
      <c r="K278" s="3" t="str">
        <f t="shared" si="4"/>
        <v>Course not completed</v>
      </c>
    </row>
    <row r="279" spans="1:11" x14ac:dyDescent="0.25">
      <c r="A279" s="3">
        <v>179</v>
      </c>
      <c r="B279" s="7" t="s">
        <v>1468</v>
      </c>
      <c r="C279" s="3" t="s">
        <v>717</v>
      </c>
      <c r="D279" s="3" t="s">
        <v>622</v>
      </c>
      <c r="E279" s="3" t="s">
        <v>1469</v>
      </c>
      <c r="F279" s="3" t="s">
        <v>999</v>
      </c>
      <c r="G279" s="4">
        <v>45031.309594907405</v>
      </c>
      <c r="H279" s="3" t="s">
        <v>416</v>
      </c>
      <c r="I279" s="3" t="e">
        <f>VLOOKUP(_xlfn.CONCAT(C279," ",D279),centralhudson!A:B,2,FALSE)</f>
        <v>#N/A</v>
      </c>
      <c r="J279" s="3" t="e">
        <f>VLOOKUP(_xlfn.CONCAT(C279," ",D279),centralhudson!A:C,3,FALSE)</f>
        <v>#N/A</v>
      </c>
      <c r="K279" s="3" t="str">
        <f t="shared" si="4"/>
        <v>Course not completed</v>
      </c>
    </row>
    <row r="280" spans="1:11" x14ac:dyDescent="0.25">
      <c r="A280" s="3">
        <v>180</v>
      </c>
      <c r="B280" s="7" t="s">
        <v>1470</v>
      </c>
      <c r="C280" s="3" t="s">
        <v>810</v>
      </c>
      <c r="D280" s="3" t="s">
        <v>1471</v>
      </c>
      <c r="E280" s="3" t="s">
        <v>1472</v>
      </c>
      <c r="F280" s="3" t="s">
        <v>1473</v>
      </c>
      <c r="G280" s="4">
        <v>45031.589467592596</v>
      </c>
      <c r="H280" s="3" t="s">
        <v>416</v>
      </c>
      <c r="I280" s="3" t="str">
        <f>VLOOKUP(_xlfn.CONCAT(C280," ",D280),centralhudson!A:B,2,FALSE)</f>
        <v>92</v>
      </c>
      <c r="J280" s="3" t="str">
        <f>VLOOKUP(_xlfn.CONCAT(C280," ",D280),centralhudson!A:C,3,FALSE)</f>
        <v>Monday, 17 April 2023, 7:41 PM</v>
      </c>
      <c r="K280" s="3" t="str">
        <f t="shared" si="4"/>
        <v>&lt;a href="centralhudson/Natural_Gas_Pipeline_Safety-Certificate_of_Completion_92.pdf&gt;"Download Certificate&lt;/a&gt;</v>
      </c>
    </row>
    <row r="281" spans="1:11" x14ac:dyDescent="0.25">
      <c r="A281" s="3">
        <v>181</v>
      </c>
      <c r="B281" s="7" t="s">
        <v>1474</v>
      </c>
      <c r="C281" s="3" t="s">
        <v>507</v>
      </c>
      <c r="D281" s="3" t="s">
        <v>1475</v>
      </c>
      <c r="E281" s="3" t="s">
        <v>1476</v>
      </c>
      <c r="F281" s="3" t="s">
        <v>1328</v>
      </c>
      <c r="G281" s="4">
        <v>45033.452326388891</v>
      </c>
      <c r="H281" s="3" t="s">
        <v>416</v>
      </c>
      <c r="I281" s="3" t="str">
        <f>VLOOKUP(_xlfn.CONCAT(C281," ",D281),centralhudson!A:B,2,FALSE)</f>
        <v>93</v>
      </c>
      <c r="J281" s="3" t="str">
        <f>VLOOKUP(_xlfn.CONCAT(C281," ",D281),centralhudson!A:C,3,FALSE)</f>
        <v>Monday, 17 April 2023, 8:41 PM</v>
      </c>
      <c r="K281" s="3" t="str">
        <f t="shared" si="4"/>
        <v>&lt;a href="centralhudson/Natural_Gas_Pipeline_Safety-Certificate_of_Completion_93.pdf&gt;"Download Certificate&lt;/a&gt;</v>
      </c>
    </row>
    <row r="282" spans="1:11" x14ac:dyDescent="0.25">
      <c r="A282" s="3">
        <v>182</v>
      </c>
      <c r="B282" s="7" t="s">
        <v>1477</v>
      </c>
      <c r="C282" s="3" t="s">
        <v>626</v>
      </c>
      <c r="D282" s="3" t="s">
        <v>855</v>
      </c>
      <c r="E282" s="3" t="s">
        <v>1478</v>
      </c>
      <c r="F282" s="3" t="s">
        <v>1479</v>
      </c>
      <c r="G282" s="4">
        <v>45033.627268518518</v>
      </c>
      <c r="H282" s="3" t="s">
        <v>416</v>
      </c>
      <c r="I282" s="3" t="str">
        <f>VLOOKUP(_xlfn.CONCAT(C282," ",D282),centralhudson!A:B,2,FALSE)</f>
        <v>91</v>
      </c>
      <c r="J282" s="3" t="str">
        <f>VLOOKUP(_xlfn.CONCAT(C282," ",D282),centralhudson!A:C,3,FALSE)</f>
        <v>Monday, 17 April 2023, 7:18 PM</v>
      </c>
      <c r="K282" s="3" t="str">
        <f t="shared" si="4"/>
        <v>&lt;a href="centralhudson/Natural_Gas_Pipeline_Safety-Certificate_of_Completion_91.pdf&gt;"Download Certificate&lt;/a&gt;</v>
      </c>
    </row>
    <row r="283" spans="1:11" x14ac:dyDescent="0.25">
      <c r="A283" s="3">
        <v>183</v>
      </c>
      <c r="B283" s="7" t="s">
        <v>1480</v>
      </c>
      <c r="C283" s="3" t="s">
        <v>656</v>
      </c>
      <c r="D283" s="3" t="s">
        <v>1481</v>
      </c>
      <c r="E283" s="3" t="s">
        <v>1482</v>
      </c>
      <c r="F283" s="3" t="s">
        <v>1483</v>
      </c>
      <c r="G283" s="4">
        <v>45034.770949074074</v>
      </c>
      <c r="H283" s="3" t="s">
        <v>416</v>
      </c>
      <c r="I283" s="3" t="e">
        <f>VLOOKUP(_xlfn.CONCAT(C283," ",D283),centralhudson!A:B,2,FALSE)</f>
        <v>#N/A</v>
      </c>
      <c r="J283" s="3" t="e">
        <f>VLOOKUP(_xlfn.CONCAT(C283," ",D283),centralhudson!A:C,3,FALSE)</f>
        <v>#N/A</v>
      </c>
      <c r="K283" s="3" t="str">
        <f t="shared" si="4"/>
        <v>Course not completed</v>
      </c>
    </row>
    <row r="284" spans="1:11" x14ac:dyDescent="0.25">
      <c r="A284" s="3">
        <v>184</v>
      </c>
      <c r="B284" s="7" t="s">
        <v>1484</v>
      </c>
      <c r="C284" s="3" t="s">
        <v>739</v>
      </c>
      <c r="D284" s="3" t="s">
        <v>1485</v>
      </c>
      <c r="E284" s="3" t="s">
        <v>1486</v>
      </c>
      <c r="F284" s="3" t="s">
        <v>1487</v>
      </c>
      <c r="G284" s="4">
        <v>45039.522349537037</v>
      </c>
      <c r="H284" s="3" t="s">
        <v>416</v>
      </c>
      <c r="I284" s="3" t="e">
        <f>VLOOKUP(_xlfn.CONCAT(C284," ",D284),centralhudson!A:B,2,FALSE)</f>
        <v>#N/A</v>
      </c>
      <c r="J284" s="3" t="e">
        <f>VLOOKUP(_xlfn.CONCAT(C284," ",D284),centralhudson!A:C,3,FALSE)</f>
        <v>#N/A</v>
      </c>
      <c r="K284" s="3" t="str">
        <f t="shared" si="4"/>
        <v>Course not completed</v>
      </c>
    </row>
    <row r="285" spans="1:11" x14ac:dyDescent="0.25">
      <c r="A285" s="3">
        <v>185</v>
      </c>
      <c r="B285" s="7" t="s">
        <v>1488</v>
      </c>
      <c r="C285" s="3" t="s">
        <v>1489</v>
      </c>
      <c r="D285" s="3" t="s">
        <v>1490</v>
      </c>
      <c r="E285" s="3" t="s">
        <v>1491</v>
      </c>
      <c r="F285" s="3" t="s">
        <v>1192</v>
      </c>
      <c r="G285" s="4">
        <v>45040.288298611114</v>
      </c>
      <c r="H285" s="3" t="s">
        <v>416</v>
      </c>
      <c r="I285" s="3" t="str">
        <f>VLOOKUP(_xlfn.CONCAT(C285," ",D285),centralhudson!A:B,2,FALSE)</f>
        <v>95</v>
      </c>
      <c r="J285" s="3" t="str">
        <f>VLOOKUP(_xlfn.CONCAT(C285," ",D285),centralhudson!A:C,3,FALSE)</f>
        <v>Monday, 24 April 2023, 2:19 PM</v>
      </c>
      <c r="K285" s="3" t="str">
        <f t="shared" si="4"/>
        <v>&lt;a href="centralhudson/Natural_Gas_Pipeline_Safety-Certificate_of_Completion_95.pdf&gt;"Download Certificate&lt;/a&gt;</v>
      </c>
    </row>
    <row r="286" spans="1:11" x14ac:dyDescent="0.25">
      <c r="A286" s="3">
        <v>186</v>
      </c>
      <c r="B286" s="7" t="s">
        <v>1492</v>
      </c>
      <c r="C286" s="3" t="s">
        <v>1489</v>
      </c>
      <c r="D286" s="3" t="s">
        <v>1490</v>
      </c>
      <c r="E286" s="3" t="s">
        <v>1493</v>
      </c>
      <c r="G286" s="4">
        <v>45040.29446759259</v>
      </c>
      <c r="H286" s="3" t="s">
        <v>416</v>
      </c>
      <c r="I286" s="3" t="str">
        <f>VLOOKUP(_xlfn.CONCAT(C286," ",D286),centralhudson!A:B,2,FALSE)</f>
        <v>95</v>
      </c>
      <c r="J286" s="3" t="str">
        <f>VLOOKUP(_xlfn.CONCAT(C286," ",D286),centralhudson!A:C,3,FALSE)</f>
        <v>Monday, 24 April 2023, 2:19 PM</v>
      </c>
      <c r="K286" s="3" t="str">
        <f t="shared" si="4"/>
        <v>&lt;a href="centralhudson/Natural_Gas_Pipeline_Safety-Certificate_of_Completion_95.pdf&gt;"Download Certificate&lt;/a&gt;</v>
      </c>
    </row>
    <row r="287" spans="1:11" x14ac:dyDescent="0.25">
      <c r="A287" s="3">
        <v>187</v>
      </c>
      <c r="B287" s="7" t="s">
        <v>1494</v>
      </c>
      <c r="C287" s="3" t="s">
        <v>507</v>
      </c>
      <c r="D287" s="3" t="s">
        <v>1495</v>
      </c>
      <c r="E287" s="3" t="s">
        <v>1494</v>
      </c>
      <c r="F287" s="3" t="s">
        <v>999</v>
      </c>
      <c r="G287" s="4">
        <v>45041.367071759261</v>
      </c>
      <c r="H287" s="3" t="s">
        <v>416</v>
      </c>
      <c r="I287" s="3" t="str">
        <f>VLOOKUP(_xlfn.CONCAT(C287," ",D287),centralhudson!A:B,2,FALSE)</f>
        <v>96</v>
      </c>
      <c r="J287" s="3" t="str">
        <f>VLOOKUP(_xlfn.CONCAT(C287," ",D287),centralhudson!A:C,3,FALSE)</f>
        <v>Tuesday, 25 April 2023, 7:20 PM</v>
      </c>
      <c r="K287" s="3" t="str">
        <f t="shared" si="4"/>
        <v>&lt;a href="centralhudson/Natural_Gas_Pipeline_Safety-Certificate_of_Completion_96.pdf&gt;"Download Certificate&lt;/a&gt;</v>
      </c>
    </row>
    <row r="288" spans="1:11" x14ac:dyDescent="0.25">
      <c r="A288" s="3">
        <v>188</v>
      </c>
      <c r="B288" s="7" t="s">
        <v>1496</v>
      </c>
      <c r="C288" s="3" t="s">
        <v>1497</v>
      </c>
      <c r="D288" s="3" t="s">
        <v>1498</v>
      </c>
      <c r="E288" s="3" t="s">
        <v>1499</v>
      </c>
      <c r="F288" s="3" t="s">
        <v>999</v>
      </c>
      <c r="G288" s="4">
        <v>45041.419791666667</v>
      </c>
      <c r="H288" s="3" t="s">
        <v>416</v>
      </c>
      <c r="I288" s="3" t="e">
        <f>VLOOKUP(_xlfn.CONCAT(C288," ",D288),centralhudson!A:B,2,FALSE)</f>
        <v>#N/A</v>
      </c>
      <c r="J288" s="3" t="e">
        <f>VLOOKUP(_xlfn.CONCAT(C288," ",D288),centralhudson!A:C,3,FALSE)</f>
        <v>#N/A</v>
      </c>
      <c r="K288" s="3" t="str">
        <f t="shared" si="4"/>
        <v>Course not completed</v>
      </c>
    </row>
    <row r="289" spans="1:11" x14ac:dyDescent="0.25">
      <c r="A289" s="3">
        <v>189</v>
      </c>
      <c r="B289" s="7" t="s">
        <v>1500</v>
      </c>
      <c r="C289" s="3" t="s">
        <v>1501</v>
      </c>
      <c r="D289" s="3" t="s">
        <v>1502</v>
      </c>
      <c r="E289" s="3" t="s">
        <v>1503</v>
      </c>
      <c r="F289" s="3" t="s">
        <v>896</v>
      </c>
      <c r="G289" s="4">
        <v>45059.786469907405</v>
      </c>
      <c r="H289" s="3" t="s">
        <v>416</v>
      </c>
      <c r="I289" s="3" t="e">
        <f>VLOOKUP(_xlfn.CONCAT(C289," ",D289),centralhudson!A:B,2,FALSE)</f>
        <v>#N/A</v>
      </c>
      <c r="J289" s="3" t="e">
        <f>VLOOKUP(_xlfn.CONCAT(C289," ",D289),centralhudson!A:C,3,FALSE)</f>
        <v>#N/A</v>
      </c>
      <c r="K289" s="3" t="str">
        <f t="shared" si="4"/>
        <v>Course not completed</v>
      </c>
    </row>
    <row r="290" spans="1:11" x14ac:dyDescent="0.25">
      <c r="A290" s="3">
        <v>191</v>
      </c>
      <c r="B290" s="7" t="s">
        <v>1504</v>
      </c>
      <c r="C290" s="3" t="s">
        <v>585</v>
      </c>
      <c r="D290" s="3" t="s">
        <v>1505</v>
      </c>
      <c r="E290" s="3" t="s">
        <v>1506</v>
      </c>
      <c r="F290" s="3" t="s">
        <v>887</v>
      </c>
      <c r="G290" s="4">
        <v>45237.622766203705</v>
      </c>
      <c r="H290" s="3" t="s">
        <v>416</v>
      </c>
      <c r="I290" s="3" t="e">
        <f>VLOOKUP(_xlfn.CONCAT(C290," ",D290),centralhudson!A:B,2,FALSE)</f>
        <v>#N/A</v>
      </c>
      <c r="J290" s="3" t="e">
        <f>VLOOKUP(_xlfn.CONCAT(C290," ",D290),centralhudson!A:C,3,FALSE)</f>
        <v>#N/A</v>
      </c>
      <c r="K290" s="3" t="str">
        <f t="shared" si="4"/>
        <v>Course not completed</v>
      </c>
    </row>
    <row r="291" spans="1:11" x14ac:dyDescent="0.25">
      <c r="A291" s="3">
        <v>192</v>
      </c>
      <c r="B291" s="7" t="s">
        <v>1507</v>
      </c>
      <c r="C291" s="3" t="s">
        <v>444</v>
      </c>
      <c r="D291" s="3" t="s">
        <v>1508</v>
      </c>
      <c r="E291" s="3" t="s">
        <v>1509</v>
      </c>
      <c r="F291" s="3" t="s">
        <v>1510</v>
      </c>
      <c r="G291" s="4">
        <v>45242.969953703701</v>
      </c>
      <c r="H291" s="3" t="s">
        <v>416</v>
      </c>
      <c r="I291" s="3" t="e">
        <f>VLOOKUP(_xlfn.CONCAT(C291," ",D291),centralhudson!A:B,2,FALSE)</f>
        <v>#N/A</v>
      </c>
      <c r="J291" s="3" t="e">
        <f>VLOOKUP(_xlfn.CONCAT(C291," ",D291),centralhudson!A:C,3,FALSE)</f>
        <v>#N/A</v>
      </c>
      <c r="K291" s="3" t="str">
        <f t="shared" si="4"/>
        <v>Course not completed</v>
      </c>
    </row>
    <row r="292" spans="1:11" x14ac:dyDescent="0.25">
      <c r="A292" s="3">
        <v>10</v>
      </c>
      <c r="B292" s="7" t="s">
        <v>2022</v>
      </c>
      <c r="C292" s="3" t="s">
        <v>2023</v>
      </c>
      <c r="D292" s="3" t="s">
        <v>2024</v>
      </c>
      <c r="E292" s="3" t="s">
        <v>2025</v>
      </c>
      <c r="G292" s="4">
        <v>42796.456805555557</v>
      </c>
      <c r="H292" s="3" t="s">
        <v>2026</v>
      </c>
      <c r="I292" s="3" t="e">
        <f>VLOOKUP(_xlfn.CONCAT(C292," ",D292),cng!A:B,2,FALSE)</f>
        <v>#N/A</v>
      </c>
      <c r="J292" s="3" t="e">
        <f>VLOOKUP(_xlfn.CONCAT(C292," ",D292),cng!A:C,3,FALSE)</f>
        <v>#N/A</v>
      </c>
      <c r="K292" s="3" t="str">
        <f>IF(NOT(ISERROR(I292)),_xlfn.CONCAT("&lt;a href=""cng/Natural_Gas_Pipeline_Safety-Certificate_of_Completion_",I292,".pdf&gt;""Download Certificate&lt;/a&gt;"),"Course not completed")</f>
        <v>Course not completed</v>
      </c>
    </row>
    <row r="293" spans="1:11" x14ac:dyDescent="0.25">
      <c r="A293" s="3">
        <v>11</v>
      </c>
      <c r="B293" s="7" t="s">
        <v>1511</v>
      </c>
      <c r="C293" s="3" t="s">
        <v>1512</v>
      </c>
      <c r="D293" s="3" t="s">
        <v>1513</v>
      </c>
      <c r="E293" s="3" t="s">
        <v>1514</v>
      </c>
      <c r="F293" s="3" t="s">
        <v>1515</v>
      </c>
      <c r="G293" s="4">
        <v>42839.586631944447</v>
      </c>
      <c r="H293" s="3" t="s">
        <v>2026</v>
      </c>
      <c r="I293" s="3" t="e">
        <f>VLOOKUP(_xlfn.CONCAT(C293," ",D293),cng!A:B,2,FALSE)</f>
        <v>#N/A</v>
      </c>
      <c r="J293" s="3" t="e">
        <f>VLOOKUP(_xlfn.CONCAT(C293," ",D293),cng!A:C,3,FALSE)</f>
        <v>#N/A</v>
      </c>
      <c r="K293" s="3" t="str">
        <f t="shared" ref="K293:K356" si="5">IF(NOT(ISERROR(I293)),_xlfn.CONCAT("&lt;a href=""cng/Natural_Gas_Pipeline_Safety-Certificate_of_Completion_",I293,".pdf&gt;""Download Certificate&lt;/a&gt;"),"Course not completed")</f>
        <v>Course not completed</v>
      </c>
    </row>
    <row r="294" spans="1:11" x14ac:dyDescent="0.25">
      <c r="A294" s="3">
        <v>13</v>
      </c>
      <c r="B294" s="7" t="s">
        <v>1516</v>
      </c>
      <c r="C294" s="3" t="s">
        <v>626</v>
      </c>
      <c r="D294" s="3" t="s">
        <v>1517</v>
      </c>
      <c r="E294" s="3" t="s">
        <v>1518</v>
      </c>
      <c r="G294" s="4">
        <v>42851.763495370367</v>
      </c>
      <c r="H294" s="3" t="s">
        <v>2026</v>
      </c>
      <c r="I294" s="3" t="e">
        <f>VLOOKUP(_xlfn.CONCAT(C294," ",D294),cng!A:B,2,FALSE)</f>
        <v>#N/A</v>
      </c>
      <c r="J294" s="3" t="e">
        <f>VLOOKUP(_xlfn.CONCAT(C294," ",D294),cng!A:C,3,FALSE)</f>
        <v>#N/A</v>
      </c>
      <c r="K294" s="3" t="str">
        <f t="shared" si="5"/>
        <v>Course not completed</v>
      </c>
    </row>
    <row r="295" spans="1:11" x14ac:dyDescent="0.25">
      <c r="A295" s="3">
        <v>14</v>
      </c>
      <c r="B295" s="7" t="s">
        <v>1519</v>
      </c>
      <c r="C295" s="3" t="s">
        <v>585</v>
      </c>
      <c r="D295" s="3" t="s">
        <v>1520</v>
      </c>
      <c r="E295" s="3" t="s">
        <v>1521</v>
      </c>
      <c r="F295" s="3" t="s">
        <v>1522</v>
      </c>
      <c r="G295" s="4">
        <v>42860.491608796299</v>
      </c>
      <c r="H295" s="3" t="s">
        <v>2026</v>
      </c>
      <c r="I295" s="3" t="str">
        <f>VLOOKUP(_xlfn.CONCAT(C295," ",D295),cng!A:B,2,FALSE)</f>
        <v>2</v>
      </c>
      <c r="J295" s="3" t="str">
        <f>VLOOKUP(_xlfn.CONCAT(C295," ",D295),cng!A:C,3,FALSE)</f>
        <v>Wednesday, 10 May 2017, 11:26 AM</v>
      </c>
      <c r="K295" s="3" t="str">
        <f t="shared" si="5"/>
        <v>&lt;a href="cng/Natural_Gas_Pipeline_Safety-Certificate_of_Completion_2.pdf&gt;"Download Certificate&lt;/a&gt;</v>
      </c>
    </row>
    <row r="296" spans="1:11" x14ac:dyDescent="0.25">
      <c r="A296" s="3">
        <v>15</v>
      </c>
      <c r="B296" s="7" t="s">
        <v>1523</v>
      </c>
      <c r="C296" s="3" t="s">
        <v>444</v>
      </c>
      <c r="D296" s="3" t="s">
        <v>1524</v>
      </c>
      <c r="E296" s="3" t="s">
        <v>1525</v>
      </c>
      <c r="F296" s="3" t="s">
        <v>1526</v>
      </c>
      <c r="G296" s="4">
        <v>42865.339930555558</v>
      </c>
      <c r="H296" s="3" t="s">
        <v>2026</v>
      </c>
      <c r="I296" s="3" t="str">
        <f>VLOOKUP(_xlfn.CONCAT(C296," ",D296),cng!A:B,2,FALSE)</f>
        <v>3</v>
      </c>
      <c r="J296" s="3" t="str">
        <f>VLOOKUP(_xlfn.CONCAT(C296," ",D296),cng!A:C,3,FALSE)</f>
        <v>Wednesday, 10 May 2017, 7:22 PM</v>
      </c>
      <c r="K296" s="3" t="str">
        <f t="shared" si="5"/>
        <v>&lt;a href="cng/Natural_Gas_Pipeline_Safety-Certificate_of_Completion_3.pdf&gt;"Download Certificate&lt;/a&gt;</v>
      </c>
    </row>
    <row r="297" spans="1:11" x14ac:dyDescent="0.25">
      <c r="A297" s="3">
        <v>16</v>
      </c>
      <c r="B297" s="7" t="s">
        <v>1527</v>
      </c>
      <c r="C297" s="3" t="s">
        <v>1528</v>
      </c>
      <c r="D297" s="3" t="s">
        <v>1529</v>
      </c>
      <c r="E297" s="3" t="s">
        <v>1530</v>
      </c>
      <c r="F297" s="3" t="s">
        <v>1531</v>
      </c>
      <c r="G297" s="4">
        <v>42880.443854166668</v>
      </c>
      <c r="H297" s="3" t="s">
        <v>2026</v>
      </c>
      <c r="I297" s="3" t="e">
        <f>VLOOKUP(_xlfn.CONCAT(C297," ",D297),cng!A:B,2,FALSE)</f>
        <v>#N/A</v>
      </c>
      <c r="J297" s="3" t="e">
        <f>VLOOKUP(_xlfn.CONCAT(C297," ",D297),cng!A:C,3,FALSE)</f>
        <v>#N/A</v>
      </c>
      <c r="K297" s="3" t="str">
        <f t="shared" si="5"/>
        <v>Course not completed</v>
      </c>
    </row>
    <row r="298" spans="1:11" x14ac:dyDescent="0.25">
      <c r="A298" s="3">
        <v>17</v>
      </c>
      <c r="B298" s="7" t="s">
        <v>1532</v>
      </c>
      <c r="C298" s="3" t="s">
        <v>524</v>
      </c>
      <c r="D298" s="3" t="s">
        <v>1533</v>
      </c>
      <c r="E298" s="3" t="s">
        <v>1534</v>
      </c>
      <c r="F298" s="3" t="s">
        <v>1526</v>
      </c>
      <c r="G298" s="4">
        <v>42923.453657407408</v>
      </c>
      <c r="H298" s="3" t="s">
        <v>2026</v>
      </c>
      <c r="I298" s="3" t="e">
        <f>VLOOKUP(_xlfn.CONCAT(C298," ",D298),cng!A:B,2,FALSE)</f>
        <v>#N/A</v>
      </c>
      <c r="J298" s="3" t="e">
        <f>VLOOKUP(_xlfn.CONCAT(C298," ",D298),cng!A:C,3,FALSE)</f>
        <v>#N/A</v>
      </c>
      <c r="K298" s="3" t="str">
        <f t="shared" si="5"/>
        <v>Course not completed</v>
      </c>
    </row>
    <row r="299" spans="1:11" x14ac:dyDescent="0.25">
      <c r="A299" s="3">
        <v>18</v>
      </c>
      <c r="B299" s="7" t="s">
        <v>1535</v>
      </c>
      <c r="C299" s="3" t="s">
        <v>1536</v>
      </c>
      <c r="D299" s="3" t="s">
        <v>1537</v>
      </c>
      <c r="E299" s="3" t="s">
        <v>1538</v>
      </c>
      <c r="F299" s="3" t="s">
        <v>1192</v>
      </c>
      <c r="G299" s="4">
        <v>42969.570428240739</v>
      </c>
      <c r="H299" s="3" t="s">
        <v>2026</v>
      </c>
      <c r="I299" s="3" t="e">
        <f>VLOOKUP(_xlfn.CONCAT(C299," ",D299),cng!A:B,2,FALSE)</f>
        <v>#N/A</v>
      </c>
      <c r="J299" s="3" t="e">
        <f>VLOOKUP(_xlfn.CONCAT(C299," ",D299),cng!A:C,3,FALSE)</f>
        <v>#N/A</v>
      </c>
      <c r="K299" s="3" t="str">
        <f t="shared" si="5"/>
        <v>Course not completed</v>
      </c>
    </row>
    <row r="300" spans="1:11" x14ac:dyDescent="0.25">
      <c r="A300" s="3">
        <v>19</v>
      </c>
      <c r="B300" s="7" t="s">
        <v>1539</v>
      </c>
      <c r="C300" s="3" t="s">
        <v>1540</v>
      </c>
      <c r="D300" s="3" t="s">
        <v>1541</v>
      </c>
      <c r="E300" s="3" t="s">
        <v>1542</v>
      </c>
      <c r="F300" s="3" t="s">
        <v>1543</v>
      </c>
      <c r="G300" s="4">
        <v>43056.570057870369</v>
      </c>
      <c r="H300" s="3" t="s">
        <v>2026</v>
      </c>
      <c r="I300" s="3" t="str">
        <f>VLOOKUP(_xlfn.CONCAT(C300," ",D300),cng!A:B,2,FALSE)</f>
        <v>6</v>
      </c>
      <c r="J300" s="3" t="str">
        <f>VLOOKUP(_xlfn.CONCAT(C300," ",D300),cng!A:C,3,FALSE)</f>
        <v>Wednesday, 13 June 2018, 1:37 PM</v>
      </c>
      <c r="K300" s="3" t="str">
        <f t="shared" si="5"/>
        <v>&lt;a href="cng/Natural_Gas_Pipeline_Safety-Certificate_of_Completion_6.pdf&gt;"Download Certificate&lt;/a&gt;</v>
      </c>
    </row>
    <row r="301" spans="1:11" x14ac:dyDescent="0.25">
      <c r="A301" s="3">
        <v>20</v>
      </c>
      <c r="B301" s="7" t="s">
        <v>1544</v>
      </c>
      <c r="C301" s="3" t="s">
        <v>637</v>
      </c>
      <c r="D301" s="3" t="s">
        <v>1545</v>
      </c>
      <c r="E301" s="3" t="s">
        <v>1544</v>
      </c>
      <c r="F301" s="3" t="s">
        <v>1546</v>
      </c>
      <c r="G301" s="4">
        <v>43058.304050925923</v>
      </c>
      <c r="H301" s="3" t="s">
        <v>2026</v>
      </c>
      <c r="I301" s="3" t="str">
        <f>VLOOKUP(_xlfn.CONCAT(C301," ",D301),cng!A:B,2,FALSE)</f>
        <v>4</v>
      </c>
      <c r="J301" s="3" t="str">
        <f>VLOOKUP(_xlfn.CONCAT(C301," ",D301),cng!A:C,3,FALSE)</f>
        <v>Sunday, 19 November 2017, 1:38 PM</v>
      </c>
      <c r="K301" s="3" t="str">
        <f t="shared" si="5"/>
        <v>&lt;a href="cng/Natural_Gas_Pipeline_Safety-Certificate_of_Completion_4.pdf&gt;"Download Certificate&lt;/a&gt;</v>
      </c>
    </row>
    <row r="302" spans="1:11" x14ac:dyDescent="0.25">
      <c r="A302" s="3">
        <v>21</v>
      </c>
      <c r="B302" s="7" t="s">
        <v>1547</v>
      </c>
      <c r="C302" s="3" t="s">
        <v>1548</v>
      </c>
      <c r="D302" s="3" t="s">
        <v>1549</v>
      </c>
      <c r="E302" s="3" t="s">
        <v>1550</v>
      </c>
      <c r="F302" s="3" t="s">
        <v>1551</v>
      </c>
      <c r="G302" s="4">
        <v>43058.641111111108</v>
      </c>
      <c r="H302" s="3" t="s">
        <v>2026</v>
      </c>
      <c r="I302" s="3" t="e">
        <f>VLOOKUP(_xlfn.CONCAT(C302," ",D302),cng!A:B,2,FALSE)</f>
        <v>#N/A</v>
      </c>
      <c r="J302" s="3" t="e">
        <f>VLOOKUP(_xlfn.CONCAT(C302," ",D302),cng!A:C,3,FALSE)</f>
        <v>#N/A</v>
      </c>
      <c r="K302" s="3" t="str">
        <f t="shared" si="5"/>
        <v>Course not completed</v>
      </c>
    </row>
    <row r="303" spans="1:11" x14ac:dyDescent="0.25">
      <c r="A303" s="3">
        <v>22</v>
      </c>
      <c r="B303" s="7" t="s">
        <v>1552</v>
      </c>
      <c r="C303" s="3" t="s">
        <v>1553</v>
      </c>
      <c r="D303" s="3" t="s">
        <v>1554</v>
      </c>
      <c r="E303" s="3" t="s">
        <v>1555</v>
      </c>
      <c r="F303" s="3" t="s">
        <v>1556</v>
      </c>
      <c r="G303" s="4">
        <v>43095.862812500003</v>
      </c>
      <c r="H303" s="3" t="s">
        <v>2026</v>
      </c>
      <c r="I303" s="3" t="e">
        <f>VLOOKUP(_xlfn.CONCAT(C303," ",D303),cng!A:B,2,FALSE)</f>
        <v>#N/A</v>
      </c>
      <c r="J303" s="3" t="e">
        <f>VLOOKUP(_xlfn.CONCAT(C303," ",D303),cng!A:C,3,FALSE)</f>
        <v>#N/A</v>
      </c>
      <c r="K303" s="3" t="str">
        <f t="shared" si="5"/>
        <v>Course not completed</v>
      </c>
    </row>
    <row r="304" spans="1:11" x14ac:dyDescent="0.25">
      <c r="A304" s="3">
        <v>23</v>
      </c>
      <c r="B304" s="7" t="s">
        <v>1557</v>
      </c>
      <c r="C304" s="3" t="s">
        <v>683</v>
      </c>
      <c r="D304" s="3" t="s">
        <v>1558</v>
      </c>
      <c r="E304" s="3" t="s">
        <v>1559</v>
      </c>
      <c r="F304" s="3" t="s">
        <v>1560</v>
      </c>
      <c r="G304" s="4">
        <v>43213.450532407405</v>
      </c>
      <c r="H304" s="3" t="s">
        <v>2026</v>
      </c>
      <c r="I304" s="3" t="str">
        <f>VLOOKUP(_xlfn.CONCAT(C304," ",D304),cng!A:B,2,FALSE)</f>
        <v>5</v>
      </c>
      <c r="J304" s="3" t="str">
        <f>VLOOKUP(_xlfn.CONCAT(C304," ",D304),cng!A:C,3,FALSE)</f>
        <v>Wednesday, 25 April 2018, 4:14 PM</v>
      </c>
      <c r="K304" s="3" t="str">
        <f t="shared" si="5"/>
        <v>&lt;a href="cng/Natural_Gas_Pipeline_Safety-Certificate_of_Completion_5.pdf&gt;"Download Certificate&lt;/a&gt;</v>
      </c>
    </row>
    <row r="305" spans="1:11" x14ac:dyDescent="0.25">
      <c r="A305" s="3">
        <v>24</v>
      </c>
      <c r="B305" s="7" t="s">
        <v>1561</v>
      </c>
      <c r="C305" s="3" t="s">
        <v>1562</v>
      </c>
      <c r="D305" s="3" t="s">
        <v>424</v>
      </c>
      <c r="E305" s="3" t="s">
        <v>1563</v>
      </c>
      <c r="F305" s="3" t="s">
        <v>1543</v>
      </c>
      <c r="G305" s="4">
        <v>43272.520497685182</v>
      </c>
      <c r="H305" s="3" t="s">
        <v>2026</v>
      </c>
      <c r="I305" s="3" t="e">
        <f>VLOOKUP(_xlfn.CONCAT(C305," ",D305),cng!A:B,2,FALSE)</f>
        <v>#N/A</v>
      </c>
      <c r="J305" s="3" t="e">
        <f>VLOOKUP(_xlfn.CONCAT(C305," ",D305),cng!A:C,3,FALSE)</f>
        <v>#N/A</v>
      </c>
      <c r="K305" s="3" t="str">
        <f t="shared" si="5"/>
        <v>Course not completed</v>
      </c>
    </row>
    <row r="306" spans="1:11" x14ac:dyDescent="0.25">
      <c r="A306" s="3">
        <v>25</v>
      </c>
      <c r="B306" s="7" t="s">
        <v>1564</v>
      </c>
      <c r="C306" s="3" t="s">
        <v>1565</v>
      </c>
      <c r="D306" s="3" t="s">
        <v>1566</v>
      </c>
      <c r="E306" s="3" t="s">
        <v>1564</v>
      </c>
      <c r="F306" s="3" t="s">
        <v>1567</v>
      </c>
      <c r="G306" s="4">
        <v>43310.057916666665</v>
      </c>
      <c r="H306" s="3" t="s">
        <v>2026</v>
      </c>
      <c r="I306" s="3" t="e">
        <f>VLOOKUP(_xlfn.CONCAT(C306," ",D306),cng!A:B,2,FALSE)</f>
        <v>#N/A</v>
      </c>
      <c r="J306" s="3" t="e">
        <f>VLOOKUP(_xlfn.CONCAT(C306," ",D306),cng!A:C,3,FALSE)</f>
        <v>#N/A</v>
      </c>
      <c r="K306" s="3" t="str">
        <f t="shared" si="5"/>
        <v>Course not completed</v>
      </c>
    </row>
    <row r="307" spans="1:11" x14ac:dyDescent="0.25">
      <c r="A307" s="3">
        <v>27</v>
      </c>
      <c r="B307" s="7" t="s">
        <v>1568</v>
      </c>
      <c r="C307" s="3" t="s">
        <v>439</v>
      </c>
      <c r="D307" s="3" t="s">
        <v>1569</v>
      </c>
      <c r="E307" s="3" t="s">
        <v>1570</v>
      </c>
      <c r="F307" s="3" t="s">
        <v>1526</v>
      </c>
      <c r="G307" s="4">
        <v>43350.429756944446</v>
      </c>
      <c r="H307" s="3" t="s">
        <v>2026</v>
      </c>
      <c r="I307" s="3" t="str">
        <f>VLOOKUP(_xlfn.CONCAT(C307," ",D307),cng!A:B,2,FALSE)</f>
        <v>13</v>
      </c>
      <c r="J307" s="3" t="str">
        <f>VLOOKUP(_xlfn.CONCAT(C307," ",D307),cng!A:C,3,FALSE)</f>
        <v>Monday, 10 December 2018, 12:40 PM</v>
      </c>
      <c r="K307" s="3" t="str">
        <f t="shared" si="5"/>
        <v>&lt;a href="cng/Natural_Gas_Pipeline_Safety-Certificate_of_Completion_13.pdf&gt;"Download Certificate&lt;/a&gt;</v>
      </c>
    </row>
    <row r="308" spans="1:11" x14ac:dyDescent="0.25">
      <c r="A308" s="3">
        <v>28</v>
      </c>
      <c r="B308" s="7" t="s">
        <v>1571</v>
      </c>
      <c r="C308" s="3" t="s">
        <v>605</v>
      </c>
      <c r="D308" s="3" t="s">
        <v>1572</v>
      </c>
      <c r="E308" s="3" t="s">
        <v>1573</v>
      </c>
      <c r="F308" s="3" t="s">
        <v>1574</v>
      </c>
      <c r="G308" s="4">
        <v>43353.579780092594</v>
      </c>
      <c r="H308" s="3" t="s">
        <v>2026</v>
      </c>
      <c r="I308" s="3" t="e">
        <f>VLOOKUP(_xlfn.CONCAT(C308," ",D308),cng!A:B,2,FALSE)</f>
        <v>#N/A</v>
      </c>
      <c r="J308" s="3" t="e">
        <f>VLOOKUP(_xlfn.CONCAT(C308," ",D308),cng!A:C,3,FALSE)</f>
        <v>#N/A</v>
      </c>
      <c r="K308" s="3" t="str">
        <f t="shared" si="5"/>
        <v>Course not completed</v>
      </c>
    </row>
    <row r="309" spans="1:11" x14ac:dyDescent="0.25">
      <c r="A309" s="3">
        <v>29</v>
      </c>
      <c r="B309" s="7" t="s">
        <v>1575</v>
      </c>
      <c r="C309" s="3" t="s">
        <v>1576</v>
      </c>
      <c r="D309" s="3" t="s">
        <v>1577</v>
      </c>
      <c r="E309" s="3" t="s">
        <v>1578</v>
      </c>
      <c r="G309" s="4">
        <v>43355.341087962966</v>
      </c>
      <c r="H309" s="3" t="s">
        <v>2026</v>
      </c>
      <c r="I309" s="3" t="e">
        <f>VLOOKUP(_xlfn.CONCAT(C309," ",D309),cng!A:B,2,FALSE)</f>
        <v>#N/A</v>
      </c>
      <c r="J309" s="3" t="e">
        <f>VLOOKUP(_xlfn.CONCAT(C309," ",D309),cng!A:C,3,FALSE)</f>
        <v>#N/A</v>
      </c>
      <c r="K309" s="3" t="str">
        <f t="shared" si="5"/>
        <v>Course not completed</v>
      </c>
    </row>
    <row r="310" spans="1:11" x14ac:dyDescent="0.25">
      <c r="A310" s="3">
        <v>30</v>
      </c>
      <c r="B310" s="7" t="s">
        <v>1579</v>
      </c>
      <c r="C310" s="3" t="s">
        <v>1580</v>
      </c>
      <c r="D310" s="3" t="s">
        <v>1581</v>
      </c>
      <c r="E310" s="3" t="s">
        <v>1582</v>
      </c>
      <c r="F310" s="3" t="s">
        <v>1583</v>
      </c>
      <c r="G310" s="4">
        <v>43360.394421296296</v>
      </c>
      <c r="H310" s="3" t="s">
        <v>2026</v>
      </c>
      <c r="I310" s="3" t="e">
        <f>VLOOKUP(_xlfn.CONCAT(C310," ",D310),cng!A:B,2,FALSE)</f>
        <v>#N/A</v>
      </c>
      <c r="J310" s="3" t="e">
        <f>VLOOKUP(_xlfn.CONCAT(C310," ",D310),cng!A:C,3,FALSE)</f>
        <v>#N/A</v>
      </c>
      <c r="K310" s="3" t="str">
        <f t="shared" si="5"/>
        <v>Course not completed</v>
      </c>
    </row>
    <row r="311" spans="1:11" x14ac:dyDescent="0.25">
      <c r="A311" s="3">
        <v>31</v>
      </c>
      <c r="B311" s="7" t="s">
        <v>1584</v>
      </c>
      <c r="C311" s="3" t="s">
        <v>1585</v>
      </c>
      <c r="D311" s="3" t="s">
        <v>1586</v>
      </c>
      <c r="E311" s="3" t="s">
        <v>1587</v>
      </c>
      <c r="F311" s="3" t="s">
        <v>1583</v>
      </c>
      <c r="G311" s="4">
        <v>43368.360555555555</v>
      </c>
      <c r="H311" s="3" t="s">
        <v>2026</v>
      </c>
      <c r="I311" s="3" t="str">
        <f>VLOOKUP(_xlfn.CONCAT(C311," ",D311),cng!A:B,2,FALSE)</f>
        <v>9</v>
      </c>
      <c r="J311" s="3" t="str">
        <f>VLOOKUP(_xlfn.CONCAT(C311," ",D311),cng!A:C,3,FALSE)</f>
        <v>Monday, 10 December 2018, 12:23 PM</v>
      </c>
      <c r="K311" s="3" t="str">
        <f t="shared" si="5"/>
        <v>&lt;a href="cng/Natural_Gas_Pipeline_Safety-Certificate_of_Completion_9.pdf&gt;"Download Certificate&lt;/a&gt;</v>
      </c>
    </row>
    <row r="312" spans="1:11" x14ac:dyDescent="0.25">
      <c r="A312" s="3">
        <v>32</v>
      </c>
      <c r="B312" s="7" t="s">
        <v>1588</v>
      </c>
      <c r="C312" s="3" t="s">
        <v>627</v>
      </c>
      <c r="D312" s="3" t="s">
        <v>1589</v>
      </c>
      <c r="E312" s="3" t="s">
        <v>1590</v>
      </c>
      <c r="F312" s="3" t="s">
        <v>1583</v>
      </c>
      <c r="G312" s="4">
        <v>43396.390601851854</v>
      </c>
      <c r="H312" s="3" t="s">
        <v>2026</v>
      </c>
      <c r="I312" s="3" t="str">
        <f>VLOOKUP(_xlfn.CONCAT(C312," ",D312),cng!A:B,2,FALSE)</f>
        <v>7</v>
      </c>
      <c r="J312" s="3" t="str">
        <f>VLOOKUP(_xlfn.CONCAT(C312," ",D312),cng!A:C,3,FALSE)</f>
        <v>Tuesday, 23 October 2018, 1:54 PM</v>
      </c>
      <c r="K312" s="3" t="str">
        <f t="shared" si="5"/>
        <v>&lt;a href="cng/Natural_Gas_Pipeline_Safety-Certificate_of_Completion_7.pdf&gt;"Download Certificate&lt;/a&gt;</v>
      </c>
    </row>
    <row r="313" spans="1:11" x14ac:dyDescent="0.25">
      <c r="A313" s="3">
        <v>33</v>
      </c>
      <c r="B313" s="7" t="s">
        <v>1591</v>
      </c>
      <c r="C313" s="3" t="s">
        <v>507</v>
      </c>
      <c r="D313" s="3" t="s">
        <v>1592</v>
      </c>
      <c r="E313" s="3" t="s">
        <v>1591</v>
      </c>
      <c r="F313" s="3" t="s">
        <v>1526</v>
      </c>
      <c r="G313" s="4">
        <v>43400.684849537036</v>
      </c>
      <c r="H313" s="3" t="s">
        <v>2026</v>
      </c>
      <c r="I313" s="3" t="str">
        <f>VLOOKUP(_xlfn.CONCAT(C313," ",D313),cng!A:B,2,FALSE)</f>
        <v>24</v>
      </c>
      <c r="J313" s="3" t="str">
        <f>VLOOKUP(_xlfn.CONCAT(C313," ",D313),cng!A:C,3,FALSE)</f>
        <v>Friday, 15 February 2019, 4:45 PM</v>
      </c>
      <c r="K313" s="3" t="str">
        <f t="shared" si="5"/>
        <v>&lt;a href="cng/Natural_Gas_Pipeline_Safety-Certificate_of_Completion_24.pdf&gt;"Download Certificate&lt;/a&gt;</v>
      </c>
    </row>
    <row r="314" spans="1:11" x14ac:dyDescent="0.25">
      <c r="A314" s="3">
        <v>34</v>
      </c>
      <c r="B314" s="7" t="s">
        <v>1593</v>
      </c>
      <c r="C314" s="3" t="s">
        <v>1594</v>
      </c>
      <c r="D314" s="3" t="s">
        <v>1595</v>
      </c>
      <c r="E314" s="3" t="s">
        <v>1596</v>
      </c>
      <c r="F314" s="3" t="s">
        <v>1597</v>
      </c>
      <c r="G314" s="4">
        <v>43402.530740740738</v>
      </c>
      <c r="H314" s="3" t="s">
        <v>2026</v>
      </c>
      <c r="I314" s="3" t="str">
        <f>VLOOKUP(_xlfn.CONCAT(C314," ",D314),cng!A:B,2,FALSE)</f>
        <v>11</v>
      </c>
      <c r="J314" s="3" t="str">
        <f>VLOOKUP(_xlfn.CONCAT(C314," ",D314),cng!A:C,3,FALSE)</f>
        <v>Monday, 10 December 2018, 12:40 PM</v>
      </c>
      <c r="K314" s="3" t="str">
        <f t="shared" si="5"/>
        <v>&lt;a href="cng/Natural_Gas_Pipeline_Safety-Certificate_of_Completion_11.pdf&gt;"Download Certificate&lt;/a&gt;</v>
      </c>
    </row>
    <row r="315" spans="1:11" x14ac:dyDescent="0.25">
      <c r="A315" s="3">
        <v>35</v>
      </c>
      <c r="B315" s="7" t="s">
        <v>1598</v>
      </c>
      <c r="C315" s="3" t="s">
        <v>1599</v>
      </c>
      <c r="D315" s="3" t="s">
        <v>1600</v>
      </c>
      <c r="E315" s="3" t="s">
        <v>1601</v>
      </c>
      <c r="F315" s="3" t="s">
        <v>1583</v>
      </c>
      <c r="G315" s="4">
        <v>43425.40084490741</v>
      </c>
      <c r="H315" s="3" t="s">
        <v>2026</v>
      </c>
      <c r="I315" s="3" t="str">
        <f>VLOOKUP(_xlfn.CONCAT(C315," ",D315),cng!A:B,2,FALSE)</f>
        <v>10</v>
      </c>
      <c r="J315" s="3" t="str">
        <f>VLOOKUP(_xlfn.CONCAT(C315," ",D315),cng!A:C,3,FALSE)</f>
        <v>Monday, 10 December 2018, 12:24 PM</v>
      </c>
      <c r="K315" s="3" t="str">
        <f t="shared" si="5"/>
        <v>&lt;a href="cng/Natural_Gas_Pipeline_Safety-Certificate_of_Completion_10.pdf&gt;"Download Certificate&lt;/a&gt;</v>
      </c>
    </row>
    <row r="316" spans="1:11" x14ac:dyDescent="0.25">
      <c r="A316" s="3">
        <v>36</v>
      </c>
      <c r="B316" s="7" t="s">
        <v>1602</v>
      </c>
      <c r="C316" s="3" t="s">
        <v>621</v>
      </c>
      <c r="D316" s="3" t="s">
        <v>1603</v>
      </c>
      <c r="E316" s="3" t="s">
        <v>1602</v>
      </c>
      <c r="F316" s="3" t="s">
        <v>1604</v>
      </c>
      <c r="G316" s="4">
        <v>43430.385752314818</v>
      </c>
      <c r="H316" s="3" t="s">
        <v>2026</v>
      </c>
      <c r="I316" s="3" t="str">
        <f>VLOOKUP(_xlfn.CONCAT(C316," ",D316),cng!A:B,2,FALSE)</f>
        <v>23</v>
      </c>
      <c r="J316" s="3" t="str">
        <f>VLOOKUP(_xlfn.CONCAT(C316," ",D316),cng!A:C,3,FALSE)</f>
        <v>Wednesday, 2 January 2019, 12:12 PM</v>
      </c>
      <c r="K316" s="3" t="str">
        <f t="shared" si="5"/>
        <v>&lt;a href="cng/Natural_Gas_Pipeline_Safety-Certificate_of_Completion_23.pdf&gt;"Download Certificate&lt;/a&gt;</v>
      </c>
    </row>
    <row r="317" spans="1:11" x14ac:dyDescent="0.25">
      <c r="A317" s="3">
        <v>37</v>
      </c>
      <c r="B317" s="7" t="s">
        <v>1605</v>
      </c>
      <c r="C317" s="3" t="s">
        <v>1606</v>
      </c>
      <c r="D317" s="3" t="s">
        <v>1607</v>
      </c>
      <c r="E317" s="3" t="s">
        <v>1608</v>
      </c>
      <c r="F317" s="3" t="s">
        <v>1526</v>
      </c>
      <c r="G317" s="4">
        <v>43430.445081018515</v>
      </c>
      <c r="H317" s="3" t="s">
        <v>2026</v>
      </c>
      <c r="I317" s="3" t="str">
        <f>VLOOKUP(_xlfn.CONCAT(C317," ",D317),cng!A:B,2,FALSE)</f>
        <v>8</v>
      </c>
      <c r="J317" s="3" t="str">
        <f>VLOOKUP(_xlfn.CONCAT(C317," ",D317),cng!A:C,3,FALSE)</f>
        <v>Thursday, 29 November 2018, 7:17 AM</v>
      </c>
      <c r="K317" s="3" t="str">
        <f t="shared" si="5"/>
        <v>&lt;a href="cng/Natural_Gas_Pipeline_Safety-Certificate_of_Completion_8.pdf&gt;"Download Certificate&lt;/a&gt;</v>
      </c>
    </row>
    <row r="318" spans="1:11" x14ac:dyDescent="0.25">
      <c r="A318" s="3">
        <v>38</v>
      </c>
      <c r="B318" s="7" t="s">
        <v>1609</v>
      </c>
      <c r="C318" s="3" t="s">
        <v>1610</v>
      </c>
      <c r="D318" s="3" t="s">
        <v>1611</v>
      </c>
      <c r="E318" s="3" t="s">
        <v>1612</v>
      </c>
      <c r="F318" s="3" t="s">
        <v>1526</v>
      </c>
      <c r="G318" s="4">
        <v>43444.341192129628</v>
      </c>
      <c r="H318" s="3" t="s">
        <v>2026</v>
      </c>
      <c r="I318" s="3" t="str">
        <f>VLOOKUP(_xlfn.CONCAT(C318," ",D318),cng!A:B,2,FALSE)</f>
        <v>12</v>
      </c>
      <c r="J318" s="3" t="str">
        <f>VLOOKUP(_xlfn.CONCAT(C318," ",D318),cng!A:C,3,FALSE)</f>
        <v>Monday, 10 December 2018, 12:40 PM</v>
      </c>
      <c r="K318" s="3" t="str">
        <f t="shared" si="5"/>
        <v>&lt;a href="cng/Natural_Gas_Pipeline_Safety-Certificate_of_Completion_12.pdf&gt;"Download Certificate&lt;/a&gt;</v>
      </c>
    </row>
    <row r="319" spans="1:11" x14ac:dyDescent="0.25">
      <c r="A319" s="3">
        <v>39</v>
      </c>
      <c r="B319" s="7" t="s">
        <v>1613</v>
      </c>
      <c r="C319" s="3" t="s">
        <v>1614</v>
      </c>
      <c r="D319" s="3" t="s">
        <v>1615</v>
      </c>
      <c r="E319" s="3" t="s">
        <v>1616</v>
      </c>
      <c r="F319" s="3" t="s">
        <v>1617</v>
      </c>
      <c r="G319" s="4">
        <v>43445.597094907411</v>
      </c>
      <c r="H319" s="3" t="s">
        <v>2026</v>
      </c>
      <c r="I319" s="3" t="str">
        <f>VLOOKUP(_xlfn.CONCAT(C319," ",D319),cng!A:B,2,FALSE)</f>
        <v>14</v>
      </c>
      <c r="J319" s="3" t="str">
        <f>VLOOKUP(_xlfn.CONCAT(C319," ",D319),cng!A:C,3,FALSE)</f>
        <v>Tuesday, 18 December 2018, 4:31 PM</v>
      </c>
      <c r="K319" s="3" t="str">
        <f t="shared" si="5"/>
        <v>&lt;a href="cng/Natural_Gas_Pipeline_Safety-Certificate_of_Completion_14.pdf&gt;"Download Certificate&lt;/a&gt;</v>
      </c>
    </row>
    <row r="320" spans="1:11" x14ac:dyDescent="0.25">
      <c r="A320" s="3">
        <v>40</v>
      </c>
      <c r="B320" s="7" t="s">
        <v>1618</v>
      </c>
      <c r="C320" s="3" t="s">
        <v>1619</v>
      </c>
      <c r="D320" s="3" t="s">
        <v>1620</v>
      </c>
      <c r="E320" s="3" t="s">
        <v>1618</v>
      </c>
      <c r="F320" s="3" t="s">
        <v>1621</v>
      </c>
      <c r="G320" s="4">
        <v>43452.363483796296</v>
      </c>
      <c r="H320" s="3" t="s">
        <v>2026</v>
      </c>
      <c r="I320" s="3" t="str">
        <f>VLOOKUP(_xlfn.CONCAT(C320," ",D320),cng!A:B,2,FALSE)</f>
        <v>18</v>
      </c>
      <c r="J320" s="3" t="str">
        <f>VLOOKUP(_xlfn.CONCAT(C320," ",D320),cng!A:C,3,FALSE)</f>
        <v>Thursday, 27 December 2018, 12:51 PM</v>
      </c>
      <c r="K320" s="3" t="str">
        <f t="shared" si="5"/>
        <v>&lt;a href="cng/Natural_Gas_Pipeline_Safety-Certificate_of_Completion_18.pdf&gt;"Download Certificate&lt;/a&gt;</v>
      </c>
    </row>
    <row r="321" spans="1:11" x14ac:dyDescent="0.25">
      <c r="A321" s="3">
        <v>41</v>
      </c>
      <c r="B321" s="7" t="s">
        <v>1622</v>
      </c>
      <c r="C321" s="3" t="s">
        <v>637</v>
      </c>
      <c r="D321" s="3" t="s">
        <v>1623</v>
      </c>
      <c r="E321" s="3" t="s">
        <v>1624</v>
      </c>
      <c r="F321" s="3" t="s">
        <v>1617</v>
      </c>
      <c r="G321" s="4">
        <v>43454.387060185189</v>
      </c>
      <c r="H321" s="3" t="s">
        <v>2026</v>
      </c>
      <c r="I321" s="3" t="str">
        <f>VLOOKUP(_xlfn.CONCAT(C321," ",D321),cng!A:B,2,FALSE)</f>
        <v>15</v>
      </c>
      <c r="J321" s="3" t="str">
        <f>VLOOKUP(_xlfn.CONCAT(C321," ",D321),cng!A:C,3,FALSE)</f>
        <v>Thursday, 20 December 2018, 1:28 PM</v>
      </c>
      <c r="K321" s="3" t="str">
        <f t="shared" si="5"/>
        <v>&lt;a href="cng/Natural_Gas_Pipeline_Safety-Certificate_of_Completion_15.pdf&gt;"Download Certificate&lt;/a&gt;</v>
      </c>
    </row>
    <row r="322" spans="1:11" x14ac:dyDescent="0.25">
      <c r="A322" s="3">
        <v>42</v>
      </c>
      <c r="B322" s="7" t="s">
        <v>1625</v>
      </c>
      <c r="C322" s="3" t="s">
        <v>1626</v>
      </c>
      <c r="D322" s="3" t="s">
        <v>1627</v>
      </c>
      <c r="E322" s="3" t="s">
        <v>1628</v>
      </c>
      <c r="F322" s="3" t="s">
        <v>1629</v>
      </c>
      <c r="G322" s="4">
        <v>43455.399687500001</v>
      </c>
      <c r="H322" s="3" t="s">
        <v>2026</v>
      </c>
      <c r="I322" s="3" t="str">
        <f>VLOOKUP(_xlfn.CONCAT(C322," ",D322),cng!A:B,2,FALSE)</f>
        <v>16</v>
      </c>
      <c r="J322" s="3" t="str">
        <f>VLOOKUP(_xlfn.CONCAT(C322," ",D322),cng!A:C,3,FALSE)</f>
        <v>Friday, 21 December 2018, 3:54 PM</v>
      </c>
      <c r="K322" s="3" t="str">
        <f t="shared" si="5"/>
        <v>&lt;a href="cng/Natural_Gas_Pipeline_Safety-Certificate_of_Completion_16.pdf&gt;"Download Certificate&lt;/a&gt;</v>
      </c>
    </row>
    <row r="323" spans="1:11" x14ac:dyDescent="0.25">
      <c r="A323" s="3">
        <v>43</v>
      </c>
      <c r="B323" s="7" t="s">
        <v>1630</v>
      </c>
      <c r="C323" s="3" t="s">
        <v>1631</v>
      </c>
      <c r="D323" s="3" t="s">
        <v>979</v>
      </c>
      <c r="E323" s="3" t="s">
        <v>1632</v>
      </c>
      <c r="F323" s="3" t="s">
        <v>1526</v>
      </c>
      <c r="G323" s="4">
        <v>43460.362893518519</v>
      </c>
      <c r="H323" s="3" t="s">
        <v>2026</v>
      </c>
      <c r="I323" s="3" t="str">
        <f>VLOOKUP(_xlfn.CONCAT(C323," ",D323),cng!A:B,2,FALSE)</f>
        <v>17</v>
      </c>
      <c r="J323" s="3" t="str">
        <f>VLOOKUP(_xlfn.CONCAT(C323," ",D323),cng!A:C,3,FALSE)</f>
        <v>Thursday, 27 December 2018, 10:55 AM</v>
      </c>
      <c r="K323" s="3" t="str">
        <f t="shared" si="5"/>
        <v>&lt;a href="cng/Natural_Gas_Pipeline_Safety-Certificate_of_Completion_17.pdf&gt;"Download Certificate&lt;/a&gt;</v>
      </c>
    </row>
    <row r="324" spans="1:11" x14ac:dyDescent="0.25">
      <c r="A324" s="3">
        <v>44</v>
      </c>
      <c r="B324" s="7" t="s">
        <v>1633</v>
      </c>
      <c r="C324" s="3" t="s">
        <v>996</v>
      </c>
      <c r="D324" s="3" t="s">
        <v>1634</v>
      </c>
      <c r="E324" s="3" t="s">
        <v>1635</v>
      </c>
      <c r="F324" s="3" t="s">
        <v>1617</v>
      </c>
      <c r="G324" s="4">
        <v>43460.502060185187</v>
      </c>
      <c r="H324" s="3" t="s">
        <v>2026</v>
      </c>
      <c r="I324" s="3" t="str">
        <f>VLOOKUP(_xlfn.CONCAT(C324," ",D324),cng!A:B,2,FALSE)</f>
        <v>19</v>
      </c>
      <c r="J324" s="3" t="str">
        <f>VLOOKUP(_xlfn.CONCAT(C324," ",D324),cng!A:C,3,FALSE)</f>
        <v>Friday, 28 December 2018, 12:14 PM</v>
      </c>
      <c r="K324" s="3" t="str">
        <f t="shared" si="5"/>
        <v>&lt;a href="cng/Natural_Gas_Pipeline_Safety-Certificate_of_Completion_19.pdf&gt;"Download Certificate&lt;/a&gt;</v>
      </c>
    </row>
    <row r="325" spans="1:11" x14ac:dyDescent="0.25">
      <c r="A325" s="3">
        <v>45</v>
      </c>
      <c r="B325" s="7" t="s">
        <v>1636</v>
      </c>
      <c r="C325" s="3" t="s">
        <v>1637</v>
      </c>
      <c r="D325" s="3" t="s">
        <v>1638</v>
      </c>
      <c r="E325" s="3" t="s">
        <v>1639</v>
      </c>
      <c r="F325" s="3" t="s">
        <v>1526</v>
      </c>
      <c r="G325" s="4">
        <v>43461.404548611114</v>
      </c>
      <c r="H325" s="3" t="s">
        <v>2026</v>
      </c>
      <c r="I325" s="3" t="e">
        <f>VLOOKUP(_xlfn.CONCAT(C325," ",D325),cng!A:B,2,FALSE)</f>
        <v>#N/A</v>
      </c>
      <c r="J325" s="3" t="e">
        <f>VLOOKUP(_xlfn.CONCAT(C325," ",D325),cng!A:C,3,FALSE)</f>
        <v>#N/A</v>
      </c>
      <c r="K325" s="3" t="str">
        <f t="shared" si="5"/>
        <v>Course not completed</v>
      </c>
    </row>
    <row r="326" spans="1:11" x14ac:dyDescent="0.25">
      <c r="A326" s="3">
        <v>46</v>
      </c>
      <c r="B326" s="7" t="s">
        <v>1640</v>
      </c>
      <c r="C326" s="3" t="s">
        <v>991</v>
      </c>
      <c r="D326" s="3" t="s">
        <v>968</v>
      </c>
      <c r="E326" s="3" t="s">
        <v>1640</v>
      </c>
      <c r="G326" s="4">
        <v>43461.48</v>
      </c>
      <c r="H326" s="3" t="s">
        <v>2026</v>
      </c>
      <c r="I326" s="3" t="str">
        <f>VLOOKUP(_xlfn.CONCAT(C326," ",D326),cng!A:B,2,FALSE)</f>
        <v>21</v>
      </c>
      <c r="J326" s="3" t="str">
        <f>VLOOKUP(_xlfn.CONCAT(C326," ",D326),cng!A:C,3,FALSE)</f>
        <v>Friday, 28 December 2018, 2:37 PM</v>
      </c>
      <c r="K326" s="3" t="str">
        <f t="shared" si="5"/>
        <v>&lt;a href="cng/Natural_Gas_Pipeline_Safety-Certificate_of_Completion_21.pdf&gt;"Download Certificate&lt;/a&gt;</v>
      </c>
    </row>
    <row r="327" spans="1:11" x14ac:dyDescent="0.25">
      <c r="A327" s="3">
        <v>47</v>
      </c>
      <c r="B327" s="7" t="s">
        <v>1641</v>
      </c>
      <c r="C327" s="3" t="s">
        <v>1642</v>
      </c>
      <c r="D327" s="3" t="s">
        <v>1643</v>
      </c>
      <c r="E327" s="3" t="s">
        <v>1644</v>
      </c>
      <c r="G327" s="4">
        <v>43461.550729166665</v>
      </c>
      <c r="H327" s="3" t="s">
        <v>2026</v>
      </c>
      <c r="I327" s="3" t="str">
        <f>VLOOKUP(_xlfn.CONCAT(C327," ",D327),cng!A:B,2,FALSE)</f>
        <v>20</v>
      </c>
      <c r="J327" s="3" t="str">
        <f>VLOOKUP(_xlfn.CONCAT(C327," ",D327),cng!A:C,3,FALSE)</f>
        <v>Friday, 28 December 2018, 1:05 PM</v>
      </c>
      <c r="K327" s="3" t="str">
        <f t="shared" si="5"/>
        <v>&lt;a href="cng/Natural_Gas_Pipeline_Safety-Certificate_of_Completion_20.pdf&gt;"Download Certificate&lt;/a&gt;</v>
      </c>
    </row>
    <row r="328" spans="1:11" x14ac:dyDescent="0.25">
      <c r="A328" s="3">
        <v>48</v>
      </c>
      <c r="B328" s="7" t="s">
        <v>1645</v>
      </c>
      <c r="C328" s="3" t="s">
        <v>1646</v>
      </c>
      <c r="D328" s="3" t="s">
        <v>1647</v>
      </c>
      <c r="E328" s="3" t="s">
        <v>1648</v>
      </c>
      <c r="G328" s="4">
        <v>43465.4922337963</v>
      </c>
      <c r="H328" s="3" t="s">
        <v>2026</v>
      </c>
      <c r="I328" s="3" t="str">
        <f>VLOOKUP(_xlfn.CONCAT(C328," ",D328),cng!A:B,2,FALSE)</f>
        <v>22</v>
      </c>
      <c r="J328" s="3" t="str">
        <f>VLOOKUP(_xlfn.CONCAT(C328," ",D328),cng!A:C,3,FALSE)</f>
        <v>Monday, 31 December 2018, 3:38 PM</v>
      </c>
      <c r="K328" s="3" t="str">
        <f t="shared" si="5"/>
        <v>&lt;a href="cng/Natural_Gas_Pipeline_Safety-Certificate_of_Completion_22.pdf&gt;"Download Certificate&lt;/a&gt;</v>
      </c>
    </row>
    <row r="329" spans="1:11" x14ac:dyDescent="0.25">
      <c r="A329" s="3">
        <v>49</v>
      </c>
      <c r="B329" s="7" t="s">
        <v>1649</v>
      </c>
      <c r="C329" s="3" t="s">
        <v>1650</v>
      </c>
      <c r="D329" s="3" t="s">
        <v>1651</v>
      </c>
      <c r="E329" s="3" t="s">
        <v>1652</v>
      </c>
      <c r="G329" s="4">
        <v>43539.631874999999</v>
      </c>
      <c r="H329" s="3" t="s">
        <v>2026</v>
      </c>
      <c r="I329" s="3" t="e">
        <f>VLOOKUP(_xlfn.CONCAT(C329," ",D329),cng!A:B,2,FALSE)</f>
        <v>#N/A</v>
      </c>
      <c r="J329" s="3" t="e">
        <f>VLOOKUP(_xlfn.CONCAT(C329," ",D329),cng!A:C,3,FALSE)</f>
        <v>#N/A</v>
      </c>
      <c r="K329" s="3" t="str">
        <f t="shared" si="5"/>
        <v>Course not completed</v>
      </c>
    </row>
    <row r="330" spans="1:11" x14ac:dyDescent="0.25">
      <c r="A330" s="3">
        <v>50</v>
      </c>
      <c r="B330" s="7" t="s">
        <v>1653</v>
      </c>
      <c r="C330" s="3" t="s">
        <v>1654</v>
      </c>
      <c r="D330" s="3" t="s">
        <v>1655</v>
      </c>
      <c r="E330" s="3" t="s">
        <v>1656</v>
      </c>
      <c r="F330" s="3" t="s">
        <v>1657</v>
      </c>
      <c r="G330" s="4">
        <v>43558.57340277778</v>
      </c>
      <c r="H330" s="3" t="s">
        <v>2026</v>
      </c>
      <c r="I330" s="3" t="e">
        <f>VLOOKUP(_xlfn.CONCAT(C330," ",D330),cng!A:B,2,FALSE)</f>
        <v>#N/A</v>
      </c>
      <c r="J330" s="3" t="e">
        <f>VLOOKUP(_xlfn.CONCAT(C330," ",D330),cng!A:C,3,FALSE)</f>
        <v>#N/A</v>
      </c>
      <c r="K330" s="3" t="str">
        <f t="shared" si="5"/>
        <v>Course not completed</v>
      </c>
    </row>
    <row r="331" spans="1:11" x14ac:dyDescent="0.25">
      <c r="A331" s="3">
        <v>51</v>
      </c>
      <c r="B331" s="7" t="s">
        <v>1658</v>
      </c>
      <c r="C331" s="3" t="s">
        <v>1659</v>
      </c>
      <c r="D331" s="3" t="s">
        <v>1660</v>
      </c>
      <c r="E331" s="3" t="s">
        <v>1661</v>
      </c>
      <c r="F331" s="3" t="s">
        <v>1662</v>
      </c>
      <c r="G331" s="4">
        <v>43599.426874999997</v>
      </c>
      <c r="H331" s="3" t="s">
        <v>2026</v>
      </c>
      <c r="I331" s="3" t="e">
        <f>VLOOKUP(_xlfn.CONCAT(C331," ",D331),cng!A:B,2,FALSE)</f>
        <v>#N/A</v>
      </c>
      <c r="J331" s="3" t="e">
        <f>VLOOKUP(_xlfn.CONCAT(C331," ",D331),cng!A:C,3,FALSE)</f>
        <v>#N/A</v>
      </c>
      <c r="K331" s="3" t="str">
        <f t="shared" si="5"/>
        <v>Course not completed</v>
      </c>
    </row>
    <row r="332" spans="1:11" x14ac:dyDescent="0.25">
      <c r="A332" s="3">
        <v>52</v>
      </c>
      <c r="B332" s="7" t="s">
        <v>1663</v>
      </c>
      <c r="C332" s="3" t="s">
        <v>976</v>
      </c>
      <c r="D332" s="3" t="s">
        <v>1664</v>
      </c>
      <c r="E332" s="3" t="s">
        <v>1665</v>
      </c>
      <c r="F332" s="3" t="s">
        <v>1617</v>
      </c>
      <c r="G332" s="4">
        <v>43747.489039351851</v>
      </c>
      <c r="H332" s="3" t="s">
        <v>2026</v>
      </c>
      <c r="I332" s="3" t="str">
        <f>VLOOKUP(_xlfn.CONCAT(C332," ",D332),cng!A:B,2,FALSE)</f>
        <v>25</v>
      </c>
      <c r="J332" s="3" t="str">
        <f>VLOOKUP(_xlfn.CONCAT(C332," ",D332),cng!A:C,3,FALSE)</f>
        <v>Friday, 18 October 2019, 4:21 PM</v>
      </c>
      <c r="K332" s="3" t="str">
        <f t="shared" si="5"/>
        <v>&lt;a href="cng/Natural_Gas_Pipeline_Safety-Certificate_of_Completion_25.pdf&gt;"Download Certificate&lt;/a&gt;</v>
      </c>
    </row>
    <row r="333" spans="1:11" x14ac:dyDescent="0.25">
      <c r="A333" s="3">
        <v>53</v>
      </c>
      <c r="B333" s="7" t="s">
        <v>1666</v>
      </c>
      <c r="C333" s="3" t="s">
        <v>810</v>
      </c>
      <c r="D333" s="3" t="s">
        <v>1667</v>
      </c>
      <c r="E333" s="3" t="s">
        <v>1668</v>
      </c>
      <c r="F333" s="3" t="s">
        <v>1669</v>
      </c>
      <c r="G333" s="4">
        <v>43749.915763888886</v>
      </c>
      <c r="H333" s="3" t="s">
        <v>2026</v>
      </c>
      <c r="I333" s="3" t="e">
        <f>VLOOKUP(_xlfn.CONCAT(C333," ",D333),cng!A:B,2,FALSE)</f>
        <v>#N/A</v>
      </c>
      <c r="J333" s="3" t="e">
        <f>VLOOKUP(_xlfn.CONCAT(C333," ",D333),cng!A:C,3,FALSE)</f>
        <v>#N/A</v>
      </c>
      <c r="K333" s="3" t="str">
        <f t="shared" si="5"/>
        <v>Course not completed</v>
      </c>
    </row>
    <row r="334" spans="1:11" x14ac:dyDescent="0.25">
      <c r="A334" s="3">
        <v>54</v>
      </c>
      <c r="B334" s="7" t="s">
        <v>1670</v>
      </c>
      <c r="C334" s="3" t="s">
        <v>1671</v>
      </c>
      <c r="D334" s="3" t="s">
        <v>1672</v>
      </c>
      <c r="E334" s="3" t="s">
        <v>1673</v>
      </c>
      <c r="F334" s="3" t="s">
        <v>1674</v>
      </c>
      <c r="G334" s="4">
        <v>43775.752824074072</v>
      </c>
      <c r="H334" s="3" t="s">
        <v>2026</v>
      </c>
      <c r="I334" s="3" t="e">
        <f>VLOOKUP(_xlfn.CONCAT(C334," ",D334),cng!A:B,2,FALSE)</f>
        <v>#N/A</v>
      </c>
      <c r="J334" s="3" t="e">
        <f>VLOOKUP(_xlfn.CONCAT(C334," ",D334),cng!A:C,3,FALSE)</f>
        <v>#N/A</v>
      </c>
      <c r="K334" s="3" t="str">
        <f t="shared" si="5"/>
        <v>Course not completed</v>
      </c>
    </row>
    <row r="335" spans="1:11" x14ac:dyDescent="0.25">
      <c r="A335" s="3">
        <v>55</v>
      </c>
      <c r="B335" s="7" t="s">
        <v>1675</v>
      </c>
      <c r="C335" s="3" t="s">
        <v>444</v>
      </c>
      <c r="D335" s="3" t="s">
        <v>1676</v>
      </c>
      <c r="E335" s="3" t="s">
        <v>1677</v>
      </c>
      <c r="F335" s="3" t="s">
        <v>1551</v>
      </c>
      <c r="G335" s="4">
        <v>43795.746759259258</v>
      </c>
      <c r="H335" s="3" t="s">
        <v>2026</v>
      </c>
      <c r="I335" s="3" t="e">
        <f>VLOOKUP(_xlfn.CONCAT(C335," ",D335),cng!A:B,2,FALSE)</f>
        <v>#N/A</v>
      </c>
      <c r="J335" s="3" t="e">
        <f>VLOOKUP(_xlfn.CONCAT(C335," ",D335),cng!A:C,3,FALSE)</f>
        <v>#N/A</v>
      </c>
      <c r="K335" s="3" t="str">
        <f t="shared" si="5"/>
        <v>Course not completed</v>
      </c>
    </row>
    <row r="336" spans="1:11" x14ac:dyDescent="0.25">
      <c r="A336" s="3">
        <v>56</v>
      </c>
      <c r="B336" s="7" t="s">
        <v>1678</v>
      </c>
      <c r="C336" s="3" t="s">
        <v>1679</v>
      </c>
      <c r="D336" s="3" t="s">
        <v>1680</v>
      </c>
      <c r="E336" s="3" t="s">
        <v>1681</v>
      </c>
      <c r="F336" s="3" t="s">
        <v>1682</v>
      </c>
      <c r="G336" s="4">
        <v>43809.461076388892</v>
      </c>
      <c r="H336" s="3" t="s">
        <v>2026</v>
      </c>
      <c r="I336" s="3" t="e">
        <f>VLOOKUP(_xlfn.CONCAT(C336," ",D336),cng!A:B,2,FALSE)</f>
        <v>#N/A</v>
      </c>
      <c r="J336" s="3" t="e">
        <f>VLOOKUP(_xlfn.CONCAT(C336," ",D336),cng!A:C,3,FALSE)</f>
        <v>#N/A</v>
      </c>
      <c r="K336" s="3" t="str">
        <f t="shared" si="5"/>
        <v>Course not completed</v>
      </c>
    </row>
    <row r="337" spans="1:11" x14ac:dyDescent="0.25">
      <c r="A337" s="3">
        <v>57</v>
      </c>
      <c r="B337" s="7" t="s">
        <v>1683</v>
      </c>
      <c r="C337" s="3" t="s">
        <v>1684</v>
      </c>
      <c r="D337" s="3" t="s">
        <v>1685</v>
      </c>
      <c r="E337" s="3" t="s">
        <v>1686</v>
      </c>
      <c r="F337" s="3" t="s">
        <v>1526</v>
      </c>
      <c r="G337" s="4">
        <v>44042.400023148148</v>
      </c>
      <c r="H337" s="3" t="s">
        <v>2026</v>
      </c>
      <c r="I337" s="3" t="str">
        <f>VLOOKUP(_xlfn.CONCAT(C337," ",D337),cng!A:B,2,FALSE)</f>
        <v>26</v>
      </c>
      <c r="J337" s="3" t="str">
        <f>VLOOKUP(_xlfn.CONCAT(C337," ",D337),cng!A:C,3,FALSE)</f>
        <v>Monday, 10 August 2020, 11:16 AM</v>
      </c>
      <c r="K337" s="3" t="str">
        <f t="shared" si="5"/>
        <v>&lt;a href="cng/Natural_Gas_Pipeline_Safety-Certificate_of_Completion_26.pdf&gt;"Download Certificate&lt;/a&gt;</v>
      </c>
    </row>
    <row r="338" spans="1:11" x14ac:dyDescent="0.25">
      <c r="A338" s="3">
        <v>58</v>
      </c>
      <c r="B338" s="7" t="s">
        <v>1687</v>
      </c>
      <c r="C338" s="3" t="s">
        <v>1688</v>
      </c>
      <c r="D338" s="3" t="s">
        <v>1689</v>
      </c>
      <c r="E338" s="3" t="s">
        <v>1690</v>
      </c>
      <c r="F338" s="3" t="s">
        <v>1617</v>
      </c>
      <c r="G338" s="4">
        <v>44054.585011574076</v>
      </c>
      <c r="H338" s="3" t="s">
        <v>2026</v>
      </c>
      <c r="I338" s="3" t="e">
        <f>VLOOKUP(_xlfn.CONCAT(C338," ",D338),cng!A:B,2,FALSE)</f>
        <v>#N/A</v>
      </c>
      <c r="J338" s="3" t="e">
        <f>VLOOKUP(_xlfn.CONCAT(C338," ",D338),cng!A:C,3,FALSE)</f>
        <v>#N/A</v>
      </c>
      <c r="K338" s="3" t="str">
        <f t="shared" si="5"/>
        <v>Course not completed</v>
      </c>
    </row>
    <row r="339" spans="1:11" x14ac:dyDescent="0.25">
      <c r="A339" s="3">
        <v>59</v>
      </c>
      <c r="B339" s="7" t="s">
        <v>1691</v>
      </c>
      <c r="C339" s="3" t="s">
        <v>626</v>
      </c>
      <c r="D339" s="3" t="s">
        <v>1692</v>
      </c>
      <c r="E339" s="3" t="s">
        <v>1693</v>
      </c>
      <c r="F339" s="3" t="s">
        <v>1694</v>
      </c>
      <c r="G339" s="4">
        <v>44068.413495370369</v>
      </c>
      <c r="H339" s="3" t="s">
        <v>2026</v>
      </c>
      <c r="I339" s="3" t="str">
        <f>VLOOKUP(_xlfn.CONCAT(C339," ",D339),cng!A:B,2,FALSE)</f>
        <v>27</v>
      </c>
      <c r="J339" s="3" t="str">
        <f>VLOOKUP(_xlfn.CONCAT(C339," ",D339),cng!A:C,3,FALSE)</f>
        <v>Monday, 31 August 2020, 1:24 PM</v>
      </c>
      <c r="K339" s="3" t="str">
        <f t="shared" si="5"/>
        <v>&lt;a href="cng/Natural_Gas_Pipeline_Safety-Certificate_of_Completion_27.pdf&gt;"Download Certificate&lt;/a&gt;</v>
      </c>
    </row>
    <row r="340" spans="1:11" x14ac:dyDescent="0.25">
      <c r="A340" s="3">
        <v>60</v>
      </c>
      <c r="B340" s="7" t="s">
        <v>1695</v>
      </c>
      <c r="C340" s="3" t="s">
        <v>627</v>
      </c>
      <c r="D340" s="3" t="s">
        <v>1696</v>
      </c>
      <c r="E340" s="3" t="s">
        <v>1697</v>
      </c>
      <c r="F340" s="3" t="s">
        <v>1531</v>
      </c>
      <c r="G340" s="4">
        <v>44071.377453703702</v>
      </c>
      <c r="H340" s="3" t="s">
        <v>2026</v>
      </c>
      <c r="I340" s="3" t="e">
        <f>VLOOKUP(_xlfn.CONCAT(C340," ",D340),cng!A:B,2,FALSE)</f>
        <v>#N/A</v>
      </c>
      <c r="J340" s="3" t="e">
        <f>VLOOKUP(_xlfn.CONCAT(C340," ",D340),cng!A:C,3,FALSE)</f>
        <v>#N/A</v>
      </c>
      <c r="K340" s="3" t="str">
        <f t="shared" si="5"/>
        <v>Course not completed</v>
      </c>
    </row>
    <row r="341" spans="1:11" x14ac:dyDescent="0.25">
      <c r="A341" s="3">
        <v>61</v>
      </c>
      <c r="B341" s="7" t="s">
        <v>1698</v>
      </c>
      <c r="C341" s="3" t="s">
        <v>1699</v>
      </c>
      <c r="D341" s="3" t="s">
        <v>1700</v>
      </c>
      <c r="E341" s="3" t="s">
        <v>1701</v>
      </c>
      <c r="G341" s="4">
        <v>44091.475486111114</v>
      </c>
      <c r="H341" s="3" t="s">
        <v>2026</v>
      </c>
      <c r="I341" s="3" t="e">
        <f>VLOOKUP(_xlfn.CONCAT(C341," ",D341),cng!A:B,2,FALSE)</f>
        <v>#N/A</v>
      </c>
      <c r="J341" s="3" t="e">
        <f>VLOOKUP(_xlfn.CONCAT(C341," ",D341),cng!A:C,3,FALSE)</f>
        <v>#N/A</v>
      </c>
      <c r="K341" s="3" t="str">
        <f t="shared" si="5"/>
        <v>Course not completed</v>
      </c>
    </row>
    <row r="342" spans="1:11" x14ac:dyDescent="0.25">
      <c r="A342" s="3">
        <v>62</v>
      </c>
      <c r="B342" s="7" t="s">
        <v>1702</v>
      </c>
      <c r="C342" s="3" t="s">
        <v>735</v>
      </c>
      <c r="D342" s="3" t="s">
        <v>1703</v>
      </c>
      <c r="E342" s="3" t="s">
        <v>1704</v>
      </c>
      <c r="F342" s="3" t="s">
        <v>1705</v>
      </c>
      <c r="G342" s="4">
        <v>44104.592893518522</v>
      </c>
      <c r="H342" s="3" t="s">
        <v>2026</v>
      </c>
      <c r="I342" s="3" t="e">
        <f>VLOOKUP(_xlfn.CONCAT(C342," ",D342),cng!A:B,2,FALSE)</f>
        <v>#N/A</v>
      </c>
      <c r="J342" s="3" t="e">
        <f>VLOOKUP(_xlfn.CONCAT(C342," ",D342),cng!A:C,3,FALSE)</f>
        <v>#N/A</v>
      </c>
      <c r="K342" s="3" t="str">
        <f t="shared" si="5"/>
        <v>Course not completed</v>
      </c>
    </row>
    <row r="343" spans="1:11" x14ac:dyDescent="0.25">
      <c r="A343" s="3">
        <v>63</v>
      </c>
      <c r="B343" s="7" t="s">
        <v>1706</v>
      </c>
      <c r="C343" s="3" t="s">
        <v>1707</v>
      </c>
      <c r="D343" s="3" t="s">
        <v>1708</v>
      </c>
      <c r="E343" s="3" t="s">
        <v>1709</v>
      </c>
      <c r="F343" s="3" t="s">
        <v>1710</v>
      </c>
      <c r="G343" s="4">
        <v>44139.777916666666</v>
      </c>
      <c r="H343" s="3" t="s">
        <v>2026</v>
      </c>
      <c r="I343" s="3" t="str">
        <f>VLOOKUP(_xlfn.CONCAT(C343," ",D343),cng!A:B,2,FALSE)</f>
        <v>28</v>
      </c>
      <c r="J343" s="3" t="str">
        <f>VLOOKUP(_xlfn.CONCAT(C343," ",D343),cng!A:C,3,FALSE)</f>
        <v>Friday, 20 November 2020, 11:26 AM</v>
      </c>
      <c r="K343" s="3" t="str">
        <f t="shared" si="5"/>
        <v>&lt;a href="cng/Natural_Gas_Pipeline_Safety-Certificate_of_Completion_28.pdf&gt;"Download Certificate&lt;/a&gt;</v>
      </c>
    </row>
    <row r="344" spans="1:11" x14ac:dyDescent="0.25">
      <c r="A344" s="3">
        <v>64</v>
      </c>
      <c r="B344" s="7" t="s">
        <v>1711</v>
      </c>
      <c r="C344" s="3" t="s">
        <v>471</v>
      </c>
      <c r="D344" s="3" t="s">
        <v>1712</v>
      </c>
      <c r="E344" s="3" t="s">
        <v>1713</v>
      </c>
      <c r="F344" s="3" t="s">
        <v>1604</v>
      </c>
      <c r="G344" s="4">
        <v>44175.788680555554</v>
      </c>
      <c r="H344" s="3" t="s">
        <v>2026</v>
      </c>
      <c r="I344" s="3" t="str">
        <f>VLOOKUP(_xlfn.CONCAT(C344," ",D344),cng!A:B,2,FALSE)</f>
        <v>29</v>
      </c>
      <c r="J344" s="3" t="str">
        <f>VLOOKUP(_xlfn.CONCAT(C344," ",D344),cng!A:C,3,FALSE)</f>
        <v>Sunday, 13 December 2020, 8:54 PM</v>
      </c>
      <c r="K344" s="3" t="str">
        <f t="shared" si="5"/>
        <v>&lt;a href="cng/Natural_Gas_Pipeline_Safety-Certificate_of_Completion_29.pdf&gt;"Download Certificate&lt;/a&gt;</v>
      </c>
    </row>
    <row r="345" spans="1:11" x14ac:dyDescent="0.25">
      <c r="A345" s="3">
        <v>65</v>
      </c>
      <c r="B345" s="7" t="s">
        <v>1714</v>
      </c>
      <c r="C345" s="3" t="s">
        <v>1337</v>
      </c>
      <c r="D345" s="3" t="s">
        <v>1715</v>
      </c>
      <c r="E345" s="3" t="s">
        <v>1716</v>
      </c>
      <c r="F345" s="3" t="s">
        <v>1717</v>
      </c>
      <c r="G345" s="4">
        <v>44194.367291666669</v>
      </c>
      <c r="H345" s="3" t="s">
        <v>2026</v>
      </c>
      <c r="I345" s="3" t="str">
        <f>VLOOKUP(_xlfn.CONCAT(C345," ",D345),cng!A:B,2,FALSE)</f>
        <v>30</v>
      </c>
      <c r="J345" s="3" t="str">
        <f>VLOOKUP(_xlfn.CONCAT(C345," ",D345),cng!A:C,3,FALSE)</f>
        <v>Wednesday, 27 January 2021, 5:01 PM</v>
      </c>
      <c r="K345" s="3" t="str">
        <f t="shared" si="5"/>
        <v>&lt;a href="cng/Natural_Gas_Pipeline_Safety-Certificate_of_Completion_30.pdf&gt;"Download Certificate&lt;/a&gt;</v>
      </c>
    </row>
    <row r="346" spans="1:11" x14ac:dyDescent="0.25">
      <c r="A346" s="3">
        <v>66</v>
      </c>
      <c r="B346" s="7" t="s">
        <v>1718</v>
      </c>
      <c r="C346" s="3" t="s">
        <v>1719</v>
      </c>
      <c r="D346" s="3" t="s">
        <v>1720</v>
      </c>
      <c r="E346" s="3" t="s">
        <v>1721</v>
      </c>
      <c r="F346" s="3" t="s">
        <v>1722</v>
      </c>
      <c r="G346" s="4">
        <v>44264.457384259258</v>
      </c>
      <c r="H346" s="3" t="s">
        <v>2026</v>
      </c>
      <c r="I346" s="3" t="e">
        <f>VLOOKUP(_xlfn.CONCAT(C346," ",D346),cng!A:B,2,FALSE)</f>
        <v>#N/A</v>
      </c>
      <c r="J346" s="3" t="e">
        <f>VLOOKUP(_xlfn.CONCAT(C346," ",D346),cng!A:C,3,FALSE)</f>
        <v>#N/A</v>
      </c>
      <c r="K346" s="3" t="str">
        <f t="shared" si="5"/>
        <v>Course not completed</v>
      </c>
    </row>
    <row r="347" spans="1:11" x14ac:dyDescent="0.25">
      <c r="A347" s="3">
        <v>67</v>
      </c>
      <c r="B347" s="7" t="s">
        <v>1723</v>
      </c>
      <c r="C347" s="3" t="s">
        <v>1724</v>
      </c>
      <c r="D347" s="3" t="s">
        <v>1725</v>
      </c>
      <c r="E347" s="3" t="s">
        <v>1721</v>
      </c>
      <c r="F347" s="3" t="s">
        <v>1722</v>
      </c>
      <c r="G347" s="4">
        <v>44264.46025462963</v>
      </c>
      <c r="H347" s="3" t="s">
        <v>2026</v>
      </c>
      <c r="I347" s="3" t="e">
        <f>VLOOKUP(_xlfn.CONCAT(C347," ",D347),cng!A:B,2,FALSE)</f>
        <v>#N/A</v>
      </c>
      <c r="J347" s="3" t="e">
        <f>VLOOKUP(_xlfn.CONCAT(C347," ",D347),cng!A:C,3,FALSE)</f>
        <v>#N/A</v>
      </c>
      <c r="K347" s="3" t="str">
        <f t="shared" si="5"/>
        <v>Course not completed</v>
      </c>
    </row>
    <row r="348" spans="1:11" x14ac:dyDescent="0.25">
      <c r="A348" s="3">
        <v>69</v>
      </c>
      <c r="B348" s="7" t="s">
        <v>1726</v>
      </c>
      <c r="C348" s="3" t="s">
        <v>1727</v>
      </c>
      <c r="D348" s="3" t="s">
        <v>1728</v>
      </c>
      <c r="E348" s="3" t="s">
        <v>1729</v>
      </c>
      <c r="F348" s="3" t="s">
        <v>1531</v>
      </c>
      <c r="G348" s="4">
        <v>44327.423321759263</v>
      </c>
      <c r="H348" s="3" t="s">
        <v>2026</v>
      </c>
      <c r="I348" s="3" t="str">
        <f>VLOOKUP(_xlfn.CONCAT(C348," ",D348),cng!A:B,2,FALSE)</f>
        <v>31</v>
      </c>
      <c r="J348" s="3" t="str">
        <f>VLOOKUP(_xlfn.CONCAT(C348," ",D348),cng!A:C,3,FALSE)</f>
        <v>Thursday, 3 June 2021, 10:33 AM</v>
      </c>
      <c r="K348" s="3" t="str">
        <f t="shared" si="5"/>
        <v>&lt;a href="cng/Natural_Gas_Pipeline_Safety-Certificate_of_Completion_31.pdf&gt;"Download Certificate&lt;/a&gt;</v>
      </c>
    </row>
    <row r="349" spans="1:11" x14ac:dyDescent="0.25">
      <c r="A349" s="3">
        <v>70</v>
      </c>
      <c r="B349" s="7" t="s">
        <v>1730</v>
      </c>
      <c r="C349" s="3" t="s">
        <v>444</v>
      </c>
      <c r="D349" s="3" t="s">
        <v>1731</v>
      </c>
      <c r="E349" s="3" t="s">
        <v>1732</v>
      </c>
      <c r="F349" s="3" t="s">
        <v>1733</v>
      </c>
      <c r="G349" s="4">
        <v>44342.29896990741</v>
      </c>
      <c r="H349" s="3" t="s">
        <v>2026</v>
      </c>
      <c r="I349" s="3" t="e">
        <f>VLOOKUP(_xlfn.CONCAT(C349," ",D349),cng!A:B,2,FALSE)</f>
        <v>#N/A</v>
      </c>
      <c r="J349" s="3" t="e">
        <f>VLOOKUP(_xlfn.CONCAT(C349," ",D349),cng!A:C,3,FALSE)</f>
        <v>#N/A</v>
      </c>
      <c r="K349" s="3" t="str">
        <f t="shared" si="5"/>
        <v>Course not completed</v>
      </c>
    </row>
    <row r="350" spans="1:11" x14ac:dyDescent="0.25">
      <c r="A350" s="3">
        <v>71</v>
      </c>
      <c r="B350" s="7" t="s">
        <v>1734</v>
      </c>
      <c r="C350" s="3" t="s">
        <v>1048</v>
      </c>
      <c r="D350" s="3" t="s">
        <v>1735</v>
      </c>
      <c r="E350" s="3" t="s">
        <v>1736</v>
      </c>
      <c r="F350" s="3" t="s">
        <v>1657</v>
      </c>
      <c r="G350" s="4">
        <v>44349.497337962966</v>
      </c>
      <c r="H350" s="3" t="s">
        <v>2026</v>
      </c>
      <c r="I350" s="3" t="str">
        <f>VLOOKUP(_xlfn.CONCAT(C350," ",D350),cng!A:B,2,FALSE)</f>
        <v>32</v>
      </c>
      <c r="J350" s="3" t="str">
        <f>VLOOKUP(_xlfn.CONCAT(C350," ",D350),cng!A:C,3,FALSE)</f>
        <v>Thursday, 3 June 2021, 12:05 PM</v>
      </c>
      <c r="K350" s="3" t="str">
        <f t="shared" si="5"/>
        <v>&lt;a href="cng/Natural_Gas_Pipeline_Safety-Certificate_of_Completion_32.pdf&gt;"Download Certificate&lt;/a&gt;</v>
      </c>
    </row>
    <row r="351" spans="1:11" x14ac:dyDescent="0.25">
      <c r="A351" s="3">
        <v>72</v>
      </c>
      <c r="B351" s="7" t="s">
        <v>1737</v>
      </c>
      <c r="C351" s="3" t="s">
        <v>1738</v>
      </c>
      <c r="D351" s="3" t="s">
        <v>1739</v>
      </c>
      <c r="E351" s="3" t="s">
        <v>1740</v>
      </c>
      <c r="G351" s="4">
        <v>44351.476840277777</v>
      </c>
      <c r="H351" s="3" t="s">
        <v>2026</v>
      </c>
      <c r="I351" s="3" t="str">
        <f>VLOOKUP(_xlfn.CONCAT(C351," ",D351),cng!A:B,2,FALSE)</f>
        <v>33</v>
      </c>
      <c r="J351" s="3" t="str">
        <f>VLOOKUP(_xlfn.CONCAT(C351," ",D351),cng!A:C,3,FALSE)</f>
        <v>Monday, 7 June 2021, 9:34 AM</v>
      </c>
      <c r="K351" s="3" t="str">
        <f t="shared" si="5"/>
        <v>&lt;a href="cng/Natural_Gas_Pipeline_Safety-Certificate_of_Completion_33.pdf&gt;"Download Certificate&lt;/a&gt;</v>
      </c>
    </row>
    <row r="352" spans="1:11" x14ac:dyDescent="0.25">
      <c r="A352" s="3">
        <v>73</v>
      </c>
      <c r="B352" s="7" t="s">
        <v>1741</v>
      </c>
      <c r="C352" s="3" t="s">
        <v>1637</v>
      </c>
      <c r="D352" s="3" t="s">
        <v>1742</v>
      </c>
      <c r="E352" s="3" t="s">
        <v>1741</v>
      </c>
      <c r="G352" s="4">
        <v>44419.553136574075</v>
      </c>
      <c r="H352" s="3" t="s">
        <v>2026</v>
      </c>
      <c r="I352" s="3" t="str">
        <f>VLOOKUP(_xlfn.CONCAT(C352," ",D352),cng!A:B,2,FALSE)</f>
        <v>35</v>
      </c>
      <c r="J352" s="3" t="str">
        <f>VLOOKUP(_xlfn.CONCAT(C352," ",D352),cng!A:C,3,FALSE)</f>
        <v>Thursday, 19 August 2021, 12:45 PM</v>
      </c>
      <c r="K352" s="3" t="str">
        <f t="shared" si="5"/>
        <v>&lt;a href="cng/Natural_Gas_Pipeline_Safety-Certificate_of_Completion_35.pdf&gt;"Download Certificate&lt;/a&gt;</v>
      </c>
    </row>
    <row r="353" spans="1:11" ht="30" x14ac:dyDescent="0.25">
      <c r="A353" s="3">
        <v>74</v>
      </c>
      <c r="B353" s="7" t="s">
        <v>1743</v>
      </c>
      <c r="C353" s="3" t="s">
        <v>617</v>
      </c>
      <c r="D353" s="3" t="s">
        <v>1744</v>
      </c>
      <c r="E353" s="3" t="s">
        <v>1745</v>
      </c>
      <c r="F353" s="3" t="s">
        <v>1746</v>
      </c>
      <c r="G353" s="4">
        <v>44421.576249999998</v>
      </c>
      <c r="H353" s="3" t="s">
        <v>2026</v>
      </c>
      <c r="I353" s="3" t="str">
        <f>VLOOKUP(_xlfn.CONCAT(C353," ",D353),cng!A:B,2,FALSE)</f>
        <v>34</v>
      </c>
      <c r="J353" s="3" t="str">
        <f>VLOOKUP(_xlfn.CONCAT(C353," ",D353),cng!A:C,3,FALSE)</f>
        <v>Tuesday, 17 August 2021, 5:20 PM</v>
      </c>
      <c r="K353" s="3" t="str">
        <f t="shared" si="5"/>
        <v>&lt;a href="cng/Natural_Gas_Pipeline_Safety-Certificate_of_Completion_34.pdf&gt;"Download Certificate&lt;/a&gt;</v>
      </c>
    </row>
    <row r="354" spans="1:11" x14ac:dyDescent="0.25">
      <c r="A354" s="3">
        <v>75</v>
      </c>
      <c r="B354" s="7" t="s">
        <v>1747</v>
      </c>
      <c r="C354" s="3" t="s">
        <v>1277</v>
      </c>
      <c r="D354" s="3" t="s">
        <v>1748</v>
      </c>
      <c r="E354" s="3" t="s">
        <v>1749</v>
      </c>
      <c r="G354" s="4">
        <v>44429.801469907405</v>
      </c>
      <c r="H354" s="3" t="s">
        <v>2026</v>
      </c>
      <c r="I354" s="3" t="str">
        <f>VLOOKUP(_xlfn.CONCAT(C354," ",D354),cng!A:B,2,FALSE)</f>
        <v>36</v>
      </c>
      <c r="J354" s="3" t="str">
        <f>VLOOKUP(_xlfn.CONCAT(C354," ",D354),cng!A:C,3,FALSE)</f>
        <v>Sunday, 29 August 2021, 7:23 PM</v>
      </c>
      <c r="K354" s="3" t="str">
        <f t="shared" si="5"/>
        <v>&lt;a href="cng/Natural_Gas_Pipeline_Safety-Certificate_of_Completion_36.pdf&gt;"Download Certificate&lt;/a&gt;</v>
      </c>
    </row>
    <row r="355" spans="1:11" x14ac:dyDescent="0.25">
      <c r="A355" s="3">
        <v>76</v>
      </c>
      <c r="B355" s="7" t="s">
        <v>1750</v>
      </c>
      <c r="C355" s="3" t="s">
        <v>1751</v>
      </c>
      <c r="D355" s="3" t="s">
        <v>1752</v>
      </c>
      <c r="E355" s="3" t="s">
        <v>1753</v>
      </c>
      <c r="G355" s="4">
        <v>44443.406238425923</v>
      </c>
      <c r="H355" s="3" t="s">
        <v>2026</v>
      </c>
      <c r="I355" s="3" t="str">
        <f>VLOOKUP(_xlfn.CONCAT(C355," ",D355),cng!A:B,2,FALSE)</f>
        <v>37</v>
      </c>
      <c r="J355" s="3" t="str">
        <f>VLOOKUP(_xlfn.CONCAT(C355," ",D355),cng!A:C,3,FALSE)</f>
        <v>Saturday, 4 September 2021, 2:50 PM</v>
      </c>
      <c r="K355" s="3" t="str">
        <f t="shared" si="5"/>
        <v>&lt;a href="cng/Natural_Gas_Pipeline_Safety-Certificate_of_Completion_37.pdf&gt;"Download Certificate&lt;/a&gt;</v>
      </c>
    </row>
    <row r="356" spans="1:11" x14ac:dyDescent="0.25">
      <c r="A356" s="3">
        <v>77</v>
      </c>
      <c r="B356" s="7" t="s">
        <v>1754</v>
      </c>
      <c r="C356" s="3" t="s">
        <v>735</v>
      </c>
      <c r="D356" s="3" t="s">
        <v>1755</v>
      </c>
      <c r="E356" s="3" t="s">
        <v>1756</v>
      </c>
      <c r="F356" s="3" t="s">
        <v>1757</v>
      </c>
      <c r="G356" s="4">
        <v>44448.61215277778</v>
      </c>
      <c r="H356" s="3" t="s">
        <v>2026</v>
      </c>
      <c r="I356" s="3" t="str">
        <f>VLOOKUP(_xlfn.CONCAT(C356," ",D356),cng!A:B,2,FALSE)</f>
        <v>38</v>
      </c>
      <c r="J356" s="3" t="str">
        <f>VLOOKUP(_xlfn.CONCAT(C356," ",D356),cng!A:C,3,FALSE)</f>
        <v>Monday, 13 September 2021, 3:20 PM</v>
      </c>
      <c r="K356" s="3" t="str">
        <f t="shared" si="5"/>
        <v>&lt;a href="cng/Natural_Gas_Pipeline_Safety-Certificate_of_Completion_38.pdf&gt;"Download Certificate&lt;/a&gt;</v>
      </c>
    </row>
    <row r="357" spans="1:11" x14ac:dyDescent="0.25">
      <c r="A357" s="3">
        <v>78</v>
      </c>
      <c r="B357" s="7" t="s">
        <v>1758</v>
      </c>
      <c r="C357" s="3" t="s">
        <v>1659</v>
      </c>
      <c r="D357" s="3" t="s">
        <v>1759</v>
      </c>
      <c r="E357" s="3" t="s">
        <v>1760</v>
      </c>
      <c r="F357" s="3" t="s">
        <v>1617</v>
      </c>
      <c r="G357" s="4">
        <v>44456.501747685186</v>
      </c>
      <c r="H357" s="3" t="s">
        <v>2026</v>
      </c>
      <c r="I357" s="3" t="e">
        <f>VLOOKUP(_xlfn.CONCAT(C357," ",D357),cng!A:B,2,FALSE)</f>
        <v>#N/A</v>
      </c>
      <c r="J357" s="3" t="e">
        <f>VLOOKUP(_xlfn.CONCAT(C357," ",D357),cng!A:C,3,FALSE)</f>
        <v>#N/A</v>
      </c>
      <c r="K357" s="3" t="str">
        <f t="shared" ref="K357:K420" si="6">IF(NOT(ISERROR(I357)),_xlfn.CONCAT("&lt;a href=""cng/Natural_Gas_Pipeline_Safety-Certificate_of_Completion_",I357,".pdf&gt;""Download Certificate&lt;/a&gt;"),"Course not completed")</f>
        <v>Course not completed</v>
      </c>
    </row>
    <row r="358" spans="1:11" x14ac:dyDescent="0.25">
      <c r="A358" s="3">
        <v>79</v>
      </c>
      <c r="B358" s="7" t="s">
        <v>1761</v>
      </c>
      <c r="C358" s="3" t="s">
        <v>419</v>
      </c>
      <c r="D358" s="3" t="s">
        <v>1762</v>
      </c>
      <c r="E358" s="3" t="s">
        <v>1761</v>
      </c>
      <c r="F358" s="3" t="s">
        <v>1763</v>
      </c>
      <c r="G358" s="4">
        <v>44459.708402777775</v>
      </c>
      <c r="H358" s="3" t="s">
        <v>2026</v>
      </c>
      <c r="I358" s="3" t="str">
        <f>VLOOKUP(_xlfn.CONCAT(C358," ",D358),cng!A:B,2,FALSE)</f>
        <v>39</v>
      </c>
      <c r="J358" s="3" t="str">
        <f>VLOOKUP(_xlfn.CONCAT(C358," ",D358),cng!A:C,3,FALSE)</f>
        <v>Monday, 20 September 2021, 11:46 PM</v>
      </c>
      <c r="K358" s="3" t="str">
        <f t="shared" si="6"/>
        <v>&lt;a href="cng/Natural_Gas_Pipeline_Safety-Certificate_of_Completion_39.pdf&gt;"Download Certificate&lt;/a&gt;</v>
      </c>
    </row>
    <row r="359" spans="1:11" x14ac:dyDescent="0.25">
      <c r="A359" s="3">
        <v>80</v>
      </c>
      <c r="B359" s="7" t="s">
        <v>1764</v>
      </c>
      <c r="C359" s="3" t="s">
        <v>1765</v>
      </c>
      <c r="D359" s="3" t="s">
        <v>1766</v>
      </c>
      <c r="E359" s="3" t="s">
        <v>1767</v>
      </c>
      <c r="F359" s="3" t="s">
        <v>1768</v>
      </c>
      <c r="G359" s="4">
        <v>44464.458726851852</v>
      </c>
      <c r="H359" s="3" t="s">
        <v>2026</v>
      </c>
      <c r="I359" s="3" t="e">
        <f>VLOOKUP(_xlfn.CONCAT(C359," ",D359),cng!A:B,2,FALSE)</f>
        <v>#N/A</v>
      </c>
      <c r="J359" s="3" t="e">
        <f>VLOOKUP(_xlfn.CONCAT(C359," ",D359),cng!A:C,3,FALSE)</f>
        <v>#N/A</v>
      </c>
      <c r="K359" s="3" t="str">
        <f t="shared" si="6"/>
        <v>Course not completed</v>
      </c>
    </row>
    <row r="360" spans="1:11" x14ac:dyDescent="0.25">
      <c r="A360" s="3">
        <v>81</v>
      </c>
      <c r="B360" s="7" t="s">
        <v>1769</v>
      </c>
      <c r="C360" s="3" t="s">
        <v>424</v>
      </c>
      <c r="D360" s="3" t="s">
        <v>1770</v>
      </c>
      <c r="E360" s="3" t="s">
        <v>1771</v>
      </c>
      <c r="F360" s="3" t="s">
        <v>1768</v>
      </c>
      <c r="G360" s="4">
        <v>44471.263472222221</v>
      </c>
      <c r="H360" s="3" t="s">
        <v>2026</v>
      </c>
      <c r="I360" s="3" t="str">
        <f>VLOOKUP(_xlfn.CONCAT(C360," ",D360),cng!A:B,2,FALSE)</f>
        <v>40</v>
      </c>
      <c r="J360" s="3" t="str">
        <f>VLOOKUP(_xlfn.CONCAT(C360," ",D360),cng!A:C,3,FALSE)</f>
        <v>Saturday, 2 October 2021, 8:57 PM</v>
      </c>
      <c r="K360" s="3" t="str">
        <f t="shared" si="6"/>
        <v>&lt;a href="cng/Natural_Gas_Pipeline_Safety-Certificate_of_Completion_40.pdf&gt;"Download Certificate&lt;/a&gt;</v>
      </c>
    </row>
    <row r="361" spans="1:11" x14ac:dyDescent="0.25">
      <c r="A361" s="3">
        <v>82</v>
      </c>
      <c r="B361" s="7" t="s">
        <v>1772</v>
      </c>
      <c r="C361" s="3" t="s">
        <v>1221</v>
      </c>
      <c r="D361" s="3" t="s">
        <v>1773</v>
      </c>
      <c r="E361" s="3" t="s">
        <v>1774</v>
      </c>
      <c r="F361" s="3" t="s">
        <v>1768</v>
      </c>
      <c r="G361" s="4">
        <v>44473.289502314816</v>
      </c>
      <c r="H361" s="3" t="s">
        <v>2026</v>
      </c>
      <c r="I361" s="3" t="str">
        <f>VLOOKUP(_xlfn.CONCAT(C361," ",D361),cng!A:B,2,FALSE)</f>
        <v>41</v>
      </c>
      <c r="J361" s="3" t="str">
        <f>VLOOKUP(_xlfn.CONCAT(C361," ",D361),cng!A:C,3,FALSE)</f>
        <v>Monday, 4 October 2021, 2:00 PM</v>
      </c>
      <c r="K361" s="3" t="str">
        <f t="shared" si="6"/>
        <v>&lt;a href="cng/Natural_Gas_Pipeline_Safety-Certificate_of_Completion_41.pdf&gt;"Download Certificate&lt;/a&gt;</v>
      </c>
    </row>
    <row r="362" spans="1:11" x14ac:dyDescent="0.25">
      <c r="A362" s="3">
        <v>83</v>
      </c>
      <c r="B362" s="7" t="s">
        <v>1775</v>
      </c>
      <c r="C362" s="3" t="s">
        <v>1776</v>
      </c>
      <c r="D362" s="3" t="s">
        <v>1777</v>
      </c>
      <c r="E362" s="3" t="s">
        <v>1778</v>
      </c>
      <c r="F362" s="3" t="s">
        <v>1779</v>
      </c>
      <c r="G362" s="4">
        <v>44475.522210648145</v>
      </c>
      <c r="H362" s="3" t="s">
        <v>2026</v>
      </c>
      <c r="I362" s="3" t="str">
        <f>VLOOKUP(_xlfn.CONCAT(C362," ",D362),cng!A:B,2,FALSE)</f>
        <v>42</v>
      </c>
      <c r="J362" s="3" t="str">
        <f>VLOOKUP(_xlfn.CONCAT(C362," ",D362),cng!A:C,3,FALSE)</f>
        <v>Wednesday, 6 October 2021, 5:43 PM</v>
      </c>
      <c r="K362" s="3" t="str">
        <f t="shared" si="6"/>
        <v>&lt;a href="cng/Natural_Gas_Pipeline_Safety-Certificate_of_Completion_42.pdf&gt;"Download Certificate&lt;/a&gt;</v>
      </c>
    </row>
    <row r="363" spans="1:11" ht="30" x14ac:dyDescent="0.25">
      <c r="A363" s="3">
        <v>84</v>
      </c>
      <c r="B363" s="7" t="s">
        <v>1780</v>
      </c>
      <c r="C363" s="3" t="s">
        <v>1781</v>
      </c>
      <c r="D363" s="3" t="s">
        <v>1782</v>
      </c>
      <c r="E363" s="3" t="s">
        <v>1780</v>
      </c>
      <c r="F363" s="3" t="s">
        <v>1783</v>
      </c>
      <c r="G363" s="4">
        <v>44489.407650462963</v>
      </c>
      <c r="H363" s="3" t="s">
        <v>2026</v>
      </c>
      <c r="I363" s="3" t="e">
        <f>VLOOKUP(_xlfn.CONCAT(C363," ",D363),cng!A:B,2,FALSE)</f>
        <v>#N/A</v>
      </c>
      <c r="J363" s="3" t="e">
        <f>VLOOKUP(_xlfn.CONCAT(C363," ",D363),cng!A:C,3,FALSE)</f>
        <v>#N/A</v>
      </c>
      <c r="K363" s="3" t="str">
        <f t="shared" si="6"/>
        <v>Course not completed</v>
      </c>
    </row>
    <row r="364" spans="1:11" x14ac:dyDescent="0.25">
      <c r="A364" s="3">
        <v>85</v>
      </c>
      <c r="B364" s="7" t="s">
        <v>1784</v>
      </c>
      <c r="C364" s="3" t="s">
        <v>1785</v>
      </c>
      <c r="D364" s="3" t="s">
        <v>1786</v>
      </c>
      <c r="E364" s="3" t="s">
        <v>1787</v>
      </c>
      <c r="F364" s="3" t="s">
        <v>1788</v>
      </c>
      <c r="G364" s="4">
        <v>44495.655474537038</v>
      </c>
      <c r="H364" s="3" t="s">
        <v>2026</v>
      </c>
      <c r="I364" s="3" t="str">
        <f>VLOOKUP(_xlfn.CONCAT(C364," ",D364),cng!A:B,2,FALSE)</f>
        <v>44</v>
      </c>
      <c r="J364" s="3" t="str">
        <f>VLOOKUP(_xlfn.CONCAT(C364," ",D364),cng!A:C,3,FALSE)</f>
        <v>Wednesday, 1 December 2021, 6:42 PM</v>
      </c>
      <c r="K364" s="3" t="str">
        <f t="shared" si="6"/>
        <v>&lt;a href="cng/Natural_Gas_Pipeline_Safety-Certificate_of_Completion_44.pdf&gt;"Download Certificate&lt;/a&gt;</v>
      </c>
    </row>
    <row r="365" spans="1:11" x14ac:dyDescent="0.25">
      <c r="A365" s="3">
        <v>86</v>
      </c>
      <c r="B365" s="7" t="s">
        <v>1789</v>
      </c>
      <c r="C365" s="3" t="s">
        <v>481</v>
      </c>
      <c r="D365" s="3" t="s">
        <v>1790</v>
      </c>
      <c r="E365" s="3" t="s">
        <v>1791</v>
      </c>
      <c r="G365" s="4">
        <v>44498.371469907404</v>
      </c>
      <c r="H365" s="3" t="s">
        <v>2026</v>
      </c>
      <c r="I365" s="3" t="e">
        <f>VLOOKUP(_xlfn.CONCAT(C365," ",D365),cng!A:B,2,FALSE)</f>
        <v>#N/A</v>
      </c>
      <c r="J365" s="3" t="e">
        <f>VLOOKUP(_xlfn.CONCAT(C365," ",D365),cng!A:C,3,FALSE)</f>
        <v>#N/A</v>
      </c>
      <c r="K365" s="3" t="str">
        <f t="shared" si="6"/>
        <v>Course not completed</v>
      </c>
    </row>
    <row r="366" spans="1:11" x14ac:dyDescent="0.25">
      <c r="A366" s="3">
        <v>87</v>
      </c>
      <c r="B366" s="7" t="s">
        <v>1792</v>
      </c>
      <c r="C366" s="3" t="s">
        <v>516</v>
      </c>
      <c r="D366" s="3" t="s">
        <v>1793</v>
      </c>
      <c r="E366" s="3" t="s">
        <v>1794</v>
      </c>
      <c r="F366" s="3" t="s">
        <v>1621</v>
      </c>
      <c r="G366" s="4">
        <v>44508.355011574073</v>
      </c>
      <c r="H366" s="3" t="s">
        <v>2026</v>
      </c>
      <c r="I366" s="3" t="str">
        <f>VLOOKUP(_xlfn.CONCAT(C366," ",D366),cng!A:B,2,FALSE)</f>
        <v>43</v>
      </c>
      <c r="J366" s="3" t="str">
        <f>VLOOKUP(_xlfn.CONCAT(C366," ",D366),cng!A:C,3,FALSE)</f>
        <v>Monday, 8 November 2021, 3:20 PM</v>
      </c>
      <c r="K366" s="3" t="str">
        <f t="shared" si="6"/>
        <v>&lt;a href="cng/Natural_Gas_Pipeline_Safety-Certificate_of_Completion_43.pdf&gt;"Download Certificate&lt;/a&gt;</v>
      </c>
    </row>
    <row r="367" spans="1:11" x14ac:dyDescent="0.25">
      <c r="A367" s="3">
        <v>88</v>
      </c>
      <c r="B367" s="7" t="s">
        <v>1795</v>
      </c>
      <c r="C367" s="3" t="s">
        <v>656</v>
      </c>
      <c r="D367" s="3" t="s">
        <v>1796</v>
      </c>
      <c r="E367" s="3" t="s">
        <v>1797</v>
      </c>
      <c r="G367" s="4">
        <v>44522.444641203707</v>
      </c>
      <c r="H367" s="3" t="s">
        <v>2026</v>
      </c>
      <c r="I367" s="3" t="e">
        <f>VLOOKUP(_xlfn.CONCAT(C367," ",D367),cng!A:B,2,FALSE)</f>
        <v>#N/A</v>
      </c>
      <c r="J367" s="3" t="e">
        <f>VLOOKUP(_xlfn.CONCAT(C367," ",D367),cng!A:C,3,FALSE)</f>
        <v>#N/A</v>
      </c>
      <c r="K367" s="3" t="str">
        <f t="shared" si="6"/>
        <v>Course not completed</v>
      </c>
    </row>
    <row r="368" spans="1:11" x14ac:dyDescent="0.25">
      <c r="A368" s="3">
        <v>89</v>
      </c>
      <c r="B368" s="7" t="s">
        <v>1798</v>
      </c>
      <c r="C368" s="3" t="s">
        <v>617</v>
      </c>
      <c r="D368" s="3" t="s">
        <v>1799</v>
      </c>
      <c r="E368" s="3" t="s">
        <v>1798</v>
      </c>
      <c r="G368" s="4">
        <v>44531.997384259259</v>
      </c>
      <c r="H368" s="3" t="s">
        <v>2026</v>
      </c>
      <c r="I368" s="3" t="str">
        <f>VLOOKUP(_xlfn.CONCAT(C368," ",D368),cng!A:B,2,FALSE)</f>
        <v>45</v>
      </c>
      <c r="J368" s="3" t="str">
        <f>VLOOKUP(_xlfn.CONCAT(C368," ",D368),cng!A:C,3,FALSE)</f>
        <v>Friday, 3 December 2021, 3:48 AM</v>
      </c>
      <c r="K368" s="3" t="str">
        <f t="shared" si="6"/>
        <v>&lt;a href="cng/Natural_Gas_Pipeline_Safety-Certificate_of_Completion_45.pdf&gt;"Download Certificate&lt;/a&gt;</v>
      </c>
    </row>
    <row r="369" spans="1:11" x14ac:dyDescent="0.25">
      <c r="A369" s="3">
        <v>90</v>
      </c>
      <c r="B369" s="7" t="s">
        <v>1800</v>
      </c>
      <c r="C369" s="3" t="s">
        <v>1801</v>
      </c>
      <c r="D369" s="3" t="s">
        <v>1221</v>
      </c>
      <c r="E369" s="3" t="s">
        <v>1802</v>
      </c>
      <c r="F369" s="3" t="s">
        <v>1674</v>
      </c>
      <c r="G369" s="4">
        <v>44550.447997685187</v>
      </c>
      <c r="H369" s="3" t="s">
        <v>2026</v>
      </c>
      <c r="I369" s="3" t="str">
        <f>VLOOKUP(_xlfn.CONCAT(C369," ",D369),cng!A:B,2,FALSE)</f>
        <v>46</v>
      </c>
      <c r="J369" s="3" t="str">
        <f>VLOOKUP(_xlfn.CONCAT(C369," ",D369),cng!A:C,3,FALSE)</f>
        <v>Thursday, 23 December 2021, 3:34 PM</v>
      </c>
      <c r="K369" s="3" t="str">
        <f t="shared" si="6"/>
        <v>&lt;a href="cng/Natural_Gas_Pipeline_Safety-Certificate_of_Completion_46.pdf&gt;"Download Certificate&lt;/a&gt;</v>
      </c>
    </row>
    <row r="370" spans="1:11" x14ac:dyDescent="0.25">
      <c r="A370" s="3">
        <v>91</v>
      </c>
      <c r="B370" s="7" t="s">
        <v>1803</v>
      </c>
      <c r="C370" s="3" t="s">
        <v>1221</v>
      </c>
      <c r="D370" s="3" t="s">
        <v>1804</v>
      </c>
      <c r="E370" s="3" t="s">
        <v>1805</v>
      </c>
      <c r="F370" s="3" t="s">
        <v>1674</v>
      </c>
      <c r="G370" s="4">
        <v>44551.771249999998</v>
      </c>
      <c r="H370" s="3" t="s">
        <v>2026</v>
      </c>
      <c r="I370" s="3" t="e">
        <f>VLOOKUP(_xlfn.CONCAT(C370," ",D370),cng!A:B,2,FALSE)</f>
        <v>#N/A</v>
      </c>
      <c r="J370" s="3" t="e">
        <f>VLOOKUP(_xlfn.CONCAT(C370," ",D370),cng!A:C,3,FALSE)</f>
        <v>#N/A</v>
      </c>
      <c r="K370" s="3" t="str">
        <f t="shared" si="6"/>
        <v>Course not completed</v>
      </c>
    </row>
    <row r="371" spans="1:11" x14ac:dyDescent="0.25">
      <c r="A371" s="3">
        <v>92</v>
      </c>
      <c r="B371" s="7" t="s">
        <v>1806</v>
      </c>
      <c r="C371" s="3" t="s">
        <v>553</v>
      </c>
      <c r="D371" s="3" t="s">
        <v>1807</v>
      </c>
      <c r="E371" s="3" t="s">
        <v>1808</v>
      </c>
      <c r="F371" s="3" t="s">
        <v>1674</v>
      </c>
      <c r="G371" s="4">
        <v>44551.831458333334</v>
      </c>
      <c r="H371" s="3" t="s">
        <v>2026</v>
      </c>
      <c r="I371" s="3" t="str">
        <f>VLOOKUP(_xlfn.CONCAT(C371," ",D371),cng!A:B,2,FALSE)</f>
        <v>47</v>
      </c>
      <c r="J371" s="3" t="str">
        <f>VLOOKUP(_xlfn.CONCAT(C371," ",D371),cng!A:C,3,FALSE)</f>
        <v>Sunday, 26 December 2021, 4:33 PM</v>
      </c>
      <c r="K371" s="3" t="str">
        <f t="shared" si="6"/>
        <v>&lt;a href="cng/Natural_Gas_Pipeline_Safety-Certificate_of_Completion_47.pdf&gt;"Download Certificate&lt;/a&gt;</v>
      </c>
    </row>
    <row r="372" spans="1:11" x14ac:dyDescent="0.25">
      <c r="A372" s="3">
        <v>93</v>
      </c>
      <c r="B372" s="7" t="s">
        <v>1809</v>
      </c>
      <c r="C372" s="3" t="s">
        <v>553</v>
      </c>
      <c r="D372" s="3" t="s">
        <v>1807</v>
      </c>
      <c r="E372" s="3" t="s">
        <v>1810</v>
      </c>
      <c r="F372" s="3" t="s">
        <v>1674</v>
      </c>
      <c r="G372" s="4">
        <v>44552.416319444441</v>
      </c>
      <c r="H372" s="3" t="s">
        <v>2026</v>
      </c>
      <c r="I372" s="3" t="str">
        <f>VLOOKUP(_xlfn.CONCAT(C372," ",D372),cng!A:B,2,FALSE)</f>
        <v>47</v>
      </c>
      <c r="J372" s="3" t="str">
        <f>VLOOKUP(_xlfn.CONCAT(C372," ",D372),cng!A:C,3,FALSE)</f>
        <v>Sunday, 26 December 2021, 4:33 PM</v>
      </c>
      <c r="K372" s="3" t="str">
        <f t="shared" si="6"/>
        <v>&lt;a href="cng/Natural_Gas_Pipeline_Safety-Certificate_of_Completion_47.pdf&gt;"Download Certificate&lt;/a&gt;</v>
      </c>
    </row>
    <row r="373" spans="1:11" x14ac:dyDescent="0.25">
      <c r="A373" s="3">
        <v>94</v>
      </c>
      <c r="B373" s="7" t="s">
        <v>1811</v>
      </c>
      <c r="C373" s="3" t="s">
        <v>781</v>
      </c>
      <c r="D373" s="3" t="s">
        <v>1812</v>
      </c>
      <c r="E373" s="3" t="s">
        <v>1813</v>
      </c>
      <c r="F373" s="3" t="s">
        <v>1674</v>
      </c>
      <c r="G373" s="4">
        <v>44558.367407407408</v>
      </c>
      <c r="H373" s="3" t="s">
        <v>2026</v>
      </c>
      <c r="I373" s="3" t="e">
        <f>VLOOKUP(_xlfn.CONCAT(C373," ",D373),cng!A:B,2,FALSE)</f>
        <v>#N/A</v>
      </c>
      <c r="J373" s="3" t="e">
        <f>VLOOKUP(_xlfn.CONCAT(C373," ",D373),cng!A:C,3,FALSE)</f>
        <v>#N/A</v>
      </c>
      <c r="K373" s="3" t="str">
        <f t="shared" si="6"/>
        <v>Course not completed</v>
      </c>
    </row>
    <row r="374" spans="1:11" x14ac:dyDescent="0.25">
      <c r="A374" s="3">
        <v>95</v>
      </c>
      <c r="B374" s="7" t="s">
        <v>1814</v>
      </c>
      <c r="C374" s="3" t="s">
        <v>674</v>
      </c>
      <c r="D374" s="3" t="s">
        <v>1815</v>
      </c>
      <c r="E374" s="3" t="s">
        <v>1816</v>
      </c>
      <c r="F374" s="3" t="s">
        <v>1674</v>
      </c>
      <c r="G374" s="4">
        <v>44563.668842592589</v>
      </c>
      <c r="H374" s="3" t="s">
        <v>2026</v>
      </c>
      <c r="I374" s="3" t="str">
        <f>VLOOKUP(_xlfn.CONCAT(C374," ",D374),cng!A:B,2,FALSE)</f>
        <v>49</v>
      </c>
      <c r="J374" s="3" t="str">
        <f>VLOOKUP(_xlfn.CONCAT(C374," ",D374),cng!A:C,3,FALSE)</f>
        <v>Sunday, 9 January 2022, 12:44 PM</v>
      </c>
      <c r="K374" s="3" t="str">
        <f t="shared" si="6"/>
        <v>&lt;a href="cng/Natural_Gas_Pipeline_Safety-Certificate_of_Completion_49.pdf&gt;"Download Certificate&lt;/a&gt;</v>
      </c>
    </row>
    <row r="375" spans="1:11" x14ac:dyDescent="0.25">
      <c r="A375" s="3">
        <v>96</v>
      </c>
      <c r="B375" s="7" t="s">
        <v>1817</v>
      </c>
      <c r="C375" s="3" t="s">
        <v>1751</v>
      </c>
      <c r="D375" s="3" t="s">
        <v>1818</v>
      </c>
      <c r="E375" s="3" t="s">
        <v>1819</v>
      </c>
      <c r="F375" s="3" t="s">
        <v>1674</v>
      </c>
      <c r="G375" s="4">
        <v>44564.397581018522</v>
      </c>
      <c r="H375" s="3" t="s">
        <v>2026</v>
      </c>
      <c r="I375" s="3" t="str">
        <f>VLOOKUP(_xlfn.CONCAT(C375," ",D375),cng!A:B,2,FALSE)</f>
        <v>48</v>
      </c>
      <c r="J375" s="3" t="str">
        <f>VLOOKUP(_xlfn.CONCAT(C375," ",D375),cng!A:C,3,FALSE)</f>
        <v>Tuesday, 4 January 2022, 11:02 AM</v>
      </c>
      <c r="K375" s="3" t="str">
        <f t="shared" si="6"/>
        <v>&lt;a href="cng/Natural_Gas_Pipeline_Safety-Certificate_of_Completion_48.pdf&gt;"Download Certificate&lt;/a&gt;</v>
      </c>
    </row>
    <row r="376" spans="1:11" x14ac:dyDescent="0.25">
      <c r="A376" s="3">
        <v>97</v>
      </c>
      <c r="B376" s="7" t="s">
        <v>1820</v>
      </c>
      <c r="C376" s="3" t="s">
        <v>621</v>
      </c>
      <c r="D376" s="3" t="s">
        <v>1821</v>
      </c>
      <c r="E376" s="3" t="s">
        <v>1822</v>
      </c>
      <c r="G376" s="4">
        <v>44568.501122685186</v>
      </c>
      <c r="H376" s="3" t="s">
        <v>2026</v>
      </c>
      <c r="I376" s="3" t="e">
        <f>VLOOKUP(_xlfn.CONCAT(C376," ",D376),cng!A:B,2,FALSE)</f>
        <v>#N/A</v>
      </c>
      <c r="J376" s="3" t="e">
        <f>VLOOKUP(_xlfn.CONCAT(C376," ",D376),cng!A:C,3,FALSE)</f>
        <v>#N/A</v>
      </c>
      <c r="K376" s="3" t="str">
        <f t="shared" si="6"/>
        <v>Course not completed</v>
      </c>
    </row>
    <row r="377" spans="1:11" x14ac:dyDescent="0.25">
      <c r="A377" s="3">
        <v>98</v>
      </c>
      <c r="B377" s="7" t="s">
        <v>1823</v>
      </c>
      <c r="C377" s="3" t="s">
        <v>585</v>
      </c>
      <c r="D377" s="3" t="s">
        <v>1824</v>
      </c>
      <c r="E377" s="3" t="s">
        <v>1825</v>
      </c>
      <c r="F377" s="3" t="s">
        <v>1674</v>
      </c>
      <c r="G377" s="4">
        <v>44571.359780092593</v>
      </c>
      <c r="H377" s="3" t="s">
        <v>2026</v>
      </c>
      <c r="I377" s="3" t="str">
        <f>VLOOKUP(_xlfn.CONCAT(C377," ",D377),cng!A:B,2,FALSE)</f>
        <v>50</v>
      </c>
      <c r="J377" s="3" t="str">
        <f>VLOOKUP(_xlfn.CONCAT(C377," ",D377),cng!A:C,3,FALSE)</f>
        <v>Thursday, 20 January 2022, 2:27 PM</v>
      </c>
      <c r="K377" s="3" t="str">
        <f t="shared" si="6"/>
        <v>&lt;a href="cng/Natural_Gas_Pipeline_Safety-Certificate_of_Completion_50.pdf&gt;"Download Certificate&lt;/a&gt;</v>
      </c>
    </row>
    <row r="378" spans="1:11" x14ac:dyDescent="0.25">
      <c r="A378" s="3">
        <v>99</v>
      </c>
      <c r="B378" s="7" t="s">
        <v>1826</v>
      </c>
      <c r="C378" s="3" t="s">
        <v>585</v>
      </c>
      <c r="D378" s="3" t="s">
        <v>1824</v>
      </c>
      <c r="E378" s="3" t="s">
        <v>1827</v>
      </c>
      <c r="F378" s="3" t="s">
        <v>1674</v>
      </c>
      <c r="G378" s="4">
        <v>44574.50204861111</v>
      </c>
      <c r="H378" s="3" t="s">
        <v>2026</v>
      </c>
      <c r="I378" s="3" t="str">
        <f>VLOOKUP(_xlfn.CONCAT(C378," ",D378),cng!A:B,2,FALSE)</f>
        <v>50</v>
      </c>
      <c r="J378" s="3" t="str">
        <f>VLOOKUP(_xlfn.CONCAT(C378," ",D378),cng!A:C,3,FALSE)</f>
        <v>Thursday, 20 January 2022, 2:27 PM</v>
      </c>
      <c r="K378" s="3" t="str">
        <f t="shared" si="6"/>
        <v>&lt;a href="cng/Natural_Gas_Pipeline_Safety-Certificate_of_Completion_50.pdf&gt;"Download Certificate&lt;/a&gt;</v>
      </c>
    </row>
    <row r="379" spans="1:11" x14ac:dyDescent="0.25">
      <c r="A379" s="3">
        <v>100</v>
      </c>
      <c r="B379" s="7" t="s">
        <v>1828</v>
      </c>
      <c r="C379" s="3" t="s">
        <v>674</v>
      </c>
      <c r="D379" s="3" t="s">
        <v>1829</v>
      </c>
      <c r="E379" s="3" t="s">
        <v>1830</v>
      </c>
      <c r="F379" s="3" t="s">
        <v>1674</v>
      </c>
      <c r="G379" s="4">
        <v>44574.513969907406</v>
      </c>
      <c r="H379" s="3" t="s">
        <v>2026</v>
      </c>
      <c r="I379" s="3" t="str">
        <f>VLOOKUP(_xlfn.CONCAT(C379," ",D379),cng!A:B,2,FALSE)</f>
        <v>55</v>
      </c>
      <c r="J379" s="3" t="str">
        <f>VLOOKUP(_xlfn.CONCAT(C379," ",D379),cng!A:C,3,FALSE)</f>
        <v>Tuesday, 29 March 2022, 6:05 PM</v>
      </c>
      <c r="K379" s="3" t="str">
        <f t="shared" si="6"/>
        <v>&lt;a href="cng/Natural_Gas_Pipeline_Safety-Certificate_of_Completion_55.pdf&gt;"Download Certificate&lt;/a&gt;</v>
      </c>
    </row>
    <row r="380" spans="1:11" x14ac:dyDescent="0.25">
      <c r="A380" s="3">
        <v>101</v>
      </c>
      <c r="B380" s="7" t="s">
        <v>1831</v>
      </c>
      <c r="C380" s="3" t="s">
        <v>674</v>
      </c>
      <c r="D380" s="3" t="s">
        <v>1829</v>
      </c>
      <c r="E380" s="3" t="s">
        <v>1832</v>
      </c>
      <c r="F380" s="3" t="s">
        <v>1674</v>
      </c>
      <c r="G380" s="4">
        <v>44574.72929398148</v>
      </c>
      <c r="H380" s="3" t="s">
        <v>2026</v>
      </c>
      <c r="I380" s="3" t="str">
        <f>VLOOKUP(_xlfn.CONCAT(C380," ",D380),cng!A:B,2,FALSE)</f>
        <v>55</v>
      </c>
      <c r="J380" s="3" t="str">
        <f>VLOOKUP(_xlfn.CONCAT(C380," ",D380),cng!A:C,3,FALSE)</f>
        <v>Tuesday, 29 March 2022, 6:05 PM</v>
      </c>
      <c r="K380" s="3" t="str">
        <f t="shared" si="6"/>
        <v>&lt;a href="cng/Natural_Gas_Pipeline_Safety-Certificate_of_Completion_55.pdf&gt;"Download Certificate&lt;/a&gt;</v>
      </c>
    </row>
    <row r="381" spans="1:11" x14ac:dyDescent="0.25">
      <c r="A381" s="3">
        <v>102</v>
      </c>
      <c r="B381" s="7" t="s">
        <v>1833</v>
      </c>
      <c r="C381" s="3" t="s">
        <v>585</v>
      </c>
      <c r="D381" s="3" t="s">
        <v>1824</v>
      </c>
      <c r="E381" s="3" t="s">
        <v>1834</v>
      </c>
      <c r="F381" s="3" t="s">
        <v>1674</v>
      </c>
      <c r="G381" s="4">
        <v>44575.576724537037</v>
      </c>
      <c r="H381" s="3" t="s">
        <v>2026</v>
      </c>
      <c r="I381" s="3" t="str">
        <f>VLOOKUP(_xlfn.CONCAT(C381," ",D381),cng!A:B,2,FALSE)</f>
        <v>50</v>
      </c>
      <c r="J381" s="3" t="str">
        <f>VLOOKUP(_xlfn.CONCAT(C381," ",D381),cng!A:C,3,FALSE)</f>
        <v>Thursday, 20 January 2022, 2:27 PM</v>
      </c>
      <c r="K381" s="3" t="str">
        <f t="shared" si="6"/>
        <v>&lt;a href="cng/Natural_Gas_Pipeline_Safety-Certificate_of_Completion_50.pdf&gt;"Download Certificate&lt;/a&gt;</v>
      </c>
    </row>
    <row r="382" spans="1:11" x14ac:dyDescent="0.25">
      <c r="A382" s="3">
        <v>103</v>
      </c>
      <c r="B382" s="7" t="s">
        <v>1835</v>
      </c>
      <c r="C382" s="3" t="s">
        <v>1836</v>
      </c>
      <c r="D382" s="3" t="s">
        <v>1837</v>
      </c>
      <c r="E382" s="3" t="s">
        <v>1838</v>
      </c>
      <c r="F382" s="3" t="s">
        <v>1768</v>
      </c>
      <c r="G382" s="4">
        <v>44589.72892361111</v>
      </c>
      <c r="H382" s="3" t="s">
        <v>2026</v>
      </c>
      <c r="I382" s="3" t="str">
        <f>VLOOKUP(_xlfn.CONCAT(C382," ",D382),cng!A:B,2,FALSE)</f>
        <v>56</v>
      </c>
      <c r="J382" s="3" t="str">
        <f>VLOOKUP(_xlfn.CONCAT(C382," ",D382),cng!A:C,3,FALSE)</f>
        <v>Wednesday, 13 April 2022, 9:03 PM</v>
      </c>
      <c r="K382" s="3" t="str">
        <f t="shared" si="6"/>
        <v>&lt;a href="cng/Natural_Gas_Pipeline_Safety-Certificate_of_Completion_56.pdf&gt;"Download Certificate&lt;/a&gt;</v>
      </c>
    </row>
    <row r="383" spans="1:11" x14ac:dyDescent="0.25">
      <c r="A383" s="3">
        <v>104</v>
      </c>
      <c r="B383" s="7" t="s">
        <v>1839</v>
      </c>
      <c r="C383" s="3" t="s">
        <v>471</v>
      </c>
      <c r="D383" s="3" t="s">
        <v>1840</v>
      </c>
      <c r="E383" s="3" t="s">
        <v>1841</v>
      </c>
      <c r="F383" s="3" t="s">
        <v>1674</v>
      </c>
      <c r="G383" s="4">
        <v>44592.459293981483</v>
      </c>
      <c r="H383" s="3" t="s">
        <v>2026</v>
      </c>
      <c r="I383" s="3" t="str">
        <f>VLOOKUP(_xlfn.CONCAT(C383," ",D383),cng!A:B,2,FALSE)</f>
        <v>51</v>
      </c>
      <c r="J383" s="3" t="str">
        <f>VLOOKUP(_xlfn.CONCAT(C383," ",D383),cng!A:C,3,FALSE)</f>
        <v>Tuesday, 1 February 2022, 10:00 AM</v>
      </c>
      <c r="K383" s="3" t="str">
        <f t="shared" si="6"/>
        <v>&lt;a href="cng/Natural_Gas_Pipeline_Safety-Certificate_of_Completion_51.pdf&gt;"Download Certificate&lt;/a&gt;</v>
      </c>
    </row>
    <row r="384" spans="1:11" x14ac:dyDescent="0.25">
      <c r="A384" s="3">
        <v>105</v>
      </c>
      <c r="B384" s="7" t="s">
        <v>1842</v>
      </c>
      <c r="C384" s="3" t="s">
        <v>1843</v>
      </c>
      <c r="D384" s="3" t="s">
        <v>1844</v>
      </c>
      <c r="E384" s="3" t="s">
        <v>1845</v>
      </c>
      <c r="F384" s="3" t="s">
        <v>1674</v>
      </c>
      <c r="G384" s="4">
        <v>44620.787048611113</v>
      </c>
      <c r="H384" s="3" t="s">
        <v>2026</v>
      </c>
      <c r="I384" s="3" t="str">
        <f>VLOOKUP(_xlfn.CONCAT(C384," ",D384),cng!A:B,2,FALSE)</f>
        <v>54</v>
      </c>
      <c r="J384" s="3" t="str">
        <f>VLOOKUP(_xlfn.CONCAT(C384," ",D384),cng!A:C,3,FALSE)</f>
        <v>Saturday, 19 March 2022, 1:21 PM</v>
      </c>
      <c r="K384" s="3" t="str">
        <f t="shared" si="6"/>
        <v>&lt;a href="cng/Natural_Gas_Pipeline_Safety-Certificate_of_Completion_54.pdf&gt;"Download Certificate&lt;/a&gt;</v>
      </c>
    </row>
    <row r="385" spans="1:11" x14ac:dyDescent="0.25">
      <c r="A385" s="3">
        <v>106</v>
      </c>
      <c r="B385" s="7" t="s">
        <v>1846</v>
      </c>
      <c r="C385" s="3" t="s">
        <v>471</v>
      </c>
      <c r="D385" s="3" t="s">
        <v>1847</v>
      </c>
      <c r="E385" s="3" t="s">
        <v>1848</v>
      </c>
      <c r="F385" s="3" t="s">
        <v>1674</v>
      </c>
      <c r="G385" s="4">
        <v>44629.308252314811</v>
      </c>
      <c r="H385" s="3" t="s">
        <v>2026</v>
      </c>
      <c r="I385" s="3" t="str">
        <f>VLOOKUP(_xlfn.CONCAT(C385," ",D385),cng!A:B,2,FALSE)</f>
        <v>53</v>
      </c>
      <c r="J385" s="3" t="str">
        <f>VLOOKUP(_xlfn.CONCAT(C385," ",D385),cng!A:C,3,FALSE)</f>
        <v>Tuesday, 15 March 2022, 12:00 PM</v>
      </c>
      <c r="K385" s="3" t="str">
        <f t="shared" si="6"/>
        <v>&lt;a href="cng/Natural_Gas_Pipeline_Safety-Certificate_of_Completion_53.pdf&gt;"Download Certificate&lt;/a&gt;</v>
      </c>
    </row>
    <row r="386" spans="1:11" x14ac:dyDescent="0.25">
      <c r="A386" s="3">
        <v>107</v>
      </c>
      <c r="B386" s="7" t="s">
        <v>1849</v>
      </c>
      <c r="C386" s="3" t="s">
        <v>1850</v>
      </c>
      <c r="D386" s="3" t="s">
        <v>1851</v>
      </c>
      <c r="E386" s="3" t="s">
        <v>1849</v>
      </c>
      <c r="F386" s="3" t="s">
        <v>1674</v>
      </c>
      <c r="G386" s="4">
        <v>44633.433611111112</v>
      </c>
      <c r="H386" s="3" t="s">
        <v>2026</v>
      </c>
      <c r="I386" s="3" t="str">
        <f>VLOOKUP(_xlfn.CONCAT(C386," ",D386),cng!A:B,2,FALSE)</f>
        <v>52</v>
      </c>
      <c r="J386" s="3" t="str">
        <f>VLOOKUP(_xlfn.CONCAT(C386," ",D386),cng!A:C,3,FALSE)</f>
        <v>Sunday, 13 March 2022, 4:35 PM</v>
      </c>
      <c r="K386" s="3" t="str">
        <f t="shared" si="6"/>
        <v>&lt;a href="cng/Natural_Gas_Pipeline_Safety-Certificate_of_Completion_52.pdf&gt;"Download Certificate&lt;/a&gt;</v>
      </c>
    </row>
    <row r="387" spans="1:11" x14ac:dyDescent="0.25">
      <c r="A387" s="3">
        <v>108</v>
      </c>
      <c r="B387" s="7" t="s">
        <v>1852</v>
      </c>
      <c r="C387" s="3" t="s">
        <v>1853</v>
      </c>
      <c r="D387" s="3" t="s">
        <v>1854</v>
      </c>
      <c r="E387" s="3" t="s">
        <v>1855</v>
      </c>
      <c r="G387" s="4">
        <v>44683.501759259256</v>
      </c>
      <c r="H387" s="3" t="s">
        <v>2026</v>
      </c>
      <c r="I387" s="3" t="str">
        <f>VLOOKUP(_xlfn.CONCAT(C387," ",D387),cng!A:B,2,FALSE)</f>
        <v>57</v>
      </c>
      <c r="J387" s="3" t="str">
        <f>VLOOKUP(_xlfn.CONCAT(C387," ",D387),cng!A:C,3,FALSE)</f>
        <v>Wednesday, 4 May 2022, 11:17 AM</v>
      </c>
      <c r="K387" s="3" t="str">
        <f t="shared" si="6"/>
        <v>&lt;a href="cng/Natural_Gas_Pipeline_Safety-Certificate_of_Completion_57.pdf&gt;"Download Certificate&lt;/a&gt;</v>
      </c>
    </row>
    <row r="388" spans="1:11" x14ac:dyDescent="0.25">
      <c r="A388" s="3">
        <v>109</v>
      </c>
      <c r="B388" s="7" t="s">
        <v>1856</v>
      </c>
      <c r="C388" s="3" t="s">
        <v>626</v>
      </c>
      <c r="D388" s="3" t="s">
        <v>968</v>
      </c>
      <c r="E388" s="3" t="s">
        <v>1857</v>
      </c>
      <c r="F388" s="3" t="s">
        <v>1858</v>
      </c>
      <c r="G388" s="4">
        <v>44704.226087962961</v>
      </c>
      <c r="H388" s="3" t="s">
        <v>2026</v>
      </c>
      <c r="I388" s="3" t="str">
        <f>VLOOKUP(_xlfn.CONCAT(C388," ",D388),cng!A:B,2,FALSE)</f>
        <v>27</v>
      </c>
      <c r="J388" s="3" t="str">
        <f>VLOOKUP(_xlfn.CONCAT(C388," ",D388),cng!A:C,3,FALSE)</f>
        <v>Monday, 31 August 2020, 1:24 PM</v>
      </c>
      <c r="K388" s="3" t="str">
        <f t="shared" si="6"/>
        <v>&lt;a href="cng/Natural_Gas_Pipeline_Safety-Certificate_of_Completion_27.pdf&gt;"Download Certificate&lt;/a&gt;</v>
      </c>
    </row>
    <row r="389" spans="1:11" x14ac:dyDescent="0.25">
      <c r="A389" s="3">
        <v>110</v>
      </c>
      <c r="B389" s="7" t="s">
        <v>1859</v>
      </c>
      <c r="C389" s="3" t="s">
        <v>1860</v>
      </c>
      <c r="D389" s="3" t="s">
        <v>1861</v>
      </c>
      <c r="E389" s="3" t="s">
        <v>1862</v>
      </c>
      <c r="F389" s="3" t="s">
        <v>1788</v>
      </c>
      <c r="G389" s="4">
        <v>44704.581041666665</v>
      </c>
      <c r="H389" s="3" t="s">
        <v>2026</v>
      </c>
      <c r="I389" s="3" t="e">
        <f>VLOOKUP(_xlfn.CONCAT(C389," ",D389),cng!A:B,2,FALSE)</f>
        <v>#N/A</v>
      </c>
      <c r="J389" s="3" t="e">
        <f>VLOOKUP(_xlfn.CONCAT(C389," ",D389),cng!A:C,3,FALSE)</f>
        <v>#N/A</v>
      </c>
      <c r="K389" s="3" t="str">
        <f t="shared" si="6"/>
        <v>Course not completed</v>
      </c>
    </row>
    <row r="390" spans="1:11" x14ac:dyDescent="0.25">
      <c r="A390" s="3">
        <v>111</v>
      </c>
      <c r="B390" s="7" t="s">
        <v>1863</v>
      </c>
      <c r="C390" s="3" t="s">
        <v>1864</v>
      </c>
      <c r="D390" s="3" t="s">
        <v>1865</v>
      </c>
      <c r="E390" s="3" t="s">
        <v>1866</v>
      </c>
      <c r="F390" s="3" t="s">
        <v>1617</v>
      </c>
      <c r="G390" s="4">
        <v>44715.61215277778</v>
      </c>
      <c r="H390" s="3" t="s">
        <v>2026</v>
      </c>
      <c r="I390" s="3" t="str">
        <f>VLOOKUP(_xlfn.CONCAT(C390," ",D390),cng!A:B,2,FALSE)</f>
        <v>60</v>
      </c>
      <c r="J390" s="3" t="str">
        <f>VLOOKUP(_xlfn.CONCAT(C390," ",D390),cng!A:C,3,FALSE)</f>
        <v>Friday, 17 June 2022, 9:32 AM</v>
      </c>
      <c r="K390" s="3" t="str">
        <f t="shared" si="6"/>
        <v>&lt;a href="cng/Natural_Gas_Pipeline_Safety-Certificate_of_Completion_60.pdf&gt;"Download Certificate&lt;/a&gt;</v>
      </c>
    </row>
    <row r="391" spans="1:11" x14ac:dyDescent="0.25">
      <c r="A391" s="3">
        <v>112</v>
      </c>
      <c r="B391" s="7" t="s">
        <v>1867</v>
      </c>
      <c r="C391" s="3" t="s">
        <v>1868</v>
      </c>
      <c r="D391" s="3" t="s">
        <v>1869</v>
      </c>
      <c r="E391" s="3" t="s">
        <v>1870</v>
      </c>
      <c r="F391" s="3" t="s">
        <v>1617</v>
      </c>
      <c r="G391" s="4">
        <v>44718.261805555558</v>
      </c>
      <c r="H391" s="3" t="s">
        <v>2026</v>
      </c>
      <c r="I391" s="3" t="e">
        <f>VLOOKUP(_xlfn.CONCAT(C391," ",D391),cng!A:B,2,FALSE)</f>
        <v>#N/A</v>
      </c>
      <c r="J391" s="3" t="e">
        <f>VLOOKUP(_xlfn.CONCAT(C391," ",D391),cng!A:C,3,FALSE)</f>
        <v>#N/A</v>
      </c>
      <c r="K391" s="3" t="str">
        <f t="shared" si="6"/>
        <v>Course not completed</v>
      </c>
    </row>
    <row r="392" spans="1:11" x14ac:dyDescent="0.25">
      <c r="A392" s="3">
        <v>113</v>
      </c>
      <c r="B392" s="7" t="s">
        <v>1871</v>
      </c>
      <c r="C392" s="3" t="s">
        <v>1872</v>
      </c>
      <c r="D392" s="3" t="s">
        <v>1873</v>
      </c>
      <c r="E392" s="3" t="s">
        <v>1874</v>
      </c>
      <c r="F392" s="3" t="s">
        <v>1526</v>
      </c>
      <c r="G392" s="4">
        <v>44721.261469907404</v>
      </c>
      <c r="H392" s="3" t="s">
        <v>2026</v>
      </c>
      <c r="I392" s="3" t="str">
        <f>VLOOKUP(_xlfn.CONCAT(C392," ",D392),cng!A:B,2,FALSE)</f>
        <v>59</v>
      </c>
      <c r="J392" s="3" t="str">
        <f>VLOOKUP(_xlfn.CONCAT(C392," ",D392),cng!A:C,3,FALSE)</f>
        <v>Wednesday, 15 June 2022, 11:56 AM</v>
      </c>
      <c r="K392" s="3" t="str">
        <f t="shared" si="6"/>
        <v>&lt;a href="cng/Natural_Gas_Pipeline_Safety-Certificate_of_Completion_59.pdf&gt;"Download Certificate&lt;/a&gt;</v>
      </c>
    </row>
    <row r="393" spans="1:11" x14ac:dyDescent="0.25">
      <c r="A393" s="3">
        <v>114</v>
      </c>
      <c r="B393" s="7" t="s">
        <v>1875</v>
      </c>
      <c r="C393" s="3" t="s">
        <v>637</v>
      </c>
      <c r="D393" s="3" t="s">
        <v>1876</v>
      </c>
      <c r="E393" s="3" t="s">
        <v>1877</v>
      </c>
      <c r="F393" s="3" t="s">
        <v>1617</v>
      </c>
      <c r="G393" s="4">
        <v>44734.267523148148</v>
      </c>
      <c r="H393" s="3" t="s">
        <v>2026</v>
      </c>
      <c r="I393" s="3" t="str">
        <f>VLOOKUP(_xlfn.CONCAT(C393," ",D393),cng!A:B,2,FALSE)</f>
        <v>61</v>
      </c>
      <c r="J393" s="3" t="str">
        <f>VLOOKUP(_xlfn.CONCAT(C393," ",D393),cng!A:C,3,FALSE)</f>
        <v>Wednesday, 22 June 2022, 12:18 PM</v>
      </c>
      <c r="K393" s="3" t="str">
        <f t="shared" si="6"/>
        <v>&lt;a href="cng/Natural_Gas_Pipeline_Safety-Certificate_of_Completion_61.pdf&gt;"Download Certificate&lt;/a&gt;</v>
      </c>
    </row>
    <row r="394" spans="1:11" x14ac:dyDescent="0.25">
      <c r="A394" s="3">
        <v>115</v>
      </c>
      <c r="B394" s="7" t="s">
        <v>1878</v>
      </c>
      <c r="C394" s="3" t="s">
        <v>1879</v>
      </c>
      <c r="D394" s="3" t="s">
        <v>1880</v>
      </c>
      <c r="E394" s="3" t="s">
        <v>1881</v>
      </c>
      <c r="F394" s="3" t="s">
        <v>1617</v>
      </c>
      <c r="G394" s="4">
        <v>44734.282777777778</v>
      </c>
      <c r="H394" s="3" t="s">
        <v>2026</v>
      </c>
      <c r="I394" s="3" t="str">
        <f>VLOOKUP(_xlfn.CONCAT(C394," ",D394),cng!A:B,2,FALSE)</f>
        <v>62</v>
      </c>
      <c r="J394" s="3" t="str">
        <f>VLOOKUP(_xlfn.CONCAT(C394," ",D394),cng!A:C,3,FALSE)</f>
        <v>Wednesday, 22 June 2022, 2:36 PM</v>
      </c>
      <c r="K394" s="3" t="str">
        <f t="shared" si="6"/>
        <v>&lt;a href="cng/Natural_Gas_Pipeline_Safety-Certificate_of_Completion_62.pdf&gt;"Download Certificate&lt;/a&gt;</v>
      </c>
    </row>
    <row r="395" spans="1:11" x14ac:dyDescent="0.25">
      <c r="A395" s="3">
        <v>116</v>
      </c>
      <c r="B395" s="7" t="s">
        <v>1882</v>
      </c>
      <c r="C395" s="3" t="s">
        <v>1883</v>
      </c>
      <c r="D395" s="3" t="s">
        <v>1884</v>
      </c>
      <c r="E395" s="3" t="s">
        <v>1885</v>
      </c>
      <c r="F395" s="3" t="s">
        <v>1531</v>
      </c>
      <c r="G395" s="4">
        <v>44734.439039351855</v>
      </c>
      <c r="H395" s="3" t="s">
        <v>2026</v>
      </c>
      <c r="I395" s="3" t="str">
        <f>VLOOKUP(_xlfn.CONCAT(C395," ",D395),cng!A:B,2,FALSE)</f>
        <v>63</v>
      </c>
      <c r="J395" s="3" t="str">
        <f>VLOOKUP(_xlfn.CONCAT(C395," ",D395),cng!A:C,3,FALSE)</f>
        <v>Friday, 24 June 2022, 1:08 PM</v>
      </c>
      <c r="K395" s="3" t="str">
        <f t="shared" si="6"/>
        <v>&lt;a href="cng/Natural_Gas_Pipeline_Safety-Certificate_of_Completion_63.pdf&gt;"Download Certificate&lt;/a&gt;</v>
      </c>
    </row>
    <row r="396" spans="1:11" x14ac:dyDescent="0.25">
      <c r="A396" s="3">
        <v>117</v>
      </c>
      <c r="B396" s="7" t="s">
        <v>1886</v>
      </c>
      <c r="C396" s="3" t="s">
        <v>1087</v>
      </c>
      <c r="D396" s="3" t="s">
        <v>1887</v>
      </c>
      <c r="E396" s="3" t="s">
        <v>1888</v>
      </c>
      <c r="F396" s="3" t="s">
        <v>1889</v>
      </c>
      <c r="G396" s="4">
        <v>44739.287627314814</v>
      </c>
      <c r="H396" s="3" t="s">
        <v>2026</v>
      </c>
      <c r="I396" s="3" t="e">
        <f>VLOOKUP(_xlfn.CONCAT(C396," ",D396),cng!A:B,2,FALSE)</f>
        <v>#N/A</v>
      </c>
      <c r="J396" s="3" t="e">
        <f>VLOOKUP(_xlfn.CONCAT(C396," ",D396),cng!A:C,3,FALSE)</f>
        <v>#N/A</v>
      </c>
      <c r="K396" s="3" t="str">
        <f t="shared" si="6"/>
        <v>Course not completed</v>
      </c>
    </row>
    <row r="397" spans="1:11" x14ac:dyDescent="0.25">
      <c r="A397" s="3">
        <v>118</v>
      </c>
      <c r="B397" s="7" t="s">
        <v>1890</v>
      </c>
      <c r="C397" s="3" t="s">
        <v>1087</v>
      </c>
      <c r="D397" s="3" t="s">
        <v>1891</v>
      </c>
      <c r="E397" s="3" t="s">
        <v>1892</v>
      </c>
      <c r="F397" s="3" t="s">
        <v>1889</v>
      </c>
      <c r="G397" s="4">
        <v>44739.31417824074</v>
      </c>
      <c r="H397" s="3" t="s">
        <v>2026</v>
      </c>
      <c r="I397" s="3" t="str">
        <f>VLOOKUP(_xlfn.CONCAT(C397," ",D397),cng!A:B,2,FALSE)</f>
        <v>64</v>
      </c>
      <c r="J397" s="3" t="str">
        <f>VLOOKUP(_xlfn.CONCAT(C397," ",D397),cng!A:C,3,FALSE)</f>
        <v>Thursday, 30 June 2022, 4:08 PM</v>
      </c>
      <c r="K397" s="3" t="str">
        <f t="shared" si="6"/>
        <v>&lt;a href="cng/Natural_Gas_Pipeline_Safety-Certificate_of_Completion_64.pdf&gt;"Download Certificate&lt;/a&gt;</v>
      </c>
    </row>
    <row r="398" spans="1:11" x14ac:dyDescent="0.25">
      <c r="A398" s="3">
        <v>119</v>
      </c>
      <c r="B398" s="7" t="s">
        <v>1893</v>
      </c>
      <c r="C398" s="3" t="s">
        <v>1894</v>
      </c>
      <c r="D398" s="3" t="s">
        <v>894</v>
      </c>
      <c r="E398" s="3" t="s">
        <v>1895</v>
      </c>
      <c r="F398" s="3" t="s">
        <v>1896</v>
      </c>
      <c r="G398" s="4">
        <v>44760.595312500001</v>
      </c>
      <c r="H398" s="3" t="s">
        <v>2026</v>
      </c>
      <c r="I398" s="3" t="e">
        <f>VLOOKUP(_xlfn.CONCAT(C398," ",D398),cng!A:B,2,FALSE)</f>
        <v>#N/A</v>
      </c>
      <c r="J398" s="3" t="e">
        <f>VLOOKUP(_xlfn.CONCAT(C398," ",D398),cng!A:C,3,FALSE)</f>
        <v>#N/A</v>
      </c>
      <c r="K398" s="3" t="str">
        <f t="shared" si="6"/>
        <v>Course not completed</v>
      </c>
    </row>
    <row r="399" spans="1:11" x14ac:dyDescent="0.25">
      <c r="A399" s="3">
        <v>120</v>
      </c>
      <c r="B399" s="7" t="s">
        <v>1897</v>
      </c>
      <c r="C399" s="3" t="s">
        <v>1898</v>
      </c>
      <c r="D399" s="3" t="s">
        <v>1899</v>
      </c>
      <c r="E399" s="3" t="s">
        <v>1900</v>
      </c>
      <c r="G399" s="4">
        <v>44762.350474537037</v>
      </c>
      <c r="H399" s="3" t="s">
        <v>2026</v>
      </c>
      <c r="I399" s="3" t="e">
        <f>VLOOKUP(_xlfn.CONCAT(C399," ",D399),cng!A:B,2,FALSE)</f>
        <v>#N/A</v>
      </c>
      <c r="J399" s="3" t="e">
        <f>VLOOKUP(_xlfn.CONCAT(C399," ",D399),cng!A:C,3,FALSE)</f>
        <v>#N/A</v>
      </c>
      <c r="K399" s="3" t="str">
        <f t="shared" si="6"/>
        <v>Course not completed</v>
      </c>
    </row>
    <row r="400" spans="1:11" x14ac:dyDescent="0.25">
      <c r="A400" s="3">
        <v>121</v>
      </c>
      <c r="B400" s="7" t="s">
        <v>1901</v>
      </c>
      <c r="C400" s="3" t="s">
        <v>1902</v>
      </c>
      <c r="D400" s="3" t="s">
        <v>1903</v>
      </c>
      <c r="E400" s="3" t="s">
        <v>1904</v>
      </c>
      <c r="G400" s="4">
        <v>44764.567557870374</v>
      </c>
      <c r="H400" s="3" t="s">
        <v>2026</v>
      </c>
      <c r="I400" s="3" t="e">
        <f>VLOOKUP(_xlfn.CONCAT(C400," ",D400),cng!A:B,2,FALSE)</f>
        <v>#N/A</v>
      </c>
      <c r="J400" s="3" t="e">
        <f>VLOOKUP(_xlfn.CONCAT(C400," ",D400),cng!A:C,3,FALSE)</f>
        <v>#N/A</v>
      </c>
      <c r="K400" s="3" t="str">
        <f t="shared" si="6"/>
        <v>Course not completed</v>
      </c>
    </row>
    <row r="401" spans="1:11" x14ac:dyDescent="0.25">
      <c r="A401" s="3">
        <v>122</v>
      </c>
      <c r="B401" s="7" t="s">
        <v>1905</v>
      </c>
      <c r="C401" s="3" t="s">
        <v>1906</v>
      </c>
      <c r="D401" s="3" t="s">
        <v>1907</v>
      </c>
      <c r="E401" s="3" t="s">
        <v>1908</v>
      </c>
      <c r="G401" s="4">
        <v>44769.378530092596</v>
      </c>
      <c r="H401" s="3" t="s">
        <v>2026</v>
      </c>
      <c r="I401" s="3" t="str">
        <f>VLOOKUP(_xlfn.CONCAT(C401," ",D401),cng!A:B,2,FALSE)</f>
        <v>65</v>
      </c>
      <c r="J401" s="3" t="str">
        <f>VLOOKUP(_xlfn.CONCAT(C401," ",D401),cng!A:C,3,FALSE)</f>
        <v>Thursday, 28 July 2022, 3:34 PM</v>
      </c>
      <c r="K401" s="3" t="str">
        <f t="shared" si="6"/>
        <v>&lt;a href="cng/Natural_Gas_Pipeline_Safety-Certificate_of_Completion_65.pdf&gt;"Download Certificate&lt;/a&gt;</v>
      </c>
    </row>
    <row r="402" spans="1:11" x14ac:dyDescent="0.25">
      <c r="A402" s="3">
        <v>123</v>
      </c>
      <c r="B402" s="7" t="s">
        <v>1909</v>
      </c>
      <c r="C402" s="3" t="s">
        <v>1910</v>
      </c>
      <c r="D402" s="3" t="s">
        <v>1796</v>
      </c>
      <c r="E402" s="3" t="s">
        <v>1911</v>
      </c>
      <c r="F402" s="3" t="s">
        <v>1912</v>
      </c>
      <c r="G402" s="4">
        <v>44789.31212962963</v>
      </c>
      <c r="H402" s="3" t="s">
        <v>2026</v>
      </c>
      <c r="I402" s="3" t="e">
        <f>VLOOKUP(_xlfn.CONCAT(C402," ",D402),cng!A:B,2,FALSE)</f>
        <v>#N/A</v>
      </c>
      <c r="J402" s="3" t="e">
        <f>VLOOKUP(_xlfn.CONCAT(C402," ",D402),cng!A:C,3,FALSE)</f>
        <v>#N/A</v>
      </c>
      <c r="K402" s="3" t="str">
        <f t="shared" si="6"/>
        <v>Course not completed</v>
      </c>
    </row>
    <row r="403" spans="1:11" x14ac:dyDescent="0.25">
      <c r="A403" s="3">
        <v>124</v>
      </c>
      <c r="B403" s="7" t="s">
        <v>1913</v>
      </c>
      <c r="C403" s="3" t="s">
        <v>1171</v>
      </c>
      <c r="D403" s="3" t="s">
        <v>1914</v>
      </c>
      <c r="E403" s="3" t="s">
        <v>1913</v>
      </c>
      <c r="F403" s="3" t="s">
        <v>1604</v>
      </c>
      <c r="G403" s="4">
        <v>44803.358854166669</v>
      </c>
      <c r="H403" s="3" t="s">
        <v>2026</v>
      </c>
      <c r="I403" s="3" t="str">
        <f>VLOOKUP(_xlfn.CONCAT(C403," ",D403),cng!A:B,2,FALSE)</f>
        <v>70</v>
      </c>
      <c r="J403" s="3" t="str">
        <f>VLOOKUP(_xlfn.CONCAT(C403," ",D403),cng!A:C,3,FALSE)</f>
        <v>Friday, 30 December 2022, 10:04 AM</v>
      </c>
      <c r="K403" s="3" t="str">
        <f t="shared" si="6"/>
        <v>&lt;a href="cng/Natural_Gas_Pipeline_Safety-Certificate_of_Completion_70.pdf&gt;"Download Certificate&lt;/a&gt;</v>
      </c>
    </row>
    <row r="404" spans="1:11" x14ac:dyDescent="0.25">
      <c r="A404" s="3">
        <v>125</v>
      </c>
      <c r="B404" s="7" t="s">
        <v>1915</v>
      </c>
      <c r="C404" s="3" t="s">
        <v>1916</v>
      </c>
      <c r="D404" s="3" t="s">
        <v>1917</v>
      </c>
      <c r="E404" s="3" t="s">
        <v>1918</v>
      </c>
      <c r="G404" s="4">
        <v>44803.606921296298</v>
      </c>
      <c r="H404" s="3" t="s">
        <v>2026</v>
      </c>
      <c r="I404" s="3" t="str">
        <f>VLOOKUP(_xlfn.CONCAT(C404," ",D404),cng!A:B,2,FALSE)</f>
        <v>68</v>
      </c>
      <c r="J404" s="3" t="str">
        <f>VLOOKUP(_xlfn.CONCAT(C404," ",D404),cng!A:C,3,FALSE)</f>
        <v>Friday, 14 October 2022, 11:39 AM</v>
      </c>
      <c r="K404" s="3" t="str">
        <f t="shared" si="6"/>
        <v>&lt;a href="cng/Natural_Gas_Pipeline_Safety-Certificate_of_Completion_68.pdf&gt;"Download Certificate&lt;/a&gt;</v>
      </c>
    </row>
    <row r="405" spans="1:11" x14ac:dyDescent="0.25">
      <c r="A405" s="3">
        <v>126</v>
      </c>
      <c r="B405" s="7" t="s">
        <v>1919</v>
      </c>
      <c r="C405" s="3" t="s">
        <v>1920</v>
      </c>
      <c r="D405" s="3" t="s">
        <v>1921</v>
      </c>
      <c r="E405" s="3" t="s">
        <v>1922</v>
      </c>
      <c r="G405" s="4">
        <v>44811.523831018516</v>
      </c>
      <c r="H405" s="3" t="s">
        <v>2026</v>
      </c>
      <c r="I405" s="3" t="str">
        <f>VLOOKUP(_xlfn.CONCAT(C405," ",D405),cng!A:B,2,FALSE)</f>
        <v>67</v>
      </c>
      <c r="J405" s="3" t="str">
        <f>VLOOKUP(_xlfn.CONCAT(C405," ",D405),cng!A:C,3,FALSE)</f>
        <v>Tuesday, 27 September 2022, 11:14 AM</v>
      </c>
      <c r="K405" s="3" t="str">
        <f t="shared" si="6"/>
        <v>&lt;a href="cng/Natural_Gas_Pipeline_Safety-Certificate_of_Completion_67.pdf&gt;"Download Certificate&lt;/a&gt;</v>
      </c>
    </row>
    <row r="406" spans="1:11" x14ac:dyDescent="0.25">
      <c r="A406" s="3">
        <v>127</v>
      </c>
      <c r="B406" s="7" t="s">
        <v>1923</v>
      </c>
      <c r="C406" s="3" t="s">
        <v>1924</v>
      </c>
      <c r="D406" s="3" t="s">
        <v>1925</v>
      </c>
      <c r="E406" s="3" t="s">
        <v>1926</v>
      </c>
      <c r="F406" s="3" t="s">
        <v>1927</v>
      </c>
      <c r="G406" s="4">
        <v>44817.739664351851</v>
      </c>
      <c r="H406" s="3" t="s">
        <v>2026</v>
      </c>
      <c r="I406" s="3" t="e">
        <f>VLOOKUP(_xlfn.CONCAT(C406," ",D406),cng!A:B,2,FALSE)</f>
        <v>#N/A</v>
      </c>
      <c r="J406" s="3" t="e">
        <f>VLOOKUP(_xlfn.CONCAT(C406," ",D406),cng!A:C,3,FALSE)</f>
        <v>#N/A</v>
      </c>
      <c r="K406" s="3" t="str">
        <f t="shared" si="6"/>
        <v>Course not completed</v>
      </c>
    </row>
    <row r="407" spans="1:11" x14ac:dyDescent="0.25">
      <c r="A407" s="3">
        <v>128</v>
      </c>
      <c r="B407" s="7" t="s">
        <v>1928</v>
      </c>
      <c r="C407" s="3" t="s">
        <v>1929</v>
      </c>
      <c r="D407" s="3" t="s">
        <v>1930</v>
      </c>
      <c r="E407" s="3" t="s">
        <v>1931</v>
      </c>
      <c r="G407" s="4">
        <v>44825.395787037036</v>
      </c>
      <c r="H407" s="3" t="s">
        <v>2026</v>
      </c>
      <c r="I407" s="3" t="e">
        <f>VLOOKUP(_xlfn.CONCAT(C407," ",D407),cng!A:B,2,FALSE)</f>
        <v>#N/A</v>
      </c>
      <c r="J407" s="3" t="e">
        <f>VLOOKUP(_xlfn.CONCAT(C407," ",D407),cng!A:C,3,FALSE)</f>
        <v>#N/A</v>
      </c>
      <c r="K407" s="3" t="str">
        <f t="shared" si="6"/>
        <v>Course not completed</v>
      </c>
    </row>
    <row r="408" spans="1:11" x14ac:dyDescent="0.25">
      <c r="A408" s="3">
        <v>129</v>
      </c>
      <c r="B408" s="7" t="s">
        <v>1932</v>
      </c>
      <c r="C408" s="3" t="s">
        <v>670</v>
      </c>
      <c r="D408" s="3" t="s">
        <v>1933</v>
      </c>
      <c r="E408" s="3" t="s">
        <v>1934</v>
      </c>
      <c r="G408" s="4">
        <v>44825.455567129633</v>
      </c>
      <c r="H408" s="3" t="s">
        <v>2026</v>
      </c>
      <c r="I408" s="3" t="str">
        <f>VLOOKUP(_xlfn.CONCAT(C408," ",D408),cng!A:B,2,FALSE)</f>
        <v>66</v>
      </c>
      <c r="J408" s="3" t="str">
        <f>VLOOKUP(_xlfn.CONCAT(C408," ",D408),cng!A:C,3,FALSE)</f>
        <v>Thursday, 22 September 2022, 4:06 PM</v>
      </c>
      <c r="K408" s="3" t="str">
        <f t="shared" si="6"/>
        <v>&lt;a href="cng/Natural_Gas_Pipeline_Safety-Certificate_of_Completion_66.pdf&gt;"Download Certificate&lt;/a&gt;</v>
      </c>
    </row>
    <row r="409" spans="1:11" x14ac:dyDescent="0.25">
      <c r="A409" s="3">
        <v>130</v>
      </c>
      <c r="B409" s="7" t="s">
        <v>1935</v>
      </c>
      <c r="C409" s="3" t="s">
        <v>1936</v>
      </c>
      <c r="D409" s="3" t="s">
        <v>1936</v>
      </c>
      <c r="E409" s="3" t="s">
        <v>1937</v>
      </c>
      <c r="F409" s="3" t="s">
        <v>1938</v>
      </c>
      <c r="G409" s="4">
        <v>44848.303831018522</v>
      </c>
      <c r="H409" s="3" t="s">
        <v>2026</v>
      </c>
      <c r="I409" s="3" t="e">
        <f>VLOOKUP(_xlfn.CONCAT(C409," ",D409),cng!A:B,2,FALSE)</f>
        <v>#N/A</v>
      </c>
      <c r="J409" s="3" t="e">
        <f>VLOOKUP(_xlfn.CONCAT(C409," ",D409),cng!A:C,3,FALSE)</f>
        <v>#N/A</v>
      </c>
      <c r="K409" s="3" t="str">
        <f t="shared" si="6"/>
        <v>Course not completed</v>
      </c>
    </row>
    <row r="410" spans="1:11" x14ac:dyDescent="0.25">
      <c r="A410" s="3">
        <v>131</v>
      </c>
      <c r="B410" s="7" t="s">
        <v>1939</v>
      </c>
      <c r="C410" s="3" t="s">
        <v>1940</v>
      </c>
      <c r="D410" s="3" t="s">
        <v>1941</v>
      </c>
      <c r="E410" s="3" t="s">
        <v>1942</v>
      </c>
      <c r="F410" s="3" t="s">
        <v>1617</v>
      </c>
      <c r="G410" s="4">
        <v>44850.729317129626</v>
      </c>
      <c r="H410" s="3" t="s">
        <v>2026</v>
      </c>
      <c r="I410" s="3" t="str">
        <f>VLOOKUP(_xlfn.CONCAT(C410," ",D410),cng!A:B,2,FALSE)</f>
        <v>69</v>
      </c>
      <c r="J410" s="3" t="str">
        <f>VLOOKUP(_xlfn.CONCAT(C410," ",D410),cng!A:C,3,FALSE)</f>
        <v>Wednesday, 16 November 2022, 7:35 PM</v>
      </c>
      <c r="K410" s="3" t="str">
        <f t="shared" si="6"/>
        <v>&lt;a href="cng/Natural_Gas_Pipeline_Safety-Certificate_of_Completion_69.pdf&gt;"Download Certificate&lt;/a&gt;</v>
      </c>
    </row>
    <row r="411" spans="1:11" x14ac:dyDescent="0.25">
      <c r="A411" s="3">
        <v>132</v>
      </c>
      <c r="B411" s="7" t="s">
        <v>1943</v>
      </c>
      <c r="C411" s="3" t="s">
        <v>637</v>
      </c>
      <c r="D411" s="3" t="s">
        <v>1944</v>
      </c>
      <c r="E411" s="3" t="s">
        <v>1945</v>
      </c>
      <c r="F411" s="3" t="s">
        <v>1583</v>
      </c>
      <c r="G411" s="4">
        <v>44860.400092592594</v>
      </c>
      <c r="H411" s="3" t="s">
        <v>2026</v>
      </c>
      <c r="I411" s="3" t="str">
        <f>VLOOKUP(_xlfn.CONCAT(C411," ",D411),cng!A:B,2,FALSE)</f>
        <v>71</v>
      </c>
      <c r="J411" s="3" t="str">
        <f>VLOOKUP(_xlfn.CONCAT(C411," ",D411),cng!A:C,3,FALSE)</f>
        <v>Wednesday, 11 January 2023, 3:51 PM</v>
      </c>
      <c r="K411" s="3" t="str">
        <f t="shared" si="6"/>
        <v>&lt;a href="cng/Natural_Gas_Pipeline_Safety-Certificate_of_Completion_71.pdf&gt;"Download Certificate&lt;/a&gt;</v>
      </c>
    </row>
    <row r="412" spans="1:11" x14ac:dyDescent="0.25">
      <c r="A412" s="3">
        <v>133</v>
      </c>
      <c r="B412" s="7" t="s">
        <v>1946</v>
      </c>
      <c r="C412" s="3" t="s">
        <v>507</v>
      </c>
      <c r="D412" s="3" t="s">
        <v>1947</v>
      </c>
      <c r="E412" s="3" t="s">
        <v>1948</v>
      </c>
      <c r="F412" s="3" t="s">
        <v>1949</v>
      </c>
      <c r="G412" s="4">
        <v>44918.379745370374</v>
      </c>
      <c r="H412" s="3" t="s">
        <v>2026</v>
      </c>
      <c r="I412" s="3" t="e">
        <f>VLOOKUP(_xlfn.CONCAT(C412," ",D412),cng!A:B,2,FALSE)</f>
        <v>#N/A</v>
      </c>
      <c r="J412" s="3" t="e">
        <f>VLOOKUP(_xlfn.CONCAT(C412," ",D412),cng!A:C,3,FALSE)</f>
        <v>#N/A</v>
      </c>
      <c r="K412" s="3" t="str">
        <f t="shared" si="6"/>
        <v>Course not completed</v>
      </c>
    </row>
    <row r="413" spans="1:11" x14ac:dyDescent="0.25">
      <c r="A413" s="3">
        <v>134</v>
      </c>
      <c r="B413" s="7" t="s">
        <v>1950</v>
      </c>
      <c r="C413" s="3" t="s">
        <v>1951</v>
      </c>
      <c r="D413" s="3" t="s">
        <v>1952</v>
      </c>
      <c r="E413" s="3" t="s">
        <v>1953</v>
      </c>
      <c r="F413" s="3" t="s">
        <v>1604</v>
      </c>
      <c r="G413" s="4">
        <v>44941.768182870372</v>
      </c>
      <c r="H413" s="3" t="s">
        <v>2026</v>
      </c>
      <c r="I413" s="3" t="e">
        <f>VLOOKUP(_xlfn.CONCAT(C413," ",D413),cng!A:B,2,FALSE)</f>
        <v>#N/A</v>
      </c>
      <c r="J413" s="3" t="e">
        <f>VLOOKUP(_xlfn.CONCAT(C413," ",D413),cng!A:C,3,FALSE)</f>
        <v>#N/A</v>
      </c>
      <c r="K413" s="3" t="str">
        <f t="shared" si="6"/>
        <v>Course not completed</v>
      </c>
    </row>
    <row r="414" spans="1:11" x14ac:dyDescent="0.25">
      <c r="A414" s="3">
        <v>135</v>
      </c>
      <c r="B414" s="7" t="s">
        <v>1954</v>
      </c>
      <c r="C414" s="3" t="s">
        <v>739</v>
      </c>
      <c r="D414" s="3" t="s">
        <v>1955</v>
      </c>
      <c r="E414" s="3" t="s">
        <v>1956</v>
      </c>
      <c r="F414" s="3" t="s">
        <v>1669</v>
      </c>
      <c r="G414" s="4">
        <v>44952.403217592589</v>
      </c>
      <c r="H414" s="3" t="s">
        <v>2026</v>
      </c>
      <c r="I414" s="3" t="str">
        <f>VLOOKUP(_xlfn.CONCAT(C414," ",D414),cng!A:B,2,FALSE)</f>
        <v>77</v>
      </c>
      <c r="J414" s="3" t="str">
        <f>VLOOKUP(_xlfn.CONCAT(C414," ",D414),cng!A:C,3,FALSE)</f>
        <v>Tuesday, 18 April 2023, 2:37 PM</v>
      </c>
      <c r="K414" s="3" t="str">
        <f t="shared" si="6"/>
        <v>&lt;a href="cng/Natural_Gas_Pipeline_Safety-Certificate_of_Completion_77.pdf&gt;"Download Certificate&lt;/a&gt;</v>
      </c>
    </row>
    <row r="415" spans="1:11" x14ac:dyDescent="0.25">
      <c r="A415" s="3">
        <v>136</v>
      </c>
      <c r="B415" s="7" t="s">
        <v>1957</v>
      </c>
      <c r="C415" s="3" t="s">
        <v>1958</v>
      </c>
      <c r="D415" s="3" t="s">
        <v>1959</v>
      </c>
      <c r="E415" s="3" t="s">
        <v>1960</v>
      </c>
      <c r="F415" s="3" t="s">
        <v>1674</v>
      </c>
      <c r="G415" s="4">
        <v>44964.424641203703</v>
      </c>
      <c r="H415" s="3" t="s">
        <v>2026</v>
      </c>
      <c r="I415" s="3" t="str">
        <f>VLOOKUP(_xlfn.CONCAT(C415," ",D415),cng!A:B,2,FALSE)</f>
        <v>73</v>
      </c>
      <c r="J415" s="3" t="str">
        <f>VLOOKUP(_xlfn.CONCAT(C415," ",D415),cng!A:C,3,FALSE)</f>
        <v>Thursday, 23 February 2023, 9:46 AM</v>
      </c>
      <c r="K415" s="3" t="str">
        <f t="shared" si="6"/>
        <v>&lt;a href="cng/Natural_Gas_Pipeline_Safety-Certificate_of_Completion_73.pdf&gt;"Download Certificate&lt;/a&gt;</v>
      </c>
    </row>
    <row r="416" spans="1:11" x14ac:dyDescent="0.25">
      <c r="A416" s="3">
        <v>137</v>
      </c>
      <c r="B416" s="7" t="s">
        <v>1961</v>
      </c>
      <c r="C416" s="3" t="s">
        <v>761</v>
      </c>
      <c r="D416" s="3" t="s">
        <v>1962</v>
      </c>
      <c r="E416" s="3" t="s">
        <v>1963</v>
      </c>
      <c r="F416" s="3" t="s">
        <v>1964</v>
      </c>
      <c r="G416" s="4">
        <v>44974.303379629629</v>
      </c>
      <c r="H416" s="3" t="s">
        <v>2026</v>
      </c>
      <c r="I416" s="3" t="str">
        <f>VLOOKUP(_xlfn.CONCAT(C416," ",D416),cng!A:B,2,FALSE)</f>
        <v>72</v>
      </c>
      <c r="J416" s="3" t="str">
        <f>VLOOKUP(_xlfn.CONCAT(C416," ",D416),cng!A:C,3,FALSE)</f>
        <v>Friday, 17 February 2023, 11:23 AM</v>
      </c>
      <c r="K416" s="3" t="str">
        <f t="shared" si="6"/>
        <v>&lt;a href="cng/Natural_Gas_Pipeline_Safety-Certificate_of_Completion_72.pdf&gt;"Download Certificate&lt;/a&gt;</v>
      </c>
    </row>
    <row r="417" spans="1:11" x14ac:dyDescent="0.25">
      <c r="A417" s="3">
        <v>138</v>
      </c>
      <c r="B417" s="7" t="s">
        <v>1965</v>
      </c>
      <c r="C417" s="3" t="s">
        <v>951</v>
      </c>
      <c r="D417" s="3" t="s">
        <v>1966</v>
      </c>
      <c r="E417" s="3" t="s">
        <v>1967</v>
      </c>
      <c r="F417" s="3" t="s">
        <v>1551</v>
      </c>
      <c r="G417" s="4">
        <v>44979.756192129629</v>
      </c>
      <c r="H417" s="3" t="s">
        <v>2026</v>
      </c>
      <c r="I417" s="3" t="e">
        <f>VLOOKUP(_xlfn.CONCAT(C417," ",D417),cng!A:B,2,FALSE)</f>
        <v>#N/A</v>
      </c>
      <c r="J417" s="3" t="e">
        <f>VLOOKUP(_xlfn.CONCAT(C417," ",D417),cng!A:C,3,FALSE)</f>
        <v>#N/A</v>
      </c>
      <c r="K417" s="3" t="str">
        <f t="shared" si="6"/>
        <v>Course not completed</v>
      </c>
    </row>
    <row r="418" spans="1:11" x14ac:dyDescent="0.25">
      <c r="A418" s="3">
        <v>139</v>
      </c>
      <c r="B418" s="7" t="s">
        <v>1968</v>
      </c>
      <c r="C418" s="3" t="s">
        <v>1969</v>
      </c>
      <c r="D418" s="3" t="s">
        <v>1970</v>
      </c>
      <c r="E418" s="3" t="s">
        <v>1971</v>
      </c>
      <c r="G418" s="4">
        <v>44985.425543981481</v>
      </c>
      <c r="H418" s="3" t="s">
        <v>2026</v>
      </c>
      <c r="I418" s="3" t="str">
        <f>VLOOKUP(_xlfn.CONCAT(C418," ",D418),cng!A:B,2,FALSE)</f>
        <v>75</v>
      </c>
      <c r="J418" s="3" t="str">
        <f>VLOOKUP(_xlfn.CONCAT(C418," ",D418),cng!A:C,3,FALSE)</f>
        <v>Thursday, 2 March 2023, 1:23 PM</v>
      </c>
      <c r="K418" s="3" t="str">
        <f t="shared" si="6"/>
        <v>&lt;a href="cng/Natural_Gas_Pipeline_Safety-Certificate_of_Completion_75.pdf&gt;"Download Certificate&lt;/a&gt;</v>
      </c>
    </row>
    <row r="419" spans="1:11" x14ac:dyDescent="0.25">
      <c r="A419" s="3">
        <v>140</v>
      </c>
      <c r="B419" s="7" t="s">
        <v>1972</v>
      </c>
      <c r="C419" s="3" t="s">
        <v>1973</v>
      </c>
      <c r="D419" s="3" t="s">
        <v>1974</v>
      </c>
      <c r="E419" s="3" t="s">
        <v>1975</v>
      </c>
      <c r="F419" s="3" t="s">
        <v>1531</v>
      </c>
      <c r="G419" s="4">
        <v>44986.561851851853</v>
      </c>
      <c r="H419" s="3" t="s">
        <v>2026</v>
      </c>
      <c r="I419" s="3" t="str">
        <f>VLOOKUP(_xlfn.CONCAT(C419," ",D419),cng!A:B,2,FALSE)</f>
        <v>74</v>
      </c>
      <c r="J419" s="3" t="str">
        <f>VLOOKUP(_xlfn.CONCAT(C419," ",D419),cng!A:C,3,FALSE)</f>
        <v>Thursday, 2 March 2023, 11:08 AM</v>
      </c>
      <c r="K419" s="3" t="str">
        <f t="shared" si="6"/>
        <v>&lt;a href="cng/Natural_Gas_Pipeline_Safety-Certificate_of_Completion_74.pdf&gt;"Download Certificate&lt;/a&gt;</v>
      </c>
    </row>
    <row r="420" spans="1:11" x14ac:dyDescent="0.25">
      <c r="A420" s="3">
        <v>141</v>
      </c>
      <c r="B420" s="7" t="s">
        <v>1976</v>
      </c>
      <c r="C420" s="3" t="s">
        <v>1977</v>
      </c>
      <c r="D420" s="3" t="s">
        <v>1978</v>
      </c>
      <c r="E420" s="3" t="s">
        <v>1979</v>
      </c>
      <c r="F420" s="3" t="s">
        <v>1980</v>
      </c>
      <c r="G420" s="4">
        <v>44993.611377314817</v>
      </c>
      <c r="H420" s="3" t="s">
        <v>2026</v>
      </c>
      <c r="I420" s="3" t="str">
        <f>VLOOKUP(_xlfn.CONCAT(C420," ",D420),cng!A:B,2,FALSE)</f>
        <v>76</v>
      </c>
      <c r="J420" s="3" t="str">
        <f>VLOOKUP(_xlfn.CONCAT(C420," ",D420),cng!A:C,3,FALSE)</f>
        <v>Friday, 10 March 2023, 3:20 PM</v>
      </c>
      <c r="K420" s="3" t="str">
        <f t="shared" si="6"/>
        <v>&lt;a href="cng/Natural_Gas_Pipeline_Safety-Certificate_of_Completion_76.pdf&gt;"Download Certificate&lt;/a&gt;</v>
      </c>
    </row>
    <row r="421" spans="1:11" x14ac:dyDescent="0.25">
      <c r="A421" s="3">
        <v>142</v>
      </c>
      <c r="B421" s="7" t="s">
        <v>1981</v>
      </c>
      <c r="C421" s="3" t="s">
        <v>1982</v>
      </c>
      <c r="D421" s="3" t="s">
        <v>1983</v>
      </c>
      <c r="E421" s="3" t="s">
        <v>1984</v>
      </c>
      <c r="F421" s="3" t="s">
        <v>1526</v>
      </c>
      <c r="G421" s="4">
        <v>44999.317800925928</v>
      </c>
      <c r="H421" s="3" t="s">
        <v>2026</v>
      </c>
      <c r="I421" s="3" t="e">
        <f>VLOOKUP(_xlfn.CONCAT(C421," ",D421),cng!A:B,2,FALSE)</f>
        <v>#N/A</v>
      </c>
      <c r="J421" s="3" t="e">
        <f>VLOOKUP(_xlfn.CONCAT(C421," ",D421),cng!A:C,3,FALSE)</f>
        <v>#N/A</v>
      </c>
      <c r="K421" s="3" t="str">
        <f t="shared" ref="K421:K432" si="7">IF(NOT(ISERROR(I421)),_xlfn.CONCAT("&lt;a href=""cng/Natural_Gas_Pipeline_Safety-Certificate_of_Completion_",I421,".pdf&gt;""Download Certificate&lt;/a&gt;"),"Course not completed")</f>
        <v>Course not completed</v>
      </c>
    </row>
    <row r="422" spans="1:11" x14ac:dyDescent="0.25">
      <c r="A422" s="3">
        <v>143</v>
      </c>
      <c r="B422" s="7" t="s">
        <v>1985</v>
      </c>
      <c r="C422" s="3" t="s">
        <v>1986</v>
      </c>
      <c r="D422" s="3" t="s">
        <v>1987</v>
      </c>
      <c r="E422" s="3" t="s">
        <v>1988</v>
      </c>
      <c r="G422" s="4">
        <v>45149.380324074074</v>
      </c>
      <c r="H422" s="3" t="s">
        <v>2026</v>
      </c>
      <c r="I422" s="3" t="str">
        <f>VLOOKUP(_xlfn.CONCAT(C422," ",D422),cng!A:B,2,FALSE)</f>
        <v>78</v>
      </c>
      <c r="J422" s="3" t="str">
        <f>VLOOKUP(_xlfn.CONCAT(C422," ",D422),cng!A:C,3,FALSE)</f>
        <v>Friday, 11 August 2023, 1:56 PM</v>
      </c>
      <c r="K422" s="3" t="str">
        <f t="shared" si="7"/>
        <v>&lt;a href="cng/Natural_Gas_Pipeline_Safety-Certificate_of_Completion_78.pdf&gt;"Download Certificate&lt;/a&gt;</v>
      </c>
    </row>
    <row r="423" spans="1:11" x14ac:dyDescent="0.25">
      <c r="A423" s="3">
        <v>144</v>
      </c>
      <c r="B423" s="7" t="s">
        <v>1989</v>
      </c>
      <c r="C423" s="3" t="s">
        <v>444</v>
      </c>
      <c r="D423" s="3" t="s">
        <v>1990</v>
      </c>
      <c r="E423" s="3" t="s">
        <v>1991</v>
      </c>
      <c r="F423" s="3" t="s">
        <v>1617</v>
      </c>
      <c r="G423" s="4">
        <v>45154.571018518516</v>
      </c>
      <c r="H423" s="3" t="s">
        <v>2026</v>
      </c>
      <c r="I423" s="3" t="str">
        <f>VLOOKUP(_xlfn.CONCAT(C423," ",D423),cng!A:B,2,FALSE)</f>
        <v>79</v>
      </c>
      <c r="J423" s="3" t="str">
        <f>VLOOKUP(_xlfn.CONCAT(C423," ",D423),cng!A:C,3,FALSE)</f>
        <v>Wednesday, 16 August 2023, 9:42 PM</v>
      </c>
      <c r="K423" s="3" t="str">
        <f t="shared" si="7"/>
        <v>&lt;a href="cng/Natural_Gas_Pipeline_Safety-Certificate_of_Completion_79.pdf&gt;"Download Certificate&lt;/a&gt;</v>
      </c>
    </row>
    <row r="424" spans="1:11" x14ac:dyDescent="0.25">
      <c r="A424" s="3">
        <v>145</v>
      </c>
      <c r="B424" s="7" t="s">
        <v>1992</v>
      </c>
      <c r="C424" s="3" t="s">
        <v>1993</v>
      </c>
      <c r="D424" s="3" t="s">
        <v>1994</v>
      </c>
      <c r="E424" s="3" t="s">
        <v>1995</v>
      </c>
      <c r="F424" s="3" t="s">
        <v>1526</v>
      </c>
      <c r="G424" s="4">
        <v>45161.373703703706</v>
      </c>
      <c r="H424" s="3" t="s">
        <v>2026</v>
      </c>
      <c r="I424" s="3" t="str">
        <f>VLOOKUP(_xlfn.CONCAT(C424," ",D424),cng!A:B,2,FALSE)</f>
        <v>80</v>
      </c>
      <c r="J424" s="3" t="str">
        <f>VLOOKUP(_xlfn.CONCAT(C424," ",D424),cng!A:C,3,FALSE)</f>
        <v>Wednesday, 23 August 2023, 1:44 PM</v>
      </c>
      <c r="K424" s="3" t="str">
        <f t="shared" si="7"/>
        <v>&lt;a href="cng/Natural_Gas_Pipeline_Safety-Certificate_of_Completion_80.pdf&gt;"Download Certificate&lt;/a&gt;</v>
      </c>
    </row>
    <row r="425" spans="1:11" x14ac:dyDescent="0.25">
      <c r="A425" s="3">
        <v>146</v>
      </c>
      <c r="B425" s="7" t="s">
        <v>1996</v>
      </c>
      <c r="C425" s="3" t="s">
        <v>1997</v>
      </c>
      <c r="D425" s="3" t="s">
        <v>1664</v>
      </c>
      <c r="E425" s="3" t="s">
        <v>1998</v>
      </c>
      <c r="G425" s="4">
        <v>45174.457731481481</v>
      </c>
      <c r="H425" s="3" t="s">
        <v>2026</v>
      </c>
      <c r="I425" s="3" t="str">
        <f>VLOOKUP(_xlfn.CONCAT(C425," ",D425),cng!A:B,2,FALSE)</f>
        <v>81</v>
      </c>
      <c r="J425" s="3" t="str">
        <f>VLOOKUP(_xlfn.CONCAT(C425," ",D425),cng!A:C,3,FALSE)</f>
        <v>Tuesday, 5 September 2023, 12:45 PM</v>
      </c>
      <c r="K425" s="3" t="str">
        <f t="shared" si="7"/>
        <v>&lt;a href="cng/Natural_Gas_Pipeline_Safety-Certificate_of_Completion_81.pdf&gt;"Download Certificate&lt;/a&gt;</v>
      </c>
    </row>
    <row r="426" spans="1:11" x14ac:dyDescent="0.25">
      <c r="A426" s="3">
        <v>147</v>
      </c>
      <c r="B426" s="7" t="s">
        <v>1999</v>
      </c>
      <c r="C426" s="3" t="s">
        <v>444</v>
      </c>
      <c r="D426" s="3" t="s">
        <v>2000</v>
      </c>
      <c r="E426" s="3" t="s">
        <v>2001</v>
      </c>
      <c r="F426" s="3" t="s">
        <v>1621</v>
      </c>
      <c r="G426" s="4">
        <v>45236.395115740743</v>
      </c>
      <c r="H426" s="3" t="s">
        <v>2026</v>
      </c>
      <c r="I426" s="3" t="str">
        <f>VLOOKUP(_xlfn.CONCAT(C426," ",D426),cng!A:B,2,FALSE)</f>
        <v>82</v>
      </c>
      <c r="J426" s="3" t="str">
        <f>VLOOKUP(_xlfn.CONCAT(C426," ",D426),cng!A:C,3,FALSE)</f>
        <v>Friday, 24 November 2023, 11:06 AM</v>
      </c>
      <c r="K426" s="3" t="str">
        <f t="shared" si="7"/>
        <v>&lt;a href="cng/Natural_Gas_Pipeline_Safety-Certificate_of_Completion_82.pdf&gt;"Download Certificate&lt;/a&gt;</v>
      </c>
    </row>
    <row r="427" spans="1:11" x14ac:dyDescent="0.25">
      <c r="A427" s="3">
        <v>148</v>
      </c>
      <c r="B427" s="7" t="s">
        <v>2002</v>
      </c>
      <c r="C427" s="3" t="s">
        <v>2003</v>
      </c>
      <c r="D427" s="3" t="s">
        <v>2004</v>
      </c>
      <c r="E427" s="3" t="s">
        <v>2005</v>
      </c>
      <c r="G427" s="4">
        <v>45250.325057870374</v>
      </c>
      <c r="H427" s="3" t="s">
        <v>2026</v>
      </c>
      <c r="I427" s="3" t="str">
        <f>VLOOKUP(_xlfn.CONCAT(C427," ",D427),cng!A:B,2,FALSE)</f>
        <v>84</v>
      </c>
      <c r="J427" s="3" t="str">
        <f>VLOOKUP(_xlfn.CONCAT(C427," ",D427),cng!A:C,3,FALSE)</f>
        <v>Thursday, 30 November 2023, 8:50 AM</v>
      </c>
      <c r="K427" s="3" t="str">
        <f t="shared" si="7"/>
        <v>&lt;a href="cng/Natural_Gas_Pipeline_Safety-Certificate_of_Completion_84.pdf&gt;"Download Certificate&lt;/a&gt;</v>
      </c>
    </row>
    <row r="428" spans="1:11" x14ac:dyDescent="0.25">
      <c r="A428" s="3">
        <v>149</v>
      </c>
      <c r="B428" s="7" t="s">
        <v>2006</v>
      </c>
      <c r="C428" s="3" t="s">
        <v>901</v>
      </c>
      <c r="D428" s="3" t="s">
        <v>2007</v>
      </c>
      <c r="E428" s="3" t="s">
        <v>2008</v>
      </c>
      <c r="F428" s="3" t="s">
        <v>1617</v>
      </c>
      <c r="G428" s="4">
        <v>45257.536180555559</v>
      </c>
      <c r="H428" s="3" t="s">
        <v>2026</v>
      </c>
      <c r="I428" s="3" t="str">
        <f>VLOOKUP(_xlfn.CONCAT(C428," ",D428),cng!A:B,2,FALSE)</f>
        <v>83</v>
      </c>
      <c r="J428" s="3" t="str">
        <f>VLOOKUP(_xlfn.CONCAT(C428," ",D428),cng!A:C,3,FALSE)</f>
        <v>Monday, 27 November 2023, 6:35 PM</v>
      </c>
      <c r="K428" s="3" t="str">
        <f t="shared" si="7"/>
        <v>&lt;a href="cng/Natural_Gas_Pipeline_Safety-Certificate_of_Completion_83.pdf&gt;"Download Certificate&lt;/a&gt;</v>
      </c>
    </row>
    <row r="429" spans="1:11" x14ac:dyDescent="0.25">
      <c r="A429" s="3">
        <v>150</v>
      </c>
      <c r="B429" s="7" t="s">
        <v>2009</v>
      </c>
      <c r="C429" s="3" t="s">
        <v>2010</v>
      </c>
      <c r="D429" s="3" t="s">
        <v>2011</v>
      </c>
      <c r="E429" s="3" t="s">
        <v>2012</v>
      </c>
      <c r="G429" s="4">
        <v>45276.702418981484</v>
      </c>
      <c r="H429" s="3" t="s">
        <v>2026</v>
      </c>
      <c r="I429" s="3" t="str">
        <f>VLOOKUP(_xlfn.CONCAT(C429," ",D429),cng!A:B,2,FALSE)</f>
        <v>85</v>
      </c>
      <c r="J429" s="3" t="str">
        <f>VLOOKUP(_xlfn.CONCAT(C429," ",D429),cng!A:C,3,FALSE)</f>
        <v>Saturday, 16 December 2023, 9:06 PM</v>
      </c>
      <c r="K429" s="3" t="str">
        <f t="shared" si="7"/>
        <v>&lt;a href="cng/Natural_Gas_Pipeline_Safety-Certificate_of_Completion_85.pdf&gt;"Download Certificate&lt;/a&gt;</v>
      </c>
    </row>
    <row r="430" spans="1:11" x14ac:dyDescent="0.25">
      <c r="A430" s="3">
        <v>151</v>
      </c>
      <c r="B430" s="7" t="s">
        <v>2013</v>
      </c>
      <c r="C430" s="3" t="s">
        <v>1175</v>
      </c>
      <c r="D430" s="3" t="s">
        <v>2014</v>
      </c>
      <c r="E430" s="3" t="s">
        <v>2015</v>
      </c>
      <c r="F430" s="3" t="s">
        <v>1669</v>
      </c>
      <c r="G430" s="4">
        <v>45293.51358796296</v>
      </c>
      <c r="H430" s="3" t="s">
        <v>2026</v>
      </c>
      <c r="I430" s="3" t="str">
        <f>VLOOKUP(_xlfn.CONCAT(C430," ",D430),cng!A:B,2,FALSE)</f>
        <v>86</v>
      </c>
      <c r="J430" s="3" t="str">
        <f>VLOOKUP(_xlfn.CONCAT(C430," ",D430),cng!A:C,3,FALSE)</f>
        <v>Wednesday, 3 January 2024, 3:25 PM</v>
      </c>
      <c r="K430" s="3" t="str">
        <f t="shared" si="7"/>
        <v>&lt;a href="cng/Natural_Gas_Pipeline_Safety-Certificate_of_Completion_86.pdf&gt;"Download Certificate&lt;/a&gt;</v>
      </c>
    </row>
    <row r="431" spans="1:11" x14ac:dyDescent="0.25">
      <c r="A431" s="3">
        <v>152</v>
      </c>
      <c r="B431" s="7" t="s">
        <v>2016</v>
      </c>
      <c r="C431" s="3" t="s">
        <v>774</v>
      </c>
      <c r="D431" s="3" t="s">
        <v>2017</v>
      </c>
      <c r="E431" s="3" t="s">
        <v>2018</v>
      </c>
      <c r="F431" s="3" t="s">
        <v>1526</v>
      </c>
      <c r="G431" s="4">
        <v>45327.511087962965</v>
      </c>
      <c r="H431" s="3" t="s">
        <v>2026</v>
      </c>
      <c r="I431" s="3" t="e">
        <f>VLOOKUP(_xlfn.CONCAT(C431," ",D431),cng!A:B,2,FALSE)</f>
        <v>#N/A</v>
      </c>
      <c r="J431" s="3" t="e">
        <f>VLOOKUP(_xlfn.CONCAT(C431," ",D431),cng!A:C,3,FALSE)</f>
        <v>#N/A</v>
      </c>
      <c r="K431" s="3" t="str">
        <f t="shared" si="7"/>
        <v>Course not completed</v>
      </c>
    </row>
    <row r="432" spans="1:11" x14ac:dyDescent="0.25">
      <c r="A432" s="3">
        <v>153</v>
      </c>
      <c r="B432" s="7" t="s">
        <v>2019</v>
      </c>
      <c r="C432" s="3" t="s">
        <v>629</v>
      </c>
      <c r="D432" s="3" t="s">
        <v>2020</v>
      </c>
      <c r="E432" s="3" t="s">
        <v>2021</v>
      </c>
      <c r="G432" s="4">
        <v>45328.514155092591</v>
      </c>
      <c r="H432" s="3" t="s">
        <v>2026</v>
      </c>
      <c r="I432" s="3" t="e">
        <f>VLOOKUP(_xlfn.CONCAT(C432," ",D432),cng!A:B,2,FALSE)</f>
        <v>#N/A</v>
      </c>
      <c r="J432" s="3" t="e">
        <f>VLOOKUP(_xlfn.CONCAT(C432," ",D432),cng!A:C,3,FALSE)</f>
        <v>#N/A</v>
      </c>
      <c r="K432" s="3" t="str">
        <f t="shared" si="7"/>
        <v>Course not completed</v>
      </c>
    </row>
    <row r="433" spans="1:11" x14ac:dyDescent="0.25">
      <c r="A433" s="3">
        <v>11</v>
      </c>
      <c r="B433" s="7" t="s">
        <v>2027</v>
      </c>
      <c r="C433" s="3" t="s">
        <v>2028</v>
      </c>
      <c r="D433" s="3" t="s">
        <v>2029</v>
      </c>
      <c r="E433" s="3" t="s">
        <v>2030</v>
      </c>
      <c r="F433" s="3" t="s">
        <v>2309</v>
      </c>
      <c r="G433" s="4">
        <v>42881.492453703708</v>
      </c>
      <c r="H433" s="3" t="s">
        <v>2315</v>
      </c>
      <c r="I433" s="3" t="e">
        <f>VLOOKUP(_xlfn.CONCAT(C433," ",D433),columbiagasma!A:B,2,FALSE)</f>
        <v>#N/A</v>
      </c>
      <c r="J433" s="3" t="e">
        <f>VLOOKUP(_xlfn.CONCAT(C433," ",D433),columbiagasma!A:C,3,FALSE)</f>
        <v>#N/A</v>
      </c>
      <c r="K433" s="3" t="str">
        <f>IF(NOT(ISERROR(I433)),_xlfn.CONCAT("&lt;a href=""columbiagasma/Natural_Gas_Pipeline_Safety-Certificate_of_Completion_",I433,".pdf&gt;""Download Certificate&lt;/a&gt;"),"Course not completed")</f>
        <v>Course not completed</v>
      </c>
    </row>
    <row r="434" spans="1:11" x14ac:dyDescent="0.25">
      <c r="A434" s="3">
        <v>12</v>
      </c>
      <c r="B434" s="7" t="s">
        <v>2032</v>
      </c>
      <c r="C434" s="3" t="s">
        <v>468</v>
      </c>
      <c r="D434" s="3" t="s">
        <v>2033</v>
      </c>
      <c r="E434" s="3" t="s">
        <v>2034</v>
      </c>
      <c r="F434" s="3" t="s">
        <v>2309</v>
      </c>
      <c r="G434" s="4">
        <v>42886.376759259256</v>
      </c>
      <c r="H434" s="3" t="s">
        <v>2315</v>
      </c>
      <c r="I434" s="3" t="e">
        <f>VLOOKUP(_xlfn.CONCAT(C434," ",D434),columbiagasma!A:B,2,FALSE)</f>
        <v>#N/A</v>
      </c>
      <c r="J434" s="3" t="e">
        <f>VLOOKUP(_xlfn.CONCAT(C434," ",D434),columbiagasma!A:C,3,FALSE)</f>
        <v>#N/A</v>
      </c>
      <c r="K434" s="3" t="str">
        <f t="shared" ref="K434:K497" si="8">IF(NOT(ISERROR(I434)),_xlfn.CONCAT("&lt;a href=""columbiagasma/Natural_Gas_Pipeline_Safety-Certificate_of_Completion_",I434,".pdf&gt;""Download Certificate&lt;/a&gt;"),"Course not completed")</f>
        <v>Course not completed</v>
      </c>
    </row>
    <row r="435" spans="1:11" x14ac:dyDescent="0.25">
      <c r="A435" s="3">
        <v>13</v>
      </c>
      <c r="B435" s="7" t="s">
        <v>2035</v>
      </c>
      <c r="C435" s="3" t="s">
        <v>2036</v>
      </c>
      <c r="D435" s="3" t="s">
        <v>1447</v>
      </c>
      <c r="E435" s="3" t="s">
        <v>2037</v>
      </c>
      <c r="F435" s="3" t="s">
        <v>2038</v>
      </c>
      <c r="G435" s="4">
        <v>42910.363402777781</v>
      </c>
      <c r="H435" s="3" t="s">
        <v>2315</v>
      </c>
      <c r="I435" s="3" t="e">
        <f>VLOOKUP(_xlfn.CONCAT(C435," ",D435),columbiagasma!A:B,2,FALSE)</f>
        <v>#N/A</v>
      </c>
      <c r="J435" s="3" t="e">
        <f>VLOOKUP(_xlfn.CONCAT(C435," ",D435),columbiagasma!A:C,3,FALSE)</f>
        <v>#N/A</v>
      </c>
      <c r="K435" s="3" t="str">
        <f t="shared" si="8"/>
        <v>Course not completed</v>
      </c>
    </row>
    <row r="436" spans="1:11" x14ac:dyDescent="0.25">
      <c r="A436" s="3">
        <v>14</v>
      </c>
      <c r="B436" s="7" t="s">
        <v>2039</v>
      </c>
      <c r="C436" s="3" t="s">
        <v>471</v>
      </c>
      <c r="D436" s="3" t="s">
        <v>2040</v>
      </c>
      <c r="E436" s="3" t="s">
        <v>2041</v>
      </c>
      <c r="F436" s="3" t="s">
        <v>2042</v>
      </c>
      <c r="G436" s="4">
        <v>42913.599664351852</v>
      </c>
      <c r="H436" s="3" t="s">
        <v>2315</v>
      </c>
      <c r="I436" s="3" t="e">
        <f>VLOOKUP(_xlfn.CONCAT(C436," ",D436),columbiagasma!A:B,2,FALSE)</f>
        <v>#N/A</v>
      </c>
      <c r="J436" s="3" t="e">
        <f>VLOOKUP(_xlfn.CONCAT(C436," ",D436),columbiagasma!A:C,3,FALSE)</f>
        <v>#N/A</v>
      </c>
      <c r="K436" s="3" t="str">
        <f t="shared" si="8"/>
        <v>Course not completed</v>
      </c>
    </row>
    <row r="437" spans="1:11" x14ac:dyDescent="0.25">
      <c r="A437" s="3">
        <v>15</v>
      </c>
      <c r="B437" s="7" t="s">
        <v>2043</v>
      </c>
      <c r="C437" s="3" t="s">
        <v>2044</v>
      </c>
      <c r="D437" s="3" t="s">
        <v>2045</v>
      </c>
      <c r="E437" s="3" t="s">
        <v>2046</v>
      </c>
      <c r="F437" s="3" t="s">
        <v>2047</v>
      </c>
      <c r="G437" s="4">
        <v>42963.417025462957</v>
      </c>
      <c r="H437" s="3" t="s">
        <v>2315</v>
      </c>
      <c r="I437" s="3" t="str">
        <f>VLOOKUP(_xlfn.CONCAT(C437," ",D437),columbiagasma!A:B,2,FALSE)</f>
        <v>3</v>
      </c>
      <c r="J437" s="3" t="str">
        <f>VLOOKUP(_xlfn.CONCAT(C437," ",D437),columbiagasma!A:C,3,FALSE)</f>
        <v>Thursday, 17 August 2017, 4:59 PM</v>
      </c>
      <c r="K437" s="3" t="str">
        <f t="shared" si="8"/>
        <v>&lt;a href="columbiagasma/Natural_Gas_Pipeline_Safety-Certificate_of_Completion_3.pdf&gt;"Download Certificate&lt;/a&gt;</v>
      </c>
    </row>
    <row r="438" spans="1:11" x14ac:dyDescent="0.25">
      <c r="A438" s="3">
        <v>16</v>
      </c>
      <c r="B438" s="7" t="s">
        <v>2048</v>
      </c>
      <c r="C438" s="3" t="s">
        <v>2049</v>
      </c>
      <c r="D438" s="3" t="s">
        <v>2050</v>
      </c>
      <c r="E438" s="3" t="s">
        <v>2051</v>
      </c>
      <c r="F438" s="3" t="s">
        <v>1026</v>
      </c>
      <c r="G438" s="4">
        <v>42964.271099537036</v>
      </c>
      <c r="H438" s="3" t="s">
        <v>2315</v>
      </c>
      <c r="I438" s="3" t="str">
        <f>VLOOKUP(_xlfn.CONCAT(C438," ",D438),columbiagasma!A:B,2,FALSE)</f>
        <v>2</v>
      </c>
      <c r="J438" s="3" t="str">
        <f>VLOOKUP(_xlfn.CONCAT(C438," ",D438),columbiagasma!A:C,3,FALSE)</f>
        <v>Thursday, 17 August 2017, 1:58 PM</v>
      </c>
      <c r="K438" s="3" t="str">
        <f t="shared" si="8"/>
        <v>&lt;a href="columbiagasma/Natural_Gas_Pipeline_Safety-Certificate_of_Completion_2.pdf&gt;"Download Certificate&lt;/a&gt;</v>
      </c>
    </row>
    <row r="439" spans="1:11" x14ac:dyDescent="0.25">
      <c r="A439" s="3">
        <v>17</v>
      </c>
      <c r="B439" s="7" t="s">
        <v>2052</v>
      </c>
      <c r="C439" s="3" t="s">
        <v>637</v>
      </c>
      <c r="D439" s="3" t="s">
        <v>2053</v>
      </c>
      <c r="E439" s="3" t="s">
        <v>2054</v>
      </c>
      <c r="F439" s="3" t="s">
        <v>2055</v>
      </c>
      <c r="G439" s="4">
        <v>42965.534791666665</v>
      </c>
      <c r="H439" s="3" t="s">
        <v>2315</v>
      </c>
      <c r="I439" s="3" t="str">
        <f>VLOOKUP(_xlfn.CONCAT(C439," ",D439),columbiagasma!A:B,2,FALSE)</f>
        <v>4</v>
      </c>
      <c r="J439" s="3" t="str">
        <f>VLOOKUP(_xlfn.CONCAT(C439," ",D439),columbiagasma!A:C,3,FALSE)</f>
        <v>Monday, 21 August 2017, 11:39 AM</v>
      </c>
      <c r="K439" s="3" t="str">
        <f t="shared" si="8"/>
        <v>&lt;a href="columbiagasma/Natural_Gas_Pipeline_Safety-Certificate_of_Completion_4.pdf&gt;"Download Certificate&lt;/a&gt;</v>
      </c>
    </row>
    <row r="440" spans="1:11" x14ac:dyDescent="0.25">
      <c r="A440" s="3">
        <v>18</v>
      </c>
      <c r="B440" s="7" t="s">
        <v>2056</v>
      </c>
      <c r="C440" s="3" t="s">
        <v>585</v>
      </c>
      <c r="D440" s="3" t="s">
        <v>2057</v>
      </c>
      <c r="E440" s="3" t="s">
        <v>2058</v>
      </c>
      <c r="G440" s="4">
        <v>42967.605949074074</v>
      </c>
      <c r="H440" s="3" t="s">
        <v>2315</v>
      </c>
      <c r="I440" s="3" t="e">
        <f>VLOOKUP(_xlfn.CONCAT(C440," ",D440),columbiagasma!A:B,2,FALSE)</f>
        <v>#N/A</v>
      </c>
      <c r="J440" s="3" t="e">
        <f>VLOOKUP(_xlfn.CONCAT(C440," ",D440),columbiagasma!A:C,3,FALSE)</f>
        <v>#N/A</v>
      </c>
      <c r="K440" s="3" t="str">
        <f t="shared" si="8"/>
        <v>Course not completed</v>
      </c>
    </row>
    <row r="441" spans="1:11" x14ac:dyDescent="0.25">
      <c r="A441" s="3">
        <v>19</v>
      </c>
      <c r="B441" s="7" t="s">
        <v>2059</v>
      </c>
      <c r="C441" s="3" t="s">
        <v>730</v>
      </c>
      <c r="D441" s="3" t="s">
        <v>2060</v>
      </c>
      <c r="E441" s="3" t="s">
        <v>2061</v>
      </c>
      <c r="F441" s="3" t="s">
        <v>2055</v>
      </c>
      <c r="G441" s="4">
        <v>42968.461377314816</v>
      </c>
      <c r="H441" s="3" t="s">
        <v>2315</v>
      </c>
      <c r="I441" s="3" t="str">
        <f>VLOOKUP(_xlfn.CONCAT(C441," ",D441),columbiagasma!A:B,2,FALSE)</f>
        <v>10</v>
      </c>
      <c r="J441" s="3" t="str">
        <f>VLOOKUP(_xlfn.CONCAT(C441," ",D441),columbiagasma!A:C,3,FALSE)</f>
        <v>Thursday, 16 November 2017, 12:01 PM</v>
      </c>
      <c r="K441" s="3" t="str">
        <f t="shared" si="8"/>
        <v>&lt;a href="columbiagasma/Natural_Gas_Pipeline_Safety-Certificate_of_Completion_10.pdf&gt;"Download Certificate&lt;/a&gt;</v>
      </c>
    </row>
    <row r="442" spans="1:11" x14ac:dyDescent="0.25">
      <c r="A442" s="3">
        <v>20</v>
      </c>
      <c r="B442" s="7" t="s">
        <v>2062</v>
      </c>
      <c r="C442" s="3" t="s">
        <v>951</v>
      </c>
      <c r="D442" s="3" t="s">
        <v>2063</v>
      </c>
      <c r="E442" s="3" t="s">
        <v>2064</v>
      </c>
      <c r="F442" s="3" t="s">
        <v>2310</v>
      </c>
      <c r="G442" s="4">
        <v>42969.499907407415</v>
      </c>
      <c r="H442" s="3" t="s">
        <v>2315</v>
      </c>
      <c r="I442" s="3" t="e">
        <f>VLOOKUP(_xlfn.CONCAT(C442," ",D442),columbiagasma!A:B,2,FALSE)</f>
        <v>#N/A</v>
      </c>
      <c r="J442" s="3" t="e">
        <f>VLOOKUP(_xlfn.CONCAT(C442," ",D442),columbiagasma!A:C,3,FALSE)</f>
        <v>#N/A</v>
      </c>
      <c r="K442" s="3" t="str">
        <f t="shared" si="8"/>
        <v>Course not completed</v>
      </c>
    </row>
    <row r="443" spans="1:11" x14ac:dyDescent="0.25">
      <c r="A443" s="3">
        <v>21</v>
      </c>
      <c r="B443" s="7" t="s">
        <v>2067</v>
      </c>
      <c r="C443" s="3" t="s">
        <v>2068</v>
      </c>
      <c r="D443" s="3" t="s">
        <v>2069</v>
      </c>
      <c r="E443" s="3" t="s">
        <v>2070</v>
      </c>
      <c r="F443" s="3" t="s">
        <v>2055</v>
      </c>
      <c r="G443" s="4">
        <v>42969.820983796293</v>
      </c>
      <c r="H443" s="3" t="s">
        <v>2315</v>
      </c>
      <c r="I443" s="3" t="str">
        <f>VLOOKUP(_xlfn.CONCAT(C443," ",D443),columbiagasma!A:B,2,FALSE)</f>
        <v>5</v>
      </c>
      <c r="J443" s="3" t="str">
        <f>VLOOKUP(_xlfn.CONCAT(C443," ",D443),columbiagasma!A:C,3,FALSE)</f>
        <v>Wednesday, 23 August 2017, 5:18 PM</v>
      </c>
      <c r="K443" s="3" t="str">
        <f t="shared" si="8"/>
        <v>&lt;a href="columbiagasma/Natural_Gas_Pipeline_Safety-Certificate_of_Completion_5.pdf&gt;"Download Certificate&lt;/a&gt;</v>
      </c>
    </row>
    <row r="444" spans="1:11" x14ac:dyDescent="0.25">
      <c r="A444" s="3">
        <v>22</v>
      </c>
      <c r="B444" s="7" t="s">
        <v>2071</v>
      </c>
      <c r="C444" s="3" t="s">
        <v>2072</v>
      </c>
      <c r="D444" s="3" t="s">
        <v>2073</v>
      </c>
      <c r="E444" s="3" t="s">
        <v>2074</v>
      </c>
      <c r="F444" s="3" t="s">
        <v>479</v>
      </c>
      <c r="G444" s="4">
        <v>42975.409386574072</v>
      </c>
      <c r="H444" s="3" t="s">
        <v>2315</v>
      </c>
      <c r="I444" s="3" t="e">
        <f>VLOOKUP(_xlfn.CONCAT(C444," ",D444),columbiagasma!A:B,2,FALSE)</f>
        <v>#N/A</v>
      </c>
      <c r="J444" s="3" t="e">
        <f>VLOOKUP(_xlfn.CONCAT(C444," ",D444),columbiagasma!A:C,3,FALSE)</f>
        <v>#N/A</v>
      </c>
      <c r="K444" s="3" t="str">
        <f t="shared" si="8"/>
        <v>Course not completed</v>
      </c>
    </row>
    <row r="445" spans="1:11" x14ac:dyDescent="0.25">
      <c r="A445" s="3">
        <v>23</v>
      </c>
      <c r="B445" s="7" t="s">
        <v>2075</v>
      </c>
      <c r="C445" s="3" t="s">
        <v>2076</v>
      </c>
      <c r="D445" s="3" t="s">
        <v>2077</v>
      </c>
      <c r="E445" s="3" t="s">
        <v>2078</v>
      </c>
      <c r="G445" s="4">
        <v>42975.62668981481</v>
      </c>
      <c r="H445" s="3" t="s">
        <v>2315</v>
      </c>
      <c r="I445" s="3" t="str">
        <f>VLOOKUP(_xlfn.CONCAT(C445," ",D445),columbiagasma!A:B,2,FALSE)</f>
        <v>7</v>
      </c>
      <c r="J445" s="3" t="str">
        <f>VLOOKUP(_xlfn.CONCAT(C445," ",D445),columbiagasma!A:C,3,FALSE)</f>
        <v>Tuesday, 10 October 2017, 1:48 PM</v>
      </c>
      <c r="K445" s="3" t="str">
        <f t="shared" si="8"/>
        <v>&lt;a href="columbiagasma/Natural_Gas_Pipeline_Safety-Certificate_of_Completion_7.pdf&gt;"Download Certificate&lt;/a&gt;</v>
      </c>
    </row>
    <row r="446" spans="1:11" x14ac:dyDescent="0.25">
      <c r="A446" s="3">
        <v>24</v>
      </c>
      <c r="B446" s="7" t="s">
        <v>2079</v>
      </c>
      <c r="C446" s="3" t="s">
        <v>951</v>
      </c>
      <c r="D446" s="3" t="s">
        <v>2080</v>
      </c>
      <c r="E446" s="3" t="s">
        <v>2081</v>
      </c>
      <c r="F446" s="3" t="s">
        <v>2082</v>
      </c>
      <c r="G446" s="4">
        <v>42975.686365740738</v>
      </c>
      <c r="H446" s="3" t="s">
        <v>2315</v>
      </c>
      <c r="I446" s="3" t="e">
        <f>VLOOKUP(_xlfn.CONCAT(C446," ",D446),columbiagasma!A:B,2,FALSE)</f>
        <v>#N/A</v>
      </c>
      <c r="J446" s="3" t="e">
        <f>VLOOKUP(_xlfn.CONCAT(C446," ",D446),columbiagasma!A:C,3,FALSE)</f>
        <v>#N/A</v>
      </c>
      <c r="K446" s="3" t="str">
        <f t="shared" si="8"/>
        <v>Course not completed</v>
      </c>
    </row>
    <row r="447" spans="1:11" x14ac:dyDescent="0.25">
      <c r="A447" s="3">
        <v>25</v>
      </c>
      <c r="B447" s="7" t="s">
        <v>2083</v>
      </c>
      <c r="C447" s="3" t="s">
        <v>674</v>
      </c>
      <c r="D447" s="3" t="s">
        <v>2084</v>
      </c>
      <c r="E447" s="3" t="s">
        <v>2085</v>
      </c>
      <c r="F447" s="3" t="s">
        <v>2086</v>
      </c>
      <c r="G447" s="4">
        <v>42977.383020833338</v>
      </c>
      <c r="H447" s="3" t="s">
        <v>2315</v>
      </c>
      <c r="I447" s="3" t="e">
        <f>VLOOKUP(_xlfn.CONCAT(C447," ",D447),columbiagasma!A:B,2,FALSE)</f>
        <v>#N/A</v>
      </c>
      <c r="J447" s="3" t="e">
        <f>VLOOKUP(_xlfn.CONCAT(C447," ",D447),columbiagasma!A:C,3,FALSE)</f>
        <v>#N/A</v>
      </c>
      <c r="K447" s="3" t="str">
        <f t="shared" si="8"/>
        <v>Course not completed</v>
      </c>
    </row>
    <row r="448" spans="1:11" x14ac:dyDescent="0.25">
      <c r="A448" s="3">
        <v>26</v>
      </c>
      <c r="B448" s="7" t="s">
        <v>2087</v>
      </c>
      <c r="C448" s="3" t="s">
        <v>621</v>
      </c>
      <c r="D448" s="3" t="s">
        <v>2088</v>
      </c>
      <c r="E448" s="3" t="s">
        <v>2089</v>
      </c>
      <c r="F448" s="3" t="s">
        <v>2090</v>
      </c>
      <c r="G448" s="4">
        <v>42977.59993055556</v>
      </c>
      <c r="H448" s="3" t="s">
        <v>2315</v>
      </c>
      <c r="I448" s="3" t="e">
        <f>VLOOKUP(_xlfn.CONCAT(C448," ",D448),columbiagasma!A:B,2,FALSE)</f>
        <v>#N/A</v>
      </c>
      <c r="J448" s="3" t="e">
        <f>VLOOKUP(_xlfn.CONCAT(C448," ",D448),columbiagasma!A:C,3,FALSE)</f>
        <v>#N/A</v>
      </c>
      <c r="K448" s="3" t="str">
        <f t="shared" si="8"/>
        <v>Course not completed</v>
      </c>
    </row>
    <row r="449" spans="1:11" x14ac:dyDescent="0.25">
      <c r="A449" s="3">
        <v>27</v>
      </c>
      <c r="B449" s="7" t="s">
        <v>2091</v>
      </c>
      <c r="C449" s="3" t="s">
        <v>1458</v>
      </c>
      <c r="D449" s="3" t="s">
        <v>2092</v>
      </c>
      <c r="E449" s="3" t="s">
        <v>2093</v>
      </c>
      <c r="F449" s="3" t="s">
        <v>2055</v>
      </c>
      <c r="G449" s="4">
        <v>42979.301168981481</v>
      </c>
      <c r="H449" s="3" t="s">
        <v>2315</v>
      </c>
      <c r="I449" s="3" t="e">
        <f>VLOOKUP(_xlfn.CONCAT(C449," ",D449),columbiagasma!A:B,2,FALSE)</f>
        <v>#N/A</v>
      </c>
      <c r="J449" s="3" t="e">
        <f>VLOOKUP(_xlfn.CONCAT(C449," ",D449),columbiagasma!A:C,3,FALSE)</f>
        <v>#N/A</v>
      </c>
      <c r="K449" s="3" t="str">
        <f t="shared" si="8"/>
        <v>Course not completed</v>
      </c>
    </row>
    <row r="450" spans="1:11" x14ac:dyDescent="0.25">
      <c r="A450" s="3">
        <v>29</v>
      </c>
      <c r="B450" s="7" t="s">
        <v>2094</v>
      </c>
      <c r="C450" s="3" t="s">
        <v>2095</v>
      </c>
      <c r="D450" s="3" t="s">
        <v>1625</v>
      </c>
      <c r="E450" s="3" t="s">
        <v>2096</v>
      </c>
      <c r="F450" s="3" t="s">
        <v>2097</v>
      </c>
      <c r="G450" s="4">
        <v>43014.640277777777</v>
      </c>
      <c r="H450" s="3" t="s">
        <v>2315</v>
      </c>
      <c r="I450" s="3" t="str">
        <f>VLOOKUP(_xlfn.CONCAT(C450," ",D450),columbiagasma!A:B,2,FALSE)</f>
        <v>6</v>
      </c>
      <c r="J450" s="3" t="str">
        <f>VLOOKUP(_xlfn.CONCAT(C450," ",D450),columbiagasma!A:C,3,FALSE)</f>
        <v>Friday, 6 October 2017, 8:50 PM</v>
      </c>
      <c r="K450" s="3" t="str">
        <f t="shared" si="8"/>
        <v>&lt;a href="columbiagasma/Natural_Gas_Pipeline_Safety-Certificate_of_Completion_6.pdf&gt;"Download Certificate&lt;/a&gt;</v>
      </c>
    </row>
    <row r="451" spans="1:11" x14ac:dyDescent="0.25">
      <c r="A451" s="3">
        <v>30</v>
      </c>
      <c r="B451" s="7" t="s">
        <v>2098</v>
      </c>
      <c r="C451" s="3" t="s">
        <v>951</v>
      </c>
      <c r="D451" s="3" t="s">
        <v>2099</v>
      </c>
      <c r="E451" s="3" t="s">
        <v>2100</v>
      </c>
      <c r="F451" s="3" t="s">
        <v>2066</v>
      </c>
      <c r="G451" s="4">
        <v>43017.321759259263</v>
      </c>
      <c r="H451" s="3" t="s">
        <v>2315</v>
      </c>
      <c r="I451" s="3" t="e">
        <f>VLOOKUP(_xlfn.CONCAT(C451," ",D451),columbiagasma!A:B,2,FALSE)</f>
        <v>#N/A</v>
      </c>
      <c r="J451" s="3" t="e">
        <f>VLOOKUP(_xlfn.CONCAT(C451," ",D451),columbiagasma!A:C,3,FALSE)</f>
        <v>#N/A</v>
      </c>
      <c r="K451" s="3" t="str">
        <f t="shared" si="8"/>
        <v>Course not completed</v>
      </c>
    </row>
    <row r="452" spans="1:11" x14ac:dyDescent="0.25">
      <c r="A452" s="3">
        <v>31</v>
      </c>
      <c r="B452" s="7" t="s">
        <v>2101</v>
      </c>
      <c r="C452" s="3" t="s">
        <v>516</v>
      </c>
      <c r="D452" s="3" t="s">
        <v>2102</v>
      </c>
      <c r="E452" s="3" t="s">
        <v>2103</v>
      </c>
      <c r="F452" s="3" t="s">
        <v>2055</v>
      </c>
      <c r="G452" s="4">
        <v>43018.771319444444</v>
      </c>
      <c r="H452" s="3" t="s">
        <v>2315</v>
      </c>
      <c r="I452" s="3" t="str">
        <f>VLOOKUP(_xlfn.CONCAT(C452," ",D452),columbiagasma!A:B,2,FALSE)</f>
        <v>8</v>
      </c>
      <c r="J452" s="3" t="str">
        <f>VLOOKUP(_xlfn.CONCAT(C452," ",D452),columbiagasma!A:C,3,FALSE)</f>
        <v>Wednesday, 18 October 2017, 8:47 PM</v>
      </c>
      <c r="K452" s="3" t="str">
        <f t="shared" si="8"/>
        <v>&lt;a href="columbiagasma/Natural_Gas_Pipeline_Safety-Certificate_of_Completion_8.pdf&gt;"Download Certificate&lt;/a&gt;</v>
      </c>
    </row>
    <row r="453" spans="1:11" x14ac:dyDescent="0.25">
      <c r="A453" s="3">
        <v>32</v>
      </c>
      <c r="B453" s="7" t="s">
        <v>2104</v>
      </c>
      <c r="C453" s="3" t="s">
        <v>774</v>
      </c>
      <c r="D453" s="3" t="s">
        <v>2105</v>
      </c>
      <c r="E453" s="3" t="s">
        <v>2106</v>
      </c>
      <c r="G453" s="4">
        <v>43024.444178240738</v>
      </c>
      <c r="H453" s="3" t="s">
        <v>2315</v>
      </c>
      <c r="I453" s="3" t="str">
        <f>VLOOKUP(_xlfn.CONCAT(C453," ",D453),columbiagasma!A:B,2,FALSE)</f>
        <v>9</v>
      </c>
      <c r="J453" s="3" t="str">
        <f>VLOOKUP(_xlfn.CONCAT(C453," ",D453),columbiagasma!A:C,3,FALSE)</f>
        <v>Friday, 10 November 2017, 2:23 PM</v>
      </c>
      <c r="K453" s="3" t="str">
        <f t="shared" si="8"/>
        <v>&lt;a href="columbiagasma/Natural_Gas_Pipeline_Safety-Certificate_of_Completion_9.pdf&gt;"Download Certificate&lt;/a&gt;</v>
      </c>
    </row>
    <row r="454" spans="1:11" x14ac:dyDescent="0.25">
      <c r="A454" s="3">
        <v>33</v>
      </c>
      <c r="B454" s="7" t="s">
        <v>2107</v>
      </c>
      <c r="C454" s="3" t="s">
        <v>637</v>
      </c>
      <c r="D454" s="3" t="s">
        <v>2108</v>
      </c>
      <c r="E454" s="3" t="s">
        <v>2109</v>
      </c>
      <c r="F454" s="3" t="s">
        <v>2055</v>
      </c>
      <c r="G454" s="4">
        <v>43024.563576388886</v>
      </c>
      <c r="H454" s="3" t="s">
        <v>2315</v>
      </c>
      <c r="I454" s="3" t="e">
        <f>VLOOKUP(_xlfn.CONCAT(C454," ",D454),columbiagasma!A:B,2,FALSE)</f>
        <v>#N/A</v>
      </c>
      <c r="J454" s="3" t="e">
        <f>VLOOKUP(_xlfn.CONCAT(C454," ",D454),columbiagasma!A:C,3,FALSE)</f>
        <v>#N/A</v>
      </c>
      <c r="K454" s="3" t="str">
        <f t="shared" si="8"/>
        <v>Course not completed</v>
      </c>
    </row>
    <row r="455" spans="1:11" x14ac:dyDescent="0.25">
      <c r="A455" s="3">
        <v>34</v>
      </c>
      <c r="B455" s="7" t="s">
        <v>2110</v>
      </c>
      <c r="C455" s="3" t="s">
        <v>832</v>
      </c>
      <c r="D455" s="3" t="s">
        <v>2111</v>
      </c>
      <c r="E455" s="3" t="s">
        <v>2112</v>
      </c>
      <c r="F455" s="3" t="s">
        <v>2086</v>
      </c>
      <c r="G455" s="4">
        <v>43057.48101851852</v>
      </c>
      <c r="H455" s="3" t="s">
        <v>2315</v>
      </c>
      <c r="I455" s="3" t="e">
        <f>VLOOKUP(_xlfn.CONCAT(C455," ",D455),columbiagasma!A:B,2,FALSE)</f>
        <v>#N/A</v>
      </c>
      <c r="J455" s="3" t="e">
        <f>VLOOKUP(_xlfn.CONCAT(C455," ",D455),columbiagasma!A:C,3,FALSE)</f>
        <v>#N/A</v>
      </c>
      <c r="K455" s="3" t="str">
        <f t="shared" si="8"/>
        <v>Course not completed</v>
      </c>
    </row>
    <row r="456" spans="1:11" x14ac:dyDescent="0.25">
      <c r="A456" s="3">
        <v>35</v>
      </c>
      <c r="B456" s="7" t="s">
        <v>2113</v>
      </c>
      <c r="C456" s="3" t="s">
        <v>2114</v>
      </c>
      <c r="D456" s="3" t="s">
        <v>2115</v>
      </c>
      <c r="E456" s="3" t="s">
        <v>2116</v>
      </c>
      <c r="F456" s="3" t="s">
        <v>2117</v>
      </c>
      <c r="G456" s="4">
        <v>43067.336446759262</v>
      </c>
      <c r="H456" s="3" t="s">
        <v>2315</v>
      </c>
      <c r="I456" s="3" t="e">
        <f>VLOOKUP(_xlfn.CONCAT(C456," ",D456),columbiagasma!A:B,2,FALSE)</f>
        <v>#N/A</v>
      </c>
      <c r="J456" s="3" t="e">
        <f>VLOOKUP(_xlfn.CONCAT(C456," ",D456),columbiagasma!A:C,3,FALSE)</f>
        <v>#N/A</v>
      </c>
      <c r="K456" s="3" t="str">
        <f t="shared" si="8"/>
        <v>Course not completed</v>
      </c>
    </row>
    <row r="457" spans="1:11" x14ac:dyDescent="0.25">
      <c r="A457" s="3">
        <v>36</v>
      </c>
      <c r="B457" s="7" t="s">
        <v>2118</v>
      </c>
      <c r="C457" s="3" t="s">
        <v>2119</v>
      </c>
      <c r="D457" s="3" t="s">
        <v>2120</v>
      </c>
      <c r="E457" s="3" t="s">
        <v>2121</v>
      </c>
      <c r="F457" s="3" t="s">
        <v>2122</v>
      </c>
      <c r="G457" s="4">
        <v>43087.413287037038</v>
      </c>
      <c r="H457" s="3" t="s">
        <v>2315</v>
      </c>
      <c r="I457" s="3" t="str">
        <f>VLOOKUP(_xlfn.CONCAT(C457," ",D457),columbiagasma!A:B,2,FALSE)</f>
        <v>11</v>
      </c>
      <c r="J457" s="3" t="str">
        <f>VLOOKUP(_xlfn.CONCAT(C457," ",D457),columbiagasma!A:C,3,FALSE)</f>
        <v>Tuesday, 19 December 2017, 11:38 AM</v>
      </c>
      <c r="K457" s="3" t="str">
        <f t="shared" si="8"/>
        <v>&lt;a href="columbiagasma/Natural_Gas_Pipeline_Safety-Certificate_of_Completion_11.pdf&gt;"Download Certificate&lt;/a&gt;</v>
      </c>
    </row>
    <row r="458" spans="1:11" x14ac:dyDescent="0.25">
      <c r="A458" s="3">
        <v>37</v>
      </c>
      <c r="B458" s="7" t="s">
        <v>2123</v>
      </c>
      <c r="C458" s="3" t="s">
        <v>626</v>
      </c>
      <c r="D458" s="3" t="s">
        <v>2124</v>
      </c>
      <c r="E458" s="3" t="s">
        <v>2125</v>
      </c>
      <c r="F458" s="3" t="s">
        <v>2122</v>
      </c>
      <c r="G458" s="4">
        <v>43096.435879629629</v>
      </c>
      <c r="H458" s="3" t="s">
        <v>2315</v>
      </c>
      <c r="I458" s="3" t="str">
        <f>VLOOKUP(_xlfn.CONCAT(C458," ",D458),columbiagasma!A:B,2,FALSE)</f>
        <v>16</v>
      </c>
      <c r="J458" s="3" t="str">
        <f>VLOOKUP(_xlfn.CONCAT(C458," ",D458),columbiagasma!A:C,3,FALSE)</f>
        <v>Sunday, 11 February 2018, 11:35 AM</v>
      </c>
      <c r="K458" s="3" t="str">
        <f t="shared" si="8"/>
        <v>&lt;a href="columbiagasma/Natural_Gas_Pipeline_Safety-Certificate_of_Completion_16.pdf&gt;"Download Certificate&lt;/a&gt;</v>
      </c>
    </row>
    <row r="459" spans="1:11" x14ac:dyDescent="0.25">
      <c r="A459" s="3">
        <v>38</v>
      </c>
      <c r="B459" s="7" t="s">
        <v>2126</v>
      </c>
      <c r="C459" s="3" t="s">
        <v>626</v>
      </c>
      <c r="D459" s="3" t="s">
        <v>2127</v>
      </c>
      <c r="E459" s="3" t="s">
        <v>2128</v>
      </c>
      <c r="F459" s="3" t="s">
        <v>2122</v>
      </c>
      <c r="G459" s="4">
        <v>43096.439085648148</v>
      </c>
      <c r="H459" s="3" t="s">
        <v>2315</v>
      </c>
      <c r="I459" s="3" t="str">
        <f>VLOOKUP(_xlfn.CONCAT(C459," ",D459),columbiagasma!A:B,2,FALSE)</f>
        <v>13</v>
      </c>
      <c r="J459" s="3" t="str">
        <f>VLOOKUP(_xlfn.CONCAT(C459," ",D459),columbiagasma!A:C,3,FALSE)</f>
        <v>Thursday, 1 February 2018, 3:47 PM</v>
      </c>
      <c r="K459" s="3" t="str">
        <f t="shared" si="8"/>
        <v>&lt;a href="columbiagasma/Natural_Gas_Pipeline_Safety-Certificate_of_Completion_13.pdf&gt;"Download Certificate&lt;/a&gt;</v>
      </c>
    </row>
    <row r="460" spans="1:11" x14ac:dyDescent="0.25">
      <c r="A460" s="3">
        <v>39</v>
      </c>
      <c r="B460" s="7" t="s">
        <v>2129</v>
      </c>
      <c r="C460" s="3" t="s">
        <v>561</v>
      </c>
      <c r="D460" s="3" t="s">
        <v>2130</v>
      </c>
      <c r="E460" s="3" t="s">
        <v>2131</v>
      </c>
      <c r="F460" s="3" t="s">
        <v>2122</v>
      </c>
      <c r="G460" s="4">
        <v>43096.450520833328</v>
      </c>
      <c r="H460" s="3" t="s">
        <v>2315</v>
      </c>
      <c r="I460" s="3" t="str">
        <f>VLOOKUP(_xlfn.CONCAT(C460," ",D460),columbiagasma!A:B,2,FALSE)</f>
        <v>12</v>
      </c>
      <c r="J460" s="3" t="str">
        <f>VLOOKUP(_xlfn.CONCAT(C460," ",D460),columbiagasma!A:C,3,FALSE)</f>
        <v>Friday, 26 January 2018, 3:43 PM</v>
      </c>
      <c r="K460" s="3" t="str">
        <f t="shared" si="8"/>
        <v>&lt;a href="columbiagasma/Natural_Gas_Pipeline_Safety-Certificate_of_Completion_12.pdf&gt;"Download Certificate&lt;/a&gt;</v>
      </c>
    </row>
    <row r="461" spans="1:11" x14ac:dyDescent="0.25">
      <c r="A461" s="3">
        <v>40</v>
      </c>
      <c r="B461" s="7" t="s">
        <v>2132</v>
      </c>
      <c r="C461" s="3" t="s">
        <v>1594</v>
      </c>
      <c r="D461" s="3" t="s">
        <v>2133</v>
      </c>
      <c r="E461" s="3" t="s">
        <v>2134</v>
      </c>
      <c r="F461" s="3" t="s">
        <v>2122</v>
      </c>
      <c r="G461" s="4">
        <v>43096.507071759261</v>
      </c>
      <c r="H461" s="3" t="s">
        <v>2315</v>
      </c>
      <c r="I461" s="3" t="str">
        <f>VLOOKUP(_xlfn.CONCAT(C461," ",D461),columbiagasma!A:B,2,FALSE)</f>
        <v>14</v>
      </c>
      <c r="J461" s="3" t="str">
        <f>VLOOKUP(_xlfn.CONCAT(C461," ",D461),columbiagasma!A:C,3,FALSE)</f>
        <v>Saturday, 3 February 2018, 3:45 PM</v>
      </c>
      <c r="K461" s="3" t="str">
        <f t="shared" si="8"/>
        <v>&lt;a href="columbiagasma/Natural_Gas_Pipeline_Safety-Certificate_of_Completion_14.pdf&gt;"Download Certificate&lt;/a&gt;</v>
      </c>
    </row>
    <row r="462" spans="1:11" x14ac:dyDescent="0.25">
      <c r="A462" s="3">
        <v>41</v>
      </c>
      <c r="B462" s="7" t="s">
        <v>2135</v>
      </c>
      <c r="C462" s="3" t="s">
        <v>2136</v>
      </c>
      <c r="D462" s="3" t="s">
        <v>2137</v>
      </c>
      <c r="E462" s="3" t="s">
        <v>2138</v>
      </c>
      <c r="F462" s="3" t="s">
        <v>2139</v>
      </c>
      <c r="G462" s="4">
        <v>43118.507974537039</v>
      </c>
      <c r="H462" s="3" t="s">
        <v>2315</v>
      </c>
      <c r="I462" s="3" t="e">
        <f>VLOOKUP(_xlfn.CONCAT(C462," ",D462),columbiagasma!A:B,2,FALSE)</f>
        <v>#N/A</v>
      </c>
      <c r="J462" s="3" t="e">
        <f>VLOOKUP(_xlfn.CONCAT(C462," ",D462),columbiagasma!A:C,3,FALSE)</f>
        <v>#N/A</v>
      </c>
      <c r="K462" s="3" t="str">
        <f t="shared" si="8"/>
        <v>Course not completed</v>
      </c>
    </row>
    <row r="463" spans="1:11" x14ac:dyDescent="0.25">
      <c r="A463" s="3">
        <v>42</v>
      </c>
      <c r="B463" s="7" t="s">
        <v>2140</v>
      </c>
      <c r="C463" s="3" t="s">
        <v>621</v>
      </c>
      <c r="D463" s="3" t="s">
        <v>2033</v>
      </c>
      <c r="E463" s="3" t="s">
        <v>2141</v>
      </c>
      <c r="F463" s="3" t="s">
        <v>2122</v>
      </c>
      <c r="G463" s="4">
        <v>43119.47865740741</v>
      </c>
      <c r="H463" s="3" t="s">
        <v>2315</v>
      </c>
      <c r="I463" s="3" t="str">
        <f>VLOOKUP(_xlfn.CONCAT(C463," ",D463),columbiagasma!A:B,2,FALSE)</f>
        <v>15</v>
      </c>
      <c r="J463" s="3" t="str">
        <f>VLOOKUP(_xlfn.CONCAT(C463," ",D463),columbiagasma!A:C,3,FALSE)</f>
        <v>Monday, 5 February 2018, 10:03 PM</v>
      </c>
      <c r="K463" s="3" t="str">
        <f t="shared" si="8"/>
        <v>&lt;a href="columbiagasma/Natural_Gas_Pipeline_Safety-Certificate_of_Completion_15.pdf&gt;"Download Certificate&lt;/a&gt;</v>
      </c>
    </row>
    <row r="464" spans="1:11" x14ac:dyDescent="0.25">
      <c r="A464" s="3">
        <v>43</v>
      </c>
      <c r="B464" s="7" t="s">
        <v>2142</v>
      </c>
      <c r="C464" s="3" t="s">
        <v>2143</v>
      </c>
      <c r="D464" s="3" t="s">
        <v>2144</v>
      </c>
      <c r="E464" s="3" t="s">
        <v>2145</v>
      </c>
      <c r="F464" s="3" t="s">
        <v>2122</v>
      </c>
      <c r="G464" s="4">
        <v>43124.69563657407</v>
      </c>
      <c r="H464" s="3" t="s">
        <v>2315</v>
      </c>
      <c r="I464" s="3" t="e">
        <f>VLOOKUP(_xlfn.CONCAT(C464," ",D464),columbiagasma!A:B,2,FALSE)</f>
        <v>#N/A</v>
      </c>
      <c r="J464" s="3" t="e">
        <f>VLOOKUP(_xlfn.CONCAT(C464," ",D464),columbiagasma!A:C,3,FALSE)</f>
        <v>#N/A</v>
      </c>
      <c r="K464" s="3" t="str">
        <f t="shared" si="8"/>
        <v>Course not completed</v>
      </c>
    </row>
    <row r="465" spans="1:11" x14ac:dyDescent="0.25">
      <c r="A465" s="3">
        <v>44</v>
      </c>
      <c r="B465" s="7" t="s">
        <v>2146</v>
      </c>
      <c r="C465" s="3" t="s">
        <v>2147</v>
      </c>
      <c r="D465" s="3" t="s">
        <v>2148</v>
      </c>
      <c r="E465" s="3" t="s">
        <v>2146</v>
      </c>
      <c r="F465" s="3" t="s">
        <v>2122</v>
      </c>
      <c r="G465" s="4">
        <v>43126.671030092592</v>
      </c>
      <c r="H465" s="3" t="s">
        <v>2315</v>
      </c>
      <c r="I465" s="3" t="str">
        <f>VLOOKUP(_xlfn.CONCAT(C465," ",D465),columbiagasma!A:B,2,FALSE)</f>
        <v>17</v>
      </c>
      <c r="J465" s="3" t="str">
        <f>VLOOKUP(_xlfn.CONCAT(C465," ",D465),columbiagasma!A:C,3,FALSE)</f>
        <v>Sunday, 11 February 2018, 3:39 PM</v>
      </c>
      <c r="K465" s="3" t="str">
        <f t="shared" si="8"/>
        <v>&lt;a href="columbiagasma/Natural_Gas_Pipeline_Safety-Certificate_of_Completion_17.pdf&gt;"Download Certificate&lt;/a&gt;</v>
      </c>
    </row>
    <row r="466" spans="1:11" x14ac:dyDescent="0.25">
      <c r="A466" s="3">
        <v>45</v>
      </c>
      <c r="B466" s="7" t="s">
        <v>2149</v>
      </c>
      <c r="C466" s="3" t="s">
        <v>713</v>
      </c>
      <c r="D466" s="3" t="s">
        <v>2150</v>
      </c>
      <c r="E466" s="3" t="s">
        <v>2151</v>
      </c>
      <c r="F466" s="3" t="s">
        <v>2122</v>
      </c>
      <c r="G466" s="4">
        <v>43131.392453703702</v>
      </c>
      <c r="H466" s="3" t="s">
        <v>2315</v>
      </c>
      <c r="I466" s="3" t="e">
        <f>VLOOKUP(_xlfn.CONCAT(C466," ",D466),columbiagasma!A:B,2,FALSE)</f>
        <v>#N/A</v>
      </c>
      <c r="J466" s="3" t="e">
        <f>VLOOKUP(_xlfn.CONCAT(C466," ",D466),columbiagasma!A:C,3,FALSE)</f>
        <v>#N/A</v>
      </c>
      <c r="K466" s="3" t="str">
        <f t="shared" si="8"/>
        <v>Course not completed</v>
      </c>
    </row>
    <row r="467" spans="1:11" x14ac:dyDescent="0.25">
      <c r="A467" s="3">
        <v>46</v>
      </c>
      <c r="B467" s="7" t="s">
        <v>2152</v>
      </c>
      <c r="C467" s="3" t="s">
        <v>942</v>
      </c>
      <c r="D467" s="3" t="s">
        <v>2153</v>
      </c>
      <c r="E467" s="3" t="s">
        <v>2154</v>
      </c>
      <c r="F467" s="3" t="s">
        <v>2122</v>
      </c>
      <c r="G467" s="4">
        <v>43165.680081018516</v>
      </c>
      <c r="H467" s="3" t="s">
        <v>2315</v>
      </c>
      <c r="I467" s="3" t="e">
        <f>VLOOKUP(_xlfn.CONCAT(C467," ",D467),columbiagasma!A:B,2,FALSE)</f>
        <v>#N/A</v>
      </c>
      <c r="J467" s="3" t="e">
        <f>VLOOKUP(_xlfn.CONCAT(C467," ",D467),columbiagasma!A:C,3,FALSE)</f>
        <v>#N/A</v>
      </c>
      <c r="K467" s="3" t="str">
        <f t="shared" si="8"/>
        <v>Course not completed</v>
      </c>
    </row>
    <row r="468" spans="1:11" x14ac:dyDescent="0.25">
      <c r="A468" s="3">
        <v>47</v>
      </c>
      <c r="B468" s="7" t="s">
        <v>2155</v>
      </c>
      <c r="C468" s="3" t="s">
        <v>471</v>
      </c>
      <c r="D468" s="3" t="s">
        <v>2156</v>
      </c>
      <c r="E468" s="3" t="s">
        <v>2157</v>
      </c>
      <c r="F468" s="3" t="s">
        <v>2158</v>
      </c>
      <c r="G468" s="4">
        <v>43175.291226851856</v>
      </c>
      <c r="H468" s="3" t="s">
        <v>2315</v>
      </c>
      <c r="I468" s="3" t="e">
        <f>VLOOKUP(_xlfn.CONCAT(C468," ",D468),columbiagasma!A:B,2,FALSE)</f>
        <v>#N/A</v>
      </c>
      <c r="J468" s="3" t="e">
        <f>VLOOKUP(_xlfn.CONCAT(C468," ",D468),columbiagasma!A:C,3,FALSE)</f>
        <v>#N/A</v>
      </c>
      <c r="K468" s="3" t="str">
        <f t="shared" si="8"/>
        <v>Course not completed</v>
      </c>
    </row>
    <row r="469" spans="1:11" x14ac:dyDescent="0.25">
      <c r="A469" s="3">
        <v>48</v>
      </c>
      <c r="B469" s="7" t="s">
        <v>2159</v>
      </c>
      <c r="C469" s="3" t="s">
        <v>947</v>
      </c>
      <c r="D469" s="3" t="s">
        <v>2160</v>
      </c>
      <c r="E469" s="3" t="s">
        <v>2161</v>
      </c>
      <c r="G469" s="4">
        <v>43178.535266203704</v>
      </c>
      <c r="H469" s="3" t="s">
        <v>2315</v>
      </c>
      <c r="I469" s="3" t="e">
        <f>VLOOKUP(_xlfn.CONCAT(C469," ",D469),columbiagasma!A:B,2,FALSE)</f>
        <v>#N/A</v>
      </c>
      <c r="J469" s="3" t="e">
        <f>VLOOKUP(_xlfn.CONCAT(C469," ",D469),columbiagasma!A:C,3,FALSE)</f>
        <v>#N/A</v>
      </c>
      <c r="K469" s="3" t="str">
        <f t="shared" si="8"/>
        <v>Course not completed</v>
      </c>
    </row>
    <row r="470" spans="1:11" ht="30" x14ac:dyDescent="0.25">
      <c r="A470" s="3">
        <v>49</v>
      </c>
      <c r="B470" s="7" t="s">
        <v>2162</v>
      </c>
      <c r="C470" s="3" t="s">
        <v>471</v>
      </c>
      <c r="D470" s="3" t="s">
        <v>2163</v>
      </c>
      <c r="E470" s="3" t="s">
        <v>2162</v>
      </c>
      <c r="F470" s="3" t="s">
        <v>2310</v>
      </c>
      <c r="G470" s="4">
        <v>43218.761504629627</v>
      </c>
      <c r="H470" s="3" t="s">
        <v>2315</v>
      </c>
      <c r="I470" s="3" t="e">
        <f>VLOOKUP(_xlfn.CONCAT(C470," ",D470),columbiagasma!A:B,2,FALSE)</f>
        <v>#N/A</v>
      </c>
      <c r="J470" s="3" t="e">
        <f>VLOOKUP(_xlfn.CONCAT(C470," ",D470),columbiagasma!A:C,3,FALSE)</f>
        <v>#N/A</v>
      </c>
      <c r="K470" s="3" t="str">
        <f t="shared" si="8"/>
        <v>Course not completed</v>
      </c>
    </row>
    <row r="471" spans="1:11" x14ac:dyDescent="0.25">
      <c r="A471" s="3">
        <v>50</v>
      </c>
      <c r="B471" s="7" t="s">
        <v>2164</v>
      </c>
      <c r="C471" s="3" t="s">
        <v>642</v>
      </c>
      <c r="D471" s="3" t="s">
        <v>2164</v>
      </c>
      <c r="E471" s="3" t="s">
        <v>2165</v>
      </c>
      <c r="F471" s="3" t="s">
        <v>2082</v>
      </c>
      <c r="G471" s="4">
        <v>43256.37972222222</v>
      </c>
      <c r="H471" s="3" t="s">
        <v>2315</v>
      </c>
      <c r="I471" s="3" t="e">
        <f>VLOOKUP(_xlfn.CONCAT(C471," ",D471),columbiagasma!A:B,2,FALSE)</f>
        <v>#N/A</v>
      </c>
      <c r="J471" s="3" t="e">
        <f>VLOOKUP(_xlfn.CONCAT(C471," ",D471),columbiagasma!A:C,3,FALSE)</f>
        <v>#N/A</v>
      </c>
      <c r="K471" s="3" t="str">
        <f t="shared" si="8"/>
        <v>Course not completed</v>
      </c>
    </row>
    <row r="472" spans="1:11" x14ac:dyDescent="0.25">
      <c r="A472" s="3">
        <v>51</v>
      </c>
      <c r="B472" s="7" t="s">
        <v>2166</v>
      </c>
      <c r="C472" s="3" t="s">
        <v>1087</v>
      </c>
      <c r="D472" s="3" t="s">
        <v>910</v>
      </c>
      <c r="E472" s="3" t="s">
        <v>2167</v>
      </c>
      <c r="F472" s="3" t="s">
        <v>2311</v>
      </c>
      <c r="G472" s="4">
        <v>43306.608194444445</v>
      </c>
      <c r="H472" s="3" t="s">
        <v>2315</v>
      </c>
      <c r="I472" s="3" t="str">
        <f>VLOOKUP(_xlfn.CONCAT(C472," ",D472),columbiagasma!A:B,2,FALSE)</f>
        <v>18</v>
      </c>
      <c r="J472" s="3" t="str">
        <f>VLOOKUP(_xlfn.CONCAT(C472," ",D472),columbiagasma!A:C,3,FALSE)</f>
        <v>Wednesday, 25 July 2018, 9:12 PM</v>
      </c>
      <c r="K472" s="3" t="str">
        <f t="shared" si="8"/>
        <v>&lt;a href="columbiagasma/Natural_Gas_Pipeline_Safety-Certificate_of_Completion_18.pdf&gt;"Download Certificate&lt;/a&gt;</v>
      </c>
    </row>
    <row r="473" spans="1:11" x14ac:dyDescent="0.25">
      <c r="A473" s="3">
        <v>52</v>
      </c>
      <c r="B473" s="7" t="s">
        <v>2168</v>
      </c>
      <c r="C473" s="3" t="s">
        <v>637</v>
      </c>
      <c r="D473" s="3" t="s">
        <v>2169</v>
      </c>
      <c r="E473" s="3" t="s">
        <v>2170</v>
      </c>
      <c r="F473" s="3" t="s">
        <v>2171</v>
      </c>
      <c r="G473" s="4">
        <v>43336.552662037029</v>
      </c>
      <c r="H473" s="3" t="s">
        <v>2315</v>
      </c>
      <c r="I473" s="3" t="str">
        <f>VLOOKUP(_xlfn.CONCAT(C473," ",D473),columbiagasma!A:B,2,FALSE)</f>
        <v>19</v>
      </c>
      <c r="J473" s="3" t="str">
        <f>VLOOKUP(_xlfn.CONCAT(C473," ",D473),columbiagasma!A:C,3,FALSE)</f>
        <v>Monday, 24 September 2018, 1:16 PM</v>
      </c>
      <c r="K473" s="3" t="str">
        <f t="shared" si="8"/>
        <v>&lt;a href="columbiagasma/Natural_Gas_Pipeline_Safety-Certificate_of_Completion_19.pdf&gt;"Download Certificate&lt;/a&gt;</v>
      </c>
    </row>
    <row r="474" spans="1:11" x14ac:dyDescent="0.25">
      <c r="A474" s="3">
        <v>54</v>
      </c>
      <c r="B474" s="7" t="s">
        <v>2172</v>
      </c>
      <c r="C474" s="3" t="s">
        <v>444</v>
      </c>
      <c r="D474" s="3" t="s">
        <v>2173</v>
      </c>
      <c r="E474" s="3" t="s">
        <v>2174</v>
      </c>
      <c r="F474" s="3" t="s">
        <v>2066</v>
      </c>
      <c r="G474" s="4">
        <v>43350.420902777776</v>
      </c>
      <c r="H474" s="3" t="s">
        <v>2315</v>
      </c>
      <c r="I474" s="3" t="str">
        <f>VLOOKUP(_xlfn.CONCAT(C474," ",D474),columbiagasma!A:B,2,FALSE)</f>
        <v>26</v>
      </c>
      <c r="J474" s="3" t="str">
        <f>VLOOKUP(_xlfn.CONCAT(C474," ",D474),columbiagasma!A:C,3,FALSE)</f>
        <v>Wednesday, 9 January 2019, 2:07 PM</v>
      </c>
      <c r="K474" s="3" t="str">
        <f t="shared" si="8"/>
        <v>&lt;a href="columbiagasma/Natural_Gas_Pipeline_Safety-Certificate_of_Completion_26.pdf&gt;"Download Certificate&lt;/a&gt;</v>
      </c>
    </row>
    <row r="475" spans="1:11" x14ac:dyDescent="0.25">
      <c r="A475" s="3">
        <v>55</v>
      </c>
      <c r="B475" s="7" t="s">
        <v>1724</v>
      </c>
      <c r="C475" s="3" t="s">
        <v>2175</v>
      </c>
      <c r="D475" s="3" t="s">
        <v>1724</v>
      </c>
      <c r="E475" s="3" t="s">
        <v>2176</v>
      </c>
      <c r="F475" s="3" t="s">
        <v>2177</v>
      </c>
      <c r="G475" s="4">
        <v>43357.401874999996</v>
      </c>
      <c r="H475" s="3" t="s">
        <v>2315</v>
      </c>
      <c r="I475" s="3" t="str">
        <f>VLOOKUP(_xlfn.CONCAT(C475," ",D475),columbiagasma!A:B,2,FALSE)</f>
        <v>21</v>
      </c>
      <c r="J475" s="3" t="str">
        <f>VLOOKUP(_xlfn.CONCAT(C475," ",D475),columbiagasma!A:C,3,FALSE)</f>
        <v>Monday, 29 October 2018, 1:15 PM</v>
      </c>
      <c r="K475" s="3" t="str">
        <f t="shared" si="8"/>
        <v>&lt;a href="columbiagasma/Natural_Gas_Pipeline_Safety-Certificate_of_Completion_21.pdf&gt;"Download Certificate&lt;/a&gt;</v>
      </c>
    </row>
    <row r="476" spans="1:11" x14ac:dyDescent="0.25">
      <c r="A476" s="3">
        <v>56</v>
      </c>
      <c r="B476" s="7" t="s">
        <v>2178</v>
      </c>
      <c r="C476" s="3" t="s">
        <v>485</v>
      </c>
      <c r="D476" s="3" t="s">
        <v>2179</v>
      </c>
      <c r="E476" s="3" t="s">
        <v>2180</v>
      </c>
      <c r="G476" s="4">
        <v>43370.478101851855</v>
      </c>
      <c r="H476" s="3" t="s">
        <v>2315</v>
      </c>
      <c r="I476" s="3" t="str">
        <f>VLOOKUP(_xlfn.CONCAT(C476," ",D476),columbiagasma!A:B,2,FALSE)</f>
        <v>20</v>
      </c>
      <c r="J476" s="3" t="str">
        <f>VLOOKUP(_xlfn.CONCAT(C476," ",D476),columbiagasma!A:C,3,FALSE)</f>
        <v>Wednesday, 3 October 2018, 1:57 PM</v>
      </c>
      <c r="K476" s="3" t="str">
        <f t="shared" si="8"/>
        <v>&lt;a href="columbiagasma/Natural_Gas_Pipeline_Safety-Certificate_of_Completion_20.pdf&gt;"Download Certificate&lt;/a&gt;</v>
      </c>
    </row>
    <row r="477" spans="1:11" x14ac:dyDescent="0.25">
      <c r="A477" s="3">
        <v>57</v>
      </c>
      <c r="B477" s="7" t="s">
        <v>2181</v>
      </c>
      <c r="C477" s="3" t="s">
        <v>947</v>
      </c>
      <c r="D477" s="3" t="s">
        <v>2182</v>
      </c>
      <c r="E477" s="3" t="s">
        <v>2183</v>
      </c>
      <c r="F477" s="3" t="s">
        <v>2184</v>
      </c>
      <c r="G477" s="4">
        <v>43390.397685185184</v>
      </c>
      <c r="H477" s="3" t="s">
        <v>2315</v>
      </c>
      <c r="I477" s="3" t="e">
        <f>VLOOKUP(_xlfn.CONCAT(C477," ",D477),columbiagasma!A:B,2,FALSE)</f>
        <v>#N/A</v>
      </c>
      <c r="J477" s="3" t="e">
        <f>VLOOKUP(_xlfn.CONCAT(C477," ",D477),columbiagasma!A:C,3,FALSE)</f>
        <v>#N/A</v>
      </c>
      <c r="K477" s="3" t="str">
        <f t="shared" si="8"/>
        <v>Course not completed</v>
      </c>
    </row>
    <row r="478" spans="1:11" x14ac:dyDescent="0.25">
      <c r="A478" s="3">
        <v>58</v>
      </c>
      <c r="B478" s="7" t="s">
        <v>2185</v>
      </c>
      <c r="C478" s="3" t="s">
        <v>471</v>
      </c>
      <c r="D478" s="3" t="s">
        <v>1554</v>
      </c>
      <c r="E478" s="3" t="s">
        <v>2186</v>
      </c>
      <c r="F478" s="3" t="s">
        <v>2066</v>
      </c>
      <c r="G478" s="4">
        <v>43410.605428240742</v>
      </c>
      <c r="H478" s="3" t="s">
        <v>2315</v>
      </c>
      <c r="I478" s="3" t="str">
        <f>VLOOKUP(_xlfn.CONCAT(C478," ",D478),columbiagasma!A:B,2,FALSE)</f>
        <v>22</v>
      </c>
      <c r="J478" s="3" t="str">
        <f>VLOOKUP(_xlfn.CONCAT(C478," ",D478),columbiagasma!A:C,3,FALSE)</f>
        <v>Friday, 16 November 2018, 2:08 PM</v>
      </c>
      <c r="K478" s="3" t="str">
        <f t="shared" si="8"/>
        <v>&lt;a href="columbiagasma/Natural_Gas_Pipeline_Safety-Certificate_of_Completion_22.pdf&gt;"Download Certificate&lt;/a&gt;</v>
      </c>
    </row>
    <row r="479" spans="1:11" x14ac:dyDescent="0.25">
      <c r="A479" s="3">
        <v>59</v>
      </c>
      <c r="B479" s="7" t="s">
        <v>2187</v>
      </c>
      <c r="C479" s="3" t="s">
        <v>507</v>
      </c>
      <c r="D479" s="3" t="s">
        <v>2312</v>
      </c>
      <c r="E479" s="3" t="s">
        <v>2188</v>
      </c>
      <c r="F479" s="3" t="s">
        <v>2066</v>
      </c>
      <c r="G479" s="4">
        <v>43431.438148148147</v>
      </c>
      <c r="H479" s="3" t="s">
        <v>2315</v>
      </c>
      <c r="I479" s="3" t="str">
        <f>VLOOKUP(_xlfn.CONCAT(C479," ",D479),columbiagasma!A:B,2,FALSE)</f>
        <v>23</v>
      </c>
      <c r="J479" s="3" t="str">
        <f>VLOOKUP(_xlfn.CONCAT(C479," ",D479),columbiagasma!A:C,3,FALSE)</f>
        <v>Monday, 3 December 2018, 11:07 AM</v>
      </c>
      <c r="K479" s="3" t="str">
        <f t="shared" si="8"/>
        <v>&lt;a href="columbiagasma/Natural_Gas_Pipeline_Safety-Certificate_of_Completion_23.pdf&gt;"Download Certificate&lt;/a&gt;</v>
      </c>
    </row>
    <row r="480" spans="1:11" x14ac:dyDescent="0.25">
      <c r="A480" s="3">
        <v>60</v>
      </c>
      <c r="B480" s="7" t="s">
        <v>2189</v>
      </c>
      <c r="C480" s="3" t="s">
        <v>2190</v>
      </c>
      <c r="D480" s="3" t="s">
        <v>2191</v>
      </c>
      <c r="E480" s="3" t="s">
        <v>2192</v>
      </c>
      <c r="F480" s="3" t="s">
        <v>865</v>
      </c>
      <c r="G480" s="4">
        <v>43444.33839120371</v>
      </c>
      <c r="H480" s="3" t="s">
        <v>2315</v>
      </c>
      <c r="I480" s="3" t="e">
        <f>VLOOKUP(_xlfn.CONCAT(C480," ",D480),columbiagasma!A:B,2,FALSE)</f>
        <v>#N/A</v>
      </c>
      <c r="J480" s="3" t="e">
        <f>VLOOKUP(_xlfn.CONCAT(C480," ",D480),columbiagasma!A:C,3,FALSE)</f>
        <v>#N/A</v>
      </c>
      <c r="K480" s="3" t="str">
        <f t="shared" si="8"/>
        <v>Course not completed</v>
      </c>
    </row>
    <row r="481" spans="1:11" x14ac:dyDescent="0.25">
      <c r="A481" s="3">
        <v>61</v>
      </c>
      <c r="B481" s="7" t="s">
        <v>2193</v>
      </c>
      <c r="C481" s="3" t="s">
        <v>2194</v>
      </c>
      <c r="D481" s="3" t="s">
        <v>2195</v>
      </c>
      <c r="E481" s="3" t="s">
        <v>2196</v>
      </c>
      <c r="F481" s="3" t="s">
        <v>2197</v>
      </c>
      <c r="G481" s="4">
        <v>43452.604166666672</v>
      </c>
      <c r="H481" s="3" t="s">
        <v>2315</v>
      </c>
      <c r="I481" s="3" t="str">
        <f>VLOOKUP(_xlfn.CONCAT(C481," ",D481),columbiagasma!A:B,2,FALSE)</f>
        <v>24</v>
      </c>
      <c r="J481" s="3" t="str">
        <f>VLOOKUP(_xlfn.CONCAT(C481," ",D481),columbiagasma!A:C,3,FALSE)</f>
        <v>Wednesday, 19 December 2018, 1:32 PM</v>
      </c>
      <c r="K481" s="3" t="str">
        <f t="shared" si="8"/>
        <v>&lt;a href="columbiagasma/Natural_Gas_Pipeline_Safety-Certificate_of_Completion_24.pdf&gt;"Download Certificate&lt;/a&gt;</v>
      </c>
    </row>
    <row r="482" spans="1:11" x14ac:dyDescent="0.25">
      <c r="A482" s="3">
        <v>62</v>
      </c>
      <c r="B482" s="7" t="s">
        <v>2198</v>
      </c>
      <c r="C482" s="3" t="s">
        <v>2199</v>
      </c>
      <c r="D482" s="3" t="s">
        <v>2200</v>
      </c>
      <c r="E482" s="3" t="s">
        <v>2201</v>
      </c>
      <c r="F482" s="3" t="s">
        <v>2066</v>
      </c>
      <c r="G482" s="4">
        <v>43454.494837962964</v>
      </c>
      <c r="H482" s="3" t="s">
        <v>2315</v>
      </c>
      <c r="I482" s="3" t="str">
        <f>VLOOKUP(_xlfn.CONCAT(C482," ",D482),columbiagasma!A:B,2,FALSE)</f>
        <v>25</v>
      </c>
      <c r="J482" s="3" t="str">
        <f>VLOOKUP(_xlfn.CONCAT(C482," ",D482),columbiagasma!A:C,3,FALSE)</f>
        <v>Wednesday, 26 December 2018, 11:38 AM</v>
      </c>
      <c r="K482" s="3" t="str">
        <f t="shared" si="8"/>
        <v>&lt;a href="columbiagasma/Natural_Gas_Pipeline_Safety-Certificate_of_Completion_25.pdf&gt;"Download Certificate&lt;/a&gt;</v>
      </c>
    </row>
    <row r="483" spans="1:11" x14ac:dyDescent="0.25">
      <c r="A483" s="3">
        <v>63</v>
      </c>
      <c r="B483" s="7" t="s">
        <v>2202</v>
      </c>
      <c r="C483" s="3" t="s">
        <v>832</v>
      </c>
      <c r="D483" s="3" t="s">
        <v>2203</v>
      </c>
      <c r="E483" s="3" t="s">
        <v>2202</v>
      </c>
      <c r="G483" s="4">
        <v>43476.518078703702</v>
      </c>
      <c r="H483" s="3" t="s">
        <v>2315</v>
      </c>
      <c r="I483" s="3" t="e">
        <f>VLOOKUP(_xlfn.CONCAT(C483," ",D483),columbiagasma!A:B,2,FALSE)</f>
        <v>#N/A</v>
      </c>
      <c r="J483" s="3" t="e">
        <f>VLOOKUP(_xlfn.CONCAT(C483," ",D483),columbiagasma!A:C,3,FALSE)</f>
        <v>#N/A</v>
      </c>
      <c r="K483" s="3" t="str">
        <f t="shared" si="8"/>
        <v>Course not completed</v>
      </c>
    </row>
    <row r="484" spans="1:11" x14ac:dyDescent="0.25">
      <c r="A484" s="3">
        <v>64</v>
      </c>
      <c r="B484" s="7" t="s">
        <v>2204</v>
      </c>
      <c r="C484" s="3" t="s">
        <v>810</v>
      </c>
      <c r="D484" s="3" t="s">
        <v>774</v>
      </c>
      <c r="E484" s="3" t="s">
        <v>2205</v>
      </c>
      <c r="F484" s="3" t="s">
        <v>1558</v>
      </c>
      <c r="G484" s="4">
        <v>43515.590636574074</v>
      </c>
      <c r="H484" s="3" t="s">
        <v>2315</v>
      </c>
      <c r="I484" s="3" t="e">
        <f>VLOOKUP(_xlfn.CONCAT(C484," ",D484),columbiagasma!A:B,2,FALSE)</f>
        <v>#N/A</v>
      </c>
      <c r="J484" s="3" t="e">
        <f>VLOOKUP(_xlfn.CONCAT(C484," ",D484),columbiagasma!A:C,3,FALSE)</f>
        <v>#N/A</v>
      </c>
      <c r="K484" s="3" t="str">
        <f t="shared" si="8"/>
        <v>Course not completed</v>
      </c>
    </row>
    <row r="485" spans="1:11" x14ac:dyDescent="0.25">
      <c r="A485" s="3">
        <v>65</v>
      </c>
      <c r="B485" s="7" t="s">
        <v>2206</v>
      </c>
      <c r="C485" s="3" t="s">
        <v>735</v>
      </c>
      <c r="D485" s="3" t="s">
        <v>2182</v>
      </c>
      <c r="E485" s="3" t="s">
        <v>2207</v>
      </c>
      <c r="F485" s="3" t="s">
        <v>2066</v>
      </c>
      <c r="G485" s="4">
        <v>43605.452731481477</v>
      </c>
      <c r="H485" s="3" t="s">
        <v>2315</v>
      </c>
      <c r="I485" s="3" t="str">
        <f>VLOOKUP(_xlfn.CONCAT(C485," ",D485),columbiagasma!A:B,2,FALSE)</f>
        <v>27</v>
      </c>
      <c r="J485" s="3" t="str">
        <f>VLOOKUP(_xlfn.CONCAT(C485," ",D485),columbiagasma!A:C,3,FALSE)</f>
        <v>Friday, 31 May 2019, 3:10 PM</v>
      </c>
      <c r="K485" s="3" t="str">
        <f t="shared" si="8"/>
        <v>&lt;a href="columbiagasma/Natural_Gas_Pipeline_Safety-Certificate_of_Completion_27.pdf&gt;"Download Certificate&lt;/a&gt;</v>
      </c>
    </row>
    <row r="486" spans="1:11" x14ac:dyDescent="0.25">
      <c r="A486" s="3">
        <v>66</v>
      </c>
      <c r="B486" s="7" t="s">
        <v>2208</v>
      </c>
      <c r="C486" s="3" t="s">
        <v>1063</v>
      </c>
      <c r="D486" s="3" t="s">
        <v>2209</v>
      </c>
      <c r="E486" s="3" t="s">
        <v>2210</v>
      </c>
      <c r="F486" s="3" t="s">
        <v>2211</v>
      </c>
      <c r="G486" s="4">
        <v>43618.918530092589</v>
      </c>
      <c r="H486" s="3" t="s">
        <v>2315</v>
      </c>
      <c r="I486" s="3" t="str">
        <f>VLOOKUP(_xlfn.CONCAT(C486," ",D486),columbiagasma!A:B,2,FALSE)</f>
        <v>28</v>
      </c>
      <c r="J486" s="3" t="str">
        <f>VLOOKUP(_xlfn.CONCAT(C486," ",D486),columbiagasma!A:C,3,FALSE)</f>
        <v>Monday, 3 June 2019, 3:09 PM</v>
      </c>
      <c r="K486" s="3" t="str">
        <f t="shared" si="8"/>
        <v>&lt;a href="columbiagasma/Natural_Gas_Pipeline_Safety-Certificate_of_Completion_28.pdf&gt;"Download Certificate&lt;/a&gt;</v>
      </c>
    </row>
    <row r="487" spans="1:11" x14ac:dyDescent="0.25">
      <c r="A487" s="3">
        <v>67</v>
      </c>
      <c r="B487" s="7" t="s">
        <v>2212</v>
      </c>
      <c r="C487" s="3" t="s">
        <v>739</v>
      </c>
      <c r="D487" s="3" t="s">
        <v>1554</v>
      </c>
      <c r="E487" s="3" t="s">
        <v>2213</v>
      </c>
      <c r="F487" s="3" t="s">
        <v>2171</v>
      </c>
      <c r="G487" s="4">
        <v>43661.483495370376</v>
      </c>
      <c r="H487" s="3" t="s">
        <v>2315</v>
      </c>
      <c r="I487" s="3" t="e">
        <f>VLOOKUP(_xlfn.CONCAT(C487," ",D487),columbiagasma!A:B,2,FALSE)</f>
        <v>#N/A</v>
      </c>
      <c r="J487" s="3" t="e">
        <f>VLOOKUP(_xlfn.CONCAT(C487," ",D487),columbiagasma!A:C,3,FALSE)</f>
        <v>#N/A</v>
      </c>
      <c r="K487" s="3" t="str">
        <f t="shared" si="8"/>
        <v>Course not completed</v>
      </c>
    </row>
    <row r="488" spans="1:11" x14ac:dyDescent="0.25">
      <c r="A488" s="3">
        <v>68</v>
      </c>
      <c r="B488" s="7" t="s">
        <v>2214</v>
      </c>
      <c r="C488" s="3" t="s">
        <v>947</v>
      </c>
      <c r="D488" s="3" t="s">
        <v>2215</v>
      </c>
      <c r="E488" s="3" t="s">
        <v>2216</v>
      </c>
      <c r="F488" s="3" t="s">
        <v>2171</v>
      </c>
      <c r="G488" s="4">
        <v>43661.498969907407</v>
      </c>
      <c r="H488" s="3" t="s">
        <v>2315</v>
      </c>
      <c r="I488" s="3" t="e">
        <f>VLOOKUP(_xlfn.CONCAT(C488," ",D488),columbiagasma!A:B,2,FALSE)</f>
        <v>#N/A</v>
      </c>
      <c r="J488" s="3" t="e">
        <f>VLOOKUP(_xlfn.CONCAT(C488," ",D488),columbiagasma!A:C,3,FALSE)</f>
        <v>#N/A</v>
      </c>
      <c r="K488" s="3" t="str">
        <f t="shared" si="8"/>
        <v>Course not completed</v>
      </c>
    </row>
    <row r="489" spans="1:11" x14ac:dyDescent="0.25">
      <c r="A489" s="3">
        <v>69</v>
      </c>
      <c r="B489" s="7" t="s">
        <v>2217</v>
      </c>
      <c r="C489" s="3" t="s">
        <v>1087</v>
      </c>
      <c r="D489" s="3" t="s">
        <v>2218</v>
      </c>
      <c r="E489" s="3" t="s">
        <v>2219</v>
      </c>
      <c r="F489" s="3" t="s">
        <v>2220</v>
      </c>
      <c r="G489" s="4">
        <v>43671.370046296302</v>
      </c>
      <c r="H489" s="3" t="s">
        <v>2315</v>
      </c>
      <c r="I489" s="3" t="str">
        <f>VLOOKUP(_xlfn.CONCAT(C489," ",D489),columbiagasma!A:B,2,FALSE)</f>
        <v>29</v>
      </c>
      <c r="J489" s="3" t="str">
        <f>VLOOKUP(_xlfn.CONCAT(C489," ",D489),columbiagasma!A:C,3,FALSE)</f>
        <v>Thursday, 25 July 2019, 2:52 PM</v>
      </c>
      <c r="K489" s="3" t="str">
        <f t="shared" si="8"/>
        <v>&lt;a href="columbiagasma/Natural_Gas_Pipeline_Safety-Certificate_of_Completion_29.pdf&gt;"Download Certificate&lt;/a&gt;</v>
      </c>
    </row>
    <row r="490" spans="1:11" x14ac:dyDescent="0.25">
      <c r="A490" s="3">
        <v>70</v>
      </c>
      <c r="B490" s="7" t="s">
        <v>2221</v>
      </c>
      <c r="C490" s="3" t="s">
        <v>2222</v>
      </c>
      <c r="D490" s="3" t="s">
        <v>2223</v>
      </c>
      <c r="E490" s="3" t="s">
        <v>2224</v>
      </c>
      <c r="F490" s="3" t="s">
        <v>2225</v>
      </c>
      <c r="G490" s="4">
        <v>43706.348541666666</v>
      </c>
      <c r="H490" s="3" t="s">
        <v>2315</v>
      </c>
      <c r="I490" s="3" t="e">
        <f>VLOOKUP(_xlfn.CONCAT(C490," ",D490),columbiagasma!A:B,2,FALSE)</f>
        <v>#N/A</v>
      </c>
      <c r="J490" s="3" t="e">
        <f>VLOOKUP(_xlfn.CONCAT(C490," ",D490),columbiagasma!A:C,3,FALSE)</f>
        <v>#N/A</v>
      </c>
      <c r="K490" s="3" t="str">
        <f t="shared" si="8"/>
        <v>Course not completed</v>
      </c>
    </row>
    <row r="491" spans="1:11" x14ac:dyDescent="0.25">
      <c r="A491" s="3">
        <v>71</v>
      </c>
      <c r="B491" s="7" t="s">
        <v>2226</v>
      </c>
      <c r="C491" s="3" t="s">
        <v>1087</v>
      </c>
      <c r="D491" s="3" t="s">
        <v>2227</v>
      </c>
      <c r="E491" s="3" t="s">
        <v>2226</v>
      </c>
      <c r="F491" s="3" t="s">
        <v>2228</v>
      </c>
      <c r="G491" s="4">
        <v>43717.512175925927</v>
      </c>
      <c r="H491" s="3" t="s">
        <v>2315</v>
      </c>
      <c r="I491" s="3" t="e">
        <f>VLOOKUP(_xlfn.CONCAT(C491," ",D491),columbiagasma!A:B,2,FALSE)</f>
        <v>#N/A</v>
      </c>
      <c r="J491" s="3" t="e">
        <f>VLOOKUP(_xlfn.CONCAT(C491," ",D491),columbiagasma!A:C,3,FALSE)</f>
        <v>#N/A</v>
      </c>
      <c r="K491" s="3" t="str">
        <f t="shared" si="8"/>
        <v>Course not completed</v>
      </c>
    </row>
    <row r="492" spans="1:11" x14ac:dyDescent="0.25">
      <c r="A492" s="3">
        <v>72</v>
      </c>
      <c r="B492" s="7" t="s">
        <v>2229</v>
      </c>
      <c r="C492" s="3" t="s">
        <v>585</v>
      </c>
      <c r="D492" s="3" t="s">
        <v>2230</v>
      </c>
      <c r="E492" s="3" t="s">
        <v>2231</v>
      </c>
      <c r="F492" s="3" t="s">
        <v>2232</v>
      </c>
      <c r="G492" s="4">
        <v>43729.634733796302</v>
      </c>
      <c r="H492" s="3" t="s">
        <v>2315</v>
      </c>
      <c r="I492" s="3" t="str">
        <f>VLOOKUP(_xlfn.CONCAT(C492," ",D492),columbiagasma!A:B,2,FALSE)</f>
        <v>30</v>
      </c>
      <c r="J492" s="3" t="str">
        <f>VLOOKUP(_xlfn.CONCAT(C492," ",D492),columbiagasma!A:C,3,FALSE)</f>
        <v>Saturday, 21 September 2019, 7:36 PM</v>
      </c>
      <c r="K492" s="3" t="str">
        <f t="shared" si="8"/>
        <v>&lt;a href="columbiagasma/Natural_Gas_Pipeline_Safety-Certificate_of_Completion_30.pdf&gt;"Download Certificate&lt;/a&gt;</v>
      </c>
    </row>
    <row r="493" spans="1:11" x14ac:dyDescent="0.25">
      <c r="A493" s="3">
        <v>73</v>
      </c>
      <c r="B493" s="7" t="s">
        <v>2233</v>
      </c>
      <c r="C493" s="3" t="s">
        <v>2234</v>
      </c>
      <c r="D493" s="3" t="s">
        <v>2235</v>
      </c>
      <c r="E493" s="3" t="s">
        <v>2236</v>
      </c>
      <c r="F493" s="3" t="s">
        <v>2237</v>
      </c>
      <c r="G493" s="4">
        <v>43734.716956018521</v>
      </c>
      <c r="H493" s="3" t="s">
        <v>2315</v>
      </c>
      <c r="I493" s="3" t="str">
        <f>VLOOKUP(_xlfn.CONCAT(C493," ",D493),columbiagasma!A:B,2,FALSE)</f>
        <v>38</v>
      </c>
      <c r="J493" s="3" t="str">
        <f>VLOOKUP(_xlfn.CONCAT(C493," ",D493),columbiagasma!A:C,3,FALSE)</f>
        <v>Saturday, 26 October 2019, 5:04 PM</v>
      </c>
      <c r="K493" s="3" t="str">
        <f t="shared" si="8"/>
        <v>&lt;a href="columbiagasma/Natural_Gas_Pipeline_Safety-Certificate_of_Completion_38.pdf&gt;"Download Certificate&lt;/a&gt;</v>
      </c>
    </row>
    <row r="494" spans="1:11" x14ac:dyDescent="0.25">
      <c r="A494" s="3">
        <v>74</v>
      </c>
      <c r="B494" s="7" t="s">
        <v>2238</v>
      </c>
      <c r="C494" s="3" t="s">
        <v>2239</v>
      </c>
      <c r="D494" s="3" t="s">
        <v>2240</v>
      </c>
      <c r="E494" s="3" t="s">
        <v>2241</v>
      </c>
      <c r="F494" s="3" t="s">
        <v>2242</v>
      </c>
      <c r="G494" s="4">
        <v>43734.717083333337</v>
      </c>
      <c r="H494" s="3" t="s">
        <v>2315</v>
      </c>
      <c r="I494" s="3" t="str">
        <f>VLOOKUP(_xlfn.CONCAT(C494," ",D494),columbiagasma!A:B,2,FALSE)</f>
        <v>31</v>
      </c>
      <c r="J494" s="3" t="str">
        <f>VLOOKUP(_xlfn.CONCAT(C494," ",D494),columbiagasma!A:C,3,FALSE)</f>
        <v>Thursday, 26 September 2019, 10:51 PM</v>
      </c>
      <c r="K494" s="3" t="str">
        <f t="shared" si="8"/>
        <v>&lt;a href="columbiagasma/Natural_Gas_Pipeline_Safety-Certificate_of_Completion_31.pdf&gt;"Download Certificate&lt;/a&gt;</v>
      </c>
    </row>
    <row r="495" spans="1:11" x14ac:dyDescent="0.25">
      <c r="A495" s="3">
        <v>75</v>
      </c>
      <c r="B495" s="7" t="s">
        <v>2243</v>
      </c>
      <c r="C495" s="3" t="s">
        <v>553</v>
      </c>
      <c r="D495" s="3" t="s">
        <v>2244</v>
      </c>
      <c r="E495" s="3" t="s">
        <v>2245</v>
      </c>
      <c r="F495" s="3" t="s">
        <v>2246</v>
      </c>
      <c r="G495" s="4">
        <v>43736.696134259255</v>
      </c>
      <c r="H495" s="3" t="s">
        <v>2315</v>
      </c>
      <c r="I495" s="3" t="e">
        <f>VLOOKUP(_xlfn.CONCAT(C495," ",D495),columbiagasma!A:B,2,FALSE)</f>
        <v>#N/A</v>
      </c>
      <c r="J495" s="3" t="e">
        <f>VLOOKUP(_xlfn.CONCAT(C495," ",D495),columbiagasma!A:C,3,FALSE)</f>
        <v>#N/A</v>
      </c>
      <c r="K495" s="3" t="str">
        <f t="shared" si="8"/>
        <v>Course not completed</v>
      </c>
    </row>
    <row r="496" spans="1:11" x14ac:dyDescent="0.25">
      <c r="A496" s="3">
        <v>76</v>
      </c>
      <c r="B496" s="7" t="s">
        <v>2247</v>
      </c>
      <c r="C496" s="3" t="s">
        <v>2248</v>
      </c>
      <c r="D496" s="3" t="s">
        <v>2249</v>
      </c>
      <c r="E496" s="3" t="s">
        <v>2250</v>
      </c>
      <c r="F496" s="3" t="s">
        <v>2246</v>
      </c>
      <c r="G496" s="4">
        <v>43746.370347222226</v>
      </c>
      <c r="H496" s="3" t="s">
        <v>2315</v>
      </c>
      <c r="I496" s="3" t="e">
        <f>VLOOKUP(_xlfn.CONCAT(C496," ",D496),columbiagasma!A:B,2,FALSE)</f>
        <v>#N/A</v>
      </c>
      <c r="J496" s="3" t="e">
        <f>VLOOKUP(_xlfn.CONCAT(C496," ",D496),columbiagasma!A:C,3,FALSE)</f>
        <v>#N/A</v>
      </c>
      <c r="K496" s="3" t="str">
        <f t="shared" si="8"/>
        <v>Course not completed</v>
      </c>
    </row>
    <row r="497" spans="1:11" x14ac:dyDescent="0.25">
      <c r="A497" s="3">
        <v>77</v>
      </c>
      <c r="B497" s="7" t="s">
        <v>2251</v>
      </c>
      <c r="C497" s="3" t="s">
        <v>471</v>
      </c>
      <c r="D497" s="3" t="s">
        <v>2252</v>
      </c>
      <c r="E497" s="3" t="s">
        <v>2251</v>
      </c>
      <c r="F497" s="3" t="s">
        <v>2246</v>
      </c>
      <c r="G497" s="4">
        <v>43746.387557870366</v>
      </c>
      <c r="H497" s="3" t="s">
        <v>2315</v>
      </c>
      <c r="I497" s="3" t="e">
        <f>VLOOKUP(_xlfn.CONCAT(C497," ",D497),columbiagasma!A:B,2,FALSE)</f>
        <v>#N/A</v>
      </c>
      <c r="J497" s="3" t="e">
        <f>VLOOKUP(_xlfn.CONCAT(C497," ",D497),columbiagasma!A:C,3,FALSE)</f>
        <v>#N/A</v>
      </c>
      <c r="K497" s="3" t="str">
        <f t="shared" si="8"/>
        <v>Course not completed</v>
      </c>
    </row>
    <row r="498" spans="1:11" x14ac:dyDescent="0.25">
      <c r="A498" s="3">
        <v>78</v>
      </c>
      <c r="B498" s="7" t="s">
        <v>2253</v>
      </c>
      <c r="C498" s="3" t="s">
        <v>2313</v>
      </c>
      <c r="D498" s="3" t="s">
        <v>2254</v>
      </c>
      <c r="E498" s="3" t="s">
        <v>2255</v>
      </c>
      <c r="F498" s="3" t="s">
        <v>2237</v>
      </c>
      <c r="G498" s="4">
        <v>43747.44118055555</v>
      </c>
      <c r="H498" s="3" t="s">
        <v>2315</v>
      </c>
      <c r="I498" s="3" t="str">
        <f>VLOOKUP(_xlfn.CONCAT(C498," ",D498),columbiagasma!A:B,2,FALSE)</f>
        <v>37</v>
      </c>
      <c r="J498" s="3" t="str">
        <f>VLOOKUP(_xlfn.CONCAT(C498," ",D498),columbiagasma!A:C,3,FALSE)</f>
        <v>Wednesday, 23 October 2019, 12:32 PM</v>
      </c>
      <c r="K498" s="3" t="str">
        <f t="shared" ref="K498:K514" si="9">IF(NOT(ISERROR(I498)),_xlfn.CONCAT("&lt;a href=""columbiagasma/Natural_Gas_Pipeline_Safety-Certificate_of_Completion_",I498,".pdf&gt;""Download Certificate&lt;/a&gt;"),"Course not completed")</f>
        <v>&lt;a href="columbiagasma/Natural_Gas_Pipeline_Safety-Certificate_of_Completion_37.pdf&gt;"Download Certificate&lt;/a&gt;</v>
      </c>
    </row>
    <row r="499" spans="1:11" x14ac:dyDescent="0.25">
      <c r="A499" s="3">
        <v>79</v>
      </c>
      <c r="B499" s="7" t="s">
        <v>2256</v>
      </c>
      <c r="C499" s="3" t="s">
        <v>678</v>
      </c>
      <c r="D499" s="3" t="s">
        <v>2257</v>
      </c>
      <c r="E499" s="3" t="s">
        <v>2256</v>
      </c>
      <c r="F499" s="3" t="s">
        <v>2246</v>
      </c>
      <c r="G499" s="4">
        <v>43748.375555555554</v>
      </c>
      <c r="H499" s="3" t="s">
        <v>2315</v>
      </c>
      <c r="I499" s="3" t="str">
        <f>VLOOKUP(_xlfn.CONCAT(C499," ",D499),columbiagasma!A:B,2,FALSE)</f>
        <v>32</v>
      </c>
      <c r="J499" s="3" t="str">
        <f>VLOOKUP(_xlfn.CONCAT(C499," ",D499),columbiagasma!A:C,3,FALSE)</f>
        <v>Thursday, 10 October 2019, 4:10 PM</v>
      </c>
      <c r="K499" s="3" t="str">
        <f t="shared" si="9"/>
        <v>&lt;a href="columbiagasma/Natural_Gas_Pipeline_Safety-Certificate_of_Completion_32.pdf&gt;"Download Certificate&lt;/a&gt;</v>
      </c>
    </row>
    <row r="500" spans="1:11" x14ac:dyDescent="0.25">
      <c r="A500" s="3">
        <v>80</v>
      </c>
      <c r="B500" s="7" t="s">
        <v>2258</v>
      </c>
      <c r="C500" s="3" t="s">
        <v>621</v>
      </c>
      <c r="D500" s="3" t="s">
        <v>2259</v>
      </c>
      <c r="E500" s="3" t="s">
        <v>2260</v>
      </c>
      <c r="F500" s="3" t="s">
        <v>2261</v>
      </c>
      <c r="G500" s="4">
        <v>43748.566412037035</v>
      </c>
      <c r="H500" s="3" t="s">
        <v>2315</v>
      </c>
      <c r="I500" s="3" t="e">
        <f>VLOOKUP(_xlfn.CONCAT(C500," ",D500),columbiagasma!A:B,2,FALSE)</f>
        <v>#N/A</v>
      </c>
      <c r="J500" s="3" t="e">
        <f>VLOOKUP(_xlfn.CONCAT(C500," ",D500),columbiagasma!A:C,3,FALSE)</f>
        <v>#N/A</v>
      </c>
      <c r="K500" s="3" t="str">
        <f t="shared" si="9"/>
        <v>Course not completed</v>
      </c>
    </row>
    <row r="501" spans="1:11" x14ac:dyDescent="0.25">
      <c r="A501" s="3">
        <v>81</v>
      </c>
      <c r="B501" s="7" t="s">
        <v>2262</v>
      </c>
      <c r="C501" s="3" t="s">
        <v>963</v>
      </c>
      <c r="D501" s="3" t="s">
        <v>1947</v>
      </c>
      <c r="E501" s="3" t="s">
        <v>2263</v>
      </c>
      <c r="F501" s="3" t="s">
        <v>2246</v>
      </c>
      <c r="G501" s="4">
        <v>43748.632511574076</v>
      </c>
      <c r="H501" s="3" t="s">
        <v>2315</v>
      </c>
      <c r="I501" s="3" t="str">
        <f>VLOOKUP(_xlfn.CONCAT(C501," ",D501),columbiagasma!A:B,2,FALSE)</f>
        <v>39</v>
      </c>
      <c r="J501" s="3" t="str">
        <f>VLOOKUP(_xlfn.CONCAT(C501," ",D501),columbiagasma!A:C,3,FALSE)</f>
        <v>Monday, 28 October 2019, 5:06 PM</v>
      </c>
      <c r="K501" s="3" t="str">
        <f t="shared" si="9"/>
        <v>&lt;a href="columbiagasma/Natural_Gas_Pipeline_Safety-Certificate_of_Completion_39.pdf&gt;"Download Certificate&lt;/a&gt;</v>
      </c>
    </row>
    <row r="502" spans="1:11" x14ac:dyDescent="0.25">
      <c r="A502" s="3">
        <v>82</v>
      </c>
      <c r="B502" s="7" t="s">
        <v>2264</v>
      </c>
      <c r="C502" s="3" t="s">
        <v>2265</v>
      </c>
      <c r="D502" s="3" t="s">
        <v>2266</v>
      </c>
      <c r="E502" s="3" t="s">
        <v>2267</v>
      </c>
      <c r="F502" s="3" t="s">
        <v>2246</v>
      </c>
      <c r="G502" s="4">
        <v>43749.354189814818</v>
      </c>
      <c r="H502" s="3" t="s">
        <v>2315</v>
      </c>
      <c r="I502" s="3" t="str">
        <f>VLOOKUP(_xlfn.CONCAT(C502," ",D502),columbiagasma!A:B,2,FALSE)</f>
        <v>33</v>
      </c>
      <c r="J502" s="3" t="str">
        <f>VLOOKUP(_xlfn.CONCAT(C502," ",D502),columbiagasma!A:C,3,FALSE)</f>
        <v>Friday, 11 October 2019, 12:59 PM</v>
      </c>
      <c r="K502" s="3" t="str">
        <f t="shared" si="9"/>
        <v>&lt;a href="columbiagasma/Natural_Gas_Pipeline_Safety-Certificate_of_Completion_33.pdf&gt;"Download Certificate&lt;/a&gt;</v>
      </c>
    </row>
    <row r="503" spans="1:11" x14ac:dyDescent="0.25">
      <c r="A503" s="3">
        <v>83</v>
      </c>
      <c r="B503" s="7" t="s">
        <v>2268</v>
      </c>
      <c r="C503" s="3" t="s">
        <v>2269</v>
      </c>
      <c r="D503" s="3" t="s">
        <v>2270</v>
      </c>
      <c r="E503" s="3" t="s">
        <v>2271</v>
      </c>
      <c r="F503" s="3" t="s">
        <v>2237</v>
      </c>
      <c r="G503" s="4">
        <v>43749.371620370373</v>
      </c>
      <c r="H503" s="3" t="s">
        <v>2315</v>
      </c>
      <c r="I503" s="3" t="str">
        <f>VLOOKUP(_xlfn.CONCAT(C503," ",D503),columbiagasma!A:B,2,FALSE)</f>
        <v>34</v>
      </c>
      <c r="J503" s="3" t="str">
        <f>VLOOKUP(_xlfn.CONCAT(C503," ",D503),columbiagasma!A:C,3,FALSE)</f>
        <v>Friday, 11 October 2019, 1:07 PM</v>
      </c>
      <c r="K503" s="3" t="str">
        <f t="shared" si="9"/>
        <v>&lt;a href="columbiagasma/Natural_Gas_Pipeline_Safety-Certificate_of_Completion_34.pdf&gt;"Download Certificate&lt;/a&gt;</v>
      </c>
    </row>
    <row r="504" spans="1:11" x14ac:dyDescent="0.25">
      <c r="A504" s="3">
        <v>84</v>
      </c>
      <c r="B504" s="7" t="s">
        <v>2272</v>
      </c>
      <c r="C504" s="3" t="s">
        <v>1594</v>
      </c>
      <c r="D504" s="3" t="s">
        <v>2273</v>
      </c>
      <c r="E504" s="3" t="s">
        <v>2274</v>
      </c>
      <c r="F504" s="3" t="s">
        <v>2314</v>
      </c>
      <c r="G504" s="4">
        <v>43749.502847222226</v>
      </c>
      <c r="H504" s="3" t="s">
        <v>2315</v>
      </c>
      <c r="I504" s="3" t="str">
        <f>VLOOKUP(_xlfn.CONCAT(C504," ",D504),columbiagasma!A:B,2,FALSE)</f>
        <v>35</v>
      </c>
      <c r="J504" s="3" t="str">
        <f>VLOOKUP(_xlfn.CONCAT(C504," ",D504),columbiagasma!A:C,3,FALSE)</f>
        <v>Friday, 11 October 2019, 4:34 PM</v>
      </c>
      <c r="K504" s="3" t="str">
        <f t="shared" si="9"/>
        <v>&lt;a href="columbiagasma/Natural_Gas_Pipeline_Safety-Certificate_of_Completion_35.pdf&gt;"Download Certificate&lt;/a&gt;</v>
      </c>
    </row>
    <row r="505" spans="1:11" x14ac:dyDescent="0.25">
      <c r="A505" s="3">
        <v>85</v>
      </c>
      <c r="B505" s="7" t="s">
        <v>2275</v>
      </c>
      <c r="C505" s="3" t="s">
        <v>2276</v>
      </c>
      <c r="D505" s="3" t="s">
        <v>2277</v>
      </c>
      <c r="E505" s="3" t="s">
        <v>2278</v>
      </c>
      <c r="G505" s="4">
        <v>43749.579479166663</v>
      </c>
      <c r="H505" s="3" t="s">
        <v>2315</v>
      </c>
      <c r="I505" s="3" t="str">
        <f>VLOOKUP(_xlfn.CONCAT(C505," ",D505),columbiagasma!A:B,2,FALSE)</f>
        <v>36</v>
      </c>
      <c r="J505" s="3" t="str">
        <f>VLOOKUP(_xlfn.CONCAT(C505," ",D505),columbiagasma!A:C,3,FALSE)</f>
        <v>Wednesday, 23 October 2019, 11:47 AM</v>
      </c>
      <c r="K505" s="3" t="str">
        <f t="shared" si="9"/>
        <v>&lt;a href="columbiagasma/Natural_Gas_Pipeline_Safety-Certificate_of_Completion_36.pdf&gt;"Download Certificate&lt;/a&gt;</v>
      </c>
    </row>
    <row r="506" spans="1:11" x14ac:dyDescent="0.25">
      <c r="A506" s="3">
        <v>86</v>
      </c>
      <c r="B506" s="7" t="s">
        <v>2279</v>
      </c>
      <c r="C506" s="3" t="s">
        <v>2313</v>
      </c>
      <c r="D506" s="3" t="s">
        <v>2254</v>
      </c>
      <c r="E506" s="3" t="s">
        <v>2280</v>
      </c>
      <c r="G506" s="4">
        <v>43753.387129629635</v>
      </c>
      <c r="H506" s="3" t="s">
        <v>2315</v>
      </c>
      <c r="I506" s="3" t="str">
        <f>VLOOKUP(_xlfn.CONCAT(C506," ",D506),columbiagasma!A:B,2,FALSE)</f>
        <v>37</v>
      </c>
      <c r="J506" s="3" t="str">
        <f>VLOOKUP(_xlfn.CONCAT(C506," ",D506),columbiagasma!A:C,3,FALSE)</f>
        <v>Wednesday, 23 October 2019, 12:32 PM</v>
      </c>
      <c r="K506" s="3" t="str">
        <f t="shared" si="9"/>
        <v>&lt;a href="columbiagasma/Natural_Gas_Pipeline_Safety-Certificate_of_Completion_37.pdf&gt;"Download Certificate&lt;/a&gt;</v>
      </c>
    </row>
    <row r="507" spans="1:11" x14ac:dyDescent="0.25">
      <c r="A507" s="3">
        <v>87</v>
      </c>
      <c r="B507" s="7" t="s">
        <v>2281</v>
      </c>
      <c r="C507" s="3" t="s">
        <v>637</v>
      </c>
      <c r="D507" s="3" t="s">
        <v>2282</v>
      </c>
      <c r="E507" s="3" t="s">
        <v>2283</v>
      </c>
      <c r="F507" s="3" t="s">
        <v>2284</v>
      </c>
      <c r="G507" s="4">
        <v>43886.759247685186</v>
      </c>
      <c r="H507" s="3" t="s">
        <v>2315</v>
      </c>
      <c r="I507" s="3" t="e">
        <f>VLOOKUP(_xlfn.CONCAT(C507," ",D507),columbiagasma!A:B,2,FALSE)</f>
        <v>#N/A</v>
      </c>
      <c r="J507" s="3" t="e">
        <f>VLOOKUP(_xlfn.CONCAT(C507," ",D507),columbiagasma!A:C,3,FALSE)</f>
        <v>#N/A</v>
      </c>
      <c r="K507" s="3" t="str">
        <f t="shared" si="9"/>
        <v>Course not completed</v>
      </c>
    </row>
    <row r="508" spans="1:11" x14ac:dyDescent="0.25">
      <c r="A508" s="3">
        <v>88</v>
      </c>
      <c r="B508" s="7" t="s">
        <v>2285</v>
      </c>
      <c r="C508" s="3" t="s">
        <v>2286</v>
      </c>
      <c r="D508" s="3" t="s">
        <v>2287</v>
      </c>
      <c r="E508" s="3" t="s">
        <v>2288</v>
      </c>
      <c r="F508" s="3" t="s">
        <v>1558</v>
      </c>
      <c r="G508" s="4">
        <v>43949.330578703702</v>
      </c>
      <c r="H508" s="3" t="s">
        <v>2315</v>
      </c>
      <c r="I508" s="3" t="str">
        <f>VLOOKUP(_xlfn.CONCAT(C508," ",D508),columbiagasma!A:B,2,FALSE)</f>
        <v>40</v>
      </c>
      <c r="J508" s="3" t="str">
        <f>VLOOKUP(_xlfn.CONCAT(C508," ",D508),columbiagasma!A:C,3,FALSE)</f>
        <v>Tuesday, 28 April 2020, 4:59 PM</v>
      </c>
      <c r="K508" s="3" t="str">
        <f t="shared" si="9"/>
        <v>&lt;a href="columbiagasma/Natural_Gas_Pipeline_Safety-Certificate_of_Completion_40.pdf&gt;"Download Certificate&lt;/a&gt;</v>
      </c>
    </row>
    <row r="509" spans="1:11" x14ac:dyDescent="0.25">
      <c r="A509" s="3">
        <v>89</v>
      </c>
      <c r="B509" s="7" t="s">
        <v>2289</v>
      </c>
      <c r="C509" s="3" t="s">
        <v>2290</v>
      </c>
      <c r="D509" s="3" t="s">
        <v>2291</v>
      </c>
      <c r="E509" s="3" t="s">
        <v>2292</v>
      </c>
      <c r="G509" s="4">
        <v>43990.388518518521</v>
      </c>
      <c r="H509" s="3" t="s">
        <v>2315</v>
      </c>
      <c r="I509" s="3" t="str">
        <f>VLOOKUP(_xlfn.CONCAT(C509," ",D509),columbiagasma!A:B,2,FALSE)</f>
        <v>41</v>
      </c>
      <c r="J509" s="3" t="str">
        <f>VLOOKUP(_xlfn.CONCAT(C509," ",D509),columbiagasma!A:C,3,FALSE)</f>
        <v>Wednesday, 17 June 2020, 11:08 AM</v>
      </c>
      <c r="K509" s="3" t="str">
        <f t="shared" si="9"/>
        <v>&lt;a href="columbiagasma/Natural_Gas_Pipeline_Safety-Certificate_of_Completion_41.pdf&gt;"Download Certificate&lt;/a&gt;</v>
      </c>
    </row>
    <row r="510" spans="1:11" x14ac:dyDescent="0.25">
      <c r="A510" s="3">
        <v>90</v>
      </c>
      <c r="B510" s="7" t="s">
        <v>2293</v>
      </c>
      <c r="C510" s="3" t="s">
        <v>2294</v>
      </c>
      <c r="D510" s="3" t="s">
        <v>2295</v>
      </c>
      <c r="E510" s="3" t="s">
        <v>2296</v>
      </c>
      <c r="F510" s="3" t="s">
        <v>2122</v>
      </c>
      <c r="G510" s="4">
        <v>44042.527962962966</v>
      </c>
      <c r="H510" s="3" t="s">
        <v>2315</v>
      </c>
      <c r="I510" s="3" t="e">
        <f>VLOOKUP(_xlfn.CONCAT(C510," ",D510),columbiagasma!A:B,2,FALSE)</f>
        <v>#N/A</v>
      </c>
      <c r="J510" s="3" t="e">
        <f>VLOOKUP(_xlfn.CONCAT(C510," ",D510),columbiagasma!A:C,3,FALSE)</f>
        <v>#N/A</v>
      </c>
      <c r="K510" s="3" t="str">
        <f t="shared" si="9"/>
        <v>Course not completed</v>
      </c>
    </row>
    <row r="511" spans="1:11" x14ac:dyDescent="0.25">
      <c r="A511" s="3">
        <v>91</v>
      </c>
      <c r="B511" s="7" t="s">
        <v>2297</v>
      </c>
      <c r="C511" s="3" t="s">
        <v>1048</v>
      </c>
      <c r="D511" s="3" t="s">
        <v>1929</v>
      </c>
      <c r="E511" s="3" t="s">
        <v>2297</v>
      </c>
      <c r="F511" s="3" t="s">
        <v>2298</v>
      </c>
      <c r="G511" s="4">
        <v>44055.430567129632</v>
      </c>
      <c r="H511" s="3" t="s">
        <v>2315</v>
      </c>
      <c r="I511" s="3" t="e">
        <f>VLOOKUP(_xlfn.CONCAT(C511," ",D511),columbiagasma!A:B,2,FALSE)</f>
        <v>#N/A</v>
      </c>
      <c r="J511" s="3" t="e">
        <f>VLOOKUP(_xlfn.CONCAT(C511," ",D511),columbiagasma!A:C,3,FALSE)</f>
        <v>#N/A</v>
      </c>
      <c r="K511" s="3" t="str">
        <f t="shared" si="9"/>
        <v>Course not completed</v>
      </c>
    </row>
    <row r="512" spans="1:11" x14ac:dyDescent="0.25">
      <c r="A512" s="3">
        <v>92</v>
      </c>
      <c r="B512" s="7" t="s">
        <v>2299</v>
      </c>
      <c r="C512" s="3" t="s">
        <v>626</v>
      </c>
      <c r="D512" s="3" t="s">
        <v>2300</v>
      </c>
      <c r="E512" s="3" t="s">
        <v>2301</v>
      </c>
      <c r="F512" s="3" t="s">
        <v>2302</v>
      </c>
      <c r="G512" s="4">
        <v>44062.89697916666</v>
      </c>
      <c r="H512" s="3" t="s">
        <v>2315</v>
      </c>
      <c r="I512" s="3" t="str">
        <f>VLOOKUP(_xlfn.CONCAT(C512," ",D512),columbiagasma!A:B,2,FALSE)</f>
        <v>42</v>
      </c>
      <c r="J512" s="3" t="str">
        <f>VLOOKUP(_xlfn.CONCAT(C512," ",D512),columbiagasma!A:C,3,FALSE)</f>
        <v>Thursday, 20 August 2020, 1:16 PM</v>
      </c>
      <c r="K512" s="3" t="str">
        <f t="shared" si="9"/>
        <v>&lt;a href="columbiagasma/Natural_Gas_Pipeline_Safety-Certificate_of_Completion_42.pdf&gt;"Download Certificate&lt;/a&gt;</v>
      </c>
    </row>
    <row r="513" spans="1:11" x14ac:dyDescent="0.25">
      <c r="A513" s="3">
        <v>93</v>
      </c>
      <c r="B513" s="7" t="s">
        <v>2303</v>
      </c>
      <c r="C513" s="3" t="s">
        <v>2304</v>
      </c>
      <c r="D513" s="3" t="s">
        <v>2305</v>
      </c>
      <c r="E513" s="3" t="s">
        <v>2303</v>
      </c>
      <c r="G513" s="4">
        <v>44130.417662037034</v>
      </c>
      <c r="H513" s="3" t="s">
        <v>2315</v>
      </c>
      <c r="I513" s="3" t="str">
        <f>VLOOKUP(_xlfn.CONCAT(C513," ",D513),columbiagasma!A:B,2,FALSE)</f>
        <v>43</v>
      </c>
      <c r="J513" s="3" t="str">
        <f>VLOOKUP(_xlfn.CONCAT(C513," ",D513),columbiagasma!A:C,3,FALSE)</f>
        <v>Monday, 26 October 2020, 2:43 PM</v>
      </c>
      <c r="K513" s="3" t="str">
        <f t="shared" si="9"/>
        <v>&lt;a href="columbiagasma/Natural_Gas_Pipeline_Safety-Certificate_of_Completion_43.pdf&gt;"Download Certificate&lt;/a&gt;</v>
      </c>
    </row>
    <row r="514" spans="1:11" x14ac:dyDescent="0.25">
      <c r="A514" s="3">
        <v>94</v>
      </c>
      <c r="B514" s="7" t="s">
        <v>2306</v>
      </c>
      <c r="C514" s="3" t="s">
        <v>471</v>
      </c>
      <c r="D514" s="3" t="s">
        <v>2307</v>
      </c>
      <c r="E514" s="3" t="s">
        <v>2306</v>
      </c>
      <c r="F514" s="3" t="s">
        <v>2308</v>
      </c>
      <c r="G514" s="4">
        <v>44139.556145833332</v>
      </c>
      <c r="H514" s="3" t="s">
        <v>2315</v>
      </c>
      <c r="I514" s="3" t="str">
        <f>VLOOKUP(_xlfn.CONCAT(C514," ",D514),columbiagasma!A:B,2,FALSE)</f>
        <v>44</v>
      </c>
      <c r="J514" s="3" t="str">
        <f>VLOOKUP(_xlfn.CONCAT(C514," ",D514),columbiagasma!A:C,3,FALSE)</f>
        <v>Wednesday, 4 November 2020, 5:43 PM</v>
      </c>
      <c r="K514" s="3" t="str">
        <f t="shared" si="9"/>
        <v>&lt;a href="columbiagasma/Natural_Gas_Pipeline_Safety-Certificate_of_Completion_44.pdf&gt;"Download Certificate&lt;/a&gt;</v>
      </c>
    </row>
    <row r="515" spans="1:11" x14ac:dyDescent="0.25">
      <c r="A515" s="3">
        <v>11</v>
      </c>
      <c r="B515" s="7" t="s">
        <v>2316</v>
      </c>
      <c r="C515" s="3" t="s">
        <v>951</v>
      </c>
      <c r="D515" s="3" t="s">
        <v>2317</v>
      </c>
      <c r="E515" s="3" t="s">
        <v>2318</v>
      </c>
      <c r="F515" s="3" t="s">
        <v>2319</v>
      </c>
      <c r="G515" s="4">
        <v>42868.376493055555</v>
      </c>
      <c r="H515" s="3" t="s">
        <v>4656</v>
      </c>
      <c r="I515" s="3" t="e">
        <f>VLOOKUP(_xlfn.CONCAT(C515," ",D515),columbiagaspa!A:B,2,FALSE)</f>
        <v>#N/A</v>
      </c>
      <c r="J515" s="3" t="e">
        <f>VLOOKUP(_xlfn.CONCAT(C515," ",D515),columbiagaspa!A:C,3,FALSE)</f>
        <v>#N/A</v>
      </c>
      <c r="K515" s="3" t="str">
        <f>IF(NOT(ISERROR(I515)),_xlfn.CONCAT("&lt;a href=""columbiagaspa/Natural_Gas_Pipeline_Safety-Certificate_of_Completion_",I515,".pdf&gt;""Download Certificate&lt;/a&gt;"),"Course not completed")</f>
        <v>Course not completed</v>
      </c>
    </row>
    <row r="516" spans="1:11" x14ac:dyDescent="0.25">
      <c r="A516" s="3">
        <v>12</v>
      </c>
      <c r="B516" s="7" t="s">
        <v>2320</v>
      </c>
      <c r="C516" s="3" t="s">
        <v>2010</v>
      </c>
      <c r="D516" s="3" t="s">
        <v>2321</v>
      </c>
      <c r="E516" s="3" t="s">
        <v>2322</v>
      </c>
      <c r="F516" s="3" t="s">
        <v>2319</v>
      </c>
      <c r="G516" s="4">
        <v>42869.425277777773</v>
      </c>
      <c r="H516" s="3" t="s">
        <v>4656</v>
      </c>
      <c r="I516" s="3" t="e">
        <f>VLOOKUP(_xlfn.CONCAT(C516," ",D516),columbiagaspa!A:B,2,FALSE)</f>
        <v>#N/A</v>
      </c>
      <c r="J516" s="3" t="e">
        <f>VLOOKUP(_xlfn.CONCAT(C516," ",D516),columbiagaspa!A:C,3,FALSE)</f>
        <v>#N/A</v>
      </c>
      <c r="K516" s="3" t="str">
        <f t="shared" ref="K516:K579" si="10">IF(NOT(ISERROR(I516)),_xlfn.CONCAT("&lt;a href=""columbiagaspa/Natural_Gas_Pipeline_Safety-Certificate_of_Completion_",I516,".pdf&gt;""Download Certificate&lt;/a&gt;"),"Course not completed")</f>
        <v>Course not completed</v>
      </c>
    </row>
    <row r="517" spans="1:11" x14ac:dyDescent="0.25">
      <c r="A517" s="3">
        <v>13</v>
      </c>
      <c r="B517" s="7" t="s">
        <v>2323</v>
      </c>
      <c r="C517" s="3" t="s">
        <v>2324</v>
      </c>
      <c r="D517" s="3" t="s">
        <v>2325</v>
      </c>
      <c r="E517" s="3" t="s">
        <v>2326</v>
      </c>
      <c r="F517" s="3" t="s">
        <v>2319</v>
      </c>
      <c r="G517" s="4">
        <v>42873.380914351852</v>
      </c>
      <c r="H517" s="3" t="s">
        <v>4656</v>
      </c>
      <c r="I517" s="3" t="str">
        <f>VLOOKUP(_xlfn.CONCAT(C517," ",D517),columbiagaspa!A:B,2,FALSE)</f>
        <v>156</v>
      </c>
      <c r="J517" s="3" t="str">
        <f>VLOOKUP(_xlfn.CONCAT(C517," ",D517),columbiagaspa!A:C,3,FALSE)</f>
        <v>Saturday, 21 November 2020, 12:54 PM</v>
      </c>
      <c r="K517" s="3" t="str">
        <f t="shared" si="10"/>
        <v>&lt;a href="columbiagaspa/Natural_Gas_Pipeline_Safety-Certificate_of_Completion_156.pdf&gt;"Download Certificate&lt;/a&gt;</v>
      </c>
    </row>
    <row r="518" spans="1:11" x14ac:dyDescent="0.25">
      <c r="A518" s="3">
        <v>14</v>
      </c>
      <c r="B518" s="7" t="s">
        <v>2327</v>
      </c>
      <c r="C518" s="3" t="s">
        <v>2328</v>
      </c>
      <c r="D518" s="3" t="s">
        <v>4520</v>
      </c>
      <c r="E518" s="3" t="s">
        <v>2329</v>
      </c>
      <c r="F518" s="3" t="s">
        <v>2330</v>
      </c>
      <c r="G518" s="4">
        <v>42873.395150462966</v>
      </c>
      <c r="H518" s="3" t="s">
        <v>4656</v>
      </c>
      <c r="I518" s="3" t="str">
        <f>VLOOKUP(_xlfn.CONCAT(C518," ",D518),columbiagaspa!A:B,2,FALSE)</f>
        <v>2</v>
      </c>
      <c r="J518" s="3" t="str">
        <f>VLOOKUP(_xlfn.CONCAT(C518," ",D518),columbiagaspa!A:C,3,FALSE)</f>
        <v>Thursday, 18 May 2017, 2:15 PM</v>
      </c>
      <c r="K518" s="3" t="str">
        <f t="shared" si="10"/>
        <v>&lt;a href="columbiagaspa/Natural_Gas_Pipeline_Safety-Certificate_of_Completion_2.pdf&gt;"Download Certificate&lt;/a&gt;</v>
      </c>
    </row>
    <row r="519" spans="1:11" x14ac:dyDescent="0.25">
      <c r="A519" s="3">
        <v>15</v>
      </c>
      <c r="B519" s="7" t="s">
        <v>2331</v>
      </c>
      <c r="C519" s="3" t="s">
        <v>507</v>
      </c>
      <c r="D519" s="3" t="s">
        <v>2332</v>
      </c>
      <c r="E519" s="3" t="s">
        <v>2333</v>
      </c>
      <c r="F519" s="3" t="s">
        <v>2334</v>
      </c>
      <c r="G519" s="4">
        <v>42895.356076388889</v>
      </c>
      <c r="H519" s="3" t="s">
        <v>4656</v>
      </c>
      <c r="I519" s="3" t="e">
        <f>VLOOKUP(_xlfn.CONCAT(C519," ",D519),columbiagaspa!A:B,2,FALSE)</f>
        <v>#N/A</v>
      </c>
      <c r="J519" s="3" t="e">
        <f>VLOOKUP(_xlfn.CONCAT(C519," ",D519),columbiagaspa!A:C,3,FALSE)</f>
        <v>#N/A</v>
      </c>
      <c r="K519" s="3" t="str">
        <f t="shared" si="10"/>
        <v>Course not completed</v>
      </c>
    </row>
    <row r="520" spans="1:11" x14ac:dyDescent="0.25">
      <c r="A520" s="3">
        <v>16</v>
      </c>
      <c r="B520" s="7" t="s">
        <v>2036</v>
      </c>
      <c r="C520" s="3" t="s">
        <v>2335</v>
      </c>
      <c r="D520" s="3" t="s">
        <v>2336</v>
      </c>
      <c r="E520" s="3" t="s">
        <v>2337</v>
      </c>
      <c r="F520" s="3" t="s">
        <v>2338</v>
      </c>
      <c r="G520" s="4">
        <v>42902.319826388892</v>
      </c>
      <c r="H520" s="3" t="s">
        <v>4656</v>
      </c>
      <c r="I520" s="3" t="e">
        <f>VLOOKUP(_xlfn.CONCAT(C520," ",D520),columbiagaspa!A:B,2,FALSE)</f>
        <v>#N/A</v>
      </c>
      <c r="J520" s="3" t="e">
        <f>VLOOKUP(_xlfn.CONCAT(C520," ",D520),columbiagaspa!A:C,3,FALSE)</f>
        <v>#N/A</v>
      </c>
      <c r="K520" s="3" t="str">
        <f t="shared" si="10"/>
        <v>Course not completed</v>
      </c>
    </row>
    <row r="521" spans="1:11" x14ac:dyDescent="0.25">
      <c r="A521" s="3">
        <v>17</v>
      </c>
      <c r="B521" s="7" t="s">
        <v>2339</v>
      </c>
      <c r="C521" s="3" t="s">
        <v>637</v>
      </c>
      <c r="D521" s="3" t="s">
        <v>2340</v>
      </c>
      <c r="E521" s="3" t="s">
        <v>2341</v>
      </c>
      <c r="F521" s="3" t="s">
        <v>2342</v>
      </c>
      <c r="G521" s="4">
        <v>42903.249745370376</v>
      </c>
      <c r="H521" s="3" t="s">
        <v>4656</v>
      </c>
      <c r="I521" s="3" t="e">
        <f>VLOOKUP(_xlfn.CONCAT(C521," ",D521),columbiagaspa!A:B,2,FALSE)</f>
        <v>#N/A</v>
      </c>
      <c r="J521" s="3" t="e">
        <f>VLOOKUP(_xlfn.CONCAT(C521," ",D521),columbiagaspa!A:C,3,FALSE)</f>
        <v>#N/A</v>
      </c>
      <c r="K521" s="3" t="str">
        <f t="shared" si="10"/>
        <v>Course not completed</v>
      </c>
    </row>
    <row r="522" spans="1:11" x14ac:dyDescent="0.25">
      <c r="A522" s="3">
        <v>18</v>
      </c>
      <c r="B522" s="7" t="s">
        <v>2343</v>
      </c>
      <c r="C522" s="3" t="s">
        <v>2344</v>
      </c>
      <c r="D522" s="3" t="s">
        <v>2345</v>
      </c>
      <c r="E522" s="3" t="s">
        <v>2346</v>
      </c>
      <c r="F522" s="3" t="s">
        <v>4521</v>
      </c>
      <c r="G522" s="4">
        <v>42939.807581018518</v>
      </c>
      <c r="H522" s="3" t="s">
        <v>4656</v>
      </c>
      <c r="I522" s="3" t="str">
        <f>VLOOKUP(_xlfn.CONCAT(C522," ",D522),columbiagaspa!A:B,2,FALSE)</f>
        <v>3</v>
      </c>
      <c r="J522" s="3" t="str">
        <f>VLOOKUP(_xlfn.CONCAT(C522," ",D522),columbiagaspa!A:C,3,FALSE)</f>
        <v>Monday, 24 July 2017, 3:05 AM</v>
      </c>
      <c r="K522" s="3" t="str">
        <f t="shared" si="10"/>
        <v>&lt;a href="columbiagaspa/Natural_Gas_Pipeline_Safety-Certificate_of_Completion_3.pdf&gt;"Download Certificate&lt;/a&gt;</v>
      </c>
    </row>
    <row r="523" spans="1:11" x14ac:dyDescent="0.25">
      <c r="A523" s="3">
        <v>19</v>
      </c>
      <c r="B523" s="7" t="s">
        <v>2347</v>
      </c>
      <c r="C523" s="3" t="s">
        <v>471</v>
      </c>
      <c r="D523" s="3" t="s">
        <v>2348</v>
      </c>
      <c r="E523" s="3" t="s">
        <v>2349</v>
      </c>
      <c r="F523" s="3" t="s">
        <v>4522</v>
      </c>
      <c r="G523" s="4">
        <v>43021.567303240743</v>
      </c>
      <c r="H523" s="3" t="s">
        <v>4656</v>
      </c>
      <c r="I523" s="3" t="str">
        <f>VLOOKUP(_xlfn.CONCAT(C523," ",D523),columbiagaspa!A:B,2,FALSE)</f>
        <v>305</v>
      </c>
      <c r="J523" s="3" t="str">
        <f>VLOOKUP(_xlfn.CONCAT(C523," ",D523),columbiagaspa!A:C,3,FALSE)</f>
        <v>Thursday, 6 October 2022, 9:20 PM</v>
      </c>
      <c r="K523" s="3" t="str">
        <f t="shared" si="10"/>
        <v>&lt;a href="columbiagaspa/Natural_Gas_Pipeline_Safety-Certificate_of_Completion_305.pdf&gt;"Download Certificate&lt;/a&gt;</v>
      </c>
    </row>
    <row r="524" spans="1:11" x14ac:dyDescent="0.25">
      <c r="A524" s="3">
        <v>20</v>
      </c>
      <c r="B524" s="7" t="s">
        <v>2350</v>
      </c>
      <c r="C524" s="3" t="s">
        <v>2351</v>
      </c>
      <c r="D524" s="3" t="s">
        <v>2352</v>
      </c>
      <c r="E524" s="3" t="s">
        <v>2353</v>
      </c>
      <c r="F524" s="3" t="s">
        <v>2199</v>
      </c>
      <c r="G524" s="4">
        <v>43037.572719907403</v>
      </c>
      <c r="H524" s="3" t="s">
        <v>4656</v>
      </c>
      <c r="I524" s="3" t="str">
        <f>VLOOKUP(_xlfn.CONCAT(C524," ",D524),columbiagaspa!A:B,2,FALSE)</f>
        <v>4</v>
      </c>
      <c r="J524" s="3" t="str">
        <f>VLOOKUP(_xlfn.CONCAT(C524," ",D524),columbiagaspa!A:C,3,FALSE)</f>
        <v>Sunday, 29 October 2017, 5:54 PM</v>
      </c>
      <c r="K524" s="3" t="str">
        <f t="shared" si="10"/>
        <v>&lt;a href="columbiagaspa/Natural_Gas_Pipeline_Safety-Certificate_of_Completion_4.pdf&gt;"Download Certificate&lt;/a&gt;</v>
      </c>
    </row>
    <row r="525" spans="1:11" x14ac:dyDescent="0.25">
      <c r="A525" s="3">
        <v>21</v>
      </c>
      <c r="B525" s="7" t="s">
        <v>2354</v>
      </c>
      <c r="C525" s="3" t="s">
        <v>2355</v>
      </c>
      <c r="D525" s="3" t="s">
        <v>2356</v>
      </c>
      <c r="E525" s="3" t="s">
        <v>2357</v>
      </c>
      <c r="F525" s="3" t="s">
        <v>2199</v>
      </c>
      <c r="G525" s="4">
        <v>43069.293541666659</v>
      </c>
      <c r="H525" s="3" t="s">
        <v>4656</v>
      </c>
      <c r="I525" s="3" t="str">
        <f>VLOOKUP(_xlfn.CONCAT(C525," ",D525),columbiagaspa!A:B,2,FALSE)</f>
        <v>5</v>
      </c>
      <c r="J525" s="3" t="str">
        <f>VLOOKUP(_xlfn.CONCAT(C525," ",D525),columbiagaspa!A:C,3,FALSE)</f>
        <v>Wednesday, 6 December 2017, 11:42 AM</v>
      </c>
      <c r="K525" s="3" t="str">
        <f t="shared" si="10"/>
        <v>&lt;a href="columbiagaspa/Natural_Gas_Pipeline_Safety-Certificate_of_Completion_5.pdf&gt;"Download Certificate&lt;/a&gt;</v>
      </c>
    </row>
    <row r="526" spans="1:11" x14ac:dyDescent="0.25">
      <c r="A526" s="3">
        <v>22</v>
      </c>
      <c r="B526" s="7" t="s">
        <v>2358</v>
      </c>
      <c r="C526" s="3" t="s">
        <v>637</v>
      </c>
      <c r="D526" s="3" t="s">
        <v>1164</v>
      </c>
      <c r="E526" s="3" t="s">
        <v>2359</v>
      </c>
      <c r="F526" s="3" t="s">
        <v>4523</v>
      </c>
      <c r="G526" s="4">
        <v>43090.123842592599</v>
      </c>
      <c r="H526" s="3" t="s">
        <v>4656</v>
      </c>
      <c r="I526" s="3" t="str">
        <f>VLOOKUP(_xlfn.CONCAT(C526," ",D526),columbiagaspa!A:B,2,FALSE)</f>
        <v>7</v>
      </c>
      <c r="J526" s="3" t="str">
        <f>VLOOKUP(_xlfn.CONCAT(C526," ",D526),columbiagaspa!A:C,3,FALSE)</f>
        <v>Monday, 25 December 2017, 9:05 AM</v>
      </c>
      <c r="K526" s="3" t="str">
        <f t="shared" si="10"/>
        <v>&lt;a href="columbiagaspa/Natural_Gas_Pipeline_Safety-Certificate_of_Completion_7.pdf&gt;"Download Certificate&lt;/a&gt;</v>
      </c>
    </row>
    <row r="527" spans="1:11" x14ac:dyDescent="0.25">
      <c r="A527" s="3">
        <v>23</v>
      </c>
      <c r="B527" s="7" t="s">
        <v>2360</v>
      </c>
      <c r="C527" s="3" t="s">
        <v>2361</v>
      </c>
      <c r="D527" s="3" t="s">
        <v>2362</v>
      </c>
      <c r="E527" s="3" t="s">
        <v>2363</v>
      </c>
      <c r="F527" s="3" t="s">
        <v>4524</v>
      </c>
      <c r="G527" s="4">
        <v>43090.403287037043</v>
      </c>
      <c r="H527" s="3" t="s">
        <v>4656</v>
      </c>
      <c r="I527" s="3" t="str">
        <f>VLOOKUP(_xlfn.CONCAT(C527," ",D527),columbiagaspa!A:B,2,FALSE)</f>
        <v>6</v>
      </c>
      <c r="J527" s="3" t="str">
        <f>VLOOKUP(_xlfn.CONCAT(C527," ",D527),columbiagaspa!A:C,3,FALSE)</f>
        <v>Thursday, 21 December 2017, 5:34 PM</v>
      </c>
      <c r="K527" s="3" t="str">
        <f t="shared" si="10"/>
        <v>&lt;a href="columbiagaspa/Natural_Gas_Pipeline_Safety-Certificate_of_Completion_6.pdf&gt;"Download Certificate&lt;/a&gt;</v>
      </c>
    </row>
    <row r="528" spans="1:11" x14ac:dyDescent="0.25">
      <c r="A528" s="3">
        <v>24</v>
      </c>
      <c r="B528" s="7" t="s">
        <v>2364</v>
      </c>
      <c r="C528" s="3" t="s">
        <v>507</v>
      </c>
      <c r="D528" s="3" t="s">
        <v>1164</v>
      </c>
      <c r="E528" s="3" t="s">
        <v>2365</v>
      </c>
      <c r="F528" s="3" t="s">
        <v>2366</v>
      </c>
      <c r="G528" s="4">
        <v>43090.447743055549</v>
      </c>
      <c r="H528" s="3" t="s">
        <v>4656</v>
      </c>
      <c r="I528" s="3" t="e">
        <f>VLOOKUP(_xlfn.CONCAT(C528," ",D528),columbiagaspa!A:B,2,FALSE)</f>
        <v>#N/A</v>
      </c>
      <c r="J528" s="3" t="e">
        <f>VLOOKUP(_xlfn.CONCAT(C528," ",D528),columbiagaspa!A:C,3,FALSE)</f>
        <v>#N/A</v>
      </c>
      <c r="K528" s="3" t="str">
        <f t="shared" si="10"/>
        <v>Course not completed</v>
      </c>
    </row>
    <row r="529" spans="1:11" x14ac:dyDescent="0.25">
      <c r="A529" s="3">
        <v>25</v>
      </c>
      <c r="B529" s="7" t="s">
        <v>2367</v>
      </c>
      <c r="C529" s="3" t="s">
        <v>947</v>
      </c>
      <c r="D529" s="3" t="s">
        <v>4525</v>
      </c>
      <c r="E529" s="3" t="s">
        <v>2368</v>
      </c>
      <c r="F529" s="3" t="s">
        <v>2369</v>
      </c>
      <c r="G529" s="4">
        <v>43092.337372685186</v>
      </c>
      <c r="H529" s="3" t="s">
        <v>4656</v>
      </c>
      <c r="I529" s="3" t="str">
        <f>VLOOKUP(_xlfn.CONCAT(C529," ",D529),columbiagaspa!A:B,2,FALSE)</f>
        <v>8</v>
      </c>
      <c r="J529" s="3" t="str">
        <f>VLOOKUP(_xlfn.CONCAT(C529," ",D529),columbiagaspa!A:C,3,FALSE)</f>
        <v>Thursday, 28 December 2017, 12:13 PM</v>
      </c>
      <c r="K529" s="3" t="str">
        <f t="shared" si="10"/>
        <v>&lt;a href="columbiagaspa/Natural_Gas_Pipeline_Safety-Certificate_of_Completion_8.pdf&gt;"Download Certificate&lt;/a&gt;</v>
      </c>
    </row>
    <row r="530" spans="1:11" x14ac:dyDescent="0.25">
      <c r="A530" s="3">
        <v>26</v>
      </c>
      <c r="B530" s="7" t="s">
        <v>2370</v>
      </c>
      <c r="C530" s="3" t="s">
        <v>1087</v>
      </c>
      <c r="D530" s="3" t="s">
        <v>2371</v>
      </c>
      <c r="E530" s="3" t="s">
        <v>2372</v>
      </c>
      <c r="F530" s="3" t="s">
        <v>2342</v>
      </c>
      <c r="G530" s="4">
        <v>43092.481145833335</v>
      </c>
      <c r="H530" s="3" t="s">
        <v>4656</v>
      </c>
      <c r="I530" s="3" t="e">
        <f>VLOOKUP(_xlfn.CONCAT(C530," ",D530),columbiagaspa!A:B,2,FALSE)</f>
        <v>#N/A</v>
      </c>
      <c r="J530" s="3" t="e">
        <f>VLOOKUP(_xlfn.CONCAT(C530," ",D530),columbiagaspa!A:C,3,FALSE)</f>
        <v>#N/A</v>
      </c>
      <c r="K530" s="3" t="str">
        <f t="shared" si="10"/>
        <v>Course not completed</v>
      </c>
    </row>
    <row r="531" spans="1:11" x14ac:dyDescent="0.25">
      <c r="A531" s="3">
        <v>27</v>
      </c>
      <c r="B531" s="7" t="s">
        <v>2373</v>
      </c>
      <c r="C531" s="3" t="s">
        <v>2374</v>
      </c>
      <c r="D531" s="3" t="s">
        <v>2375</v>
      </c>
      <c r="E531" s="3" t="s">
        <v>2376</v>
      </c>
      <c r="F531" s="3" t="s">
        <v>4523</v>
      </c>
      <c r="G531" s="4">
        <v>43097.479120370372</v>
      </c>
      <c r="H531" s="3" t="s">
        <v>4656</v>
      </c>
      <c r="I531" s="3" t="str">
        <f>VLOOKUP(_xlfn.CONCAT(C531," ",D531),columbiagaspa!A:B,2,FALSE)</f>
        <v>11</v>
      </c>
      <c r="J531" s="3" t="str">
        <f>VLOOKUP(_xlfn.CONCAT(C531," ",D531),columbiagaspa!A:C,3,FALSE)</f>
        <v>Thursday, 4 January 2018, 7:37 PM</v>
      </c>
      <c r="K531" s="3" t="str">
        <f t="shared" si="10"/>
        <v>&lt;a href="columbiagaspa/Natural_Gas_Pipeline_Safety-Certificate_of_Completion_11.pdf&gt;"Download Certificate&lt;/a&gt;</v>
      </c>
    </row>
    <row r="532" spans="1:11" x14ac:dyDescent="0.25">
      <c r="A532" s="3">
        <v>28</v>
      </c>
      <c r="B532" s="7" t="s">
        <v>2377</v>
      </c>
      <c r="C532" s="3" t="s">
        <v>2378</v>
      </c>
      <c r="D532" s="3" t="s">
        <v>2379</v>
      </c>
      <c r="E532" s="3" t="s">
        <v>2380</v>
      </c>
      <c r="F532" s="3" t="s">
        <v>2381</v>
      </c>
      <c r="G532" s="4">
        <v>43097.553043981476</v>
      </c>
      <c r="H532" s="3" t="s">
        <v>4656</v>
      </c>
      <c r="I532" s="3" t="str">
        <f>VLOOKUP(_xlfn.CONCAT(C532," ",D532),columbiagaspa!A:B,2,FALSE)</f>
        <v>9</v>
      </c>
      <c r="J532" s="3" t="str">
        <f>VLOOKUP(_xlfn.CONCAT(C532," ",D532),columbiagaspa!A:C,3,FALSE)</f>
        <v>Thursday, 28 December 2017, 6:29 PM</v>
      </c>
      <c r="K532" s="3" t="str">
        <f t="shared" si="10"/>
        <v>&lt;a href="columbiagaspa/Natural_Gas_Pipeline_Safety-Certificate_of_Completion_9.pdf&gt;"Download Certificate&lt;/a&gt;</v>
      </c>
    </row>
    <row r="533" spans="1:11" x14ac:dyDescent="0.25">
      <c r="A533" s="3">
        <v>29</v>
      </c>
      <c r="B533" s="7" t="s">
        <v>2382</v>
      </c>
      <c r="C533" s="3" t="s">
        <v>2143</v>
      </c>
      <c r="D533" s="3" t="s">
        <v>2383</v>
      </c>
      <c r="E533" s="3" t="s">
        <v>2384</v>
      </c>
      <c r="F533" s="3" t="s">
        <v>2385</v>
      </c>
      <c r="G533" s="4">
        <v>43098.368576388886</v>
      </c>
      <c r="H533" s="3" t="s">
        <v>4656</v>
      </c>
      <c r="I533" s="3" t="e">
        <f>VLOOKUP(_xlfn.CONCAT(C533," ",D533),columbiagaspa!A:B,2,FALSE)</f>
        <v>#N/A</v>
      </c>
      <c r="J533" s="3" t="e">
        <f>VLOOKUP(_xlfn.CONCAT(C533," ",D533),columbiagaspa!A:C,3,FALSE)</f>
        <v>#N/A</v>
      </c>
      <c r="K533" s="3" t="str">
        <f t="shared" si="10"/>
        <v>Course not completed</v>
      </c>
    </row>
    <row r="534" spans="1:11" x14ac:dyDescent="0.25">
      <c r="A534" s="3">
        <v>30</v>
      </c>
      <c r="B534" s="7" t="s">
        <v>2386</v>
      </c>
      <c r="C534" s="3" t="s">
        <v>2387</v>
      </c>
      <c r="D534" s="3" t="s">
        <v>2388</v>
      </c>
      <c r="E534" s="3" t="s">
        <v>2389</v>
      </c>
      <c r="F534" s="3" t="s">
        <v>4526</v>
      </c>
      <c r="G534" s="4">
        <v>43098.417372685188</v>
      </c>
      <c r="H534" s="3" t="s">
        <v>4656</v>
      </c>
      <c r="I534" s="3" t="e">
        <f>VLOOKUP(_xlfn.CONCAT(C534," ",D534),columbiagaspa!A:B,2,FALSE)</f>
        <v>#N/A</v>
      </c>
      <c r="J534" s="3" t="e">
        <f>VLOOKUP(_xlfn.CONCAT(C534," ",D534),columbiagaspa!A:C,3,FALSE)</f>
        <v>#N/A</v>
      </c>
      <c r="K534" s="3" t="str">
        <f t="shared" si="10"/>
        <v>Course not completed</v>
      </c>
    </row>
    <row r="535" spans="1:11" x14ac:dyDescent="0.25">
      <c r="A535" s="3">
        <v>31</v>
      </c>
      <c r="B535" s="7" t="s">
        <v>2390</v>
      </c>
      <c r="C535" s="3" t="s">
        <v>2324</v>
      </c>
      <c r="D535" s="3" t="s">
        <v>2391</v>
      </c>
      <c r="E535" s="3" t="s">
        <v>2392</v>
      </c>
      <c r="F535" s="3" t="s">
        <v>2393</v>
      </c>
      <c r="G535" s="4">
        <v>43103.418842592589</v>
      </c>
      <c r="H535" s="3" t="s">
        <v>4656</v>
      </c>
      <c r="I535" s="3" t="e">
        <f>VLOOKUP(_xlfn.CONCAT(C535," ",D535),columbiagaspa!A:B,2,FALSE)</f>
        <v>#N/A</v>
      </c>
      <c r="J535" s="3" t="e">
        <f>VLOOKUP(_xlfn.CONCAT(C535," ",D535),columbiagaspa!A:C,3,FALSE)</f>
        <v>#N/A</v>
      </c>
      <c r="K535" s="3" t="str">
        <f t="shared" si="10"/>
        <v>Course not completed</v>
      </c>
    </row>
    <row r="536" spans="1:11" x14ac:dyDescent="0.25">
      <c r="A536" s="3">
        <v>32</v>
      </c>
      <c r="B536" s="7" t="s">
        <v>927</v>
      </c>
      <c r="C536" s="3" t="s">
        <v>1171</v>
      </c>
      <c r="D536" s="3" t="s">
        <v>2394</v>
      </c>
      <c r="E536" s="3" t="s">
        <v>2395</v>
      </c>
      <c r="F536" s="3" t="s">
        <v>2396</v>
      </c>
      <c r="G536" s="4">
        <v>43104.399178240739</v>
      </c>
      <c r="H536" s="3" t="s">
        <v>4656</v>
      </c>
      <c r="I536" s="3" t="str">
        <f>VLOOKUP(_xlfn.CONCAT(C536," ",D536),columbiagaspa!A:B,2,FALSE)</f>
        <v>10</v>
      </c>
      <c r="J536" s="3" t="str">
        <f>VLOOKUP(_xlfn.CONCAT(C536," ",D536),columbiagaspa!A:C,3,FALSE)</f>
        <v>Thursday, 4 January 2018, 4:57 PM</v>
      </c>
      <c r="K536" s="3" t="str">
        <f t="shared" si="10"/>
        <v>&lt;a href="columbiagaspa/Natural_Gas_Pipeline_Safety-Certificate_of_Completion_10.pdf&gt;"Download Certificate&lt;/a&gt;</v>
      </c>
    </row>
    <row r="537" spans="1:11" x14ac:dyDescent="0.25">
      <c r="A537" s="3">
        <v>33</v>
      </c>
      <c r="B537" s="7" t="s">
        <v>2397</v>
      </c>
      <c r="C537" s="3" t="s">
        <v>1221</v>
      </c>
      <c r="D537" s="3" t="s">
        <v>2398</v>
      </c>
      <c r="E537" s="3" t="s">
        <v>2399</v>
      </c>
      <c r="F537" s="3" t="s">
        <v>4527</v>
      </c>
      <c r="G537" s="4">
        <v>43105.400590277779</v>
      </c>
      <c r="H537" s="3" t="s">
        <v>4656</v>
      </c>
      <c r="I537" s="3" t="str">
        <f>VLOOKUP(_xlfn.CONCAT(C537," ",D537),columbiagaspa!A:B,2,FALSE)</f>
        <v>13</v>
      </c>
      <c r="J537" s="3" t="str">
        <f>VLOOKUP(_xlfn.CONCAT(C537," ",D537),columbiagaspa!A:C,3,FALSE)</f>
        <v>Tuesday, 9 January 2018, 11:05 AM</v>
      </c>
      <c r="K537" s="3" t="str">
        <f t="shared" si="10"/>
        <v>&lt;a href="columbiagaspa/Natural_Gas_Pipeline_Safety-Certificate_of_Completion_13.pdf&gt;"Download Certificate&lt;/a&gt;</v>
      </c>
    </row>
    <row r="538" spans="1:11" x14ac:dyDescent="0.25">
      <c r="A538" s="3">
        <v>34</v>
      </c>
      <c r="B538" s="7" t="s">
        <v>2400</v>
      </c>
      <c r="C538" s="3" t="s">
        <v>1115</v>
      </c>
      <c r="D538" s="3" t="s">
        <v>2401</v>
      </c>
      <c r="E538" s="3" t="s">
        <v>2402</v>
      </c>
      <c r="F538" s="3" t="s">
        <v>2403</v>
      </c>
      <c r="G538" s="4">
        <v>43107.532326388893</v>
      </c>
      <c r="H538" s="3" t="s">
        <v>4656</v>
      </c>
      <c r="I538" s="3" t="str">
        <f>VLOOKUP(_xlfn.CONCAT(C538," ",D538),columbiagaspa!A:B,2,FALSE)</f>
        <v>12</v>
      </c>
      <c r="J538" s="3" t="str">
        <f>VLOOKUP(_xlfn.CONCAT(C538," ",D538),columbiagaspa!A:C,3,FALSE)</f>
        <v>Sunday, 7 January 2018, 11:42 PM</v>
      </c>
      <c r="K538" s="3" t="str">
        <f t="shared" si="10"/>
        <v>&lt;a href="columbiagaspa/Natural_Gas_Pipeline_Safety-Certificate_of_Completion_12.pdf&gt;"Download Certificate&lt;/a&gt;</v>
      </c>
    </row>
    <row r="539" spans="1:11" x14ac:dyDescent="0.25">
      <c r="A539" s="3">
        <v>35</v>
      </c>
      <c r="B539" s="7" t="s">
        <v>2404</v>
      </c>
      <c r="C539" s="3" t="s">
        <v>1115</v>
      </c>
      <c r="D539" s="3" t="s">
        <v>2401</v>
      </c>
      <c r="E539" s="3" t="s">
        <v>2405</v>
      </c>
      <c r="F539" s="3" t="s">
        <v>2403</v>
      </c>
      <c r="G539" s="4">
        <v>43107.536099537036</v>
      </c>
      <c r="H539" s="3" t="s">
        <v>4656</v>
      </c>
      <c r="I539" s="3" t="str">
        <f>VLOOKUP(_xlfn.CONCAT(C539," ",D539),columbiagaspa!A:B,2,FALSE)</f>
        <v>12</v>
      </c>
      <c r="J539" s="3" t="str">
        <f>VLOOKUP(_xlfn.CONCAT(C539," ",D539),columbiagaspa!A:C,3,FALSE)</f>
        <v>Sunday, 7 January 2018, 11:42 PM</v>
      </c>
      <c r="K539" s="3" t="str">
        <f t="shared" si="10"/>
        <v>&lt;a href="columbiagaspa/Natural_Gas_Pipeline_Safety-Certificate_of_Completion_12.pdf&gt;"Download Certificate&lt;/a&gt;</v>
      </c>
    </row>
    <row r="540" spans="1:11" x14ac:dyDescent="0.25">
      <c r="A540" s="3">
        <v>36</v>
      </c>
      <c r="B540" s="7" t="s">
        <v>2406</v>
      </c>
      <c r="C540" s="3" t="s">
        <v>621</v>
      </c>
      <c r="D540" s="3" t="s">
        <v>2407</v>
      </c>
      <c r="E540" s="3" t="s">
        <v>2408</v>
      </c>
      <c r="F540" s="3" t="s">
        <v>1858</v>
      </c>
      <c r="G540" s="4">
        <v>43108.966898148152</v>
      </c>
      <c r="H540" s="3" t="s">
        <v>4656</v>
      </c>
      <c r="I540" s="3" t="str">
        <f>VLOOKUP(_xlfn.CONCAT(C540," ",D540),columbiagaspa!A:B,2,FALSE)</f>
        <v>14</v>
      </c>
      <c r="J540" s="3" t="str">
        <f>VLOOKUP(_xlfn.CONCAT(C540," ",D540),columbiagaspa!A:C,3,FALSE)</f>
        <v>Tuesday, 9 January 2018, 9:55 PM</v>
      </c>
      <c r="K540" s="3" t="str">
        <f t="shared" si="10"/>
        <v>&lt;a href="columbiagaspa/Natural_Gas_Pipeline_Safety-Certificate_of_Completion_14.pdf&gt;"Download Certificate&lt;/a&gt;</v>
      </c>
    </row>
    <row r="541" spans="1:11" x14ac:dyDescent="0.25">
      <c r="A541" s="3">
        <v>37</v>
      </c>
      <c r="B541" s="7" t="s">
        <v>2409</v>
      </c>
      <c r="C541" s="3" t="s">
        <v>1536</v>
      </c>
      <c r="D541" s="3" t="s">
        <v>2410</v>
      </c>
      <c r="E541" s="3" t="s">
        <v>2411</v>
      </c>
      <c r="F541" s="3" t="s">
        <v>2412</v>
      </c>
      <c r="G541" s="4">
        <v>43111.359085648146</v>
      </c>
      <c r="H541" s="3" t="s">
        <v>4656</v>
      </c>
      <c r="I541" s="3" t="str">
        <f>VLOOKUP(_xlfn.CONCAT(C541," ",D541),columbiagaspa!A:B,2,FALSE)</f>
        <v>18</v>
      </c>
      <c r="J541" s="3" t="str">
        <f>VLOOKUP(_xlfn.CONCAT(C541," ",D541),columbiagaspa!A:C,3,FALSE)</f>
        <v>Monday, 22 January 2018, 12:55 PM</v>
      </c>
      <c r="K541" s="3" t="str">
        <f t="shared" si="10"/>
        <v>&lt;a href="columbiagaspa/Natural_Gas_Pipeline_Safety-Certificate_of_Completion_18.pdf&gt;"Download Certificate&lt;/a&gt;</v>
      </c>
    </row>
    <row r="542" spans="1:11" x14ac:dyDescent="0.25">
      <c r="A542" s="3">
        <v>38</v>
      </c>
      <c r="B542" s="7" t="s">
        <v>2413</v>
      </c>
      <c r="C542" s="3" t="s">
        <v>2414</v>
      </c>
      <c r="D542" s="3" t="s">
        <v>2415</v>
      </c>
      <c r="E542" s="3" t="s">
        <v>2416</v>
      </c>
      <c r="F542" s="3" t="s">
        <v>2417</v>
      </c>
      <c r="G542" s="4">
        <v>43111.40929398148</v>
      </c>
      <c r="H542" s="3" t="s">
        <v>4656</v>
      </c>
      <c r="I542" s="3" t="str">
        <f>VLOOKUP(_xlfn.CONCAT(C542," ",D542),columbiagaspa!A:B,2,FALSE)</f>
        <v>16</v>
      </c>
      <c r="J542" s="3" t="str">
        <f>VLOOKUP(_xlfn.CONCAT(C542," ",D542),columbiagaspa!A:C,3,FALSE)</f>
        <v>Monday, 15 January 2018, 7:04 PM</v>
      </c>
      <c r="K542" s="3" t="str">
        <f t="shared" si="10"/>
        <v>&lt;a href="columbiagaspa/Natural_Gas_Pipeline_Safety-Certificate_of_Completion_16.pdf&gt;"Download Certificate&lt;/a&gt;</v>
      </c>
    </row>
    <row r="543" spans="1:11" x14ac:dyDescent="0.25">
      <c r="A543" s="3">
        <v>39</v>
      </c>
      <c r="B543" s="7" t="s">
        <v>2418</v>
      </c>
      <c r="C543" s="3" t="s">
        <v>2419</v>
      </c>
      <c r="D543" s="3" t="s">
        <v>2420</v>
      </c>
      <c r="E543" s="3" t="s">
        <v>2421</v>
      </c>
      <c r="F543" s="3" t="s">
        <v>4528</v>
      </c>
      <c r="G543" s="4">
        <v>43111.719131944446</v>
      </c>
      <c r="H543" s="3" t="s">
        <v>4656</v>
      </c>
      <c r="I543" s="3" t="e">
        <f>VLOOKUP(_xlfn.CONCAT(C543," ",D543),columbiagaspa!A:B,2,FALSE)</f>
        <v>#N/A</v>
      </c>
      <c r="J543" s="3" t="e">
        <f>VLOOKUP(_xlfn.CONCAT(C543," ",D543),columbiagaspa!A:C,3,FALSE)</f>
        <v>#N/A</v>
      </c>
      <c r="K543" s="3" t="str">
        <f t="shared" si="10"/>
        <v>Course not completed</v>
      </c>
    </row>
    <row r="544" spans="1:11" x14ac:dyDescent="0.25">
      <c r="A544" s="3">
        <v>40</v>
      </c>
      <c r="B544" s="7" t="s">
        <v>2423</v>
      </c>
      <c r="C544" s="3" t="s">
        <v>468</v>
      </c>
      <c r="D544" s="3" t="s">
        <v>2424</v>
      </c>
      <c r="E544" s="3" t="s">
        <v>2425</v>
      </c>
      <c r="F544" s="3" t="s">
        <v>2426</v>
      </c>
      <c r="G544" s="4">
        <v>43112.528032407412</v>
      </c>
      <c r="H544" s="3" t="s">
        <v>4656</v>
      </c>
      <c r="I544" s="3" t="str">
        <f>VLOOKUP(_xlfn.CONCAT(C544," ",D544),columbiagaspa!A:B,2,FALSE)</f>
        <v>17</v>
      </c>
      <c r="J544" s="3" t="str">
        <f>VLOOKUP(_xlfn.CONCAT(C544," ",D544),columbiagaspa!A:C,3,FALSE)</f>
        <v>Thursday, 18 January 2018, 11:14 AM</v>
      </c>
      <c r="K544" s="3" t="str">
        <f t="shared" si="10"/>
        <v>&lt;a href="columbiagaspa/Natural_Gas_Pipeline_Safety-Certificate_of_Completion_17.pdf&gt;"Download Certificate&lt;/a&gt;</v>
      </c>
    </row>
    <row r="545" spans="1:11" x14ac:dyDescent="0.25">
      <c r="A545" s="3">
        <v>41</v>
      </c>
      <c r="B545" s="7" t="s">
        <v>2427</v>
      </c>
      <c r="C545" s="3" t="s">
        <v>2428</v>
      </c>
      <c r="D545" s="3" t="s">
        <v>2429</v>
      </c>
      <c r="E545" s="3" t="s">
        <v>2430</v>
      </c>
      <c r="F545" s="3" t="s">
        <v>2431</v>
      </c>
      <c r="G545" s="4">
        <v>43112.550092592588</v>
      </c>
      <c r="H545" s="3" t="s">
        <v>4656</v>
      </c>
      <c r="I545" s="3" t="str">
        <f>VLOOKUP(_xlfn.CONCAT(C545," ",D545),columbiagaspa!A:B,2,FALSE)</f>
        <v>15</v>
      </c>
      <c r="J545" s="3" t="str">
        <f>VLOOKUP(_xlfn.CONCAT(C545," ",D545),columbiagaspa!A:C,3,FALSE)</f>
        <v>Sunday, 14 January 2018, 3:13 PM</v>
      </c>
      <c r="K545" s="3" t="str">
        <f t="shared" si="10"/>
        <v>&lt;a href="columbiagaspa/Natural_Gas_Pipeline_Safety-Certificate_of_Completion_15.pdf&gt;"Download Certificate&lt;/a&gt;</v>
      </c>
    </row>
    <row r="546" spans="1:11" x14ac:dyDescent="0.25">
      <c r="A546" s="3">
        <v>42</v>
      </c>
      <c r="B546" s="7" t="s">
        <v>2432</v>
      </c>
      <c r="C546" s="3" t="s">
        <v>2433</v>
      </c>
      <c r="D546" s="3" t="s">
        <v>2434</v>
      </c>
      <c r="E546" s="3" t="s">
        <v>2435</v>
      </c>
      <c r="F546" s="3" t="s">
        <v>4529</v>
      </c>
      <c r="G546" s="4">
        <v>43114.490231481483</v>
      </c>
      <c r="H546" s="3" t="s">
        <v>4656</v>
      </c>
      <c r="I546" s="3" t="e">
        <f>VLOOKUP(_xlfn.CONCAT(C546," ",D546),columbiagaspa!A:B,2,FALSE)</f>
        <v>#N/A</v>
      </c>
      <c r="J546" s="3" t="e">
        <f>VLOOKUP(_xlfn.CONCAT(C546," ",D546),columbiagaspa!A:C,3,FALSE)</f>
        <v>#N/A</v>
      </c>
      <c r="K546" s="3" t="str">
        <f t="shared" si="10"/>
        <v>Course not completed</v>
      </c>
    </row>
    <row r="547" spans="1:11" x14ac:dyDescent="0.25">
      <c r="A547" s="3">
        <v>43</v>
      </c>
      <c r="B547" s="7" t="s">
        <v>2437</v>
      </c>
      <c r="C547" s="3" t="s">
        <v>2438</v>
      </c>
      <c r="D547" s="3" t="s">
        <v>2439</v>
      </c>
      <c r="E547" s="3" t="s">
        <v>2440</v>
      </c>
      <c r="F547" s="3" t="s">
        <v>2441</v>
      </c>
      <c r="G547" s="4">
        <v>43124.542581018519</v>
      </c>
      <c r="H547" s="3" t="s">
        <v>4656</v>
      </c>
      <c r="I547" s="3" t="str">
        <f>VLOOKUP(_xlfn.CONCAT(C547," ",D547),columbiagaspa!A:B,2,FALSE)</f>
        <v>19</v>
      </c>
      <c r="J547" s="3" t="str">
        <f>VLOOKUP(_xlfn.CONCAT(C547," ",D547),columbiagaspa!A:C,3,FALSE)</f>
        <v>Friday, 2 February 2018, 1:25 AM</v>
      </c>
      <c r="K547" s="3" t="str">
        <f t="shared" si="10"/>
        <v>&lt;a href="columbiagaspa/Natural_Gas_Pipeline_Safety-Certificate_of_Completion_19.pdf&gt;"Download Certificate&lt;/a&gt;</v>
      </c>
    </row>
    <row r="548" spans="1:11" x14ac:dyDescent="0.25">
      <c r="A548" s="3">
        <v>44</v>
      </c>
      <c r="B548" s="7" t="s">
        <v>2442</v>
      </c>
      <c r="C548" s="3" t="s">
        <v>476</v>
      </c>
      <c r="D548" s="3" t="s">
        <v>2443</v>
      </c>
      <c r="E548" s="3" t="s">
        <v>2444</v>
      </c>
      <c r="F548" s="3" t="s">
        <v>2396</v>
      </c>
      <c r="G548" s="4">
        <v>43129.65697916667</v>
      </c>
      <c r="H548" s="3" t="s">
        <v>4656</v>
      </c>
      <c r="I548" s="3" t="e">
        <f>VLOOKUP(_xlfn.CONCAT(C548," ",D548),columbiagaspa!A:B,2,FALSE)</f>
        <v>#N/A</v>
      </c>
      <c r="J548" s="3" t="e">
        <f>VLOOKUP(_xlfn.CONCAT(C548," ",D548),columbiagaspa!A:C,3,FALSE)</f>
        <v>#N/A</v>
      </c>
      <c r="K548" s="3" t="str">
        <f t="shared" si="10"/>
        <v>Course not completed</v>
      </c>
    </row>
    <row r="549" spans="1:11" x14ac:dyDescent="0.25">
      <c r="A549" s="3">
        <v>45</v>
      </c>
      <c r="B549" s="7" t="s">
        <v>2445</v>
      </c>
      <c r="C549" s="3" t="s">
        <v>585</v>
      </c>
      <c r="D549" s="3" t="s">
        <v>2446</v>
      </c>
      <c r="E549" s="3" t="s">
        <v>2447</v>
      </c>
      <c r="F549" s="3" t="s">
        <v>2448</v>
      </c>
      <c r="G549" s="4">
        <v>43143.562071759254</v>
      </c>
      <c r="H549" s="3" t="s">
        <v>4656</v>
      </c>
      <c r="I549" s="3" t="e">
        <f>VLOOKUP(_xlfn.CONCAT(C549," ",D549),columbiagaspa!A:B,2,FALSE)</f>
        <v>#N/A</v>
      </c>
      <c r="J549" s="3" t="e">
        <f>VLOOKUP(_xlfn.CONCAT(C549," ",D549),columbiagaspa!A:C,3,FALSE)</f>
        <v>#N/A</v>
      </c>
      <c r="K549" s="3" t="str">
        <f t="shared" si="10"/>
        <v>Course not completed</v>
      </c>
    </row>
    <row r="550" spans="1:11" x14ac:dyDescent="0.25">
      <c r="A550" s="3">
        <v>46</v>
      </c>
      <c r="B550" s="7" t="s">
        <v>2449</v>
      </c>
      <c r="C550" s="3" t="s">
        <v>947</v>
      </c>
      <c r="D550" s="3" t="s">
        <v>1577</v>
      </c>
      <c r="E550" s="3" t="s">
        <v>2450</v>
      </c>
      <c r="F550" s="3" t="s">
        <v>4530</v>
      </c>
      <c r="G550" s="4">
        <v>43144.750173611108</v>
      </c>
      <c r="H550" s="3" t="s">
        <v>4656</v>
      </c>
      <c r="I550" s="3" t="str">
        <f>VLOOKUP(_xlfn.CONCAT(C550," ",D550),columbiagaspa!A:B,2,FALSE)</f>
        <v>20</v>
      </c>
      <c r="J550" s="3" t="str">
        <f>VLOOKUP(_xlfn.CONCAT(C550," ",D550),columbiagaspa!A:C,3,FALSE)</f>
        <v>Monday, 19 February 2018, 2:11 AM</v>
      </c>
      <c r="K550" s="3" t="str">
        <f t="shared" si="10"/>
        <v>&lt;a href="columbiagaspa/Natural_Gas_Pipeline_Safety-Certificate_of_Completion_20.pdf&gt;"Download Certificate&lt;/a&gt;</v>
      </c>
    </row>
    <row r="551" spans="1:11" x14ac:dyDescent="0.25">
      <c r="A551" s="3">
        <v>47</v>
      </c>
      <c r="B551" s="7" t="s">
        <v>2452</v>
      </c>
      <c r="C551" s="3" t="s">
        <v>468</v>
      </c>
      <c r="D551" s="3" t="s">
        <v>2182</v>
      </c>
      <c r="E551" s="3" t="s">
        <v>2453</v>
      </c>
      <c r="F551" s="3" t="s">
        <v>4531</v>
      </c>
      <c r="G551" s="4">
        <v>43149.518750000003</v>
      </c>
      <c r="H551" s="3" t="s">
        <v>4656</v>
      </c>
      <c r="I551" s="3" t="str">
        <f>VLOOKUP(_xlfn.CONCAT(C551," ",D551),columbiagaspa!A:B,2,FALSE)</f>
        <v>33</v>
      </c>
      <c r="J551" s="3" t="str">
        <f>VLOOKUP(_xlfn.CONCAT(C551," ",D551),columbiagaspa!A:C,3,FALSE)</f>
        <v>Thursday, 4 April 2019, 2:48 PM</v>
      </c>
      <c r="K551" s="3" t="str">
        <f t="shared" si="10"/>
        <v>&lt;a href="columbiagaspa/Natural_Gas_Pipeline_Safety-Certificate_of_Completion_33.pdf&gt;"Download Certificate&lt;/a&gt;</v>
      </c>
    </row>
    <row r="552" spans="1:11" x14ac:dyDescent="0.25">
      <c r="A552" s="3">
        <v>48</v>
      </c>
      <c r="B552" s="7" t="s">
        <v>2454</v>
      </c>
      <c r="C552" s="3" t="s">
        <v>2455</v>
      </c>
      <c r="D552" s="3" t="s">
        <v>942</v>
      </c>
      <c r="E552" s="3" t="s">
        <v>2454</v>
      </c>
      <c r="F552" s="3" t="s">
        <v>2456</v>
      </c>
      <c r="G552" s="4">
        <v>43172.560648148152</v>
      </c>
      <c r="H552" s="3" t="s">
        <v>4656</v>
      </c>
      <c r="I552" s="3" t="e">
        <f>VLOOKUP(_xlfn.CONCAT(C552," ",D552),columbiagaspa!A:B,2,FALSE)</f>
        <v>#N/A</v>
      </c>
      <c r="J552" s="3" t="e">
        <f>VLOOKUP(_xlfn.CONCAT(C552," ",D552),columbiagaspa!A:C,3,FALSE)</f>
        <v>#N/A</v>
      </c>
      <c r="K552" s="3" t="str">
        <f t="shared" si="10"/>
        <v>Course not completed</v>
      </c>
    </row>
    <row r="553" spans="1:11" x14ac:dyDescent="0.25">
      <c r="A553" s="3">
        <v>49</v>
      </c>
      <c r="B553" s="7" t="s">
        <v>2457</v>
      </c>
      <c r="C553" s="3" t="s">
        <v>471</v>
      </c>
      <c r="D553" s="3" t="s">
        <v>2458</v>
      </c>
      <c r="E553" s="3" t="s">
        <v>2459</v>
      </c>
      <c r="F553" s="3" t="s">
        <v>2342</v>
      </c>
      <c r="G553" s="4">
        <v>43235.792141203703</v>
      </c>
      <c r="H553" s="3" t="s">
        <v>4656</v>
      </c>
      <c r="I553" s="3" t="str">
        <f>VLOOKUP(_xlfn.CONCAT(C553," ",D553),columbiagaspa!A:B,2,FALSE)</f>
        <v>237</v>
      </c>
      <c r="J553" s="3" t="str">
        <f>VLOOKUP(_xlfn.CONCAT(C553," ",D553),columbiagaspa!A:C,3,FALSE)</f>
        <v>Tuesday, 2 November 2021, 11:20 PM</v>
      </c>
      <c r="K553" s="3" t="str">
        <f t="shared" si="10"/>
        <v>&lt;a href="columbiagaspa/Natural_Gas_Pipeline_Safety-Certificate_of_Completion_237.pdf&gt;"Download Certificate&lt;/a&gt;</v>
      </c>
    </row>
    <row r="554" spans="1:11" x14ac:dyDescent="0.25">
      <c r="A554" s="3">
        <v>50</v>
      </c>
      <c r="B554" s="7" t="s">
        <v>2460</v>
      </c>
      <c r="C554" s="3" t="s">
        <v>2461</v>
      </c>
      <c r="D554" s="3" t="s">
        <v>2462</v>
      </c>
      <c r="E554" s="3" t="s">
        <v>2463</v>
      </c>
      <c r="F554" s="3" t="s">
        <v>4532</v>
      </c>
      <c r="G554" s="4">
        <v>43248.670810185176</v>
      </c>
      <c r="H554" s="3" t="s">
        <v>4656</v>
      </c>
      <c r="I554" s="3" t="str">
        <f>VLOOKUP(_xlfn.CONCAT(C554," ",D554),columbiagaspa!A:B,2,FALSE)</f>
        <v>21</v>
      </c>
      <c r="J554" s="3" t="str">
        <f>VLOOKUP(_xlfn.CONCAT(C554," ",D554),columbiagaspa!A:C,3,FALSE)</f>
        <v>Wednesday, 30 May 2018, 5:58 PM</v>
      </c>
      <c r="K554" s="3" t="str">
        <f t="shared" si="10"/>
        <v>&lt;a href="columbiagaspa/Natural_Gas_Pipeline_Safety-Certificate_of_Completion_21.pdf&gt;"Download Certificate&lt;/a&gt;</v>
      </c>
    </row>
    <row r="555" spans="1:11" x14ac:dyDescent="0.25">
      <c r="A555" s="3">
        <v>51</v>
      </c>
      <c r="B555" s="7" t="s">
        <v>2464</v>
      </c>
      <c r="C555" s="3" t="s">
        <v>2465</v>
      </c>
      <c r="D555" s="3" t="s">
        <v>2466</v>
      </c>
      <c r="E555" s="3" t="s">
        <v>2467</v>
      </c>
      <c r="F555" s="3" t="s">
        <v>1529</v>
      </c>
      <c r="G555" s="4">
        <v>43253.697418981479</v>
      </c>
      <c r="H555" s="3" t="s">
        <v>4656</v>
      </c>
      <c r="I555" s="3" t="e">
        <f>VLOOKUP(_xlfn.CONCAT(C555," ",D555),columbiagaspa!A:B,2,FALSE)</f>
        <v>#N/A</v>
      </c>
      <c r="J555" s="3" t="e">
        <f>VLOOKUP(_xlfn.CONCAT(C555," ",D555),columbiagaspa!A:C,3,FALSE)</f>
        <v>#N/A</v>
      </c>
      <c r="K555" s="3" t="str">
        <f t="shared" si="10"/>
        <v>Course not completed</v>
      </c>
    </row>
    <row r="556" spans="1:11" x14ac:dyDescent="0.25">
      <c r="A556" s="3">
        <v>52</v>
      </c>
      <c r="B556" s="7" t="s">
        <v>2468</v>
      </c>
      <c r="C556" s="3" t="s">
        <v>832</v>
      </c>
      <c r="D556" s="3" t="s">
        <v>2469</v>
      </c>
      <c r="E556" s="3" t="s">
        <v>2468</v>
      </c>
      <c r="F556" s="3" t="s">
        <v>2470</v>
      </c>
      <c r="G556" s="4">
        <v>43256.405474537038</v>
      </c>
      <c r="H556" s="3" t="s">
        <v>4656</v>
      </c>
      <c r="I556" s="3" t="str">
        <f>VLOOKUP(_xlfn.CONCAT(C556," ",D556),columbiagaspa!A:B,2,FALSE)</f>
        <v>22</v>
      </c>
      <c r="J556" s="3" t="str">
        <f>VLOOKUP(_xlfn.CONCAT(C556," ",D556),columbiagaspa!A:C,3,FALSE)</f>
        <v>Thursday, 7 June 2018, 12:02 AM</v>
      </c>
      <c r="K556" s="3" t="str">
        <f t="shared" si="10"/>
        <v>&lt;a href="columbiagaspa/Natural_Gas_Pipeline_Safety-Certificate_of_Completion_22.pdf&gt;"Download Certificate&lt;/a&gt;</v>
      </c>
    </row>
    <row r="557" spans="1:11" x14ac:dyDescent="0.25">
      <c r="A557" s="3">
        <v>54</v>
      </c>
      <c r="B557" s="7" t="s">
        <v>2471</v>
      </c>
      <c r="C557" s="3" t="s">
        <v>1751</v>
      </c>
      <c r="D557" s="3" t="s">
        <v>2472</v>
      </c>
      <c r="E557" s="3" t="s">
        <v>2473</v>
      </c>
      <c r="F557" s="3" t="s">
        <v>4533</v>
      </c>
      <c r="G557" s="4">
        <v>43417.411932870375</v>
      </c>
      <c r="H557" s="3" t="s">
        <v>4656</v>
      </c>
      <c r="I557" s="3" t="str">
        <f>VLOOKUP(_xlfn.CONCAT(C557," ",D557),columbiagaspa!A:B,2,FALSE)</f>
        <v>23</v>
      </c>
      <c r="J557" s="3" t="str">
        <f>VLOOKUP(_xlfn.CONCAT(C557," ",D557),columbiagaspa!A:C,3,FALSE)</f>
        <v>Wednesday, 21 November 2018, 6:30 AM</v>
      </c>
      <c r="K557" s="3" t="str">
        <f t="shared" si="10"/>
        <v>&lt;a href="columbiagaspa/Natural_Gas_Pipeline_Safety-Certificate_of_Completion_23.pdf&gt;"Download Certificate&lt;/a&gt;</v>
      </c>
    </row>
    <row r="558" spans="1:11" x14ac:dyDescent="0.25">
      <c r="A558" s="3">
        <v>55</v>
      </c>
      <c r="B558" s="7" t="s">
        <v>2474</v>
      </c>
      <c r="C558" s="3" t="s">
        <v>1265</v>
      </c>
      <c r="D558" s="3" t="s">
        <v>2475</v>
      </c>
      <c r="E558" s="3" t="s">
        <v>2476</v>
      </c>
      <c r="F558" s="3" t="s">
        <v>2477</v>
      </c>
      <c r="G558" s="4">
        <v>43447.386932870373</v>
      </c>
      <c r="H558" s="3" t="s">
        <v>4656</v>
      </c>
      <c r="I558" s="3" t="e">
        <f>VLOOKUP(_xlfn.CONCAT(C558," ",D558),columbiagaspa!A:B,2,FALSE)</f>
        <v>#N/A</v>
      </c>
      <c r="J558" s="3" t="e">
        <f>VLOOKUP(_xlfn.CONCAT(C558," ",D558),columbiagaspa!A:C,3,FALSE)</f>
        <v>#N/A</v>
      </c>
      <c r="K558" s="3" t="str">
        <f t="shared" si="10"/>
        <v>Course not completed</v>
      </c>
    </row>
    <row r="559" spans="1:11" x14ac:dyDescent="0.25">
      <c r="A559" s="3">
        <v>56</v>
      </c>
      <c r="B559" s="7" t="s">
        <v>2478</v>
      </c>
      <c r="C559" s="3" t="s">
        <v>2324</v>
      </c>
      <c r="D559" s="3" t="s">
        <v>2479</v>
      </c>
      <c r="E559" s="3" t="s">
        <v>2480</v>
      </c>
      <c r="F559" s="3" t="s">
        <v>2481</v>
      </c>
      <c r="G559" s="4">
        <v>43455.787766203699</v>
      </c>
      <c r="H559" s="3" t="s">
        <v>4656</v>
      </c>
      <c r="I559" s="3" t="str">
        <f>VLOOKUP(_xlfn.CONCAT(C559," ",D559),columbiagaspa!A:B,2,FALSE)</f>
        <v>24</v>
      </c>
      <c r="J559" s="3" t="str">
        <f>VLOOKUP(_xlfn.CONCAT(C559," ",D559),columbiagaspa!A:C,3,FALSE)</f>
        <v>Friday, 28 December 2018, 11:36 AM</v>
      </c>
      <c r="K559" s="3" t="str">
        <f t="shared" si="10"/>
        <v>&lt;a href="columbiagaspa/Natural_Gas_Pipeline_Safety-Certificate_of_Completion_24.pdf&gt;"Download Certificate&lt;/a&gt;</v>
      </c>
    </row>
    <row r="560" spans="1:11" x14ac:dyDescent="0.25">
      <c r="A560" s="3">
        <v>57</v>
      </c>
      <c r="B560" s="7" t="s">
        <v>2482</v>
      </c>
      <c r="C560" s="3" t="s">
        <v>585</v>
      </c>
      <c r="D560" s="3" t="s">
        <v>655</v>
      </c>
      <c r="E560" s="3" t="s">
        <v>2483</v>
      </c>
      <c r="F560" s="3" t="s">
        <v>4534</v>
      </c>
      <c r="G560" s="4">
        <v>43458.409363425926</v>
      </c>
      <c r="H560" s="3" t="s">
        <v>4656</v>
      </c>
      <c r="I560" s="3" t="str">
        <f>VLOOKUP(_xlfn.CONCAT(C560," ",D560),columbiagaspa!A:B,2,FALSE)</f>
        <v>25</v>
      </c>
      <c r="J560" s="3" t="str">
        <f>VLOOKUP(_xlfn.CONCAT(C560," ",D560),columbiagaspa!A:C,3,FALSE)</f>
        <v>Friday, 28 December 2018, 3:22 PM</v>
      </c>
      <c r="K560" s="3" t="str">
        <f t="shared" si="10"/>
        <v>&lt;a href="columbiagaspa/Natural_Gas_Pipeline_Safety-Certificate_of_Completion_25.pdf&gt;"Download Certificate&lt;/a&gt;</v>
      </c>
    </row>
    <row r="561" spans="1:11" x14ac:dyDescent="0.25">
      <c r="A561" s="3">
        <v>58</v>
      </c>
      <c r="B561" s="7" t="s">
        <v>2484</v>
      </c>
      <c r="C561" s="3" t="s">
        <v>1599</v>
      </c>
      <c r="D561" s="3" t="s">
        <v>2485</v>
      </c>
      <c r="E561" s="3" t="s">
        <v>2486</v>
      </c>
      <c r="F561" s="3" t="s">
        <v>2481</v>
      </c>
      <c r="G561" s="4">
        <v>43464.346851851857</v>
      </c>
      <c r="H561" s="3" t="s">
        <v>4656</v>
      </c>
      <c r="I561" s="3" t="e">
        <f>VLOOKUP(_xlfn.CONCAT(C561," ",D561),columbiagaspa!A:B,2,FALSE)</f>
        <v>#N/A</v>
      </c>
      <c r="J561" s="3" t="e">
        <f>VLOOKUP(_xlfn.CONCAT(C561," ",D561),columbiagaspa!A:C,3,FALSE)</f>
        <v>#N/A</v>
      </c>
      <c r="K561" s="3" t="str">
        <f t="shared" si="10"/>
        <v>Course not completed</v>
      </c>
    </row>
    <row r="562" spans="1:11" x14ac:dyDescent="0.25">
      <c r="A562" s="3">
        <v>59</v>
      </c>
      <c r="B562" s="7" t="s">
        <v>2487</v>
      </c>
      <c r="C562" s="3" t="s">
        <v>2488</v>
      </c>
      <c r="D562" s="3" t="s">
        <v>2489</v>
      </c>
      <c r="E562" s="3" t="s">
        <v>2490</v>
      </c>
      <c r="G562" s="4">
        <v>43464.367025462961</v>
      </c>
      <c r="H562" s="3" t="s">
        <v>4656</v>
      </c>
      <c r="I562" s="3" t="e">
        <f>VLOOKUP(_xlfn.CONCAT(C562," ",D562),columbiagaspa!A:B,2,FALSE)</f>
        <v>#N/A</v>
      </c>
      <c r="J562" s="3" t="e">
        <f>VLOOKUP(_xlfn.CONCAT(C562," ",D562),columbiagaspa!A:C,3,FALSE)</f>
        <v>#N/A</v>
      </c>
      <c r="K562" s="3" t="str">
        <f t="shared" si="10"/>
        <v>Course not completed</v>
      </c>
    </row>
    <row r="563" spans="1:11" x14ac:dyDescent="0.25">
      <c r="A563" s="3">
        <v>60</v>
      </c>
      <c r="B563" s="7" t="s">
        <v>2491</v>
      </c>
      <c r="C563" s="3" t="s">
        <v>2492</v>
      </c>
      <c r="D563" s="3" t="s">
        <v>1651</v>
      </c>
      <c r="E563" s="3" t="s">
        <v>2493</v>
      </c>
      <c r="F563" s="3" t="s">
        <v>4535</v>
      </c>
      <c r="G563" s="4">
        <v>43464.369872685187</v>
      </c>
      <c r="H563" s="3" t="s">
        <v>4656</v>
      </c>
      <c r="I563" s="3" t="e">
        <f>VLOOKUP(_xlfn.CONCAT(C563," ",D563),columbiagaspa!A:B,2,FALSE)</f>
        <v>#N/A</v>
      </c>
      <c r="J563" s="3" t="e">
        <f>VLOOKUP(_xlfn.CONCAT(C563," ",D563),columbiagaspa!A:C,3,FALSE)</f>
        <v>#N/A</v>
      </c>
      <c r="K563" s="3" t="str">
        <f t="shared" si="10"/>
        <v>Course not completed</v>
      </c>
    </row>
    <row r="564" spans="1:11" x14ac:dyDescent="0.25">
      <c r="A564" s="3">
        <v>61</v>
      </c>
      <c r="B564" s="7" t="s">
        <v>2494</v>
      </c>
      <c r="C564" s="3" t="s">
        <v>2495</v>
      </c>
      <c r="D564" s="3" t="s">
        <v>2479</v>
      </c>
      <c r="E564" s="3" t="s">
        <v>2496</v>
      </c>
      <c r="F564" s="3" t="s">
        <v>2481</v>
      </c>
      <c r="G564" s="4">
        <v>43464.391747685186</v>
      </c>
      <c r="H564" s="3" t="s">
        <v>4656</v>
      </c>
      <c r="I564" s="3" t="e">
        <f>VLOOKUP(_xlfn.CONCAT(C564," ",D564),columbiagaspa!A:B,2,FALSE)</f>
        <v>#N/A</v>
      </c>
      <c r="J564" s="3" t="e">
        <f>VLOOKUP(_xlfn.CONCAT(C564," ",D564),columbiagaspa!A:C,3,FALSE)</f>
        <v>#N/A</v>
      </c>
      <c r="K564" s="3" t="str">
        <f t="shared" si="10"/>
        <v>Course not completed</v>
      </c>
    </row>
    <row r="565" spans="1:11" x14ac:dyDescent="0.25">
      <c r="A565" s="3">
        <v>62</v>
      </c>
      <c r="B565" s="7" t="s">
        <v>2497</v>
      </c>
      <c r="C565" s="3" t="s">
        <v>655</v>
      </c>
      <c r="D565" s="3" t="s">
        <v>2498</v>
      </c>
      <c r="E565" s="3" t="s">
        <v>2499</v>
      </c>
      <c r="G565" s="4">
        <v>43464.412499999999</v>
      </c>
      <c r="H565" s="3" t="s">
        <v>4656</v>
      </c>
      <c r="I565" s="3" t="e">
        <f>VLOOKUP(_xlfn.CONCAT(C565," ",D565),columbiagaspa!A:B,2,FALSE)</f>
        <v>#N/A</v>
      </c>
      <c r="J565" s="3" t="e">
        <f>VLOOKUP(_xlfn.CONCAT(C565," ",D565),columbiagaspa!A:C,3,FALSE)</f>
        <v>#N/A</v>
      </c>
      <c r="K565" s="3" t="str">
        <f t="shared" si="10"/>
        <v>Course not completed</v>
      </c>
    </row>
    <row r="566" spans="1:11" x14ac:dyDescent="0.25">
      <c r="A566" s="3">
        <v>63</v>
      </c>
      <c r="B566" s="7" t="s">
        <v>2500</v>
      </c>
      <c r="C566" s="3" t="s">
        <v>1594</v>
      </c>
      <c r="D566" s="3" t="s">
        <v>4536</v>
      </c>
      <c r="E566" s="3" t="s">
        <v>2500</v>
      </c>
      <c r="F566" s="3" t="s">
        <v>4537</v>
      </c>
      <c r="G566" s="4">
        <v>43464.436712962961</v>
      </c>
      <c r="H566" s="3" t="s">
        <v>4656</v>
      </c>
      <c r="I566" s="3" t="e">
        <f>VLOOKUP(_xlfn.CONCAT(C566," ",D566),columbiagaspa!A:B,2,FALSE)</f>
        <v>#N/A</v>
      </c>
      <c r="J566" s="3" t="e">
        <f>VLOOKUP(_xlfn.CONCAT(C566," ",D566),columbiagaspa!A:C,3,FALSE)</f>
        <v>#N/A</v>
      </c>
      <c r="K566" s="3" t="str">
        <f t="shared" si="10"/>
        <v>Course not completed</v>
      </c>
    </row>
    <row r="567" spans="1:11" x14ac:dyDescent="0.25">
      <c r="A567" s="3">
        <v>64</v>
      </c>
      <c r="B567" s="7" t="s">
        <v>2501</v>
      </c>
      <c r="C567" s="3" t="s">
        <v>2502</v>
      </c>
      <c r="D567" s="3" t="s">
        <v>2503</v>
      </c>
      <c r="E567" s="3" t="s">
        <v>2504</v>
      </c>
      <c r="F567" s="3" t="s">
        <v>4538</v>
      </c>
      <c r="G567" s="4">
        <v>43464.49359953704</v>
      </c>
      <c r="H567" s="3" t="s">
        <v>4656</v>
      </c>
      <c r="I567" s="3" t="e">
        <f>VLOOKUP(_xlfn.CONCAT(C567," ",D567),columbiagaspa!A:B,2,FALSE)</f>
        <v>#N/A</v>
      </c>
      <c r="J567" s="3" t="e">
        <f>VLOOKUP(_xlfn.CONCAT(C567," ",D567),columbiagaspa!A:C,3,FALSE)</f>
        <v>#N/A</v>
      </c>
      <c r="K567" s="3" t="str">
        <f t="shared" si="10"/>
        <v>Course not completed</v>
      </c>
    </row>
    <row r="568" spans="1:11" x14ac:dyDescent="0.25">
      <c r="A568" s="3">
        <v>65</v>
      </c>
      <c r="B568" s="7" t="s">
        <v>2506</v>
      </c>
      <c r="C568" s="3" t="s">
        <v>489</v>
      </c>
      <c r="D568" s="3" t="s">
        <v>2507</v>
      </c>
      <c r="E568" s="3" t="s">
        <v>2506</v>
      </c>
      <c r="F568" s="3" t="s">
        <v>2508</v>
      </c>
      <c r="G568" s="4">
        <v>43464.630150462966</v>
      </c>
      <c r="H568" s="3" t="s">
        <v>4656</v>
      </c>
      <c r="I568" s="3" t="e">
        <f>VLOOKUP(_xlfn.CONCAT(C568," ",D568),columbiagaspa!A:B,2,FALSE)</f>
        <v>#N/A</v>
      </c>
      <c r="J568" s="3" t="e">
        <f>VLOOKUP(_xlfn.CONCAT(C568," ",D568),columbiagaspa!A:C,3,FALSE)</f>
        <v>#N/A</v>
      </c>
      <c r="K568" s="3" t="str">
        <f t="shared" si="10"/>
        <v>Course not completed</v>
      </c>
    </row>
    <row r="569" spans="1:11" x14ac:dyDescent="0.25">
      <c r="A569" s="3">
        <v>66</v>
      </c>
      <c r="B569" s="7" t="s">
        <v>2509</v>
      </c>
      <c r="C569" s="3" t="s">
        <v>2510</v>
      </c>
      <c r="D569" s="3" t="s">
        <v>2511</v>
      </c>
      <c r="E569" s="3" t="s">
        <v>2509</v>
      </c>
      <c r="G569" s="4">
        <v>43464.648078703707</v>
      </c>
      <c r="H569" s="3" t="s">
        <v>4656</v>
      </c>
      <c r="I569" s="3" t="e">
        <f>VLOOKUP(_xlfn.CONCAT(C569," ",D569),columbiagaspa!A:B,2,FALSE)</f>
        <v>#N/A</v>
      </c>
      <c r="J569" s="3" t="e">
        <f>VLOOKUP(_xlfn.CONCAT(C569," ",D569),columbiagaspa!A:C,3,FALSE)</f>
        <v>#N/A</v>
      </c>
      <c r="K569" s="3" t="str">
        <f t="shared" si="10"/>
        <v>Course not completed</v>
      </c>
    </row>
    <row r="570" spans="1:11" x14ac:dyDescent="0.25">
      <c r="A570" s="3">
        <v>67</v>
      </c>
      <c r="B570" s="7" t="s">
        <v>2512</v>
      </c>
      <c r="C570" s="3" t="s">
        <v>2513</v>
      </c>
      <c r="D570" s="3" t="s">
        <v>2514</v>
      </c>
      <c r="E570" s="3" t="s">
        <v>2515</v>
      </c>
      <c r="F570" s="3" t="s">
        <v>2342</v>
      </c>
      <c r="G570" s="4">
        <v>43466.474432870375</v>
      </c>
      <c r="H570" s="3" t="s">
        <v>4656</v>
      </c>
      <c r="I570" s="3" t="str">
        <f>VLOOKUP(_xlfn.CONCAT(C570," ",D570),columbiagaspa!A:B,2,FALSE)</f>
        <v>26</v>
      </c>
      <c r="J570" s="3" t="str">
        <f>VLOOKUP(_xlfn.CONCAT(C570," ",D570),columbiagaspa!A:C,3,FALSE)</f>
        <v>Tuesday, 1 January 2019, 10:08 PM</v>
      </c>
      <c r="K570" s="3" t="str">
        <f t="shared" si="10"/>
        <v>&lt;a href="columbiagaspa/Natural_Gas_Pipeline_Safety-Certificate_of_Completion_26.pdf&gt;"Download Certificate&lt;/a&gt;</v>
      </c>
    </row>
    <row r="571" spans="1:11" x14ac:dyDescent="0.25">
      <c r="A571" s="3">
        <v>68</v>
      </c>
      <c r="B571" s="7" t="s">
        <v>2516</v>
      </c>
      <c r="C571" s="3" t="s">
        <v>1138</v>
      </c>
      <c r="D571" s="3" t="s">
        <v>2517</v>
      </c>
      <c r="E571" s="3" t="s">
        <v>2518</v>
      </c>
      <c r="F571" s="3" t="s">
        <v>2519</v>
      </c>
      <c r="G571" s="4">
        <v>43473.42224537037</v>
      </c>
      <c r="H571" s="3" t="s">
        <v>4656</v>
      </c>
      <c r="I571" s="3" t="e">
        <f>VLOOKUP(_xlfn.CONCAT(C571," ",D571),columbiagaspa!A:B,2,FALSE)</f>
        <v>#N/A</v>
      </c>
      <c r="J571" s="3" t="e">
        <f>VLOOKUP(_xlfn.CONCAT(C571," ",D571),columbiagaspa!A:C,3,FALSE)</f>
        <v>#N/A</v>
      </c>
      <c r="K571" s="3" t="str">
        <f t="shared" si="10"/>
        <v>Course not completed</v>
      </c>
    </row>
    <row r="572" spans="1:11" x14ac:dyDescent="0.25">
      <c r="A572" s="3">
        <v>69</v>
      </c>
      <c r="B572" s="7" t="s">
        <v>2520</v>
      </c>
      <c r="C572" s="3" t="s">
        <v>2521</v>
      </c>
      <c r="D572" s="3" t="s">
        <v>2522</v>
      </c>
      <c r="E572" s="3" t="s">
        <v>2523</v>
      </c>
      <c r="F572" s="3" t="s">
        <v>4539</v>
      </c>
      <c r="G572" s="4">
        <v>43488.582789351851</v>
      </c>
      <c r="H572" s="3" t="s">
        <v>4656</v>
      </c>
      <c r="I572" s="3" t="str">
        <f>VLOOKUP(_xlfn.CONCAT(C572," ",D572),columbiagaspa!A:B,2,FALSE)</f>
        <v>27</v>
      </c>
      <c r="J572" s="3" t="str">
        <f>VLOOKUP(_xlfn.CONCAT(C572," ",D572),columbiagaspa!A:C,3,FALSE)</f>
        <v>Friday, 25 January 2019, 8:23 PM</v>
      </c>
      <c r="K572" s="3" t="str">
        <f t="shared" si="10"/>
        <v>&lt;a href="columbiagaspa/Natural_Gas_Pipeline_Safety-Certificate_of_Completion_27.pdf&gt;"Download Certificate&lt;/a&gt;</v>
      </c>
    </row>
    <row r="573" spans="1:11" x14ac:dyDescent="0.25">
      <c r="A573" s="3">
        <v>70</v>
      </c>
      <c r="B573" s="7" t="s">
        <v>2524</v>
      </c>
      <c r="C573" s="3" t="s">
        <v>637</v>
      </c>
      <c r="D573" s="3" t="s">
        <v>594</v>
      </c>
      <c r="E573" s="3" t="s">
        <v>2525</v>
      </c>
      <c r="F573" s="3" t="s">
        <v>4540</v>
      </c>
      <c r="G573" s="4">
        <v>43491.321562500001</v>
      </c>
      <c r="H573" s="3" t="s">
        <v>4656</v>
      </c>
      <c r="I573" s="3" t="str">
        <f>VLOOKUP(_xlfn.CONCAT(C573," ",D573),columbiagaspa!A:B,2,FALSE)</f>
        <v>28</v>
      </c>
      <c r="J573" s="3" t="str">
        <f>VLOOKUP(_xlfn.CONCAT(C573," ",D573),columbiagaspa!A:C,3,FALSE)</f>
        <v>Saturday, 26 January 2019, 11:51 AM</v>
      </c>
      <c r="K573" s="3" t="str">
        <f t="shared" si="10"/>
        <v>&lt;a href="columbiagaspa/Natural_Gas_Pipeline_Safety-Certificate_of_Completion_28.pdf&gt;"Download Certificate&lt;/a&gt;</v>
      </c>
    </row>
    <row r="574" spans="1:11" x14ac:dyDescent="0.25">
      <c r="A574" s="3">
        <v>71</v>
      </c>
      <c r="B574" s="7" t="s">
        <v>2526</v>
      </c>
      <c r="C574" s="3" t="s">
        <v>2143</v>
      </c>
      <c r="D574" s="3" t="s">
        <v>2143</v>
      </c>
      <c r="E574" s="3" t="s">
        <v>2527</v>
      </c>
      <c r="F574" s="3" t="s">
        <v>4540</v>
      </c>
      <c r="G574" s="4">
        <v>43492.501967592587</v>
      </c>
      <c r="H574" s="3" t="s">
        <v>4656</v>
      </c>
      <c r="I574" s="3" t="e">
        <f>VLOOKUP(_xlfn.CONCAT(C574," ",D574),columbiagaspa!A:B,2,FALSE)</f>
        <v>#N/A</v>
      </c>
      <c r="J574" s="3" t="e">
        <f>VLOOKUP(_xlfn.CONCAT(C574," ",D574),columbiagaspa!A:C,3,FALSE)</f>
        <v>#N/A</v>
      </c>
      <c r="K574" s="3" t="str">
        <f t="shared" si="10"/>
        <v>Course not completed</v>
      </c>
    </row>
    <row r="575" spans="1:11" x14ac:dyDescent="0.25">
      <c r="A575" s="3">
        <v>72</v>
      </c>
      <c r="B575" s="7" t="s">
        <v>2528</v>
      </c>
      <c r="C575" s="3" t="s">
        <v>678</v>
      </c>
      <c r="D575" s="3" t="s">
        <v>2529</v>
      </c>
      <c r="E575" s="3" t="s">
        <v>2530</v>
      </c>
      <c r="F575" s="3" t="s">
        <v>4541</v>
      </c>
      <c r="G575" s="4">
        <v>43492.614907407413</v>
      </c>
      <c r="H575" s="3" t="s">
        <v>4656</v>
      </c>
      <c r="I575" s="3" t="str">
        <f>VLOOKUP(_xlfn.CONCAT(C575," ",D575),columbiagaspa!A:B,2,FALSE)</f>
        <v>29</v>
      </c>
      <c r="J575" s="3" t="str">
        <f>VLOOKUP(_xlfn.CONCAT(C575," ",D575),columbiagaspa!A:C,3,FALSE)</f>
        <v>Sunday, 27 January 2019, 7:05 PM</v>
      </c>
      <c r="K575" s="3" t="str">
        <f t="shared" si="10"/>
        <v>&lt;a href="columbiagaspa/Natural_Gas_Pipeline_Safety-Certificate_of_Completion_29.pdf&gt;"Download Certificate&lt;/a&gt;</v>
      </c>
    </row>
    <row r="576" spans="1:11" x14ac:dyDescent="0.25">
      <c r="A576" s="3">
        <v>73</v>
      </c>
      <c r="B576" s="7" t="s">
        <v>2531</v>
      </c>
      <c r="C576" s="3" t="s">
        <v>2419</v>
      </c>
      <c r="D576" s="3" t="s">
        <v>2532</v>
      </c>
      <c r="E576" s="3" t="s">
        <v>2533</v>
      </c>
      <c r="F576" s="3" t="s">
        <v>4541</v>
      </c>
      <c r="G576" s="4">
        <v>43492.774583333332</v>
      </c>
      <c r="H576" s="3" t="s">
        <v>4656</v>
      </c>
      <c r="I576" s="3" t="str">
        <f>VLOOKUP(_xlfn.CONCAT(C576," ",D576),columbiagaspa!A:B,2,FALSE)</f>
        <v>30</v>
      </c>
      <c r="J576" s="3" t="str">
        <f>VLOOKUP(_xlfn.CONCAT(C576," ",D576),columbiagaspa!A:C,3,FALSE)</f>
        <v>Wednesday, 30 January 2019, 9:42 AM</v>
      </c>
      <c r="K576" s="3" t="str">
        <f t="shared" si="10"/>
        <v>&lt;a href="columbiagaspa/Natural_Gas_Pipeline_Safety-Certificate_of_Completion_30.pdf&gt;"Download Certificate&lt;/a&gt;</v>
      </c>
    </row>
    <row r="577" spans="1:11" x14ac:dyDescent="0.25">
      <c r="A577" s="3">
        <v>74</v>
      </c>
      <c r="B577" s="7" t="s">
        <v>2534</v>
      </c>
      <c r="C577" s="3" t="s">
        <v>951</v>
      </c>
      <c r="D577" s="3" t="s">
        <v>2535</v>
      </c>
      <c r="E577" s="3" t="s">
        <v>2536</v>
      </c>
      <c r="F577" s="3" t="s">
        <v>2537</v>
      </c>
      <c r="G577" s="4">
        <v>43496.550567129627</v>
      </c>
      <c r="H577" s="3" t="s">
        <v>4656</v>
      </c>
      <c r="I577" s="3" t="str">
        <f>VLOOKUP(_xlfn.CONCAT(C577," ",D577),columbiagaspa!A:B,2,FALSE)</f>
        <v>31</v>
      </c>
      <c r="J577" s="3" t="str">
        <f>VLOOKUP(_xlfn.CONCAT(C577," ",D577),columbiagaspa!A:C,3,FALSE)</f>
        <v>Friday, 1 February 2019, 3:22 PM</v>
      </c>
      <c r="K577" s="3" t="str">
        <f t="shared" si="10"/>
        <v>&lt;a href="columbiagaspa/Natural_Gas_Pipeline_Safety-Certificate_of_Completion_31.pdf&gt;"Download Certificate&lt;/a&gt;</v>
      </c>
    </row>
    <row r="578" spans="1:11" x14ac:dyDescent="0.25">
      <c r="A578" s="3">
        <v>75</v>
      </c>
      <c r="B578" s="7" t="s">
        <v>2538</v>
      </c>
      <c r="C578" s="3" t="s">
        <v>1087</v>
      </c>
      <c r="D578" s="3" t="s">
        <v>874</v>
      </c>
      <c r="E578" s="3" t="s">
        <v>2539</v>
      </c>
      <c r="G578" s="4">
        <v>43501.346979166665</v>
      </c>
      <c r="H578" s="3" t="s">
        <v>4656</v>
      </c>
      <c r="I578" s="3" t="str">
        <f>VLOOKUP(_xlfn.CONCAT(C578," ",D578),columbiagaspa!A:B,2,FALSE)</f>
        <v>311</v>
      </c>
      <c r="J578" s="3" t="str">
        <f>VLOOKUP(_xlfn.CONCAT(C578," ",D578),columbiagaspa!A:C,3,FALSE)</f>
        <v>Wednesday, 19 October 2022, 7:06 PM</v>
      </c>
      <c r="K578" s="3" t="str">
        <f t="shared" si="10"/>
        <v>&lt;a href="columbiagaspa/Natural_Gas_Pipeline_Safety-Certificate_of_Completion_311.pdf&gt;"Download Certificate&lt;/a&gt;</v>
      </c>
    </row>
    <row r="579" spans="1:11" x14ac:dyDescent="0.25">
      <c r="A579" s="3">
        <v>76</v>
      </c>
      <c r="B579" s="7" t="s">
        <v>2540</v>
      </c>
      <c r="C579" s="3" t="s">
        <v>2455</v>
      </c>
      <c r="D579" s="3" t="s">
        <v>2541</v>
      </c>
      <c r="E579" s="3" t="s">
        <v>2542</v>
      </c>
      <c r="F579" s="3" t="s">
        <v>2543</v>
      </c>
      <c r="G579" s="4">
        <v>43511.884259259263</v>
      </c>
      <c r="H579" s="3" t="s">
        <v>4656</v>
      </c>
      <c r="I579" s="3" t="e">
        <f>VLOOKUP(_xlfn.CONCAT(C579," ",D579),columbiagaspa!A:B,2,FALSE)</f>
        <v>#N/A</v>
      </c>
      <c r="J579" s="3" t="e">
        <f>VLOOKUP(_xlfn.CONCAT(C579," ",D579),columbiagaspa!A:C,3,FALSE)</f>
        <v>#N/A</v>
      </c>
      <c r="K579" s="3" t="str">
        <f t="shared" si="10"/>
        <v>Course not completed</v>
      </c>
    </row>
    <row r="580" spans="1:11" x14ac:dyDescent="0.25">
      <c r="A580" s="3">
        <v>77</v>
      </c>
      <c r="B580" s="7" t="s">
        <v>2544</v>
      </c>
      <c r="C580" s="3" t="s">
        <v>2461</v>
      </c>
      <c r="D580" s="3" t="s">
        <v>2545</v>
      </c>
      <c r="E580" s="3" t="s">
        <v>2546</v>
      </c>
      <c r="F580" s="3" t="s">
        <v>2547</v>
      </c>
      <c r="G580" s="4">
        <v>43529.454097222224</v>
      </c>
      <c r="H580" s="3" t="s">
        <v>4656</v>
      </c>
      <c r="I580" s="3" t="str">
        <f>VLOOKUP(_xlfn.CONCAT(C580," ",D580),columbiagaspa!A:B,2,FALSE)</f>
        <v>32</v>
      </c>
      <c r="J580" s="3" t="str">
        <f>VLOOKUP(_xlfn.CONCAT(C580," ",D580),columbiagaspa!A:C,3,FALSE)</f>
        <v>Sunday, 10 March 2019, 11:57 PM</v>
      </c>
      <c r="K580" s="3" t="str">
        <f t="shared" ref="K580:K643" si="11">IF(NOT(ISERROR(I580)),_xlfn.CONCAT("&lt;a href=""columbiagaspa/Natural_Gas_Pipeline_Safety-Certificate_of_Completion_",I580,".pdf&gt;""Download Certificate&lt;/a&gt;"),"Course not completed")</f>
        <v>&lt;a href="columbiagaspa/Natural_Gas_Pipeline_Safety-Certificate_of_Completion_32.pdf&gt;"Download Certificate&lt;/a&gt;</v>
      </c>
    </row>
    <row r="581" spans="1:11" x14ac:dyDescent="0.25">
      <c r="A581" s="3">
        <v>78</v>
      </c>
      <c r="B581" s="7" t="s">
        <v>2548</v>
      </c>
      <c r="C581" s="3" t="s">
        <v>468</v>
      </c>
      <c r="D581" s="3" t="s">
        <v>2182</v>
      </c>
      <c r="E581" s="3" t="s">
        <v>2549</v>
      </c>
      <c r="F581" s="3" t="s">
        <v>4531</v>
      </c>
      <c r="G581" s="4">
        <v>43555.843333333338</v>
      </c>
      <c r="H581" s="3" t="s">
        <v>4656</v>
      </c>
      <c r="I581" s="3" t="str">
        <f>VLOOKUP(_xlfn.CONCAT(C581," ",D581),columbiagaspa!A:B,2,FALSE)</f>
        <v>33</v>
      </c>
      <c r="J581" s="3" t="str">
        <f>VLOOKUP(_xlfn.CONCAT(C581," ",D581),columbiagaspa!A:C,3,FALSE)</f>
        <v>Thursday, 4 April 2019, 2:48 PM</v>
      </c>
      <c r="K581" s="3" t="str">
        <f t="shared" si="11"/>
        <v>&lt;a href="columbiagaspa/Natural_Gas_Pipeline_Safety-Certificate_of_Completion_33.pdf&gt;"Download Certificate&lt;/a&gt;</v>
      </c>
    </row>
    <row r="582" spans="1:11" x14ac:dyDescent="0.25">
      <c r="A582" s="3">
        <v>79</v>
      </c>
      <c r="B582" s="7" t="s">
        <v>2550</v>
      </c>
      <c r="C582" s="3" t="s">
        <v>2551</v>
      </c>
      <c r="D582" s="3" t="s">
        <v>2552</v>
      </c>
      <c r="E582" s="3" t="s">
        <v>2553</v>
      </c>
      <c r="F582" s="3" t="s">
        <v>2554</v>
      </c>
      <c r="G582" s="4">
        <v>43569.58833333334</v>
      </c>
      <c r="H582" s="3" t="s">
        <v>4656</v>
      </c>
      <c r="I582" s="3" t="str">
        <f>VLOOKUP(_xlfn.CONCAT(C582," ",D582),columbiagaspa!A:B,2,FALSE)</f>
        <v>34</v>
      </c>
      <c r="J582" s="3" t="str">
        <f>VLOOKUP(_xlfn.CONCAT(C582," ",D582),columbiagaspa!A:C,3,FALSE)</f>
        <v>Sunday, 14 April 2019, 6:43 PM</v>
      </c>
      <c r="K582" s="3" t="str">
        <f t="shared" si="11"/>
        <v>&lt;a href="columbiagaspa/Natural_Gas_Pipeline_Safety-Certificate_of_Completion_34.pdf&gt;"Download Certificate&lt;/a&gt;</v>
      </c>
    </row>
    <row r="583" spans="1:11" x14ac:dyDescent="0.25">
      <c r="A583" s="3">
        <v>80</v>
      </c>
      <c r="B583" s="7" t="s">
        <v>2555</v>
      </c>
      <c r="C583" s="3" t="s">
        <v>489</v>
      </c>
      <c r="D583" s="3" t="s">
        <v>2556</v>
      </c>
      <c r="E583" s="3" t="s">
        <v>2557</v>
      </c>
      <c r="F583" s="3" t="s">
        <v>2558</v>
      </c>
      <c r="G583" s="4">
        <v>43634.335474537038</v>
      </c>
      <c r="H583" s="3" t="s">
        <v>4656</v>
      </c>
      <c r="I583" s="3" t="str">
        <f>VLOOKUP(_xlfn.CONCAT(C583," ",D583),columbiagaspa!A:B,2,FALSE)</f>
        <v>35</v>
      </c>
      <c r="J583" s="3" t="str">
        <f>VLOOKUP(_xlfn.CONCAT(C583," ",D583),columbiagaspa!A:C,3,FALSE)</f>
        <v>Tuesday, 18 June 2019, 4:04 PM</v>
      </c>
      <c r="K583" s="3" t="str">
        <f t="shared" si="11"/>
        <v>&lt;a href="columbiagaspa/Natural_Gas_Pipeline_Safety-Certificate_of_Completion_35.pdf&gt;"Download Certificate&lt;/a&gt;</v>
      </c>
    </row>
    <row r="584" spans="1:11" x14ac:dyDescent="0.25">
      <c r="A584" s="3">
        <v>81</v>
      </c>
      <c r="B584" s="7" t="s">
        <v>2559</v>
      </c>
      <c r="C584" s="3" t="s">
        <v>471</v>
      </c>
      <c r="D584" s="3" t="s">
        <v>2560</v>
      </c>
      <c r="E584" s="3" t="s">
        <v>2561</v>
      </c>
      <c r="F584" s="3" t="s">
        <v>2562</v>
      </c>
      <c r="G584" s="4">
        <v>43649.245648148157</v>
      </c>
      <c r="H584" s="3" t="s">
        <v>4656</v>
      </c>
      <c r="I584" s="3" t="e">
        <f>VLOOKUP(_xlfn.CONCAT(C584," ",D584),columbiagaspa!A:B,2,FALSE)</f>
        <v>#N/A</v>
      </c>
      <c r="J584" s="3" t="e">
        <f>VLOOKUP(_xlfn.CONCAT(C584," ",D584),columbiagaspa!A:C,3,FALSE)</f>
        <v>#N/A</v>
      </c>
      <c r="K584" s="3" t="str">
        <f t="shared" si="11"/>
        <v>Course not completed</v>
      </c>
    </row>
    <row r="585" spans="1:11" x14ac:dyDescent="0.25">
      <c r="A585" s="3">
        <v>82</v>
      </c>
      <c r="B585" s="7" t="s">
        <v>2563</v>
      </c>
      <c r="C585" s="3" t="s">
        <v>2564</v>
      </c>
      <c r="D585" s="3" t="s">
        <v>2565</v>
      </c>
      <c r="E585" s="3" t="s">
        <v>2566</v>
      </c>
      <c r="F585" s="3" t="s">
        <v>2567</v>
      </c>
      <c r="G585" s="4">
        <v>43712.463298611117</v>
      </c>
      <c r="H585" s="3" t="s">
        <v>4656</v>
      </c>
      <c r="I585" s="3" t="e">
        <f>VLOOKUP(_xlfn.CONCAT(C585," ",D585),columbiagaspa!A:B,2,FALSE)</f>
        <v>#N/A</v>
      </c>
      <c r="J585" s="3" t="e">
        <f>VLOOKUP(_xlfn.CONCAT(C585," ",D585),columbiagaspa!A:C,3,FALSE)</f>
        <v>#N/A</v>
      </c>
      <c r="K585" s="3" t="str">
        <f t="shared" si="11"/>
        <v>Course not completed</v>
      </c>
    </row>
    <row r="586" spans="1:11" x14ac:dyDescent="0.25">
      <c r="A586" s="3">
        <v>83</v>
      </c>
      <c r="B586" s="7" t="s">
        <v>2568</v>
      </c>
      <c r="C586" s="3" t="s">
        <v>2569</v>
      </c>
      <c r="D586" s="3" t="s">
        <v>2570</v>
      </c>
      <c r="E586" s="3" t="s">
        <v>2571</v>
      </c>
      <c r="F586" s="3" t="s">
        <v>2572</v>
      </c>
      <c r="G586" s="4">
        <v>43713.403587962959</v>
      </c>
      <c r="H586" s="3" t="s">
        <v>4656</v>
      </c>
      <c r="I586" s="3" t="str">
        <f>VLOOKUP(_xlfn.CONCAT(C586," ",D586),columbiagaspa!A:B,2,FALSE)</f>
        <v>36</v>
      </c>
      <c r="J586" s="3" t="str">
        <f>VLOOKUP(_xlfn.CONCAT(C586," ",D586),columbiagaspa!A:C,3,FALSE)</f>
        <v>Thursday, 5 September 2019, 2:09 PM</v>
      </c>
      <c r="K586" s="3" t="str">
        <f t="shared" si="11"/>
        <v>&lt;a href="columbiagaspa/Natural_Gas_Pipeline_Safety-Certificate_of_Completion_36.pdf&gt;"Download Certificate&lt;/a&gt;</v>
      </c>
    </row>
    <row r="587" spans="1:11" x14ac:dyDescent="0.25">
      <c r="A587" s="3">
        <v>84</v>
      </c>
      <c r="B587" s="7" t="s">
        <v>2573</v>
      </c>
      <c r="C587" s="3" t="s">
        <v>637</v>
      </c>
      <c r="D587" s="3" t="s">
        <v>2574</v>
      </c>
      <c r="E587" s="3" t="s">
        <v>2575</v>
      </c>
      <c r="F587" s="3" t="s">
        <v>2567</v>
      </c>
      <c r="G587" s="4">
        <v>43713.618159722224</v>
      </c>
      <c r="H587" s="3" t="s">
        <v>4656</v>
      </c>
      <c r="I587" s="3" t="e">
        <f>VLOOKUP(_xlfn.CONCAT(C587," ",D587),columbiagaspa!A:B,2,FALSE)</f>
        <v>#N/A</v>
      </c>
      <c r="J587" s="3" t="e">
        <f>VLOOKUP(_xlfn.CONCAT(C587," ",D587),columbiagaspa!A:C,3,FALSE)</f>
        <v>#N/A</v>
      </c>
      <c r="K587" s="3" t="str">
        <f t="shared" si="11"/>
        <v>Course not completed</v>
      </c>
    </row>
    <row r="588" spans="1:11" x14ac:dyDescent="0.25">
      <c r="A588" s="3">
        <v>85</v>
      </c>
      <c r="B588" s="7" t="s">
        <v>2576</v>
      </c>
      <c r="C588" s="3" t="s">
        <v>2577</v>
      </c>
      <c r="D588" s="3" t="s">
        <v>943</v>
      </c>
      <c r="E588" s="3" t="s">
        <v>2578</v>
      </c>
      <c r="F588" s="3" t="s">
        <v>2567</v>
      </c>
      <c r="G588" s="4">
        <v>43717.508055555561</v>
      </c>
      <c r="H588" s="3" t="s">
        <v>4656</v>
      </c>
      <c r="I588" s="3" t="str">
        <f>VLOOKUP(_xlfn.CONCAT(C588," ",D588),columbiagaspa!A:B,2,FALSE)</f>
        <v>37</v>
      </c>
      <c r="J588" s="3" t="str">
        <f>VLOOKUP(_xlfn.CONCAT(C588," ",D588),columbiagaspa!A:C,3,FALSE)</f>
        <v>Monday, 9 September 2019, 6:36 PM</v>
      </c>
      <c r="K588" s="3" t="str">
        <f t="shared" si="11"/>
        <v>&lt;a href="columbiagaspa/Natural_Gas_Pipeline_Safety-Certificate_of_Completion_37.pdf&gt;"Download Certificate&lt;/a&gt;</v>
      </c>
    </row>
    <row r="589" spans="1:11" x14ac:dyDescent="0.25">
      <c r="A589" s="3">
        <v>86</v>
      </c>
      <c r="B589" s="7" t="s">
        <v>2579</v>
      </c>
      <c r="C589" s="3" t="s">
        <v>2580</v>
      </c>
      <c r="D589" s="3" t="s">
        <v>1651</v>
      </c>
      <c r="E589" s="3" t="s">
        <v>2581</v>
      </c>
      <c r="F589" s="3" t="s">
        <v>2582</v>
      </c>
      <c r="G589" s="4">
        <v>43717.559270833328</v>
      </c>
      <c r="H589" s="3" t="s">
        <v>4656</v>
      </c>
      <c r="I589" s="3" t="str">
        <f>VLOOKUP(_xlfn.CONCAT(C589," ",D589),columbiagaspa!A:B,2,FALSE)</f>
        <v>38</v>
      </c>
      <c r="J589" s="3" t="str">
        <f>VLOOKUP(_xlfn.CONCAT(C589," ",D589),columbiagaspa!A:C,3,FALSE)</f>
        <v>Tuesday, 10 September 2019, 2:48 PM</v>
      </c>
      <c r="K589" s="3" t="str">
        <f t="shared" si="11"/>
        <v>&lt;a href="columbiagaspa/Natural_Gas_Pipeline_Safety-Certificate_of_Completion_38.pdf&gt;"Download Certificate&lt;/a&gt;</v>
      </c>
    </row>
    <row r="590" spans="1:11" x14ac:dyDescent="0.25">
      <c r="A590" s="3">
        <v>87</v>
      </c>
      <c r="B590" s="7" t="s">
        <v>2583</v>
      </c>
      <c r="C590" s="3" t="s">
        <v>730</v>
      </c>
      <c r="D590" s="3" t="s">
        <v>2584</v>
      </c>
      <c r="E590" s="3" t="s">
        <v>2585</v>
      </c>
      <c r="F590" s="3" t="s">
        <v>4542</v>
      </c>
      <c r="G590" s="4">
        <v>43717.683275462965</v>
      </c>
      <c r="H590" s="3" t="s">
        <v>4656</v>
      </c>
      <c r="I590" s="3" t="e">
        <f>VLOOKUP(_xlfn.CONCAT(C590," ",D590),columbiagaspa!A:B,2,FALSE)</f>
        <v>#N/A</v>
      </c>
      <c r="J590" s="3" t="e">
        <f>VLOOKUP(_xlfn.CONCAT(C590," ",D590),columbiagaspa!A:C,3,FALSE)</f>
        <v>#N/A</v>
      </c>
      <c r="K590" s="3" t="str">
        <f t="shared" si="11"/>
        <v>Course not completed</v>
      </c>
    </row>
    <row r="591" spans="1:11" x14ac:dyDescent="0.25">
      <c r="A591" s="3">
        <v>88</v>
      </c>
      <c r="B591" s="7" t="s">
        <v>2586</v>
      </c>
      <c r="C591" s="3" t="s">
        <v>621</v>
      </c>
      <c r="D591" s="3" t="s">
        <v>2587</v>
      </c>
      <c r="E591" s="3" t="s">
        <v>2588</v>
      </c>
      <c r="F591" s="3" t="s">
        <v>2567</v>
      </c>
      <c r="G591" s="4">
        <v>43730.806076388886</v>
      </c>
      <c r="H591" s="3" t="s">
        <v>4656</v>
      </c>
      <c r="I591" s="3" t="str">
        <f>VLOOKUP(_xlfn.CONCAT(C591," ",D591),columbiagaspa!A:B,2,FALSE)</f>
        <v>40</v>
      </c>
      <c r="J591" s="3" t="str">
        <f>VLOOKUP(_xlfn.CONCAT(C591," ",D591),columbiagaspa!A:C,3,FALSE)</f>
        <v>Thursday, 26 September 2019, 12:38 PM</v>
      </c>
      <c r="K591" s="3" t="str">
        <f t="shared" si="11"/>
        <v>&lt;a href="columbiagaspa/Natural_Gas_Pipeline_Safety-Certificate_of_Completion_40.pdf&gt;"Download Certificate&lt;/a&gt;</v>
      </c>
    </row>
    <row r="592" spans="1:11" x14ac:dyDescent="0.25">
      <c r="A592" s="3">
        <v>89</v>
      </c>
      <c r="B592" s="7" t="s">
        <v>2589</v>
      </c>
      <c r="C592" s="3" t="s">
        <v>2590</v>
      </c>
      <c r="D592" s="3" t="s">
        <v>2591</v>
      </c>
      <c r="E592" s="3" t="s">
        <v>2592</v>
      </c>
      <c r="G592" s="4">
        <v>43734.307326388887</v>
      </c>
      <c r="H592" s="3" t="s">
        <v>4656</v>
      </c>
      <c r="I592" s="3" t="str">
        <f>VLOOKUP(_xlfn.CONCAT(C592," ",D592),columbiagaspa!A:B,2,FALSE)</f>
        <v>39</v>
      </c>
      <c r="J592" s="3" t="str">
        <f>VLOOKUP(_xlfn.CONCAT(C592," ",D592),columbiagaspa!A:C,3,FALSE)</f>
        <v>Thursday, 26 September 2019, 12:11 PM</v>
      </c>
      <c r="K592" s="3" t="str">
        <f t="shared" si="11"/>
        <v>&lt;a href="columbiagaspa/Natural_Gas_Pipeline_Safety-Certificate_of_Completion_39.pdf&gt;"Download Certificate&lt;/a&gt;</v>
      </c>
    </row>
    <row r="593" spans="1:11" x14ac:dyDescent="0.25">
      <c r="A593" s="3">
        <v>90</v>
      </c>
      <c r="B593" s="7" t="s">
        <v>2593</v>
      </c>
      <c r="C593" s="3" t="s">
        <v>2594</v>
      </c>
      <c r="D593" s="3" t="s">
        <v>2593</v>
      </c>
      <c r="E593" s="3" t="s">
        <v>2595</v>
      </c>
      <c r="G593" s="4">
        <v>43737.733923611115</v>
      </c>
      <c r="H593" s="3" t="s">
        <v>4656</v>
      </c>
      <c r="I593" s="3" t="e">
        <f>VLOOKUP(_xlfn.CONCAT(C593," ",D593),columbiagaspa!A:B,2,FALSE)</f>
        <v>#N/A</v>
      </c>
      <c r="J593" s="3" t="e">
        <f>VLOOKUP(_xlfn.CONCAT(C593," ",D593),columbiagaspa!A:C,3,FALSE)</f>
        <v>#N/A</v>
      </c>
      <c r="K593" s="3" t="str">
        <f t="shared" si="11"/>
        <v>Course not completed</v>
      </c>
    </row>
    <row r="594" spans="1:11" x14ac:dyDescent="0.25">
      <c r="A594" s="3">
        <v>91</v>
      </c>
      <c r="B594" s="7" t="s">
        <v>2596</v>
      </c>
      <c r="C594" s="3" t="s">
        <v>2597</v>
      </c>
      <c r="D594" s="3" t="s">
        <v>2598</v>
      </c>
      <c r="E594" s="3" t="s">
        <v>2599</v>
      </c>
      <c r="F594" s="3" t="s">
        <v>2600</v>
      </c>
      <c r="G594" s="4">
        <v>43740.369976851856</v>
      </c>
      <c r="H594" s="3" t="s">
        <v>4656</v>
      </c>
      <c r="I594" s="3" t="str">
        <f>VLOOKUP(_xlfn.CONCAT(C594," ",D594),columbiagaspa!A:B,2,FALSE)</f>
        <v>307</v>
      </c>
      <c r="J594" s="3" t="str">
        <f>VLOOKUP(_xlfn.CONCAT(C594," ",D594),columbiagaspa!A:C,3,FALSE)</f>
        <v>Tuesday, 11 October 2022, 11:27 AM</v>
      </c>
      <c r="K594" s="3" t="str">
        <f t="shared" si="11"/>
        <v>&lt;a href="columbiagaspa/Natural_Gas_Pipeline_Safety-Certificate_of_Completion_307.pdf&gt;"Download Certificate&lt;/a&gt;</v>
      </c>
    </row>
    <row r="595" spans="1:11" x14ac:dyDescent="0.25">
      <c r="A595" s="3">
        <v>92</v>
      </c>
      <c r="B595" s="7" t="s">
        <v>2601</v>
      </c>
      <c r="C595" s="3" t="s">
        <v>2602</v>
      </c>
      <c r="D595" s="3" t="s">
        <v>2603</v>
      </c>
      <c r="E595" s="3" t="s">
        <v>2604</v>
      </c>
      <c r="F595" s="3" t="s">
        <v>4543</v>
      </c>
      <c r="G595" s="4">
        <v>43755.670706018514</v>
      </c>
      <c r="H595" s="3" t="s">
        <v>4656</v>
      </c>
      <c r="I595" s="3" t="str">
        <f>VLOOKUP(_xlfn.CONCAT(C595," ",D595),columbiagaspa!A:B,2,FALSE)</f>
        <v>41</v>
      </c>
      <c r="J595" s="3" t="str">
        <f>VLOOKUP(_xlfn.CONCAT(C595," ",D595),columbiagaspa!A:C,3,FALSE)</f>
        <v>Friday, 18 October 2019, 4:37 PM</v>
      </c>
      <c r="K595" s="3" t="str">
        <f t="shared" si="11"/>
        <v>&lt;a href="columbiagaspa/Natural_Gas_Pipeline_Safety-Certificate_of_Completion_41.pdf&gt;"Download Certificate&lt;/a&gt;</v>
      </c>
    </row>
    <row r="596" spans="1:11" x14ac:dyDescent="0.25">
      <c r="A596" s="3">
        <v>93</v>
      </c>
      <c r="B596" s="7" t="s">
        <v>2606</v>
      </c>
      <c r="C596" s="3" t="s">
        <v>2607</v>
      </c>
      <c r="D596" s="3" t="s">
        <v>2608</v>
      </c>
      <c r="E596" s="3" t="s">
        <v>2609</v>
      </c>
      <c r="F596" s="3" t="s">
        <v>2610</v>
      </c>
      <c r="G596" s="4">
        <v>43755.70621527778</v>
      </c>
      <c r="H596" s="3" t="s">
        <v>4656</v>
      </c>
      <c r="I596" s="3" t="str">
        <f>VLOOKUP(_xlfn.CONCAT(C596," ",D596),columbiagaspa!A:B,2,FALSE)</f>
        <v>133</v>
      </c>
      <c r="J596" s="3" t="str">
        <f>VLOOKUP(_xlfn.CONCAT(C596," ",D596),columbiagaspa!A:C,3,FALSE)</f>
        <v>Friday, 23 October 2020, 12:56 AM</v>
      </c>
      <c r="K596" s="3" t="str">
        <f t="shared" si="11"/>
        <v>&lt;a href="columbiagaspa/Natural_Gas_Pipeline_Safety-Certificate_of_Completion_133.pdf&gt;"Download Certificate&lt;/a&gt;</v>
      </c>
    </row>
    <row r="597" spans="1:11" x14ac:dyDescent="0.25">
      <c r="A597" s="3">
        <v>94</v>
      </c>
      <c r="B597" s="7" t="s">
        <v>2611</v>
      </c>
      <c r="C597" s="3" t="s">
        <v>678</v>
      </c>
      <c r="D597" s="3" t="s">
        <v>2612</v>
      </c>
      <c r="E597" s="3" t="s">
        <v>2613</v>
      </c>
      <c r="F597" s="3" t="s">
        <v>2448</v>
      </c>
      <c r="G597" s="4">
        <v>43761.597395833334</v>
      </c>
      <c r="H597" s="3" t="s">
        <v>4656</v>
      </c>
      <c r="I597" s="3" t="str">
        <f>VLOOKUP(_xlfn.CONCAT(C597," ",D597),columbiagaspa!A:B,2,FALSE)</f>
        <v>42</v>
      </c>
      <c r="J597" s="3" t="str">
        <f>VLOOKUP(_xlfn.CONCAT(C597," ",D597),columbiagaspa!A:C,3,FALSE)</f>
        <v>Wednesday, 23 October 2019, 3:55 PM</v>
      </c>
      <c r="K597" s="3" t="str">
        <f t="shared" si="11"/>
        <v>&lt;a href="columbiagaspa/Natural_Gas_Pipeline_Safety-Certificate_of_Completion_42.pdf&gt;"Download Certificate&lt;/a&gt;</v>
      </c>
    </row>
    <row r="598" spans="1:11" x14ac:dyDescent="0.25">
      <c r="A598" s="3">
        <v>95</v>
      </c>
      <c r="B598" s="7" t="s">
        <v>2614</v>
      </c>
      <c r="C598" s="3" t="s">
        <v>656</v>
      </c>
      <c r="D598" s="3" t="s">
        <v>2615</v>
      </c>
      <c r="E598" s="3" t="s">
        <v>2616</v>
      </c>
      <c r="F598" s="3" t="s">
        <v>2617</v>
      </c>
      <c r="G598" s="4">
        <v>43761.626874999994</v>
      </c>
      <c r="H598" s="3" t="s">
        <v>4656</v>
      </c>
      <c r="I598" s="3" t="e">
        <f>VLOOKUP(_xlfn.CONCAT(C598," ",D598),columbiagaspa!A:B,2,FALSE)</f>
        <v>#N/A</v>
      </c>
      <c r="J598" s="3" t="e">
        <f>VLOOKUP(_xlfn.CONCAT(C598," ",D598),columbiagaspa!A:C,3,FALSE)</f>
        <v>#N/A</v>
      </c>
      <c r="K598" s="3" t="str">
        <f t="shared" si="11"/>
        <v>Course not completed</v>
      </c>
    </row>
    <row r="599" spans="1:11" x14ac:dyDescent="0.25">
      <c r="A599" s="3">
        <v>96</v>
      </c>
      <c r="B599" s="7" t="s">
        <v>2618</v>
      </c>
      <c r="C599" s="3" t="s">
        <v>774</v>
      </c>
      <c r="D599" s="3" t="s">
        <v>2619</v>
      </c>
      <c r="E599" s="3" t="s">
        <v>2620</v>
      </c>
      <c r="F599" s="3" t="s">
        <v>2621</v>
      </c>
      <c r="G599" s="4">
        <v>43769.550891203704</v>
      </c>
      <c r="H599" s="3" t="s">
        <v>4656</v>
      </c>
      <c r="I599" s="3" t="str">
        <f>VLOOKUP(_xlfn.CONCAT(C599," ",D599),columbiagaspa!A:B,2,FALSE)</f>
        <v>43</v>
      </c>
      <c r="J599" s="3" t="str">
        <f>VLOOKUP(_xlfn.CONCAT(C599," ",D599),columbiagaspa!A:C,3,FALSE)</f>
        <v>Friday, 8 November 2019, 3:06 PM</v>
      </c>
      <c r="K599" s="3" t="str">
        <f t="shared" si="11"/>
        <v>&lt;a href="columbiagaspa/Natural_Gas_Pipeline_Safety-Certificate_of_Completion_43.pdf&gt;"Download Certificate&lt;/a&gt;</v>
      </c>
    </row>
    <row r="600" spans="1:11" x14ac:dyDescent="0.25">
      <c r="A600" s="3">
        <v>97</v>
      </c>
      <c r="B600" s="7" t="s">
        <v>2622</v>
      </c>
      <c r="C600" s="3" t="s">
        <v>2623</v>
      </c>
      <c r="D600" s="3" t="s">
        <v>2624</v>
      </c>
      <c r="E600" s="3" t="s">
        <v>2625</v>
      </c>
      <c r="F600" s="3" t="s">
        <v>2199</v>
      </c>
      <c r="G600" s="4">
        <v>43780.392152777778</v>
      </c>
      <c r="H600" s="3" t="s">
        <v>4656</v>
      </c>
      <c r="I600" s="3" t="e">
        <f>VLOOKUP(_xlfn.CONCAT(C600," ",D600),columbiagaspa!A:B,2,FALSE)</f>
        <v>#N/A</v>
      </c>
      <c r="J600" s="3" t="e">
        <f>VLOOKUP(_xlfn.CONCAT(C600," ",D600),columbiagaspa!A:C,3,FALSE)</f>
        <v>#N/A</v>
      </c>
      <c r="K600" s="3" t="str">
        <f t="shared" si="11"/>
        <v>Course not completed</v>
      </c>
    </row>
    <row r="601" spans="1:11" x14ac:dyDescent="0.25">
      <c r="A601" s="3">
        <v>98</v>
      </c>
      <c r="B601" s="7" t="s">
        <v>2626</v>
      </c>
      <c r="C601" s="3" t="s">
        <v>524</v>
      </c>
      <c r="D601" s="3" t="s">
        <v>2627</v>
      </c>
      <c r="E601" s="3" t="s">
        <v>2626</v>
      </c>
      <c r="F601" s="3" t="s">
        <v>4544</v>
      </c>
      <c r="G601" s="4">
        <v>43796.765775462962</v>
      </c>
      <c r="H601" s="3" t="s">
        <v>4656</v>
      </c>
      <c r="I601" s="3" t="e">
        <f>VLOOKUP(_xlfn.CONCAT(C601," ",D601),columbiagaspa!A:B,2,FALSE)</f>
        <v>#N/A</v>
      </c>
      <c r="J601" s="3" t="e">
        <f>VLOOKUP(_xlfn.CONCAT(C601," ",D601),columbiagaspa!A:C,3,FALSE)</f>
        <v>#N/A</v>
      </c>
      <c r="K601" s="3" t="str">
        <f t="shared" si="11"/>
        <v>Course not completed</v>
      </c>
    </row>
    <row r="602" spans="1:11" x14ac:dyDescent="0.25">
      <c r="A602" s="3">
        <v>99</v>
      </c>
      <c r="B602" s="7" t="s">
        <v>2629</v>
      </c>
      <c r="C602" s="3" t="s">
        <v>2630</v>
      </c>
      <c r="D602" s="3" t="s">
        <v>2631</v>
      </c>
      <c r="E602" s="3" t="s">
        <v>2632</v>
      </c>
      <c r="F602" s="3" t="s">
        <v>2605</v>
      </c>
      <c r="G602" s="4">
        <v>43810.295451388884</v>
      </c>
      <c r="H602" s="3" t="s">
        <v>4656</v>
      </c>
      <c r="I602" s="3" t="str">
        <f>VLOOKUP(_xlfn.CONCAT(C602," ",D602),columbiagaspa!A:B,2,FALSE)</f>
        <v>44</v>
      </c>
      <c r="J602" s="3" t="str">
        <f>VLOOKUP(_xlfn.CONCAT(C602," ",D602),columbiagaspa!A:C,3,FALSE)</f>
        <v>Wednesday, 11 December 2019, 10:58 PM</v>
      </c>
      <c r="K602" s="3" t="str">
        <f t="shared" si="11"/>
        <v>&lt;a href="columbiagaspa/Natural_Gas_Pipeline_Safety-Certificate_of_Completion_44.pdf&gt;"Download Certificate&lt;/a&gt;</v>
      </c>
    </row>
    <row r="603" spans="1:11" x14ac:dyDescent="0.25">
      <c r="A603" s="3">
        <v>100</v>
      </c>
      <c r="B603" s="7" t="s">
        <v>2633</v>
      </c>
      <c r="C603" s="3" t="s">
        <v>454</v>
      </c>
      <c r="D603" s="3" t="s">
        <v>2631</v>
      </c>
      <c r="E603" s="3" t="s">
        <v>2634</v>
      </c>
      <c r="F603" s="3" t="s">
        <v>2635</v>
      </c>
      <c r="G603" s="4">
        <v>43810.908194444441</v>
      </c>
      <c r="H603" s="3" t="s">
        <v>4656</v>
      </c>
      <c r="I603" s="3" t="str">
        <f>VLOOKUP(_xlfn.CONCAT(C603," ",D603),columbiagaspa!A:B,2,FALSE)</f>
        <v>45</v>
      </c>
      <c r="J603" s="3" t="str">
        <f>VLOOKUP(_xlfn.CONCAT(C603," ",D603),columbiagaspa!A:C,3,FALSE)</f>
        <v>Wednesday, 11 December 2019, 11:52 PM</v>
      </c>
      <c r="K603" s="3" t="str">
        <f t="shared" si="11"/>
        <v>&lt;a href="columbiagaspa/Natural_Gas_Pipeline_Safety-Certificate_of_Completion_45.pdf&gt;"Download Certificate&lt;/a&gt;</v>
      </c>
    </row>
    <row r="604" spans="1:11" x14ac:dyDescent="0.25">
      <c r="A604" s="3">
        <v>101</v>
      </c>
      <c r="B604" s="7" t="s">
        <v>2636</v>
      </c>
      <c r="C604" s="3" t="s">
        <v>2637</v>
      </c>
      <c r="D604" s="3" t="s">
        <v>2638</v>
      </c>
      <c r="E604" s="3" t="s">
        <v>2639</v>
      </c>
      <c r="F604" s="3" t="s">
        <v>2640</v>
      </c>
      <c r="G604" s="4">
        <v>43844.669050925921</v>
      </c>
      <c r="H604" s="3" t="s">
        <v>4656</v>
      </c>
      <c r="I604" s="3" t="e">
        <f>VLOOKUP(_xlfn.CONCAT(C604," ",D604),columbiagaspa!A:B,2,FALSE)</f>
        <v>#N/A</v>
      </c>
      <c r="J604" s="3" t="e">
        <f>VLOOKUP(_xlfn.CONCAT(C604," ",D604),columbiagaspa!A:C,3,FALSE)</f>
        <v>#N/A</v>
      </c>
      <c r="K604" s="3" t="str">
        <f t="shared" si="11"/>
        <v>Course not completed</v>
      </c>
    </row>
    <row r="605" spans="1:11" x14ac:dyDescent="0.25">
      <c r="A605" s="3">
        <v>102</v>
      </c>
      <c r="B605" s="7" t="s">
        <v>2641</v>
      </c>
      <c r="C605" s="3" t="s">
        <v>507</v>
      </c>
      <c r="D605" s="3" t="s">
        <v>2642</v>
      </c>
      <c r="E605" s="3" t="s">
        <v>2643</v>
      </c>
      <c r="F605" s="3" t="s">
        <v>2396</v>
      </c>
      <c r="G605" s="4">
        <v>43854.435358796298</v>
      </c>
      <c r="H605" s="3" t="s">
        <v>4656</v>
      </c>
      <c r="I605" s="3" t="str">
        <f>VLOOKUP(_xlfn.CONCAT(C605," ",D605),columbiagaspa!A:B,2,FALSE)</f>
        <v>48</v>
      </c>
      <c r="J605" s="3" t="str">
        <f>VLOOKUP(_xlfn.CONCAT(C605," ",D605),columbiagaspa!A:C,3,FALSE)</f>
        <v>Tuesday, 26 May 2020, 12:28 PM</v>
      </c>
      <c r="K605" s="3" t="str">
        <f t="shared" si="11"/>
        <v>&lt;a href="columbiagaspa/Natural_Gas_Pipeline_Safety-Certificate_of_Completion_48.pdf&gt;"Download Certificate&lt;/a&gt;</v>
      </c>
    </row>
    <row r="606" spans="1:11" x14ac:dyDescent="0.25">
      <c r="A606" s="3">
        <v>103</v>
      </c>
      <c r="B606" s="7" t="s">
        <v>2644</v>
      </c>
      <c r="C606" s="3" t="s">
        <v>637</v>
      </c>
      <c r="D606" s="3" t="s">
        <v>2645</v>
      </c>
      <c r="E606" s="3" t="s">
        <v>2644</v>
      </c>
      <c r="F606" s="3" t="s">
        <v>2342</v>
      </c>
      <c r="G606" s="4">
        <v>43856.435254629629</v>
      </c>
      <c r="H606" s="3" t="s">
        <v>4656</v>
      </c>
      <c r="I606" s="3" t="e">
        <f>VLOOKUP(_xlfn.CONCAT(C606," ",D606),columbiagaspa!A:B,2,FALSE)</f>
        <v>#N/A</v>
      </c>
      <c r="J606" s="3" t="e">
        <f>VLOOKUP(_xlfn.CONCAT(C606," ",D606),columbiagaspa!A:C,3,FALSE)</f>
        <v>#N/A</v>
      </c>
      <c r="K606" s="3" t="str">
        <f t="shared" si="11"/>
        <v>Course not completed</v>
      </c>
    </row>
    <row r="607" spans="1:11" x14ac:dyDescent="0.25">
      <c r="A607" s="3">
        <v>104</v>
      </c>
      <c r="B607" s="7" t="s">
        <v>2646</v>
      </c>
      <c r="C607" s="3" t="s">
        <v>471</v>
      </c>
      <c r="D607" s="3" t="s">
        <v>2647</v>
      </c>
      <c r="E607" s="3" t="s">
        <v>2648</v>
      </c>
      <c r="F607" s="3" t="s">
        <v>4523</v>
      </c>
      <c r="G607" s="4">
        <v>43874.856469907412</v>
      </c>
      <c r="H607" s="3" t="s">
        <v>4656</v>
      </c>
      <c r="I607" s="3" t="str">
        <f>VLOOKUP(_xlfn.CONCAT(C607," ",D607),columbiagaspa!A:B,2,FALSE)</f>
        <v>202</v>
      </c>
      <c r="J607" s="3" t="str">
        <f>VLOOKUP(_xlfn.CONCAT(C607," ",D607),columbiagaspa!A:C,3,FALSE)</f>
        <v>Friday, 8 October 2021, 2:38 PM</v>
      </c>
      <c r="K607" s="3" t="str">
        <f t="shared" si="11"/>
        <v>&lt;a href="columbiagaspa/Natural_Gas_Pipeline_Safety-Certificate_of_Completion_202.pdf&gt;"Download Certificate&lt;/a&gt;</v>
      </c>
    </row>
    <row r="608" spans="1:11" x14ac:dyDescent="0.25">
      <c r="A608" s="3">
        <v>105</v>
      </c>
      <c r="B608" s="7" t="s">
        <v>2649</v>
      </c>
      <c r="C608" s="3" t="s">
        <v>1182</v>
      </c>
      <c r="D608" s="3" t="s">
        <v>2650</v>
      </c>
      <c r="E608" s="3" t="s">
        <v>2651</v>
      </c>
      <c r="F608" s="3" t="s">
        <v>4545</v>
      </c>
      <c r="G608" s="4">
        <v>43881.832453703704</v>
      </c>
      <c r="H608" s="3" t="s">
        <v>4656</v>
      </c>
      <c r="I608" s="3" t="str">
        <f>VLOOKUP(_xlfn.CONCAT(C608," ",D608),columbiagaspa!A:B,2,FALSE)</f>
        <v>46</v>
      </c>
      <c r="J608" s="3" t="str">
        <f>VLOOKUP(_xlfn.CONCAT(C608," ",D608),columbiagaspa!A:C,3,FALSE)</f>
        <v>Sunday, 15 March 2020, 4:40 PM</v>
      </c>
      <c r="K608" s="3" t="str">
        <f t="shared" si="11"/>
        <v>&lt;a href="columbiagaspa/Natural_Gas_Pipeline_Safety-Certificate_of_Completion_46.pdf&gt;"Download Certificate&lt;/a&gt;</v>
      </c>
    </row>
    <row r="609" spans="1:11" x14ac:dyDescent="0.25">
      <c r="A609" s="3">
        <v>106</v>
      </c>
      <c r="B609" s="7" t="s">
        <v>2652</v>
      </c>
      <c r="C609" s="3" t="s">
        <v>2653</v>
      </c>
      <c r="D609" s="3" t="s">
        <v>2654</v>
      </c>
      <c r="E609" s="3" t="s">
        <v>2655</v>
      </c>
      <c r="F609" s="3" t="s">
        <v>4546</v>
      </c>
      <c r="G609" s="4">
        <v>43923.752118055556</v>
      </c>
      <c r="H609" s="3" t="s">
        <v>4656</v>
      </c>
      <c r="I609" s="3" t="str">
        <f>VLOOKUP(_xlfn.CONCAT(C609," ",D609),columbiagaspa!A:B,2,FALSE)</f>
        <v>47</v>
      </c>
      <c r="J609" s="3" t="str">
        <f>VLOOKUP(_xlfn.CONCAT(C609," ",D609),columbiagaspa!A:C,3,FALSE)</f>
        <v>Sunday, 5 April 2020, 4:08 PM</v>
      </c>
      <c r="K609" s="3" t="str">
        <f t="shared" si="11"/>
        <v>&lt;a href="columbiagaspa/Natural_Gas_Pipeline_Safety-Certificate_of_Completion_47.pdf&gt;"Download Certificate&lt;/a&gt;</v>
      </c>
    </row>
    <row r="610" spans="1:11" x14ac:dyDescent="0.25">
      <c r="A610" s="3">
        <v>107</v>
      </c>
      <c r="B610" s="7" t="s">
        <v>2656</v>
      </c>
      <c r="C610" s="3" t="s">
        <v>1138</v>
      </c>
      <c r="D610" s="3" t="s">
        <v>2657</v>
      </c>
      <c r="E610" s="3" t="s">
        <v>2658</v>
      </c>
      <c r="F610" s="3" t="s">
        <v>2659</v>
      </c>
      <c r="G610" s="4">
        <v>44040.611331018525</v>
      </c>
      <c r="H610" s="3" t="s">
        <v>4656</v>
      </c>
      <c r="I610" s="3" t="e">
        <f>VLOOKUP(_xlfn.CONCAT(C610," ",D610),columbiagaspa!A:B,2,FALSE)</f>
        <v>#N/A</v>
      </c>
      <c r="J610" s="3" t="e">
        <f>VLOOKUP(_xlfn.CONCAT(C610," ",D610),columbiagaspa!A:C,3,FALSE)</f>
        <v>#N/A</v>
      </c>
      <c r="K610" s="3" t="str">
        <f t="shared" si="11"/>
        <v>Course not completed</v>
      </c>
    </row>
    <row r="611" spans="1:11" x14ac:dyDescent="0.25">
      <c r="A611" s="3">
        <v>108</v>
      </c>
      <c r="B611" s="7" t="s">
        <v>2660</v>
      </c>
      <c r="C611" s="3" t="s">
        <v>2661</v>
      </c>
      <c r="D611" s="3" t="s">
        <v>2662</v>
      </c>
      <c r="E611" s="3" t="s">
        <v>2663</v>
      </c>
      <c r="F611" s="3" t="s">
        <v>2567</v>
      </c>
      <c r="G611" s="4">
        <v>44074.623819444445</v>
      </c>
      <c r="H611" s="3" t="s">
        <v>4656</v>
      </c>
      <c r="I611" s="3" t="e">
        <f>VLOOKUP(_xlfn.CONCAT(C611," ",D611),columbiagaspa!A:B,2,FALSE)</f>
        <v>#N/A</v>
      </c>
      <c r="J611" s="3" t="e">
        <f>VLOOKUP(_xlfn.CONCAT(C611," ",D611),columbiagaspa!A:C,3,FALSE)</f>
        <v>#N/A</v>
      </c>
      <c r="K611" s="3" t="str">
        <f t="shared" si="11"/>
        <v>Course not completed</v>
      </c>
    </row>
    <row r="612" spans="1:11" x14ac:dyDescent="0.25">
      <c r="A612" s="3">
        <v>109</v>
      </c>
      <c r="B612" s="7" t="s">
        <v>2664</v>
      </c>
      <c r="C612" s="3" t="s">
        <v>1048</v>
      </c>
      <c r="D612" s="3" t="s">
        <v>2665</v>
      </c>
      <c r="E612" s="3" t="s">
        <v>2666</v>
      </c>
      <c r="F612" s="3" t="s">
        <v>2667</v>
      </c>
      <c r="G612" s="4">
        <v>44088.629143518512</v>
      </c>
      <c r="H612" s="3" t="s">
        <v>4656</v>
      </c>
      <c r="I612" s="3" t="e">
        <f>VLOOKUP(_xlfn.CONCAT(C612," ",D612),columbiagaspa!A:B,2,FALSE)</f>
        <v>#N/A</v>
      </c>
      <c r="J612" s="3" t="e">
        <f>VLOOKUP(_xlfn.CONCAT(C612," ",D612),columbiagaspa!A:C,3,FALSE)</f>
        <v>#N/A</v>
      </c>
      <c r="K612" s="3" t="str">
        <f t="shared" si="11"/>
        <v>Course not completed</v>
      </c>
    </row>
    <row r="613" spans="1:11" x14ac:dyDescent="0.25">
      <c r="A613" s="3">
        <v>110</v>
      </c>
      <c r="B613" s="7" t="s">
        <v>2668</v>
      </c>
      <c r="C613" s="3" t="s">
        <v>2669</v>
      </c>
      <c r="D613" s="3" t="s">
        <v>1873</v>
      </c>
      <c r="E613" s="3" t="s">
        <v>2670</v>
      </c>
      <c r="F613" s="3" t="s">
        <v>2610</v>
      </c>
      <c r="G613" s="4">
        <v>44088.668564814812</v>
      </c>
      <c r="H613" s="3" t="s">
        <v>4656</v>
      </c>
      <c r="I613" s="3" t="e">
        <f>VLOOKUP(_xlfn.CONCAT(C613," ",D613),columbiagaspa!A:B,2,FALSE)</f>
        <v>#N/A</v>
      </c>
      <c r="J613" s="3" t="e">
        <f>VLOOKUP(_xlfn.CONCAT(C613," ",D613),columbiagaspa!A:C,3,FALSE)</f>
        <v>#N/A</v>
      </c>
      <c r="K613" s="3" t="str">
        <f t="shared" si="11"/>
        <v>Course not completed</v>
      </c>
    </row>
    <row r="614" spans="1:11" x14ac:dyDescent="0.25">
      <c r="A614" s="3">
        <v>111</v>
      </c>
      <c r="B614" s="7" t="s">
        <v>2671</v>
      </c>
      <c r="C614" s="3" t="s">
        <v>2672</v>
      </c>
      <c r="D614" s="3" t="s">
        <v>2673</v>
      </c>
      <c r="E614" s="3" t="s">
        <v>2674</v>
      </c>
      <c r="F614" s="3" t="s">
        <v>4547</v>
      </c>
      <c r="G614" s="4">
        <v>44088.67460648148</v>
      </c>
      <c r="H614" s="3" t="s">
        <v>4656</v>
      </c>
      <c r="I614" s="3" t="str">
        <f>VLOOKUP(_xlfn.CONCAT(C614," ",D614),columbiagaspa!A:B,2,FALSE)</f>
        <v>49</v>
      </c>
      <c r="J614" s="3" t="str">
        <f>VLOOKUP(_xlfn.CONCAT(C614," ",D614),columbiagaspa!A:C,3,FALSE)</f>
        <v>Wednesday, 16 September 2020, 1:50 PM</v>
      </c>
      <c r="K614" s="3" t="str">
        <f t="shared" si="11"/>
        <v>&lt;a href="columbiagaspa/Natural_Gas_Pipeline_Safety-Certificate_of_Completion_49.pdf&gt;"Download Certificate&lt;/a&gt;</v>
      </c>
    </row>
    <row r="615" spans="1:11" x14ac:dyDescent="0.25">
      <c r="A615" s="3">
        <v>112</v>
      </c>
      <c r="B615" s="7" t="s">
        <v>2675</v>
      </c>
      <c r="C615" s="3" t="s">
        <v>2676</v>
      </c>
      <c r="D615" s="3" t="s">
        <v>2677</v>
      </c>
      <c r="E615" s="3" t="s">
        <v>2675</v>
      </c>
      <c r="F615" s="3" t="s">
        <v>2678</v>
      </c>
      <c r="G615" s="4">
        <v>44088.721666666672</v>
      </c>
      <c r="H615" s="3" t="s">
        <v>4656</v>
      </c>
      <c r="I615" s="3" t="str">
        <f>VLOOKUP(_xlfn.CONCAT(C615," ",D615),columbiagaspa!A:B,2,FALSE)</f>
        <v>62</v>
      </c>
      <c r="J615" s="3" t="str">
        <f>VLOOKUP(_xlfn.CONCAT(C615," ",D615),columbiagaspa!A:C,3,FALSE)</f>
        <v>Monday, 21 September 2020, 7:57 PM</v>
      </c>
      <c r="K615" s="3" t="str">
        <f t="shared" si="11"/>
        <v>&lt;a href="columbiagaspa/Natural_Gas_Pipeline_Safety-Certificate_of_Completion_62.pdf&gt;"Download Certificate&lt;/a&gt;</v>
      </c>
    </row>
    <row r="616" spans="1:11" x14ac:dyDescent="0.25">
      <c r="A616" s="3">
        <v>113</v>
      </c>
      <c r="B616" s="7" t="s">
        <v>2679</v>
      </c>
      <c r="C616" s="3" t="s">
        <v>2680</v>
      </c>
      <c r="D616" s="3" t="s">
        <v>2681</v>
      </c>
      <c r="E616" s="3" t="s">
        <v>2682</v>
      </c>
      <c r="F616" s="3" t="s">
        <v>4548</v>
      </c>
      <c r="G616" s="4">
        <v>44088.951874999992</v>
      </c>
      <c r="H616" s="3" t="s">
        <v>4656</v>
      </c>
      <c r="I616" s="3" t="e">
        <f>VLOOKUP(_xlfn.CONCAT(C616," ",D616),columbiagaspa!A:B,2,FALSE)</f>
        <v>#N/A</v>
      </c>
      <c r="J616" s="3" t="e">
        <f>VLOOKUP(_xlfn.CONCAT(C616," ",D616),columbiagaspa!A:C,3,FALSE)</f>
        <v>#N/A</v>
      </c>
      <c r="K616" s="3" t="str">
        <f t="shared" si="11"/>
        <v>Course not completed</v>
      </c>
    </row>
    <row r="617" spans="1:11" x14ac:dyDescent="0.25">
      <c r="A617" s="3">
        <v>114</v>
      </c>
      <c r="B617" s="7" t="s">
        <v>2683</v>
      </c>
      <c r="C617" s="3" t="s">
        <v>2684</v>
      </c>
      <c r="D617" s="3" t="s">
        <v>2685</v>
      </c>
      <c r="E617" s="3" t="s">
        <v>2686</v>
      </c>
      <c r="F617" s="3" t="s">
        <v>2481</v>
      </c>
      <c r="G617" s="4">
        <v>44089.2578587963</v>
      </c>
      <c r="H617" s="3" t="s">
        <v>4656</v>
      </c>
      <c r="I617" s="3" t="e">
        <f>VLOOKUP(_xlfn.CONCAT(C617," ",D617),columbiagaspa!A:B,2,FALSE)</f>
        <v>#N/A</v>
      </c>
      <c r="J617" s="3" t="e">
        <f>VLOOKUP(_xlfn.CONCAT(C617," ",D617),columbiagaspa!A:C,3,FALSE)</f>
        <v>#N/A</v>
      </c>
      <c r="K617" s="3" t="str">
        <f t="shared" si="11"/>
        <v>Course not completed</v>
      </c>
    </row>
    <row r="618" spans="1:11" x14ac:dyDescent="0.25">
      <c r="A618" s="3">
        <v>115</v>
      </c>
      <c r="B618" s="7" t="s">
        <v>2687</v>
      </c>
      <c r="C618" s="3" t="s">
        <v>2688</v>
      </c>
      <c r="D618" s="3" t="s">
        <v>2689</v>
      </c>
      <c r="E618" s="3" t="s">
        <v>2690</v>
      </c>
      <c r="F618" s="3" t="s">
        <v>2342</v>
      </c>
      <c r="G618" s="4">
        <v>44089.296782407408</v>
      </c>
      <c r="H618" s="3" t="s">
        <v>4656</v>
      </c>
      <c r="I618" s="3" t="str">
        <f>VLOOKUP(_xlfn.CONCAT(C618," ",D618),columbiagaspa!A:B,2,FALSE)</f>
        <v>166</v>
      </c>
      <c r="J618" s="3" t="str">
        <f>VLOOKUP(_xlfn.CONCAT(C618," ",D618),columbiagaspa!A:C,3,FALSE)</f>
        <v>Tuesday, 8 December 2020, 2:58 PM</v>
      </c>
      <c r="K618" s="3" t="str">
        <f t="shared" si="11"/>
        <v>&lt;a href="columbiagaspa/Natural_Gas_Pipeline_Safety-Certificate_of_Completion_166.pdf&gt;"Download Certificate&lt;/a&gt;</v>
      </c>
    </row>
    <row r="619" spans="1:11" x14ac:dyDescent="0.25">
      <c r="A619" s="3">
        <v>116</v>
      </c>
      <c r="B619" s="7" t="s">
        <v>2691</v>
      </c>
      <c r="C619" s="3" t="s">
        <v>2692</v>
      </c>
      <c r="D619" s="3" t="s">
        <v>2693</v>
      </c>
      <c r="E619" s="3" t="s">
        <v>2694</v>
      </c>
      <c r="F619" s="3" t="s">
        <v>2667</v>
      </c>
      <c r="G619" s="4">
        <v>44089.391875000001</v>
      </c>
      <c r="H619" s="3" t="s">
        <v>4656</v>
      </c>
      <c r="I619" s="3" t="e">
        <f>VLOOKUP(_xlfn.CONCAT(C619," ",D619),columbiagaspa!A:B,2,FALSE)</f>
        <v>#N/A</v>
      </c>
      <c r="J619" s="3" t="e">
        <f>VLOOKUP(_xlfn.CONCAT(C619," ",D619),columbiagaspa!A:C,3,FALSE)</f>
        <v>#N/A</v>
      </c>
      <c r="K619" s="3" t="str">
        <f t="shared" si="11"/>
        <v>Course not completed</v>
      </c>
    </row>
    <row r="620" spans="1:11" x14ac:dyDescent="0.25">
      <c r="A620" s="3">
        <v>117</v>
      </c>
      <c r="B620" s="7" t="s">
        <v>2695</v>
      </c>
      <c r="C620" s="3" t="s">
        <v>2696</v>
      </c>
      <c r="D620" s="3" t="s">
        <v>2697</v>
      </c>
      <c r="E620" s="3" t="s">
        <v>2698</v>
      </c>
      <c r="F620" s="3" t="s">
        <v>2481</v>
      </c>
      <c r="G620" s="4">
        <v>44089.45003472222</v>
      </c>
      <c r="H620" s="3" t="s">
        <v>4656</v>
      </c>
      <c r="I620" s="3" t="e">
        <f>VLOOKUP(_xlfn.CONCAT(C620," ",D620),columbiagaspa!A:B,2,FALSE)</f>
        <v>#N/A</v>
      </c>
      <c r="J620" s="3" t="e">
        <f>VLOOKUP(_xlfn.CONCAT(C620," ",D620),columbiagaspa!A:C,3,FALSE)</f>
        <v>#N/A</v>
      </c>
      <c r="K620" s="3" t="str">
        <f t="shared" si="11"/>
        <v>Course not completed</v>
      </c>
    </row>
    <row r="621" spans="1:11" x14ac:dyDescent="0.25">
      <c r="A621" s="3">
        <v>118</v>
      </c>
      <c r="B621" s="7" t="s">
        <v>2699</v>
      </c>
      <c r="C621" s="3" t="s">
        <v>454</v>
      </c>
      <c r="D621" s="3" t="s">
        <v>2700</v>
      </c>
      <c r="E621" s="3" t="s">
        <v>2701</v>
      </c>
      <c r="F621" s="3" t="s">
        <v>4541</v>
      </c>
      <c r="G621" s="4">
        <v>44089.450960648144</v>
      </c>
      <c r="H621" s="3" t="s">
        <v>4656</v>
      </c>
      <c r="I621" s="3" t="e">
        <f>VLOOKUP(_xlfn.CONCAT(C621," ",D621),columbiagaspa!A:B,2,FALSE)</f>
        <v>#N/A</v>
      </c>
      <c r="J621" s="3" t="e">
        <f>VLOOKUP(_xlfn.CONCAT(C621," ",D621),columbiagaspa!A:C,3,FALSE)</f>
        <v>#N/A</v>
      </c>
      <c r="K621" s="3" t="str">
        <f t="shared" si="11"/>
        <v>Course not completed</v>
      </c>
    </row>
    <row r="622" spans="1:11" x14ac:dyDescent="0.25">
      <c r="A622" s="3">
        <v>119</v>
      </c>
      <c r="B622" s="7" t="s">
        <v>2702</v>
      </c>
      <c r="C622" s="3" t="s">
        <v>2703</v>
      </c>
      <c r="D622" s="3" t="s">
        <v>2704</v>
      </c>
      <c r="E622" s="3" t="s">
        <v>2705</v>
      </c>
      <c r="F622" s="3" t="s">
        <v>4545</v>
      </c>
      <c r="G622" s="4">
        <v>44089.498611111114</v>
      </c>
      <c r="H622" s="3" t="s">
        <v>4656</v>
      </c>
      <c r="I622" s="3" t="e">
        <f>VLOOKUP(_xlfn.CONCAT(C622," ",D622),columbiagaspa!A:B,2,FALSE)</f>
        <v>#N/A</v>
      </c>
      <c r="J622" s="3" t="e">
        <f>VLOOKUP(_xlfn.CONCAT(C622," ",D622),columbiagaspa!A:C,3,FALSE)</f>
        <v>#N/A</v>
      </c>
      <c r="K622" s="3" t="str">
        <f t="shared" si="11"/>
        <v>Course not completed</v>
      </c>
    </row>
    <row r="623" spans="1:11" x14ac:dyDescent="0.25">
      <c r="A623" s="3">
        <v>120</v>
      </c>
      <c r="B623" s="7" t="s">
        <v>2706</v>
      </c>
      <c r="C623" s="3" t="s">
        <v>2707</v>
      </c>
      <c r="D623" s="3" t="s">
        <v>586</v>
      </c>
      <c r="E623" s="3" t="s">
        <v>2708</v>
      </c>
      <c r="G623" s="4">
        <v>44089.52407407407</v>
      </c>
      <c r="H623" s="3" t="s">
        <v>4656</v>
      </c>
      <c r="I623" s="3" t="str">
        <f>VLOOKUP(_xlfn.CONCAT(C623," ",D623),columbiagaspa!A:B,2,FALSE)</f>
        <v>66</v>
      </c>
      <c r="J623" s="3" t="str">
        <f>VLOOKUP(_xlfn.CONCAT(C623," ",D623),columbiagaspa!A:C,3,FALSE)</f>
        <v>Tuesday, 22 September 2020, 4:16 PM</v>
      </c>
      <c r="K623" s="3" t="str">
        <f t="shared" si="11"/>
        <v>&lt;a href="columbiagaspa/Natural_Gas_Pipeline_Safety-Certificate_of_Completion_66.pdf&gt;"Download Certificate&lt;/a&gt;</v>
      </c>
    </row>
    <row r="624" spans="1:11" x14ac:dyDescent="0.25">
      <c r="A624" s="3">
        <v>121</v>
      </c>
      <c r="B624" s="7" t="s">
        <v>2709</v>
      </c>
      <c r="C624" s="3" t="s">
        <v>1048</v>
      </c>
      <c r="D624" s="3" t="s">
        <v>2710</v>
      </c>
      <c r="E624" s="3" t="s">
        <v>2711</v>
      </c>
      <c r="F624" s="3" t="s">
        <v>4531</v>
      </c>
      <c r="G624" s="4">
        <v>44090.334108796298</v>
      </c>
      <c r="H624" s="3" t="s">
        <v>4656</v>
      </c>
      <c r="I624" s="3" t="e">
        <f>VLOOKUP(_xlfn.CONCAT(C624," ",D624),columbiagaspa!A:B,2,FALSE)</f>
        <v>#N/A</v>
      </c>
      <c r="J624" s="3" t="e">
        <f>VLOOKUP(_xlfn.CONCAT(C624," ",D624),columbiagaspa!A:C,3,FALSE)</f>
        <v>#N/A</v>
      </c>
      <c r="K624" s="3" t="str">
        <f t="shared" si="11"/>
        <v>Course not completed</v>
      </c>
    </row>
    <row r="625" spans="1:11" x14ac:dyDescent="0.25">
      <c r="A625" s="3">
        <v>122</v>
      </c>
      <c r="B625" s="7" t="s">
        <v>2712</v>
      </c>
      <c r="C625" s="3" t="s">
        <v>2602</v>
      </c>
      <c r="D625" s="3" t="s">
        <v>2713</v>
      </c>
      <c r="E625" s="3" t="s">
        <v>2714</v>
      </c>
      <c r="F625" s="3" t="s">
        <v>2715</v>
      </c>
      <c r="G625" s="4">
        <v>44090.545509259253</v>
      </c>
      <c r="H625" s="3" t="s">
        <v>4656</v>
      </c>
      <c r="I625" s="3" t="e">
        <f>VLOOKUP(_xlfn.CONCAT(C625," ",D625),columbiagaspa!A:B,2,FALSE)</f>
        <v>#N/A</v>
      </c>
      <c r="J625" s="3" t="e">
        <f>VLOOKUP(_xlfn.CONCAT(C625," ",D625),columbiagaspa!A:C,3,FALSE)</f>
        <v>#N/A</v>
      </c>
      <c r="K625" s="3" t="str">
        <f t="shared" si="11"/>
        <v>Course not completed</v>
      </c>
    </row>
    <row r="626" spans="1:11" x14ac:dyDescent="0.25">
      <c r="A626" s="3">
        <v>123</v>
      </c>
      <c r="B626" s="7" t="s">
        <v>2716</v>
      </c>
      <c r="C626" s="3" t="s">
        <v>947</v>
      </c>
      <c r="D626" s="3" t="s">
        <v>4549</v>
      </c>
      <c r="E626" s="3" t="s">
        <v>2717</v>
      </c>
      <c r="F626" s="3" t="s">
        <v>2718</v>
      </c>
      <c r="G626" s="4">
        <v>44090.550451388881</v>
      </c>
      <c r="H626" s="3" t="s">
        <v>4656</v>
      </c>
      <c r="I626" s="3" t="str">
        <f>VLOOKUP(_xlfn.CONCAT(C626," ",D626),columbiagaspa!A:B,2,FALSE)</f>
        <v>173</v>
      </c>
      <c r="J626" s="3" t="str">
        <f>VLOOKUP(_xlfn.CONCAT(C626," ",D626),columbiagaspa!A:C,3,FALSE)</f>
        <v>Tuesday, 26 January 2021, 12:16 PM</v>
      </c>
      <c r="K626" s="3" t="str">
        <f t="shared" si="11"/>
        <v>&lt;a href="columbiagaspa/Natural_Gas_Pipeline_Safety-Certificate_of_Completion_173.pdf&gt;"Download Certificate&lt;/a&gt;</v>
      </c>
    </row>
    <row r="627" spans="1:11" x14ac:dyDescent="0.25">
      <c r="A627" s="3">
        <v>124</v>
      </c>
      <c r="B627" s="7" t="s">
        <v>2719</v>
      </c>
      <c r="C627" s="3" t="s">
        <v>1171</v>
      </c>
      <c r="D627" s="3" t="s">
        <v>2720</v>
      </c>
      <c r="E627" s="3" t="s">
        <v>2721</v>
      </c>
      <c r="F627" s="3" t="s">
        <v>2722</v>
      </c>
      <c r="G627" s="4">
        <v>44090.772129629629</v>
      </c>
      <c r="H627" s="3" t="s">
        <v>4656</v>
      </c>
      <c r="I627" s="3" t="str">
        <f>VLOOKUP(_xlfn.CONCAT(C627," ",D627),columbiagaspa!A:B,2,FALSE)</f>
        <v>97</v>
      </c>
      <c r="J627" s="3" t="str">
        <f>VLOOKUP(_xlfn.CONCAT(C627," ",D627),columbiagaspa!A:C,3,FALSE)</f>
        <v>Thursday, 1 October 2020, 8:26 PM</v>
      </c>
      <c r="K627" s="3" t="str">
        <f t="shared" si="11"/>
        <v>&lt;a href="columbiagaspa/Natural_Gas_Pipeline_Safety-Certificate_of_Completion_97.pdf&gt;"Download Certificate&lt;/a&gt;</v>
      </c>
    </row>
    <row r="628" spans="1:11" x14ac:dyDescent="0.25">
      <c r="A628" s="3">
        <v>125</v>
      </c>
      <c r="B628" s="7" t="s">
        <v>2723</v>
      </c>
      <c r="C628" s="3" t="s">
        <v>471</v>
      </c>
      <c r="D628" s="3" t="s">
        <v>2724</v>
      </c>
      <c r="E628" s="3" t="s">
        <v>2725</v>
      </c>
      <c r="F628" s="3" t="s">
        <v>2726</v>
      </c>
      <c r="G628" s="4">
        <v>44090.787812499999</v>
      </c>
      <c r="H628" s="3" t="s">
        <v>4656</v>
      </c>
      <c r="I628" s="3" t="e">
        <f>VLOOKUP(_xlfn.CONCAT(C628," ",D628),columbiagaspa!A:B,2,FALSE)</f>
        <v>#N/A</v>
      </c>
      <c r="J628" s="3" t="e">
        <f>VLOOKUP(_xlfn.CONCAT(C628," ",D628),columbiagaspa!A:C,3,FALSE)</f>
        <v>#N/A</v>
      </c>
      <c r="K628" s="3" t="str">
        <f t="shared" si="11"/>
        <v>Course not completed</v>
      </c>
    </row>
    <row r="629" spans="1:11" x14ac:dyDescent="0.25">
      <c r="A629" s="3">
        <v>126</v>
      </c>
      <c r="B629" s="7" t="s">
        <v>2727</v>
      </c>
      <c r="C629" s="3" t="s">
        <v>2728</v>
      </c>
      <c r="D629" s="3" t="s">
        <v>4550</v>
      </c>
      <c r="E629" s="3" t="s">
        <v>2729</v>
      </c>
      <c r="F629" s="3" t="s">
        <v>2730</v>
      </c>
      <c r="G629" s="4">
        <v>44090.81486111111</v>
      </c>
      <c r="H629" s="3" t="s">
        <v>4656</v>
      </c>
      <c r="I629" s="3" t="e">
        <f>VLOOKUP(_xlfn.CONCAT(C629," ",D629),columbiagaspa!A:B,2,FALSE)</f>
        <v>#N/A</v>
      </c>
      <c r="J629" s="3" t="e">
        <f>VLOOKUP(_xlfn.CONCAT(C629," ",D629),columbiagaspa!A:C,3,FALSE)</f>
        <v>#N/A</v>
      </c>
      <c r="K629" s="3" t="str">
        <f t="shared" si="11"/>
        <v>Course not completed</v>
      </c>
    </row>
    <row r="630" spans="1:11" x14ac:dyDescent="0.25">
      <c r="A630" s="3">
        <v>127</v>
      </c>
      <c r="B630" s="7" t="s">
        <v>2731</v>
      </c>
      <c r="C630" s="3" t="s">
        <v>942</v>
      </c>
      <c r="D630" s="3" t="s">
        <v>2732</v>
      </c>
      <c r="E630" s="3" t="s">
        <v>2733</v>
      </c>
      <c r="F630" s="3" t="s">
        <v>2734</v>
      </c>
      <c r="G630" s="4">
        <v>44091.242569444446</v>
      </c>
      <c r="H630" s="3" t="s">
        <v>4656</v>
      </c>
      <c r="I630" s="3" t="e">
        <f>VLOOKUP(_xlfn.CONCAT(C630," ",D630),columbiagaspa!A:B,2,FALSE)</f>
        <v>#N/A</v>
      </c>
      <c r="J630" s="3" t="e">
        <f>VLOOKUP(_xlfn.CONCAT(C630," ",D630),columbiagaspa!A:C,3,FALSE)</f>
        <v>#N/A</v>
      </c>
      <c r="K630" s="3" t="str">
        <f t="shared" si="11"/>
        <v>Course not completed</v>
      </c>
    </row>
    <row r="631" spans="1:11" x14ac:dyDescent="0.25">
      <c r="A631" s="3">
        <v>128</v>
      </c>
      <c r="B631" s="7" t="s">
        <v>2735</v>
      </c>
      <c r="C631" s="3" t="s">
        <v>2736</v>
      </c>
      <c r="D631" s="3" t="s">
        <v>1599</v>
      </c>
      <c r="E631" s="3" t="s">
        <v>2737</v>
      </c>
      <c r="F631" s="3" t="s">
        <v>2342</v>
      </c>
      <c r="G631" s="4">
        <v>44091.34106481482</v>
      </c>
      <c r="H631" s="3" t="s">
        <v>4656</v>
      </c>
      <c r="I631" s="3" t="e">
        <f>VLOOKUP(_xlfn.CONCAT(C631," ",D631),columbiagaspa!A:B,2,FALSE)</f>
        <v>#N/A</v>
      </c>
      <c r="J631" s="3" t="e">
        <f>VLOOKUP(_xlfn.CONCAT(C631," ",D631),columbiagaspa!A:C,3,FALSE)</f>
        <v>#N/A</v>
      </c>
      <c r="K631" s="3" t="str">
        <f t="shared" si="11"/>
        <v>Course not completed</v>
      </c>
    </row>
    <row r="632" spans="1:11" x14ac:dyDescent="0.25">
      <c r="A632" s="3">
        <v>129</v>
      </c>
      <c r="B632" s="7" t="s">
        <v>2738</v>
      </c>
      <c r="C632" s="3" t="s">
        <v>468</v>
      </c>
      <c r="D632" s="3" t="s">
        <v>2739</v>
      </c>
      <c r="E632" s="3" t="s">
        <v>2740</v>
      </c>
      <c r="F632" s="3" t="s">
        <v>2342</v>
      </c>
      <c r="G632" s="4">
        <v>44091.347743055558</v>
      </c>
      <c r="H632" s="3" t="s">
        <v>4656</v>
      </c>
      <c r="I632" s="3" t="str">
        <f>VLOOKUP(_xlfn.CONCAT(C632," ",D632),columbiagaspa!A:B,2,FALSE)</f>
        <v>50</v>
      </c>
      <c r="J632" s="3" t="str">
        <f>VLOOKUP(_xlfn.CONCAT(C632," ",D632),columbiagaspa!A:C,3,FALSE)</f>
        <v>Thursday, 17 September 2020, 11:30 AM</v>
      </c>
      <c r="K632" s="3" t="str">
        <f t="shared" si="11"/>
        <v>&lt;a href="columbiagaspa/Natural_Gas_Pipeline_Safety-Certificate_of_Completion_50.pdf&gt;"Download Certificate&lt;/a&gt;</v>
      </c>
    </row>
    <row r="633" spans="1:11" x14ac:dyDescent="0.25">
      <c r="A633" s="3">
        <v>130</v>
      </c>
      <c r="B633" s="7" t="s">
        <v>2741</v>
      </c>
      <c r="C633" s="3" t="s">
        <v>2742</v>
      </c>
      <c r="D633" s="3" t="s">
        <v>2743</v>
      </c>
      <c r="E633" s="3" t="s">
        <v>2744</v>
      </c>
      <c r="F633" s="3" t="s">
        <v>2342</v>
      </c>
      <c r="G633" s="4">
        <v>44091.419641203705</v>
      </c>
      <c r="H633" s="3" t="s">
        <v>4656</v>
      </c>
      <c r="I633" s="3" t="e">
        <f>VLOOKUP(_xlfn.CONCAT(C633," ",D633),columbiagaspa!A:B,2,FALSE)</f>
        <v>#N/A</v>
      </c>
      <c r="J633" s="3" t="e">
        <f>VLOOKUP(_xlfn.CONCAT(C633," ",D633),columbiagaspa!A:C,3,FALSE)</f>
        <v>#N/A</v>
      </c>
      <c r="K633" s="3" t="str">
        <f t="shared" si="11"/>
        <v>Course not completed</v>
      </c>
    </row>
    <row r="634" spans="1:11" x14ac:dyDescent="0.25">
      <c r="A634" s="3">
        <v>131</v>
      </c>
      <c r="B634" s="7" t="s">
        <v>2745</v>
      </c>
      <c r="C634" s="3" t="s">
        <v>2028</v>
      </c>
      <c r="D634" s="3" t="s">
        <v>2746</v>
      </c>
      <c r="E634" s="3" t="s">
        <v>2747</v>
      </c>
      <c r="F634" s="3" t="s">
        <v>2342</v>
      </c>
      <c r="G634" s="4">
        <v>44091.467997685191</v>
      </c>
      <c r="H634" s="3" t="s">
        <v>4656</v>
      </c>
      <c r="I634" s="3" t="e">
        <f>VLOOKUP(_xlfn.CONCAT(C634," ",D634),columbiagaspa!A:B,2,FALSE)</f>
        <v>#N/A</v>
      </c>
      <c r="J634" s="3" t="e">
        <f>VLOOKUP(_xlfn.CONCAT(C634," ",D634),columbiagaspa!A:C,3,FALSE)</f>
        <v>#N/A</v>
      </c>
      <c r="K634" s="3" t="str">
        <f t="shared" si="11"/>
        <v>Course not completed</v>
      </c>
    </row>
    <row r="635" spans="1:11" x14ac:dyDescent="0.25">
      <c r="A635" s="3">
        <v>132</v>
      </c>
      <c r="B635" s="7" t="s">
        <v>2748</v>
      </c>
      <c r="C635" s="3" t="s">
        <v>520</v>
      </c>
      <c r="D635" s="3" t="s">
        <v>2749</v>
      </c>
      <c r="E635" s="3" t="s">
        <v>2748</v>
      </c>
      <c r="F635" s="3" t="s">
        <v>2342</v>
      </c>
      <c r="G635" s="4">
        <v>44091.48373842593</v>
      </c>
      <c r="H635" s="3" t="s">
        <v>4656</v>
      </c>
      <c r="I635" s="3" t="e">
        <f>VLOOKUP(_xlfn.CONCAT(C635," ",D635),columbiagaspa!A:B,2,FALSE)</f>
        <v>#N/A</v>
      </c>
      <c r="J635" s="3" t="e">
        <f>VLOOKUP(_xlfn.CONCAT(C635," ",D635),columbiagaspa!A:C,3,FALSE)</f>
        <v>#N/A</v>
      </c>
      <c r="K635" s="3" t="str">
        <f t="shared" si="11"/>
        <v>Course not completed</v>
      </c>
    </row>
    <row r="636" spans="1:11" x14ac:dyDescent="0.25">
      <c r="A636" s="3">
        <v>133</v>
      </c>
      <c r="B636" s="7" t="s">
        <v>2750</v>
      </c>
      <c r="C636" s="3" t="s">
        <v>553</v>
      </c>
      <c r="D636" s="3" t="s">
        <v>2751</v>
      </c>
      <c r="E636" s="3" t="s">
        <v>2752</v>
      </c>
      <c r="F636" s="3" t="s">
        <v>4551</v>
      </c>
      <c r="G636" s="4">
        <v>44091.484363425923</v>
      </c>
      <c r="H636" s="3" t="s">
        <v>4656</v>
      </c>
      <c r="I636" s="3" t="str">
        <f>VLOOKUP(_xlfn.CONCAT(C636," ",D636),columbiagaspa!A:B,2,FALSE)</f>
        <v>57</v>
      </c>
      <c r="J636" s="3" t="str">
        <f>VLOOKUP(_xlfn.CONCAT(C636," ",D636),columbiagaspa!A:C,3,FALSE)</f>
        <v>Friday, 18 September 2020, 3:00 PM</v>
      </c>
      <c r="K636" s="3" t="str">
        <f t="shared" si="11"/>
        <v>&lt;a href="columbiagaspa/Natural_Gas_Pipeline_Safety-Certificate_of_Completion_57.pdf&gt;"Download Certificate&lt;/a&gt;</v>
      </c>
    </row>
    <row r="637" spans="1:11" x14ac:dyDescent="0.25">
      <c r="A637" s="3">
        <v>134</v>
      </c>
      <c r="B637" s="7" t="s">
        <v>2754</v>
      </c>
      <c r="C637" s="3" t="s">
        <v>655</v>
      </c>
      <c r="D637" s="3" t="s">
        <v>2755</v>
      </c>
      <c r="E637" s="3" t="s">
        <v>2756</v>
      </c>
      <c r="F637" s="3" t="s">
        <v>2757</v>
      </c>
      <c r="G637" s="4">
        <v>44091.513495370367</v>
      </c>
      <c r="H637" s="3" t="s">
        <v>4656</v>
      </c>
      <c r="I637" s="3" t="str">
        <f>VLOOKUP(_xlfn.CONCAT(C637," ",D637),columbiagaspa!A:B,2,FALSE)</f>
        <v>51</v>
      </c>
      <c r="J637" s="3" t="str">
        <f>VLOOKUP(_xlfn.CONCAT(C637," ",D637),columbiagaspa!A:C,3,FALSE)</f>
        <v>Thursday, 17 September 2020, 4:59 PM</v>
      </c>
      <c r="K637" s="3" t="str">
        <f t="shared" si="11"/>
        <v>&lt;a href="columbiagaspa/Natural_Gas_Pipeline_Safety-Certificate_of_Completion_51.pdf&gt;"Download Certificate&lt;/a&gt;</v>
      </c>
    </row>
    <row r="638" spans="1:11" x14ac:dyDescent="0.25">
      <c r="A638" s="3">
        <v>135</v>
      </c>
      <c r="B638" s="7" t="s">
        <v>2758</v>
      </c>
      <c r="C638" s="3" t="s">
        <v>2564</v>
      </c>
      <c r="D638" s="3" t="s">
        <v>2759</v>
      </c>
      <c r="E638" s="3" t="s">
        <v>2760</v>
      </c>
      <c r="F638" s="3" t="s">
        <v>2342</v>
      </c>
      <c r="G638" s="4">
        <v>44091.513599537036</v>
      </c>
      <c r="H638" s="3" t="s">
        <v>4656</v>
      </c>
      <c r="I638" s="3" t="str">
        <f>VLOOKUP(_xlfn.CONCAT(C638," ",D638),columbiagaspa!A:B,2,FALSE)</f>
        <v>84</v>
      </c>
      <c r="J638" s="3" t="str">
        <f>VLOOKUP(_xlfn.CONCAT(C638," ",D638),columbiagaspa!A:C,3,FALSE)</f>
        <v>Saturday, 26 September 2020, 10:55 PM</v>
      </c>
      <c r="K638" s="3" t="str">
        <f t="shared" si="11"/>
        <v>&lt;a href="columbiagaspa/Natural_Gas_Pipeline_Safety-Certificate_of_Completion_84.pdf&gt;"Download Certificate&lt;/a&gt;</v>
      </c>
    </row>
    <row r="639" spans="1:11" x14ac:dyDescent="0.25">
      <c r="A639" s="3">
        <v>136</v>
      </c>
      <c r="B639" s="7" t="s">
        <v>2761</v>
      </c>
      <c r="C639" s="3" t="s">
        <v>2577</v>
      </c>
      <c r="D639" s="3" t="s">
        <v>2762</v>
      </c>
      <c r="E639" s="3" t="s">
        <v>2763</v>
      </c>
      <c r="F639" s="3" t="s">
        <v>2764</v>
      </c>
      <c r="G639" s="4">
        <v>44091.516388888893</v>
      </c>
      <c r="H639" s="3" t="s">
        <v>4656</v>
      </c>
      <c r="I639" s="3" t="e">
        <f>VLOOKUP(_xlfn.CONCAT(C639," ",D639),columbiagaspa!A:B,2,FALSE)</f>
        <v>#N/A</v>
      </c>
      <c r="J639" s="3" t="e">
        <f>VLOOKUP(_xlfn.CONCAT(C639," ",D639),columbiagaspa!A:C,3,FALSE)</f>
        <v>#N/A</v>
      </c>
      <c r="K639" s="3" t="str">
        <f t="shared" si="11"/>
        <v>Course not completed</v>
      </c>
    </row>
    <row r="640" spans="1:11" x14ac:dyDescent="0.25">
      <c r="A640" s="3">
        <v>137</v>
      </c>
      <c r="B640" s="7" t="s">
        <v>2765</v>
      </c>
      <c r="C640" s="3" t="s">
        <v>2766</v>
      </c>
      <c r="D640" s="3" t="s">
        <v>2767</v>
      </c>
      <c r="E640" s="3" t="s">
        <v>2768</v>
      </c>
      <c r="F640" s="3" t="s">
        <v>2342</v>
      </c>
      <c r="G640" s="4">
        <v>44091.545891203699</v>
      </c>
      <c r="H640" s="3" t="s">
        <v>4656</v>
      </c>
      <c r="I640" s="3" t="str">
        <f>VLOOKUP(_xlfn.CONCAT(C640," ",D640),columbiagaspa!A:B,2,FALSE)</f>
        <v>52</v>
      </c>
      <c r="J640" s="3" t="str">
        <f>VLOOKUP(_xlfn.CONCAT(C640," ",D640),columbiagaspa!A:C,3,FALSE)</f>
        <v>Thursday, 17 September 2020, 6:15 PM</v>
      </c>
      <c r="K640" s="3" t="str">
        <f t="shared" si="11"/>
        <v>&lt;a href="columbiagaspa/Natural_Gas_Pipeline_Safety-Certificate_of_Completion_52.pdf&gt;"Download Certificate&lt;/a&gt;</v>
      </c>
    </row>
    <row r="641" spans="1:11" x14ac:dyDescent="0.25">
      <c r="A641" s="3">
        <v>138</v>
      </c>
      <c r="B641" s="7" t="s">
        <v>2769</v>
      </c>
      <c r="C641" s="3" t="s">
        <v>2770</v>
      </c>
      <c r="D641" s="3" t="s">
        <v>2771</v>
      </c>
      <c r="E641" s="3" t="s">
        <v>2772</v>
      </c>
      <c r="F641" s="3" t="s">
        <v>4552</v>
      </c>
      <c r="G641" s="4">
        <v>44091.552245370367</v>
      </c>
      <c r="H641" s="3" t="s">
        <v>4656</v>
      </c>
      <c r="I641" s="3" t="e">
        <f>VLOOKUP(_xlfn.CONCAT(C641," ",D641),columbiagaspa!A:B,2,FALSE)</f>
        <v>#N/A</v>
      </c>
      <c r="J641" s="3" t="e">
        <f>VLOOKUP(_xlfn.CONCAT(C641," ",D641),columbiagaspa!A:C,3,FALSE)</f>
        <v>#N/A</v>
      </c>
      <c r="K641" s="3" t="str">
        <f t="shared" si="11"/>
        <v>Course not completed</v>
      </c>
    </row>
    <row r="642" spans="1:11" x14ac:dyDescent="0.25">
      <c r="A642" s="3">
        <v>139</v>
      </c>
      <c r="B642" s="7" t="s">
        <v>2774</v>
      </c>
      <c r="C642" s="3" t="s">
        <v>2265</v>
      </c>
      <c r="D642" s="3" t="s">
        <v>2775</v>
      </c>
      <c r="E642" s="3" t="s">
        <v>2776</v>
      </c>
      <c r="F642" s="3" t="s">
        <v>2342</v>
      </c>
      <c r="G642" s="4">
        <v>44091.583761574075</v>
      </c>
      <c r="H642" s="3" t="s">
        <v>4656</v>
      </c>
      <c r="I642" s="3" t="str">
        <f>VLOOKUP(_xlfn.CONCAT(C642," ",D642),columbiagaspa!A:B,2,FALSE)</f>
        <v>54</v>
      </c>
      <c r="J642" s="3" t="str">
        <f>VLOOKUP(_xlfn.CONCAT(C642," ",D642),columbiagaspa!A:C,3,FALSE)</f>
        <v>Thursday, 17 September 2020, 8:43 PM</v>
      </c>
      <c r="K642" s="3" t="str">
        <f t="shared" si="11"/>
        <v>&lt;a href="columbiagaspa/Natural_Gas_Pipeline_Safety-Certificate_of_Completion_54.pdf&gt;"Download Certificate&lt;/a&gt;</v>
      </c>
    </row>
    <row r="643" spans="1:11" x14ac:dyDescent="0.25">
      <c r="A643" s="3">
        <v>140</v>
      </c>
      <c r="B643" s="7" t="s">
        <v>2777</v>
      </c>
      <c r="C643" s="3" t="s">
        <v>678</v>
      </c>
      <c r="D643" s="3" t="s">
        <v>2612</v>
      </c>
      <c r="E643" s="3" t="s">
        <v>2778</v>
      </c>
      <c r="F643" s="3" t="s">
        <v>4553</v>
      </c>
      <c r="G643" s="4">
        <v>44091.600486111114</v>
      </c>
      <c r="H643" s="3" t="s">
        <v>4656</v>
      </c>
      <c r="I643" s="3" t="str">
        <f>VLOOKUP(_xlfn.CONCAT(C643," ",D643),columbiagaspa!A:B,2,FALSE)</f>
        <v>42</v>
      </c>
      <c r="J643" s="3" t="str">
        <f>VLOOKUP(_xlfn.CONCAT(C643," ",D643),columbiagaspa!A:C,3,FALSE)</f>
        <v>Wednesday, 23 October 2019, 3:55 PM</v>
      </c>
      <c r="K643" s="3" t="str">
        <f t="shared" si="11"/>
        <v>&lt;a href="columbiagaspa/Natural_Gas_Pipeline_Safety-Certificate_of_Completion_42.pdf&gt;"Download Certificate&lt;/a&gt;</v>
      </c>
    </row>
    <row r="644" spans="1:11" x14ac:dyDescent="0.25">
      <c r="A644" s="3">
        <v>141</v>
      </c>
      <c r="B644" s="7" t="s">
        <v>2779</v>
      </c>
      <c r="C644" s="3" t="s">
        <v>2780</v>
      </c>
      <c r="D644" s="3" t="s">
        <v>2781</v>
      </c>
      <c r="E644" s="3" t="s">
        <v>2782</v>
      </c>
      <c r="F644" s="3" t="s">
        <v>2783</v>
      </c>
      <c r="G644" s="4">
        <v>44091.617569444446</v>
      </c>
      <c r="H644" s="3" t="s">
        <v>4656</v>
      </c>
      <c r="I644" s="3" t="e">
        <f>VLOOKUP(_xlfn.CONCAT(C644," ",D644),columbiagaspa!A:B,2,FALSE)</f>
        <v>#N/A</v>
      </c>
      <c r="J644" s="3" t="e">
        <f>VLOOKUP(_xlfn.CONCAT(C644," ",D644),columbiagaspa!A:C,3,FALSE)</f>
        <v>#N/A</v>
      </c>
      <c r="K644" s="3" t="str">
        <f t="shared" ref="K644:K707" si="12">IF(NOT(ISERROR(I644)),_xlfn.CONCAT("&lt;a href=""columbiagaspa/Natural_Gas_Pipeline_Safety-Certificate_of_Completion_",I644,".pdf&gt;""Download Certificate&lt;/a&gt;"),"Course not completed")</f>
        <v>Course not completed</v>
      </c>
    </row>
    <row r="645" spans="1:11" x14ac:dyDescent="0.25">
      <c r="A645" s="3">
        <v>142</v>
      </c>
      <c r="B645" s="7" t="s">
        <v>2784</v>
      </c>
      <c r="C645" s="3" t="s">
        <v>832</v>
      </c>
      <c r="D645" s="3" t="s">
        <v>2785</v>
      </c>
      <c r="E645" s="3" t="s">
        <v>2786</v>
      </c>
      <c r="F645" s="3" t="s">
        <v>2787</v>
      </c>
      <c r="G645" s="4">
        <v>44091.637384259258</v>
      </c>
      <c r="H645" s="3" t="s">
        <v>4656</v>
      </c>
      <c r="I645" s="3" t="e">
        <f>VLOOKUP(_xlfn.CONCAT(C645," ",D645),columbiagaspa!A:B,2,FALSE)</f>
        <v>#N/A</v>
      </c>
      <c r="J645" s="3" t="e">
        <f>VLOOKUP(_xlfn.CONCAT(C645," ",D645),columbiagaspa!A:C,3,FALSE)</f>
        <v>#N/A</v>
      </c>
      <c r="K645" s="3" t="str">
        <f t="shared" si="12"/>
        <v>Course not completed</v>
      </c>
    </row>
    <row r="646" spans="1:11" x14ac:dyDescent="0.25">
      <c r="A646" s="3">
        <v>143</v>
      </c>
      <c r="B646" s="7" t="s">
        <v>2788</v>
      </c>
      <c r="C646" s="3" t="s">
        <v>2488</v>
      </c>
      <c r="D646" s="3" t="s">
        <v>2789</v>
      </c>
      <c r="E646" s="3" t="s">
        <v>2790</v>
      </c>
      <c r="F646" s="3" t="s">
        <v>2393</v>
      </c>
      <c r="G646" s="4">
        <v>44091.68442129629</v>
      </c>
      <c r="H646" s="3" t="s">
        <v>4656</v>
      </c>
      <c r="I646" s="3" t="e">
        <f>VLOOKUP(_xlfn.CONCAT(C646," ",D646),columbiagaspa!A:B,2,FALSE)</f>
        <v>#N/A</v>
      </c>
      <c r="J646" s="3" t="e">
        <f>VLOOKUP(_xlfn.CONCAT(C646," ",D646),columbiagaspa!A:C,3,FALSE)</f>
        <v>#N/A</v>
      </c>
      <c r="K646" s="3" t="str">
        <f t="shared" si="12"/>
        <v>Course not completed</v>
      </c>
    </row>
    <row r="647" spans="1:11" x14ac:dyDescent="0.25">
      <c r="A647" s="3">
        <v>144</v>
      </c>
      <c r="B647" s="7" t="s">
        <v>2791</v>
      </c>
      <c r="C647" s="3" t="s">
        <v>1175</v>
      </c>
      <c r="D647" s="3" t="s">
        <v>2792</v>
      </c>
      <c r="E647" s="3" t="s">
        <v>2791</v>
      </c>
      <c r="F647" s="3" t="s">
        <v>2342</v>
      </c>
      <c r="G647" s="4">
        <v>44091.709189814821</v>
      </c>
      <c r="H647" s="3" t="s">
        <v>4656</v>
      </c>
      <c r="I647" s="3" t="e">
        <f>VLOOKUP(_xlfn.CONCAT(C647," ",D647),columbiagaspa!A:B,2,FALSE)</f>
        <v>#N/A</v>
      </c>
      <c r="J647" s="3" t="e">
        <f>VLOOKUP(_xlfn.CONCAT(C647," ",D647),columbiagaspa!A:C,3,FALSE)</f>
        <v>#N/A</v>
      </c>
      <c r="K647" s="3" t="str">
        <f t="shared" si="12"/>
        <v>Course not completed</v>
      </c>
    </row>
    <row r="648" spans="1:11" x14ac:dyDescent="0.25">
      <c r="A648" s="3">
        <v>145</v>
      </c>
      <c r="B648" s="7" t="s">
        <v>2793</v>
      </c>
      <c r="C648" s="3" t="s">
        <v>2794</v>
      </c>
      <c r="D648" s="3" t="s">
        <v>2795</v>
      </c>
      <c r="E648" s="3" t="s">
        <v>2796</v>
      </c>
      <c r="F648" s="3" t="s">
        <v>4533</v>
      </c>
      <c r="G648" s="4">
        <v>44091.76054398148</v>
      </c>
      <c r="H648" s="3" t="s">
        <v>4656</v>
      </c>
      <c r="I648" s="3" t="e">
        <f>VLOOKUP(_xlfn.CONCAT(C648," ",D648),columbiagaspa!A:B,2,FALSE)</f>
        <v>#N/A</v>
      </c>
      <c r="J648" s="3" t="e">
        <f>VLOOKUP(_xlfn.CONCAT(C648," ",D648),columbiagaspa!A:C,3,FALSE)</f>
        <v>#N/A</v>
      </c>
      <c r="K648" s="3" t="str">
        <f t="shared" si="12"/>
        <v>Course not completed</v>
      </c>
    </row>
    <row r="649" spans="1:11" x14ac:dyDescent="0.25">
      <c r="A649" s="3">
        <v>146</v>
      </c>
      <c r="B649" s="7" t="s">
        <v>2797</v>
      </c>
      <c r="C649" s="3" t="s">
        <v>2798</v>
      </c>
      <c r="D649" s="3" t="s">
        <v>2799</v>
      </c>
      <c r="E649" s="3" t="s">
        <v>2800</v>
      </c>
      <c r="G649" s="4">
        <v>44091.79005787037</v>
      </c>
      <c r="H649" s="3" t="s">
        <v>4656</v>
      </c>
      <c r="I649" s="3" t="str">
        <f>VLOOKUP(_xlfn.CONCAT(C649," ",D649),columbiagaspa!A:B,2,FALSE)</f>
        <v>70</v>
      </c>
      <c r="J649" s="3" t="str">
        <f>VLOOKUP(_xlfn.CONCAT(C649," ",D649),columbiagaspa!A:C,3,FALSE)</f>
        <v>Wednesday, 23 September 2020, 2:15 PM</v>
      </c>
      <c r="K649" s="3" t="str">
        <f t="shared" si="12"/>
        <v>&lt;a href="columbiagaspa/Natural_Gas_Pipeline_Safety-Certificate_of_Completion_70.pdf&gt;"Download Certificate&lt;/a&gt;</v>
      </c>
    </row>
    <row r="650" spans="1:11" x14ac:dyDescent="0.25">
      <c r="A650" s="3">
        <v>147</v>
      </c>
      <c r="B650" s="7" t="s">
        <v>2801</v>
      </c>
      <c r="C650" s="3" t="s">
        <v>468</v>
      </c>
      <c r="D650" s="3" t="s">
        <v>2802</v>
      </c>
      <c r="E650" s="3" t="s">
        <v>2803</v>
      </c>
      <c r="F650" s="3" t="s">
        <v>2804</v>
      </c>
      <c r="G650" s="4">
        <v>44091.814074074071</v>
      </c>
      <c r="H650" s="3" t="s">
        <v>4656</v>
      </c>
      <c r="I650" s="3" t="e">
        <f>VLOOKUP(_xlfn.CONCAT(C650," ",D650),columbiagaspa!A:B,2,FALSE)</f>
        <v>#N/A</v>
      </c>
      <c r="J650" s="3" t="e">
        <f>VLOOKUP(_xlfn.CONCAT(C650," ",D650),columbiagaspa!A:C,3,FALSE)</f>
        <v>#N/A</v>
      </c>
      <c r="K650" s="3" t="str">
        <f t="shared" si="12"/>
        <v>Course not completed</v>
      </c>
    </row>
    <row r="651" spans="1:11" x14ac:dyDescent="0.25">
      <c r="A651" s="3">
        <v>148</v>
      </c>
      <c r="B651" s="7" t="s">
        <v>2805</v>
      </c>
      <c r="C651" s="3" t="s">
        <v>821</v>
      </c>
      <c r="D651" s="3" t="s">
        <v>821</v>
      </c>
      <c r="E651" s="3" t="s">
        <v>2806</v>
      </c>
      <c r="F651" s="3" t="s">
        <v>2667</v>
      </c>
      <c r="G651" s="4">
        <v>44091.828923611109</v>
      </c>
      <c r="H651" s="3" t="s">
        <v>4656</v>
      </c>
      <c r="I651" s="3" t="e">
        <f>VLOOKUP(_xlfn.CONCAT(C651," ",D651),columbiagaspa!A:B,2,FALSE)</f>
        <v>#N/A</v>
      </c>
      <c r="J651" s="3" t="e">
        <f>VLOOKUP(_xlfn.CONCAT(C651," ",D651),columbiagaspa!A:C,3,FALSE)</f>
        <v>#N/A</v>
      </c>
      <c r="K651" s="3" t="str">
        <f t="shared" si="12"/>
        <v>Course not completed</v>
      </c>
    </row>
    <row r="652" spans="1:11" x14ac:dyDescent="0.25">
      <c r="A652" s="3">
        <v>149</v>
      </c>
      <c r="B652" s="7" t="s">
        <v>2807</v>
      </c>
      <c r="C652" s="3" t="s">
        <v>739</v>
      </c>
      <c r="D652" s="3" t="s">
        <v>2808</v>
      </c>
      <c r="E652" s="3" t="s">
        <v>2809</v>
      </c>
      <c r="F652" s="3" t="s">
        <v>4545</v>
      </c>
      <c r="G652" s="4">
        <v>44091.840671296297</v>
      </c>
      <c r="H652" s="3" t="s">
        <v>4656</v>
      </c>
      <c r="I652" s="3" t="e">
        <f>VLOOKUP(_xlfn.CONCAT(C652," ",D652),columbiagaspa!A:B,2,FALSE)</f>
        <v>#N/A</v>
      </c>
      <c r="J652" s="3" t="e">
        <f>VLOOKUP(_xlfn.CONCAT(C652," ",D652),columbiagaspa!A:C,3,FALSE)</f>
        <v>#N/A</v>
      </c>
      <c r="K652" s="3" t="str">
        <f t="shared" si="12"/>
        <v>Course not completed</v>
      </c>
    </row>
    <row r="653" spans="1:11" x14ac:dyDescent="0.25">
      <c r="A653" s="3">
        <v>150</v>
      </c>
      <c r="B653" s="7" t="s">
        <v>2810</v>
      </c>
      <c r="C653" s="3" t="s">
        <v>806</v>
      </c>
      <c r="D653" s="3" t="s">
        <v>2811</v>
      </c>
      <c r="E653" s="3" t="s">
        <v>2810</v>
      </c>
      <c r="F653" s="3" t="s">
        <v>4554</v>
      </c>
      <c r="G653" s="4">
        <v>44092.226331018523</v>
      </c>
      <c r="H653" s="3" t="s">
        <v>4656</v>
      </c>
      <c r="I653" s="3" t="e">
        <f>VLOOKUP(_xlfn.CONCAT(C653," ",D653),columbiagaspa!A:B,2,FALSE)</f>
        <v>#N/A</v>
      </c>
      <c r="J653" s="3" t="e">
        <f>VLOOKUP(_xlfn.CONCAT(C653," ",D653),columbiagaspa!A:C,3,FALSE)</f>
        <v>#N/A</v>
      </c>
      <c r="K653" s="3" t="str">
        <f t="shared" si="12"/>
        <v>Course not completed</v>
      </c>
    </row>
    <row r="654" spans="1:11" x14ac:dyDescent="0.25">
      <c r="A654" s="3">
        <v>151</v>
      </c>
      <c r="B654" s="7" t="s">
        <v>2812</v>
      </c>
      <c r="C654" s="3" t="s">
        <v>1175</v>
      </c>
      <c r="D654" s="3" t="s">
        <v>2813</v>
      </c>
      <c r="E654" s="3" t="s">
        <v>2814</v>
      </c>
      <c r="F654" s="3" t="s">
        <v>2481</v>
      </c>
      <c r="G654" s="4">
        <v>44092.243958333333</v>
      </c>
      <c r="H654" s="3" t="s">
        <v>4656</v>
      </c>
      <c r="I654" s="3" t="e">
        <f>VLOOKUP(_xlfn.CONCAT(C654," ",D654),columbiagaspa!A:B,2,FALSE)</f>
        <v>#N/A</v>
      </c>
      <c r="J654" s="3" t="e">
        <f>VLOOKUP(_xlfn.CONCAT(C654," ",D654),columbiagaspa!A:C,3,FALSE)</f>
        <v>#N/A</v>
      </c>
      <c r="K654" s="3" t="str">
        <f t="shared" si="12"/>
        <v>Course not completed</v>
      </c>
    </row>
    <row r="655" spans="1:11" x14ac:dyDescent="0.25">
      <c r="A655" s="3">
        <v>152</v>
      </c>
      <c r="B655" s="7" t="s">
        <v>2815</v>
      </c>
      <c r="C655" s="3" t="s">
        <v>2136</v>
      </c>
      <c r="D655" s="3" t="s">
        <v>2816</v>
      </c>
      <c r="E655" s="3" t="s">
        <v>2817</v>
      </c>
      <c r="F655" s="3" t="s">
        <v>2342</v>
      </c>
      <c r="G655" s="4">
        <v>44092.255358796298</v>
      </c>
      <c r="H655" s="3" t="s">
        <v>4656</v>
      </c>
      <c r="I655" s="3" t="str">
        <f>VLOOKUP(_xlfn.CONCAT(C655," ",D655),columbiagaspa!A:B,2,FALSE)</f>
        <v>60</v>
      </c>
      <c r="J655" s="3" t="str">
        <f>VLOOKUP(_xlfn.CONCAT(C655," ",D655),columbiagaspa!A:C,3,FALSE)</f>
        <v>Sunday, 20 September 2020, 6:13 AM</v>
      </c>
      <c r="K655" s="3" t="str">
        <f t="shared" si="12"/>
        <v>&lt;a href="columbiagaspa/Natural_Gas_Pipeline_Safety-Certificate_of_Completion_60.pdf&gt;"Download Certificate&lt;/a&gt;</v>
      </c>
    </row>
    <row r="656" spans="1:11" x14ac:dyDescent="0.25">
      <c r="A656" s="3">
        <v>153</v>
      </c>
      <c r="B656" s="7" t="s">
        <v>2818</v>
      </c>
      <c r="C656" s="3" t="s">
        <v>2577</v>
      </c>
      <c r="D656" s="3" t="s">
        <v>2819</v>
      </c>
      <c r="E656" s="3" t="s">
        <v>2820</v>
      </c>
      <c r="F656" s="3" t="s">
        <v>2821</v>
      </c>
      <c r="G656" s="4">
        <v>44092.26708333334</v>
      </c>
      <c r="H656" s="3" t="s">
        <v>4656</v>
      </c>
      <c r="I656" s="3" t="str">
        <f>VLOOKUP(_xlfn.CONCAT(C656," ",D656),columbiagaspa!A:B,2,FALSE)</f>
        <v>55</v>
      </c>
      <c r="J656" s="3" t="str">
        <f>VLOOKUP(_xlfn.CONCAT(C656," ",D656),columbiagaspa!A:C,3,FALSE)</f>
        <v>Friday, 18 September 2020, 10:22 AM</v>
      </c>
      <c r="K656" s="3" t="str">
        <f t="shared" si="12"/>
        <v>&lt;a href="columbiagaspa/Natural_Gas_Pipeline_Safety-Certificate_of_Completion_55.pdf&gt;"Download Certificate&lt;/a&gt;</v>
      </c>
    </row>
    <row r="657" spans="1:11" x14ac:dyDescent="0.25">
      <c r="A657" s="3">
        <v>154</v>
      </c>
      <c r="B657" s="7" t="s">
        <v>2822</v>
      </c>
      <c r="C657" s="3" t="s">
        <v>987</v>
      </c>
      <c r="D657" s="3" t="s">
        <v>774</v>
      </c>
      <c r="E657" s="3" t="s">
        <v>2823</v>
      </c>
      <c r="F657" s="3" t="s">
        <v>2824</v>
      </c>
      <c r="G657" s="4">
        <v>44092.325960648144</v>
      </c>
      <c r="H657" s="3" t="s">
        <v>4656</v>
      </c>
      <c r="I657" s="3" t="str">
        <f>VLOOKUP(_xlfn.CONCAT(C657," ",D657),columbiagaspa!A:B,2,FALSE)</f>
        <v>169</v>
      </c>
      <c r="J657" s="3" t="str">
        <f>VLOOKUP(_xlfn.CONCAT(C657," ",D657),columbiagaspa!A:C,3,FALSE)</f>
        <v>Wednesday, 20 January 2021, 6:44 PM</v>
      </c>
      <c r="K657" s="3" t="str">
        <f t="shared" si="12"/>
        <v>&lt;a href="columbiagaspa/Natural_Gas_Pipeline_Safety-Certificate_of_Completion_169.pdf&gt;"Download Certificate&lt;/a&gt;</v>
      </c>
    </row>
    <row r="658" spans="1:11" x14ac:dyDescent="0.25">
      <c r="A658" s="3">
        <v>155</v>
      </c>
      <c r="B658" s="7" t="s">
        <v>2825</v>
      </c>
      <c r="C658" s="3" t="s">
        <v>683</v>
      </c>
      <c r="D658" s="3" t="s">
        <v>2826</v>
      </c>
      <c r="E658" s="3" t="s">
        <v>2827</v>
      </c>
      <c r="F658" s="3" t="s">
        <v>4531</v>
      </c>
      <c r="G658" s="4">
        <v>44092.366238425922</v>
      </c>
      <c r="H658" s="3" t="s">
        <v>4656</v>
      </c>
      <c r="I658" s="3" t="str">
        <f>VLOOKUP(_xlfn.CONCAT(C658," ",D658),columbiagaspa!A:B,2,FALSE)</f>
        <v>56</v>
      </c>
      <c r="J658" s="3" t="str">
        <f>VLOOKUP(_xlfn.CONCAT(C658," ",D658),columbiagaspa!A:C,3,FALSE)</f>
        <v>Friday, 18 September 2020, 12:33 PM</v>
      </c>
      <c r="K658" s="3" t="str">
        <f t="shared" si="12"/>
        <v>&lt;a href="columbiagaspa/Natural_Gas_Pipeline_Safety-Certificate_of_Completion_56.pdf&gt;"Download Certificate&lt;/a&gt;</v>
      </c>
    </row>
    <row r="659" spans="1:11" x14ac:dyDescent="0.25">
      <c r="A659" s="3">
        <v>156</v>
      </c>
      <c r="B659" s="7" t="s">
        <v>2828</v>
      </c>
      <c r="C659" s="3" t="s">
        <v>2829</v>
      </c>
      <c r="D659" s="3" t="s">
        <v>757</v>
      </c>
      <c r="E659" s="3" t="s">
        <v>2830</v>
      </c>
      <c r="F659" s="3" t="s">
        <v>2831</v>
      </c>
      <c r="G659" s="4">
        <v>44092.474745370375</v>
      </c>
      <c r="H659" s="3" t="s">
        <v>4656</v>
      </c>
      <c r="I659" s="3" t="e">
        <f>VLOOKUP(_xlfn.CONCAT(C659," ",D659),columbiagaspa!A:B,2,FALSE)</f>
        <v>#N/A</v>
      </c>
      <c r="J659" s="3" t="e">
        <f>VLOOKUP(_xlfn.CONCAT(C659," ",D659),columbiagaspa!A:C,3,FALSE)</f>
        <v>#N/A</v>
      </c>
      <c r="K659" s="3" t="str">
        <f t="shared" si="12"/>
        <v>Course not completed</v>
      </c>
    </row>
    <row r="660" spans="1:11" x14ac:dyDescent="0.25">
      <c r="A660" s="3">
        <v>157</v>
      </c>
      <c r="B660" s="7" t="s">
        <v>2832</v>
      </c>
      <c r="C660" s="3" t="s">
        <v>1724</v>
      </c>
      <c r="D660" s="3" t="s">
        <v>2833</v>
      </c>
      <c r="E660" s="3" t="s">
        <v>2834</v>
      </c>
      <c r="F660" s="3" t="s">
        <v>4555</v>
      </c>
      <c r="G660" s="4">
        <v>44092.484930555554</v>
      </c>
      <c r="H660" s="3" t="s">
        <v>4656</v>
      </c>
      <c r="I660" s="3" t="e">
        <f>VLOOKUP(_xlfn.CONCAT(C660," ",D660),columbiagaspa!A:B,2,FALSE)</f>
        <v>#N/A</v>
      </c>
      <c r="J660" s="3" t="e">
        <f>VLOOKUP(_xlfn.CONCAT(C660," ",D660),columbiagaspa!A:C,3,FALSE)</f>
        <v>#N/A</v>
      </c>
      <c r="K660" s="3" t="str">
        <f t="shared" si="12"/>
        <v>Course not completed</v>
      </c>
    </row>
    <row r="661" spans="1:11" x14ac:dyDescent="0.25">
      <c r="A661" s="3">
        <v>158</v>
      </c>
      <c r="B661" s="7" t="s">
        <v>2836</v>
      </c>
      <c r="C661" s="3" t="s">
        <v>585</v>
      </c>
      <c r="D661" s="3" t="s">
        <v>2837</v>
      </c>
      <c r="E661" s="3" t="s">
        <v>2838</v>
      </c>
      <c r="G661" s="4">
        <v>44092.486909722225</v>
      </c>
      <c r="H661" s="3" t="s">
        <v>4656</v>
      </c>
      <c r="I661" s="3" t="str">
        <f>VLOOKUP(_xlfn.CONCAT(C661," ",D661),columbiagaspa!A:B,2,FALSE)</f>
        <v>58</v>
      </c>
      <c r="J661" s="3" t="str">
        <f>VLOOKUP(_xlfn.CONCAT(C661," ",D661),columbiagaspa!A:C,3,FALSE)</f>
        <v>Friday, 18 September 2020, 9:55 PM</v>
      </c>
      <c r="K661" s="3" t="str">
        <f t="shared" si="12"/>
        <v>&lt;a href="columbiagaspa/Natural_Gas_Pipeline_Safety-Certificate_of_Completion_58.pdf&gt;"Download Certificate&lt;/a&gt;</v>
      </c>
    </row>
    <row r="662" spans="1:11" x14ac:dyDescent="0.25">
      <c r="A662" s="3">
        <v>159</v>
      </c>
      <c r="B662" s="7" t="s">
        <v>2839</v>
      </c>
      <c r="C662" s="3" t="s">
        <v>947</v>
      </c>
      <c r="D662" s="3" t="s">
        <v>2840</v>
      </c>
      <c r="E662" s="3" t="s">
        <v>2841</v>
      </c>
      <c r="F662" s="3" t="s">
        <v>2417</v>
      </c>
      <c r="G662" s="4">
        <v>44092.528368055559</v>
      </c>
      <c r="H662" s="3" t="s">
        <v>4656</v>
      </c>
      <c r="I662" s="3" t="e">
        <f>VLOOKUP(_xlfn.CONCAT(C662," ",D662),columbiagaspa!A:B,2,FALSE)</f>
        <v>#N/A</v>
      </c>
      <c r="J662" s="3" t="e">
        <f>VLOOKUP(_xlfn.CONCAT(C662," ",D662),columbiagaspa!A:C,3,FALSE)</f>
        <v>#N/A</v>
      </c>
      <c r="K662" s="3" t="str">
        <f t="shared" si="12"/>
        <v>Course not completed</v>
      </c>
    </row>
    <row r="663" spans="1:11" x14ac:dyDescent="0.25">
      <c r="A663" s="3">
        <v>160</v>
      </c>
      <c r="B663" s="7" t="s">
        <v>2842</v>
      </c>
      <c r="C663" s="3" t="s">
        <v>1082</v>
      </c>
      <c r="D663" s="3" t="s">
        <v>2843</v>
      </c>
      <c r="E663" s="3" t="s">
        <v>2844</v>
      </c>
      <c r="F663" s="3" t="s">
        <v>2845</v>
      </c>
      <c r="G663" s="4">
        <v>44092.530752314815</v>
      </c>
      <c r="H663" s="3" t="s">
        <v>4656</v>
      </c>
      <c r="I663" s="3" t="e">
        <f>VLOOKUP(_xlfn.CONCAT(C663," ",D663),columbiagaspa!A:B,2,FALSE)</f>
        <v>#N/A</v>
      </c>
      <c r="J663" s="3" t="e">
        <f>VLOOKUP(_xlfn.CONCAT(C663," ",D663),columbiagaspa!A:C,3,FALSE)</f>
        <v>#N/A</v>
      </c>
      <c r="K663" s="3" t="str">
        <f t="shared" si="12"/>
        <v>Course not completed</v>
      </c>
    </row>
    <row r="664" spans="1:11" x14ac:dyDescent="0.25">
      <c r="A664" s="3">
        <v>161</v>
      </c>
      <c r="B664" s="7" t="s">
        <v>2846</v>
      </c>
      <c r="C664" s="3" t="s">
        <v>561</v>
      </c>
      <c r="D664" s="3" t="s">
        <v>2847</v>
      </c>
      <c r="E664" s="3" t="s">
        <v>2848</v>
      </c>
      <c r="F664" s="3" t="s">
        <v>2417</v>
      </c>
      <c r="G664" s="4">
        <v>44092.535046296296</v>
      </c>
      <c r="H664" s="3" t="s">
        <v>4656</v>
      </c>
      <c r="I664" s="3" t="e">
        <f>VLOOKUP(_xlfn.CONCAT(C664," ",D664),columbiagaspa!A:B,2,FALSE)</f>
        <v>#N/A</v>
      </c>
      <c r="J664" s="3" t="e">
        <f>VLOOKUP(_xlfn.CONCAT(C664," ",D664),columbiagaspa!A:C,3,FALSE)</f>
        <v>#N/A</v>
      </c>
      <c r="K664" s="3" t="str">
        <f t="shared" si="12"/>
        <v>Course not completed</v>
      </c>
    </row>
    <row r="665" spans="1:11" x14ac:dyDescent="0.25">
      <c r="A665" s="3">
        <v>162</v>
      </c>
      <c r="B665" s="7" t="s">
        <v>2849</v>
      </c>
      <c r="C665" s="3" t="s">
        <v>942</v>
      </c>
      <c r="D665" s="3" t="s">
        <v>2850</v>
      </c>
      <c r="E665" s="3" t="s">
        <v>2851</v>
      </c>
      <c r="F665" s="3" t="s">
        <v>2417</v>
      </c>
      <c r="G665" s="4">
        <v>44092.540312500001</v>
      </c>
      <c r="H665" s="3" t="s">
        <v>4656</v>
      </c>
      <c r="I665" s="3" t="e">
        <f>VLOOKUP(_xlfn.CONCAT(C665," ",D665),columbiagaspa!A:B,2,FALSE)</f>
        <v>#N/A</v>
      </c>
      <c r="J665" s="3" t="e">
        <f>VLOOKUP(_xlfn.CONCAT(C665," ",D665),columbiagaspa!A:C,3,FALSE)</f>
        <v>#N/A</v>
      </c>
      <c r="K665" s="3" t="str">
        <f t="shared" si="12"/>
        <v>Course not completed</v>
      </c>
    </row>
    <row r="666" spans="1:11" x14ac:dyDescent="0.25">
      <c r="A666" s="3">
        <v>163</v>
      </c>
      <c r="B666" s="7" t="s">
        <v>2852</v>
      </c>
      <c r="C666" s="3" t="s">
        <v>468</v>
      </c>
      <c r="D666" s="3" t="s">
        <v>2853</v>
      </c>
      <c r="E666" s="3" t="s">
        <v>2854</v>
      </c>
      <c r="F666" s="3" t="s">
        <v>2417</v>
      </c>
      <c r="G666" s="4">
        <v>44092.585277777776</v>
      </c>
      <c r="H666" s="3" t="s">
        <v>4656</v>
      </c>
      <c r="I666" s="3" t="e">
        <f>VLOOKUP(_xlfn.CONCAT(C666," ",D666),columbiagaspa!A:B,2,FALSE)</f>
        <v>#N/A</v>
      </c>
      <c r="J666" s="3" t="e">
        <f>VLOOKUP(_xlfn.CONCAT(C666," ",D666),columbiagaspa!A:C,3,FALSE)</f>
        <v>#N/A</v>
      </c>
      <c r="K666" s="3" t="str">
        <f t="shared" si="12"/>
        <v>Course not completed</v>
      </c>
    </row>
    <row r="667" spans="1:11" x14ac:dyDescent="0.25">
      <c r="A667" s="3">
        <v>164</v>
      </c>
      <c r="B667" s="7" t="s">
        <v>2855</v>
      </c>
      <c r="C667" s="3" t="s">
        <v>1337</v>
      </c>
      <c r="D667" s="3" t="s">
        <v>2856</v>
      </c>
      <c r="E667" s="3" t="s">
        <v>2857</v>
      </c>
      <c r="F667" s="3" t="s">
        <v>2858</v>
      </c>
      <c r="G667" s="4">
        <v>44092.656539351854</v>
      </c>
      <c r="H667" s="3" t="s">
        <v>4656</v>
      </c>
      <c r="I667" s="3" t="str">
        <f>VLOOKUP(_xlfn.CONCAT(C667," ",D667),columbiagaspa!A:B,2,FALSE)</f>
        <v>120</v>
      </c>
      <c r="J667" s="3" t="str">
        <f>VLOOKUP(_xlfn.CONCAT(C667," ",D667),columbiagaspa!A:C,3,FALSE)</f>
        <v>Monday, 12 October 2020, 9:53 AM</v>
      </c>
      <c r="K667" s="3" t="str">
        <f t="shared" si="12"/>
        <v>&lt;a href="columbiagaspa/Natural_Gas_Pipeline_Safety-Certificate_of_Completion_120.pdf&gt;"Download Certificate&lt;/a&gt;</v>
      </c>
    </row>
    <row r="668" spans="1:11" x14ac:dyDescent="0.25">
      <c r="A668" s="3">
        <v>165</v>
      </c>
      <c r="B668" s="7" t="s">
        <v>2859</v>
      </c>
      <c r="C668" s="3" t="s">
        <v>2860</v>
      </c>
      <c r="D668" s="3" t="s">
        <v>2861</v>
      </c>
      <c r="E668" s="3" t="s">
        <v>2859</v>
      </c>
      <c r="F668" s="3" t="s">
        <v>2417</v>
      </c>
      <c r="G668" s="4">
        <v>44092.75744212963</v>
      </c>
      <c r="H668" s="3" t="s">
        <v>4656</v>
      </c>
      <c r="I668" s="3" t="str">
        <f>VLOOKUP(_xlfn.CONCAT(C668," ",D668),columbiagaspa!A:B,2,FALSE)</f>
        <v>76</v>
      </c>
      <c r="J668" s="3" t="str">
        <f>VLOOKUP(_xlfn.CONCAT(C668," ",D668),columbiagaspa!A:C,3,FALSE)</f>
        <v>Thursday, 24 September 2020, 3:41 PM</v>
      </c>
      <c r="K668" s="3" t="str">
        <f t="shared" si="12"/>
        <v>&lt;a href="columbiagaspa/Natural_Gas_Pipeline_Safety-Certificate_of_Completion_76.pdf&gt;"Download Certificate&lt;/a&gt;</v>
      </c>
    </row>
    <row r="669" spans="1:11" x14ac:dyDescent="0.25">
      <c r="A669" s="3">
        <v>166</v>
      </c>
      <c r="B669" s="7" t="s">
        <v>2862</v>
      </c>
      <c r="C669" s="3" t="s">
        <v>2863</v>
      </c>
      <c r="D669" s="3" t="s">
        <v>2864</v>
      </c>
      <c r="E669" s="3" t="s">
        <v>2865</v>
      </c>
      <c r="F669" s="3" t="s">
        <v>2426</v>
      </c>
      <c r="G669" s="4">
        <v>44092.795555555553</v>
      </c>
      <c r="H669" s="3" t="s">
        <v>4656</v>
      </c>
      <c r="I669" s="3" t="e">
        <f>VLOOKUP(_xlfn.CONCAT(C669," ",D669),columbiagaspa!A:B,2,FALSE)</f>
        <v>#N/A</v>
      </c>
      <c r="J669" s="3" t="e">
        <f>VLOOKUP(_xlfn.CONCAT(C669," ",D669),columbiagaspa!A:C,3,FALSE)</f>
        <v>#N/A</v>
      </c>
      <c r="K669" s="3" t="str">
        <f t="shared" si="12"/>
        <v>Course not completed</v>
      </c>
    </row>
    <row r="670" spans="1:11" x14ac:dyDescent="0.25">
      <c r="A670" s="3">
        <v>167</v>
      </c>
      <c r="B670" s="7" t="s">
        <v>2866</v>
      </c>
      <c r="C670" s="3" t="s">
        <v>2867</v>
      </c>
      <c r="D670" s="3" t="s">
        <v>2868</v>
      </c>
      <c r="E670" s="3" t="s">
        <v>2869</v>
      </c>
      <c r="F670" s="3" t="s">
        <v>2870</v>
      </c>
      <c r="G670" s="4">
        <v>44092.915925925925</v>
      </c>
      <c r="H670" s="3" t="s">
        <v>4656</v>
      </c>
      <c r="I670" s="3" t="e">
        <f>VLOOKUP(_xlfn.CONCAT(C670," ",D670),columbiagaspa!A:B,2,FALSE)</f>
        <v>#N/A</v>
      </c>
      <c r="J670" s="3" t="e">
        <f>VLOOKUP(_xlfn.CONCAT(C670," ",D670),columbiagaspa!A:C,3,FALSE)</f>
        <v>#N/A</v>
      </c>
      <c r="K670" s="3" t="str">
        <f t="shared" si="12"/>
        <v>Course not completed</v>
      </c>
    </row>
    <row r="671" spans="1:11" x14ac:dyDescent="0.25">
      <c r="A671" s="3">
        <v>168</v>
      </c>
      <c r="B671" s="7" t="s">
        <v>2871</v>
      </c>
      <c r="C671" s="3" t="s">
        <v>678</v>
      </c>
      <c r="D671" s="3" t="s">
        <v>2872</v>
      </c>
      <c r="E671" s="3" t="s">
        <v>2873</v>
      </c>
      <c r="F671" s="3" t="s">
        <v>2342</v>
      </c>
      <c r="G671" s="4">
        <v>44092.926932870374</v>
      </c>
      <c r="H671" s="3" t="s">
        <v>4656</v>
      </c>
      <c r="I671" s="3" t="str">
        <f>VLOOKUP(_xlfn.CONCAT(C671," ",D671),columbiagaspa!A:B,2,FALSE)</f>
        <v>59</v>
      </c>
      <c r="J671" s="3" t="str">
        <f>VLOOKUP(_xlfn.CONCAT(C671," ",D671),columbiagaspa!A:C,3,FALSE)</f>
        <v>Saturday, 19 September 2020, 4:25 AM</v>
      </c>
      <c r="K671" s="3" t="str">
        <f t="shared" si="12"/>
        <v>&lt;a href="columbiagaspa/Natural_Gas_Pipeline_Safety-Certificate_of_Completion_59.pdf&gt;"Download Certificate&lt;/a&gt;</v>
      </c>
    </row>
    <row r="672" spans="1:11" x14ac:dyDescent="0.25">
      <c r="A672" s="3">
        <v>169</v>
      </c>
      <c r="B672" s="7" t="s">
        <v>2874</v>
      </c>
      <c r="C672" s="3" t="s">
        <v>678</v>
      </c>
      <c r="D672" s="3" t="s">
        <v>1183</v>
      </c>
      <c r="E672" s="3" t="s">
        <v>2875</v>
      </c>
      <c r="F672" s="3" t="s">
        <v>2342</v>
      </c>
      <c r="G672" s="4">
        <v>44093.341666666667</v>
      </c>
      <c r="H672" s="3" t="s">
        <v>4656</v>
      </c>
      <c r="I672" s="3" t="str">
        <f>VLOOKUP(_xlfn.CONCAT(C672," ",D672),columbiagaspa!A:B,2,FALSE)</f>
        <v>61</v>
      </c>
      <c r="J672" s="3" t="str">
        <f>VLOOKUP(_xlfn.CONCAT(C672," ",D672),columbiagaspa!A:C,3,FALSE)</f>
        <v>Sunday, 20 September 2020, 8:54 AM</v>
      </c>
      <c r="K672" s="3" t="str">
        <f t="shared" si="12"/>
        <v>&lt;a href="columbiagaspa/Natural_Gas_Pipeline_Safety-Certificate_of_Completion_61.pdf&gt;"Download Certificate&lt;/a&gt;</v>
      </c>
    </row>
    <row r="673" spans="1:11" x14ac:dyDescent="0.25">
      <c r="A673" s="3">
        <v>170</v>
      </c>
      <c r="B673" s="7" t="s">
        <v>2876</v>
      </c>
      <c r="C673" s="3" t="s">
        <v>947</v>
      </c>
      <c r="D673" s="3" t="s">
        <v>2877</v>
      </c>
      <c r="E673" s="3" t="s">
        <v>2878</v>
      </c>
      <c r="F673" s="3" t="s">
        <v>2417</v>
      </c>
      <c r="G673" s="4">
        <v>44093.346967592595</v>
      </c>
      <c r="H673" s="3" t="s">
        <v>4656</v>
      </c>
      <c r="I673" s="3" t="str">
        <f>VLOOKUP(_xlfn.CONCAT(C673," ",D673),columbiagaspa!A:B,2,FALSE)</f>
        <v>172</v>
      </c>
      <c r="J673" s="3" t="str">
        <f>VLOOKUP(_xlfn.CONCAT(C673," ",D673),columbiagaspa!A:C,3,FALSE)</f>
        <v>Thursday, 21 January 2021, 11:31 AM</v>
      </c>
      <c r="K673" s="3" t="str">
        <f t="shared" si="12"/>
        <v>&lt;a href="columbiagaspa/Natural_Gas_Pipeline_Safety-Certificate_of_Completion_172.pdf&gt;"Download Certificate&lt;/a&gt;</v>
      </c>
    </row>
    <row r="674" spans="1:11" x14ac:dyDescent="0.25">
      <c r="A674" s="3">
        <v>171</v>
      </c>
      <c r="B674" s="7" t="s">
        <v>2879</v>
      </c>
      <c r="C674" s="3" t="s">
        <v>449</v>
      </c>
      <c r="D674" s="3" t="s">
        <v>2880</v>
      </c>
      <c r="E674" s="3" t="s">
        <v>2881</v>
      </c>
      <c r="F674" s="3" t="s">
        <v>2319</v>
      </c>
      <c r="G674" s="4">
        <v>44093.39607638889</v>
      </c>
      <c r="H674" s="3" t="s">
        <v>4656</v>
      </c>
      <c r="I674" s="3" t="str">
        <f>VLOOKUP(_xlfn.CONCAT(C674," ",D674),columbiagaspa!A:B,2,FALSE)</f>
        <v>105</v>
      </c>
      <c r="J674" s="3" t="str">
        <f>VLOOKUP(_xlfn.CONCAT(C674," ",D674),columbiagaspa!A:C,3,FALSE)</f>
        <v>Sunday, 4 October 2020, 6:17 PM</v>
      </c>
      <c r="K674" s="3" t="str">
        <f t="shared" si="12"/>
        <v>&lt;a href="columbiagaspa/Natural_Gas_Pipeline_Safety-Certificate_of_Completion_105.pdf&gt;"Download Certificate&lt;/a&gt;</v>
      </c>
    </row>
    <row r="675" spans="1:11" x14ac:dyDescent="0.25">
      <c r="A675" s="3">
        <v>172</v>
      </c>
      <c r="B675" s="7" t="s">
        <v>2882</v>
      </c>
      <c r="C675" s="3" t="s">
        <v>585</v>
      </c>
      <c r="D675" s="3" t="s">
        <v>606</v>
      </c>
      <c r="E675" s="3" t="s">
        <v>2883</v>
      </c>
      <c r="F675" s="3" t="s">
        <v>4527</v>
      </c>
      <c r="G675" s="4">
        <v>44093.437395833331</v>
      </c>
      <c r="H675" s="3" t="s">
        <v>4656</v>
      </c>
      <c r="I675" s="3" t="str">
        <f>VLOOKUP(_xlfn.CONCAT(C675," ",D675),columbiagaspa!A:B,2,FALSE)</f>
        <v>150</v>
      </c>
      <c r="J675" s="3" t="str">
        <f>VLOOKUP(_xlfn.CONCAT(C675," ",D675),columbiagaspa!A:C,3,FALSE)</f>
        <v>Thursday, 5 November 2020, 10:05 AM</v>
      </c>
      <c r="K675" s="3" t="str">
        <f t="shared" si="12"/>
        <v>&lt;a href="columbiagaspa/Natural_Gas_Pipeline_Safety-Certificate_of_Completion_150.pdf&gt;"Download Certificate&lt;/a&gt;</v>
      </c>
    </row>
    <row r="676" spans="1:11" x14ac:dyDescent="0.25">
      <c r="A676" s="3">
        <v>173</v>
      </c>
      <c r="B676" s="7" t="s">
        <v>2884</v>
      </c>
      <c r="C676" s="3" t="s">
        <v>2885</v>
      </c>
      <c r="D676" s="3" t="s">
        <v>2886</v>
      </c>
      <c r="E676" s="3" t="s">
        <v>2887</v>
      </c>
      <c r="F676" s="3" t="s">
        <v>2764</v>
      </c>
      <c r="G676" s="4">
        <v>44093.473958333336</v>
      </c>
      <c r="H676" s="3" t="s">
        <v>4656</v>
      </c>
      <c r="I676" s="3" t="e">
        <f>VLOOKUP(_xlfn.CONCAT(C676," ",D676),columbiagaspa!A:B,2,FALSE)</f>
        <v>#N/A</v>
      </c>
      <c r="J676" s="3" t="e">
        <f>VLOOKUP(_xlfn.CONCAT(C676," ",D676),columbiagaspa!A:C,3,FALSE)</f>
        <v>#N/A</v>
      </c>
      <c r="K676" s="3" t="str">
        <f t="shared" si="12"/>
        <v>Course not completed</v>
      </c>
    </row>
    <row r="677" spans="1:11" x14ac:dyDescent="0.25">
      <c r="A677" s="3">
        <v>174</v>
      </c>
      <c r="B677" s="7" t="s">
        <v>2888</v>
      </c>
      <c r="C677" s="3" t="s">
        <v>678</v>
      </c>
      <c r="D677" s="3" t="s">
        <v>2889</v>
      </c>
      <c r="E677" s="3" t="s">
        <v>2890</v>
      </c>
      <c r="F677" s="3" t="s">
        <v>2610</v>
      </c>
      <c r="G677" s="4">
        <v>44094.051678240743</v>
      </c>
      <c r="H677" s="3" t="s">
        <v>4656</v>
      </c>
      <c r="I677" s="3" t="e">
        <f>VLOOKUP(_xlfn.CONCAT(C677," ",D677),columbiagaspa!A:B,2,FALSE)</f>
        <v>#N/A</v>
      </c>
      <c r="J677" s="3" t="e">
        <f>VLOOKUP(_xlfn.CONCAT(C677," ",D677),columbiagaspa!A:C,3,FALSE)</f>
        <v>#N/A</v>
      </c>
      <c r="K677" s="3" t="str">
        <f t="shared" si="12"/>
        <v>Course not completed</v>
      </c>
    </row>
    <row r="678" spans="1:11" x14ac:dyDescent="0.25">
      <c r="A678" s="3">
        <v>175</v>
      </c>
      <c r="B678" s="7" t="s">
        <v>2891</v>
      </c>
      <c r="C678" s="3" t="s">
        <v>2892</v>
      </c>
      <c r="D678" s="3" t="s">
        <v>4556</v>
      </c>
      <c r="E678" s="3" t="s">
        <v>2893</v>
      </c>
      <c r="F678" s="3" t="s">
        <v>2393</v>
      </c>
      <c r="G678" s="4">
        <v>44094.712962962964</v>
      </c>
      <c r="H678" s="3" t="s">
        <v>4656</v>
      </c>
      <c r="I678" s="3" t="e">
        <f>VLOOKUP(_xlfn.CONCAT(C678," ",D678),columbiagaspa!A:B,2,FALSE)</f>
        <v>#N/A</v>
      </c>
      <c r="J678" s="3" t="e">
        <f>VLOOKUP(_xlfn.CONCAT(C678," ",D678),columbiagaspa!A:C,3,FALSE)</f>
        <v>#N/A</v>
      </c>
      <c r="K678" s="3" t="str">
        <f t="shared" si="12"/>
        <v>Course not completed</v>
      </c>
    </row>
    <row r="679" spans="1:11" x14ac:dyDescent="0.25">
      <c r="A679" s="3">
        <v>176</v>
      </c>
      <c r="B679" s="7" t="s">
        <v>2894</v>
      </c>
      <c r="C679" s="3" t="s">
        <v>642</v>
      </c>
      <c r="D679" s="3" t="s">
        <v>2895</v>
      </c>
      <c r="E679" s="3" t="s">
        <v>2896</v>
      </c>
      <c r="F679" s="3" t="s">
        <v>2897</v>
      </c>
      <c r="G679" s="4">
        <v>44094.872395833336</v>
      </c>
      <c r="H679" s="3" t="s">
        <v>4656</v>
      </c>
      <c r="I679" s="3" t="str">
        <f>VLOOKUP(_xlfn.CONCAT(C679," ",D679),columbiagaspa!A:B,2,FALSE)</f>
        <v>63</v>
      </c>
      <c r="J679" s="3" t="str">
        <f>VLOOKUP(_xlfn.CONCAT(C679," ",D679),columbiagaspa!A:C,3,FALSE)</f>
        <v>Monday, 21 September 2020, 9:30 PM</v>
      </c>
      <c r="K679" s="3" t="str">
        <f t="shared" si="12"/>
        <v>&lt;a href="columbiagaspa/Natural_Gas_Pipeline_Safety-Certificate_of_Completion_63.pdf&gt;"Download Certificate&lt;/a&gt;</v>
      </c>
    </row>
    <row r="680" spans="1:11" x14ac:dyDescent="0.25">
      <c r="A680" s="3">
        <v>177</v>
      </c>
      <c r="B680" s="7" t="s">
        <v>2898</v>
      </c>
      <c r="C680" s="3" t="s">
        <v>2899</v>
      </c>
      <c r="D680" s="3" t="s">
        <v>2900</v>
      </c>
      <c r="E680" s="3" t="s">
        <v>2901</v>
      </c>
      <c r="F680" s="3" t="s">
        <v>2858</v>
      </c>
      <c r="G680" s="4">
        <v>44095.335972222223</v>
      </c>
      <c r="H680" s="3" t="s">
        <v>4656</v>
      </c>
      <c r="I680" s="3" t="str">
        <f>VLOOKUP(_xlfn.CONCAT(C680," ",D680),columbiagaspa!A:B,2,FALSE)</f>
        <v>78</v>
      </c>
      <c r="J680" s="3" t="str">
        <f>VLOOKUP(_xlfn.CONCAT(C680," ",D680),columbiagaspa!A:C,3,FALSE)</f>
        <v>Thursday, 24 September 2020, 4:37 PM</v>
      </c>
      <c r="K680" s="3" t="str">
        <f t="shared" si="12"/>
        <v>&lt;a href="columbiagaspa/Natural_Gas_Pipeline_Safety-Certificate_of_Completion_78.pdf&gt;"Download Certificate&lt;/a&gt;</v>
      </c>
    </row>
    <row r="681" spans="1:11" x14ac:dyDescent="0.25">
      <c r="A681" s="3">
        <v>178</v>
      </c>
      <c r="B681" s="7" t="s">
        <v>2902</v>
      </c>
      <c r="C681" s="3" t="s">
        <v>2903</v>
      </c>
      <c r="D681" s="3" t="s">
        <v>2904</v>
      </c>
      <c r="E681" s="3" t="s">
        <v>2905</v>
      </c>
      <c r="F681" s="3" t="s">
        <v>4540</v>
      </c>
      <c r="G681" s="4">
        <v>44095.3908912037</v>
      </c>
      <c r="H681" s="3" t="s">
        <v>4656</v>
      </c>
      <c r="I681" s="3" t="str">
        <f>VLOOKUP(_xlfn.CONCAT(C681," ",D681),columbiagaspa!A:B,2,FALSE)</f>
        <v>65</v>
      </c>
      <c r="J681" s="3" t="str">
        <f>VLOOKUP(_xlfn.CONCAT(C681," ",D681),columbiagaspa!A:C,3,FALSE)</f>
        <v>Monday, 21 September 2020, 11:23 PM</v>
      </c>
      <c r="K681" s="3" t="str">
        <f t="shared" si="12"/>
        <v>&lt;a href="columbiagaspa/Natural_Gas_Pipeline_Safety-Certificate_of_Completion_65.pdf&gt;"Download Certificate&lt;/a&gt;</v>
      </c>
    </row>
    <row r="682" spans="1:11" x14ac:dyDescent="0.25">
      <c r="A682" s="3">
        <v>179</v>
      </c>
      <c r="B682" s="7" t="s">
        <v>2906</v>
      </c>
      <c r="C682" s="3" t="s">
        <v>553</v>
      </c>
      <c r="D682" s="3" t="s">
        <v>2907</v>
      </c>
      <c r="E682" s="3" t="s">
        <v>2908</v>
      </c>
      <c r="F682" s="3" t="s">
        <v>4540</v>
      </c>
      <c r="G682" s="4">
        <v>44095.484606481477</v>
      </c>
      <c r="H682" s="3" t="s">
        <v>4656</v>
      </c>
      <c r="I682" s="3" t="str">
        <f>VLOOKUP(_xlfn.CONCAT(C682," ",D682),columbiagaspa!A:B,2,FALSE)</f>
        <v>129</v>
      </c>
      <c r="J682" s="3" t="str">
        <f>VLOOKUP(_xlfn.CONCAT(C682," ",D682),columbiagaspa!A:C,3,FALSE)</f>
        <v>Saturday, 17 October 2020, 5:04 PM</v>
      </c>
      <c r="K682" s="3" t="str">
        <f t="shared" si="12"/>
        <v>&lt;a href="columbiagaspa/Natural_Gas_Pipeline_Safety-Certificate_of_Completion_129.pdf&gt;"Download Certificate&lt;/a&gt;</v>
      </c>
    </row>
    <row r="683" spans="1:11" x14ac:dyDescent="0.25">
      <c r="A683" s="3">
        <v>180</v>
      </c>
      <c r="B683" s="7" t="s">
        <v>2909</v>
      </c>
      <c r="C683" s="3" t="s">
        <v>951</v>
      </c>
      <c r="D683" s="3" t="s">
        <v>2446</v>
      </c>
      <c r="E683" s="3" t="s">
        <v>2910</v>
      </c>
      <c r="F683" s="3" t="s">
        <v>2911</v>
      </c>
      <c r="G683" s="4">
        <v>44095.557546296295</v>
      </c>
      <c r="H683" s="3" t="s">
        <v>4656</v>
      </c>
      <c r="I683" s="3" t="str">
        <f>VLOOKUP(_xlfn.CONCAT(C683," ",D683),columbiagaspa!A:B,2,FALSE)</f>
        <v>64</v>
      </c>
      <c r="J683" s="3" t="str">
        <f>VLOOKUP(_xlfn.CONCAT(C683," ",D683),columbiagaspa!A:C,3,FALSE)</f>
        <v>Monday, 21 September 2020, 10:47 PM</v>
      </c>
      <c r="K683" s="3" t="str">
        <f t="shared" si="12"/>
        <v>&lt;a href="columbiagaspa/Natural_Gas_Pipeline_Safety-Certificate_of_Completion_64.pdf&gt;"Download Certificate&lt;/a&gt;</v>
      </c>
    </row>
    <row r="684" spans="1:11" x14ac:dyDescent="0.25">
      <c r="A684" s="3">
        <v>181</v>
      </c>
      <c r="B684" s="7" t="s">
        <v>2912</v>
      </c>
      <c r="C684" s="3" t="s">
        <v>2602</v>
      </c>
      <c r="D684" s="3" t="s">
        <v>2913</v>
      </c>
      <c r="E684" s="3" t="s">
        <v>2914</v>
      </c>
      <c r="F684" s="3" t="s">
        <v>2628</v>
      </c>
      <c r="G684" s="4">
        <v>44095.617071759261</v>
      </c>
      <c r="H684" s="3" t="s">
        <v>4656</v>
      </c>
      <c r="I684" s="3" t="str">
        <f>VLOOKUP(_xlfn.CONCAT(C684," ",D684),columbiagaspa!A:B,2,FALSE)</f>
        <v>81</v>
      </c>
      <c r="J684" s="3" t="str">
        <f>VLOOKUP(_xlfn.CONCAT(C684," ",D684),columbiagaspa!A:C,3,FALSE)</f>
        <v>Saturday, 26 September 2020, 12:08 AM</v>
      </c>
      <c r="K684" s="3" t="str">
        <f t="shared" si="12"/>
        <v>&lt;a href="columbiagaspa/Natural_Gas_Pipeline_Safety-Certificate_of_Completion_81.pdf&gt;"Download Certificate&lt;/a&gt;</v>
      </c>
    </row>
    <row r="685" spans="1:11" x14ac:dyDescent="0.25">
      <c r="A685" s="3">
        <v>182</v>
      </c>
      <c r="B685" s="7" t="s">
        <v>2915</v>
      </c>
      <c r="C685" s="3" t="s">
        <v>2916</v>
      </c>
      <c r="D685" s="3" t="s">
        <v>2917</v>
      </c>
      <c r="E685" s="3" t="s">
        <v>2918</v>
      </c>
      <c r="F685" s="3" t="s">
        <v>2481</v>
      </c>
      <c r="G685" s="4">
        <v>44095.652627314819</v>
      </c>
      <c r="H685" s="3" t="s">
        <v>4656</v>
      </c>
      <c r="I685" s="3" t="str">
        <f>VLOOKUP(_xlfn.CONCAT(C685," ",D685),columbiagaspa!A:B,2,FALSE)</f>
        <v>75</v>
      </c>
      <c r="J685" s="3" t="str">
        <f>VLOOKUP(_xlfn.CONCAT(C685," ",D685),columbiagaspa!A:C,3,FALSE)</f>
        <v>Thursday, 24 September 2020, 8:23 AM</v>
      </c>
      <c r="K685" s="3" t="str">
        <f t="shared" si="12"/>
        <v>&lt;a href="columbiagaspa/Natural_Gas_Pipeline_Safety-Certificate_of_Completion_75.pdf&gt;"Download Certificate&lt;/a&gt;</v>
      </c>
    </row>
    <row r="686" spans="1:11" x14ac:dyDescent="0.25">
      <c r="A686" s="3">
        <v>183</v>
      </c>
      <c r="B686" s="7" t="s">
        <v>2919</v>
      </c>
      <c r="C686" s="3" t="s">
        <v>585</v>
      </c>
      <c r="D686" s="3" t="s">
        <v>2920</v>
      </c>
      <c r="E686" s="3" t="s">
        <v>2921</v>
      </c>
      <c r="F686" s="3" t="s">
        <v>2734</v>
      </c>
      <c r="G686" s="4">
        <v>44095.948634259257</v>
      </c>
      <c r="H686" s="3" t="s">
        <v>4656</v>
      </c>
      <c r="I686" s="3" t="e">
        <f>VLOOKUP(_xlfn.CONCAT(C686," ",D686),columbiagaspa!A:B,2,FALSE)</f>
        <v>#N/A</v>
      </c>
      <c r="J686" s="3" t="e">
        <f>VLOOKUP(_xlfn.CONCAT(C686," ",D686),columbiagaspa!A:C,3,FALSE)</f>
        <v>#N/A</v>
      </c>
      <c r="K686" s="3" t="str">
        <f t="shared" si="12"/>
        <v>Course not completed</v>
      </c>
    </row>
    <row r="687" spans="1:11" x14ac:dyDescent="0.25">
      <c r="A687" s="3">
        <v>184</v>
      </c>
      <c r="B687" s="7" t="s">
        <v>2922</v>
      </c>
      <c r="C687" s="3" t="s">
        <v>678</v>
      </c>
      <c r="D687" s="3" t="s">
        <v>2923</v>
      </c>
      <c r="E687" s="3" t="s">
        <v>2924</v>
      </c>
      <c r="G687" s="4">
        <v>44095.999976851854</v>
      </c>
      <c r="H687" s="3" t="s">
        <v>4656</v>
      </c>
      <c r="I687" s="3" t="str">
        <f>VLOOKUP(_xlfn.CONCAT(C687," ",D687),columbiagaspa!A:B,2,FALSE)</f>
        <v>137</v>
      </c>
      <c r="J687" s="3" t="str">
        <f>VLOOKUP(_xlfn.CONCAT(C687," ",D687),columbiagaspa!A:C,3,FALSE)</f>
        <v>Wednesday, 28 October 2020, 1:57 AM</v>
      </c>
      <c r="K687" s="3" t="str">
        <f t="shared" si="12"/>
        <v>&lt;a href="columbiagaspa/Natural_Gas_Pipeline_Safety-Certificate_of_Completion_137.pdf&gt;"Download Certificate&lt;/a&gt;</v>
      </c>
    </row>
    <row r="688" spans="1:11" x14ac:dyDescent="0.25">
      <c r="A688" s="3">
        <v>185</v>
      </c>
      <c r="B688" s="7" t="s">
        <v>2925</v>
      </c>
      <c r="C688" s="3" t="s">
        <v>2602</v>
      </c>
      <c r="D688" s="3" t="s">
        <v>2926</v>
      </c>
      <c r="E688" s="3" t="s">
        <v>2927</v>
      </c>
      <c r="F688" s="3" t="s">
        <v>2928</v>
      </c>
      <c r="G688" s="4">
        <v>44096.273518518523</v>
      </c>
      <c r="H688" s="3" t="s">
        <v>4656</v>
      </c>
      <c r="I688" s="3" t="e">
        <f>VLOOKUP(_xlfn.CONCAT(C688," ",D688),columbiagaspa!A:B,2,FALSE)</f>
        <v>#N/A</v>
      </c>
      <c r="J688" s="3" t="e">
        <f>VLOOKUP(_xlfn.CONCAT(C688," ",D688),columbiagaspa!A:C,3,FALSE)</f>
        <v>#N/A</v>
      </c>
      <c r="K688" s="3" t="str">
        <f t="shared" si="12"/>
        <v>Course not completed</v>
      </c>
    </row>
    <row r="689" spans="1:11" x14ac:dyDescent="0.25">
      <c r="A689" s="3">
        <v>186</v>
      </c>
      <c r="B689" s="7" t="s">
        <v>2929</v>
      </c>
      <c r="C689" s="3" t="s">
        <v>713</v>
      </c>
      <c r="D689" s="3" t="s">
        <v>2930</v>
      </c>
      <c r="E689" s="3" t="s">
        <v>2931</v>
      </c>
      <c r="F689" s="3" t="s">
        <v>1526</v>
      </c>
      <c r="G689" s="4">
        <v>44096.33326388889</v>
      </c>
      <c r="H689" s="3" t="s">
        <v>4656</v>
      </c>
      <c r="I689" s="3" t="str">
        <f>VLOOKUP(_xlfn.CONCAT(C689," ",D689),columbiagaspa!A:B,2,FALSE)</f>
        <v>71</v>
      </c>
      <c r="J689" s="3" t="str">
        <f>VLOOKUP(_xlfn.CONCAT(C689," ",D689),columbiagaspa!A:C,3,FALSE)</f>
        <v>Wednesday, 23 September 2020, 2:37 PM</v>
      </c>
      <c r="K689" s="3" t="str">
        <f t="shared" si="12"/>
        <v>&lt;a href="columbiagaspa/Natural_Gas_Pipeline_Safety-Certificate_of_Completion_71.pdf&gt;"Download Certificate&lt;/a&gt;</v>
      </c>
    </row>
    <row r="690" spans="1:11" x14ac:dyDescent="0.25">
      <c r="A690" s="3">
        <v>187</v>
      </c>
      <c r="B690" s="7" t="s">
        <v>2932</v>
      </c>
      <c r="C690" s="3" t="s">
        <v>629</v>
      </c>
      <c r="D690" s="3" t="s">
        <v>2933</v>
      </c>
      <c r="E690" s="3" t="s">
        <v>2934</v>
      </c>
      <c r="F690" s="3" t="s">
        <v>2911</v>
      </c>
      <c r="G690" s="4">
        <v>44096.454027777778</v>
      </c>
      <c r="H690" s="3" t="s">
        <v>4656</v>
      </c>
      <c r="I690" s="3" t="str">
        <f>VLOOKUP(_xlfn.CONCAT(C690," ",D690),columbiagaspa!A:B,2,FALSE)</f>
        <v>67</v>
      </c>
      <c r="J690" s="3" t="str">
        <f>VLOOKUP(_xlfn.CONCAT(C690," ",D690),columbiagaspa!A:C,3,FALSE)</f>
        <v>Tuesday, 22 September 2020, 4:58 PM</v>
      </c>
      <c r="K690" s="3" t="str">
        <f t="shared" si="12"/>
        <v>&lt;a href="columbiagaspa/Natural_Gas_Pipeline_Safety-Certificate_of_Completion_67.pdf&gt;"Download Certificate&lt;/a&gt;</v>
      </c>
    </row>
    <row r="691" spans="1:11" x14ac:dyDescent="0.25">
      <c r="A691" s="3">
        <v>188</v>
      </c>
      <c r="B691" s="7" t="s">
        <v>2935</v>
      </c>
      <c r="C691" s="3" t="s">
        <v>2324</v>
      </c>
      <c r="D691" s="3" t="s">
        <v>2936</v>
      </c>
      <c r="E691" s="3" t="s">
        <v>2937</v>
      </c>
      <c r="F691" s="3" t="s">
        <v>4531</v>
      </c>
      <c r="G691" s="4">
        <v>44096.665208333332</v>
      </c>
      <c r="H691" s="3" t="s">
        <v>4656</v>
      </c>
      <c r="I691" s="3" t="str">
        <f>VLOOKUP(_xlfn.CONCAT(C691," ",D691),columbiagaspa!A:B,2,FALSE)</f>
        <v>68</v>
      </c>
      <c r="J691" s="3" t="str">
        <f>VLOOKUP(_xlfn.CONCAT(C691," ",D691),columbiagaspa!A:C,3,FALSE)</f>
        <v>Tuesday, 22 September 2020, 7:54 PM</v>
      </c>
      <c r="K691" s="3" t="str">
        <f t="shared" si="12"/>
        <v>&lt;a href="columbiagaspa/Natural_Gas_Pipeline_Safety-Certificate_of_Completion_68.pdf&gt;"Download Certificate&lt;/a&gt;</v>
      </c>
    </row>
    <row r="692" spans="1:11" x14ac:dyDescent="0.25">
      <c r="A692" s="3">
        <v>189</v>
      </c>
      <c r="B692" s="7" t="s">
        <v>2938</v>
      </c>
      <c r="C692" s="3" t="s">
        <v>424</v>
      </c>
      <c r="D692" s="3" t="s">
        <v>2939</v>
      </c>
      <c r="E692" s="3" t="s">
        <v>2940</v>
      </c>
      <c r="F692" s="3" t="s">
        <v>4557</v>
      </c>
      <c r="G692" s="4">
        <v>44096.725451388891</v>
      </c>
      <c r="H692" s="3" t="s">
        <v>4656</v>
      </c>
      <c r="I692" s="3" t="e">
        <f>VLOOKUP(_xlfn.CONCAT(C692," ",D692),columbiagaspa!A:B,2,FALSE)</f>
        <v>#N/A</v>
      </c>
      <c r="J692" s="3" t="e">
        <f>VLOOKUP(_xlfn.CONCAT(C692," ",D692),columbiagaspa!A:C,3,FALSE)</f>
        <v>#N/A</v>
      </c>
      <c r="K692" s="3" t="str">
        <f t="shared" si="12"/>
        <v>Course not completed</v>
      </c>
    </row>
    <row r="693" spans="1:11" x14ac:dyDescent="0.25">
      <c r="A693" s="3">
        <v>190</v>
      </c>
      <c r="B693" s="7" t="s">
        <v>2942</v>
      </c>
      <c r="C693" s="3" t="s">
        <v>2943</v>
      </c>
      <c r="D693" s="3" t="s">
        <v>2944</v>
      </c>
      <c r="E693" s="3" t="s">
        <v>2945</v>
      </c>
      <c r="F693" s="3" t="s">
        <v>4558</v>
      </c>
      <c r="G693" s="4">
        <v>44096.904074074075</v>
      </c>
      <c r="H693" s="3" t="s">
        <v>4656</v>
      </c>
      <c r="I693" s="3" t="str">
        <f>VLOOKUP(_xlfn.CONCAT(C693," ",D693),columbiagaspa!A:B,2,FALSE)</f>
        <v>79</v>
      </c>
      <c r="J693" s="3" t="str">
        <f>VLOOKUP(_xlfn.CONCAT(C693," ",D693),columbiagaspa!A:C,3,FALSE)</f>
        <v>Thursday, 24 September 2020, 10:39 PM</v>
      </c>
      <c r="K693" s="3" t="str">
        <f t="shared" si="12"/>
        <v>&lt;a href="columbiagaspa/Natural_Gas_Pipeline_Safety-Certificate_of_Completion_79.pdf&gt;"Download Certificate&lt;/a&gt;</v>
      </c>
    </row>
    <row r="694" spans="1:11" x14ac:dyDescent="0.25">
      <c r="A694" s="3">
        <v>191</v>
      </c>
      <c r="B694" s="7" t="s">
        <v>2946</v>
      </c>
      <c r="C694" s="3" t="s">
        <v>2947</v>
      </c>
      <c r="D694" s="3" t="s">
        <v>2948</v>
      </c>
      <c r="E694" s="3" t="s">
        <v>2949</v>
      </c>
      <c r="F694" s="3" t="s">
        <v>2417</v>
      </c>
      <c r="G694" s="4">
        <v>44096.905439814815</v>
      </c>
      <c r="H694" s="3" t="s">
        <v>4656</v>
      </c>
      <c r="I694" s="3" t="e">
        <f>VLOOKUP(_xlfn.CONCAT(C694," ",D694),columbiagaspa!A:B,2,FALSE)</f>
        <v>#N/A</v>
      </c>
      <c r="J694" s="3" t="e">
        <f>VLOOKUP(_xlfn.CONCAT(C694," ",D694),columbiagaspa!A:C,3,FALSE)</f>
        <v>#N/A</v>
      </c>
      <c r="K694" s="3" t="str">
        <f t="shared" si="12"/>
        <v>Course not completed</v>
      </c>
    </row>
    <row r="695" spans="1:11" x14ac:dyDescent="0.25">
      <c r="A695" s="3">
        <v>192</v>
      </c>
      <c r="B695" s="7" t="s">
        <v>2950</v>
      </c>
      <c r="C695" s="3" t="s">
        <v>626</v>
      </c>
      <c r="D695" s="3" t="s">
        <v>2951</v>
      </c>
      <c r="E695" s="3" t="s">
        <v>2950</v>
      </c>
      <c r="F695" s="3" t="s">
        <v>4559</v>
      </c>
      <c r="G695" s="4">
        <v>44097.247210648151</v>
      </c>
      <c r="H695" s="3" t="s">
        <v>4656</v>
      </c>
      <c r="I695" s="3" t="str">
        <f>VLOOKUP(_xlfn.CONCAT(C695," ",D695),columbiagaspa!A:B,2,FALSE)</f>
        <v>82</v>
      </c>
      <c r="J695" s="3" t="str">
        <f>VLOOKUP(_xlfn.CONCAT(C695," ",D695),columbiagaspa!A:C,3,FALSE)</f>
        <v>Saturday, 26 September 2020, 6:23 PM</v>
      </c>
      <c r="K695" s="3" t="str">
        <f t="shared" si="12"/>
        <v>&lt;a href="columbiagaspa/Natural_Gas_Pipeline_Safety-Certificate_of_Completion_82.pdf&gt;"Download Certificate&lt;/a&gt;</v>
      </c>
    </row>
    <row r="696" spans="1:11" x14ac:dyDescent="0.25">
      <c r="A696" s="3">
        <v>193</v>
      </c>
      <c r="B696" s="7" t="s">
        <v>2952</v>
      </c>
      <c r="C696" s="3" t="s">
        <v>2953</v>
      </c>
      <c r="D696" s="3" t="s">
        <v>2954</v>
      </c>
      <c r="E696" s="3" t="s">
        <v>2955</v>
      </c>
      <c r="F696" s="3" t="s">
        <v>2956</v>
      </c>
      <c r="G696" s="4">
        <v>44097.264999999999</v>
      </c>
      <c r="H696" s="3" t="s">
        <v>4656</v>
      </c>
      <c r="I696" s="3" t="str">
        <f>VLOOKUP(_xlfn.CONCAT(C696," ",D696),columbiagaspa!A:B,2,FALSE)</f>
        <v>69</v>
      </c>
      <c r="J696" s="3" t="str">
        <f>VLOOKUP(_xlfn.CONCAT(C696," ",D696),columbiagaspa!A:C,3,FALSE)</f>
        <v>Wednesday, 23 September 2020, 10:55 AM</v>
      </c>
      <c r="K696" s="3" t="str">
        <f t="shared" si="12"/>
        <v>&lt;a href="columbiagaspa/Natural_Gas_Pipeline_Safety-Certificate_of_Completion_69.pdf&gt;"Download Certificate&lt;/a&gt;</v>
      </c>
    </row>
    <row r="697" spans="1:11" x14ac:dyDescent="0.25">
      <c r="A697" s="3">
        <v>194</v>
      </c>
      <c r="B697" s="7" t="s">
        <v>2957</v>
      </c>
      <c r="C697" s="3" t="s">
        <v>735</v>
      </c>
      <c r="D697" s="3" t="s">
        <v>2958</v>
      </c>
      <c r="E697" s="3" t="s">
        <v>2959</v>
      </c>
      <c r="F697" s="3" t="s">
        <v>4524</v>
      </c>
      <c r="G697" s="4">
        <v>44097.357881944445</v>
      </c>
      <c r="H697" s="3" t="s">
        <v>4656</v>
      </c>
      <c r="I697" s="3" t="e">
        <f>VLOOKUP(_xlfn.CONCAT(C697," ",D697),columbiagaspa!A:B,2,FALSE)</f>
        <v>#N/A</v>
      </c>
      <c r="J697" s="3" t="e">
        <f>VLOOKUP(_xlfn.CONCAT(C697," ",D697),columbiagaspa!A:C,3,FALSE)</f>
        <v>#N/A</v>
      </c>
      <c r="K697" s="3" t="str">
        <f t="shared" si="12"/>
        <v>Course not completed</v>
      </c>
    </row>
    <row r="698" spans="1:11" x14ac:dyDescent="0.25">
      <c r="A698" s="3">
        <v>195</v>
      </c>
      <c r="B698" s="7" t="s">
        <v>2960</v>
      </c>
      <c r="C698" s="3" t="s">
        <v>626</v>
      </c>
      <c r="D698" s="3" t="s">
        <v>2961</v>
      </c>
      <c r="E698" s="3" t="s">
        <v>2962</v>
      </c>
      <c r="F698" s="3" t="s">
        <v>4560</v>
      </c>
      <c r="G698" s="4">
        <v>44097.496863425928</v>
      </c>
      <c r="H698" s="3" t="s">
        <v>4656</v>
      </c>
      <c r="I698" s="3" t="e">
        <f>VLOOKUP(_xlfn.CONCAT(C698," ",D698),columbiagaspa!A:B,2,FALSE)</f>
        <v>#N/A</v>
      </c>
      <c r="J698" s="3" t="e">
        <f>VLOOKUP(_xlfn.CONCAT(C698," ",D698),columbiagaspa!A:C,3,FALSE)</f>
        <v>#N/A</v>
      </c>
      <c r="K698" s="3" t="str">
        <f t="shared" si="12"/>
        <v>Course not completed</v>
      </c>
    </row>
    <row r="699" spans="1:11" x14ac:dyDescent="0.25">
      <c r="A699" s="3">
        <v>196</v>
      </c>
      <c r="B699" s="7" t="s">
        <v>2963</v>
      </c>
      <c r="C699" s="3" t="s">
        <v>2964</v>
      </c>
      <c r="D699" s="3" t="s">
        <v>2965</v>
      </c>
      <c r="E699" s="3" t="s">
        <v>2966</v>
      </c>
      <c r="F699" s="3" t="s">
        <v>4561</v>
      </c>
      <c r="G699" s="4">
        <v>44097.535069444442</v>
      </c>
      <c r="H699" s="3" t="s">
        <v>4656</v>
      </c>
      <c r="I699" s="3" t="str">
        <f>VLOOKUP(_xlfn.CONCAT(C699," ",D699),columbiagaspa!A:B,2,FALSE)</f>
        <v>168</v>
      </c>
      <c r="J699" s="3" t="str">
        <f>VLOOKUP(_xlfn.CONCAT(C699," ",D699),columbiagaspa!A:C,3,FALSE)</f>
        <v>Thursday, 10 December 2020, 4:43 PM</v>
      </c>
      <c r="K699" s="3" t="str">
        <f t="shared" si="12"/>
        <v>&lt;a href="columbiagaspa/Natural_Gas_Pipeline_Safety-Certificate_of_Completion_168.pdf&gt;"Download Certificate&lt;/a&gt;</v>
      </c>
    </row>
    <row r="700" spans="1:11" x14ac:dyDescent="0.25">
      <c r="A700" s="3">
        <v>197</v>
      </c>
      <c r="B700" s="7" t="s">
        <v>2967</v>
      </c>
      <c r="C700" s="3" t="s">
        <v>1836</v>
      </c>
      <c r="D700" s="3" t="s">
        <v>2968</v>
      </c>
      <c r="E700" s="3" t="s">
        <v>2969</v>
      </c>
      <c r="F700" s="3" t="s">
        <v>2897</v>
      </c>
      <c r="G700" s="4">
        <v>44097.54283564815</v>
      </c>
      <c r="H700" s="3" t="s">
        <v>4656</v>
      </c>
      <c r="I700" s="3" t="e">
        <f>VLOOKUP(_xlfn.CONCAT(C700," ",D700),columbiagaspa!A:B,2,FALSE)</f>
        <v>#N/A</v>
      </c>
      <c r="J700" s="3" t="e">
        <f>VLOOKUP(_xlfn.CONCAT(C700," ",D700),columbiagaspa!A:C,3,FALSE)</f>
        <v>#N/A</v>
      </c>
      <c r="K700" s="3" t="str">
        <f t="shared" si="12"/>
        <v>Course not completed</v>
      </c>
    </row>
    <row r="701" spans="1:11" x14ac:dyDescent="0.25">
      <c r="A701" s="3">
        <v>198</v>
      </c>
      <c r="B701" s="7" t="s">
        <v>2970</v>
      </c>
      <c r="C701" s="3" t="s">
        <v>674</v>
      </c>
      <c r="D701" s="3" t="s">
        <v>2971</v>
      </c>
      <c r="E701" s="3" t="s">
        <v>2972</v>
      </c>
      <c r="F701" s="3" t="s">
        <v>2412</v>
      </c>
      <c r="G701" s="4">
        <v>44097.563055555554</v>
      </c>
      <c r="H701" s="3" t="s">
        <v>4656</v>
      </c>
      <c r="I701" s="3" t="str">
        <f>VLOOKUP(_xlfn.CONCAT(C701," ",D701),columbiagaspa!A:B,2,FALSE)</f>
        <v>72</v>
      </c>
      <c r="J701" s="3" t="str">
        <f>VLOOKUP(_xlfn.CONCAT(C701," ",D701),columbiagaspa!A:C,3,FALSE)</f>
        <v>Wednesday, 23 September 2020, 5:13 PM</v>
      </c>
      <c r="K701" s="3" t="str">
        <f t="shared" si="12"/>
        <v>&lt;a href="columbiagaspa/Natural_Gas_Pipeline_Safety-Certificate_of_Completion_72.pdf&gt;"Download Certificate&lt;/a&gt;</v>
      </c>
    </row>
    <row r="702" spans="1:11" x14ac:dyDescent="0.25">
      <c r="A702" s="3">
        <v>199</v>
      </c>
      <c r="B702" s="7" t="s">
        <v>2973</v>
      </c>
      <c r="C702" s="3" t="s">
        <v>561</v>
      </c>
      <c r="D702" s="3" t="s">
        <v>2974</v>
      </c>
      <c r="E702" s="3" t="s">
        <v>2975</v>
      </c>
      <c r="F702" s="3" t="s">
        <v>2976</v>
      </c>
      <c r="G702" s="4">
        <v>44097.631423611107</v>
      </c>
      <c r="H702" s="3" t="s">
        <v>4656</v>
      </c>
      <c r="I702" s="3" t="e">
        <f>VLOOKUP(_xlfn.CONCAT(C702," ",D702),columbiagaspa!A:B,2,FALSE)</f>
        <v>#N/A</v>
      </c>
      <c r="J702" s="3" t="e">
        <f>VLOOKUP(_xlfn.CONCAT(C702," ",D702),columbiagaspa!A:C,3,FALSE)</f>
        <v>#N/A</v>
      </c>
      <c r="K702" s="3" t="str">
        <f t="shared" si="12"/>
        <v>Course not completed</v>
      </c>
    </row>
    <row r="703" spans="1:11" x14ac:dyDescent="0.25">
      <c r="A703" s="3">
        <v>200</v>
      </c>
      <c r="B703" s="7" t="s">
        <v>2977</v>
      </c>
      <c r="C703" s="3" t="s">
        <v>2978</v>
      </c>
      <c r="D703" s="3" t="s">
        <v>2979</v>
      </c>
      <c r="E703" s="3" t="s">
        <v>2977</v>
      </c>
      <c r="F703" s="3" t="s">
        <v>4541</v>
      </c>
      <c r="G703" s="4">
        <v>44097.666851851849</v>
      </c>
      <c r="H703" s="3" t="s">
        <v>4656</v>
      </c>
      <c r="I703" s="3" t="str">
        <f>VLOOKUP(_xlfn.CONCAT(C703," ",D703),columbiagaspa!A:B,2,FALSE)</f>
        <v>163</v>
      </c>
      <c r="J703" s="3" t="str">
        <f>VLOOKUP(_xlfn.CONCAT(C703," ",D703),columbiagaspa!A:C,3,FALSE)</f>
        <v>Wednesday, 2 December 2020, 10:22 AM</v>
      </c>
      <c r="K703" s="3" t="str">
        <f t="shared" si="12"/>
        <v>&lt;a href="columbiagaspa/Natural_Gas_Pipeline_Safety-Certificate_of_Completion_163.pdf&gt;"Download Certificate&lt;/a&gt;</v>
      </c>
    </row>
    <row r="704" spans="1:11" x14ac:dyDescent="0.25">
      <c r="A704" s="3">
        <v>201</v>
      </c>
      <c r="B704" s="7" t="s">
        <v>2980</v>
      </c>
      <c r="C704" s="3" t="s">
        <v>507</v>
      </c>
      <c r="D704" s="3" t="s">
        <v>2981</v>
      </c>
      <c r="E704" s="3" t="s">
        <v>2982</v>
      </c>
      <c r="F704" s="3" t="s">
        <v>2199</v>
      </c>
      <c r="G704" s="4">
        <v>44097.678252314814</v>
      </c>
      <c r="H704" s="3" t="s">
        <v>4656</v>
      </c>
      <c r="I704" s="3" t="str">
        <f>VLOOKUP(_xlfn.CONCAT(C704," ",D704),columbiagaspa!A:B,2,FALSE)</f>
        <v>73</v>
      </c>
      <c r="J704" s="3" t="str">
        <f>VLOOKUP(_xlfn.CONCAT(C704," ",D704),columbiagaspa!A:C,3,FALSE)</f>
        <v>Wednesday, 23 September 2020, 8:48 PM</v>
      </c>
      <c r="K704" s="3" t="str">
        <f t="shared" si="12"/>
        <v>&lt;a href="columbiagaspa/Natural_Gas_Pipeline_Safety-Certificate_of_Completion_73.pdf&gt;"Download Certificate&lt;/a&gt;</v>
      </c>
    </row>
    <row r="705" spans="1:11" x14ac:dyDescent="0.25">
      <c r="A705" s="3">
        <v>202</v>
      </c>
      <c r="B705" s="7" t="s">
        <v>2983</v>
      </c>
      <c r="C705" s="3" t="s">
        <v>832</v>
      </c>
      <c r="D705" s="3" t="s">
        <v>2984</v>
      </c>
      <c r="E705" s="3" t="s">
        <v>2985</v>
      </c>
      <c r="F705" s="3" t="s">
        <v>2821</v>
      </c>
      <c r="G705" s="4">
        <v>44097.732604166667</v>
      </c>
      <c r="H705" s="3" t="s">
        <v>4656</v>
      </c>
      <c r="I705" s="3" t="e">
        <f>VLOOKUP(_xlfn.CONCAT(C705," ",D705),columbiagaspa!A:B,2,FALSE)</f>
        <v>#N/A</v>
      </c>
      <c r="J705" s="3" t="e">
        <f>VLOOKUP(_xlfn.CONCAT(C705," ",D705),columbiagaspa!A:C,3,FALSE)</f>
        <v>#N/A</v>
      </c>
      <c r="K705" s="3" t="str">
        <f t="shared" si="12"/>
        <v>Course not completed</v>
      </c>
    </row>
    <row r="706" spans="1:11" x14ac:dyDescent="0.25">
      <c r="A706" s="3">
        <v>203</v>
      </c>
      <c r="B706" s="7" t="s">
        <v>2986</v>
      </c>
      <c r="C706" s="3" t="s">
        <v>553</v>
      </c>
      <c r="D706" s="3" t="s">
        <v>2987</v>
      </c>
      <c r="E706" s="3" t="s">
        <v>2988</v>
      </c>
      <c r="F706" s="3" t="s">
        <v>2470</v>
      </c>
      <c r="G706" s="4">
        <v>44097.797962962963</v>
      </c>
      <c r="H706" s="3" t="s">
        <v>4656</v>
      </c>
      <c r="I706" s="3" t="str">
        <f>VLOOKUP(_xlfn.CONCAT(C706," ",D706),columbiagaspa!A:B,2,FALSE)</f>
        <v>74</v>
      </c>
      <c r="J706" s="3" t="str">
        <f>VLOOKUP(_xlfn.CONCAT(C706," ",D706),columbiagaspa!A:C,3,FALSE)</f>
        <v>Wednesday, 23 September 2020, 11:57 PM</v>
      </c>
      <c r="K706" s="3" t="str">
        <f t="shared" si="12"/>
        <v>&lt;a href="columbiagaspa/Natural_Gas_Pipeline_Safety-Certificate_of_Completion_74.pdf&gt;"Download Certificate&lt;/a&gt;</v>
      </c>
    </row>
    <row r="707" spans="1:11" x14ac:dyDescent="0.25">
      <c r="A707" s="3">
        <v>204</v>
      </c>
      <c r="B707" s="7" t="s">
        <v>2989</v>
      </c>
      <c r="C707" s="3" t="s">
        <v>4562</v>
      </c>
      <c r="D707" s="3" t="s">
        <v>4563</v>
      </c>
      <c r="E707" s="3" t="s">
        <v>2990</v>
      </c>
      <c r="F707" s="3" t="s">
        <v>4564</v>
      </c>
      <c r="G707" s="4">
        <v>44098.016944444447</v>
      </c>
      <c r="H707" s="3" t="s">
        <v>4656</v>
      </c>
      <c r="I707" s="3" t="str">
        <f>VLOOKUP(_xlfn.CONCAT(C707," ",D707),columbiagaspa!A:B,2,FALSE)</f>
        <v>80</v>
      </c>
      <c r="J707" s="3" t="str">
        <f>VLOOKUP(_xlfn.CONCAT(C707," ",D707),columbiagaspa!A:C,3,FALSE)</f>
        <v>Friday, 25 September 2020, 2:25 AM</v>
      </c>
      <c r="K707" s="3" t="str">
        <f t="shared" si="12"/>
        <v>&lt;a href="columbiagaspa/Natural_Gas_Pipeline_Safety-Certificate_of_Completion_80.pdf&gt;"Download Certificate&lt;/a&gt;</v>
      </c>
    </row>
    <row r="708" spans="1:11" x14ac:dyDescent="0.25">
      <c r="A708" s="3">
        <v>205</v>
      </c>
      <c r="B708" s="7" t="s">
        <v>2991</v>
      </c>
      <c r="C708" s="3" t="s">
        <v>626</v>
      </c>
      <c r="D708" s="3" t="s">
        <v>2992</v>
      </c>
      <c r="E708" s="3" t="s">
        <v>2993</v>
      </c>
      <c r="F708" s="3" t="s">
        <v>2994</v>
      </c>
      <c r="G708" s="4">
        <v>44098.362696759265</v>
      </c>
      <c r="H708" s="3" t="s">
        <v>4656</v>
      </c>
      <c r="I708" s="3" t="e">
        <f>VLOOKUP(_xlfn.CONCAT(C708," ",D708),columbiagaspa!A:B,2,FALSE)</f>
        <v>#N/A</v>
      </c>
      <c r="J708" s="3" t="e">
        <f>VLOOKUP(_xlfn.CONCAT(C708," ",D708),columbiagaspa!A:C,3,FALSE)</f>
        <v>#N/A</v>
      </c>
      <c r="K708" s="3" t="str">
        <f t="shared" ref="K708:K771" si="13">IF(NOT(ISERROR(I708)),_xlfn.CONCAT("&lt;a href=""columbiagaspa/Natural_Gas_Pipeline_Safety-Certificate_of_Completion_",I708,".pdf&gt;""Download Certificate&lt;/a&gt;"),"Course not completed")</f>
        <v>Course not completed</v>
      </c>
    </row>
    <row r="709" spans="1:11" x14ac:dyDescent="0.25">
      <c r="A709" s="3">
        <v>206</v>
      </c>
      <c r="B709" s="7" t="s">
        <v>2995</v>
      </c>
      <c r="C709" s="3" t="s">
        <v>2996</v>
      </c>
      <c r="D709" s="3" t="s">
        <v>1739</v>
      </c>
      <c r="E709" s="3" t="s">
        <v>2997</v>
      </c>
      <c r="F709" s="3" t="s">
        <v>2628</v>
      </c>
      <c r="G709" s="4">
        <v>44098.389918981477</v>
      </c>
      <c r="H709" s="3" t="s">
        <v>4656</v>
      </c>
      <c r="I709" s="3" t="str">
        <f>VLOOKUP(_xlfn.CONCAT(C709," ",D709),columbiagaspa!A:B,2,FALSE)</f>
        <v>77</v>
      </c>
      <c r="J709" s="3" t="str">
        <f>VLOOKUP(_xlfn.CONCAT(C709," ",D709),columbiagaspa!A:C,3,FALSE)</f>
        <v>Thursday, 24 September 2020, 3:49 PM</v>
      </c>
      <c r="K709" s="3" t="str">
        <f t="shared" si="13"/>
        <v>&lt;a href="columbiagaspa/Natural_Gas_Pipeline_Safety-Certificate_of_Completion_77.pdf&gt;"Download Certificate&lt;/a&gt;</v>
      </c>
    </row>
    <row r="710" spans="1:11" x14ac:dyDescent="0.25">
      <c r="A710" s="3">
        <v>207</v>
      </c>
      <c r="B710" s="7" t="s">
        <v>2998</v>
      </c>
      <c r="C710" s="3" t="s">
        <v>2999</v>
      </c>
      <c r="D710" s="3" t="s">
        <v>3000</v>
      </c>
      <c r="E710" s="3" t="s">
        <v>3001</v>
      </c>
      <c r="F710" s="3" t="s">
        <v>3002</v>
      </c>
      <c r="G710" s="4">
        <v>44098.512581018513</v>
      </c>
      <c r="H710" s="3" t="s">
        <v>4656</v>
      </c>
      <c r="I710" s="3" t="e">
        <f>VLOOKUP(_xlfn.CONCAT(C710," ",D710),columbiagaspa!A:B,2,FALSE)</f>
        <v>#N/A</v>
      </c>
      <c r="J710" s="3" t="e">
        <f>VLOOKUP(_xlfn.CONCAT(C710," ",D710),columbiagaspa!A:C,3,FALSE)</f>
        <v>#N/A</v>
      </c>
      <c r="K710" s="3" t="str">
        <f t="shared" si="13"/>
        <v>Course not completed</v>
      </c>
    </row>
    <row r="711" spans="1:11" x14ac:dyDescent="0.25">
      <c r="A711" s="3">
        <v>208</v>
      </c>
      <c r="B711" s="7" t="s">
        <v>3003</v>
      </c>
      <c r="C711" s="3" t="s">
        <v>585</v>
      </c>
      <c r="D711" s="3" t="s">
        <v>3004</v>
      </c>
      <c r="E711" s="3" t="s">
        <v>3005</v>
      </c>
      <c r="F711" s="3" t="s">
        <v>2567</v>
      </c>
      <c r="G711" s="4">
        <v>44098.544988425929</v>
      </c>
      <c r="H711" s="3" t="s">
        <v>4656</v>
      </c>
      <c r="I711" s="3" t="str">
        <f>VLOOKUP(_xlfn.CONCAT(C711," ",D711),columbiagaspa!A:B,2,FALSE)</f>
        <v>151</v>
      </c>
      <c r="J711" s="3" t="str">
        <f>VLOOKUP(_xlfn.CONCAT(C711," ",D711),columbiagaspa!A:C,3,FALSE)</f>
        <v>Monday, 9 November 2020, 1:33 PM</v>
      </c>
      <c r="K711" s="3" t="str">
        <f t="shared" si="13"/>
        <v>&lt;a href="columbiagaspa/Natural_Gas_Pipeline_Safety-Certificate_of_Completion_151.pdf&gt;"Download Certificate&lt;/a&gt;</v>
      </c>
    </row>
    <row r="712" spans="1:11" x14ac:dyDescent="0.25">
      <c r="A712" s="3">
        <v>209</v>
      </c>
      <c r="B712" s="7" t="s">
        <v>3006</v>
      </c>
      <c r="C712" s="3" t="s">
        <v>3007</v>
      </c>
      <c r="D712" s="3" t="s">
        <v>3008</v>
      </c>
      <c r="E712" s="3" t="s">
        <v>3009</v>
      </c>
      <c r="F712" s="3" t="s">
        <v>2722</v>
      </c>
      <c r="G712" s="4">
        <v>44098.710011574076</v>
      </c>
      <c r="H712" s="3" t="s">
        <v>4656</v>
      </c>
      <c r="I712" s="3" t="str">
        <f>VLOOKUP(_xlfn.CONCAT(C712," ",D712),columbiagaspa!A:B,2,FALSE)</f>
        <v>93</v>
      </c>
      <c r="J712" s="3" t="str">
        <f>VLOOKUP(_xlfn.CONCAT(C712," ",D712),columbiagaspa!A:C,3,FALSE)</f>
        <v>Wednesday, 30 September 2020, 6:20 AM</v>
      </c>
      <c r="K712" s="3" t="str">
        <f t="shared" si="13"/>
        <v>&lt;a href="columbiagaspa/Natural_Gas_Pipeline_Safety-Certificate_of_Completion_93.pdf&gt;"Download Certificate&lt;/a&gt;</v>
      </c>
    </row>
    <row r="713" spans="1:11" x14ac:dyDescent="0.25">
      <c r="A713" s="3">
        <v>210</v>
      </c>
      <c r="B713" s="7" t="s">
        <v>3010</v>
      </c>
      <c r="C713" s="3" t="s">
        <v>3011</v>
      </c>
      <c r="D713" s="3" t="s">
        <v>3012</v>
      </c>
      <c r="E713" s="3" t="s">
        <v>3013</v>
      </c>
      <c r="F713" s="3" t="s">
        <v>2342</v>
      </c>
      <c r="G713" s="4">
        <v>44098.967233796298</v>
      </c>
      <c r="H713" s="3" t="s">
        <v>4656</v>
      </c>
      <c r="I713" s="3" t="str">
        <f>VLOOKUP(_xlfn.CONCAT(C713," ",D713),columbiagaspa!A:B,2,FALSE)</f>
        <v>83</v>
      </c>
      <c r="J713" s="3" t="str">
        <f>VLOOKUP(_xlfn.CONCAT(C713," ",D713),columbiagaspa!A:C,3,FALSE)</f>
        <v>Saturday, 26 September 2020, 9:33 PM</v>
      </c>
      <c r="K713" s="3" t="str">
        <f t="shared" si="13"/>
        <v>&lt;a href="columbiagaspa/Natural_Gas_Pipeline_Safety-Certificate_of_Completion_83.pdf&gt;"Download Certificate&lt;/a&gt;</v>
      </c>
    </row>
    <row r="714" spans="1:11" x14ac:dyDescent="0.25">
      <c r="A714" s="3">
        <v>211</v>
      </c>
      <c r="B714" s="7" t="s">
        <v>3014</v>
      </c>
      <c r="C714" s="3" t="s">
        <v>3015</v>
      </c>
      <c r="D714" s="3" t="s">
        <v>2693</v>
      </c>
      <c r="E714" s="3" t="s">
        <v>3016</v>
      </c>
      <c r="F714" s="3" t="s">
        <v>2667</v>
      </c>
      <c r="G714" s="4">
        <v>44099.522060185183</v>
      </c>
      <c r="H714" s="3" t="s">
        <v>4656</v>
      </c>
      <c r="I714" s="3" t="str">
        <f>VLOOKUP(_xlfn.CONCAT(C714," ",D714),columbiagaspa!A:B,2,FALSE)</f>
        <v>175</v>
      </c>
      <c r="J714" s="3" t="str">
        <f>VLOOKUP(_xlfn.CONCAT(C714," ",D714),columbiagaspa!A:C,3,FALSE)</f>
        <v>Monday, 22 February 2021, 3:40 PM</v>
      </c>
      <c r="K714" s="3" t="str">
        <f t="shared" si="13"/>
        <v>&lt;a href="columbiagaspa/Natural_Gas_Pipeline_Safety-Certificate_of_Completion_175.pdf&gt;"Download Certificate&lt;/a&gt;</v>
      </c>
    </row>
    <row r="715" spans="1:11" x14ac:dyDescent="0.25">
      <c r="A715" s="3">
        <v>212</v>
      </c>
      <c r="B715" s="7" t="s">
        <v>3017</v>
      </c>
      <c r="C715" s="3" t="s">
        <v>3018</v>
      </c>
      <c r="D715" s="3" t="s">
        <v>3019</v>
      </c>
      <c r="E715" s="3" t="s">
        <v>3020</v>
      </c>
      <c r="F715" s="3" t="s">
        <v>2412</v>
      </c>
      <c r="G715" s="4">
        <v>44099.566331018512</v>
      </c>
      <c r="H715" s="3" t="s">
        <v>4656</v>
      </c>
      <c r="I715" s="3" t="e">
        <f>VLOOKUP(_xlfn.CONCAT(C715," ",D715),columbiagaspa!A:B,2,FALSE)</f>
        <v>#N/A</v>
      </c>
      <c r="J715" s="3" t="e">
        <f>VLOOKUP(_xlfn.CONCAT(C715," ",D715),columbiagaspa!A:C,3,FALSE)</f>
        <v>#N/A</v>
      </c>
      <c r="K715" s="3" t="str">
        <f t="shared" si="13"/>
        <v>Course not completed</v>
      </c>
    </row>
    <row r="716" spans="1:11" x14ac:dyDescent="0.25">
      <c r="A716" s="3">
        <v>213</v>
      </c>
      <c r="B716" s="7" t="s">
        <v>3021</v>
      </c>
      <c r="C716" s="3" t="s">
        <v>424</v>
      </c>
      <c r="D716" s="3" t="s">
        <v>3022</v>
      </c>
      <c r="E716" s="3" t="s">
        <v>3023</v>
      </c>
      <c r="F716" s="3" t="s">
        <v>3024</v>
      </c>
      <c r="G716" s="4">
        <v>44099.569027777776</v>
      </c>
      <c r="H716" s="3" t="s">
        <v>4656</v>
      </c>
      <c r="I716" s="3" t="str">
        <f>VLOOKUP(_xlfn.CONCAT(C716," ",D716),columbiagaspa!A:B,2,FALSE)</f>
        <v>85</v>
      </c>
      <c r="J716" s="3" t="str">
        <f>VLOOKUP(_xlfn.CONCAT(C716," ",D716),columbiagaspa!A:C,3,FALSE)</f>
        <v>Sunday, 27 September 2020, 7:28 AM</v>
      </c>
      <c r="K716" s="3" t="str">
        <f t="shared" si="13"/>
        <v>&lt;a href="columbiagaspa/Natural_Gas_Pipeline_Safety-Certificate_of_Completion_85.pdf&gt;"Download Certificate&lt;/a&gt;</v>
      </c>
    </row>
    <row r="717" spans="1:11" x14ac:dyDescent="0.25">
      <c r="A717" s="3">
        <v>214</v>
      </c>
      <c r="B717" s="7" t="s">
        <v>3025</v>
      </c>
      <c r="C717" s="3" t="s">
        <v>656</v>
      </c>
      <c r="D717" s="3" t="s">
        <v>3026</v>
      </c>
      <c r="E717" s="3" t="s">
        <v>3027</v>
      </c>
      <c r="F717" s="3" t="s">
        <v>2412</v>
      </c>
      <c r="G717" s="4">
        <v>44099.656898148147</v>
      </c>
      <c r="H717" s="3" t="s">
        <v>4656</v>
      </c>
      <c r="I717" s="3" t="str">
        <f>VLOOKUP(_xlfn.CONCAT(C717," ",D717),columbiagaspa!A:B,2,FALSE)</f>
        <v>87</v>
      </c>
      <c r="J717" s="3" t="str">
        <f>VLOOKUP(_xlfn.CONCAT(C717," ",D717),columbiagaspa!A:C,3,FALSE)</f>
        <v>Monday, 28 September 2020, 7:36 PM</v>
      </c>
      <c r="K717" s="3" t="str">
        <f t="shared" si="13"/>
        <v>&lt;a href="columbiagaspa/Natural_Gas_Pipeline_Safety-Certificate_of_Completion_87.pdf&gt;"Download Certificate&lt;/a&gt;</v>
      </c>
    </row>
    <row r="718" spans="1:11" x14ac:dyDescent="0.25">
      <c r="A718" s="3">
        <v>215</v>
      </c>
      <c r="B718" s="7" t="s">
        <v>3028</v>
      </c>
      <c r="C718" s="3" t="s">
        <v>1836</v>
      </c>
      <c r="D718" s="3" t="s">
        <v>3029</v>
      </c>
      <c r="E718" s="3" t="s">
        <v>3030</v>
      </c>
      <c r="F718" s="3" t="s">
        <v>3031</v>
      </c>
      <c r="G718" s="4">
        <v>44099.725717592592</v>
      </c>
      <c r="H718" s="3" t="s">
        <v>4656</v>
      </c>
      <c r="I718" s="3" t="str">
        <f>VLOOKUP(_xlfn.CONCAT(C718," ",D718),columbiagaspa!A:B,2,FALSE)</f>
        <v>91</v>
      </c>
      <c r="J718" s="3" t="str">
        <f>VLOOKUP(_xlfn.CONCAT(C718," ",D718),columbiagaspa!A:C,3,FALSE)</f>
        <v>Tuesday, 29 September 2020, 7:10 PM</v>
      </c>
      <c r="K718" s="3" t="str">
        <f t="shared" si="13"/>
        <v>&lt;a href="columbiagaspa/Natural_Gas_Pipeline_Safety-Certificate_of_Completion_91.pdf&gt;"Download Certificate&lt;/a&gt;</v>
      </c>
    </row>
    <row r="719" spans="1:11" x14ac:dyDescent="0.25">
      <c r="A719" s="3">
        <v>216</v>
      </c>
      <c r="B719" s="7" t="s">
        <v>3032</v>
      </c>
      <c r="C719" s="3" t="s">
        <v>3033</v>
      </c>
      <c r="D719" s="3" t="s">
        <v>3034</v>
      </c>
      <c r="E719" s="3" t="s">
        <v>3035</v>
      </c>
      <c r="F719" s="3" t="s">
        <v>2567</v>
      </c>
      <c r="G719" s="4">
        <v>44099.813310185178</v>
      </c>
      <c r="H719" s="3" t="s">
        <v>4656</v>
      </c>
      <c r="I719" s="3" t="str">
        <f>VLOOKUP(_xlfn.CONCAT(C719," ",D719),columbiagaspa!A:B,2,FALSE)</f>
        <v>86</v>
      </c>
      <c r="J719" s="3" t="str">
        <f>VLOOKUP(_xlfn.CONCAT(C719," ",D719),columbiagaspa!A:C,3,FALSE)</f>
        <v>Monday, 28 September 2020, 2:11 PM</v>
      </c>
      <c r="K719" s="3" t="str">
        <f t="shared" si="13"/>
        <v>&lt;a href="columbiagaspa/Natural_Gas_Pipeline_Safety-Certificate_of_Completion_86.pdf&gt;"Download Certificate&lt;/a&gt;</v>
      </c>
    </row>
    <row r="720" spans="1:11" x14ac:dyDescent="0.25">
      <c r="A720" s="3">
        <v>217</v>
      </c>
      <c r="B720" s="7" t="s">
        <v>3036</v>
      </c>
      <c r="C720" s="3" t="s">
        <v>1930</v>
      </c>
      <c r="D720" s="3" t="s">
        <v>3037</v>
      </c>
      <c r="E720" s="3" t="s">
        <v>3038</v>
      </c>
      <c r="G720" s="4">
        <v>44100.568634259253</v>
      </c>
      <c r="H720" s="3" t="s">
        <v>4656</v>
      </c>
      <c r="I720" s="3" t="str">
        <f>VLOOKUP(_xlfn.CONCAT(C720," ",D720),columbiagaspa!A:B,2,FALSE)</f>
        <v>92</v>
      </c>
      <c r="J720" s="3" t="str">
        <f>VLOOKUP(_xlfn.CONCAT(C720," ",D720),columbiagaspa!A:C,3,FALSE)</f>
        <v>Tuesday, 29 September 2020, 7:59 PM</v>
      </c>
      <c r="K720" s="3" t="str">
        <f t="shared" si="13"/>
        <v>&lt;a href="columbiagaspa/Natural_Gas_Pipeline_Safety-Certificate_of_Completion_92.pdf&gt;"Download Certificate&lt;/a&gt;</v>
      </c>
    </row>
    <row r="721" spans="1:11" x14ac:dyDescent="0.25">
      <c r="A721" s="3">
        <v>218</v>
      </c>
      <c r="B721" s="7" t="s">
        <v>3039</v>
      </c>
      <c r="C721" s="3" t="s">
        <v>3040</v>
      </c>
      <c r="D721" s="3" t="s">
        <v>3041</v>
      </c>
      <c r="E721" s="3" t="s">
        <v>3042</v>
      </c>
      <c r="F721" s="3" t="s">
        <v>4554</v>
      </c>
      <c r="G721" s="4">
        <v>44100.770925925928</v>
      </c>
      <c r="H721" s="3" t="s">
        <v>4656</v>
      </c>
      <c r="I721" s="3" t="e">
        <f>VLOOKUP(_xlfn.CONCAT(C721," ",D721),columbiagaspa!A:B,2,FALSE)</f>
        <v>#N/A</v>
      </c>
      <c r="J721" s="3" t="e">
        <f>VLOOKUP(_xlfn.CONCAT(C721," ",D721),columbiagaspa!A:C,3,FALSE)</f>
        <v>#N/A</v>
      </c>
      <c r="K721" s="3" t="str">
        <f t="shared" si="13"/>
        <v>Course not completed</v>
      </c>
    </row>
    <row r="722" spans="1:11" x14ac:dyDescent="0.25">
      <c r="A722" s="3">
        <v>219</v>
      </c>
      <c r="B722" s="7" t="s">
        <v>3043</v>
      </c>
      <c r="C722" s="3" t="s">
        <v>951</v>
      </c>
      <c r="D722" s="3" t="s">
        <v>3044</v>
      </c>
      <c r="E722" s="3" t="s">
        <v>3045</v>
      </c>
      <c r="F722" s="3" t="s">
        <v>3046</v>
      </c>
      <c r="G722" s="4">
        <v>44100.804756944439</v>
      </c>
      <c r="H722" s="3" t="s">
        <v>4656</v>
      </c>
      <c r="I722" s="3" t="e">
        <f>VLOOKUP(_xlfn.CONCAT(C722," ",D722),columbiagaspa!A:B,2,FALSE)</f>
        <v>#N/A</v>
      </c>
      <c r="J722" s="3" t="e">
        <f>VLOOKUP(_xlfn.CONCAT(C722," ",D722),columbiagaspa!A:C,3,FALSE)</f>
        <v>#N/A</v>
      </c>
      <c r="K722" s="3" t="str">
        <f t="shared" si="13"/>
        <v>Course not completed</v>
      </c>
    </row>
    <row r="723" spans="1:11" x14ac:dyDescent="0.25">
      <c r="A723" s="3">
        <v>220</v>
      </c>
      <c r="B723" s="7" t="s">
        <v>3047</v>
      </c>
      <c r="C723" s="3" t="s">
        <v>2637</v>
      </c>
      <c r="D723" s="3" t="s">
        <v>3048</v>
      </c>
      <c r="E723" s="3" t="s">
        <v>3047</v>
      </c>
      <c r="F723" s="3" t="s">
        <v>2897</v>
      </c>
      <c r="G723" s="4">
        <v>44101.675335648142</v>
      </c>
      <c r="H723" s="3" t="s">
        <v>4656</v>
      </c>
      <c r="I723" s="3" t="str">
        <f>VLOOKUP(_xlfn.CONCAT(C723," ",D723),columbiagaspa!A:B,2,FALSE)</f>
        <v>102</v>
      </c>
      <c r="J723" s="3" t="str">
        <f>VLOOKUP(_xlfn.CONCAT(C723," ",D723),columbiagaspa!A:C,3,FALSE)</f>
        <v>Sunday, 4 October 2020, 10:23 AM</v>
      </c>
      <c r="K723" s="3" t="str">
        <f t="shared" si="13"/>
        <v>&lt;a href="columbiagaspa/Natural_Gas_Pipeline_Safety-Certificate_of_Completion_102.pdf&gt;"Download Certificate&lt;/a&gt;</v>
      </c>
    </row>
    <row r="724" spans="1:11" x14ac:dyDescent="0.25">
      <c r="A724" s="3">
        <v>221</v>
      </c>
      <c r="B724" s="7" t="s">
        <v>3049</v>
      </c>
      <c r="C724" s="3" t="s">
        <v>3050</v>
      </c>
      <c r="D724" s="3" t="s">
        <v>3051</v>
      </c>
      <c r="E724" s="3" t="s">
        <v>3052</v>
      </c>
      <c r="F724" s="3" t="s">
        <v>2667</v>
      </c>
      <c r="G724" s="4">
        <v>44101.755428240744</v>
      </c>
      <c r="H724" s="3" t="s">
        <v>4656</v>
      </c>
      <c r="I724" s="3" t="str">
        <f>VLOOKUP(_xlfn.CONCAT(C724," ",D724),columbiagaspa!A:B,2,FALSE)</f>
        <v>152</v>
      </c>
      <c r="J724" s="3" t="str">
        <f>VLOOKUP(_xlfn.CONCAT(C724," ",D724),columbiagaspa!A:C,3,FALSE)</f>
        <v>Wednesday, 11 November 2020, 8:08 PM</v>
      </c>
      <c r="K724" s="3" t="str">
        <f t="shared" si="13"/>
        <v>&lt;a href="columbiagaspa/Natural_Gas_Pipeline_Safety-Certificate_of_Completion_152.pdf&gt;"Download Certificate&lt;/a&gt;</v>
      </c>
    </row>
    <row r="725" spans="1:11" x14ac:dyDescent="0.25">
      <c r="A725" s="3">
        <v>222</v>
      </c>
      <c r="B725" s="7" t="s">
        <v>3053</v>
      </c>
      <c r="C725" s="3" t="s">
        <v>951</v>
      </c>
      <c r="D725" s="3" t="s">
        <v>3054</v>
      </c>
      <c r="E725" s="3" t="s">
        <v>3055</v>
      </c>
      <c r="F725" s="3" t="s">
        <v>4554</v>
      </c>
      <c r="G725" s="4">
        <v>44101.758368055554</v>
      </c>
      <c r="H725" s="3" t="s">
        <v>4656</v>
      </c>
      <c r="I725" s="3" t="str">
        <f>VLOOKUP(_xlfn.CONCAT(C725," ",D725),columbiagaspa!A:B,2,FALSE)</f>
        <v>104</v>
      </c>
      <c r="J725" s="3" t="str">
        <f>VLOOKUP(_xlfn.CONCAT(C725," ",D725),columbiagaspa!A:C,3,FALSE)</f>
        <v>Sunday, 4 October 2020, 1:55 PM</v>
      </c>
      <c r="K725" s="3" t="str">
        <f t="shared" si="13"/>
        <v>&lt;a href="columbiagaspa/Natural_Gas_Pipeline_Safety-Certificate_of_Completion_104.pdf&gt;"Download Certificate&lt;/a&gt;</v>
      </c>
    </row>
    <row r="726" spans="1:11" x14ac:dyDescent="0.25">
      <c r="A726" s="3">
        <v>223</v>
      </c>
      <c r="B726" s="7" t="s">
        <v>3056</v>
      </c>
      <c r="C726" s="3" t="s">
        <v>656</v>
      </c>
      <c r="D726" s="3" t="s">
        <v>3057</v>
      </c>
      <c r="E726" s="3" t="s">
        <v>3058</v>
      </c>
      <c r="G726" s="4">
        <v>44101.796134259253</v>
      </c>
      <c r="H726" s="3" t="s">
        <v>4656</v>
      </c>
      <c r="I726" s="3" t="str">
        <f>VLOOKUP(_xlfn.CONCAT(C726," ",D726),columbiagaspa!A:B,2,FALSE)</f>
        <v>154</v>
      </c>
      <c r="J726" s="3" t="str">
        <f>VLOOKUP(_xlfn.CONCAT(C726," ",D726),columbiagaspa!A:C,3,FALSE)</f>
        <v>Saturday, 14 November 2020, 9:12 AM</v>
      </c>
      <c r="K726" s="3" t="str">
        <f t="shared" si="13"/>
        <v>&lt;a href="columbiagaspa/Natural_Gas_Pipeline_Safety-Certificate_of_Completion_154.pdf&gt;"Download Certificate&lt;/a&gt;</v>
      </c>
    </row>
    <row r="727" spans="1:11" x14ac:dyDescent="0.25">
      <c r="A727" s="3">
        <v>224</v>
      </c>
      <c r="B727" s="7" t="s">
        <v>3059</v>
      </c>
      <c r="C727" s="3" t="s">
        <v>449</v>
      </c>
      <c r="D727" s="3" t="s">
        <v>3060</v>
      </c>
      <c r="E727" s="3" t="s">
        <v>3061</v>
      </c>
      <c r="F727" s="3" t="s">
        <v>4565</v>
      </c>
      <c r="G727" s="4">
        <v>44101.835289351853</v>
      </c>
      <c r="H727" s="3" t="s">
        <v>4656</v>
      </c>
      <c r="I727" s="3" t="e">
        <f>VLOOKUP(_xlfn.CONCAT(C727," ",D727),columbiagaspa!A:B,2,FALSE)</f>
        <v>#N/A</v>
      </c>
      <c r="J727" s="3" t="e">
        <f>VLOOKUP(_xlfn.CONCAT(C727," ",D727),columbiagaspa!A:C,3,FALSE)</f>
        <v>#N/A</v>
      </c>
      <c r="K727" s="3" t="str">
        <f t="shared" si="13"/>
        <v>Course not completed</v>
      </c>
    </row>
    <row r="728" spans="1:11" x14ac:dyDescent="0.25">
      <c r="A728" s="3">
        <v>225</v>
      </c>
      <c r="B728" s="7" t="s">
        <v>3063</v>
      </c>
      <c r="C728" s="3" t="s">
        <v>2023</v>
      </c>
      <c r="D728" s="3" t="s">
        <v>3064</v>
      </c>
      <c r="E728" s="3" t="s">
        <v>3065</v>
      </c>
      <c r="F728" s="3" t="s">
        <v>2956</v>
      </c>
      <c r="G728" s="4">
        <v>44102.357314814813</v>
      </c>
      <c r="H728" s="3" t="s">
        <v>4656</v>
      </c>
      <c r="I728" s="3" t="str">
        <f>VLOOKUP(_xlfn.CONCAT(C728," ",D728),columbiagaspa!A:B,2,FALSE)</f>
        <v>98</v>
      </c>
      <c r="J728" s="3" t="str">
        <f>VLOOKUP(_xlfn.CONCAT(C728," ",D728),columbiagaspa!A:C,3,FALSE)</f>
        <v>Friday, 2 October 2020, 6:45 PM</v>
      </c>
      <c r="K728" s="3" t="str">
        <f t="shared" si="13"/>
        <v>&lt;a href="columbiagaspa/Natural_Gas_Pipeline_Safety-Certificate_of_Completion_98.pdf&gt;"Download Certificate&lt;/a&gt;</v>
      </c>
    </row>
    <row r="729" spans="1:11" x14ac:dyDescent="0.25">
      <c r="A729" s="3">
        <v>226</v>
      </c>
      <c r="B729" s="7" t="s">
        <v>3066</v>
      </c>
      <c r="C729" s="3" t="s">
        <v>678</v>
      </c>
      <c r="D729" s="3" t="s">
        <v>3067</v>
      </c>
      <c r="E729" s="3" t="s">
        <v>3068</v>
      </c>
      <c r="F729" s="3" t="s">
        <v>2426</v>
      </c>
      <c r="G729" s="4">
        <v>44102.370543981488</v>
      </c>
      <c r="H729" s="3" t="s">
        <v>4656</v>
      </c>
      <c r="I729" s="3" t="str">
        <f>VLOOKUP(_xlfn.CONCAT(C729," ",D729),columbiagaspa!A:B,2,FALSE)</f>
        <v>90</v>
      </c>
      <c r="J729" s="3" t="str">
        <f>VLOOKUP(_xlfn.CONCAT(C729," ",D729),columbiagaspa!A:C,3,FALSE)</f>
        <v>Tuesday, 29 September 2020, 3:56 PM</v>
      </c>
      <c r="K729" s="3" t="str">
        <f t="shared" si="13"/>
        <v>&lt;a href="columbiagaspa/Natural_Gas_Pipeline_Safety-Certificate_of_Completion_90.pdf&gt;"Download Certificate&lt;/a&gt;</v>
      </c>
    </row>
    <row r="730" spans="1:11" x14ac:dyDescent="0.25">
      <c r="A730" s="3">
        <v>227</v>
      </c>
      <c r="B730" s="7" t="s">
        <v>3069</v>
      </c>
      <c r="C730" s="3" t="s">
        <v>3070</v>
      </c>
      <c r="D730" s="3" t="s">
        <v>3071</v>
      </c>
      <c r="E730" s="3" t="s">
        <v>3072</v>
      </c>
      <c r="F730" s="3" t="s">
        <v>4566</v>
      </c>
      <c r="G730" s="4">
        <v>44102.403634259259</v>
      </c>
      <c r="H730" s="3" t="s">
        <v>4656</v>
      </c>
      <c r="I730" s="3" t="str">
        <f>VLOOKUP(_xlfn.CONCAT(C730," ",D730),columbiagaspa!A:B,2,FALSE)</f>
        <v>89</v>
      </c>
      <c r="J730" s="3" t="str">
        <f>VLOOKUP(_xlfn.CONCAT(C730," ",D730),columbiagaspa!A:C,3,FALSE)</f>
        <v>Tuesday, 29 September 2020, 2:53 PM</v>
      </c>
      <c r="K730" s="3" t="str">
        <f t="shared" si="13"/>
        <v>&lt;a href="columbiagaspa/Natural_Gas_Pipeline_Safety-Certificate_of_Completion_89.pdf&gt;"Download Certificate&lt;/a&gt;</v>
      </c>
    </row>
    <row r="731" spans="1:11" x14ac:dyDescent="0.25">
      <c r="A731" s="3">
        <v>228</v>
      </c>
      <c r="B731" s="7" t="s">
        <v>3073</v>
      </c>
      <c r="C731" s="3" t="s">
        <v>3074</v>
      </c>
      <c r="D731" s="3" t="s">
        <v>4567</v>
      </c>
      <c r="E731" s="3" t="s">
        <v>3075</v>
      </c>
      <c r="F731" s="3" t="s">
        <v>4566</v>
      </c>
      <c r="G731" s="4">
        <v>44102.489166666666</v>
      </c>
      <c r="H731" s="3" t="s">
        <v>4656</v>
      </c>
      <c r="I731" s="3" t="e">
        <f>VLOOKUP(_xlfn.CONCAT(C731," ",D731),columbiagaspa!A:B,2,FALSE)</f>
        <v>#N/A</v>
      </c>
      <c r="J731" s="3" t="e">
        <f>VLOOKUP(_xlfn.CONCAT(C731," ",D731),columbiagaspa!A:C,3,FALSE)</f>
        <v>#N/A</v>
      </c>
      <c r="K731" s="3" t="str">
        <f t="shared" si="13"/>
        <v>Course not completed</v>
      </c>
    </row>
    <row r="732" spans="1:11" x14ac:dyDescent="0.25">
      <c r="A732" s="3">
        <v>229</v>
      </c>
      <c r="B732" s="7" t="s">
        <v>3076</v>
      </c>
      <c r="C732" s="3" t="s">
        <v>678</v>
      </c>
      <c r="D732" s="3" t="s">
        <v>3077</v>
      </c>
      <c r="E732" s="3" t="s">
        <v>3078</v>
      </c>
      <c r="F732" s="3" t="s">
        <v>2412</v>
      </c>
      <c r="G732" s="4">
        <v>44102.578425925924</v>
      </c>
      <c r="H732" s="3" t="s">
        <v>4656</v>
      </c>
      <c r="I732" s="3" t="str">
        <f>VLOOKUP(_xlfn.CONCAT(C732," ",D732),columbiagaspa!A:B,2,FALSE)</f>
        <v>88</v>
      </c>
      <c r="J732" s="3" t="str">
        <f>VLOOKUP(_xlfn.CONCAT(C732," ",D732),columbiagaspa!A:C,3,FALSE)</f>
        <v>Monday, 28 September 2020, 10:15 PM</v>
      </c>
      <c r="K732" s="3" t="str">
        <f t="shared" si="13"/>
        <v>&lt;a href="columbiagaspa/Natural_Gas_Pipeline_Safety-Certificate_of_Completion_88.pdf&gt;"Download Certificate&lt;/a&gt;</v>
      </c>
    </row>
    <row r="733" spans="1:11" x14ac:dyDescent="0.25">
      <c r="A733" s="3">
        <v>230</v>
      </c>
      <c r="B733" s="7" t="s">
        <v>3079</v>
      </c>
      <c r="C733" s="3" t="s">
        <v>1936</v>
      </c>
      <c r="D733" s="3" t="s">
        <v>3080</v>
      </c>
      <c r="E733" s="3" t="s">
        <v>3081</v>
      </c>
      <c r="G733" s="4">
        <v>44102.6874537037</v>
      </c>
      <c r="H733" s="3" t="s">
        <v>4656</v>
      </c>
      <c r="I733" s="3" t="str">
        <f>VLOOKUP(_xlfn.CONCAT(C733," ",D733),columbiagaspa!A:B,2,FALSE)</f>
        <v>303</v>
      </c>
      <c r="J733" s="3" t="str">
        <f>VLOOKUP(_xlfn.CONCAT(C733," ",D733),columbiagaspa!A:C,3,FALSE)</f>
        <v>Wednesday, 5 October 2022, 2:29 PM</v>
      </c>
      <c r="K733" s="3" t="str">
        <f t="shared" si="13"/>
        <v>&lt;a href="columbiagaspa/Natural_Gas_Pipeline_Safety-Certificate_of_Completion_303.pdf&gt;"Download Certificate&lt;/a&gt;</v>
      </c>
    </row>
    <row r="734" spans="1:11" x14ac:dyDescent="0.25">
      <c r="A734" s="3">
        <v>231</v>
      </c>
      <c r="B734" s="7" t="s">
        <v>3082</v>
      </c>
      <c r="C734" s="3" t="s">
        <v>3083</v>
      </c>
      <c r="D734" s="3" t="s">
        <v>2424</v>
      </c>
      <c r="E734" s="3" t="s">
        <v>3084</v>
      </c>
      <c r="F734" s="3" t="s">
        <v>2426</v>
      </c>
      <c r="G734" s="4">
        <v>44102.751736111109</v>
      </c>
      <c r="H734" s="3" t="s">
        <v>4656</v>
      </c>
      <c r="I734" s="3" t="str">
        <f>VLOOKUP(_xlfn.CONCAT(C734," ",D734),columbiagaspa!A:B,2,FALSE)</f>
        <v>167</v>
      </c>
      <c r="J734" s="3" t="str">
        <f>VLOOKUP(_xlfn.CONCAT(C734," ",D734),columbiagaspa!A:C,3,FALSE)</f>
        <v>Tuesday, 8 December 2020, 6:40 PM</v>
      </c>
      <c r="K734" s="3" t="str">
        <f t="shared" si="13"/>
        <v>&lt;a href="columbiagaspa/Natural_Gas_Pipeline_Safety-Certificate_of_Completion_167.pdf&gt;"Download Certificate&lt;/a&gt;</v>
      </c>
    </row>
    <row r="735" spans="1:11" x14ac:dyDescent="0.25">
      <c r="A735" s="3">
        <v>232</v>
      </c>
      <c r="B735" s="7" t="s">
        <v>3085</v>
      </c>
      <c r="C735" s="3" t="s">
        <v>471</v>
      </c>
      <c r="D735" s="3" t="s">
        <v>3086</v>
      </c>
      <c r="E735" s="3" t="s">
        <v>3087</v>
      </c>
      <c r="F735" s="3" t="s">
        <v>2319</v>
      </c>
      <c r="G735" s="4">
        <v>44102.759305555555</v>
      </c>
      <c r="H735" s="3" t="s">
        <v>4656</v>
      </c>
      <c r="I735" s="3" t="str">
        <f>VLOOKUP(_xlfn.CONCAT(C735," ",D735),columbiagaspa!A:B,2,FALSE)</f>
        <v>161</v>
      </c>
      <c r="J735" s="3" t="str">
        <f>VLOOKUP(_xlfn.CONCAT(C735," ",D735),columbiagaspa!A:C,3,FALSE)</f>
        <v>Friday, 27 November 2020, 4:42 PM</v>
      </c>
      <c r="K735" s="3" t="str">
        <f t="shared" si="13"/>
        <v>&lt;a href="columbiagaspa/Natural_Gas_Pipeline_Safety-Certificate_of_Completion_161.pdf&gt;"Download Certificate&lt;/a&gt;</v>
      </c>
    </row>
    <row r="736" spans="1:11" x14ac:dyDescent="0.25">
      <c r="A736" s="3">
        <v>233</v>
      </c>
      <c r="B736" s="7" t="s">
        <v>3088</v>
      </c>
      <c r="C736" s="3" t="s">
        <v>1138</v>
      </c>
      <c r="D736" s="3" t="s">
        <v>3089</v>
      </c>
      <c r="E736" s="3" t="s">
        <v>3090</v>
      </c>
      <c r="G736" s="4">
        <v>44102.84957175926</v>
      </c>
      <c r="H736" s="3" t="s">
        <v>4656</v>
      </c>
      <c r="I736" s="3" t="e">
        <f>VLOOKUP(_xlfn.CONCAT(C736," ",D736),columbiagaspa!A:B,2,FALSE)</f>
        <v>#N/A</v>
      </c>
      <c r="J736" s="3" t="e">
        <f>VLOOKUP(_xlfn.CONCAT(C736," ",D736),columbiagaspa!A:C,3,FALSE)</f>
        <v>#N/A</v>
      </c>
      <c r="K736" s="3" t="str">
        <f t="shared" si="13"/>
        <v>Course not completed</v>
      </c>
    </row>
    <row r="737" spans="1:11" x14ac:dyDescent="0.25">
      <c r="A737" s="3">
        <v>234</v>
      </c>
      <c r="B737" s="7" t="s">
        <v>3091</v>
      </c>
      <c r="C737" s="3" t="s">
        <v>4568</v>
      </c>
      <c r="D737" s="3" t="s">
        <v>4568</v>
      </c>
      <c r="E737" s="3" t="s">
        <v>3092</v>
      </c>
      <c r="F737" s="3" t="s">
        <v>3093</v>
      </c>
      <c r="G737" s="4">
        <v>44102.899942129632</v>
      </c>
      <c r="H737" s="3" t="s">
        <v>4656</v>
      </c>
      <c r="I737" s="3" t="e">
        <f>VLOOKUP(_xlfn.CONCAT(C737," ",D737),columbiagaspa!A:B,2,FALSE)</f>
        <v>#N/A</v>
      </c>
      <c r="J737" s="3" t="e">
        <f>VLOOKUP(_xlfn.CONCAT(C737," ",D737),columbiagaspa!A:C,3,FALSE)</f>
        <v>#N/A</v>
      </c>
      <c r="K737" s="3" t="str">
        <f t="shared" si="13"/>
        <v>Course not completed</v>
      </c>
    </row>
    <row r="738" spans="1:11" x14ac:dyDescent="0.25">
      <c r="A738" s="3">
        <v>235</v>
      </c>
      <c r="B738" s="7" t="s">
        <v>3094</v>
      </c>
      <c r="C738" s="3" t="s">
        <v>637</v>
      </c>
      <c r="D738" s="3" t="s">
        <v>3095</v>
      </c>
      <c r="E738" s="3" t="s">
        <v>3096</v>
      </c>
      <c r="F738" s="3" t="s">
        <v>2726</v>
      </c>
      <c r="G738" s="4">
        <v>44103.669710648144</v>
      </c>
      <c r="H738" s="3" t="s">
        <v>4656</v>
      </c>
      <c r="I738" s="3" t="str">
        <f>VLOOKUP(_xlfn.CONCAT(C738," ",D738),columbiagaspa!A:B,2,FALSE)</f>
        <v>96</v>
      </c>
      <c r="J738" s="3" t="str">
        <f>VLOOKUP(_xlfn.CONCAT(C738," ",D738),columbiagaspa!A:C,3,FALSE)</f>
        <v>Thursday, 1 October 2020, 4:35 PM</v>
      </c>
      <c r="K738" s="3" t="str">
        <f t="shared" si="13"/>
        <v>&lt;a href="columbiagaspa/Natural_Gas_Pipeline_Safety-Certificate_of_Completion_96.pdf&gt;"Download Certificate&lt;/a&gt;</v>
      </c>
    </row>
    <row r="739" spans="1:11" x14ac:dyDescent="0.25">
      <c r="A739" s="3">
        <v>236</v>
      </c>
      <c r="B739" s="7" t="s">
        <v>3097</v>
      </c>
      <c r="C739" s="3" t="s">
        <v>902</v>
      </c>
      <c r="D739" s="3" t="s">
        <v>3098</v>
      </c>
      <c r="E739" s="3" t="s">
        <v>3099</v>
      </c>
      <c r="F739" s="3" t="s">
        <v>2199</v>
      </c>
      <c r="G739" s="4">
        <v>44103.676481481481</v>
      </c>
      <c r="H739" s="3" t="s">
        <v>4656</v>
      </c>
      <c r="I739" s="3" t="str">
        <f>VLOOKUP(_xlfn.CONCAT(C739," ",D739),columbiagaspa!A:B,2,FALSE)</f>
        <v>110</v>
      </c>
      <c r="J739" s="3" t="str">
        <f>VLOOKUP(_xlfn.CONCAT(C739," ",D739),columbiagaspa!A:C,3,FALSE)</f>
        <v>Monday, 5 October 2020, 10:46 PM</v>
      </c>
      <c r="K739" s="3" t="str">
        <f t="shared" si="13"/>
        <v>&lt;a href="columbiagaspa/Natural_Gas_Pipeline_Safety-Certificate_of_Completion_110.pdf&gt;"Download Certificate&lt;/a&gt;</v>
      </c>
    </row>
    <row r="740" spans="1:11" x14ac:dyDescent="0.25">
      <c r="A740" s="3">
        <v>237</v>
      </c>
      <c r="B740" s="7" t="s">
        <v>3100</v>
      </c>
      <c r="C740" s="3" t="s">
        <v>799</v>
      </c>
      <c r="D740" s="3" t="s">
        <v>3101</v>
      </c>
      <c r="E740" s="3" t="s">
        <v>3102</v>
      </c>
      <c r="F740" s="3" t="s">
        <v>3103</v>
      </c>
      <c r="G740" s="4">
        <v>44103.763645833329</v>
      </c>
      <c r="H740" s="3" t="s">
        <v>4656</v>
      </c>
      <c r="I740" s="3" t="e">
        <f>VLOOKUP(_xlfn.CONCAT(C740," ",D740),columbiagaspa!A:B,2,FALSE)</f>
        <v>#N/A</v>
      </c>
      <c r="J740" s="3" t="e">
        <f>VLOOKUP(_xlfn.CONCAT(C740," ",D740),columbiagaspa!A:C,3,FALSE)</f>
        <v>#N/A</v>
      </c>
      <c r="K740" s="3" t="str">
        <f t="shared" si="13"/>
        <v>Course not completed</v>
      </c>
    </row>
    <row r="741" spans="1:11" x14ac:dyDescent="0.25">
      <c r="A741" s="3">
        <v>238</v>
      </c>
      <c r="B741" s="7" t="s">
        <v>3104</v>
      </c>
      <c r="C741" s="3" t="s">
        <v>3105</v>
      </c>
      <c r="D741" s="3" t="s">
        <v>3106</v>
      </c>
      <c r="E741" s="3" t="s">
        <v>3107</v>
      </c>
      <c r="F741" s="3" t="s">
        <v>3108</v>
      </c>
      <c r="G741" s="4">
        <v>44103.874444444453</v>
      </c>
      <c r="H741" s="3" t="s">
        <v>4656</v>
      </c>
      <c r="I741" s="3" t="str">
        <f>VLOOKUP(_xlfn.CONCAT(C741," ",D741),columbiagaspa!A:B,2,FALSE)</f>
        <v>122</v>
      </c>
      <c r="J741" s="3" t="str">
        <f>VLOOKUP(_xlfn.CONCAT(C741," ",D741),columbiagaspa!A:C,3,FALSE)</f>
        <v>Tuesday, 13 October 2020, 10:55 PM</v>
      </c>
      <c r="K741" s="3" t="str">
        <f t="shared" si="13"/>
        <v>&lt;a href="columbiagaspa/Natural_Gas_Pipeline_Safety-Certificate_of_Completion_122.pdf&gt;"Download Certificate&lt;/a&gt;</v>
      </c>
    </row>
    <row r="742" spans="1:11" x14ac:dyDescent="0.25">
      <c r="A742" s="3">
        <v>239</v>
      </c>
      <c r="B742" s="7" t="s">
        <v>3109</v>
      </c>
      <c r="C742" s="3" t="s">
        <v>987</v>
      </c>
      <c r="D742" s="3" t="s">
        <v>3110</v>
      </c>
      <c r="E742" s="3" t="s">
        <v>3111</v>
      </c>
      <c r="F742" s="3" t="s">
        <v>4566</v>
      </c>
      <c r="G742" s="4">
        <v>44104.311053240745</v>
      </c>
      <c r="H742" s="3" t="s">
        <v>4656</v>
      </c>
      <c r="I742" s="3" t="str">
        <f>VLOOKUP(_xlfn.CONCAT(C742," ",D742),columbiagaspa!A:B,2,FALSE)</f>
        <v>94</v>
      </c>
      <c r="J742" s="3" t="str">
        <f>VLOOKUP(_xlfn.CONCAT(C742," ",D742),columbiagaspa!A:C,3,FALSE)</f>
        <v>Wednesday, 30 September 2020, 5:30 PM</v>
      </c>
      <c r="K742" s="3" t="str">
        <f t="shared" si="13"/>
        <v>&lt;a href="columbiagaspa/Natural_Gas_Pipeline_Safety-Certificate_of_Completion_94.pdf&gt;"Download Certificate&lt;/a&gt;</v>
      </c>
    </row>
    <row r="743" spans="1:11" x14ac:dyDescent="0.25">
      <c r="A743" s="3">
        <v>240</v>
      </c>
      <c r="B743" s="7" t="s">
        <v>3112</v>
      </c>
      <c r="C743" s="3" t="s">
        <v>621</v>
      </c>
      <c r="D743" s="3" t="s">
        <v>3113</v>
      </c>
      <c r="E743" s="3" t="s">
        <v>3114</v>
      </c>
      <c r="F743" s="3" t="s">
        <v>2426</v>
      </c>
      <c r="G743" s="4">
        <v>44104.323807870373</v>
      </c>
      <c r="H743" s="3" t="s">
        <v>4656</v>
      </c>
      <c r="I743" s="3" t="str">
        <f>VLOOKUP(_xlfn.CONCAT(C743," ",D743),columbiagaspa!A:B,2,FALSE)</f>
        <v>112</v>
      </c>
      <c r="J743" s="3" t="str">
        <f>VLOOKUP(_xlfn.CONCAT(C743," ",D743),columbiagaspa!A:C,3,FALSE)</f>
        <v>Tuesday, 6 October 2020, 12:04 PM</v>
      </c>
      <c r="K743" s="3" t="str">
        <f t="shared" si="13"/>
        <v>&lt;a href="columbiagaspa/Natural_Gas_Pipeline_Safety-Certificate_of_Completion_112.pdf&gt;"Download Certificate&lt;/a&gt;</v>
      </c>
    </row>
    <row r="744" spans="1:11" x14ac:dyDescent="0.25">
      <c r="A744" s="3">
        <v>241</v>
      </c>
      <c r="B744" s="7" t="s">
        <v>3115</v>
      </c>
      <c r="C744" s="3" t="s">
        <v>449</v>
      </c>
      <c r="D744" s="3" t="s">
        <v>3116</v>
      </c>
      <c r="E744" s="3" t="s">
        <v>3117</v>
      </c>
      <c r="F744" s="3" t="s">
        <v>4569</v>
      </c>
      <c r="G744" s="4">
        <v>44104.693773148145</v>
      </c>
      <c r="H744" s="3" t="s">
        <v>4656</v>
      </c>
      <c r="I744" s="3" t="e">
        <f>VLOOKUP(_xlfn.CONCAT(C744," ",D744),columbiagaspa!A:B,2,FALSE)</f>
        <v>#N/A</v>
      </c>
      <c r="J744" s="3" t="e">
        <f>VLOOKUP(_xlfn.CONCAT(C744," ",D744),columbiagaspa!A:C,3,FALSE)</f>
        <v>#N/A</v>
      </c>
      <c r="K744" s="3" t="str">
        <f t="shared" si="13"/>
        <v>Course not completed</v>
      </c>
    </row>
    <row r="745" spans="1:11" x14ac:dyDescent="0.25">
      <c r="A745" s="3">
        <v>242</v>
      </c>
      <c r="B745" s="7" t="s">
        <v>3118</v>
      </c>
      <c r="C745" s="3" t="s">
        <v>1221</v>
      </c>
      <c r="D745" s="3" t="s">
        <v>3119</v>
      </c>
      <c r="E745" s="3" t="s">
        <v>3120</v>
      </c>
      <c r="F745" s="3" t="s">
        <v>4570</v>
      </c>
      <c r="G745" s="4">
        <v>44104.827187499999</v>
      </c>
      <c r="H745" s="3" t="s">
        <v>4656</v>
      </c>
      <c r="I745" s="3" t="str">
        <f>VLOOKUP(_xlfn.CONCAT(C745," ",D745),columbiagaspa!A:B,2,FALSE)</f>
        <v>95</v>
      </c>
      <c r="J745" s="3" t="str">
        <f>VLOOKUP(_xlfn.CONCAT(C745," ",D745),columbiagaspa!A:C,3,FALSE)</f>
        <v>Thursday, 1 October 2020, 1:30 PM</v>
      </c>
      <c r="K745" s="3" t="str">
        <f t="shared" si="13"/>
        <v>&lt;a href="columbiagaspa/Natural_Gas_Pipeline_Safety-Certificate_of_Completion_95.pdf&gt;"Download Certificate&lt;/a&gt;</v>
      </c>
    </row>
    <row r="746" spans="1:11" x14ac:dyDescent="0.25">
      <c r="A746" s="3">
        <v>243</v>
      </c>
      <c r="B746" s="7" t="s">
        <v>3121</v>
      </c>
      <c r="C746" s="3" t="s">
        <v>3122</v>
      </c>
      <c r="D746" s="3" t="s">
        <v>3101</v>
      </c>
      <c r="E746" s="3" t="s">
        <v>3123</v>
      </c>
      <c r="F746" s="3" t="s">
        <v>2722</v>
      </c>
      <c r="G746" s="4">
        <v>44105.872094907412</v>
      </c>
      <c r="H746" s="3" t="s">
        <v>4656</v>
      </c>
      <c r="I746" s="3" t="e">
        <f>VLOOKUP(_xlfn.CONCAT(C746," ",D746),columbiagaspa!A:B,2,FALSE)</f>
        <v>#N/A</v>
      </c>
      <c r="J746" s="3" t="e">
        <f>VLOOKUP(_xlfn.CONCAT(C746," ",D746),columbiagaspa!A:C,3,FALSE)</f>
        <v>#N/A</v>
      </c>
      <c r="K746" s="3" t="str">
        <f t="shared" si="13"/>
        <v>Course not completed</v>
      </c>
    </row>
    <row r="747" spans="1:11" x14ac:dyDescent="0.25">
      <c r="A747" s="3">
        <v>244</v>
      </c>
      <c r="B747" s="7" t="s">
        <v>3124</v>
      </c>
      <c r="C747" s="3" t="s">
        <v>3033</v>
      </c>
      <c r="D747" s="3" t="s">
        <v>3125</v>
      </c>
      <c r="E747" s="3" t="s">
        <v>3126</v>
      </c>
      <c r="F747" s="3" t="s">
        <v>2342</v>
      </c>
      <c r="G747" s="4">
        <v>44106.569212962961</v>
      </c>
      <c r="H747" s="3" t="s">
        <v>4656</v>
      </c>
      <c r="I747" s="3" t="str">
        <f>VLOOKUP(_xlfn.CONCAT(C747," ",D747),columbiagaspa!A:B,2,FALSE)</f>
        <v>101</v>
      </c>
      <c r="J747" s="3" t="str">
        <f>VLOOKUP(_xlfn.CONCAT(C747," ",D747),columbiagaspa!A:C,3,FALSE)</f>
        <v>Saturday, 3 October 2020, 9:42 PM</v>
      </c>
      <c r="K747" s="3" t="str">
        <f t="shared" si="13"/>
        <v>&lt;a href="columbiagaspa/Natural_Gas_Pipeline_Safety-Certificate_of_Completion_101.pdf&gt;"Download Certificate&lt;/a&gt;</v>
      </c>
    </row>
    <row r="748" spans="1:11" x14ac:dyDescent="0.25">
      <c r="A748" s="3">
        <v>245</v>
      </c>
      <c r="B748" s="7" t="s">
        <v>3127</v>
      </c>
      <c r="C748" s="3" t="s">
        <v>2419</v>
      </c>
      <c r="D748" s="3" t="s">
        <v>3128</v>
      </c>
      <c r="E748" s="3" t="s">
        <v>3129</v>
      </c>
      <c r="F748" s="3" t="s">
        <v>2628</v>
      </c>
      <c r="G748" s="4">
        <v>44106.734976851854</v>
      </c>
      <c r="H748" s="3" t="s">
        <v>4656</v>
      </c>
      <c r="I748" s="3" t="str">
        <f>VLOOKUP(_xlfn.CONCAT(C748," ",D748),columbiagaspa!A:B,2,FALSE)</f>
        <v>100</v>
      </c>
      <c r="J748" s="3" t="str">
        <f>VLOOKUP(_xlfn.CONCAT(C748," ",D748),columbiagaspa!A:C,3,FALSE)</f>
        <v>Saturday, 3 October 2020, 8:23 PM</v>
      </c>
      <c r="K748" s="3" t="str">
        <f t="shared" si="13"/>
        <v>&lt;a href="columbiagaspa/Natural_Gas_Pipeline_Safety-Certificate_of_Completion_100.pdf&gt;"Download Certificate&lt;/a&gt;</v>
      </c>
    </row>
    <row r="749" spans="1:11" x14ac:dyDescent="0.25">
      <c r="A749" s="3">
        <v>246</v>
      </c>
      <c r="B749" s="7" t="s">
        <v>2551</v>
      </c>
      <c r="C749" s="3" t="s">
        <v>3130</v>
      </c>
      <c r="D749" s="3" t="s">
        <v>3131</v>
      </c>
      <c r="E749" s="3" t="s">
        <v>3132</v>
      </c>
      <c r="F749" s="3" t="s">
        <v>3133</v>
      </c>
      <c r="G749" s="4">
        <v>44106.820254629623</v>
      </c>
      <c r="H749" s="3" t="s">
        <v>4656</v>
      </c>
      <c r="I749" s="3" t="str">
        <f>VLOOKUP(_xlfn.CONCAT(C749," ",D749),columbiagaspa!A:B,2,FALSE)</f>
        <v>99</v>
      </c>
      <c r="J749" s="3" t="str">
        <f>VLOOKUP(_xlfn.CONCAT(C749," ",D749),columbiagaspa!A:C,3,FALSE)</f>
        <v>Saturday, 3 October 2020, 12:33 AM</v>
      </c>
      <c r="K749" s="3" t="str">
        <f t="shared" si="13"/>
        <v>&lt;a href="columbiagaspa/Natural_Gas_Pipeline_Safety-Certificate_of_Completion_99.pdf&gt;"Download Certificate&lt;/a&gt;</v>
      </c>
    </row>
    <row r="750" spans="1:11" x14ac:dyDescent="0.25">
      <c r="A750" s="3">
        <v>247</v>
      </c>
      <c r="B750" s="7" t="s">
        <v>3134</v>
      </c>
      <c r="C750" s="3" t="s">
        <v>553</v>
      </c>
      <c r="D750" s="3" t="s">
        <v>3135</v>
      </c>
      <c r="E750" s="3" t="s">
        <v>3136</v>
      </c>
      <c r="F750" s="3" t="s">
        <v>2342</v>
      </c>
      <c r="G750" s="4">
        <v>44107.536736111113</v>
      </c>
      <c r="H750" s="3" t="s">
        <v>4656</v>
      </c>
      <c r="I750" s="3" t="str">
        <f>VLOOKUP(_xlfn.CONCAT(C750," ",D750),columbiagaspa!A:B,2,FALSE)</f>
        <v>107</v>
      </c>
      <c r="J750" s="3" t="str">
        <f>VLOOKUP(_xlfn.CONCAT(C750," ",D750),columbiagaspa!A:C,3,FALSE)</f>
        <v>Sunday, 4 October 2020, 10:36 PM</v>
      </c>
      <c r="K750" s="3" t="str">
        <f t="shared" si="13"/>
        <v>&lt;a href="columbiagaspa/Natural_Gas_Pipeline_Safety-Certificate_of_Completion_107.pdf&gt;"Download Certificate&lt;/a&gt;</v>
      </c>
    </row>
    <row r="751" spans="1:11" x14ac:dyDescent="0.25">
      <c r="A751" s="3">
        <v>248</v>
      </c>
      <c r="B751" s="7" t="s">
        <v>3137</v>
      </c>
      <c r="C751" s="3" t="s">
        <v>626</v>
      </c>
      <c r="D751" s="3" t="s">
        <v>3138</v>
      </c>
      <c r="E751" s="3" t="s">
        <v>3139</v>
      </c>
      <c r="F751" s="3" t="s">
        <v>4571</v>
      </c>
      <c r="G751" s="4">
        <v>44107.728414351855</v>
      </c>
      <c r="H751" s="3" t="s">
        <v>4656</v>
      </c>
      <c r="I751" s="3" t="str">
        <f>VLOOKUP(_xlfn.CONCAT(C751," ",D751),columbiagaspa!A:B,2,FALSE)</f>
        <v>115</v>
      </c>
      <c r="J751" s="3" t="str">
        <f>VLOOKUP(_xlfn.CONCAT(C751," ",D751),columbiagaspa!A:C,3,FALSE)</f>
        <v>Wednesday, 7 October 2020, 12:00 PM</v>
      </c>
      <c r="K751" s="3" t="str">
        <f t="shared" si="13"/>
        <v>&lt;a href="columbiagaspa/Natural_Gas_Pipeline_Safety-Certificate_of_Completion_115.pdf&gt;"Download Certificate&lt;/a&gt;</v>
      </c>
    </row>
    <row r="752" spans="1:11" x14ac:dyDescent="0.25">
      <c r="A752" s="3">
        <v>249</v>
      </c>
      <c r="B752" s="7" t="s">
        <v>3140</v>
      </c>
      <c r="C752" s="3" t="s">
        <v>1724</v>
      </c>
      <c r="D752" s="3" t="s">
        <v>3141</v>
      </c>
      <c r="E752" s="3" t="s">
        <v>3142</v>
      </c>
      <c r="G752" s="4">
        <v>44107.904976851853</v>
      </c>
      <c r="H752" s="3" t="s">
        <v>4656</v>
      </c>
      <c r="I752" s="3" t="e">
        <f>VLOOKUP(_xlfn.CONCAT(C752," ",D752),columbiagaspa!A:B,2,FALSE)</f>
        <v>#N/A</v>
      </c>
      <c r="J752" s="3" t="e">
        <f>VLOOKUP(_xlfn.CONCAT(C752," ",D752),columbiagaspa!A:C,3,FALSE)</f>
        <v>#N/A</v>
      </c>
      <c r="K752" s="3" t="str">
        <f t="shared" si="13"/>
        <v>Course not completed</v>
      </c>
    </row>
    <row r="753" spans="1:11" x14ac:dyDescent="0.25">
      <c r="A753" s="3">
        <v>250</v>
      </c>
      <c r="B753" s="7" t="s">
        <v>3143</v>
      </c>
      <c r="C753" s="3" t="s">
        <v>3144</v>
      </c>
      <c r="D753" s="3" t="s">
        <v>3145</v>
      </c>
      <c r="E753" s="3" t="s">
        <v>3146</v>
      </c>
      <c r="F753" s="3" t="s">
        <v>4572</v>
      </c>
      <c r="G753" s="4">
        <v>44107.983391203707</v>
      </c>
      <c r="H753" s="3" t="s">
        <v>4656</v>
      </c>
      <c r="I753" s="3" t="e">
        <f>VLOOKUP(_xlfn.CONCAT(C753," ",D753),columbiagaspa!A:B,2,FALSE)</f>
        <v>#N/A</v>
      </c>
      <c r="J753" s="3" t="e">
        <f>VLOOKUP(_xlfn.CONCAT(C753," ",D753),columbiagaspa!A:C,3,FALSE)</f>
        <v>#N/A</v>
      </c>
      <c r="K753" s="3" t="str">
        <f t="shared" si="13"/>
        <v>Course not completed</v>
      </c>
    </row>
    <row r="754" spans="1:11" x14ac:dyDescent="0.25">
      <c r="A754" s="3">
        <v>251</v>
      </c>
      <c r="B754" s="7" t="s">
        <v>3147</v>
      </c>
      <c r="C754" s="3" t="s">
        <v>471</v>
      </c>
      <c r="D754" s="3" t="s">
        <v>3148</v>
      </c>
      <c r="E754" s="3" t="s">
        <v>3147</v>
      </c>
      <c r="F754" s="3" t="s">
        <v>3149</v>
      </c>
      <c r="G754" s="4">
        <v>44108.300763888888</v>
      </c>
      <c r="H754" s="3" t="s">
        <v>4656</v>
      </c>
      <c r="I754" s="3" t="str">
        <f>VLOOKUP(_xlfn.CONCAT(C754," ",D754),columbiagaspa!A:B,2,FALSE)</f>
        <v>103</v>
      </c>
      <c r="J754" s="3" t="str">
        <f>VLOOKUP(_xlfn.CONCAT(C754," ",D754),columbiagaspa!A:C,3,FALSE)</f>
        <v>Sunday, 4 October 2020, 12:14 PM</v>
      </c>
      <c r="K754" s="3" t="str">
        <f t="shared" si="13"/>
        <v>&lt;a href="columbiagaspa/Natural_Gas_Pipeline_Safety-Certificate_of_Completion_103.pdf&gt;"Download Certificate&lt;/a&gt;</v>
      </c>
    </row>
    <row r="755" spans="1:11" x14ac:dyDescent="0.25">
      <c r="A755" s="3">
        <v>252</v>
      </c>
      <c r="B755" s="7" t="s">
        <v>3150</v>
      </c>
      <c r="C755" s="3" t="s">
        <v>3033</v>
      </c>
      <c r="D755" s="3" t="s">
        <v>1638</v>
      </c>
      <c r="E755" s="3" t="s">
        <v>3151</v>
      </c>
      <c r="F755" s="3" t="s">
        <v>3152</v>
      </c>
      <c r="G755" s="4">
        <v>44108.441319444442</v>
      </c>
      <c r="H755" s="3" t="s">
        <v>4656</v>
      </c>
      <c r="I755" s="3" t="str">
        <f>VLOOKUP(_xlfn.CONCAT(C755," ",D755),columbiagaspa!A:B,2,FALSE)</f>
        <v>106</v>
      </c>
      <c r="J755" s="3" t="str">
        <f>VLOOKUP(_xlfn.CONCAT(C755," ",D755),columbiagaspa!A:C,3,FALSE)</f>
        <v>Sunday, 4 October 2020, 7:04 PM</v>
      </c>
      <c r="K755" s="3" t="str">
        <f t="shared" si="13"/>
        <v>&lt;a href="columbiagaspa/Natural_Gas_Pipeline_Safety-Certificate_of_Completion_106.pdf&gt;"Download Certificate&lt;/a&gt;</v>
      </c>
    </row>
    <row r="756" spans="1:11" x14ac:dyDescent="0.25">
      <c r="A756" s="3">
        <v>253</v>
      </c>
      <c r="B756" s="7" t="s">
        <v>3153</v>
      </c>
      <c r="C756" s="3" t="s">
        <v>3154</v>
      </c>
      <c r="D756" s="3" t="s">
        <v>3155</v>
      </c>
      <c r="E756" s="3" t="s">
        <v>3156</v>
      </c>
      <c r="F756" s="3" t="s">
        <v>2342</v>
      </c>
      <c r="G756" s="4">
        <v>44108.474652777782</v>
      </c>
      <c r="H756" s="3" t="s">
        <v>4656</v>
      </c>
      <c r="I756" s="3" t="e">
        <f>VLOOKUP(_xlfn.CONCAT(C756," ",D756),columbiagaspa!A:B,2,FALSE)</f>
        <v>#N/A</v>
      </c>
      <c r="J756" s="3" t="e">
        <f>VLOOKUP(_xlfn.CONCAT(C756," ",D756),columbiagaspa!A:C,3,FALSE)</f>
        <v>#N/A</v>
      </c>
      <c r="K756" s="3" t="str">
        <f t="shared" si="13"/>
        <v>Course not completed</v>
      </c>
    </row>
    <row r="757" spans="1:11" x14ac:dyDescent="0.25">
      <c r="A757" s="3">
        <v>254</v>
      </c>
      <c r="B757" s="7" t="s">
        <v>3157</v>
      </c>
      <c r="C757" s="3" t="s">
        <v>424</v>
      </c>
      <c r="D757" s="3" t="s">
        <v>3158</v>
      </c>
      <c r="E757" s="3" t="s">
        <v>3159</v>
      </c>
      <c r="F757" s="3" t="s">
        <v>4573</v>
      </c>
      <c r="G757" s="4">
        <v>44108.583958333336</v>
      </c>
      <c r="H757" s="3" t="s">
        <v>4656</v>
      </c>
      <c r="I757" s="3" t="str">
        <f>VLOOKUP(_xlfn.CONCAT(C757," ",D757),columbiagaspa!A:B,2,FALSE)</f>
        <v>108</v>
      </c>
      <c r="J757" s="3" t="str">
        <f>VLOOKUP(_xlfn.CONCAT(C757," ",D757),columbiagaspa!A:C,3,FALSE)</f>
        <v>Monday, 5 October 2020, 3:39 PM</v>
      </c>
      <c r="K757" s="3" t="str">
        <f t="shared" si="13"/>
        <v>&lt;a href="columbiagaspa/Natural_Gas_Pipeline_Safety-Certificate_of_Completion_108.pdf&gt;"Download Certificate&lt;/a&gt;</v>
      </c>
    </row>
    <row r="758" spans="1:11" x14ac:dyDescent="0.25">
      <c r="A758" s="3">
        <v>255</v>
      </c>
      <c r="B758" s="7" t="s">
        <v>3160</v>
      </c>
      <c r="C758" s="3" t="s">
        <v>507</v>
      </c>
      <c r="D758" s="3" t="s">
        <v>3161</v>
      </c>
      <c r="E758" s="3" t="s">
        <v>3162</v>
      </c>
      <c r="F758" s="3" t="s">
        <v>2426</v>
      </c>
      <c r="G758" s="4">
        <v>44108.705046296294</v>
      </c>
      <c r="H758" s="3" t="s">
        <v>4656</v>
      </c>
      <c r="I758" s="3" t="str">
        <f>VLOOKUP(_xlfn.CONCAT(C758," ",D758),columbiagaspa!A:B,2,FALSE)</f>
        <v>109</v>
      </c>
      <c r="J758" s="3" t="str">
        <f>VLOOKUP(_xlfn.CONCAT(C758," ",D758),columbiagaspa!A:C,3,FALSE)</f>
        <v>Monday, 5 October 2020, 8:53 PM</v>
      </c>
      <c r="K758" s="3" t="str">
        <f t="shared" si="13"/>
        <v>&lt;a href="columbiagaspa/Natural_Gas_Pipeline_Safety-Certificate_of_Completion_109.pdf&gt;"Download Certificate&lt;/a&gt;</v>
      </c>
    </row>
    <row r="759" spans="1:11" x14ac:dyDescent="0.25">
      <c r="A759" s="3">
        <v>256</v>
      </c>
      <c r="B759" s="7" t="s">
        <v>3163</v>
      </c>
      <c r="C759" s="3" t="s">
        <v>3164</v>
      </c>
      <c r="D759" s="3" t="s">
        <v>3165</v>
      </c>
      <c r="E759" s="3" t="s">
        <v>3163</v>
      </c>
      <c r="F759" s="3" t="s">
        <v>4574</v>
      </c>
      <c r="G759" s="4">
        <v>44108.946157407408</v>
      </c>
      <c r="H759" s="3" t="s">
        <v>4656</v>
      </c>
      <c r="I759" s="3" t="str">
        <f>VLOOKUP(_xlfn.CONCAT(C759," ",D759),columbiagaspa!A:B,2,FALSE)</f>
        <v>114</v>
      </c>
      <c r="J759" s="3" t="str">
        <f>VLOOKUP(_xlfn.CONCAT(C759," ",D759),columbiagaspa!A:C,3,FALSE)</f>
        <v>Wednesday, 7 October 2020, 12:58 AM</v>
      </c>
      <c r="K759" s="3" t="str">
        <f t="shared" si="13"/>
        <v>&lt;a href="columbiagaspa/Natural_Gas_Pipeline_Safety-Certificate_of_Completion_114.pdf&gt;"Download Certificate&lt;/a&gt;</v>
      </c>
    </row>
    <row r="760" spans="1:11" x14ac:dyDescent="0.25">
      <c r="A760" s="3">
        <v>257</v>
      </c>
      <c r="B760" s="7" t="s">
        <v>3166</v>
      </c>
      <c r="C760" s="3" t="s">
        <v>735</v>
      </c>
      <c r="D760" s="3" t="s">
        <v>3167</v>
      </c>
      <c r="E760" s="3" t="s">
        <v>3168</v>
      </c>
      <c r="F760" s="3" t="s">
        <v>3169</v>
      </c>
      <c r="G760" s="4">
        <v>44109.365567129636</v>
      </c>
      <c r="H760" s="3" t="s">
        <v>4656</v>
      </c>
      <c r="I760" s="3" t="e">
        <f>VLOOKUP(_xlfn.CONCAT(C760," ",D760),columbiagaspa!A:B,2,FALSE)</f>
        <v>#N/A</v>
      </c>
      <c r="J760" s="3" t="e">
        <f>VLOOKUP(_xlfn.CONCAT(C760," ",D760),columbiagaspa!A:C,3,FALSE)</f>
        <v>#N/A</v>
      </c>
      <c r="K760" s="3" t="str">
        <f t="shared" si="13"/>
        <v>Course not completed</v>
      </c>
    </row>
    <row r="761" spans="1:11" x14ac:dyDescent="0.25">
      <c r="A761" s="3">
        <v>258</v>
      </c>
      <c r="B761" s="7" t="s">
        <v>3170</v>
      </c>
      <c r="C761" s="3" t="s">
        <v>553</v>
      </c>
      <c r="D761" s="3" t="s">
        <v>3171</v>
      </c>
      <c r="E761" s="3" t="s">
        <v>3172</v>
      </c>
      <c r="F761" s="3" t="s">
        <v>4575</v>
      </c>
      <c r="G761" s="4">
        <v>44109.732847222222</v>
      </c>
      <c r="H761" s="3" t="s">
        <v>4656</v>
      </c>
      <c r="I761" s="3" t="str">
        <f>VLOOKUP(_xlfn.CONCAT(C761," ",D761),columbiagaspa!A:B,2,FALSE)</f>
        <v>128</v>
      </c>
      <c r="J761" s="3" t="str">
        <f>VLOOKUP(_xlfn.CONCAT(C761," ",D761),columbiagaspa!A:C,3,FALSE)</f>
        <v>Friday, 16 October 2020, 8:48 PM</v>
      </c>
      <c r="K761" s="3" t="str">
        <f t="shared" si="13"/>
        <v>&lt;a href="columbiagaspa/Natural_Gas_Pipeline_Safety-Certificate_of_Completion_128.pdf&gt;"Download Certificate&lt;/a&gt;</v>
      </c>
    </row>
    <row r="762" spans="1:11" x14ac:dyDescent="0.25">
      <c r="A762" s="3">
        <v>259</v>
      </c>
      <c r="B762" s="7" t="s">
        <v>3173</v>
      </c>
      <c r="C762" s="3" t="s">
        <v>3174</v>
      </c>
      <c r="D762" s="3" t="s">
        <v>1466</v>
      </c>
      <c r="E762" s="3" t="s">
        <v>3175</v>
      </c>
      <c r="F762" s="3" t="s">
        <v>2897</v>
      </c>
      <c r="G762" s="4">
        <v>44109.875914351855</v>
      </c>
      <c r="H762" s="3" t="s">
        <v>4656</v>
      </c>
      <c r="I762" s="3" t="e">
        <f>VLOOKUP(_xlfn.CONCAT(C762," ",D762),columbiagaspa!A:B,2,FALSE)</f>
        <v>#N/A</v>
      </c>
      <c r="J762" s="3" t="e">
        <f>VLOOKUP(_xlfn.CONCAT(C762," ",D762),columbiagaspa!A:C,3,FALSE)</f>
        <v>#N/A</v>
      </c>
      <c r="K762" s="3" t="str">
        <f t="shared" si="13"/>
        <v>Course not completed</v>
      </c>
    </row>
    <row r="763" spans="1:11" x14ac:dyDescent="0.25">
      <c r="A763" s="3">
        <v>260</v>
      </c>
      <c r="B763" s="7" t="s">
        <v>3176</v>
      </c>
      <c r="C763" s="3" t="s">
        <v>3177</v>
      </c>
      <c r="D763" s="3" t="s">
        <v>3178</v>
      </c>
      <c r="E763" s="3" t="s">
        <v>3179</v>
      </c>
      <c r="F763" s="3" t="s">
        <v>2956</v>
      </c>
      <c r="G763" s="4">
        <v>44109.929131944446</v>
      </c>
      <c r="H763" s="3" t="s">
        <v>4656</v>
      </c>
      <c r="I763" s="3" t="str">
        <f>VLOOKUP(_xlfn.CONCAT(C763," ",D763),columbiagaspa!A:B,2,FALSE)</f>
        <v>111</v>
      </c>
      <c r="J763" s="3" t="str">
        <f>VLOOKUP(_xlfn.CONCAT(C763," ",D763),columbiagaspa!A:C,3,FALSE)</f>
        <v>Tuesday, 6 October 2020, 2:19 AM</v>
      </c>
      <c r="K763" s="3" t="str">
        <f t="shared" si="13"/>
        <v>&lt;a href="columbiagaspa/Natural_Gas_Pipeline_Safety-Certificate_of_Completion_111.pdf&gt;"Download Certificate&lt;/a&gt;</v>
      </c>
    </row>
    <row r="764" spans="1:11" x14ac:dyDescent="0.25">
      <c r="A764" s="3">
        <v>261</v>
      </c>
      <c r="B764" s="7" t="s">
        <v>3180</v>
      </c>
      <c r="C764" s="3" t="s">
        <v>1906</v>
      </c>
      <c r="D764" s="3" t="s">
        <v>3181</v>
      </c>
      <c r="E764" s="3" t="s">
        <v>3182</v>
      </c>
      <c r="F764" s="3" t="s">
        <v>2610</v>
      </c>
      <c r="G764" s="4">
        <v>44109.957754629628</v>
      </c>
      <c r="H764" s="3" t="s">
        <v>4656</v>
      </c>
      <c r="I764" s="3" t="e">
        <f>VLOOKUP(_xlfn.CONCAT(C764," ",D764),columbiagaspa!A:B,2,FALSE)</f>
        <v>#N/A</v>
      </c>
      <c r="J764" s="3" t="e">
        <f>VLOOKUP(_xlfn.CONCAT(C764," ",D764),columbiagaspa!A:C,3,FALSE)</f>
        <v>#N/A</v>
      </c>
      <c r="K764" s="3" t="str">
        <f t="shared" si="13"/>
        <v>Course not completed</v>
      </c>
    </row>
    <row r="765" spans="1:11" x14ac:dyDescent="0.25">
      <c r="A765" s="3">
        <v>262</v>
      </c>
      <c r="B765" s="7" t="s">
        <v>3183</v>
      </c>
      <c r="C765" s="3" t="s">
        <v>507</v>
      </c>
      <c r="D765" s="3" t="s">
        <v>3184</v>
      </c>
      <c r="E765" s="3" t="s">
        <v>3185</v>
      </c>
      <c r="F765" s="3" t="s">
        <v>2628</v>
      </c>
      <c r="G765" s="4">
        <v>44110.595613425932</v>
      </c>
      <c r="H765" s="3" t="s">
        <v>4656</v>
      </c>
      <c r="I765" s="3" t="str">
        <f>VLOOKUP(_xlfn.CONCAT(C765," ",D765),columbiagaspa!A:B,2,FALSE)</f>
        <v>113</v>
      </c>
      <c r="J765" s="3" t="str">
        <f>VLOOKUP(_xlfn.CONCAT(C765," ",D765),columbiagaspa!A:C,3,FALSE)</f>
        <v>Tuesday, 6 October 2020, 5:03 PM</v>
      </c>
      <c r="K765" s="3" t="str">
        <f t="shared" si="13"/>
        <v>&lt;a href="columbiagaspa/Natural_Gas_Pipeline_Safety-Certificate_of_Completion_113.pdf&gt;"Download Certificate&lt;/a&gt;</v>
      </c>
    </row>
    <row r="766" spans="1:11" x14ac:dyDescent="0.25">
      <c r="A766" s="3">
        <v>263</v>
      </c>
      <c r="B766" s="7" t="s">
        <v>3186</v>
      </c>
      <c r="C766" s="3" t="s">
        <v>951</v>
      </c>
      <c r="D766" s="3" t="s">
        <v>3187</v>
      </c>
      <c r="E766" s="3" t="s">
        <v>3188</v>
      </c>
      <c r="F766" s="3" t="s">
        <v>3189</v>
      </c>
      <c r="G766" s="4">
        <v>44110.648148148153</v>
      </c>
      <c r="H766" s="3" t="s">
        <v>4656</v>
      </c>
      <c r="I766" s="3" t="e">
        <f>VLOOKUP(_xlfn.CONCAT(C766," ",D766),columbiagaspa!A:B,2,FALSE)</f>
        <v>#N/A</v>
      </c>
      <c r="J766" s="3" t="e">
        <f>VLOOKUP(_xlfn.CONCAT(C766," ",D766),columbiagaspa!A:C,3,FALSE)</f>
        <v>#N/A</v>
      </c>
      <c r="K766" s="3" t="str">
        <f t="shared" si="13"/>
        <v>Course not completed</v>
      </c>
    </row>
    <row r="767" spans="1:11" x14ac:dyDescent="0.25">
      <c r="A767" s="3">
        <v>264</v>
      </c>
      <c r="B767" s="7" t="s">
        <v>3190</v>
      </c>
      <c r="C767" s="3" t="s">
        <v>3191</v>
      </c>
      <c r="D767" s="3" t="s">
        <v>3192</v>
      </c>
      <c r="E767" s="3" t="s">
        <v>3193</v>
      </c>
      <c r="F767" s="3" t="s">
        <v>2426</v>
      </c>
      <c r="G767" s="4">
        <v>44110.791319444448</v>
      </c>
      <c r="H767" s="3" t="s">
        <v>4656</v>
      </c>
      <c r="I767" s="3" t="e">
        <f>VLOOKUP(_xlfn.CONCAT(C767," ",D767),columbiagaspa!A:B,2,FALSE)</f>
        <v>#N/A</v>
      </c>
      <c r="J767" s="3" t="e">
        <f>VLOOKUP(_xlfn.CONCAT(C767," ",D767),columbiagaspa!A:C,3,FALSE)</f>
        <v>#N/A</v>
      </c>
      <c r="K767" s="3" t="str">
        <f t="shared" si="13"/>
        <v>Course not completed</v>
      </c>
    </row>
    <row r="768" spans="1:11" x14ac:dyDescent="0.25">
      <c r="A768" s="3">
        <v>265</v>
      </c>
      <c r="B768" s="7" t="s">
        <v>3194</v>
      </c>
      <c r="C768" s="3" t="s">
        <v>3195</v>
      </c>
      <c r="D768" s="3" t="s">
        <v>3196</v>
      </c>
      <c r="E768" s="3" t="s">
        <v>3197</v>
      </c>
      <c r="F768" s="3" t="s">
        <v>3198</v>
      </c>
      <c r="G768" s="4">
        <v>44111.277731481481</v>
      </c>
      <c r="H768" s="3" t="s">
        <v>4656</v>
      </c>
      <c r="I768" s="3" t="str">
        <f>VLOOKUP(_xlfn.CONCAT(C768," ",D768),columbiagaspa!A:B,2,FALSE)</f>
        <v>142</v>
      </c>
      <c r="J768" s="3" t="str">
        <f>VLOOKUP(_xlfn.CONCAT(C768," ",D768),columbiagaspa!A:C,3,FALSE)</f>
        <v>Thursday, 29 October 2020, 9:01 AM</v>
      </c>
      <c r="K768" s="3" t="str">
        <f t="shared" si="13"/>
        <v>&lt;a href="columbiagaspa/Natural_Gas_Pipeline_Safety-Certificate_of_Completion_142.pdf&gt;"Download Certificate&lt;/a&gt;</v>
      </c>
    </row>
    <row r="769" spans="1:11" x14ac:dyDescent="0.25">
      <c r="A769" s="3">
        <v>266</v>
      </c>
      <c r="B769" s="7" t="s">
        <v>3199</v>
      </c>
      <c r="C769" s="3" t="s">
        <v>3200</v>
      </c>
      <c r="D769" s="3" t="s">
        <v>3201</v>
      </c>
      <c r="E769" s="3" t="s">
        <v>3202</v>
      </c>
      <c r="F769" s="3" t="s">
        <v>2821</v>
      </c>
      <c r="G769" s="4">
        <v>44111.391493055555</v>
      </c>
      <c r="H769" s="3" t="s">
        <v>4656</v>
      </c>
      <c r="I769" s="3" t="e">
        <f>VLOOKUP(_xlfn.CONCAT(C769," ",D769),columbiagaspa!A:B,2,FALSE)</f>
        <v>#N/A</v>
      </c>
      <c r="J769" s="3" t="e">
        <f>VLOOKUP(_xlfn.CONCAT(C769," ",D769),columbiagaspa!A:C,3,FALSE)</f>
        <v>#N/A</v>
      </c>
      <c r="K769" s="3" t="str">
        <f t="shared" si="13"/>
        <v>Course not completed</v>
      </c>
    </row>
    <row r="770" spans="1:11" x14ac:dyDescent="0.25">
      <c r="A770" s="3">
        <v>267</v>
      </c>
      <c r="B770" s="7" t="s">
        <v>3203</v>
      </c>
      <c r="C770" s="3" t="s">
        <v>1017</v>
      </c>
      <c r="D770" s="3" t="s">
        <v>3204</v>
      </c>
      <c r="E770" s="3" t="s">
        <v>3205</v>
      </c>
      <c r="F770" s="3" t="s">
        <v>2448</v>
      </c>
      <c r="G770" s="4">
        <v>44111.429687499993</v>
      </c>
      <c r="H770" s="3" t="s">
        <v>4656</v>
      </c>
      <c r="I770" s="3" t="str">
        <f>VLOOKUP(_xlfn.CONCAT(C770," ",D770),columbiagaspa!A:B,2,FALSE)</f>
        <v>116</v>
      </c>
      <c r="J770" s="3" t="str">
        <f>VLOOKUP(_xlfn.CONCAT(C770," ",D770),columbiagaspa!A:C,3,FALSE)</f>
        <v>Wednesday, 7 October 2020, 9:30 PM</v>
      </c>
      <c r="K770" s="3" t="str">
        <f t="shared" si="13"/>
        <v>&lt;a href="columbiagaspa/Natural_Gas_Pipeline_Safety-Certificate_of_Completion_116.pdf&gt;"Download Certificate&lt;/a&gt;</v>
      </c>
    </row>
    <row r="771" spans="1:11" x14ac:dyDescent="0.25">
      <c r="A771" s="3">
        <v>268</v>
      </c>
      <c r="B771" s="7" t="s">
        <v>3206</v>
      </c>
      <c r="C771" s="3" t="s">
        <v>3207</v>
      </c>
      <c r="D771" s="3" t="s">
        <v>3208</v>
      </c>
      <c r="E771" s="3" t="s">
        <v>3209</v>
      </c>
      <c r="F771" s="3" t="s">
        <v>2610</v>
      </c>
      <c r="G771" s="4">
        <v>44111.504120370366</v>
      </c>
      <c r="H771" s="3" t="s">
        <v>4656</v>
      </c>
      <c r="I771" s="3" t="str">
        <f>VLOOKUP(_xlfn.CONCAT(C771," ",D771),columbiagaspa!A:B,2,FALSE)</f>
        <v>126</v>
      </c>
      <c r="J771" s="3" t="str">
        <f>VLOOKUP(_xlfn.CONCAT(C771," ",D771),columbiagaspa!A:C,3,FALSE)</f>
        <v>Friday, 16 October 2020, 2:45 PM</v>
      </c>
      <c r="K771" s="3" t="str">
        <f t="shared" si="13"/>
        <v>&lt;a href="columbiagaspa/Natural_Gas_Pipeline_Safety-Certificate_of_Completion_126.pdf&gt;"Download Certificate&lt;/a&gt;</v>
      </c>
    </row>
    <row r="772" spans="1:11" x14ac:dyDescent="0.25">
      <c r="A772" s="3">
        <v>269</v>
      </c>
      <c r="B772" s="7" t="s">
        <v>3210</v>
      </c>
      <c r="C772" s="3" t="s">
        <v>617</v>
      </c>
      <c r="D772" s="3" t="s">
        <v>3211</v>
      </c>
      <c r="E772" s="3" t="s">
        <v>3212</v>
      </c>
      <c r="F772" s="3" t="s">
        <v>2659</v>
      </c>
      <c r="G772" s="4">
        <v>44112.350497685191</v>
      </c>
      <c r="H772" s="3" t="s">
        <v>4656</v>
      </c>
      <c r="I772" s="3" t="e">
        <f>VLOOKUP(_xlfn.CONCAT(C772," ",D772),columbiagaspa!A:B,2,FALSE)</f>
        <v>#N/A</v>
      </c>
      <c r="J772" s="3" t="e">
        <f>VLOOKUP(_xlfn.CONCAT(C772," ",D772),columbiagaspa!A:C,3,FALSE)</f>
        <v>#N/A</v>
      </c>
      <c r="K772" s="3" t="str">
        <f t="shared" ref="K772:K835" si="14">IF(NOT(ISERROR(I772)),_xlfn.CONCAT("&lt;a href=""columbiagaspa/Natural_Gas_Pipeline_Safety-Certificate_of_Completion_",I772,".pdf&gt;""Download Certificate&lt;/a&gt;"),"Course not completed")</f>
        <v>Course not completed</v>
      </c>
    </row>
    <row r="773" spans="1:11" x14ac:dyDescent="0.25">
      <c r="A773" s="3">
        <v>270</v>
      </c>
      <c r="B773" s="7" t="s">
        <v>3213</v>
      </c>
      <c r="C773" s="3" t="s">
        <v>955</v>
      </c>
      <c r="D773" s="3" t="s">
        <v>3214</v>
      </c>
      <c r="E773" s="3" t="s">
        <v>3215</v>
      </c>
      <c r="F773" s="3" t="s">
        <v>3216</v>
      </c>
      <c r="G773" s="4">
        <v>44112.384016203701</v>
      </c>
      <c r="H773" s="3" t="s">
        <v>4656</v>
      </c>
      <c r="I773" s="3" t="e">
        <f>VLOOKUP(_xlfn.CONCAT(C773," ",D773),columbiagaspa!A:B,2,FALSE)</f>
        <v>#N/A</v>
      </c>
      <c r="J773" s="3" t="e">
        <f>VLOOKUP(_xlfn.CONCAT(C773," ",D773),columbiagaspa!A:C,3,FALSE)</f>
        <v>#N/A</v>
      </c>
      <c r="K773" s="3" t="str">
        <f t="shared" si="14"/>
        <v>Course not completed</v>
      </c>
    </row>
    <row r="774" spans="1:11" x14ac:dyDescent="0.25">
      <c r="A774" s="3">
        <v>271</v>
      </c>
      <c r="B774" s="7" t="s">
        <v>3217</v>
      </c>
      <c r="C774" s="3" t="s">
        <v>2023</v>
      </c>
      <c r="D774" s="3" t="s">
        <v>3218</v>
      </c>
      <c r="E774" s="3" t="s">
        <v>3219</v>
      </c>
      <c r="F774" s="3" t="s">
        <v>2567</v>
      </c>
      <c r="G774" s="4">
        <v>44112.408831018518</v>
      </c>
      <c r="H774" s="3" t="s">
        <v>4656</v>
      </c>
      <c r="I774" s="3" t="e">
        <f>VLOOKUP(_xlfn.CONCAT(C774," ",D774),columbiagaspa!A:B,2,FALSE)</f>
        <v>#N/A</v>
      </c>
      <c r="J774" s="3" t="e">
        <f>VLOOKUP(_xlfn.CONCAT(C774," ",D774),columbiagaspa!A:C,3,FALSE)</f>
        <v>#N/A</v>
      </c>
      <c r="K774" s="3" t="str">
        <f t="shared" si="14"/>
        <v>Course not completed</v>
      </c>
    </row>
    <row r="775" spans="1:11" x14ac:dyDescent="0.25">
      <c r="A775" s="3">
        <v>272</v>
      </c>
      <c r="B775" s="7" t="s">
        <v>3220</v>
      </c>
      <c r="C775" s="3" t="s">
        <v>3221</v>
      </c>
      <c r="D775" s="3" t="s">
        <v>3222</v>
      </c>
      <c r="E775" s="3" t="s">
        <v>3223</v>
      </c>
      <c r="F775" s="3" t="s">
        <v>2417</v>
      </c>
      <c r="G775" s="4">
        <v>44112.609803240739</v>
      </c>
      <c r="H775" s="3" t="s">
        <v>4656</v>
      </c>
      <c r="I775" s="3" t="e">
        <f>VLOOKUP(_xlfn.CONCAT(C775," ",D775),columbiagaspa!A:B,2,FALSE)</f>
        <v>#N/A</v>
      </c>
      <c r="J775" s="3" t="e">
        <f>VLOOKUP(_xlfn.CONCAT(C775," ",D775),columbiagaspa!A:C,3,FALSE)</f>
        <v>#N/A</v>
      </c>
      <c r="K775" s="3" t="str">
        <f t="shared" si="14"/>
        <v>Course not completed</v>
      </c>
    </row>
    <row r="776" spans="1:11" x14ac:dyDescent="0.25">
      <c r="A776" s="3">
        <v>273</v>
      </c>
      <c r="B776" s="7" t="s">
        <v>3224</v>
      </c>
      <c r="C776" s="3" t="s">
        <v>471</v>
      </c>
      <c r="D776" s="3" t="s">
        <v>3225</v>
      </c>
      <c r="E776" s="3" t="s">
        <v>3226</v>
      </c>
      <c r="F776" s="3" t="s">
        <v>2659</v>
      </c>
      <c r="G776" s="4">
        <v>44112.715590277781</v>
      </c>
      <c r="H776" s="3" t="s">
        <v>4656</v>
      </c>
      <c r="I776" s="3" t="str">
        <f>VLOOKUP(_xlfn.CONCAT(C776," ",D776),columbiagaspa!A:B,2,FALSE)</f>
        <v>117</v>
      </c>
      <c r="J776" s="3" t="str">
        <f>VLOOKUP(_xlfn.CONCAT(C776," ",D776),columbiagaspa!A:C,3,FALSE)</f>
        <v>Saturday, 10 October 2020, 12:17 AM</v>
      </c>
      <c r="K776" s="3" t="str">
        <f t="shared" si="14"/>
        <v>&lt;a href="columbiagaspa/Natural_Gas_Pipeline_Safety-Certificate_of_Completion_117.pdf&gt;"Download Certificate&lt;/a&gt;</v>
      </c>
    </row>
    <row r="777" spans="1:11" x14ac:dyDescent="0.25">
      <c r="A777" s="3">
        <v>274</v>
      </c>
      <c r="B777" s="7" t="s">
        <v>3227</v>
      </c>
      <c r="C777" s="3" t="s">
        <v>905</v>
      </c>
      <c r="D777" s="3" t="s">
        <v>3228</v>
      </c>
      <c r="E777" s="3" t="s">
        <v>3229</v>
      </c>
      <c r="F777" s="3" t="s">
        <v>4576</v>
      </c>
      <c r="G777" s="4">
        <v>44113.351284722223</v>
      </c>
      <c r="H777" s="3" t="s">
        <v>4656</v>
      </c>
      <c r="I777" s="3" t="e">
        <f>VLOOKUP(_xlfn.CONCAT(C777," ",D777),columbiagaspa!A:B,2,FALSE)</f>
        <v>#N/A</v>
      </c>
      <c r="J777" s="3" t="e">
        <f>VLOOKUP(_xlfn.CONCAT(C777," ",D777),columbiagaspa!A:C,3,FALSE)</f>
        <v>#N/A</v>
      </c>
      <c r="K777" s="3" t="str">
        <f t="shared" si="14"/>
        <v>Course not completed</v>
      </c>
    </row>
    <row r="778" spans="1:11" x14ac:dyDescent="0.25">
      <c r="A778" s="3">
        <v>275</v>
      </c>
      <c r="B778" s="7" t="s">
        <v>3230</v>
      </c>
      <c r="C778" s="3" t="s">
        <v>3231</v>
      </c>
      <c r="D778" s="3" t="s">
        <v>476</v>
      </c>
      <c r="E778" s="3" t="s">
        <v>3232</v>
      </c>
      <c r="F778" s="3" t="s">
        <v>3233</v>
      </c>
      <c r="G778" s="4">
        <v>44113.43478009259</v>
      </c>
      <c r="H778" s="3" t="s">
        <v>4656</v>
      </c>
      <c r="I778" s="3" t="str">
        <f>VLOOKUP(_xlfn.CONCAT(C778," ",D778),columbiagaspa!A:B,2,FALSE)</f>
        <v>119</v>
      </c>
      <c r="J778" s="3" t="str">
        <f>VLOOKUP(_xlfn.CONCAT(C778," ",D778),columbiagaspa!A:C,3,FALSE)</f>
        <v>Saturday, 10 October 2020, 11:40 PM</v>
      </c>
      <c r="K778" s="3" t="str">
        <f t="shared" si="14"/>
        <v>&lt;a href="columbiagaspa/Natural_Gas_Pipeline_Safety-Certificate_of_Completion_119.pdf&gt;"Download Certificate&lt;/a&gt;</v>
      </c>
    </row>
    <row r="779" spans="1:11" x14ac:dyDescent="0.25">
      <c r="A779" s="3">
        <v>276</v>
      </c>
      <c r="B779" s="7" t="s">
        <v>3234</v>
      </c>
      <c r="C779" s="3" t="s">
        <v>565</v>
      </c>
      <c r="D779" s="3" t="s">
        <v>3235</v>
      </c>
      <c r="E779" s="3" t="s">
        <v>3236</v>
      </c>
      <c r="F779" s="3" t="s">
        <v>4576</v>
      </c>
      <c r="G779" s="4">
        <v>44113.649085648147</v>
      </c>
      <c r="H779" s="3" t="s">
        <v>4656</v>
      </c>
      <c r="I779" s="3" t="str">
        <f>VLOOKUP(_xlfn.CONCAT(C779," ",D779),columbiagaspa!A:B,2,FALSE)</f>
        <v>170</v>
      </c>
      <c r="J779" s="3" t="str">
        <f>VLOOKUP(_xlfn.CONCAT(C779," ",D779),columbiagaspa!A:C,3,FALSE)</f>
        <v>Wednesday, 20 January 2021, 7:18 PM</v>
      </c>
      <c r="K779" s="3" t="str">
        <f t="shared" si="14"/>
        <v>&lt;a href="columbiagaspa/Natural_Gas_Pipeline_Safety-Certificate_of_Completion_170.pdf&gt;"Download Certificate&lt;/a&gt;</v>
      </c>
    </row>
    <row r="780" spans="1:11" x14ac:dyDescent="0.25">
      <c r="A780" s="3">
        <v>277</v>
      </c>
      <c r="B780" s="7" t="s">
        <v>3237</v>
      </c>
      <c r="C780" s="3" t="s">
        <v>626</v>
      </c>
      <c r="D780" s="3" t="s">
        <v>3238</v>
      </c>
      <c r="E780" s="3" t="s">
        <v>3239</v>
      </c>
      <c r="F780" s="3" t="s">
        <v>4577</v>
      </c>
      <c r="G780" s="4">
        <v>44114.431770833326</v>
      </c>
      <c r="H780" s="3" t="s">
        <v>4656</v>
      </c>
      <c r="I780" s="3" t="str">
        <f>VLOOKUP(_xlfn.CONCAT(C780," ",D780),columbiagaspa!A:B,2,FALSE)</f>
        <v>118</v>
      </c>
      <c r="J780" s="3" t="str">
        <f>VLOOKUP(_xlfn.CONCAT(C780," ",D780),columbiagaspa!A:C,3,FALSE)</f>
        <v>Saturday, 10 October 2020, 3:38 PM</v>
      </c>
      <c r="K780" s="3" t="str">
        <f t="shared" si="14"/>
        <v>&lt;a href="columbiagaspa/Natural_Gas_Pipeline_Safety-Certificate_of_Completion_118.pdf&gt;"Download Certificate&lt;/a&gt;</v>
      </c>
    </row>
    <row r="781" spans="1:11" x14ac:dyDescent="0.25">
      <c r="A781" s="3">
        <v>278</v>
      </c>
      <c r="B781" s="7" t="s">
        <v>3240</v>
      </c>
      <c r="C781" s="3" t="s">
        <v>3241</v>
      </c>
      <c r="D781" s="3" t="s">
        <v>3242</v>
      </c>
      <c r="E781" s="3" t="s">
        <v>3240</v>
      </c>
      <c r="G781" s="4">
        <v>44114.576874999992</v>
      </c>
      <c r="H781" s="3" t="s">
        <v>4656</v>
      </c>
      <c r="I781" s="3" t="e">
        <f>VLOOKUP(_xlfn.CONCAT(C781," ",D781),columbiagaspa!A:B,2,FALSE)</f>
        <v>#N/A</v>
      </c>
      <c r="J781" s="3" t="e">
        <f>VLOOKUP(_xlfn.CONCAT(C781," ",D781),columbiagaspa!A:C,3,FALSE)</f>
        <v>#N/A</v>
      </c>
      <c r="K781" s="3" t="str">
        <f t="shared" si="14"/>
        <v>Course not completed</v>
      </c>
    </row>
    <row r="782" spans="1:11" x14ac:dyDescent="0.25">
      <c r="A782" s="3">
        <v>279</v>
      </c>
      <c r="B782" s="7" t="s">
        <v>3243</v>
      </c>
      <c r="C782" s="3" t="s">
        <v>626</v>
      </c>
      <c r="D782" s="3" t="s">
        <v>3244</v>
      </c>
      <c r="E782" s="3" t="s">
        <v>3245</v>
      </c>
      <c r="F782" s="3" t="s">
        <v>3189</v>
      </c>
      <c r="G782" s="4">
        <v>44115.442407407405</v>
      </c>
      <c r="H782" s="3" t="s">
        <v>4656</v>
      </c>
      <c r="I782" s="3" t="str">
        <f>VLOOKUP(_xlfn.CONCAT(C782," ",D782),columbiagaspa!A:B,2,FALSE)</f>
        <v>165</v>
      </c>
      <c r="J782" s="3" t="str">
        <f>VLOOKUP(_xlfn.CONCAT(C782," ",D782),columbiagaspa!A:C,3,FALSE)</f>
        <v>Saturday, 5 December 2020, 3:03 PM</v>
      </c>
      <c r="K782" s="3" t="str">
        <f t="shared" si="14"/>
        <v>&lt;a href="columbiagaspa/Natural_Gas_Pipeline_Safety-Certificate_of_Completion_165.pdf&gt;"Download Certificate&lt;/a&gt;</v>
      </c>
    </row>
    <row r="783" spans="1:11" x14ac:dyDescent="0.25">
      <c r="A783" s="3">
        <v>280</v>
      </c>
      <c r="B783" s="7" t="s">
        <v>3246</v>
      </c>
      <c r="C783" s="3" t="s">
        <v>2551</v>
      </c>
      <c r="D783" s="3" t="s">
        <v>3247</v>
      </c>
      <c r="E783" s="3" t="s">
        <v>3248</v>
      </c>
      <c r="F783" s="3" t="s">
        <v>3249</v>
      </c>
      <c r="G783" s="4">
        <v>44115.791643518518</v>
      </c>
      <c r="H783" s="3" t="s">
        <v>4656</v>
      </c>
      <c r="I783" s="3" t="e">
        <f>VLOOKUP(_xlfn.CONCAT(C783," ",D783),columbiagaspa!A:B,2,FALSE)</f>
        <v>#N/A</v>
      </c>
      <c r="J783" s="3" t="e">
        <f>VLOOKUP(_xlfn.CONCAT(C783," ",D783),columbiagaspa!A:C,3,FALSE)</f>
        <v>#N/A</v>
      </c>
      <c r="K783" s="3" t="str">
        <f t="shared" si="14"/>
        <v>Course not completed</v>
      </c>
    </row>
    <row r="784" spans="1:11" x14ac:dyDescent="0.25">
      <c r="A784" s="3">
        <v>281</v>
      </c>
      <c r="B784" s="7" t="s">
        <v>3250</v>
      </c>
      <c r="C784" s="3" t="s">
        <v>3251</v>
      </c>
      <c r="D784" s="3" t="s">
        <v>3252</v>
      </c>
      <c r="E784" s="3" t="s">
        <v>3253</v>
      </c>
      <c r="F784" s="3" t="s">
        <v>3254</v>
      </c>
      <c r="G784" s="4">
        <v>44116.866157407407</v>
      </c>
      <c r="H784" s="3" t="s">
        <v>4656</v>
      </c>
      <c r="I784" s="3" t="str">
        <f>VLOOKUP(_xlfn.CONCAT(C784," ",D784),columbiagaspa!A:B,2,FALSE)</f>
        <v>182</v>
      </c>
      <c r="J784" s="3" t="str">
        <f>VLOOKUP(_xlfn.CONCAT(C784," ",D784),columbiagaspa!A:C,3,FALSE)</f>
        <v>Thursday, 16 September 2021, 2:59 PM</v>
      </c>
      <c r="K784" s="3" t="str">
        <f t="shared" si="14"/>
        <v>&lt;a href="columbiagaspa/Natural_Gas_Pipeline_Safety-Certificate_of_Completion_182.pdf&gt;"Download Certificate&lt;/a&gt;</v>
      </c>
    </row>
    <row r="785" spans="1:11" x14ac:dyDescent="0.25">
      <c r="A785" s="3">
        <v>282</v>
      </c>
      <c r="B785" s="7" t="s">
        <v>3255</v>
      </c>
      <c r="C785" s="3" t="s">
        <v>621</v>
      </c>
      <c r="D785" s="3" t="s">
        <v>3256</v>
      </c>
      <c r="E785" s="3" t="s">
        <v>3257</v>
      </c>
      <c r="F785" s="3" t="s">
        <v>3258</v>
      </c>
      <c r="G785" s="4">
        <v>44117.422974537032</v>
      </c>
      <c r="H785" s="3" t="s">
        <v>4656</v>
      </c>
      <c r="I785" s="3" t="e">
        <f>VLOOKUP(_xlfn.CONCAT(C785," ",D785),columbiagaspa!A:B,2,FALSE)</f>
        <v>#N/A</v>
      </c>
      <c r="J785" s="3" t="e">
        <f>VLOOKUP(_xlfn.CONCAT(C785," ",D785),columbiagaspa!A:C,3,FALSE)</f>
        <v>#N/A</v>
      </c>
      <c r="K785" s="3" t="str">
        <f t="shared" si="14"/>
        <v>Course not completed</v>
      </c>
    </row>
    <row r="786" spans="1:11" x14ac:dyDescent="0.25">
      <c r="A786" s="3">
        <v>283</v>
      </c>
      <c r="B786" s="7" t="s">
        <v>3259</v>
      </c>
      <c r="C786" s="3" t="s">
        <v>561</v>
      </c>
      <c r="D786" s="3" t="s">
        <v>3260</v>
      </c>
      <c r="E786" s="3" t="s">
        <v>3261</v>
      </c>
      <c r="F786" s="3" t="s">
        <v>2610</v>
      </c>
      <c r="G786" s="4">
        <v>44117.467118055552</v>
      </c>
      <c r="H786" s="3" t="s">
        <v>4656</v>
      </c>
      <c r="I786" s="3" t="str">
        <f>VLOOKUP(_xlfn.CONCAT(C786," ",D786),columbiagaspa!A:B,2,FALSE)</f>
        <v>121</v>
      </c>
      <c r="J786" s="3" t="str">
        <f>VLOOKUP(_xlfn.CONCAT(C786," ",D786),columbiagaspa!A:C,3,FALSE)</f>
        <v>Tuesday, 13 October 2020, 1:47 PM</v>
      </c>
      <c r="K786" s="3" t="str">
        <f t="shared" si="14"/>
        <v>&lt;a href="columbiagaspa/Natural_Gas_Pipeline_Safety-Certificate_of_Completion_121.pdf&gt;"Download Certificate&lt;/a&gt;</v>
      </c>
    </row>
    <row r="787" spans="1:11" x14ac:dyDescent="0.25">
      <c r="A787" s="3">
        <v>284</v>
      </c>
      <c r="B787" s="7" t="s">
        <v>3262</v>
      </c>
      <c r="C787" s="3" t="s">
        <v>1781</v>
      </c>
      <c r="D787" s="3" t="s">
        <v>3263</v>
      </c>
      <c r="E787" s="3" t="s">
        <v>3264</v>
      </c>
      <c r="F787" s="3" t="s">
        <v>2481</v>
      </c>
      <c r="G787" s="4">
        <v>44117.505312499998</v>
      </c>
      <c r="H787" s="3" t="s">
        <v>4656</v>
      </c>
      <c r="I787" s="3" t="str">
        <f>VLOOKUP(_xlfn.CONCAT(C787," ",D787),columbiagaspa!A:B,2,FALSE)</f>
        <v>125</v>
      </c>
      <c r="J787" s="3" t="str">
        <f>VLOOKUP(_xlfn.CONCAT(C787," ",D787),columbiagaspa!A:C,3,FALSE)</f>
        <v>Friday, 16 October 2020, 8:23 AM</v>
      </c>
      <c r="K787" s="3" t="str">
        <f t="shared" si="14"/>
        <v>&lt;a href="columbiagaspa/Natural_Gas_Pipeline_Safety-Certificate_of_Completion_125.pdf&gt;"Download Certificate&lt;/a&gt;</v>
      </c>
    </row>
    <row r="788" spans="1:11" x14ac:dyDescent="0.25">
      <c r="A788" s="3">
        <v>285</v>
      </c>
      <c r="B788" s="7" t="s">
        <v>3265</v>
      </c>
      <c r="C788" s="3" t="s">
        <v>2564</v>
      </c>
      <c r="D788" s="3" t="s">
        <v>3266</v>
      </c>
      <c r="E788" s="3" t="s">
        <v>3267</v>
      </c>
      <c r="F788" s="3" t="s">
        <v>2342</v>
      </c>
      <c r="G788" s="4">
        <v>44117.591365740744</v>
      </c>
      <c r="H788" s="3" t="s">
        <v>4656</v>
      </c>
      <c r="I788" s="3" t="e">
        <f>VLOOKUP(_xlfn.CONCAT(C788," ",D788),columbiagaspa!A:B,2,FALSE)</f>
        <v>#N/A</v>
      </c>
      <c r="J788" s="3" t="e">
        <f>VLOOKUP(_xlfn.CONCAT(C788," ",D788),columbiagaspa!A:C,3,FALSE)</f>
        <v>#N/A</v>
      </c>
      <c r="K788" s="3" t="str">
        <f t="shared" si="14"/>
        <v>Course not completed</v>
      </c>
    </row>
    <row r="789" spans="1:11" x14ac:dyDescent="0.25">
      <c r="A789" s="3">
        <v>286</v>
      </c>
      <c r="B789" s="7" t="s">
        <v>3268</v>
      </c>
      <c r="C789" s="3" t="s">
        <v>2028</v>
      </c>
      <c r="D789" s="3" t="s">
        <v>3269</v>
      </c>
      <c r="E789" s="3" t="s">
        <v>3270</v>
      </c>
      <c r="F789" s="3" t="s">
        <v>2342</v>
      </c>
      <c r="G789" s="4">
        <v>44118.23096064815</v>
      </c>
      <c r="H789" s="3" t="s">
        <v>4656</v>
      </c>
      <c r="I789" s="3" t="str">
        <f>VLOOKUP(_xlfn.CONCAT(C789," ",D789),columbiagaspa!A:B,2,FALSE)</f>
        <v>148</v>
      </c>
      <c r="J789" s="3" t="str">
        <f>VLOOKUP(_xlfn.CONCAT(C789," ",D789),columbiagaspa!A:C,3,FALSE)</f>
        <v>Monday, 2 November 2020, 7:02 AM</v>
      </c>
      <c r="K789" s="3" t="str">
        <f t="shared" si="14"/>
        <v>&lt;a href="columbiagaspa/Natural_Gas_Pipeline_Safety-Certificate_of_Completion_148.pdf&gt;"Download Certificate&lt;/a&gt;</v>
      </c>
    </row>
    <row r="790" spans="1:11" x14ac:dyDescent="0.25">
      <c r="A790" s="3">
        <v>287</v>
      </c>
      <c r="B790" s="7" t="s">
        <v>3271</v>
      </c>
      <c r="C790" s="3" t="s">
        <v>3272</v>
      </c>
      <c r="D790" s="3" t="s">
        <v>3273</v>
      </c>
      <c r="E790" s="3" t="s">
        <v>3274</v>
      </c>
      <c r="F790" s="3" t="s">
        <v>4578</v>
      </c>
      <c r="G790" s="4">
        <v>44118.540833333333</v>
      </c>
      <c r="H790" s="3" t="s">
        <v>4656</v>
      </c>
      <c r="I790" s="3" t="str">
        <f>VLOOKUP(_xlfn.CONCAT(C790," ",D790),columbiagaspa!A:B,2,FALSE)</f>
        <v>123</v>
      </c>
      <c r="J790" s="3" t="str">
        <f>VLOOKUP(_xlfn.CONCAT(C790," ",D790),columbiagaspa!A:C,3,FALSE)</f>
        <v>Thursday, 15 October 2020, 2:02 PM</v>
      </c>
      <c r="K790" s="3" t="str">
        <f t="shared" si="14"/>
        <v>&lt;a href="columbiagaspa/Natural_Gas_Pipeline_Safety-Certificate_of_Completion_123.pdf&gt;"Download Certificate&lt;/a&gt;</v>
      </c>
    </row>
    <row r="791" spans="1:11" x14ac:dyDescent="0.25">
      <c r="A791" s="3">
        <v>288</v>
      </c>
      <c r="B791" s="7" t="s">
        <v>3275</v>
      </c>
      <c r="C791" s="3" t="s">
        <v>3276</v>
      </c>
      <c r="D791" s="3" t="s">
        <v>3277</v>
      </c>
      <c r="E791" s="3" t="s">
        <v>3278</v>
      </c>
      <c r="F791" s="3" t="s">
        <v>3133</v>
      </c>
      <c r="G791" s="4">
        <v>44118.714398148157</v>
      </c>
      <c r="H791" s="3" t="s">
        <v>4656</v>
      </c>
      <c r="I791" s="3" t="str">
        <f>VLOOKUP(_xlfn.CONCAT(C791," ",D791),columbiagaspa!A:B,2,FALSE)</f>
        <v>124</v>
      </c>
      <c r="J791" s="3" t="str">
        <f>VLOOKUP(_xlfn.CONCAT(C791," ",D791),columbiagaspa!A:C,3,FALSE)</f>
        <v>Thursday, 15 October 2020, 7:35 PM</v>
      </c>
      <c r="K791" s="3" t="str">
        <f t="shared" si="14"/>
        <v>&lt;a href="columbiagaspa/Natural_Gas_Pipeline_Safety-Certificate_of_Completion_124.pdf&gt;"Download Certificate&lt;/a&gt;</v>
      </c>
    </row>
    <row r="792" spans="1:11" x14ac:dyDescent="0.25">
      <c r="A792" s="3">
        <v>289</v>
      </c>
      <c r="B792" s="7" t="s">
        <v>3279</v>
      </c>
      <c r="C792" s="3" t="s">
        <v>3280</v>
      </c>
      <c r="D792" s="3" t="s">
        <v>3281</v>
      </c>
      <c r="E792" s="3" t="s">
        <v>3282</v>
      </c>
      <c r="F792" s="3" t="s">
        <v>2342</v>
      </c>
      <c r="G792" s="4">
        <v>44119.517453703702</v>
      </c>
      <c r="H792" s="3" t="s">
        <v>4656</v>
      </c>
      <c r="I792" s="3" t="e">
        <f>VLOOKUP(_xlfn.CONCAT(C792," ",D792),columbiagaspa!A:B,2,FALSE)</f>
        <v>#N/A</v>
      </c>
      <c r="J792" s="3" t="e">
        <f>VLOOKUP(_xlfn.CONCAT(C792," ",D792),columbiagaspa!A:C,3,FALSE)</f>
        <v>#N/A</v>
      </c>
      <c r="K792" s="3" t="str">
        <f t="shared" si="14"/>
        <v>Course not completed</v>
      </c>
    </row>
    <row r="793" spans="1:11" x14ac:dyDescent="0.25">
      <c r="A793" s="3">
        <v>290</v>
      </c>
      <c r="B793" s="7" t="s">
        <v>3283</v>
      </c>
      <c r="C793" s="3" t="s">
        <v>2324</v>
      </c>
      <c r="D793" s="3" t="s">
        <v>3284</v>
      </c>
      <c r="E793" s="3" t="s">
        <v>3285</v>
      </c>
      <c r="G793" s="4">
        <v>44120.464421296303</v>
      </c>
      <c r="H793" s="3" t="s">
        <v>4656</v>
      </c>
      <c r="I793" s="3" t="str">
        <f>VLOOKUP(_xlfn.CONCAT(C793," ",D793),columbiagaspa!A:B,2,FALSE)</f>
        <v>127</v>
      </c>
      <c r="J793" s="3" t="str">
        <f>VLOOKUP(_xlfn.CONCAT(C793," ",D793),columbiagaspa!A:C,3,FALSE)</f>
        <v>Friday, 16 October 2020, 2:52 PM</v>
      </c>
      <c r="K793" s="3" t="str">
        <f t="shared" si="14"/>
        <v>&lt;a href="columbiagaspa/Natural_Gas_Pipeline_Safety-Certificate_of_Completion_127.pdf&gt;"Download Certificate&lt;/a&gt;</v>
      </c>
    </row>
    <row r="794" spans="1:11" x14ac:dyDescent="0.25">
      <c r="A794" s="3">
        <v>291</v>
      </c>
      <c r="B794" s="7" t="s">
        <v>3286</v>
      </c>
      <c r="C794" s="3" t="s">
        <v>444</v>
      </c>
      <c r="D794" s="3" t="s">
        <v>3287</v>
      </c>
      <c r="E794" s="3" t="s">
        <v>3288</v>
      </c>
      <c r="F794" s="3" t="s">
        <v>2628</v>
      </c>
      <c r="G794" s="4">
        <v>44121.570231481477</v>
      </c>
      <c r="H794" s="3" t="s">
        <v>4656</v>
      </c>
      <c r="I794" s="3" t="e">
        <f>VLOOKUP(_xlfn.CONCAT(C794," ",D794),columbiagaspa!A:B,2,FALSE)</f>
        <v>#N/A</v>
      </c>
      <c r="J794" s="3" t="e">
        <f>VLOOKUP(_xlfn.CONCAT(C794," ",D794),columbiagaspa!A:C,3,FALSE)</f>
        <v>#N/A</v>
      </c>
      <c r="K794" s="3" t="str">
        <f t="shared" si="14"/>
        <v>Course not completed</v>
      </c>
    </row>
    <row r="795" spans="1:11" x14ac:dyDescent="0.25">
      <c r="A795" s="3">
        <v>292</v>
      </c>
      <c r="B795" s="7" t="s">
        <v>3289</v>
      </c>
      <c r="C795" s="3" t="s">
        <v>585</v>
      </c>
      <c r="D795" s="3" t="s">
        <v>3290</v>
      </c>
      <c r="E795" s="3" t="s">
        <v>3291</v>
      </c>
      <c r="F795" s="3" t="s">
        <v>2722</v>
      </c>
      <c r="G795" s="4">
        <v>44121.807476851849</v>
      </c>
      <c r="H795" s="3" t="s">
        <v>4656</v>
      </c>
      <c r="I795" s="3" t="e">
        <f>VLOOKUP(_xlfn.CONCAT(C795," ",D795),columbiagaspa!A:B,2,FALSE)</f>
        <v>#N/A</v>
      </c>
      <c r="J795" s="3" t="e">
        <f>VLOOKUP(_xlfn.CONCAT(C795," ",D795),columbiagaspa!A:C,3,FALSE)</f>
        <v>#N/A</v>
      </c>
      <c r="K795" s="3" t="str">
        <f t="shared" si="14"/>
        <v>Course not completed</v>
      </c>
    </row>
    <row r="796" spans="1:11" x14ac:dyDescent="0.25">
      <c r="A796" s="3">
        <v>293</v>
      </c>
      <c r="B796" s="7" t="s">
        <v>3292</v>
      </c>
      <c r="C796" s="3" t="s">
        <v>1829</v>
      </c>
      <c r="D796" s="3" t="s">
        <v>3293</v>
      </c>
      <c r="E796" s="3" t="s">
        <v>3294</v>
      </c>
      <c r="F796" s="3" t="s">
        <v>4579</v>
      </c>
      <c r="G796" s="4">
        <v>44121.942141203705</v>
      </c>
      <c r="H796" s="3" t="s">
        <v>4656</v>
      </c>
      <c r="I796" s="3" t="str">
        <f>VLOOKUP(_xlfn.CONCAT(C796," ",D796),columbiagaspa!A:B,2,FALSE)</f>
        <v>130</v>
      </c>
      <c r="J796" s="3" t="str">
        <f>VLOOKUP(_xlfn.CONCAT(C796," ",D796),columbiagaspa!A:C,3,FALSE)</f>
        <v>Sunday, 18 October 2020, 12:31 PM</v>
      </c>
      <c r="K796" s="3" t="str">
        <f t="shared" si="14"/>
        <v>&lt;a href="columbiagaspa/Natural_Gas_Pipeline_Safety-Certificate_of_Completion_130.pdf&gt;"Download Certificate&lt;/a&gt;</v>
      </c>
    </row>
    <row r="797" spans="1:11" x14ac:dyDescent="0.25">
      <c r="A797" s="3">
        <v>294</v>
      </c>
      <c r="B797" s="7" t="s">
        <v>3295</v>
      </c>
      <c r="C797" s="3" t="s">
        <v>507</v>
      </c>
      <c r="D797" s="3" t="s">
        <v>3296</v>
      </c>
      <c r="E797" s="3" t="s">
        <v>3295</v>
      </c>
      <c r="F797" s="3" t="s">
        <v>2976</v>
      </c>
      <c r="G797" s="4">
        <v>44124.423969907402</v>
      </c>
      <c r="H797" s="3" t="s">
        <v>4656</v>
      </c>
      <c r="I797" s="3" t="str">
        <f>VLOOKUP(_xlfn.CONCAT(C797," ",D797),columbiagaspa!A:B,2,FALSE)</f>
        <v>132</v>
      </c>
      <c r="J797" s="3" t="str">
        <f>VLOOKUP(_xlfn.CONCAT(C797," ",D797),columbiagaspa!A:C,3,FALSE)</f>
        <v>Tuesday, 20 October 2020, 6:49 PM</v>
      </c>
      <c r="K797" s="3" t="str">
        <f t="shared" si="14"/>
        <v>&lt;a href="columbiagaspa/Natural_Gas_Pipeline_Safety-Certificate_of_Completion_132.pdf&gt;"Download Certificate&lt;/a&gt;</v>
      </c>
    </row>
    <row r="798" spans="1:11" x14ac:dyDescent="0.25">
      <c r="A798" s="3">
        <v>295</v>
      </c>
      <c r="B798" s="7" t="s">
        <v>3297</v>
      </c>
      <c r="C798" s="3" t="s">
        <v>2766</v>
      </c>
      <c r="D798" s="3" t="s">
        <v>3298</v>
      </c>
      <c r="E798" s="3" t="s">
        <v>3299</v>
      </c>
      <c r="F798" s="3" t="s">
        <v>4580</v>
      </c>
      <c r="G798" s="4">
        <v>44124.455509259256</v>
      </c>
      <c r="H798" s="3" t="s">
        <v>4656</v>
      </c>
      <c r="I798" s="3" t="e">
        <f>VLOOKUP(_xlfn.CONCAT(C798," ",D798),columbiagaspa!A:B,2,FALSE)</f>
        <v>#N/A</v>
      </c>
      <c r="J798" s="3" t="e">
        <f>VLOOKUP(_xlfn.CONCAT(C798," ",D798),columbiagaspa!A:C,3,FALSE)</f>
        <v>#N/A</v>
      </c>
      <c r="K798" s="3" t="str">
        <f t="shared" si="14"/>
        <v>Course not completed</v>
      </c>
    </row>
    <row r="799" spans="1:11" x14ac:dyDescent="0.25">
      <c r="A799" s="3">
        <v>296</v>
      </c>
      <c r="B799" s="7" t="s">
        <v>3300</v>
      </c>
      <c r="C799" s="3" t="s">
        <v>1458</v>
      </c>
      <c r="D799" s="3" t="s">
        <v>874</v>
      </c>
      <c r="E799" s="3" t="s">
        <v>3301</v>
      </c>
      <c r="F799" s="3" t="s">
        <v>3302</v>
      </c>
      <c r="G799" s="4">
        <v>44124.467650462968</v>
      </c>
      <c r="H799" s="3" t="s">
        <v>4656</v>
      </c>
      <c r="I799" s="3" t="str">
        <f>VLOOKUP(_xlfn.CONCAT(C799," ",D799),columbiagaspa!A:B,2,FALSE)</f>
        <v>131</v>
      </c>
      <c r="J799" s="3" t="str">
        <f>VLOOKUP(_xlfn.CONCAT(C799," ",D799),columbiagaspa!A:C,3,FALSE)</f>
        <v>Tuesday, 20 October 2020, 3:28 PM</v>
      </c>
      <c r="K799" s="3" t="str">
        <f t="shared" si="14"/>
        <v>&lt;a href="columbiagaspa/Natural_Gas_Pipeline_Safety-Certificate_of_Completion_131.pdf&gt;"Download Certificate&lt;/a&gt;</v>
      </c>
    </row>
    <row r="800" spans="1:11" x14ac:dyDescent="0.25">
      <c r="A800" s="3">
        <v>297</v>
      </c>
      <c r="B800" s="7" t="s">
        <v>3303</v>
      </c>
      <c r="C800" s="3" t="s">
        <v>637</v>
      </c>
      <c r="D800" s="3" t="s">
        <v>1873</v>
      </c>
      <c r="E800" s="3" t="s">
        <v>3304</v>
      </c>
      <c r="F800" s="3" t="s">
        <v>4580</v>
      </c>
      <c r="G800" s="4">
        <v>44125.305347222216</v>
      </c>
      <c r="H800" s="3" t="s">
        <v>4656</v>
      </c>
      <c r="I800" s="3" t="str">
        <f>VLOOKUP(_xlfn.CONCAT(C800," ",D800),columbiagaspa!A:B,2,FALSE)</f>
        <v>139</v>
      </c>
      <c r="J800" s="3" t="str">
        <f>VLOOKUP(_xlfn.CONCAT(C800," ",D800),columbiagaspa!A:C,3,FALSE)</f>
        <v>Wednesday, 28 October 2020, 9:28 AM</v>
      </c>
      <c r="K800" s="3" t="str">
        <f t="shared" si="14"/>
        <v>&lt;a href="columbiagaspa/Natural_Gas_Pipeline_Safety-Certificate_of_Completion_139.pdf&gt;"Download Certificate&lt;/a&gt;</v>
      </c>
    </row>
    <row r="801" spans="1:11" x14ac:dyDescent="0.25">
      <c r="A801" s="3">
        <v>298</v>
      </c>
      <c r="B801" s="7" t="s">
        <v>3305</v>
      </c>
      <c r="C801" s="3" t="s">
        <v>3033</v>
      </c>
      <c r="D801" s="3" t="s">
        <v>3306</v>
      </c>
      <c r="E801" s="3" t="s">
        <v>3307</v>
      </c>
      <c r="F801" s="3" t="s">
        <v>2628</v>
      </c>
      <c r="G801" s="4">
        <v>44125.802754629622</v>
      </c>
      <c r="H801" s="3" t="s">
        <v>4656</v>
      </c>
      <c r="I801" s="3" t="e">
        <f>VLOOKUP(_xlfn.CONCAT(C801," ",D801),columbiagaspa!A:B,2,FALSE)</f>
        <v>#N/A</v>
      </c>
      <c r="J801" s="3" t="e">
        <f>VLOOKUP(_xlfn.CONCAT(C801," ",D801),columbiagaspa!A:C,3,FALSE)</f>
        <v>#N/A</v>
      </c>
      <c r="K801" s="3" t="str">
        <f t="shared" si="14"/>
        <v>Course not completed</v>
      </c>
    </row>
    <row r="802" spans="1:11" x14ac:dyDescent="0.25">
      <c r="A802" s="3">
        <v>299</v>
      </c>
      <c r="B802" s="7" t="s">
        <v>3308</v>
      </c>
      <c r="C802" s="3" t="s">
        <v>3033</v>
      </c>
      <c r="D802" s="3" t="s">
        <v>3306</v>
      </c>
      <c r="E802" s="3" t="s">
        <v>3309</v>
      </c>
      <c r="F802" s="3" t="s">
        <v>2628</v>
      </c>
      <c r="G802" s="4">
        <v>44125.807083333333</v>
      </c>
      <c r="H802" s="3" t="s">
        <v>4656</v>
      </c>
      <c r="I802" s="3" t="e">
        <f>VLOOKUP(_xlfn.CONCAT(C802," ",D802),columbiagaspa!A:B,2,FALSE)</f>
        <v>#N/A</v>
      </c>
      <c r="J802" s="3" t="e">
        <f>VLOOKUP(_xlfn.CONCAT(C802," ",D802),columbiagaspa!A:C,3,FALSE)</f>
        <v>#N/A</v>
      </c>
      <c r="K802" s="3" t="str">
        <f t="shared" si="14"/>
        <v>Course not completed</v>
      </c>
    </row>
    <row r="803" spans="1:11" x14ac:dyDescent="0.25">
      <c r="A803" s="3">
        <v>300</v>
      </c>
      <c r="B803" s="7" t="s">
        <v>3310</v>
      </c>
      <c r="C803" s="3" t="s">
        <v>3311</v>
      </c>
      <c r="D803" s="3" t="s">
        <v>3312</v>
      </c>
      <c r="E803" s="3" t="s">
        <v>3313</v>
      </c>
      <c r="F803" s="3" t="s">
        <v>3314</v>
      </c>
      <c r="G803" s="4">
        <v>44126.91578703704</v>
      </c>
      <c r="H803" s="3" t="s">
        <v>4656</v>
      </c>
      <c r="I803" s="3" t="e">
        <f>VLOOKUP(_xlfn.CONCAT(C803," ",D803),columbiagaspa!A:B,2,FALSE)</f>
        <v>#N/A</v>
      </c>
      <c r="J803" s="3" t="e">
        <f>VLOOKUP(_xlfn.CONCAT(C803," ",D803),columbiagaspa!A:C,3,FALSE)</f>
        <v>#N/A</v>
      </c>
      <c r="K803" s="3" t="str">
        <f t="shared" si="14"/>
        <v>Course not completed</v>
      </c>
    </row>
    <row r="804" spans="1:11" x14ac:dyDescent="0.25">
      <c r="A804" s="3">
        <v>301</v>
      </c>
      <c r="B804" s="7" t="s">
        <v>3315</v>
      </c>
      <c r="C804" s="3" t="s">
        <v>553</v>
      </c>
      <c r="D804" s="3" t="s">
        <v>3316</v>
      </c>
      <c r="E804" s="3" t="s">
        <v>3317</v>
      </c>
      <c r="G804" s="4">
        <v>44127.220486111117</v>
      </c>
      <c r="H804" s="3" t="s">
        <v>4656</v>
      </c>
      <c r="I804" s="3" t="e">
        <f>VLOOKUP(_xlfn.CONCAT(C804," ",D804),columbiagaspa!A:B,2,FALSE)</f>
        <v>#N/A</v>
      </c>
      <c r="J804" s="3" t="e">
        <f>VLOOKUP(_xlfn.CONCAT(C804," ",D804),columbiagaspa!A:C,3,FALSE)</f>
        <v>#N/A</v>
      </c>
      <c r="K804" s="3" t="str">
        <f t="shared" si="14"/>
        <v>Course not completed</v>
      </c>
    </row>
    <row r="805" spans="1:11" x14ac:dyDescent="0.25">
      <c r="A805" s="3">
        <v>302</v>
      </c>
      <c r="B805" s="7" t="s">
        <v>3318</v>
      </c>
      <c r="C805" s="3" t="s">
        <v>947</v>
      </c>
      <c r="D805" s="3" t="s">
        <v>3319</v>
      </c>
      <c r="E805" s="3" t="s">
        <v>3320</v>
      </c>
      <c r="F805" s="3" t="s">
        <v>3152</v>
      </c>
      <c r="G805" s="4">
        <v>44127.466608796305</v>
      </c>
      <c r="H805" s="3" t="s">
        <v>4656</v>
      </c>
      <c r="I805" s="3" t="str">
        <f>VLOOKUP(_xlfn.CONCAT(C805," ",D805),columbiagaspa!A:B,2,FALSE)</f>
        <v>138</v>
      </c>
      <c r="J805" s="3" t="str">
        <f>VLOOKUP(_xlfn.CONCAT(C805," ",D805),columbiagaspa!A:C,3,FALSE)</f>
        <v>Wednesday, 28 October 2020, 2:15 AM</v>
      </c>
      <c r="K805" s="3" t="str">
        <f t="shared" si="14"/>
        <v>&lt;a href="columbiagaspa/Natural_Gas_Pipeline_Safety-Certificate_of_Completion_138.pdf&gt;"Download Certificate&lt;/a&gt;</v>
      </c>
    </row>
    <row r="806" spans="1:11" x14ac:dyDescent="0.25">
      <c r="A806" s="3">
        <v>303</v>
      </c>
      <c r="B806" s="7" t="s">
        <v>3321</v>
      </c>
      <c r="C806" s="3" t="s">
        <v>561</v>
      </c>
      <c r="D806" s="3" t="s">
        <v>424</v>
      </c>
      <c r="E806" s="3" t="s">
        <v>3321</v>
      </c>
      <c r="F806" s="3" t="s">
        <v>3189</v>
      </c>
      <c r="G806" s="4">
        <v>44128.447141203702</v>
      </c>
      <c r="H806" s="3" t="s">
        <v>4656</v>
      </c>
      <c r="I806" s="3" t="e">
        <f>VLOOKUP(_xlfn.CONCAT(C806," ",D806),columbiagaspa!A:B,2,FALSE)</f>
        <v>#N/A</v>
      </c>
      <c r="J806" s="3" t="e">
        <f>VLOOKUP(_xlfn.CONCAT(C806," ",D806),columbiagaspa!A:C,3,FALSE)</f>
        <v>#N/A</v>
      </c>
      <c r="K806" s="3" t="str">
        <f t="shared" si="14"/>
        <v>Course not completed</v>
      </c>
    </row>
    <row r="807" spans="1:11" x14ac:dyDescent="0.25">
      <c r="A807" s="3">
        <v>304</v>
      </c>
      <c r="B807" s="7" t="s">
        <v>3322</v>
      </c>
      <c r="C807" s="3" t="s">
        <v>1540</v>
      </c>
      <c r="D807" s="3" t="s">
        <v>3323</v>
      </c>
      <c r="E807" s="3" t="s">
        <v>3324</v>
      </c>
      <c r="F807" s="3" t="s">
        <v>3325</v>
      </c>
      <c r="G807" s="4">
        <v>44130.081874999996</v>
      </c>
      <c r="H807" s="3" t="s">
        <v>4656</v>
      </c>
      <c r="I807" s="3" t="str">
        <f>VLOOKUP(_xlfn.CONCAT(C807," ",D807),columbiagaspa!A:B,2,FALSE)</f>
        <v>134</v>
      </c>
      <c r="J807" s="3" t="str">
        <f>VLOOKUP(_xlfn.CONCAT(C807," ",D807),columbiagaspa!A:C,3,FALSE)</f>
        <v>Monday, 26 October 2020, 5:28 AM</v>
      </c>
      <c r="K807" s="3" t="str">
        <f t="shared" si="14"/>
        <v>&lt;a href="columbiagaspa/Natural_Gas_Pipeline_Safety-Certificate_of_Completion_134.pdf&gt;"Download Certificate&lt;/a&gt;</v>
      </c>
    </row>
    <row r="808" spans="1:11" x14ac:dyDescent="0.25">
      <c r="A808" s="3">
        <v>305</v>
      </c>
      <c r="B808" s="7" t="s">
        <v>3326</v>
      </c>
      <c r="C808" s="3" t="s">
        <v>1536</v>
      </c>
      <c r="D808" s="3" t="s">
        <v>3327</v>
      </c>
      <c r="E808" s="3" t="s">
        <v>3326</v>
      </c>
      <c r="F808" s="3" t="s">
        <v>2342</v>
      </c>
      <c r="G808" s="4">
        <v>44130.313252314809</v>
      </c>
      <c r="H808" s="3" t="s">
        <v>4656</v>
      </c>
      <c r="I808" s="3" t="str">
        <f>VLOOKUP(_xlfn.CONCAT(C808," ",D808),columbiagaspa!A:B,2,FALSE)</f>
        <v>140</v>
      </c>
      <c r="J808" s="3" t="str">
        <f>VLOOKUP(_xlfn.CONCAT(C808," ",D808),columbiagaspa!A:C,3,FALSE)</f>
        <v>Wednesday, 28 October 2020, 2:24 PM</v>
      </c>
      <c r="K808" s="3" t="str">
        <f t="shared" si="14"/>
        <v>&lt;a href="columbiagaspa/Natural_Gas_Pipeline_Safety-Certificate_of_Completion_140.pdf&gt;"Download Certificate&lt;/a&gt;</v>
      </c>
    </row>
    <row r="809" spans="1:11" x14ac:dyDescent="0.25">
      <c r="A809" s="3">
        <v>306</v>
      </c>
      <c r="B809" s="7" t="s">
        <v>3328</v>
      </c>
      <c r="C809" s="3" t="s">
        <v>516</v>
      </c>
      <c r="D809" s="3" t="s">
        <v>3329</v>
      </c>
      <c r="E809" s="3" t="s">
        <v>3330</v>
      </c>
      <c r="F809" s="3" t="s">
        <v>2417</v>
      </c>
      <c r="G809" s="4">
        <v>44130.380925925929</v>
      </c>
      <c r="H809" s="3" t="s">
        <v>4656</v>
      </c>
      <c r="I809" s="3" t="str">
        <f>VLOOKUP(_xlfn.CONCAT(C809," ",D809),columbiagaspa!A:B,2,FALSE)</f>
        <v>158</v>
      </c>
      <c r="J809" s="3" t="str">
        <f>VLOOKUP(_xlfn.CONCAT(C809," ",D809),columbiagaspa!A:C,3,FALSE)</f>
        <v>Sunday, 22 November 2020, 12:41 PM</v>
      </c>
      <c r="K809" s="3" t="str">
        <f t="shared" si="14"/>
        <v>&lt;a href="columbiagaspa/Natural_Gas_Pipeline_Safety-Certificate_of_Completion_158.pdf&gt;"Download Certificate&lt;/a&gt;</v>
      </c>
    </row>
    <row r="810" spans="1:11" x14ac:dyDescent="0.25">
      <c r="A810" s="3">
        <v>307</v>
      </c>
      <c r="B810" s="7" t="s">
        <v>3331</v>
      </c>
      <c r="C810" s="3" t="s">
        <v>2455</v>
      </c>
      <c r="D810" s="3" t="s">
        <v>3332</v>
      </c>
      <c r="E810" s="3" t="s">
        <v>3333</v>
      </c>
      <c r="F810" s="3" t="s">
        <v>2342</v>
      </c>
      <c r="G810" s="4">
        <v>44130.419710648144</v>
      </c>
      <c r="H810" s="3" t="s">
        <v>4656</v>
      </c>
      <c r="I810" s="3" t="str">
        <f>VLOOKUP(_xlfn.CONCAT(C810," ",D810),columbiagaspa!A:B,2,FALSE)</f>
        <v>135</v>
      </c>
      <c r="J810" s="3" t="str">
        <f>VLOOKUP(_xlfn.CONCAT(C810," ",D810),columbiagaspa!A:C,3,FALSE)</f>
        <v>Monday, 26 October 2020, 2:59 PM</v>
      </c>
      <c r="K810" s="3" t="str">
        <f t="shared" si="14"/>
        <v>&lt;a href="columbiagaspa/Natural_Gas_Pipeline_Safety-Certificate_of_Completion_135.pdf&gt;"Download Certificate&lt;/a&gt;</v>
      </c>
    </row>
    <row r="811" spans="1:11" x14ac:dyDescent="0.25">
      <c r="A811" s="3">
        <v>308</v>
      </c>
      <c r="B811" s="7" t="s">
        <v>3334</v>
      </c>
      <c r="C811" s="3" t="s">
        <v>942</v>
      </c>
      <c r="D811" s="3" t="s">
        <v>3335</v>
      </c>
      <c r="E811" s="3" t="s">
        <v>3334</v>
      </c>
      <c r="F811" s="3" t="s">
        <v>2911</v>
      </c>
      <c r="G811" s="4">
        <v>44130.666608796302</v>
      </c>
      <c r="H811" s="3" t="s">
        <v>4656</v>
      </c>
      <c r="I811" s="3" t="str">
        <f>VLOOKUP(_xlfn.CONCAT(C811," ",D811),columbiagaspa!A:B,2,FALSE)</f>
        <v>136</v>
      </c>
      <c r="J811" s="3" t="str">
        <f>VLOOKUP(_xlfn.CONCAT(C811," ",D811),columbiagaspa!A:C,3,FALSE)</f>
        <v>Tuesday, 27 October 2020, 10:43 PM</v>
      </c>
      <c r="K811" s="3" t="str">
        <f t="shared" si="14"/>
        <v>&lt;a href="columbiagaspa/Natural_Gas_Pipeline_Safety-Certificate_of_Completion_136.pdf&gt;"Download Certificate&lt;/a&gt;</v>
      </c>
    </row>
    <row r="812" spans="1:11" x14ac:dyDescent="0.25">
      <c r="A812" s="3">
        <v>309</v>
      </c>
      <c r="B812" s="7" t="s">
        <v>3336</v>
      </c>
      <c r="C812" s="3" t="s">
        <v>656</v>
      </c>
      <c r="D812" s="3" t="s">
        <v>2153</v>
      </c>
      <c r="E812" s="3" t="s">
        <v>3337</v>
      </c>
      <c r="F812" s="3" t="s">
        <v>2911</v>
      </c>
      <c r="G812" s="4">
        <v>44132.296168981477</v>
      </c>
      <c r="H812" s="3" t="s">
        <v>4656</v>
      </c>
      <c r="I812" s="3" t="str">
        <f>VLOOKUP(_xlfn.CONCAT(C812," ",D812),columbiagaspa!A:B,2,FALSE)</f>
        <v>143</v>
      </c>
      <c r="J812" s="3" t="str">
        <f>VLOOKUP(_xlfn.CONCAT(C812," ",D812),columbiagaspa!A:C,3,FALSE)</f>
        <v>Thursday, 29 October 2020, 11:05 AM</v>
      </c>
      <c r="K812" s="3" t="str">
        <f t="shared" si="14"/>
        <v>&lt;a href="columbiagaspa/Natural_Gas_Pipeline_Safety-Certificate_of_Completion_143.pdf&gt;"Download Certificate&lt;/a&gt;</v>
      </c>
    </row>
    <row r="813" spans="1:11" x14ac:dyDescent="0.25">
      <c r="A813" s="3">
        <v>310</v>
      </c>
      <c r="B813" s="7" t="s">
        <v>3338</v>
      </c>
      <c r="C813" s="3" t="s">
        <v>4581</v>
      </c>
      <c r="D813" s="3" t="s">
        <v>3339</v>
      </c>
      <c r="E813" s="3" t="s">
        <v>3340</v>
      </c>
      <c r="F813" s="3" t="s">
        <v>3341</v>
      </c>
      <c r="G813" s="4">
        <v>44132.322060185186</v>
      </c>
      <c r="H813" s="3" t="s">
        <v>4656</v>
      </c>
      <c r="I813" s="3" t="e">
        <f>VLOOKUP(_xlfn.CONCAT(C813," ",D813),columbiagaspa!A:B,2,FALSE)</f>
        <v>#N/A</v>
      </c>
      <c r="J813" s="3" t="e">
        <f>VLOOKUP(_xlfn.CONCAT(C813," ",D813),columbiagaspa!A:C,3,FALSE)</f>
        <v>#N/A</v>
      </c>
      <c r="K813" s="3" t="str">
        <f t="shared" si="14"/>
        <v>Course not completed</v>
      </c>
    </row>
    <row r="814" spans="1:11" x14ac:dyDescent="0.25">
      <c r="A814" s="3">
        <v>311</v>
      </c>
      <c r="B814" s="7" t="s">
        <v>3342</v>
      </c>
      <c r="C814" s="3" t="s">
        <v>1087</v>
      </c>
      <c r="D814" s="3" t="s">
        <v>3343</v>
      </c>
      <c r="E814" s="3" t="s">
        <v>3344</v>
      </c>
      <c r="F814" s="3" t="s">
        <v>2628</v>
      </c>
      <c r="G814" s="4">
        <v>44132.846608796295</v>
      </c>
      <c r="H814" s="3" t="s">
        <v>4656</v>
      </c>
      <c r="I814" s="3" t="e">
        <f>VLOOKUP(_xlfn.CONCAT(C814," ",D814),columbiagaspa!A:B,2,FALSE)</f>
        <v>#N/A</v>
      </c>
      <c r="J814" s="3" t="e">
        <f>VLOOKUP(_xlfn.CONCAT(C814," ",D814),columbiagaspa!A:C,3,FALSE)</f>
        <v>#N/A</v>
      </c>
      <c r="K814" s="3" t="str">
        <f t="shared" si="14"/>
        <v>Course not completed</v>
      </c>
    </row>
    <row r="815" spans="1:11" x14ac:dyDescent="0.25">
      <c r="A815" s="3">
        <v>312</v>
      </c>
      <c r="B815" s="7" t="s">
        <v>3345</v>
      </c>
      <c r="C815" s="3" t="s">
        <v>2999</v>
      </c>
      <c r="D815" s="3" t="s">
        <v>3346</v>
      </c>
      <c r="E815" s="3" t="s">
        <v>3347</v>
      </c>
      <c r="F815" s="3" t="s">
        <v>2610</v>
      </c>
      <c r="G815" s="4">
        <v>44132.946712962963</v>
      </c>
      <c r="H815" s="3" t="s">
        <v>4656</v>
      </c>
      <c r="I815" s="3" t="str">
        <f>VLOOKUP(_xlfn.CONCAT(C815," ",D815),columbiagaspa!A:B,2,FALSE)</f>
        <v>141</v>
      </c>
      <c r="J815" s="3" t="str">
        <f>VLOOKUP(_xlfn.CONCAT(C815," ",D815),columbiagaspa!A:C,3,FALSE)</f>
        <v>Thursday, 29 October 2020, 2:46 AM</v>
      </c>
      <c r="K815" s="3" t="str">
        <f t="shared" si="14"/>
        <v>&lt;a href="columbiagaspa/Natural_Gas_Pipeline_Safety-Certificate_of_Completion_141.pdf&gt;"Download Certificate&lt;/a&gt;</v>
      </c>
    </row>
    <row r="816" spans="1:11" x14ac:dyDescent="0.25">
      <c r="A816" s="3">
        <v>313</v>
      </c>
      <c r="B816" s="7" t="s">
        <v>3348</v>
      </c>
      <c r="C816" s="3" t="s">
        <v>947</v>
      </c>
      <c r="D816" s="3" t="s">
        <v>3349</v>
      </c>
      <c r="E816" s="3" t="s">
        <v>3350</v>
      </c>
      <c r="F816" s="3" t="s">
        <v>2342</v>
      </c>
      <c r="G816" s="4">
        <v>44133.317071759258</v>
      </c>
      <c r="H816" s="3" t="s">
        <v>4656</v>
      </c>
      <c r="I816" s="3" t="str">
        <f>VLOOKUP(_xlfn.CONCAT(C816," ",D816),columbiagaspa!A:B,2,FALSE)</f>
        <v>145</v>
      </c>
      <c r="J816" s="3" t="str">
        <f>VLOOKUP(_xlfn.CONCAT(C816," ",D816),columbiagaspa!A:C,3,FALSE)</f>
        <v>Thursday, 29 October 2020, 6:02 PM</v>
      </c>
      <c r="K816" s="3" t="str">
        <f t="shared" si="14"/>
        <v>&lt;a href="columbiagaspa/Natural_Gas_Pipeline_Safety-Certificate_of_Completion_145.pdf&gt;"Download Certificate&lt;/a&gt;</v>
      </c>
    </row>
    <row r="817" spans="1:11" x14ac:dyDescent="0.25">
      <c r="A817" s="3">
        <v>314</v>
      </c>
      <c r="B817" s="7" t="s">
        <v>3351</v>
      </c>
      <c r="C817" s="3" t="s">
        <v>621</v>
      </c>
      <c r="D817" s="3" t="s">
        <v>2645</v>
      </c>
      <c r="E817" s="3" t="s">
        <v>3352</v>
      </c>
      <c r="F817" s="3" t="s">
        <v>3353</v>
      </c>
      <c r="G817" s="4">
        <v>44133.351423611115</v>
      </c>
      <c r="H817" s="3" t="s">
        <v>4656</v>
      </c>
      <c r="I817" s="3" t="str">
        <f>VLOOKUP(_xlfn.CONCAT(C817," ",D817),columbiagaspa!A:B,2,FALSE)</f>
        <v>144</v>
      </c>
      <c r="J817" s="3" t="str">
        <f>VLOOKUP(_xlfn.CONCAT(C817," ",D817),columbiagaspa!A:C,3,FALSE)</f>
        <v>Thursday, 29 October 2020, 12:01 PM</v>
      </c>
      <c r="K817" s="3" t="str">
        <f t="shared" si="14"/>
        <v>&lt;a href="columbiagaspa/Natural_Gas_Pipeline_Safety-Certificate_of_Completion_144.pdf&gt;"Download Certificate&lt;/a&gt;</v>
      </c>
    </row>
    <row r="818" spans="1:11" x14ac:dyDescent="0.25">
      <c r="A818" s="3">
        <v>315</v>
      </c>
      <c r="B818" s="7" t="s">
        <v>3354</v>
      </c>
      <c r="C818" s="3" t="s">
        <v>621</v>
      </c>
      <c r="D818" s="3" t="s">
        <v>2645</v>
      </c>
      <c r="E818" s="3" t="s">
        <v>3355</v>
      </c>
      <c r="F818" s="3" t="s">
        <v>3353</v>
      </c>
      <c r="G818" s="4">
        <v>44133.358680555561</v>
      </c>
      <c r="H818" s="3" t="s">
        <v>4656</v>
      </c>
      <c r="I818" s="3" t="str">
        <f>VLOOKUP(_xlfn.CONCAT(C818," ",D818),columbiagaspa!A:B,2,FALSE)</f>
        <v>144</v>
      </c>
      <c r="J818" s="3" t="str">
        <f>VLOOKUP(_xlfn.CONCAT(C818," ",D818),columbiagaspa!A:C,3,FALSE)</f>
        <v>Thursday, 29 October 2020, 12:01 PM</v>
      </c>
      <c r="K818" s="3" t="str">
        <f t="shared" si="14"/>
        <v>&lt;a href="columbiagaspa/Natural_Gas_Pipeline_Safety-Certificate_of_Completion_144.pdf&gt;"Download Certificate&lt;/a&gt;</v>
      </c>
    </row>
    <row r="819" spans="1:11" x14ac:dyDescent="0.25">
      <c r="A819" s="3">
        <v>316</v>
      </c>
      <c r="B819" s="7" t="s">
        <v>3356</v>
      </c>
      <c r="C819" s="3" t="s">
        <v>3357</v>
      </c>
      <c r="D819" s="3" t="s">
        <v>3358</v>
      </c>
      <c r="E819" s="3" t="s">
        <v>3359</v>
      </c>
      <c r="F819" s="3" t="s">
        <v>2659</v>
      </c>
      <c r="G819" s="4">
        <v>44136.291956018518</v>
      </c>
      <c r="H819" s="3" t="s">
        <v>4656</v>
      </c>
      <c r="I819" s="3" t="str">
        <f>VLOOKUP(_xlfn.CONCAT(C819," ",D819),columbiagaspa!A:B,2,FALSE)</f>
        <v>146</v>
      </c>
      <c r="J819" s="3" t="str">
        <f>VLOOKUP(_xlfn.CONCAT(C819," ",D819),columbiagaspa!A:C,3,FALSE)</f>
        <v>Sunday, 1 November 2020, 1:29 PM</v>
      </c>
      <c r="K819" s="3" t="str">
        <f t="shared" si="14"/>
        <v>&lt;a href="columbiagaspa/Natural_Gas_Pipeline_Safety-Certificate_of_Completion_146.pdf&gt;"Download Certificate&lt;/a&gt;</v>
      </c>
    </row>
    <row r="820" spans="1:11" x14ac:dyDescent="0.25">
      <c r="A820" s="3">
        <v>317</v>
      </c>
      <c r="B820" s="7" t="s">
        <v>3360</v>
      </c>
      <c r="C820" s="3" t="s">
        <v>3361</v>
      </c>
      <c r="D820" s="3" t="s">
        <v>3362</v>
      </c>
      <c r="E820" s="3" t="s">
        <v>3363</v>
      </c>
      <c r="G820" s="4">
        <v>44136.456273148142</v>
      </c>
      <c r="H820" s="3" t="s">
        <v>4656</v>
      </c>
      <c r="I820" s="3" t="str">
        <f>VLOOKUP(_xlfn.CONCAT(C820," ",D820),columbiagaspa!A:B,2,FALSE)</f>
        <v>147</v>
      </c>
      <c r="J820" s="3" t="str">
        <f>VLOOKUP(_xlfn.CONCAT(C820," ",D820),columbiagaspa!A:C,3,FALSE)</f>
        <v>Sunday, 1 November 2020, 4:11 PM</v>
      </c>
      <c r="K820" s="3" t="str">
        <f t="shared" si="14"/>
        <v>&lt;a href="columbiagaspa/Natural_Gas_Pipeline_Safety-Certificate_of_Completion_147.pdf&gt;"Download Certificate&lt;/a&gt;</v>
      </c>
    </row>
    <row r="821" spans="1:11" x14ac:dyDescent="0.25">
      <c r="A821" s="3">
        <v>318</v>
      </c>
      <c r="B821" s="7" t="s">
        <v>3364</v>
      </c>
      <c r="C821" s="3" t="s">
        <v>3365</v>
      </c>
      <c r="D821" s="3" t="s">
        <v>3366</v>
      </c>
      <c r="E821" s="3" t="s">
        <v>3367</v>
      </c>
      <c r="F821" s="3" t="s">
        <v>2911</v>
      </c>
      <c r="G821" s="4">
        <v>44137.481458333335</v>
      </c>
      <c r="H821" s="3" t="s">
        <v>4656</v>
      </c>
      <c r="I821" s="3" t="str">
        <f>VLOOKUP(_xlfn.CONCAT(C821," ",D821),columbiagaspa!A:B,2,FALSE)</f>
        <v>149</v>
      </c>
      <c r="J821" s="3" t="str">
        <f>VLOOKUP(_xlfn.CONCAT(C821," ",D821),columbiagaspa!A:C,3,FALSE)</f>
        <v>Monday, 2 November 2020, 1:15 PM</v>
      </c>
      <c r="K821" s="3" t="str">
        <f t="shared" si="14"/>
        <v>&lt;a href="columbiagaspa/Natural_Gas_Pipeline_Safety-Certificate_of_Completion_149.pdf&gt;"Download Certificate&lt;/a&gt;</v>
      </c>
    </row>
    <row r="822" spans="1:11" x14ac:dyDescent="0.25">
      <c r="A822" s="3">
        <v>319</v>
      </c>
      <c r="B822" s="7" t="s">
        <v>3368</v>
      </c>
      <c r="C822" s="3" t="s">
        <v>3369</v>
      </c>
      <c r="D822" s="3" t="s">
        <v>3370</v>
      </c>
      <c r="E822" s="3" t="s">
        <v>3371</v>
      </c>
      <c r="F822" s="3" t="s">
        <v>2393</v>
      </c>
      <c r="G822" s="4">
        <v>44143.801493055558</v>
      </c>
      <c r="H822" s="3" t="s">
        <v>4656</v>
      </c>
      <c r="I822" s="3" t="e">
        <f>VLOOKUP(_xlfn.CONCAT(C822," ",D822),columbiagaspa!A:B,2,FALSE)</f>
        <v>#N/A</v>
      </c>
      <c r="J822" s="3" t="e">
        <f>VLOOKUP(_xlfn.CONCAT(C822," ",D822),columbiagaspa!A:C,3,FALSE)</f>
        <v>#N/A</v>
      </c>
      <c r="K822" s="3" t="str">
        <f t="shared" si="14"/>
        <v>Course not completed</v>
      </c>
    </row>
    <row r="823" spans="1:11" x14ac:dyDescent="0.25">
      <c r="A823" s="3">
        <v>320</v>
      </c>
      <c r="B823" s="7" t="s">
        <v>3372</v>
      </c>
      <c r="C823" s="3" t="s">
        <v>444</v>
      </c>
      <c r="D823" s="3" t="s">
        <v>3373</v>
      </c>
      <c r="E823" s="3" t="s">
        <v>3374</v>
      </c>
      <c r="F823" s="3" t="s">
        <v>4545</v>
      </c>
      <c r="G823" s="4">
        <v>44143.920949074069</v>
      </c>
      <c r="H823" s="3" t="s">
        <v>4656</v>
      </c>
      <c r="I823" s="3" t="e">
        <f>VLOOKUP(_xlfn.CONCAT(C823," ",D823),columbiagaspa!A:B,2,FALSE)</f>
        <v>#N/A</v>
      </c>
      <c r="J823" s="3" t="e">
        <f>VLOOKUP(_xlfn.CONCAT(C823," ",D823),columbiagaspa!A:C,3,FALSE)</f>
        <v>#N/A</v>
      </c>
      <c r="K823" s="3" t="str">
        <f t="shared" si="14"/>
        <v>Course not completed</v>
      </c>
    </row>
    <row r="824" spans="1:11" x14ac:dyDescent="0.25">
      <c r="A824" s="3">
        <v>321</v>
      </c>
      <c r="B824" s="7" t="s">
        <v>3375</v>
      </c>
      <c r="C824" s="3" t="s">
        <v>617</v>
      </c>
      <c r="D824" s="3" t="s">
        <v>3155</v>
      </c>
      <c r="E824" s="3" t="s">
        <v>3376</v>
      </c>
      <c r="F824" s="3" t="s">
        <v>2667</v>
      </c>
      <c r="G824" s="4">
        <v>44145.582777777781</v>
      </c>
      <c r="H824" s="3" t="s">
        <v>4656</v>
      </c>
      <c r="I824" s="3" t="str">
        <f>VLOOKUP(_xlfn.CONCAT(C824," ",D824),columbiagaspa!A:B,2,FALSE)</f>
        <v>153</v>
      </c>
      <c r="J824" s="3" t="str">
        <f>VLOOKUP(_xlfn.CONCAT(C824," ",D824),columbiagaspa!A:C,3,FALSE)</f>
        <v>Thursday, 12 November 2020, 3:00 PM</v>
      </c>
      <c r="K824" s="3" t="str">
        <f t="shared" si="14"/>
        <v>&lt;a href="columbiagaspa/Natural_Gas_Pipeline_Safety-Certificate_of_Completion_153.pdf&gt;"Download Certificate&lt;/a&gt;</v>
      </c>
    </row>
    <row r="825" spans="1:11" x14ac:dyDescent="0.25">
      <c r="A825" s="3">
        <v>322</v>
      </c>
      <c r="B825" s="7" t="s">
        <v>3377</v>
      </c>
      <c r="C825" s="3" t="s">
        <v>637</v>
      </c>
      <c r="D825" s="3" t="s">
        <v>3101</v>
      </c>
      <c r="E825" s="3" t="s">
        <v>3378</v>
      </c>
      <c r="F825" s="3" t="s">
        <v>3189</v>
      </c>
      <c r="G825" s="4">
        <v>44145.744143518517</v>
      </c>
      <c r="H825" s="3" t="s">
        <v>4656</v>
      </c>
      <c r="I825" s="3" t="e">
        <f>VLOOKUP(_xlfn.CONCAT(C825," ",D825),columbiagaspa!A:B,2,FALSE)</f>
        <v>#N/A</v>
      </c>
      <c r="J825" s="3" t="e">
        <f>VLOOKUP(_xlfn.CONCAT(C825," ",D825),columbiagaspa!A:C,3,FALSE)</f>
        <v>#N/A</v>
      </c>
      <c r="K825" s="3" t="str">
        <f t="shared" si="14"/>
        <v>Course not completed</v>
      </c>
    </row>
    <row r="826" spans="1:11" x14ac:dyDescent="0.25">
      <c r="A826" s="3">
        <v>323</v>
      </c>
      <c r="B826" s="7" t="s">
        <v>3379</v>
      </c>
      <c r="C826" s="3" t="s">
        <v>2860</v>
      </c>
      <c r="D826" s="3" t="s">
        <v>3380</v>
      </c>
      <c r="E826" s="3" t="s">
        <v>3379</v>
      </c>
      <c r="F826" s="3" t="s">
        <v>3381</v>
      </c>
      <c r="G826" s="4">
        <v>44153.283321759256</v>
      </c>
      <c r="H826" s="3" t="s">
        <v>4656</v>
      </c>
      <c r="I826" s="3" t="str">
        <f>VLOOKUP(_xlfn.CONCAT(C826," ",D826),columbiagaspa!A:B,2,FALSE)</f>
        <v>155</v>
      </c>
      <c r="J826" s="3" t="str">
        <f>VLOOKUP(_xlfn.CONCAT(C826," ",D826),columbiagaspa!A:C,3,FALSE)</f>
        <v>Thursday, 19 November 2020, 11:33 AM</v>
      </c>
      <c r="K826" s="3" t="str">
        <f t="shared" si="14"/>
        <v>&lt;a href="columbiagaspa/Natural_Gas_Pipeline_Safety-Certificate_of_Completion_155.pdf&gt;"Download Certificate&lt;/a&gt;</v>
      </c>
    </row>
    <row r="827" spans="1:11" x14ac:dyDescent="0.25">
      <c r="A827" s="3">
        <v>324</v>
      </c>
      <c r="B827" s="7" t="s">
        <v>3382</v>
      </c>
      <c r="C827" s="3" t="s">
        <v>585</v>
      </c>
      <c r="D827" s="3" t="s">
        <v>3383</v>
      </c>
      <c r="E827" s="3" t="s">
        <v>3384</v>
      </c>
      <c r="F827" s="3" t="s">
        <v>2319</v>
      </c>
      <c r="G827" s="4">
        <v>44156.394004629634</v>
      </c>
      <c r="H827" s="3" t="s">
        <v>4656</v>
      </c>
      <c r="I827" s="3" t="str">
        <f>VLOOKUP(_xlfn.CONCAT(C827," ",D827),columbiagaspa!A:B,2,FALSE)</f>
        <v>157</v>
      </c>
      <c r="J827" s="3" t="str">
        <f>VLOOKUP(_xlfn.CONCAT(C827," ",D827),columbiagaspa!A:C,3,FALSE)</f>
        <v>Saturday, 21 November 2020, 2:41 PM</v>
      </c>
      <c r="K827" s="3" t="str">
        <f t="shared" si="14"/>
        <v>&lt;a href="columbiagaspa/Natural_Gas_Pipeline_Safety-Certificate_of_Completion_157.pdf&gt;"Download Certificate&lt;/a&gt;</v>
      </c>
    </row>
    <row r="828" spans="1:11" x14ac:dyDescent="0.25">
      <c r="A828" s="3">
        <v>325</v>
      </c>
      <c r="B828" s="7" t="s">
        <v>3385</v>
      </c>
      <c r="C828" s="3" t="s">
        <v>2324</v>
      </c>
      <c r="D828" s="3" t="s">
        <v>2325</v>
      </c>
      <c r="E828" s="3" t="s">
        <v>3386</v>
      </c>
      <c r="F828" s="3" t="s">
        <v>2319</v>
      </c>
      <c r="G828" s="4">
        <v>44156.396967592591</v>
      </c>
      <c r="H828" s="3" t="s">
        <v>4656</v>
      </c>
      <c r="I828" s="3" t="str">
        <f>VLOOKUP(_xlfn.CONCAT(C828," ",D828),columbiagaspa!A:B,2,FALSE)</f>
        <v>156</v>
      </c>
      <c r="J828" s="3" t="str">
        <f>VLOOKUP(_xlfn.CONCAT(C828," ",D828),columbiagaspa!A:C,3,FALSE)</f>
        <v>Saturday, 21 November 2020, 12:54 PM</v>
      </c>
      <c r="K828" s="3" t="str">
        <f t="shared" si="14"/>
        <v>&lt;a href="columbiagaspa/Natural_Gas_Pipeline_Safety-Certificate_of_Completion_156.pdf&gt;"Download Certificate&lt;/a&gt;</v>
      </c>
    </row>
    <row r="829" spans="1:11" x14ac:dyDescent="0.25">
      <c r="A829" s="3">
        <v>326</v>
      </c>
      <c r="B829" s="7" t="s">
        <v>3387</v>
      </c>
      <c r="C829" s="3" t="s">
        <v>3388</v>
      </c>
      <c r="D829" s="3" t="s">
        <v>3389</v>
      </c>
      <c r="E829" s="3" t="s">
        <v>3390</v>
      </c>
      <c r="F829" s="3" t="s">
        <v>3391</v>
      </c>
      <c r="G829" s="4">
        <v>44157.542303240742</v>
      </c>
      <c r="H829" s="3" t="s">
        <v>4656</v>
      </c>
      <c r="I829" s="3" t="str">
        <f>VLOOKUP(_xlfn.CONCAT(C829," ",D829),columbiagaspa!A:B,2,FALSE)</f>
        <v>159</v>
      </c>
      <c r="J829" s="3" t="str">
        <f>VLOOKUP(_xlfn.CONCAT(C829," ",D829),columbiagaspa!A:C,3,FALSE)</f>
        <v>Sunday, 22 November 2020, 6:54 PM</v>
      </c>
      <c r="K829" s="3" t="str">
        <f t="shared" si="14"/>
        <v>&lt;a href="columbiagaspa/Natural_Gas_Pipeline_Safety-Certificate_of_Completion_159.pdf&gt;"Download Certificate&lt;/a&gt;</v>
      </c>
    </row>
    <row r="830" spans="1:11" x14ac:dyDescent="0.25">
      <c r="A830" s="3">
        <v>327</v>
      </c>
      <c r="B830" s="7" t="s">
        <v>3392</v>
      </c>
      <c r="C830" s="3" t="s">
        <v>3221</v>
      </c>
      <c r="D830" s="3" t="s">
        <v>3393</v>
      </c>
      <c r="E830" s="3" t="s">
        <v>3394</v>
      </c>
      <c r="F830" s="3" t="s">
        <v>2342</v>
      </c>
      <c r="G830" s="4">
        <v>44157.881145833337</v>
      </c>
      <c r="H830" s="3" t="s">
        <v>4656</v>
      </c>
      <c r="I830" s="3" t="str">
        <f>VLOOKUP(_xlfn.CONCAT(C830," ",D830),columbiagaspa!A:B,2,FALSE)</f>
        <v>160</v>
      </c>
      <c r="J830" s="3" t="str">
        <f>VLOOKUP(_xlfn.CONCAT(C830," ",D830),columbiagaspa!A:C,3,FALSE)</f>
        <v>Tuesday, 24 November 2020, 6:12 PM</v>
      </c>
      <c r="K830" s="3" t="str">
        <f t="shared" si="14"/>
        <v>&lt;a href="columbiagaspa/Natural_Gas_Pipeline_Safety-Certificate_of_Completion_160.pdf&gt;"Download Certificate&lt;/a&gt;</v>
      </c>
    </row>
    <row r="831" spans="1:11" x14ac:dyDescent="0.25">
      <c r="A831" s="3">
        <v>328</v>
      </c>
      <c r="B831" s="7" t="s">
        <v>3395</v>
      </c>
      <c r="C831" s="3" t="s">
        <v>424</v>
      </c>
      <c r="D831" s="3" t="s">
        <v>4582</v>
      </c>
      <c r="E831" s="3" t="s">
        <v>3395</v>
      </c>
      <c r="F831" s="3" t="s">
        <v>2773</v>
      </c>
      <c r="G831" s="4">
        <v>44162.875</v>
      </c>
      <c r="H831" s="3" t="s">
        <v>4656</v>
      </c>
      <c r="I831" s="3" t="str">
        <f>VLOOKUP(_xlfn.CONCAT(C831," ",D831),columbiagaspa!A:B,2,FALSE)</f>
        <v>162</v>
      </c>
      <c r="J831" s="3" t="str">
        <f>VLOOKUP(_xlfn.CONCAT(C831," ",D831),columbiagaspa!A:C,3,FALSE)</f>
        <v>Tuesday, 1 December 2020, 5:46 PM</v>
      </c>
      <c r="K831" s="3" t="str">
        <f t="shared" si="14"/>
        <v>&lt;a href="columbiagaspa/Natural_Gas_Pipeline_Safety-Certificate_of_Completion_162.pdf&gt;"Download Certificate&lt;/a&gt;</v>
      </c>
    </row>
    <row r="832" spans="1:11" x14ac:dyDescent="0.25">
      <c r="A832" s="3">
        <v>329</v>
      </c>
      <c r="B832" s="7" t="s">
        <v>3396</v>
      </c>
      <c r="C832" s="3" t="s">
        <v>511</v>
      </c>
      <c r="D832" s="3" t="s">
        <v>3397</v>
      </c>
      <c r="E832" s="3" t="s">
        <v>3398</v>
      </c>
      <c r="F832" s="3" t="s">
        <v>4583</v>
      </c>
      <c r="G832" s="4">
        <v>44166.589895833335</v>
      </c>
      <c r="H832" s="3" t="s">
        <v>4656</v>
      </c>
      <c r="I832" s="3" t="str">
        <f>VLOOKUP(_xlfn.CONCAT(C832," ",D832),columbiagaspa!A:B,2,FALSE)</f>
        <v>164</v>
      </c>
      <c r="J832" s="3" t="str">
        <f>VLOOKUP(_xlfn.CONCAT(C832," ",D832),columbiagaspa!A:C,3,FALSE)</f>
        <v>Wednesday, 2 December 2020, 3:13 PM</v>
      </c>
      <c r="K832" s="3" t="str">
        <f t="shared" si="14"/>
        <v>&lt;a href="columbiagaspa/Natural_Gas_Pipeline_Safety-Certificate_of_Completion_164.pdf&gt;"Download Certificate&lt;/a&gt;</v>
      </c>
    </row>
    <row r="833" spans="1:11" x14ac:dyDescent="0.25">
      <c r="A833" s="3">
        <v>330</v>
      </c>
      <c r="B833" s="7" t="s">
        <v>3399</v>
      </c>
      <c r="C833" s="3" t="s">
        <v>799</v>
      </c>
      <c r="D833" s="3" t="s">
        <v>3400</v>
      </c>
      <c r="E833" s="3" t="s">
        <v>3401</v>
      </c>
      <c r="F833" s="3" t="s">
        <v>3402</v>
      </c>
      <c r="G833" s="4">
        <v>44167.449317129627</v>
      </c>
      <c r="H833" s="3" t="s">
        <v>4656</v>
      </c>
      <c r="I833" s="3" t="e">
        <f>VLOOKUP(_xlfn.CONCAT(C833," ",D833),columbiagaspa!A:B,2,FALSE)</f>
        <v>#N/A</v>
      </c>
      <c r="J833" s="3" t="e">
        <f>VLOOKUP(_xlfn.CONCAT(C833," ",D833),columbiagaspa!A:C,3,FALSE)</f>
        <v>#N/A</v>
      </c>
      <c r="K833" s="3" t="str">
        <f t="shared" si="14"/>
        <v>Course not completed</v>
      </c>
    </row>
    <row r="834" spans="1:11" x14ac:dyDescent="0.25">
      <c r="A834" s="3">
        <v>331</v>
      </c>
      <c r="B834" s="7" t="s">
        <v>3403</v>
      </c>
      <c r="C834" s="3" t="s">
        <v>3404</v>
      </c>
      <c r="D834" s="3" t="s">
        <v>3405</v>
      </c>
      <c r="E834" s="3" t="s">
        <v>3406</v>
      </c>
      <c r="F834" s="3" t="s">
        <v>3407</v>
      </c>
      <c r="G834" s="4">
        <v>44179.346805555557</v>
      </c>
      <c r="H834" s="3" t="s">
        <v>4656</v>
      </c>
      <c r="I834" s="3" t="e">
        <f>VLOOKUP(_xlfn.CONCAT(C834," ",D834),columbiagaspa!A:B,2,FALSE)</f>
        <v>#N/A</v>
      </c>
      <c r="J834" s="3" t="e">
        <f>VLOOKUP(_xlfn.CONCAT(C834," ",D834),columbiagaspa!A:C,3,FALSE)</f>
        <v>#N/A</v>
      </c>
      <c r="K834" s="3" t="str">
        <f t="shared" si="14"/>
        <v>Course not completed</v>
      </c>
    </row>
    <row r="835" spans="1:11" x14ac:dyDescent="0.25">
      <c r="A835" s="3">
        <v>332</v>
      </c>
      <c r="B835" s="7" t="s">
        <v>3408</v>
      </c>
      <c r="C835" s="3" t="s">
        <v>3409</v>
      </c>
      <c r="D835" s="3" t="s">
        <v>3410</v>
      </c>
      <c r="E835" s="3" t="s">
        <v>3408</v>
      </c>
      <c r="F835" s="3" t="s">
        <v>2393</v>
      </c>
      <c r="G835" s="4">
        <v>44180.779664351852</v>
      </c>
      <c r="H835" s="3" t="s">
        <v>4656</v>
      </c>
      <c r="I835" s="3" t="e">
        <f>VLOOKUP(_xlfn.CONCAT(C835," ",D835),columbiagaspa!A:B,2,FALSE)</f>
        <v>#N/A</v>
      </c>
      <c r="J835" s="3" t="e">
        <f>VLOOKUP(_xlfn.CONCAT(C835," ",D835),columbiagaspa!A:C,3,FALSE)</f>
        <v>#N/A</v>
      </c>
      <c r="K835" s="3" t="str">
        <f t="shared" si="14"/>
        <v>Course not completed</v>
      </c>
    </row>
    <row r="836" spans="1:11" x14ac:dyDescent="0.25">
      <c r="A836" s="3">
        <v>333</v>
      </c>
      <c r="B836" s="7" t="s">
        <v>3411</v>
      </c>
      <c r="C836" s="3" t="s">
        <v>2692</v>
      </c>
      <c r="D836" s="3" t="s">
        <v>2693</v>
      </c>
      <c r="E836" s="3" t="s">
        <v>3412</v>
      </c>
      <c r="F836" s="3" t="s">
        <v>2667</v>
      </c>
      <c r="G836" s="4">
        <v>44214.679374999992</v>
      </c>
      <c r="H836" s="3" t="s">
        <v>4656</v>
      </c>
      <c r="I836" s="3" t="e">
        <f>VLOOKUP(_xlfn.CONCAT(C836," ",D836),columbiagaspa!A:B,2,FALSE)</f>
        <v>#N/A</v>
      </c>
      <c r="J836" s="3" t="e">
        <f>VLOOKUP(_xlfn.CONCAT(C836," ",D836),columbiagaspa!A:C,3,FALSE)</f>
        <v>#N/A</v>
      </c>
      <c r="K836" s="3" t="str">
        <f t="shared" ref="K836:K899" si="15">IF(NOT(ISERROR(I836)),_xlfn.CONCAT("&lt;a href=""columbiagaspa/Natural_Gas_Pipeline_Safety-Certificate_of_Completion_",I836,".pdf&gt;""Download Certificate&lt;/a&gt;"),"Course not completed")</f>
        <v>Course not completed</v>
      </c>
    </row>
    <row r="837" spans="1:11" x14ac:dyDescent="0.25">
      <c r="A837" s="3">
        <v>334</v>
      </c>
      <c r="B837" s="7" t="s">
        <v>3413</v>
      </c>
      <c r="C837" s="3" t="s">
        <v>516</v>
      </c>
      <c r="D837" s="3" t="s">
        <v>3414</v>
      </c>
      <c r="E837" s="3" t="s">
        <v>3415</v>
      </c>
      <c r="F837" s="3" t="s">
        <v>4571</v>
      </c>
      <c r="G837" s="4">
        <v>44216.639872685184</v>
      </c>
      <c r="H837" s="3" t="s">
        <v>4656</v>
      </c>
      <c r="I837" s="3" t="str">
        <f>VLOOKUP(_xlfn.CONCAT(C837," ",D837),columbiagaspa!A:B,2,FALSE)</f>
        <v>171</v>
      </c>
      <c r="J837" s="3" t="str">
        <f>VLOOKUP(_xlfn.CONCAT(C837," ",D837),columbiagaspa!A:C,3,FALSE)</f>
        <v>Wednesday, 20 January 2021, 7:59 PM</v>
      </c>
      <c r="K837" s="3" t="str">
        <f t="shared" si="15"/>
        <v>&lt;a href="columbiagaspa/Natural_Gas_Pipeline_Safety-Certificate_of_Completion_171.pdf&gt;"Download Certificate&lt;/a&gt;</v>
      </c>
    </row>
    <row r="838" spans="1:11" x14ac:dyDescent="0.25">
      <c r="A838" s="3">
        <v>335</v>
      </c>
      <c r="B838" s="7" t="s">
        <v>3416</v>
      </c>
      <c r="C838" s="3" t="s">
        <v>3417</v>
      </c>
      <c r="D838" s="3" t="s">
        <v>3418</v>
      </c>
      <c r="E838" s="3" t="s">
        <v>3419</v>
      </c>
      <c r="F838" s="3" t="s">
        <v>2547</v>
      </c>
      <c r="G838" s="4">
        <v>44245.550844907404</v>
      </c>
      <c r="H838" s="3" t="s">
        <v>4656</v>
      </c>
      <c r="I838" s="3" t="str">
        <f>VLOOKUP(_xlfn.CONCAT(C838," ",D838),columbiagaspa!A:B,2,FALSE)</f>
        <v>174</v>
      </c>
      <c r="J838" s="3" t="str">
        <f>VLOOKUP(_xlfn.CONCAT(C838," ",D838),columbiagaspa!A:C,3,FALSE)</f>
        <v>Monday, 22 February 2021, 2:00 PM</v>
      </c>
      <c r="K838" s="3" t="str">
        <f t="shared" si="15"/>
        <v>&lt;a href="columbiagaspa/Natural_Gas_Pipeline_Safety-Certificate_of_Completion_174.pdf&gt;"Download Certificate&lt;/a&gt;</v>
      </c>
    </row>
    <row r="839" spans="1:11" x14ac:dyDescent="0.25">
      <c r="A839" s="3">
        <v>336</v>
      </c>
      <c r="B839" s="7" t="s">
        <v>3420</v>
      </c>
      <c r="C839" s="3" t="s">
        <v>585</v>
      </c>
      <c r="D839" s="3" t="s">
        <v>3421</v>
      </c>
      <c r="E839" s="3" t="s">
        <v>3422</v>
      </c>
      <c r="F839" s="3" t="s">
        <v>3423</v>
      </c>
      <c r="G839" s="4">
        <v>44270.972731481488</v>
      </c>
      <c r="H839" s="3" t="s">
        <v>4656</v>
      </c>
      <c r="I839" s="3" t="e">
        <f>VLOOKUP(_xlfn.CONCAT(C839," ",D839),columbiagaspa!A:B,2,FALSE)</f>
        <v>#N/A</v>
      </c>
      <c r="J839" s="3" t="e">
        <f>VLOOKUP(_xlfn.CONCAT(C839," ",D839),columbiagaspa!A:C,3,FALSE)</f>
        <v>#N/A</v>
      </c>
      <c r="K839" s="3" t="str">
        <f t="shared" si="15"/>
        <v>Course not completed</v>
      </c>
    </row>
    <row r="840" spans="1:11" x14ac:dyDescent="0.25">
      <c r="A840" s="3">
        <v>337</v>
      </c>
      <c r="B840" s="7" t="s">
        <v>3424</v>
      </c>
      <c r="C840" s="3" t="s">
        <v>3425</v>
      </c>
      <c r="D840" s="3" t="s">
        <v>3426</v>
      </c>
      <c r="E840" s="3" t="s">
        <v>3427</v>
      </c>
      <c r="F840" s="3" t="s">
        <v>2342</v>
      </c>
      <c r="G840" s="4">
        <v>44288.301898148151</v>
      </c>
      <c r="H840" s="3" t="s">
        <v>4656</v>
      </c>
      <c r="I840" s="3" t="e">
        <f>VLOOKUP(_xlfn.CONCAT(C840," ",D840),columbiagaspa!A:B,2,FALSE)</f>
        <v>#N/A</v>
      </c>
      <c r="J840" s="3" t="e">
        <f>VLOOKUP(_xlfn.CONCAT(C840," ",D840),columbiagaspa!A:C,3,FALSE)</f>
        <v>#N/A</v>
      </c>
      <c r="K840" s="3" t="str">
        <f t="shared" si="15"/>
        <v>Course not completed</v>
      </c>
    </row>
    <row r="841" spans="1:11" x14ac:dyDescent="0.25">
      <c r="A841" s="3">
        <v>338</v>
      </c>
      <c r="B841" s="7" t="s">
        <v>3428</v>
      </c>
      <c r="C841" s="3" t="s">
        <v>570</v>
      </c>
      <c r="D841" s="3" t="s">
        <v>3429</v>
      </c>
      <c r="E841" s="3" t="s">
        <v>3430</v>
      </c>
      <c r="F841" s="3" t="s">
        <v>2417</v>
      </c>
      <c r="G841" s="4">
        <v>44313.458182870374</v>
      </c>
      <c r="H841" s="3" t="s">
        <v>4656</v>
      </c>
      <c r="I841" s="3" t="str">
        <f>VLOOKUP(_xlfn.CONCAT(C841," ",D841),columbiagaspa!A:B,2,FALSE)</f>
        <v>176</v>
      </c>
      <c r="J841" s="3" t="str">
        <f>VLOOKUP(_xlfn.CONCAT(C841," ",D841),columbiagaspa!A:C,3,FALSE)</f>
        <v>Wednesday, 28 April 2021, 12:59 PM</v>
      </c>
      <c r="K841" s="3" t="str">
        <f t="shared" si="15"/>
        <v>&lt;a href="columbiagaspa/Natural_Gas_Pipeline_Safety-Certificate_of_Completion_176.pdf&gt;"Download Certificate&lt;/a&gt;</v>
      </c>
    </row>
    <row r="842" spans="1:11" x14ac:dyDescent="0.25">
      <c r="A842" s="3">
        <v>339</v>
      </c>
      <c r="B842" s="7" t="s">
        <v>3431</v>
      </c>
      <c r="C842" s="3" t="s">
        <v>561</v>
      </c>
      <c r="D842" s="3" t="s">
        <v>457</v>
      </c>
      <c r="E842" s="3" t="s">
        <v>3432</v>
      </c>
      <c r="F842" s="3" t="s">
        <v>3314</v>
      </c>
      <c r="G842" s="4">
        <v>44370.986192129632</v>
      </c>
      <c r="H842" s="3" t="s">
        <v>4656</v>
      </c>
      <c r="I842" s="3" t="e">
        <f>VLOOKUP(_xlfn.CONCAT(C842," ",D842),columbiagaspa!A:B,2,FALSE)</f>
        <v>#N/A</v>
      </c>
      <c r="J842" s="3" t="e">
        <f>VLOOKUP(_xlfn.CONCAT(C842," ",D842),columbiagaspa!A:C,3,FALSE)</f>
        <v>#N/A</v>
      </c>
      <c r="K842" s="3" t="str">
        <f t="shared" si="15"/>
        <v>Course not completed</v>
      </c>
    </row>
    <row r="843" spans="1:11" x14ac:dyDescent="0.25">
      <c r="A843" s="3">
        <v>340</v>
      </c>
      <c r="B843" s="7" t="s">
        <v>3433</v>
      </c>
      <c r="C843" s="3" t="s">
        <v>652</v>
      </c>
      <c r="D843" s="3" t="s">
        <v>3434</v>
      </c>
      <c r="E843" s="3" t="s">
        <v>3435</v>
      </c>
      <c r="F843" s="3" t="s">
        <v>3133</v>
      </c>
      <c r="G843" s="4">
        <v>44371.551921296297</v>
      </c>
      <c r="H843" s="3" t="s">
        <v>4656</v>
      </c>
      <c r="I843" s="3" t="e">
        <f>VLOOKUP(_xlfn.CONCAT(C843," ",D843),columbiagaspa!A:B,2,FALSE)</f>
        <v>#N/A</v>
      </c>
      <c r="J843" s="3" t="e">
        <f>VLOOKUP(_xlfn.CONCAT(C843," ",D843),columbiagaspa!A:C,3,FALSE)</f>
        <v>#N/A</v>
      </c>
      <c r="K843" s="3" t="str">
        <f t="shared" si="15"/>
        <v>Course not completed</v>
      </c>
    </row>
    <row r="844" spans="1:11" x14ac:dyDescent="0.25">
      <c r="A844" s="3">
        <v>341</v>
      </c>
      <c r="B844" s="7" t="s">
        <v>3436</v>
      </c>
      <c r="C844" s="3" t="s">
        <v>637</v>
      </c>
      <c r="D844" s="3" t="s">
        <v>3437</v>
      </c>
      <c r="E844" s="3" t="s">
        <v>3438</v>
      </c>
      <c r="F844" s="3" t="s">
        <v>2897</v>
      </c>
      <c r="G844" s="4">
        <v>44416.529432870368</v>
      </c>
      <c r="H844" s="3" t="s">
        <v>4656</v>
      </c>
      <c r="I844" s="3" t="str">
        <f>VLOOKUP(_xlfn.CONCAT(C844," ",D844),columbiagaspa!A:B,2,FALSE)</f>
        <v>177</v>
      </c>
      <c r="J844" s="3" t="str">
        <f>VLOOKUP(_xlfn.CONCAT(C844," ",D844),columbiagaspa!A:C,3,FALSE)</f>
        <v>Sunday, 8 August 2021, 6:11 PM</v>
      </c>
      <c r="K844" s="3" t="str">
        <f t="shared" si="15"/>
        <v>&lt;a href="columbiagaspa/Natural_Gas_Pipeline_Safety-Certificate_of_Completion_177.pdf&gt;"Download Certificate&lt;/a&gt;</v>
      </c>
    </row>
    <row r="845" spans="1:11" x14ac:dyDescent="0.25">
      <c r="A845" s="3">
        <v>342</v>
      </c>
      <c r="B845" s="7" t="s">
        <v>3439</v>
      </c>
      <c r="C845" s="3" t="s">
        <v>507</v>
      </c>
      <c r="D845" s="3" t="s">
        <v>3440</v>
      </c>
      <c r="E845" s="3" t="s">
        <v>3441</v>
      </c>
      <c r="F845" s="3" t="s">
        <v>2600</v>
      </c>
      <c r="G845" s="4">
        <v>44427.790023148147</v>
      </c>
      <c r="H845" s="3" t="s">
        <v>4656</v>
      </c>
      <c r="I845" s="3" t="str">
        <f>VLOOKUP(_xlfn.CONCAT(C845," ",D845),columbiagaspa!A:B,2,FALSE)</f>
        <v>197</v>
      </c>
      <c r="J845" s="3" t="str">
        <f>VLOOKUP(_xlfn.CONCAT(C845," ",D845),columbiagaspa!A:C,3,FALSE)</f>
        <v>Thursday, 30 September 2021, 7:25 PM</v>
      </c>
      <c r="K845" s="3" t="str">
        <f t="shared" si="15"/>
        <v>&lt;a href="columbiagaspa/Natural_Gas_Pipeline_Safety-Certificate_of_Completion_197.pdf&gt;"Download Certificate&lt;/a&gt;</v>
      </c>
    </row>
    <row r="846" spans="1:11" x14ac:dyDescent="0.25">
      <c r="A846" s="3">
        <v>343</v>
      </c>
      <c r="B846" s="7" t="s">
        <v>3442</v>
      </c>
      <c r="C846" s="3" t="s">
        <v>3442</v>
      </c>
      <c r="D846" s="3" t="s">
        <v>3443</v>
      </c>
      <c r="E846" s="3" t="s">
        <v>3444</v>
      </c>
      <c r="F846" s="3" t="s">
        <v>3445</v>
      </c>
      <c r="G846" s="4">
        <v>44431.776585648149</v>
      </c>
      <c r="H846" s="3" t="s">
        <v>4656</v>
      </c>
      <c r="I846" s="3" t="e">
        <f>VLOOKUP(_xlfn.CONCAT(C846," ",D846),columbiagaspa!A:B,2,FALSE)</f>
        <v>#N/A</v>
      </c>
      <c r="J846" s="3" t="e">
        <f>VLOOKUP(_xlfn.CONCAT(C846," ",D846),columbiagaspa!A:C,3,FALSE)</f>
        <v>#N/A</v>
      </c>
      <c r="K846" s="3" t="str">
        <f t="shared" si="15"/>
        <v>Course not completed</v>
      </c>
    </row>
    <row r="847" spans="1:11" x14ac:dyDescent="0.25">
      <c r="A847" s="3">
        <v>344</v>
      </c>
      <c r="B847" s="7" t="s">
        <v>3446</v>
      </c>
      <c r="C847" s="3" t="s">
        <v>2805</v>
      </c>
      <c r="D847" s="3" t="s">
        <v>3447</v>
      </c>
      <c r="E847" s="3" t="s">
        <v>3448</v>
      </c>
      <c r="G847" s="4">
        <v>44440.4533912037</v>
      </c>
      <c r="H847" s="3" t="s">
        <v>4656</v>
      </c>
      <c r="I847" s="3" t="e">
        <f>VLOOKUP(_xlfn.CONCAT(C847," ",D847),columbiagaspa!A:B,2,FALSE)</f>
        <v>#N/A</v>
      </c>
      <c r="J847" s="3" t="e">
        <f>VLOOKUP(_xlfn.CONCAT(C847," ",D847),columbiagaspa!A:C,3,FALSE)</f>
        <v>#N/A</v>
      </c>
      <c r="K847" s="3" t="str">
        <f t="shared" si="15"/>
        <v>Course not completed</v>
      </c>
    </row>
    <row r="848" spans="1:11" x14ac:dyDescent="0.25">
      <c r="A848" s="3">
        <v>345</v>
      </c>
      <c r="B848" s="7" t="s">
        <v>3449</v>
      </c>
      <c r="C848" s="3" t="s">
        <v>898</v>
      </c>
      <c r="D848" s="3" t="s">
        <v>3450</v>
      </c>
      <c r="E848" s="3" t="s">
        <v>3451</v>
      </c>
      <c r="F848" s="3" t="s">
        <v>2558</v>
      </c>
      <c r="G848" s="4">
        <v>44440.568912037037</v>
      </c>
      <c r="H848" s="3" t="s">
        <v>4656</v>
      </c>
      <c r="I848" s="3" t="str">
        <f>VLOOKUP(_xlfn.CONCAT(C848," ",D848),columbiagaspa!A:B,2,FALSE)</f>
        <v>331</v>
      </c>
      <c r="J848" s="3" t="str">
        <f>VLOOKUP(_xlfn.CONCAT(C848," ",D848),columbiagaspa!A:C,3,FALSE)</f>
        <v>Wednesday, 30 November 2022, 11:43 AM</v>
      </c>
      <c r="K848" s="3" t="str">
        <f t="shared" si="15"/>
        <v>&lt;a href="columbiagaspa/Natural_Gas_Pipeline_Safety-Certificate_of_Completion_331.pdf&gt;"Download Certificate&lt;/a&gt;</v>
      </c>
    </row>
    <row r="849" spans="1:11" x14ac:dyDescent="0.25">
      <c r="A849" s="3">
        <v>346</v>
      </c>
      <c r="B849" s="7" t="s">
        <v>3452</v>
      </c>
      <c r="C849" s="3" t="s">
        <v>2488</v>
      </c>
      <c r="D849" s="3" t="s">
        <v>3453</v>
      </c>
      <c r="E849" s="3" t="s">
        <v>3454</v>
      </c>
      <c r="F849" s="3" t="s">
        <v>2342</v>
      </c>
      <c r="G849" s="4">
        <v>44444.299108796295</v>
      </c>
      <c r="H849" s="3" t="s">
        <v>4656</v>
      </c>
      <c r="I849" s="3" t="e">
        <f>VLOOKUP(_xlfn.CONCAT(C849," ",D849),columbiagaspa!A:B,2,FALSE)</f>
        <v>#N/A</v>
      </c>
      <c r="J849" s="3" t="e">
        <f>VLOOKUP(_xlfn.CONCAT(C849," ",D849),columbiagaspa!A:C,3,FALSE)</f>
        <v>#N/A</v>
      </c>
      <c r="K849" s="3" t="str">
        <f t="shared" si="15"/>
        <v>Course not completed</v>
      </c>
    </row>
    <row r="850" spans="1:11" x14ac:dyDescent="0.25">
      <c r="A850" s="3">
        <v>347</v>
      </c>
      <c r="B850" s="7" t="s">
        <v>536</v>
      </c>
      <c r="C850" s="3" t="s">
        <v>536</v>
      </c>
      <c r="D850" s="3" t="s">
        <v>3455</v>
      </c>
      <c r="E850" s="3" t="s">
        <v>3456</v>
      </c>
      <c r="F850" s="3" t="s">
        <v>3457</v>
      </c>
      <c r="G850" s="4">
        <v>44446.45722222222</v>
      </c>
      <c r="H850" s="3" t="s">
        <v>4656</v>
      </c>
      <c r="I850" s="3" t="e">
        <f>VLOOKUP(_xlfn.CONCAT(C850," ",D850),columbiagaspa!A:B,2,FALSE)</f>
        <v>#N/A</v>
      </c>
      <c r="J850" s="3" t="e">
        <f>VLOOKUP(_xlfn.CONCAT(C850," ",D850),columbiagaspa!A:C,3,FALSE)</f>
        <v>#N/A</v>
      </c>
      <c r="K850" s="3" t="str">
        <f t="shared" si="15"/>
        <v>Course not completed</v>
      </c>
    </row>
    <row r="851" spans="1:11" x14ac:dyDescent="0.25">
      <c r="A851" s="3">
        <v>348</v>
      </c>
      <c r="B851" s="7" t="s">
        <v>3458</v>
      </c>
      <c r="C851" s="3" t="s">
        <v>678</v>
      </c>
      <c r="D851" s="3" t="s">
        <v>3459</v>
      </c>
      <c r="E851" s="3" t="s">
        <v>3460</v>
      </c>
      <c r="F851" s="3" t="s">
        <v>4546</v>
      </c>
      <c r="G851" s="4">
        <v>44447.295196759253</v>
      </c>
      <c r="H851" s="3" t="s">
        <v>4656</v>
      </c>
      <c r="I851" s="3" t="str">
        <f>VLOOKUP(_xlfn.CONCAT(C851," ",D851),columbiagaspa!A:B,2,FALSE)</f>
        <v>184</v>
      </c>
      <c r="J851" s="3" t="str">
        <f>VLOOKUP(_xlfn.CONCAT(C851," ",D851),columbiagaspa!A:C,3,FALSE)</f>
        <v>Tuesday, 21 September 2021, 1:47 PM</v>
      </c>
      <c r="K851" s="3" t="str">
        <f t="shared" si="15"/>
        <v>&lt;a href="columbiagaspa/Natural_Gas_Pipeline_Safety-Certificate_of_Completion_184.pdf&gt;"Download Certificate&lt;/a&gt;</v>
      </c>
    </row>
    <row r="852" spans="1:11" x14ac:dyDescent="0.25">
      <c r="A852" s="3">
        <v>349</v>
      </c>
      <c r="B852" s="7" t="s">
        <v>3461</v>
      </c>
      <c r="C852" s="3" t="s">
        <v>2488</v>
      </c>
      <c r="D852" s="3" t="s">
        <v>4584</v>
      </c>
      <c r="E852" s="3" t="s">
        <v>3462</v>
      </c>
      <c r="F852" s="3" t="s">
        <v>2897</v>
      </c>
      <c r="G852" s="4">
        <v>44447.349918981483</v>
      </c>
      <c r="H852" s="3" t="s">
        <v>4656</v>
      </c>
      <c r="I852" s="3" t="str">
        <f>VLOOKUP(_xlfn.CONCAT(C852," ",D852),columbiagaspa!A:B,2,FALSE)</f>
        <v>200</v>
      </c>
      <c r="J852" s="3" t="str">
        <f>VLOOKUP(_xlfn.CONCAT(C852," ",D852),columbiagaspa!A:C,3,FALSE)</f>
        <v>Thursday, 7 October 2021, 1:39 PM</v>
      </c>
      <c r="K852" s="3" t="str">
        <f t="shared" si="15"/>
        <v>&lt;a href="columbiagaspa/Natural_Gas_Pipeline_Safety-Certificate_of_Completion_200.pdf&gt;"Download Certificate&lt;/a&gt;</v>
      </c>
    </row>
    <row r="853" spans="1:11" x14ac:dyDescent="0.25">
      <c r="A853" s="3">
        <v>350</v>
      </c>
      <c r="B853" s="7" t="s">
        <v>3463</v>
      </c>
      <c r="C853" s="3" t="s">
        <v>626</v>
      </c>
      <c r="D853" s="3" t="s">
        <v>3464</v>
      </c>
      <c r="E853" s="3" t="s">
        <v>3465</v>
      </c>
      <c r="F853" s="3" t="s">
        <v>4585</v>
      </c>
      <c r="G853" s="4">
        <v>44447.378020833334</v>
      </c>
      <c r="H853" s="3" t="s">
        <v>4656</v>
      </c>
      <c r="I853" s="3" t="str">
        <f>VLOOKUP(_xlfn.CONCAT(C853," ",D853),columbiagaspa!A:B,2,FALSE)</f>
        <v>178</v>
      </c>
      <c r="J853" s="3" t="str">
        <f>VLOOKUP(_xlfn.CONCAT(C853," ",D853),columbiagaspa!A:C,3,FALSE)</f>
        <v>Wednesday, 8 September 2021, 5:37 PM</v>
      </c>
      <c r="K853" s="3" t="str">
        <f t="shared" si="15"/>
        <v>&lt;a href="columbiagaspa/Natural_Gas_Pipeline_Safety-Certificate_of_Completion_178.pdf&gt;"Download Certificate&lt;/a&gt;</v>
      </c>
    </row>
    <row r="854" spans="1:11" x14ac:dyDescent="0.25">
      <c r="A854" s="3">
        <v>351</v>
      </c>
      <c r="B854" s="7" t="s">
        <v>3466</v>
      </c>
      <c r="C854" s="3" t="s">
        <v>471</v>
      </c>
      <c r="D854" s="3" t="s">
        <v>2647</v>
      </c>
      <c r="E854" s="3" t="s">
        <v>3467</v>
      </c>
      <c r="F854" s="3" t="s">
        <v>2342</v>
      </c>
      <c r="G854" s="4">
        <v>44447.41511574074</v>
      </c>
      <c r="H854" s="3" t="s">
        <v>4656</v>
      </c>
      <c r="I854" s="3" t="str">
        <f>VLOOKUP(_xlfn.CONCAT(C854," ",D854),columbiagaspa!A:B,2,FALSE)</f>
        <v>202</v>
      </c>
      <c r="J854" s="3" t="str">
        <f>VLOOKUP(_xlfn.CONCAT(C854," ",D854),columbiagaspa!A:C,3,FALSE)</f>
        <v>Friday, 8 October 2021, 2:38 PM</v>
      </c>
      <c r="K854" s="3" t="str">
        <f t="shared" si="15"/>
        <v>&lt;a href="columbiagaspa/Natural_Gas_Pipeline_Safety-Certificate_of_Completion_202.pdf&gt;"Download Certificate&lt;/a&gt;</v>
      </c>
    </row>
    <row r="855" spans="1:11" x14ac:dyDescent="0.25">
      <c r="A855" s="3">
        <v>352</v>
      </c>
      <c r="B855" s="7" t="s">
        <v>3468</v>
      </c>
      <c r="C855" s="3" t="s">
        <v>468</v>
      </c>
      <c r="D855" s="3" t="s">
        <v>3469</v>
      </c>
      <c r="E855" s="3" t="s">
        <v>3470</v>
      </c>
      <c r="F855" s="3" t="s">
        <v>2600</v>
      </c>
      <c r="G855" s="4">
        <v>44448.031863425924</v>
      </c>
      <c r="H855" s="3" t="s">
        <v>4656</v>
      </c>
      <c r="I855" s="3" t="str">
        <f>VLOOKUP(_xlfn.CONCAT(C855," ",D855),columbiagaspa!A:B,2,FALSE)</f>
        <v>187</v>
      </c>
      <c r="J855" s="3" t="str">
        <f>VLOOKUP(_xlfn.CONCAT(C855," ",D855),columbiagaspa!A:C,3,FALSE)</f>
        <v>Thursday, 23 September 2021, 1:32 AM</v>
      </c>
      <c r="K855" s="3" t="str">
        <f t="shared" si="15"/>
        <v>&lt;a href="columbiagaspa/Natural_Gas_Pipeline_Safety-Certificate_of_Completion_187.pdf&gt;"Download Certificate&lt;/a&gt;</v>
      </c>
    </row>
    <row r="856" spans="1:11" x14ac:dyDescent="0.25">
      <c r="A856" s="3">
        <v>353</v>
      </c>
      <c r="B856" s="7" t="s">
        <v>3471</v>
      </c>
      <c r="C856" s="3" t="s">
        <v>471</v>
      </c>
      <c r="D856" s="3" t="s">
        <v>471</v>
      </c>
      <c r="E856" s="3" t="s">
        <v>3472</v>
      </c>
      <c r="F856" s="3" t="s">
        <v>4585</v>
      </c>
      <c r="G856" s="4">
        <v>44448.29373842592</v>
      </c>
      <c r="H856" s="3" t="s">
        <v>4656</v>
      </c>
      <c r="I856" s="3" t="str">
        <f>VLOOKUP(_xlfn.CONCAT(C856," ",D856),columbiagaspa!A:B,2,FALSE)</f>
        <v>212</v>
      </c>
      <c r="J856" s="3" t="str">
        <f>VLOOKUP(_xlfn.CONCAT(C856," ",D856),columbiagaspa!A:C,3,FALSE)</f>
        <v>Thursday, 14 October 2021, 7:54 PM</v>
      </c>
      <c r="K856" s="3" t="str">
        <f t="shared" si="15"/>
        <v>&lt;a href="columbiagaspa/Natural_Gas_Pipeline_Safety-Certificate_of_Completion_212.pdf&gt;"Download Certificate&lt;/a&gt;</v>
      </c>
    </row>
    <row r="857" spans="1:11" x14ac:dyDescent="0.25">
      <c r="A857" s="3">
        <v>354</v>
      </c>
      <c r="B857" s="7" t="s">
        <v>3473</v>
      </c>
      <c r="C857" s="3" t="s">
        <v>3474</v>
      </c>
      <c r="D857" s="3" t="s">
        <v>3475</v>
      </c>
      <c r="E857" s="3" t="s">
        <v>3476</v>
      </c>
      <c r="G857" s="4">
        <v>44448.334629629637</v>
      </c>
      <c r="H857" s="3" t="s">
        <v>4656</v>
      </c>
      <c r="I857" s="3" t="str">
        <f>VLOOKUP(_xlfn.CONCAT(C857," ",D857),columbiagaspa!A:B,2,FALSE)</f>
        <v>179</v>
      </c>
      <c r="J857" s="3" t="str">
        <f>VLOOKUP(_xlfn.CONCAT(C857," ",D857),columbiagaspa!A:C,3,FALSE)</f>
        <v>Thursday, 9 September 2021, 2:56 PM</v>
      </c>
      <c r="K857" s="3" t="str">
        <f t="shared" si="15"/>
        <v>&lt;a href="columbiagaspa/Natural_Gas_Pipeline_Safety-Certificate_of_Completion_179.pdf&gt;"Download Certificate&lt;/a&gt;</v>
      </c>
    </row>
    <row r="858" spans="1:11" x14ac:dyDescent="0.25">
      <c r="A858" s="3">
        <v>355</v>
      </c>
      <c r="B858" s="7" t="s">
        <v>3477</v>
      </c>
      <c r="C858" s="3" t="s">
        <v>947</v>
      </c>
      <c r="D858" s="3" t="s">
        <v>3478</v>
      </c>
      <c r="E858" s="3" t="s">
        <v>3477</v>
      </c>
      <c r="F858" s="3" t="s">
        <v>3423</v>
      </c>
      <c r="G858" s="4">
        <v>44448.490023148152</v>
      </c>
      <c r="H858" s="3" t="s">
        <v>4656</v>
      </c>
      <c r="I858" s="3" t="e">
        <f>VLOOKUP(_xlfn.CONCAT(C858," ",D858),columbiagaspa!A:B,2,FALSE)</f>
        <v>#N/A</v>
      </c>
      <c r="J858" s="3" t="e">
        <f>VLOOKUP(_xlfn.CONCAT(C858," ",D858),columbiagaspa!A:C,3,FALSE)</f>
        <v>#N/A</v>
      </c>
      <c r="K858" s="3" t="str">
        <f t="shared" si="15"/>
        <v>Course not completed</v>
      </c>
    </row>
    <row r="859" spans="1:11" x14ac:dyDescent="0.25">
      <c r="A859" s="3">
        <v>356</v>
      </c>
      <c r="B859" s="7" t="s">
        <v>3479</v>
      </c>
      <c r="C859" s="3" t="s">
        <v>3480</v>
      </c>
      <c r="D859" s="3" t="s">
        <v>3481</v>
      </c>
      <c r="E859" s="3" t="s">
        <v>3479</v>
      </c>
      <c r="F859" s="3" t="s">
        <v>3482</v>
      </c>
      <c r="G859" s="4">
        <v>44448.547893518517</v>
      </c>
      <c r="H859" s="3" t="s">
        <v>4656</v>
      </c>
      <c r="I859" s="3" t="e">
        <f>VLOOKUP(_xlfn.CONCAT(C859," ",D859),columbiagaspa!A:B,2,FALSE)</f>
        <v>#N/A</v>
      </c>
      <c r="J859" s="3" t="e">
        <f>VLOOKUP(_xlfn.CONCAT(C859," ",D859),columbiagaspa!A:C,3,FALSE)</f>
        <v>#N/A</v>
      </c>
      <c r="K859" s="3" t="str">
        <f t="shared" si="15"/>
        <v>Course not completed</v>
      </c>
    </row>
    <row r="860" spans="1:11" x14ac:dyDescent="0.25">
      <c r="A860" s="3">
        <v>357</v>
      </c>
      <c r="B860" s="7" t="s">
        <v>3483</v>
      </c>
      <c r="C860" s="3" t="s">
        <v>3484</v>
      </c>
      <c r="D860" s="3" t="s">
        <v>3485</v>
      </c>
      <c r="E860" s="3" t="s">
        <v>3486</v>
      </c>
      <c r="F860" s="3" t="s">
        <v>3487</v>
      </c>
      <c r="G860" s="4">
        <v>44448.831840277773</v>
      </c>
      <c r="H860" s="3" t="s">
        <v>4656</v>
      </c>
      <c r="I860" s="3" t="str">
        <f>VLOOKUP(_xlfn.CONCAT(C860," ",D860),columbiagaspa!A:B,2,FALSE)</f>
        <v>180</v>
      </c>
      <c r="J860" s="3" t="str">
        <f>VLOOKUP(_xlfn.CONCAT(C860," ",D860),columbiagaspa!A:C,3,FALSE)</f>
        <v>Saturday, 11 September 2021, 11:25 AM</v>
      </c>
      <c r="K860" s="3" t="str">
        <f t="shared" si="15"/>
        <v>&lt;a href="columbiagaspa/Natural_Gas_Pipeline_Safety-Certificate_of_Completion_180.pdf&gt;"Download Certificate&lt;/a&gt;</v>
      </c>
    </row>
    <row r="861" spans="1:11" x14ac:dyDescent="0.25">
      <c r="A861" s="3">
        <v>358</v>
      </c>
      <c r="B861" s="7" t="s">
        <v>3488</v>
      </c>
      <c r="C861" s="3" t="s">
        <v>3489</v>
      </c>
      <c r="D861" s="3" t="s">
        <v>3490</v>
      </c>
      <c r="E861" s="3" t="s">
        <v>3491</v>
      </c>
      <c r="F861" s="3" t="s">
        <v>4527</v>
      </c>
      <c r="G861" s="4">
        <v>44448.854293981487</v>
      </c>
      <c r="H861" s="3" t="s">
        <v>4656</v>
      </c>
      <c r="I861" s="3" t="str">
        <f>VLOOKUP(_xlfn.CONCAT(C861," ",D861),columbiagaspa!A:B,2,FALSE)</f>
        <v>272</v>
      </c>
      <c r="J861" s="3" t="str">
        <f>VLOOKUP(_xlfn.CONCAT(C861," ",D861),columbiagaspa!A:C,3,FALSE)</f>
        <v>Monday, 22 November 2021, 7:07 PM</v>
      </c>
      <c r="K861" s="3" t="str">
        <f t="shared" si="15"/>
        <v>&lt;a href="columbiagaspa/Natural_Gas_Pipeline_Safety-Certificate_of_Completion_272.pdf&gt;"Download Certificate&lt;/a&gt;</v>
      </c>
    </row>
    <row r="862" spans="1:11" x14ac:dyDescent="0.25">
      <c r="A862" s="3">
        <v>359</v>
      </c>
      <c r="B862" s="7" t="s">
        <v>3492</v>
      </c>
      <c r="C862" s="3" t="s">
        <v>1599</v>
      </c>
      <c r="D862" s="3" t="s">
        <v>4586</v>
      </c>
      <c r="E862" s="3" t="s">
        <v>3493</v>
      </c>
      <c r="F862" s="3" t="s">
        <v>4587</v>
      </c>
      <c r="G862" s="4">
        <v>44449.35265046297</v>
      </c>
      <c r="H862" s="3" t="s">
        <v>4656</v>
      </c>
      <c r="I862" s="3" t="e">
        <f>VLOOKUP(_xlfn.CONCAT(C862," ",D862),columbiagaspa!A:B,2,FALSE)</f>
        <v>#N/A</v>
      </c>
      <c r="J862" s="3" t="e">
        <f>VLOOKUP(_xlfn.CONCAT(C862," ",D862),columbiagaspa!A:C,3,FALSE)</f>
        <v>#N/A</v>
      </c>
      <c r="K862" s="3" t="str">
        <f t="shared" si="15"/>
        <v>Course not completed</v>
      </c>
    </row>
    <row r="863" spans="1:11" x14ac:dyDescent="0.25">
      <c r="A863" s="3">
        <v>360</v>
      </c>
      <c r="B863" s="7" t="s">
        <v>3494</v>
      </c>
      <c r="C863" s="3" t="s">
        <v>666</v>
      </c>
      <c r="D863" s="3" t="s">
        <v>3495</v>
      </c>
      <c r="E863" s="3" t="s">
        <v>3496</v>
      </c>
      <c r="F863" s="3" t="s">
        <v>3487</v>
      </c>
      <c r="G863" s="4">
        <v>44449.815995370365</v>
      </c>
      <c r="H863" s="3" t="s">
        <v>4656</v>
      </c>
      <c r="I863" s="3" t="e">
        <f>VLOOKUP(_xlfn.CONCAT(C863," ",D863),columbiagaspa!A:B,2,FALSE)</f>
        <v>#N/A</v>
      </c>
      <c r="J863" s="3" t="e">
        <f>VLOOKUP(_xlfn.CONCAT(C863," ",D863),columbiagaspa!A:C,3,FALSE)</f>
        <v>#N/A</v>
      </c>
      <c r="K863" s="3" t="str">
        <f t="shared" si="15"/>
        <v>Course not completed</v>
      </c>
    </row>
    <row r="864" spans="1:11" x14ac:dyDescent="0.25">
      <c r="A864" s="3">
        <v>361</v>
      </c>
      <c r="B864" s="7" t="s">
        <v>3497</v>
      </c>
      <c r="C864" s="3" t="s">
        <v>3498</v>
      </c>
      <c r="D864" s="3" t="s">
        <v>3499</v>
      </c>
      <c r="E864" s="3" t="s">
        <v>3497</v>
      </c>
      <c r="F864" s="3" t="s">
        <v>4527</v>
      </c>
      <c r="G864" s="4">
        <v>44450.346018518518</v>
      </c>
      <c r="H864" s="3" t="s">
        <v>4656</v>
      </c>
      <c r="I864" s="3" t="str">
        <f>VLOOKUP(_xlfn.CONCAT(C864," ",D864),columbiagaspa!A:B,2,FALSE)</f>
        <v>259</v>
      </c>
      <c r="J864" s="3" t="str">
        <f>VLOOKUP(_xlfn.CONCAT(C864," ",D864),columbiagaspa!A:C,3,FALSE)</f>
        <v>Monday, 15 November 2021, 12:05 PM</v>
      </c>
      <c r="K864" s="3" t="str">
        <f t="shared" si="15"/>
        <v>&lt;a href="columbiagaspa/Natural_Gas_Pipeline_Safety-Certificate_of_Completion_259.pdf&gt;"Download Certificate&lt;/a&gt;</v>
      </c>
    </row>
    <row r="865" spans="1:11" x14ac:dyDescent="0.25">
      <c r="A865" s="3">
        <v>362</v>
      </c>
      <c r="B865" s="7" t="s">
        <v>3500</v>
      </c>
      <c r="C865" s="3" t="s">
        <v>637</v>
      </c>
      <c r="D865" s="3" t="s">
        <v>3501</v>
      </c>
      <c r="E865" s="3" t="s">
        <v>3502</v>
      </c>
      <c r="F865" s="3" t="s">
        <v>3503</v>
      </c>
      <c r="G865" s="4">
        <v>44453.396724537037</v>
      </c>
      <c r="H865" s="3" t="s">
        <v>4656</v>
      </c>
      <c r="I865" s="3" t="str">
        <f>VLOOKUP(_xlfn.CONCAT(C865," ",D865),columbiagaspa!A:B,2,FALSE)</f>
        <v>181</v>
      </c>
      <c r="J865" s="3" t="str">
        <f>VLOOKUP(_xlfn.CONCAT(C865," ",D865),columbiagaspa!A:C,3,FALSE)</f>
        <v>Wednesday, 15 September 2021, 4:06 PM</v>
      </c>
      <c r="K865" s="3" t="str">
        <f t="shared" si="15"/>
        <v>&lt;a href="columbiagaspa/Natural_Gas_Pipeline_Safety-Certificate_of_Completion_181.pdf&gt;"Download Certificate&lt;/a&gt;</v>
      </c>
    </row>
    <row r="866" spans="1:11" x14ac:dyDescent="0.25">
      <c r="A866" s="3">
        <v>363</v>
      </c>
      <c r="B866" s="7" t="s">
        <v>3504</v>
      </c>
      <c r="C866" s="3" t="s">
        <v>3505</v>
      </c>
      <c r="D866" s="3" t="s">
        <v>2227</v>
      </c>
      <c r="E866" s="3" t="s">
        <v>3506</v>
      </c>
      <c r="F866" s="3" t="s">
        <v>2821</v>
      </c>
      <c r="G866" s="4">
        <v>44453.593564814822</v>
      </c>
      <c r="H866" s="3" t="s">
        <v>4656</v>
      </c>
      <c r="I866" s="3" t="str">
        <f>VLOOKUP(_xlfn.CONCAT(C866," ",D866),columbiagaspa!A:B,2,FALSE)</f>
        <v>183</v>
      </c>
      <c r="J866" s="3" t="str">
        <f>VLOOKUP(_xlfn.CONCAT(C866," ",D866),columbiagaspa!A:C,3,FALSE)</f>
        <v>Friday, 17 September 2021, 3:46 PM</v>
      </c>
      <c r="K866" s="3" t="str">
        <f t="shared" si="15"/>
        <v>&lt;a href="columbiagaspa/Natural_Gas_Pipeline_Safety-Certificate_of_Completion_183.pdf&gt;"Download Certificate&lt;/a&gt;</v>
      </c>
    </row>
    <row r="867" spans="1:11" x14ac:dyDescent="0.25">
      <c r="A867" s="3">
        <v>364</v>
      </c>
      <c r="B867" s="7" t="s">
        <v>3507</v>
      </c>
      <c r="C867" s="3" t="s">
        <v>3508</v>
      </c>
      <c r="D867" s="3" t="s">
        <v>3509</v>
      </c>
      <c r="E867" s="3" t="s">
        <v>3510</v>
      </c>
      <c r="F867" s="3" t="s">
        <v>4557</v>
      </c>
      <c r="G867" s="4">
        <v>44453.691030092588</v>
      </c>
      <c r="H867" s="3" t="s">
        <v>4656</v>
      </c>
      <c r="I867" s="3" t="e">
        <f>VLOOKUP(_xlfn.CONCAT(C867," ",D867),columbiagaspa!A:B,2,FALSE)</f>
        <v>#N/A</v>
      </c>
      <c r="J867" s="3" t="e">
        <f>VLOOKUP(_xlfn.CONCAT(C867," ",D867),columbiagaspa!A:C,3,FALSE)</f>
        <v>#N/A</v>
      </c>
      <c r="K867" s="3" t="str">
        <f t="shared" si="15"/>
        <v>Course not completed</v>
      </c>
    </row>
    <row r="868" spans="1:11" x14ac:dyDescent="0.25">
      <c r="A868" s="3">
        <v>365</v>
      </c>
      <c r="B868" s="7" t="s">
        <v>3511</v>
      </c>
      <c r="C868" s="3" t="s">
        <v>781</v>
      </c>
      <c r="D868" s="3" t="s">
        <v>3512</v>
      </c>
      <c r="E868" s="3" t="s">
        <v>3513</v>
      </c>
      <c r="F868" s="3" t="s">
        <v>4588</v>
      </c>
      <c r="G868" s="4">
        <v>44453.744918981487</v>
      </c>
      <c r="H868" s="3" t="s">
        <v>4656</v>
      </c>
      <c r="I868" s="3" t="e">
        <f>VLOOKUP(_xlfn.CONCAT(C868," ",D868),columbiagaspa!A:B,2,FALSE)</f>
        <v>#N/A</v>
      </c>
      <c r="J868" s="3" t="e">
        <f>VLOOKUP(_xlfn.CONCAT(C868," ",D868),columbiagaspa!A:C,3,FALSE)</f>
        <v>#N/A</v>
      </c>
      <c r="K868" s="3" t="str">
        <f t="shared" si="15"/>
        <v>Course not completed</v>
      </c>
    </row>
    <row r="869" spans="1:11" x14ac:dyDescent="0.25">
      <c r="A869" s="3">
        <v>366</v>
      </c>
      <c r="B869" s="7" t="s">
        <v>3514</v>
      </c>
      <c r="C869" s="3" t="s">
        <v>507</v>
      </c>
      <c r="D869" s="3" t="s">
        <v>2591</v>
      </c>
      <c r="E869" s="3" t="s">
        <v>3514</v>
      </c>
      <c r="F869" s="3" t="s">
        <v>3445</v>
      </c>
      <c r="G869" s="4">
        <v>44454.634201388886</v>
      </c>
      <c r="H869" s="3" t="s">
        <v>4656</v>
      </c>
      <c r="I869" s="3" t="str">
        <f>VLOOKUP(_xlfn.CONCAT(C869," ",D869),columbiagaspa!A:B,2,FALSE)</f>
        <v>205</v>
      </c>
      <c r="J869" s="3" t="str">
        <f>VLOOKUP(_xlfn.CONCAT(C869," ",D869),columbiagaspa!A:C,3,FALSE)</f>
        <v>Sunday, 10 October 2021, 8:54 PM</v>
      </c>
      <c r="K869" s="3" t="str">
        <f t="shared" si="15"/>
        <v>&lt;a href="columbiagaspa/Natural_Gas_Pipeline_Safety-Certificate_of_Completion_205.pdf&gt;"Download Certificate&lt;/a&gt;</v>
      </c>
    </row>
    <row r="870" spans="1:11" x14ac:dyDescent="0.25">
      <c r="A870" s="3">
        <v>367</v>
      </c>
      <c r="B870" s="7" t="s">
        <v>3515</v>
      </c>
      <c r="C870" s="3" t="s">
        <v>735</v>
      </c>
      <c r="D870" s="3" t="s">
        <v>3067</v>
      </c>
      <c r="E870" s="3" t="s">
        <v>3516</v>
      </c>
      <c r="F870" s="3" t="s">
        <v>4569</v>
      </c>
      <c r="G870" s="4">
        <v>44454.675196759257</v>
      </c>
      <c r="H870" s="3" t="s">
        <v>4656</v>
      </c>
      <c r="I870" s="3" t="e">
        <f>VLOOKUP(_xlfn.CONCAT(C870," ",D870),columbiagaspa!A:B,2,FALSE)</f>
        <v>#N/A</v>
      </c>
      <c r="J870" s="3" t="e">
        <f>VLOOKUP(_xlfn.CONCAT(C870," ",D870),columbiagaspa!A:C,3,FALSE)</f>
        <v>#N/A</v>
      </c>
      <c r="K870" s="3" t="str">
        <f t="shared" si="15"/>
        <v>Course not completed</v>
      </c>
    </row>
    <row r="871" spans="1:11" x14ac:dyDescent="0.25">
      <c r="A871" s="3">
        <v>368</v>
      </c>
      <c r="B871" s="7" t="s">
        <v>3517</v>
      </c>
      <c r="C871" s="3" t="s">
        <v>454</v>
      </c>
      <c r="D871" s="3" t="s">
        <v>3518</v>
      </c>
      <c r="E871" s="3" t="s">
        <v>3519</v>
      </c>
      <c r="F871" s="3" t="s">
        <v>3520</v>
      </c>
      <c r="G871" s="4">
        <v>44455.354351851856</v>
      </c>
      <c r="H871" s="3" t="s">
        <v>4656</v>
      </c>
      <c r="I871" s="3" t="e">
        <f>VLOOKUP(_xlfn.CONCAT(C871," ",D871),columbiagaspa!A:B,2,FALSE)</f>
        <v>#N/A</v>
      </c>
      <c r="J871" s="3" t="e">
        <f>VLOOKUP(_xlfn.CONCAT(C871," ",D871),columbiagaspa!A:C,3,FALSE)</f>
        <v>#N/A</v>
      </c>
      <c r="K871" s="3" t="str">
        <f t="shared" si="15"/>
        <v>Course not completed</v>
      </c>
    </row>
    <row r="872" spans="1:11" x14ac:dyDescent="0.25">
      <c r="A872" s="3">
        <v>369</v>
      </c>
      <c r="B872" s="7" t="s">
        <v>3521</v>
      </c>
      <c r="C872" s="3" t="s">
        <v>424</v>
      </c>
      <c r="D872" s="3" t="s">
        <v>3522</v>
      </c>
      <c r="E872" s="3" t="s">
        <v>3523</v>
      </c>
      <c r="F872" s="3" t="s">
        <v>2342</v>
      </c>
      <c r="G872" s="4">
        <v>44455.422013888885</v>
      </c>
      <c r="H872" s="3" t="s">
        <v>4656</v>
      </c>
      <c r="I872" s="3" t="e">
        <f>VLOOKUP(_xlfn.CONCAT(C872," ",D872),columbiagaspa!A:B,2,FALSE)</f>
        <v>#N/A</v>
      </c>
      <c r="J872" s="3" t="e">
        <f>VLOOKUP(_xlfn.CONCAT(C872," ",D872),columbiagaspa!A:C,3,FALSE)</f>
        <v>#N/A</v>
      </c>
      <c r="K872" s="3" t="str">
        <f t="shared" si="15"/>
        <v>Course not completed</v>
      </c>
    </row>
    <row r="873" spans="1:11" x14ac:dyDescent="0.25">
      <c r="A873" s="3">
        <v>370</v>
      </c>
      <c r="B873" s="7" t="s">
        <v>3524</v>
      </c>
      <c r="C873" s="3" t="s">
        <v>3525</v>
      </c>
      <c r="D873" s="3" t="s">
        <v>3526</v>
      </c>
      <c r="E873" s="3" t="s">
        <v>3527</v>
      </c>
      <c r="F873" s="3" t="s">
        <v>4589</v>
      </c>
      <c r="G873" s="4">
        <v>44455.582476851851</v>
      </c>
      <c r="H873" s="3" t="s">
        <v>4656</v>
      </c>
      <c r="I873" s="3" t="e">
        <f>VLOOKUP(_xlfn.CONCAT(C873," ",D873),columbiagaspa!A:B,2,FALSE)</f>
        <v>#N/A</v>
      </c>
      <c r="J873" s="3" t="e">
        <f>VLOOKUP(_xlfn.CONCAT(C873," ",D873),columbiagaspa!A:C,3,FALSE)</f>
        <v>#N/A</v>
      </c>
      <c r="K873" s="3" t="str">
        <f t="shared" si="15"/>
        <v>Course not completed</v>
      </c>
    </row>
    <row r="874" spans="1:11" x14ac:dyDescent="0.25">
      <c r="A874" s="3">
        <v>371</v>
      </c>
      <c r="B874" s="7" t="s">
        <v>3528</v>
      </c>
      <c r="C874" s="3" t="s">
        <v>951</v>
      </c>
      <c r="D874" s="3" t="s">
        <v>3529</v>
      </c>
      <c r="E874" s="3" t="s">
        <v>3530</v>
      </c>
      <c r="F874" s="3" t="s">
        <v>2715</v>
      </c>
      <c r="G874" s="4">
        <v>44455.899282407401</v>
      </c>
      <c r="H874" s="3" t="s">
        <v>4656</v>
      </c>
      <c r="I874" s="3" t="e">
        <f>VLOOKUP(_xlfn.CONCAT(C874," ",D874),columbiagaspa!A:B,2,FALSE)</f>
        <v>#N/A</v>
      </c>
      <c r="J874" s="3" t="e">
        <f>VLOOKUP(_xlfn.CONCAT(C874," ",D874),columbiagaspa!A:C,3,FALSE)</f>
        <v>#N/A</v>
      </c>
      <c r="K874" s="3" t="str">
        <f t="shared" si="15"/>
        <v>Course not completed</v>
      </c>
    </row>
    <row r="875" spans="1:11" x14ac:dyDescent="0.25">
      <c r="A875" s="3">
        <v>372</v>
      </c>
      <c r="B875" s="7" t="s">
        <v>3531</v>
      </c>
      <c r="C875" s="3" t="s">
        <v>3532</v>
      </c>
      <c r="D875" s="3" t="s">
        <v>3533</v>
      </c>
      <c r="E875" s="3" t="s">
        <v>3534</v>
      </c>
      <c r="F875" s="3" t="s">
        <v>4590</v>
      </c>
      <c r="G875" s="4">
        <v>44456.272592592592</v>
      </c>
      <c r="H875" s="3" t="s">
        <v>4656</v>
      </c>
      <c r="I875" s="3" t="e">
        <f>VLOOKUP(_xlfn.CONCAT(C875," ",D875),columbiagaspa!A:B,2,FALSE)</f>
        <v>#N/A</v>
      </c>
      <c r="J875" s="3" t="e">
        <f>VLOOKUP(_xlfn.CONCAT(C875," ",D875),columbiagaspa!A:C,3,FALSE)</f>
        <v>#N/A</v>
      </c>
      <c r="K875" s="3" t="str">
        <f t="shared" si="15"/>
        <v>Course not completed</v>
      </c>
    </row>
    <row r="876" spans="1:11" x14ac:dyDescent="0.25">
      <c r="A876" s="3">
        <v>373</v>
      </c>
      <c r="B876" s="7" t="s">
        <v>3535</v>
      </c>
      <c r="C876" s="3" t="s">
        <v>3536</v>
      </c>
      <c r="D876" s="3" t="s">
        <v>3421</v>
      </c>
      <c r="E876" s="3" t="s">
        <v>3537</v>
      </c>
      <c r="F876" s="3" t="s">
        <v>3538</v>
      </c>
      <c r="G876" s="4">
        <v>44457.377233796295</v>
      </c>
      <c r="H876" s="3" t="s">
        <v>4656</v>
      </c>
      <c r="I876" s="3" t="e">
        <f>VLOOKUP(_xlfn.CONCAT(C876," ",D876),columbiagaspa!A:B,2,FALSE)</f>
        <v>#N/A</v>
      </c>
      <c r="J876" s="3" t="e">
        <f>VLOOKUP(_xlfn.CONCAT(C876," ",D876),columbiagaspa!A:C,3,FALSE)</f>
        <v>#N/A</v>
      </c>
      <c r="K876" s="3" t="str">
        <f t="shared" si="15"/>
        <v>Course not completed</v>
      </c>
    </row>
    <row r="877" spans="1:11" x14ac:dyDescent="0.25">
      <c r="A877" s="3">
        <v>374</v>
      </c>
      <c r="B877" s="7" t="s">
        <v>3539</v>
      </c>
      <c r="C877" s="3" t="s">
        <v>553</v>
      </c>
      <c r="D877" s="3" t="s">
        <v>3540</v>
      </c>
      <c r="E877" s="3" t="s">
        <v>3541</v>
      </c>
      <c r="F877" s="3" t="s">
        <v>4523</v>
      </c>
      <c r="G877" s="4">
        <v>44458.742766203708</v>
      </c>
      <c r="H877" s="3" t="s">
        <v>4656</v>
      </c>
      <c r="I877" s="3" t="str">
        <f>VLOOKUP(_xlfn.CONCAT(C877," ",D877),columbiagaspa!A:B,2,FALSE)</f>
        <v>191</v>
      </c>
      <c r="J877" s="3" t="str">
        <f>VLOOKUP(_xlfn.CONCAT(C877," ",D877),columbiagaspa!A:C,3,FALSE)</f>
        <v>Sunday, 26 September 2021, 8:31 PM</v>
      </c>
      <c r="K877" s="3" t="str">
        <f t="shared" si="15"/>
        <v>&lt;a href="columbiagaspa/Natural_Gas_Pipeline_Safety-Certificate_of_Completion_191.pdf&gt;"Download Certificate&lt;/a&gt;</v>
      </c>
    </row>
    <row r="878" spans="1:11" x14ac:dyDescent="0.25">
      <c r="A878" s="3">
        <v>375</v>
      </c>
      <c r="B878" s="7" t="s">
        <v>3542</v>
      </c>
      <c r="C878" s="3" t="s">
        <v>947</v>
      </c>
      <c r="D878" s="3" t="s">
        <v>845</v>
      </c>
      <c r="E878" s="3" t="s">
        <v>3543</v>
      </c>
      <c r="F878" s="3" t="s">
        <v>4591</v>
      </c>
      <c r="G878" s="4">
        <v>44459.599490740744</v>
      </c>
      <c r="H878" s="3" t="s">
        <v>4656</v>
      </c>
      <c r="I878" s="3" t="str">
        <f>VLOOKUP(_xlfn.CONCAT(C878," ",D878),columbiagaspa!A:B,2,FALSE)</f>
        <v>185</v>
      </c>
      <c r="J878" s="3" t="str">
        <f>VLOOKUP(_xlfn.CONCAT(C878," ",D878),columbiagaspa!A:C,3,FALSE)</f>
        <v>Wednesday, 22 September 2021, 10:55 AM</v>
      </c>
      <c r="K878" s="3" t="str">
        <f t="shared" si="15"/>
        <v>&lt;a href="columbiagaspa/Natural_Gas_Pipeline_Safety-Certificate_of_Completion_185.pdf&gt;"Download Certificate&lt;/a&gt;</v>
      </c>
    </row>
    <row r="879" spans="1:11" x14ac:dyDescent="0.25">
      <c r="A879" s="3">
        <v>376</v>
      </c>
      <c r="B879" s="7" t="s">
        <v>3545</v>
      </c>
      <c r="C879" s="3" t="s">
        <v>2569</v>
      </c>
      <c r="D879" s="3" t="s">
        <v>3349</v>
      </c>
      <c r="E879" s="3" t="s">
        <v>3546</v>
      </c>
      <c r="F879" s="3" t="s">
        <v>2858</v>
      </c>
      <c r="G879" s="4">
        <v>44460.379537037035</v>
      </c>
      <c r="H879" s="3" t="s">
        <v>4656</v>
      </c>
      <c r="I879" s="3" t="str">
        <f>VLOOKUP(_xlfn.CONCAT(C879," ",D879),columbiagaspa!A:B,2,FALSE)</f>
        <v>186</v>
      </c>
      <c r="J879" s="3" t="str">
        <f>VLOOKUP(_xlfn.CONCAT(C879," ",D879),columbiagaspa!A:C,3,FALSE)</f>
        <v>Wednesday, 22 September 2021, 1:23 PM</v>
      </c>
      <c r="K879" s="3" t="str">
        <f t="shared" si="15"/>
        <v>&lt;a href="columbiagaspa/Natural_Gas_Pipeline_Safety-Certificate_of_Completion_186.pdf&gt;"Download Certificate&lt;/a&gt;</v>
      </c>
    </row>
    <row r="880" spans="1:11" x14ac:dyDescent="0.25">
      <c r="A880" s="3">
        <v>377</v>
      </c>
      <c r="B880" s="7" t="s">
        <v>3547</v>
      </c>
      <c r="C880" s="3" t="s">
        <v>617</v>
      </c>
      <c r="D880" s="3" t="s">
        <v>3548</v>
      </c>
      <c r="E880" s="3" t="s">
        <v>3549</v>
      </c>
      <c r="F880" s="3" t="s">
        <v>2396</v>
      </c>
      <c r="G880" s="4">
        <v>44460.461631944447</v>
      </c>
      <c r="H880" s="3" t="s">
        <v>4656</v>
      </c>
      <c r="I880" s="3" t="e">
        <f>VLOOKUP(_xlfn.CONCAT(C880," ",D880),columbiagaspa!A:B,2,FALSE)</f>
        <v>#N/A</v>
      </c>
      <c r="J880" s="3" t="e">
        <f>VLOOKUP(_xlfn.CONCAT(C880," ",D880),columbiagaspa!A:C,3,FALSE)</f>
        <v>#N/A</v>
      </c>
      <c r="K880" s="3" t="str">
        <f t="shared" si="15"/>
        <v>Course not completed</v>
      </c>
    </row>
    <row r="881" spans="1:11" x14ac:dyDescent="0.25">
      <c r="A881" s="3">
        <v>378</v>
      </c>
      <c r="B881" s="7" t="s">
        <v>3550</v>
      </c>
      <c r="C881" s="3" t="s">
        <v>2355</v>
      </c>
      <c r="D881" s="3" t="s">
        <v>3551</v>
      </c>
      <c r="E881" s="3" t="s">
        <v>3552</v>
      </c>
      <c r="F881" s="3" t="s">
        <v>2600</v>
      </c>
      <c r="G881" s="4">
        <v>44461.357442129629</v>
      </c>
      <c r="H881" s="3" t="s">
        <v>4656</v>
      </c>
      <c r="I881" s="3" t="str">
        <f>VLOOKUP(_xlfn.CONCAT(C881," ",D881),columbiagaspa!A:B,2,FALSE)</f>
        <v>283</v>
      </c>
      <c r="J881" s="3" t="str">
        <f>VLOOKUP(_xlfn.CONCAT(C881," ",D881),columbiagaspa!A:C,3,FALSE)</f>
        <v>Tuesday, 14 December 2021, 1:19 PM</v>
      </c>
      <c r="K881" s="3" t="str">
        <f t="shared" si="15"/>
        <v>&lt;a href="columbiagaspa/Natural_Gas_Pipeline_Safety-Certificate_of_Completion_283.pdf&gt;"Download Certificate&lt;/a&gt;</v>
      </c>
    </row>
    <row r="882" spans="1:11" x14ac:dyDescent="0.25">
      <c r="A882" s="3">
        <v>379</v>
      </c>
      <c r="B882" s="7" t="s">
        <v>3553</v>
      </c>
      <c r="C882" s="3" t="s">
        <v>2355</v>
      </c>
      <c r="D882" s="3" t="s">
        <v>3551</v>
      </c>
      <c r="E882" s="3" t="s">
        <v>3554</v>
      </c>
      <c r="F882" s="3" t="s">
        <v>2600</v>
      </c>
      <c r="G882" s="4">
        <v>44461.388240740744</v>
      </c>
      <c r="H882" s="3" t="s">
        <v>4656</v>
      </c>
      <c r="I882" s="3" t="str">
        <f>VLOOKUP(_xlfn.CONCAT(C882," ",D882),columbiagaspa!A:B,2,FALSE)</f>
        <v>283</v>
      </c>
      <c r="J882" s="3" t="str">
        <f>VLOOKUP(_xlfn.CONCAT(C882," ",D882),columbiagaspa!A:C,3,FALSE)</f>
        <v>Tuesday, 14 December 2021, 1:19 PM</v>
      </c>
      <c r="K882" s="3" t="str">
        <f t="shared" si="15"/>
        <v>&lt;a href="columbiagaspa/Natural_Gas_Pipeline_Safety-Certificate_of_Completion_283.pdf&gt;"Download Certificate&lt;/a&gt;</v>
      </c>
    </row>
    <row r="883" spans="1:11" x14ac:dyDescent="0.25">
      <c r="A883" s="3">
        <v>380</v>
      </c>
      <c r="B883" s="7" t="s">
        <v>3555</v>
      </c>
      <c r="C883" s="3" t="s">
        <v>678</v>
      </c>
      <c r="D883" s="3" t="s">
        <v>3556</v>
      </c>
      <c r="E883" s="3" t="s">
        <v>3557</v>
      </c>
      <c r="F883" s="3" t="s">
        <v>3558</v>
      </c>
      <c r="G883" s="4">
        <v>44461.679814814808</v>
      </c>
      <c r="H883" s="3" t="s">
        <v>4656</v>
      </c>
      <c r="I883" s="3" t="str">
        <f>VLOOKUP(_xlfn.CONCAT(C883," ",D883),columbiagaspa!A:B,2,FALSE)</f>
        <v>198</v>
      </c>
      <c r="J883" s="3" t="str">
        <f>VLOOKUP(_xlfn.CONCAT(C883," ",D883),columbiagaspa!A:C,3,FALSE)</f>
        <v>Sunday, 3 October 2021, 6:50 PM</v>
      </c>
      <c r="K883" s="3" t="str">
        <f t="shared" si="15"/>
        <v>&lt;a href="columbiagaspa/Natural_Gas_Pipeline_Safety-Certificate_of_Completion_198.pdf&gt;"Download Certificate&lt;/a&gt;</v>
      </c>
    </row>
    <row r="884" spans="1:11" x14ac:dyDescent="0.25">
      <c r="A884" s="3">
        <v>381</v>
      </c>
      <c r="B884" s="7" t="s">
        <v>3559</v>
      </c>
      <c r="C884" s="3" t="s">
        <v>3560</v>
      </c>
      <c r="D884" s="3" t="s">
        <v>3561</v>
      </c>
      <c r="E884" s="3" t="s">
        <v>3562</v>
      </c>
      <c r="F884" s="3" t="s">
        <v>3563</v>
      </c>
      <c r="G884" s="4">
        <v>44461.772210648145</v>
      </c>
      <c r="H884" s="3" t="s">
        <v>4656</v>
      </c>
      <c r="I884" s="3" t="e">
        <f>VLOOKUP(_xlfn.CONCAT(C884," ",D884),columbiagaspa!A:B,2,FALSE)</f>
        <v>#N/A</v>
      </c>
      <c r="J884" s="3" t="e">
        <f>VLOOKUP(_xlfn.CONCAT(C884," ",D884),columbiagaspa!A:C,3,FALSE)</f>
        <v>#N/A</v>
      </c>
      <c r="K884" s="3" t="str">
        <f t="shared" si="15"/>
        <v>Course not completed</v>
      </c>
    </row>
    <row r="885" spans="1:11" x14ac:dyDescent="0.25">
      <c r="A885" s="3">
        <v>382</v>
      </c>
      <c r="B885" s="7" t="s">
        <v>3564</v>
      </c>
      <c r="C885" s="3" t="s">
        <v>561</v>
      </c>
      <c r="D885" s="3" t="s">
        <v>3565</v>
      </c>
      <c r="E885" s="3" t="s">
        <v>3566</v>
      </c>
      <c r="F885" s="3" t="s">
        <v>2870</v>
      </c>
      <c r="G885" s="4">
        <v>44462.580358796295</v>
      </c>
      <c r="H885" s="3" t="s">
        <v>4656</v>
      </c>
      <c r="I885" s="3" t="str">
        <f>VLOOKUP(_xlfn.CONCAT(C885," ",D885),columbiagaspa!A:B,2,FALSE)</f>
        <v>199</v>
      </c>
      <c r="J885" s="3" t="str">
        <f>VLOOKUP(_xlfn.CONCAT(C885," ",D885),columbiagaspa!A:C,3,FALSE)</f>
        <v>Tuesday, 5 October 2021, 1:06 PM</v>
      </c>
      <c r="K885" s="3" t="str">
        <f t="shared" si="15"/>
        <v>&lt;a href="columbiagaspa/Natural_Gas_Pipeline_Safety-Certificate_of_Completion_199.pdf&gt;"Download Certificate&lt;/a&gt;</v>
      </c>
    </row>
    <row r="886" spans="1:11" x14ac:dyDescent="0.25">
      <c r="A886" s="3">
        <v>383</v>
      </c>
      <c r="B886" s="7" t="s">
        <v>3567</v>
      </c>
      <c r="C886" s="3" t="s">
        <v>570</v>
      </c>
      <c r="D886" s="3" t="s">
        <v>3565</v>
      </c>
      <c r="E886" s="3" t="s">
        <v>3568</v>
      </c>
      <c r="F886" s="3" t="s">
        <v>2870</v>
      </c>
      <c r="G886" s="4">
        <v>44462.58592592593</v>
      </c>
      <c r="H886" s="3" t="s">
        <v>4656</v>
      </c>
      <c r="I886" s="3" t="str">
        <f>VLOOKUP(_xlfn.CONCAT(C886," ",D886),columbiagaspa!A:B,2,FALSE)</f>
        <v>199</v>
      </c>
      <c r="J886" s="3" t="str">
        <f>VLOOKUP(_xlfn.CONCAT(C886," ",D886),columbiagaspa!A:C,3,FALSE)</f>
        <v>Tuesday, 5 October 2021, 1:06 PM</v>
      </c>
      <c r="K886" s="3" t="str">
        <f t="shared" si="15"/>
        <v>&lt;a href="columbiagaspa/Natural_Gas_Pipeline_Safety-Certificate_of_Completion_199.pdf&gt;"Download Certificate&lt;/a&gt;</v>
      </c>
    </row>
    <row r="887" spans="1:11" x14ac:dyDescent="0.25">
      <c r="A887" s="3">
        <v>384</v>
      </c>
      <c r="B887" s="7" t="s">
        <v>3569</v>
      </c>
      <c r="C887" s="3" t="s">
        <v>561</v>
      </c>
      <c r="D887" s="3" t="s">
        <v>3565</v>
      </c>
      <c r="E887" s="3" t="s">
        <v>3570</v>
      </c>
      <c r="F887" s="3" t="s">
        <v>2870</v>
      </c>
      <c r="G887" s="4">
        <v>44462.588263888894</v>
      </c>
      <c r="H887" s="3" t="s">
        <v>4656</v>
      </c>
      <c r="I887" s="3" t="str">
        <f>VLOOKUP(_xlfn.CONCAT(C887," ",D887),columbiagaspa!A:B,2,FALSE)</f>
        <v>199</v>
      </c>
      <c r="J887" s="3" t="str">
        <f>VLOOKUP(_xlfn.CONCAT(C887," ",D887),columbiagaspa!A:C,3,FALSE)</f>
        <v>Tuesday, 5 October 2021, 1:06 PM</v>
      </c>
      <c r="K887" s="3" t="str">
        <f t="shared" si="15"/>
        <v>&lt;a href="columbiagaspa/Natural_Gas_Pipeline_Safety-Certificate_of_Completion_199.pdf&gt;"Download Certificate&lt;/a&gt;</v>
      </c>
    </row>
    <row r="888" spans="1:11" x14ac:dyDescent="0.25">
      <c r="A888" s="3">
        <v>385</v>
      </c>
      <c r="B888" s="7" t="s">
        <v>3571</v>
      </c>
      <c r="C888" s="3" t="s">
        <v>2996</v>
      </c>
      <c r="D888" s="3" t="s">
        <v>3572</v>
      </c>
      <c r="E888" s="3" t="s">
        <v>3573</v>
      </c>
      <c r="F888" s="3" t="s">
        <v>2220</v>
      </c>
      <c r="G888" s="4">
        <v>44462.651099537034</v>
      </c>
      <c r="H888" s="3" t="s">
        <v>4656</v>
      </c>
      <c r="I888" s="3" t="str">
        <f>VLOOKUP(_xlfn.CONCAT(C888," ",D888),columbiagaspa!A:B,2,FALSE)</f>
        <v>214</v>
      </c>
      <c r="J888" s="3" t="str">
        <f>VLOOKUP(_xlfn.CONCAT(C888," ",D888),columbiagaspa!A:C,3,FALSE)</f>
        <v>Saturday, 16 October 2021, 7:46 PM</v>
      </c>
      <c r="K888" s="3" t="str">
        <f t="shared" si="15"/>
        <v>&lt;a href="columbiagaspa/Natural_Gas_Pipeline_Safety-Certificate_of_Completion_214.pdf&gt;"Download Certificate&lt;/a&gt;</v>
      </c>
    </row>
    <row r="889" spans="1:11" x14ac:dyDescent="0.25">
      <c r="A889" s="3">
        <v>386</v>
      </c>
      <c r="B889" s="7" t="s">
        <v>3574</v>
      </c>
      <c r="C889" s="3" t="s">
        <v>3575</v>
      </c>
      <c r="D889" s="3" t="s">
        <v>3576</v>
      </c>
      <c r="E889" s="3" t="s">
        <v>3577</v>
      </c>
      <c r="F889" s="3" t="s">
        <v>4592</v>
      </c>
      <c r="G889" s="4">
        <v>44462.740682870375</v>
      </c>
      <c r="H889" s="3" t="s">
        <v>4656</v>
      </c>
      <c r="I889" s="3" t="str">
        <f>VLOOKUP(_xlfn.CONCAT(C889," ",D889),columbiagaspa!A:B,2,FALSE)</f>
        <v>188</v>
      </c>
      <c r="J889" s="3" t="str">
        <f>VLOOKUP(_xlfn.CONCAT(C889," ",D889),columbiagaspa!A:C,3,FALSE)</f>
        <v>Thursday, 23 September 2021, 9:57 PM</v>
      </c>
      <c r="K889" s="3" t="str">
        <f t="shared" si="15"/>
        <v>&lt;a href="columbiagaspa/Natural_Gas_Pipeline_Safety-Certificate_of_Completion_188.pdf&gt;"Download Certificate&lt;/a&gt;</v>
      </c>
    </row>
    <row r="890" spans="1:11" x14ac:dyDescent="0.25">
      <c r="A890" s="3">
        <v>387</v>
      </c>
      <c r="B890" s="7" t="s">
        <v>3578</v>
      </c>
      <c r="C890" s="3" t="s">
        <v>1087</v>
      </c>
      <c r="D890" s="3" t="s">
        <v>3579</v>
      </c>
      <c r="E890" s="3" t="s">
        <v>3580</v>
      </c>
      <c r="F890" s="3" t="s">
        <v>2835</v>
      </c>
      <c r="G890" s="4">
        <v>44463.467731481483</v>
      </c>
      <c r="H890" s="3" t="s">
        <v>4656</v>
      </c>
      <c r="I890" s="3" t="str">
        <f>VLOOKUP(_xlfn.CONCAT(C890," ",D890),columbiagaspa!A:B,2,FALSE)</f>
        <v>189</v>
      </c>
      <c r="J890" s="3" t="str">
        <f>VLOOKUP(_xlfn.CONCAT(C890," ",D890),columbiagaspa!A:C,3,FALSE)</f>
        <v>Saturday, 25 September 2021, 8:42 AM</v>
      </c>
      <c r="K890" s="3" t="str">
        <f t="shared" si="15"/>
        <v>&lt;a href="columbiagaspa/Natural_Gas_Pipeline_Safety-Certificate_of_Completion_189.pdf&gt;"Download Certificate&lt;/a&gt;</v>
      </c>
    </row>
    <row r="891" spans="1:11" x14ac:dyDescent="0.25">
      <c r="A891" s="3">
        <v>388</v>
      </c>
      <c r="B891" s="7" t="s">
        <v>3581</v>
      </c>
      <c r="C891" s="3" t="s">
        <v>674</v>
      </c>
      <c r="D891" s="3" t="s">
        <v>2073</v>
      </c>
      <c r="E891" s="3" t="s">
        <v>3581</v>
      </c>
      <c r="F891" s="3" t="s">
        <v>3487</v>
      </c>
      <c r="G891" s="4">
        <v>44465.377974537041</v>
      </c>
      <c r="H891" s="3" t="s">
        <v>4656</v>
      </c>
      <c r="I891" s="3" t="e">
        <f>VLOOKUP(_xlfn.CONCAT(C891," ",D891),columbiagaspa!A:B,2,FALSE)</f>
        <v>#N/A</v>
      </c>
      <c r="J891" s="3" t="e">
        <f>VLOOKUP(_xlfn.CONCAT(C891," ",D891),columbiagaspa!A:C,3,FALSE)</f>
        <v>#N/A</v>
      </c>
      <c r="K891" s="3" t="str">
        <f t="shared" si="15"/>
        <v>Course not completed</v>
      </c>
    </row>
    <row r="892" spans="1:11" x14ac:dyDescent="0.25">
      <c r="A892" s="3">
        <v>389</v>
      </c>
      <c r="B892" s="7" t="s">
        <v>3582</v>
      </c>
      <c r="C892" s="3" t="s">
        <v>481</v>
      </c>
      <c r="D892" s="3" t="s">
        <v>3583</v>
      </c>
      <c r="E892" s="3" t="s">
        <v>3584</v>
      </c>
      <c r="F892" s="3" t="s">
        <v>3585</v>
      </c>
      <c r="G892" s="4">
        <v>44465.445300925923</v>
      </c>
      <c r="H892" s="3" t="s">
        <v>4656</v>
      </c>
      <c r="I892" s="3" t="str">
        <f>VLOOKUP(_xlfn.CONCAT(C892," ",D892),columbiagaspa!A:B,2,FALSE)</f>
        <v>190</v>
      </c>
      <c r="J892" s="3" t="str">
        <f>VLOOKUP(_xlfn.CONCAT(C892," ",D892),columbiagaspa!A:C,3,FALSE)</f>
        <v>Sunday, 26 September 2021, 5:14 PM</v>
      </c>
      <c r="K892" s="3" t="str">
        <f t="shared" si="15"/>
        <v>&lt;a href="columbiagaspa/Natural_Gas_Pipeline_Safety-Certificate_of_Completion_190.pdf&gt;"Download Certificate&lt;/a&gt;</v>
      </c>
    </row>
    <row r="893" spans="1:11" x14ac:dyDescent="0.25">
      <c r="A893" s="3">
        <v>390</v>
      </c>
      <c r="B893" s="7" t="s">
        <v>3586</v>
      </c>
      <c r="C893" s="3" t="s">
        <v>3587</v>
      </c>
      <c r="D893" s="3" t="s">
        <v>2371</v>
      </c>
      <c r="E893" s="3" t="s">
        <v>3588</v>
      </c>
      <c r="G893" s="4">
        <v>44466.282106481485</v>
      </c>
      <c r="H893" s="3" t="s">
        <v>4656</v>
      </c>
      <c r="I893" s="3" t="str">
        <f>VLOOKUP(_xlfn.CONCAT(C893," ",D893),columbiagaspa!A:B,2,FALSE)</f>
        <v>192</v>
      </c>
      <c r="J893" s="3" t="str">
        <f>VLOOKUP(_xlfn.CONCAT(C893," ",D893),columbiagaspa!A:C,3,FALSE)</f>
        <v>Monday, 27 September 2021, 11:15 AM</v>
      </c>
      <c r="K893" s="3" t="str">
        <f t="shared" si="15"/>
        <v>&lt;a href="columbiagaspa/Natural_Gas_Pipeline_Safety-Certificate_of_Completion_192.pdf&gt;"Download Certificate&lt;/a&gt;</v>
      </c>
    </row>
    <row r="894" spans="1:11" x14ac:dyDescent="0.25">
      <c r="A894" s="3">
        <v>391</v>
      </c>
      <c r="B894" s="7" t="s">
        <v>3589</v>
      </c>
      <c r="C894" s="3" t="s">
        <v>3050</v>
      </c>
      <c r="D894" s="3" t="s">
        <v>3590</v>
      </c>
      <c r="E894" s="3" t="s">
        <v>3591</v>
      </c>
      <c r="F894" s="3" t="s">
        <v>3558</v>
      </c>
      <c r="G894" s="4">
        <v>44466.334189814821</v>
      </c>
      <c r="H894" s="3" t="s">
        <v>4656</v>
      </c>
      <c r="I894" s="3" t="e">
        <f>VLOOKUP(_xlfn.CONCAT(C894," ",D894),columbiagaspa!A:B,2,FALSE)</f>
        <v>#N/A</v>
      </c>
      <c r="J894" s="3" t="e">
        <f>VLOOKUP(_xlfn.CONCAT(C894," ",D894),columbiagaspa!A:C,3,FALSE)</f>
        <v>#N/A</v>
      </c>
      <c r="K894" s="3" t="str">
        <f t="shared" si="15"/>
        <v>Course not completed</v>
      </c>
    </row>
    <row r="895" spans="1:11" x14ac:dyDescent="0.25">
      <c r="A895" s="3">
        <v>392</v>
      </c>
      <c r="B895" s="7" t="s">
        <v>3592</v>
      </c>
      <c r="C895" s="3" t="s">
        <v>2602</v>
      </c>
      <c r="D895" s="3" t="s">
        <v>3593</v>
      </c>
      <c r="E895" s="3" t="s">
        <v>3594</v>
      </c>
      <c r="F895" s="3" t="s">
        <v>3558</v>
      </c>
      <c r="G895" s="4">
        <v>44466.349467592598</v>
      </c>
      <c r="H895" s="3" t="s">
        <v>4656</v>
      </c>
      <c r="I895" s="3" t="str">
        <f>VLOOKUP(_xlfn.CONCAT(C895," ",D895),columbiagaspa!A:B,2,FALSE)</f>
        <v>193</v>
      </c>
      <c r="J895" s="3" t="str">
        <f>VLOOKUP(_xlfn.CONCAT(C895," ",D895),columbiagaspa!A:C,3,FALSE)</f>
        <v>Monday, 27 September 2021, 3:01 PM</v>
      </c>
      <c r="K895" s="3" t="str">
        <f t="shared" si="15"/>
        <v>&lt;a href="columbiagaspa/Natural_Gas_Pipeline_Safety-Certificate_of_Completion_193.pdf&gt;"Download Certificate&lt;/a&gt;</v>
      </c>
    </row>
    <row r="896" spans="1:11" x14ac:dyDescent="0.25">
      <c r="A896" s="3">
        <v>393</v>
      </c>
      <c r="B896" s="7" t="s">
        <v>3595</v>
      </c>
      <c r="C896" s="3" t="s">
        <v>4593</v>
      </c>
      <c r="D896" s="3" t="s">
        <v>4594</v>
      </c>
      <c r="E896" s="3" t="s">
        <v>3596</v>
      </c>
      <c r="F896" s="3" t="s">
        <v>2870</v>
      </c>
      <c r="G896" s="4">
        <v>44466.636921296296</v>
      </c>
      <c r="H896" s="3" t="s">
        <v>4656</v>
      </c>
      <c r="I896" s="3" t="str">
        <f>VLOOKUP(_xlfn.CONCAT(C896," ",D896),columbiagaspa!A:B,2,FALSE)</f>
        <v>248</v>
      </c>
      <c r="J896" s="3" t="str">
        <f>VLOOKUP(_xlfn.CONCAT(C896," ",D896),columbiagaspa!A:C,3,FALSE)</f>
        <v>Sunday, 7 November 2021, 2:04 PM</v>
      </c>
      <c r="K896" s="3" t="str">
        <f t="shared" si="15"/>
        <v>&lt;a href="columbiagaspa/Natural_Gas_Pipeline_Safety-Certificate_of_Completion_248.pdf&gt;"Download Certificate&lt;/a&gt;</v>
      </c>
    </row>
    <row r="897" spans="1:11" x14ac:dyDescent="0.25">
      <c r="A897" s="3">
        <v>394</v>
      </c>
      <c r="B897" s="7" t="s">
        <v>3597</v>
      </c>
      <c r="C897" s="3" t="s">
        <v>3598</v>
      </c>
      <c r="D897" s="3" t="s">
        <v>3599</v>
      </c>
      <c r="E897" s="3" t="s">
        <v>3600</v>
      </c>
      <c r="F897" s="3" t="s">
        <v>2393</v>
      </c>
      <c r="G897" s="4">
        <v>44466.705000000002</v>
      </c>
      <c r="H897" s="3" t="s">
        <v>4656</v>
      </c>
      <c r="I897" s="3" t="e">
        <f>VLOOKUP(_xlfn.CONCAT(C897," ",D897),columbiagaspa!A:B,2,FALSE)</f>
        <v>#N/A</v>
      </c>
      <c r="J897" s="3" t="e">
        <f>VLOOKUP(_xlfn.CONCAT(C897," ",D897),columbiagaspa!A:C,3,FALSE)</f>
        <v>#N/A</v>
      </c>
      <c r="K897" s="3" t="str">
        <f t="shared" si="15"/>
        <v>Course not completed</v>
      </c>
    </row>
    <row r="898" spans="1:11" x14ac:dyDescent="0.25">
      <c r="A898" s="3">
        <v>395</v>
      </c>
      <c r="B898" s="7" t="s">
        <v>3601</v>
      </c>
      <c r="C898" s="3" t="s">
        <v>3602</v>
      </c>
      <c r="D898" s="3" t="s">
        <v>3603</v>
      </c>
      <c r="E898" s="3" t="s">
        <v>3604</v>
      </c>
      <c r="F898" s="3" t="s">
        <v>3605</v>
      </c>
      <c r="G898" s="4">
        <v>44466.86005787037</v>
      </c>
      <c r="H898" s="3" t="s">
        <v>4656</v>
      </c>
      <c r="I898" s="3" t="str">
        <f>VLOOKUP(_xlfn.CONCAT(C898," ",D898),columbiagaspa!A:B,2,FALSE)</f>
        <v>194</v>
      </c>
      <c r="J898" s="3" t="str">
        <f>VLOOKUP(_xlfn.CONCAT(C898," ",D898),columbiagaspa!A:C,3,FALSE)</f>
        <v>Tuesday, 28 September 2021, 6:51 PM</v>
      </c>
      <c r="K898" s="3" t="str">
        <f t="shared" si="15"/>
        <v>&lt;a href="columbiagaspa/Natural_Gas_Pipeline_Safety-Certificate_of_Completion_194.pdf&gt;"Download Certificate&lt;/a&gt;</v>
      </c>
    </row>
    <row r="899" spans="1:11" x14ac:dyDescent="0.25">
      <c r="A899" s="3">
        <v>396</v>
      </c>
      <c r="B899" s="7" t="s">
        <v>3606</v>
      </c>
      <c r="C899" s="3" t="s">
        <v>832</v>
      </c>
      <c r="D899" s="3" t="s">
        <v>4595</v>
      </c>
      <c r="E899" s="3" t="s">
        <v>3609</v>
      </c>
      <c r="F899" s="3" t="s">
        <v>4596</v>
      </c>
      <c r="G899" s="4">
        <v>44467.590555555558</v>
      </c>
      <c r="H899" s="3" t="s">
        <v>4656</v>
      </c>
      <c r="I899" s="3" t="str">
        <f>VLOOKUP(_xlfn.CONCAT(C899," ",D899),columbiagaspa!A:B,2,FALSE)</f>
        <v>195</v>
      </c>
      <c r="J899" s="3" t="str">
        <f>VLOOKUP(_xlfn.CONCAT(C899," ",D899),columbiagaspa!A:C,3,FALSE)</f>
        <v>Wednesday, 29 September 2021, 11:16 AM</v>
      </c>
      <c r="K899" s="3" t="str">
        <f t="shared" si="15"/>
        <v>&lt;a href="columbiagaspa/Natural_Gas_Pipeline_Safety-Certificate_of_Completion_195.pdf&gt;"Download Certificate&lt;/a&gt;</v>
      </c>
    </row>
    <row r="900" spans="1:11" x14ac:dyDescent="0.25">
      <c r="A900" s="3">
        <v>397</v>
      </c>
      <c r="B900" s="7" t="s">
        <v>3610</v>
      </c>
      <c r="C900" s="3" t="s">
        <v>3611</v>
      </c>
      <c r="D900" s="3" t="s">
        <v>3612</v>
      </c>
      <c r="E900" s="3" t="s">
        <v>3613</v>
      </c>
      <c r="F900" s="3" t="s">
        <v>2441</v>
      </c>
      <c r="G900" s="4">
        <v>44468.467094907406</v>
      </c>
      <c r="H900" s="3" t="s">
        <v>4656</v>
      </c>
      <c r="I900" s="3" t="str">
        <f>VLOOKUP(_xlfn.CONCAT(C900," ",D900),columbiagaspa!A:B,2,FALSE)</f>
        <v>210</v>
      </c>
      <c r="J900" s="3" t="str">
        <f>VLOOKUP(_xlfn.CONCAT(C900," ",D900),columbiagaspa!A:C,3,FALSE)</f>
        <v>Thursday, 14 October 2021, 1:21 PM</v>
      </c>
      <c r="K900" s="3" t="str">
        <f t="shared" ref="K900:K963" si="16">IF(NOT(ISERROR(I900)),_xlfn.CONCAT("&lt;a href=""columbiagaspa/Natural_Gas_Pipeline_Safety-Certificate_of_Completion_",I900,".pdf&gt;""Download Certificate&lt;/a&gt;"),"Course not completed")</f>
        <v>&lt;a href="columbiagaspa/Natural_Gas_Pipeline_Safety-Certificate_of_Completion_210.pdf&gt;"Download Certificate&lt;/a&gt;</v>
      </c>
    </row>
    <row r="901" spans="1:11" x14ac:dyDescent="0.25">
      <c r="A901" s="3">
        <v>398</v>
      </c>
      <c r="B901" s="7" t="s">
        <v>3614</v>
      </c>
      <c r="C901" s="3" t="s">
        <v>678</v>
      </c>
      <c r="D901" s="3" t="s">
        <v>3615</v>
      </c>
      <c r="E901" s="3" t="s">
        <v>3616</v>
      </c>
      <c r="F901" s="3" t="s">
        <v>2558</v>
      </c>
      <c r="G901" s="4">
        <v>44469.28738425926</v>
      </c>
      <c r="H901" s="3" t="s">
        <v>4656</v>
      </c>
      <c r="I901" s="3" t="str">
        <f>VLOOKUP(_xlfn.CONCAT(C901," ",D901),columbiagaspa!A:B,2,FALSE)</f>
        <v>196</v>
      </c>
      <c r="J901" s="3" t="str">
        <f>VLOOKUP(_xlfn.CONCAT(C901," ",D901),columbiagaspa!A:C,3,FALSE)</f>
        <v>Thursday, 30 September 2021, 5:42 PM</v>
      </c>
      <c r="K901" s="3" t="str">
        <f t="shared" si="16"/>
        <v>&lt;a href="columbiagaspa/Natural_Gas_Pipeline_Safety-Certificate_of_Completion_196.pdf&gt;"Download Certificate&lt;/a&gt;</v>
      </c>
    </row>
    <row r="902" spans="1:11" x14ac:dyDescent="0.25">
      <c r="A902" s="3">
        <v>399</v>
      </c>
      <c r="B902" s="7" t="s">
        <v>3617</v>
      </c>
      <c r="C902" s="3" t="s">
        <v>1221</v>
      </c>
      <c r="D902" s="3" t="s">
        <v>3518</v>
      </c>
      <c r="E902" s="3" t="s">
        <v>3618</v>
      </c>
      <c r="F902" s="3" t="s">
        <v>3619</v>
      </c>
      <c r="G902" s="4">
        <v>44470.333414351851</v>
      </c>
      <c r="H902" s="3" t="s">
        <v>4656</v>
      </c>
      <c r="I902" s="3" t="e">
        <f>VLOOKUP(_xlfn.CONCAT(C902," ",D902),columbiagaspa!A:B,2,FALSE)</f>
        <v>#N/A</v>
      </c>
      <c r="J902" s="3" t="e">
        <f>VLOOKUP(_xlfn.CONCAT(C902," ",D902),columbiagaspa!A:C,3,FALSE)</f>
        <v>#N/A</v>
      </c>
      <c r="K902" s="3" t="str">
        <f t="shared" si="16"/>
        <v>Course not completed</v>
      </c>
    </row>
    <row r="903" spans="1:11" x14ac:dyDescent="0.25">
      <c r="A903" s="3">
        <v>400</v>
      </c>
      <c r="B903" s="7" t="s">
        <v>3620</v>
      </c>
      <c r="C903" s="3" t="s">
        <v>424</v>
      </c>
      <c r="D903" s="3" t="s">
        <v>3621</v>
      </c>
      <c r="E903" s="3" t="s">
        <v>3622</v>
      </c>
      <c r="F903" s="3" t="s">
        <v>2870</v>
      </c>
      <c r="G903" s="4">
        <v>44470.448969907404</v>
      </c>
      <c r="H903" s="3" t="s">
        <v>4656</v>
      </c>
      <c r="I903" s="3" t="str">
        <f>VLOOKUP(_xlfn.CONCAT(C903," ",D903),columbiagaspa!A:B,2,FALSE)</f>
        <v>218</v>
      </c>
      <c r="J903" s="3" t="str">
        <f>VLOOKUP(_xlfn.CONCAT(C903," ",D903),columbiagaspa!A:C,3,FALSE)</f>
        <v>Friday, 22 October 2021, 11:00 AM</v>
      </c>
      <c r="K903" s="3" t="str">
        <f t="shared" si="16"/>
        <v>&lt;a href="columbiagaspa/Natural_Gas_Pipeline_Safety-Certificate_of_Completion_218.pdf&gt;"Download Certificate&lt;/a&gt;</v>
      </c>
    </row>
    <row r="904" spans="1:11" x14ac:dyDescent="0.25">
      <c r="A904" s="3">
        <v>401</v>
      </c>
      <c r="B904" s="7" t="s">
        <v>3623</v>
      </c>
      <c r="C904" s="3" t="s">
        <v>730</v>
      </c>
      <c r="D904" s="3" t="s">
        <v>2065</v>
      </c>
      <c r="E904" s="3" t="s">
        <v>3624</v>
      </c>
      <c r="F904" s="3" t="s">
        <v>4534</v>
      </c>
      <c r="G904" s="4">
        <v>44471.381701388884</v>
      </c>
      <c r="H904" s="3" t="s">
        <v>4656</v>
      </c>
      <c r="I904" s="3" t="e">
        <f>VLOOKUP(_xlfn.CONCAT(C904," ",D904),columbiagaspa!A:B,2,FALSE)</f>
        <v>#N/A</v>
      </c>
      <c r="J904" s="3" t="e">
        <f>VLOOKUP(_xlfn.CONCAT(C904," ",D904),columbiagaspa!A:C,3,FALSE)</f>
        <v>#N/A</v>
      </c>
      <c r="K904" s="3" t="str">
        <f t="shared" si="16"/>
        <v>Course not completed</v>
      </c>
    </row>
    <row r="905" spans="1:11" x14ac:dyDescent="0.25">
      <c r="A905" s="3">
        <v>402</v>
      </c>
      <c r="B905" s="7" t="s">
        <v>3625</v>
      </c>
      <c r="C905" s="3" t="s">
        <v>3033</v>
      </c>
      <c r="D905" s="3" t="s">
        <v>3626</v>
      </c>
      <c r="E905" s="3" t="s">
        <v>3627</v>
      </c>
      <c r="F905" s="3" t="s">
        <v>2870</v>
      </c>
      <c r="G905" s="4">
        <v>44474.261724537035</v>
      </c>
      <c r="H905" s="3" t="s">
        <v>4656</v>
      </c>
      <c r="I905" s="3" t="e">
        <f>VLOOKUP(_xlfn.CONCAT(C905," ",D905),columbiagaspa!A:B,2,FALSE)</f>
        <v>#N/A</v>
      </c>
      <c r="J905" s="3" t="e">
        <f>VLOOKUP(_xlfn.CONCAT(C905," ",D905),columbiagaspa!A:C,3,FALSE)</f>
        <v>#N/A</v>
      </c>
      <c r="K905" s="3" t="str">
        <f t="shared" si="16"/>
        <v>Course not completed</v>
      </c>
    </row>
    <row r="906" spans="1:11" x14ac:dyDescent="0.25">
      <c r="A906" s="3">
        <v>403</v>
      </c>
      <c r="B906" s="7" t="s">
        <v>3628</v>
      </c>
      <c r="C906" s="3" t="s">
        <v>1048</v>
      </c>
      <c r="D906" s="3" t="s">
        <v>3629</v>
      </c>
      <c r="E906" s="3" t="s">
        <v>3630</v>
      </c>
      <c r="F906" s="3" t="s">
        <v>4523</v>
      </c>
      <c r="G906" s="4">
        <v>44474.766782407409</v>
      </c>
      <c r="H906" s="3" t="s">
        <v>4656</v>
      </c>
      <c r="I906" s="3" t="str">
        <f>VLOOKUP(_xlfn.CONCAT(C906," ",D906),columbiagaspa!A:B,2,FALSE)</f>
        <v>209</v>
      </c>
      <c r="J906" s="3" t="str">
        <f>VLOOKUP(_xlfn.CONCAT(C906," ",D906),columbiagaspa!A:C,3,FALSE)</f>
        <v>Tuesday, 12 October 2021, 7:25 PM</v>
      </c>
      <c r="K906" s="3" t="str">
        <f t="shared" si="16"/>
        <v>&lt;a href="columbiagaspa/Natural_Gas_Pipeline_Safety-Certificate_of_Completion_209.pdf&gt;"Download Certificate&lt;/a&gt;</v>
      </c>
    </row>
    <row r="907" spans="1:11" x14ac:dyDescent="0.25">
      <c r="A907" s="3">
        <v>404</v>
      </c>
      <c r="B907" s="7" t="s">
        <v>3631</v>
      </c>
      <c r="C907" s="3" t="s">
        <v>489</v>
      </c>
      <c r="D907" s="3" t="s">
        <v>3632</v>
      </c>
      <c r="E907" s="3" t="s">
        <v>3633</v>
      </c>
      <c r="F907" s="3" t="s">
        <v>4523</v>
      </c>
      <c r="G907" s="4">
        <v>44475.365902777783</v>
      </c>
      <c r="H907" s="3" t="s">
        <v>4656</v>
      </c>
      <c r="I907" s="3" t="str">
        <f>VLOOKUP(_xlfn.CONCAT(C907," ",D907),columbiagaspa!A:B,2,FALSE)</f>
        <v>201</v>
      </c>
      <c r="J907" s="3" t="str">
        <f>VLOOKUP(_xlfn.CONCAT(C907," ",D907),columbiagaspa!A:C,3,FALSE)</f>
        <v>Thursday, 7 October 2021, 2:30 PM</v>
      </c>
      <c r="K907" s="3" t="str">
        <f t="shared" si="16"/>
        <v>&lt;a href="columbiagaspa/Natural_Gas_Pipeline_Safety-Certificate_of_Completion_201.pdf&gt;"Download Certificate&lt;/a&gt;</v>
      </c>
    </row>
    <row r="908" spans="1:11" x14ac:dyDescent="0.25">
      <c r="A908" s="3">
        <v>405</v>
      </c>
      <c r="B908" s="7" t="s">
        <v>3634</v>
      </c>
      <c r="C908" s="3" t="s">
        <v>468</v>
      </c>
      <c r="D908" s="3" t="s">
        <v>3635</v>
      </c>
      <c r="E908" s="3" t="s">
        <v>3636</v>
      </c>
      <c r="F908" s="3" t="s">
        <v>4527</v>
      </c>
      <c r="G908" s="4">
        <v>44475.484722222223</v>
      </c>
      <c r="H908" s="3" t="s">
        <v>4656</v>
      </c>
      <c r="I908" s="3" t="str">
        <f>VLOOKUP(_xlfn.CONCAT(C908," ",D908),columbiagaspa!A:B,2,FALSE)</f>
        <v>204</v>
      </c>
      <c r="J908" s="3" t="str">
        <f>VLOOKUP(_xlfn.CONCAT(C908," ",D908),columbiagaspa!A:C,3,FALSE)</f>
        <v>Sunday, 10 October 2021, 8:28 PM</v>
      </c>
      <c r="K908" s="3" t="str">
        <f t="shared" si="16"/>
        <v>&lt;a href="columbiagaspa/Natural_Gas_Pipeline_Safety-Certificate_of_Completion_204.pdf&gt;"Download Certificate&lt;/a&gt;</v>
      </c>
    </row>
    <row r="909" spans="1:11" x14ac:dyDescent="0.25">
      <c r="A909" s="3">
        <v>406</v>
      </c>
      <c r="B909" s="7" t="s">
        <v>3637</v>
      </c>
      <c r="C909" s="3" t="s">
        <v>3638</v>
      </c>
      <c r="D909" s="3" t="s">
        <v>3639</v>
      </c>
      <c r="E909" s="3" t="s">
        <v>3640</v>
      </c>
      <c r="F909" s="3" t="s">
        <v>3641</v>
      </c>
      <c r="G909" s="4">
        <v>44476.508229166669</v>
      </c>
      <c r="H909" s="3" t="s">
        <v>4656</v>
      </c>
      <c r="I909" s="3" t="e">
        <f>VLOOKUP(_xlfn.CONCAT(C909," ",D909),columbiagaspa!A:B,2,FALSE)</f>
        <v>#N/A</v>
      </c>
      <c r="J909" s="3" t="e">
        <f>VLOOKUP(_xlfn.CONCAT(C909," ",D909),columbiagaspa!A:C,3,FALSE)</f>
        <v>#N/A</v>
      </c>
      <c r="K909" s="3" t="str">
        <f t="shared" si="16"/>
        <v>Course not completed</v>
      </c>
    </row>
    <row r="910" spans="1:11" x14ac:dyDescent="0.25">
      <c r="A910" s="3">
        <v>407</v>
      </c>
      <c r="B910" s="7" t="s">
        <v>3642</v>
      </c>
      <c r="C910" s="3" t="s">
        <v>585</v>
      </c>
      <c r="D910" s="3" t="s">
        <v>1873</v>
      </c>
      <c r="E910" s="3" t="s">
        <v>3643</v>
      </c>
      <c r="F910" s="3" t="s">
        <v>4523</v>
      </c>
      <c r="G910" s="4">
        <v>44476.582013888888</v>
      </c>
      <c r="H910" s="3" t="s">
        <v>4656</v>
      </c>
      <c r="I910" s="3" t="e">
        <f>VLOOKUP(_xlfn.CONCAT(C910," ",D910),columbiagaspa!A:B,2,FALSE)</f>
        <v>#N/A</v>
      </c>
      <c r="J910" s="3" t="e">
        <f>VLOOKUP(_xlfn.CONCAT(C910," ",D910),columbiagaspa!A:C,3,FALSE)</f>
        <v>#N/A</v>
      </c>
      <c r="K910" s="3" t="str">
        <f t="shared" si="16"/>
        <v>Course not completed</v>
      </c>
    </row>
    <row r="911" spans="1:11" x14ac:dyDescent="0.25">
      <c r="A911" s="3">
        <v>408</v>
      </c>
      <c r="B911" s="7" t="s">
        <v>3644</v>
      </c>
      <c r="C911" s="3" t="s">
        <v>656</v>
      </c>
      <c r="D911" s="3" t="s">
        <v>3645</v>
      </c>
      <c r="E911" s="3" t="s">
        <v>3646</v>
      </c>
      <c r="F911" s="3" t="s">
        <v>2369</v>
      </c>
      <c r="G911" s="4">
        <v>44478.003518518519</v>
      </c>
      <c r="H911" s="3" t="s">
        <v>4656</v>
      </c>
      <c r="I911" s="3" t="str">
        <f>VLOOKUP(_xlfn.CONCAT(C911," ",D911),columbiagaspa!A:B,2,FALSE)</f>
        <v>203</v>
      </c>
      <c r="J911" s="3" t="str">
        <f>VLOOKUP(_xlfn.CONCAT(C911," ",D911),columbiagaspa!A:C,3,FALSE)</f>
        <v>Saturday, 9 October 2021, 5:45 AM</v>
      </c>
      <c r="K911" s="3" t="str">
        <f t="shared" si="16"/>
        <v>&lt;a href="columbiagaspa/Natural_Gas_Pipeline_Safety-Certificate_of_Completion_203.pdf&gt;"Download Certificate&lt;/a&gt;</v>
      </c>
    </row>
    <row r="912" spans="1:11" x14ac:dyDescent="0.25">
      <c r="A912" s="3">
        <v>409</v>
      </c>
      <c r="B912" s="7" t="s">
        <v>3647</v>
      </c>
      <c r="C912" s="3" t="s">
        <v>3648</v>
      </c>
      <c r="D912" s="3" t="s">
        <v>3649</v>
      </c>
      <c r="E912" s="3" t="s">
        <v>3650</v>
      </c>
      <c r="F912" s="3" t="s">
        <v>2393</v>
      </c>
      <c r="G912" s="4">
        <v>44478.503182870372</v>
      </c>
      <c r="H912" s="3" t="s">
        <v>4656</v>
      </c>
      <c r="I912" s="3" t="str">
        <f>VLOOKUP(_xlfn.CONCAT(C912," ",D912),columbiagaspa!A:B,2,FALSE)</f>
        <v>219</v>
      </c>
      <c r="J912" s="3" t="str">
        <f>VLOOKUP(_xlfn.CONCAT(C912," ",D912),columbiagaspa!A:C,3,FALSE)</f>
        <v>Saturday, 23 October 2021, 5:01 PM</v>
      </c>
      <c r="K912" s="3" t="str">
        <f t="shared" si="16"/>
        <v>&lt;a href="columbiagaspa/Natural_Gas_Pipeline_Safety-Certificate_of_Completion_219.pdf&gt;"Download Certificate&lt;/a&gt;</v>
      </c>
    </row>
    <row r="913" spans="1:11" x14ac:dyDescent="0.25">
      <c r="A913" s="3">
        <v>410</v>
      </c>
      <c r="B913" s="7" t="s">
        <v>3651</v>
      </c>
      <c r="C913" s="3" t="s">
        <v>1138</v>
      </c>
      <c r="D913" s="3" t="s">
        <v>3652</v>
      </c>
      <c r="E913" s="3" t="s">
        <v>3653</v>
      </c>
      <c r="F913" s="3" t="s">
        <v>3654</v>
      </c>
      <c r="G913" s="4">
        <v>44480.052511574067</v>
      </c>
      <c r="H913" s="3" t="s">
        <v>4656</v>
      </c>
      <c r="I913" s="3" t="str">
        <f>VLOOKUP(_xlfn.CONCAT(C913," ",D913),columbiagaspa!A:B,2,FALSE)</f>
        <v>207</v>
      </c>
      <c r="J913" s="3" t="str">
        <f>VLOOKUP(_xlfn.CONCAT(C913," ",D913),columbiagaspa!A:C,3,FALSE)</f>
        <v>Monday, 11 October 2021, 9:17 PM</v>
      </c>
      <c r="K913" s="3" t="str">
        <f t="shared" si="16"/>
        <v>&lt;a href="columbiagaspa/Natural_Gas_Pipeline_Safety-Certificate_of_Completion_207.pdf&gt;"Download Certificate&lt;/a&gt;</v>
      </c>
    </row>
    <row r="914" spans="1:11" x14ac:dyDescent="0.25">
      <c r="A914" s="3">
        <v>411</v>
      </c>
      <c r="B914" s="7" t="s">
        <v>3655</v>
      </c>
      <c r="C914" s="3" t="s">
        <v>516</v>
      </c>
      <c r="D914" s="3" t="s">
        <v>3656</v>
      </c>
      <c r="E914" s="3" t="s">
        <v>3657</v>
      </c>
      <c r="F914" s="3" t="s">
        <v>3654</v>
      </c>
      <c r="G914" s="4">
        <v>44480.385706018518</v>
      </c>
      <c r="H914" s="3" t="s">
        <v>4656</v>
      </c>
      <c r="I914" s="3" t="str">
        <f>VLOOKUP(_xlfn.CONCAT(C914," ",D914),columbiagaspa!A:B,2,FALSE)</f>
        <v>206</v>
      </c>
      <c r="J914" s="3" t="str">
        <f>VLOOKUP(_xlfn.CONCAT(C914," ",D914),columbiagaspa!A:C,3,FALSE)</f>
        <v>Monday, 11 October 2021, 2:56 PM</v>
      </c>
      <c r="K914" s="3" t="str">
        <f t="shared" si="16"/>
        <v>&lt;a href="columbiagaspa/Natural_Gas_Pipeline_Safety-Certificate_of_Completion_206.pdf&gt;"Download Certificate&lt;/a&gt;</v>
      </c>
    </row>
    <row r="915" spans="1:11" x14ac:dyDescent="0.25">
      <c r="A915" s="3">
        <v>412</v>
      </c>
      <c r="B915" s="7" t="s">
        <v>3658</v>
      </c>
      <c r="C915" s="3" t="s">
        <v>541</v>
      </c>
      <c r="D915" s="3" t="s">
        <v>3659</v>
      </c>
      <c r="E915" s="3" t="s">
        <v>3660</v>
      </c>
      <c r="F915" s="3" t="s">
        <v>3661</v>
      </c>
      <c r="G915" s="4">
        <v>44480.946006944439</v>
      </c>
      <c r="H915" s="3" t="s">
        <v>4656</v>
      </c>
      <c r="I915" s="3" t="str">
        <f>VLOOKUP(_xlfn.CONCAT(C915," ",D915),columbiagaspa!A:B,2,FALSE)</f>
        <v>208</v>
      </c>
      <c r="J915" s="3" t="str">
        <f>VLOOKUP(_xlfn.CONCAT(C915," ",D915),columbiagaspa!A:C,3,FALSE)</f>
        <v>Tuesday, 12 October 2021, 5:01 AM</v>
      </c>
      <c r="K915" s="3" t="str">
        <f t="shared" si="16"/>
        <v>&lt;a href="columbiagaspa/Natural_Gas_Pipeline_Safety-Certificate_of_Completion_208.pdf&gt;"Download Certificate&lt;/a&gt;</v>
      </c>
    </row>
    <row r="916" spans="1:11" x14ac:dyDescent="0.25">
      <c r="A916" s="3">
        <v>413</v>
      </c>
      <c r="B916" s="7" t="s">
        <v>3662</v>
      </c>
      <c r="C916" s="3" t="s">
        <v>810</v>
      </c>
      <c r="D916" s="3" t="s">
        <v>3663</v>
      </c>
      <c r="E916" s="3" t="s">
        <v>3664</v>
      </c>
      <c r="F916" s="3" t="s">
        <v>2558</v>
      </c>
      <c r="G916" s="4">
        <v>44481.029293981483</v>
      </c>
      <c r="H916" s="3" t="s">
        <v>4656</v>
      </c>
      <c r="I916" s="3" t="str">
        <f>VLOOKUP(_xlfn.CONCAT(C916," ",D916),columbiagaspa!A:B,2,FALSE)</f>
        <v>220</v>
      </c>
      <c r="J916" s="3" t="str">
        <f>VLOOKUP(_xlfn.CONCAT(C916," ",D916),columbiagaspa!A:C,3,FALSE)</f>
        <v>Tuesday, 26 October 2021, 5:00 AM</v>
      </c>
      <c r="K916" s="3" t="str">
        <f t="shared" si="16"/>
        <v>&lt;a href="columbiagaspa/Natural_Gas_Pipeline_Safety-Certificate_of_Completion_220.pdf&gt;"Download Certificate&lt;/a&gt;</v>
      </c>
    </row>
    <row r="917" spans="1:11" x14ac:dyDescent="0.25">
      <c r="A917" s="3">
        <v>414</v>
      </c>
      <c r="B917" s="7" t="s">
        <v>3665</v>
      </c>
      <c r="C917" s="3" t="s">
        <v>3666</v>
      </c>
      <c r="D917" s="3" t="s">
        <v>3667</v>
      </c>
      <c r="E917" s="3" t="s">
        <v>3668</v>
      </c>
      <c r="F917" s="3" t="s">
        <v>3669</v>
      </c>
      <c r="G917" s="4">
        <v>44481.819444444445</v>
      </c>
      <c r="H917" s="3" t="s">
        <v>4656</v>
      </c>
      <c r="I917" s="3" t="e">
        <f>VLOOKUP(_xlfn.CONCAT(C917," ",D917),columbiagaspa!A:B,2,FALSE)</f>
        <v>#N/A</v>
      </c>
      <c r="J917" s="3" t="e">
        <f>VLOOKUP(_xlfn.CONCAT(C917," ",D917),columbiagaspa!A:C,3,FALSE)</f>
        <v>#N/A</v>
      </c>
      <c r="K917" s="3" t="str">
        <f t="shared" si="16"/>
        <v>Course not completed</v>
      </c>
    </row>
    <row r="918" spans="1:11" x14ac:dyDescent="0.25">
      <c r="A918" s="3">
        <v>415</v>
      </c>
      <c r="B918" s="7" t="s">
        <v>3670</v>
      </c>
      <c r="C918" s="3" t="s">
        <v>1221</v>
      </c>
      <c r="D918" s="3" t="s">
        <v>3671</v>
      </c>
      <c r="E918" s="3" t="s">
        <v>3672</v>
      </c>
      <c r="F918" s="3" t="s">
        <v>2824</v>
      </c>
      <c r="G918" s="4">
        <v>44482.165254629625</v>
      </c>
      <c r="H918" s="3" t="s">
        <v>4656</v>
      </c>
      <c r="I918" s="3" t="e">
        <f>VLOOKUP(_xlfn.CONCAT(C918," ",D918),columbiagaspa!A:B,2,FALSE)</f>
        <v>#N/A</v>
      </c>
      <c r="J918" s="3" t="e">
        <f>VLOOKUP(_xlfn.CONCAT(C918," ",D918),columbiagaspa!A:C,3,FALSE)</f>
        <v>#N/A</v>
      </c>
      <c r="K918" s="3" t="str">
        <f t="shared" si="16"/>
        <v>Course not completed</v>
      </c>
    </row>
    <row r="919" spans="1:11" x14ac:dyDescent="0.25">
      <c r="A919" s="3">
        <v>416</v>
      </c>
      <c r="B919" s="7" t="s">
        <v>3673</v>
      </c>
      <c r="C919" s="3" t="s">
        <v>561</v>
      </c>
      <c r="D919" s="3" t="s">
        <v>3674</v>
      </c>
      <c r="E919" s="3" t="s">
        <v>3675</v>
      </c>
      <c r="F919" s="3" t="s">
        <v>2870</v>
      </c>
      <c r="G919" s="4">
        <v>44483.252662037034</v>
      </c>
      <c r="H919" s="3" t="s">
        <v>4656</v>
      </c>
      <c r="I919" s="3" t="str">
        <f>VLOOKUP(_xlfn.CONCAT(C919," ",D919),columbiagaspa!A:B,2,FALSE)</f>
        <v>211</v>
      </c>
      <c r="J919" s="3" t="str">
        <f>VLOOKUP(_xlfn.CONCAT(C919," ",D919),columbiagaspa!A:C,3,FALSE)</f>
        <v>Thursday, 14 October 2021, 1:50 PM</v>
      </c>
      <c r="K919" s="3" t="str">
        <f t="shared" si="16"/>
        <v>&lt;a href="columbiagaspa/Natural_Gas_Pipeline_Safety-Certificate_of_Completion_211.pdf&gt;"Download Certificate&lt;/a&gt;</v>
      </c>
    </row>
    <row r="920" spans="1:11" x14ac:dyDescent="0.25">
      <c r="A920" s="3">
        <v>417</v>
      </c>
      <c r="B920" s="7" t="s">
        <v>3676</v>
      </c>
      <c r="C920" s="3" t="s">
        <v>3677</v>
      </c>
      <c r="D920" s="3" t="s">
        <v>3629</v>
      </c>
      <c r="E920" s="3" t="s">
        <v>3678</v>
      </c>
      <c r="F920" s="3" t="s">
        <v>4523</v>
      </c>
      <c r="G920" s="4">
        <v>44483.539236111115</v>
      </c>
      <c r="H920" s="3" t="s">
        <v>4656</v>
      </c>
      <c r="I920" s="3" t="str">
        <f>VLOOKUP(_xlfn.CONCAT(C920," ",D920),columbiagaspa!A:B,2,FALSE)</f>
        <v>213</v>
      </c>
      <c r="J920" s="3" t="str">
        <f>VLOOKUP(_xlfn.CONCAT(C920," ",D920),columbiagaspa!A:C,3,FALSE)</f>
        <v>Friday, 15 October 2021, 12:56 PM</v>
      </c>
      <c r="K920" s="3" t="str">
        <f t="shared" si="16"/>
        <v>&lt;a href="columbiagaspa/Natural_Gas_Pipeline_Safety-Certificate_of_Completion_213.pdf&gt;"Download Certificate&lt;/a&gt;</v>
      </c>
    </row>
    <row r="921" spans="1:11" x14ac:dyDescent="0.25">
      <c r="A921" s="3">
        <v>418</v>
      </c>
      <c r="B921" s="7" t="s">
        <v>3679</v>
      </c>
      <c r="C921" s="3" t="s">
        <v>601</v>
      </c>
      <c r="D921" s="3" t="s">
        <v>3680</v>
      </c>
      <c r="E921" s="3" t="s">
        <v>3681</v>
      </c>
      <c r="F921" s="3" t="s">
        <v>3682</v>
      </c>
      <c r="G921" s="4">
        <v>44484.292407407411</v>
      </c>
      <c r="H921" s="3" t="s">
        <v>4656</v>
      </c>
      <c r="I921" s="3" t="e">
        <f>VLOOKUP(_xlfn.CONCAT(C921," ",D921),columbiagaspa!A:B,2,FALSE)</f>
        <v>#N/A</v>
      </c>
      <c r="J921" s="3" t="e">
        <f>VLOOKUP(_xlfn.CONCAT(C921," ",D921),columbiagaspa!A:C,3,FALSE)</f>
        <v>#N/A</v>
      </c>
      <c r="K921" s="3" t="str">
        <f t="shared" si="16"/>
        <v>Course not completed</v>
      </c>
    </row>
    <row r="922" spans="1:11" x14ac:dyDescent="0.25">
      <c r="A922" s="3">
        <v>419</v>
      </c>
      <c r="B922" s="7" t="s">
        <v>3683</v>
      </c>
      <c r="C922" s="3" t="s">
        <v>3684</v>
      </c>
      <c r="D922" s="3" t="s">
        <v>3685</v>
      </c>
      <c r="E922" s="3" t="s">
        <v>3686</v>
      </c>
      <c r="F922" s="3" t="s">
        <v>2718</v>
      </c>
      <c r="G922" s="4">
        <v>44488.312534722223</v>
      </c>
      <c r="H922" s="3" t="s">
        <v>4656</v>
      </c>
      <c r="I922" s="3" t="str">
        <f>VLOOKUP(_xlfn.CONCAT(C922," ",D922),columbiagaspa!A:B,2,FALSE)</f>
        <v>215</v>
      </c>
      <c r="J922" s="3" t="str">
        <f>VLOOKUP(_xlfn.CONCAT(C922," ",D922),columbiagaspa!A:C,3,FALSE)</f>
        <v>Tuesday, 19 October 2021, 12:42 PM</v>
      </c>
      <c r="K922" s="3" t="str">
        <f t="shared" si="16"/>
        <v>&lt;a href="columbiagaspa/Natural_Gas_Pipeline_Safety-Certificate_of_Completion_215.pdf&gt;"Download Certificate&lt;/a&gt;</v>
      </c>
    </row>
    <row r="923" spans="1:11" x14ac:dyDescent="0.25">
      <c r="A923" s="3">
        <v>420</v>
      </c>
      <c r="B923" s="7" t="s">
        <v>3687</v>
      </c>
      <c r="C923" s="3" t="s">
        <v>3688</v>
      </c>
      <c r="D923" s="3" t="s">
        <v>2785</v>
      </c>
      <c r="E923" s="3" t="s">
        <v>3689</v>
      </c>
      <c r="F923" s="3" t="s">
        <v>2342</v>
      </c>
      <c r="G923" s="4">
        <v>44488.829791666663</v>
      </c>
      <c r="H923" s="3" t="s">
        <v>4656</v>
      </c>
      <c r="I923" s="3" t="e">
        <f>VLOOKUP(_xlfn.CONCAT(C923," ",D923),columbiagaspa!A:B,2,FALSE)</f>
        <v>#N/A</v>
      </c>
      <c r="J923" s="3" t="e">
        <f>VLOOKUP(_xlfn.CONCAT(C923," ",D923),columbiagaspa!A:C,3,FALSE)</f>
        <v>#N/A</v>
      </c>
      <c r="K923" s="3" t="str">
        <f t="shared" si="16"/>
        <v>Course not completed</v>
      </c>
    </row>
    <row r="924" spans="1:11" x14ac:dyDescent="0.25">
      <c r="A924" s="3">
        <v>421</v>
      </c>
      <c r="B924" s="7" t="s">
        <v>3690</v>
      </c>
      <c r="C924" s="3" t="s">
        <v>3195</v>
      </c>
      <c r="D924" s="3" t="s">
        <v>3691</v>
      </c>
      <c r="E924" s="3" t="s">
        <v>3692</v>
      </c>
      <c r="G924" s="4">
        <v>44489.601030092592</v>
      </c>
      <c r="H924" s="3" t="s">
        <v>4656</v>
      </c>
      <c r="I924" s="3" t="e">
        <f>VLOOKUP(_xlfn.CONCAT(C924," ",D924),columbiagaspa!A:B,2,FALSE)</f>
        <v>#N/A</v>
      </c>
      <c r="J924" s="3" t="e">
        <f>VLOOKUP(_xlfn.CONCAT(C924," ",D924),columbiagaspa!A:C,3,FALSE)</f>
        <v>#N/A</v>
      </c>
      <c r="K924" s="3" t="str">
        <f t="shared" si="16"/>
        <v>Course not completed</v>
      </c>
    </row>
    <row r="925" spans="1:11" x14ac:dyDescent="0.25">
      <c r="A925" s="3">
        <v>422</v>
      </c>
      <c r="B925" s="7" t="s">
        <v>3693</v>
      </c>
      <c r="C925" s="3" t="s">
        <v>735</v>
      </c>
      <c r="D925" s="3" t="s">
        <v>3694</v>
      </c>
      <c r="E925" s="3" t="s">
        <v>3695</v>
      </c>
      <c r="F925" s="3" t="s">
        <v>2870</v>
      </c>
      <c r="G925" s="4">
        <v>44489.820127314815</v>
      </c>
      <c r="H925" s="3" t="s">
        <v>4656</v>
      </c>
      <c r="I925" s="3" t="str">
        <f>VLOOKUP(_xlfn.CONCAT(C925," ",D925),columbiagaspa!A:B,2,FALSE)</f>
        <v>217</v>
      </c>
      <c r="J925" s="3" t="str">
        <f>VLOOKUP(_xlfn.CONCAT(C925," ",D925),columbiagaspa!A:C,3,FALSE)</f>
        <v>Wednesday, 20 October 2021, 10:22 PM</v>
      </c>
      <c r="K925" s="3" t="str">
        <f t="shared" si="16"/>
        <v>&lt;a href="columbiagaspa/Natural_Gas_Pipeline_Safety-Certificate_of_Completion_217.pdf&gt;"Download Certificate&lt;/a&gt;</v>
      </c>
    </row>
    <row r="926" spans="1:11" x14ac:dyDescent="0.25">
      <c r="A926" s="3">
        <v>423</v>
      </c>
      <c r="B926" s="7" t="s">
        <v>3696</v>
      </c>
      <c r="C926" s="3" t="s">
        <v>2602</v>
      </c>
      <c r="D926" s="3" t="s">
        <v>3697</v>
      </c>
      <c r="E926" s="3" t="s">
        <v>3698</v>
      </c>
      <c r="F926" s="3" t="s">
        <v>2870</v>
      </c>
      <c r="G926" s="4">
        <v>44489.824814814812</v>
      </c>
      <c r="H926" s="3" t="s">
        <v>4656</v>
      </c>
      <c r="I926" s="3" t="str">
        <f>VLOOKUP(_xlfn.CONCAT(C926," ",D926),columbiagaspa!A:B,2,FALSE)</f>
        <v>216</v>
      </c>
      <c r="J926" s="3" t="str">
        <f>VLOOKUP(_xlfn.CONCAT(C926," ",D926),columbiagaspa!A:C,3,FALSE)</f>
        <v>Wednesday, 20 October 2021, 10:22 PM</v>
      </c>
      <c r="K926" s="3" t="str">
        <f t="shared" si="16"/>
        <v>&lt;a href="columbiagaspa/Natural_Gas_Pipeline_Safety-Certificate_of_Completion_216.pdf&gt;"Download Certificate&lt;/a&gt;</v>
      </c>
    </row>
    <row r="927" spans="1:11" x14ac:dyDescent="0.25">
      <c r="A927" s="3">
        <v>424</v>
      </c>
      <c r="B927" s="7" t="s">
        <v>3699</v>
      </c>
      <c r="C927" s="3" t="s">
        <v>454</v>
      </c>
      <c r="D927" s="3" t="s">
        <v>3700</v>
      </c>
      <c r="E927" s="3" t="s">
        <v>3699</v>
      </c>
      <c r="F927" s="3" t="s">
        <v>3701</v>
      </c>
      <c r="G927" s="4">
        <v>44490.695821759255</v>
      </c>
      <c r="H927" s="3" t="s">
        <v>4656</v>
      </c>
      <c r="I927" s="3" t="e">
        <f>VLOOKUP(_xlfn.CONCAT(C927," ",D927),columbiagaspa!A:B,2,FALSE)</f>
        <v>#N/A</v>
      </c>
      <c r="J927" s="3" t="e">
        <f>VLOOKUP(_xlfn.CONCAT(C927," ",D927),columbiagaspa!A:C,3,FALSE)</f>
        <v>#N/A</v>
      </c>
      <c r="K927" s="3" t="str">
        <f t="shared" si="16"/>
        <v>Course not completed</v>
      </c>
    </row>
    <row r="928" spans="1:11" x14ac:dyDescent="0.25">
      <c r="A928" s="3">
        <v>425</v>
      </c>
      <c r="B928" s="7" t="s">
        <v>3702</v>
      </c>
      <c r="C928" s="3" t="s">
        <v>3703</v>
      </c>
      <c r="D928" s="3" t="s">
        <v>3704</v>
      </c>
      <c r="E928" s="3" t="s">
        <v>3705</v>
      </c>
      <c r="F928" s="3" t="s">
        <v>2718</v>
      </c>
      <c r="G928" s="4">
        <v>44490.932210648141</v>
      </c>
      <c r="H928" s="3" t="s">
        <v>4656</v>
      </c>
      <c r="I928" s="3" t="e">
        <f>VLOOKUP(_xlfn.CONCAT(C928," ",D928),columbiagaspa!A:B,2,FALSE)</f>
        <v>#N/A</v>
      </c>
      <c r="J928" s="3" t="e">
        <f>VLOOKUP(_xlfn.CONCAT(C928," ",D928),columbiagaspa!A:C,3,FALSE)</f>
        <v>#N/A</v>
      </c>
      <c r="K928" s="3" t="str">
        <f t="shared" si="16"/>
        <v>Course not completed</v>
      </c>
    </row>
    <row r="929" spans="1:11" x14ac:dyDescent="0.25">
      <c r="A929" s="3">
        <v>426</v>
      </c>
      <c r="B929" s="7" t="s">
        <v>3706</v>
      </c>
      <c r="C929" s="3" t="s">
        <v>585</v>
      </c>
      <c r="D929" s="3" t="s">
        <v>3707</v>
      </c>
      <c r="E929" s="3" t="s">
        <v>3708</v>
      </c>
      <c r="F929" s="3" t="s">
        <v>2621</v>
      </c>
      <c r="G929" s="4">
        <v>44491.257106481484</v>
      </c>
      <c r="H929" s="3" t="s">
        <v>4656</v>
      </c>
      <c r="I929" s="3" t="e">
        <f>VLOOKUP(_xlfn.CONCAT(C929," ",D929),columbiagaspa!A:B,2,FALSE)</f>
        <v>#N/A</v>
      </c>
      <c r="J929" s="3" t="e">
        <f>VLOOKUP(_xlfn.CONCAT(C929," ",D929),columbiagaspa!A:C,3,FALSE)</f>
        <v>#N/A</v>
      </c>
      <c r="K929" s="3" t="str">
        <f t="shared" si="16"/>
        <v>Course not completed</v>
      </c>
    </row>
    <row r="930" spans="1:11" x14ac:dyDescent="0.25">
      <c r="A930" s="3">
        <v>427</v>
      </c>
      <c r="B930" s="7" t="s">
        <v>3709</v>
      </c>
      <c r="C930" s="3" t="s">
        <v>585</v>
      </c>
      <c r="D930" s="3" t="s">
        <v>3707</v>
      </c>
      <c r="E930" s="3" t="s">
        <v>3710</v>
      </c>
      <c r="F930" s="3" t="s">
        <v>2621</v>
      </c>
      <c r="G930" s="4">
        <v>44491.262777777774</v>
      </c>
      <c r="H930" s="3" t="s">
        <v>4656</v>
      </c>
      <c r="I930" s="3" t="e">
        <f>VLOOKUP(_xlfn.CONCAT(C930," ",D930),columbiagaspa!A:B,2,FALSE)</f>
        <v>#N/A</v>
      </c>
      <c r="J930" s="3" t="e">
        <f>VLOOKUP(_xlfn.CONCAT(C930," ",D930),columbiagaspa!A:C,3,FALSE)</f>
        <v>#N/A</v>
      </c>
      <c r="K930" s="3" t="str">
        <f t="shared" si="16"/>
        <v>Course not completed</v>
      </c>
    </row>
    <row r="931" spans="1:11" x14ac:dyDescent="0.25">
      <c r="A931" s="3">
        <v>428</v>
      </c>
      <c r="B931" s="7" t="s">
        <v>3711</v>
      </c>
      <c r="C931" s="3" t="s">
        <v>489</v>
      </c>
      <c r="D931" s="3" t="s">
        <v>3529</v>
      </c>
      <c r="E931" s="3" t="s">
        <v>3712</v>
      </c>
      <c r="F931" s="3" t="s">
        <v>2342</v>
      </c>
      <c r="G931" s="4">
        <v>44491.676249999997</v>
      </c>
      <c r="H931" s="3" t="s">
        <v>4656</v>
      </c>
      <c r="I931" s="3" t="e">
        <f>VLOOKUP(_xlfn.CONCAT(C931," ",D931),columbiagaspa!A:B,2,FALSE)</f>
        <v>#N/A</v>
      </c>
      <c r="J931" s="3" t="e">
        <f>VLOOKUP(_xlfn.CONCAT(C931," ",D931),columbiagaspa!A:C,3,FALSE)</f>
        <v>#N/A</v>
      </c>
      <c r="K931" s="3" t="str">
        <f t="shared" si="16"/>
        <v>Course not completed</v>
      </c>
    </row>
    <row r="932" spans="1:11" x14ac:dyDescent="0.25">
      <c r="A932" s="3">
        <v>429</v>
      </c>
      <c r="B932" s="7" t="s">
        <v>3713</v>
      </c>
      <c r="C932" s="3" t="s">
        <v>489</v>
      </c>
      <c r="D932" s="3" t="s">
        <v>3714</v>
      </c>
      <c r="E932" s="3" t="s">
        <v>3715</v>
      </c>
      <c r="F932" s="3" t="s">
        <v>2831</v>
      </c>
      <c r="G932" s="4">
        <v>44491.700370370367</v>
      </c>
      <c r="H932" s="3" t="s">
        <v>4656</v>
      </c>
      <c r="I932" s="3" t="e">
        <f>VLOOKUP(_xlfn.CONCAT(C932," ",D932),columbiagaspa!A:B,2,FALSE)</f>
        <v>#N/A</v>
      </c>
      <c r="J932" s="3" t="e">
        <f>VLOOKUP(_xlfn.CONCAT(C932," ",D932),columbiagaspa!A:C,3,FALSE)</f>
        <v>#N/A</v>
      </c>
      <c r="K932" s="3" t="str">
        <f t="shared" si="16"/>
        <v>Course not completed</v>
      </c>
    </row>
    <row r="933" spans="1:11" x14ac:dyDescent="0.25">
      <c r="A933" s="3">
        <v>430</v>
      </c>
      <c r="B933" s="7" t="s">
        <v>3716</v>
      </c>
      <c r="C933" s="3" t="s">
        <v>633</v>
      </c>
      <c r="D933" s="3" t="s">
        <v>633</v>
      </c>
      <c r="E933" s="3" t="s">
        <v>3717</v>
      </c>
      <c r="F933" s="3" t="s">
        <v>4569</v>
      </c>
      <c r="G933" s="4">
        <v>44492.484166666669</v>
      </c>
      <c r="H933" s="3" t="s">
        <v>4656</v>
      </c>
      <c r="I933" s="3" t="e">
        <f>VLOOKUP(_xlfn.CONCAT(C933," ",D933),columbiagaspa!A:B,2,FALSE)</f>
        <v>#N/A</v>
      </c>
      <c r="J933" s="3" t="e">
        <f>VLOOKUP(_xlfn.CONCAT(C933," ",D933),columbiagaspa!A:C,3,FALSE)</f>
        <v>#N/A</v>
      </c>
      <c r="K933" s="3" t="str">
        <f t="shared" si="16"/>
        <v>Course not completed</v>
      </c>
    </row>
    <row r="934" spans="1:11" x14ac:dyDescent="0.25">
      <c r="A934" s="3">
        <v>431</v>
      </c>
      <c r="B934" s="7" t="s">
        <v>3718</v>
      </c>
      <c r="C934" s="3" t="s">
        <v>3195</v>
      </c>
      <c r="D934" s="3" t="s">
        <v>3719</v>
      </c>
      <c r="E934" s="3" t="s">
        <v>3720</v>
      </c>
      <c r="F934" s="3" t="s">
        <v>2621</v>
      </c>
      <c r="G934" s="4">
        <v>44493.530868055554</v>
      </c>
      <c r="H934" s="3" t="s">
        <v>4656</v>
      </c>
      <c r="I934" s="3" t="e">
        <f>VLOOKUP(_xlfn.CONCAT(C934," ",D934),columbiagaspa!A:B,2,FALSE)</f>
        <v>#N/A</v>
      </c>
      <c r="J934" s="3" t="e">
        <f>VLOOKUP(_xlfn.CONCAT(C934," ",D934),columbiagaspa!A:C,3,FALSE)</f>
        <v>#N/A</v>
      </c>
      <c r="K934" s="3" t="str">
        <f t="shared" si="16"/>
        <v>Course not completed</v>
      </c>
    </row>
    <row r="935" spans="1:11" x14ac:dyDescent="0.25">
      <c r="A935" s="3">
        <v>432</v>
      </c>
      <c r="B935" s="7" t="s">
        <v>3721</v>
      </c>
      <c r="C935" s="3" t="s">
        <v>1829</v>
      </c>
      <c r="D935" s="3" t="s">
        <v>841</v>
      </c>
      <c r="E935" s="3" t="s">
        <v>3722</v>
      </c>
      <c r="F935" s="3" t="s">
        <v>4597</v>
      </c>
      <c r="G935" s="4">
        <v>44493.850833333338</v>
      </c>
      <c r="H935" s="3" t="s">
        <v>4656</v>
      </c>
      <c r="I935" s="3" t="str">
        <f>VLOOKUP(_xlfn.CONCAT(C935," ",D935),columbiagaspa!A:B,2,FALSE)</f>
        <v>226</v>
      </c>
      <c r="J935" s="3" t="str">
        <f>VLOOKUP(_xlfn.CONCAT(C935," ",D935),columbiagaspa!A:C,3,FALSE)</f>
        <v>Friday, 29 October 2021, 9:45 PM</v>
      </c>
      <c r="K935" s="3" t="str">
        <f t="shared" si="16"/>
        <v>&lt;a href="columbiagaspa/Natural_Gas_Pipeline_Safety-Certificate_of_Completion_226.pdf&gt;"Download Certificate&lt;/a&gt;</v>
      </c>
    </row>
    <row r="936" spans="1:11" x14ac:dyDescent="0.25">
      <c r="A936" s="3">
        <v>433</v>
      </c>
      <c r="B936" s="7" t="s">
        <v>3723</v>
      </c>
      <c r="C936" s="3" t="s">
        <v>655</v>
      </c>
      <c r="D936" s="3" t="s">
        <v>3724</v>
      </c>
      <c r="E936" s="3" t="s">
        <v>3725</v>
      </c>
      <c r="F936" s="3" t="s">
        <v>3189</v>
      </c>
      <c r="G936" s="4">
        <v>44494.443495370368</v>
      </c>
      <c r="H936" s="3" t="s">
        <v>4656</v>
      </c>
      <c r="I936" s="3" t="str">
        <f>VLOOKUP(_xlfn.CONCAT(C936," ",D936),columbiagaspa!A:B,2,FALSE)</f>
        <v>225</v>
      </c>
      <c r="J936" s="3" t="str">
        <f>VLOOKUP(_xlfn.CONCAT(C936," ",D936),columbiagaspa!A:C,3,FALSE)</f>
        <v>Friday, 29 October 2021, 1:02 PM</v>
      </c>
      <c r="K936" s="3" t="str">
        <f t="shared" si="16"/>
        <v>&lt;a href="columbiagaspa/Natural_Gas_Pipeline_Safety-Certificate_of_Completion_225.pdf&gt;"Download Certificate&lt;/a&gt;</v>
      </c>
    </row>
    <row r="937" spans="1:11" x14ac:dyDescent="0.25">
      <c r="A937" s="3">
        <v>434</v>
      </c>
      <c r="B937" s="7" t="s">
        <v>3726</v>
      </c>
      <c r="C937" s="3" t="s">
        <v>1182</v>
      </c>
      <c r="D937" s="3" t="s">
        <v>3727</v>
      </c>
      <c r="E937" s="3" t="s">
        <v>3728</v>
      </c>
      <c r="F937" s="3" t="s">
        <v>3189</v>
      </c>
      <c r="G937" s="4">
        <v>44494.791851851849</v>
      </c>
      <c r="H937" s="3" t="s">
        <v>4656</v>
      </c>
      <c r="I937" s="3" t="str">
        <f>VLOOKUP(_xlfn.CONCAT(C937," ",D937),columbiagaspa!A:B,2,FALSE)</f>
        <v>228</v>
      </c>
      <c r="J937" s="3" t="str">
        <f>VLOOKUP(_xlfn.CONCAT(C937," ",D937),columbiagaspa!A:C,3,FALSE)</f>
        <v>Sunday, 31 October 2021, 10:53 AM</v>
      </c>
      <c r="K937" s="3" t="str">
        <f t="shared" si="16"/>
        <v>&lt;a href="columbiagaspa/Natural_Gas_Pipeline_Safety-Certificate_of_Completion_228.pdf&gt;"Download Certificate&lt;/a&gt;</v>
      </c>
    </row>
    <row r="938" spans="1:11" x14ac:dyDescent="0.25">
      <c r="A938" s="3">
        <v>435</v>
      </c>
      <c r="B938" s="7" t="s">
        <v>3729</v>
      </c>
      <c r="C938" s="3" t="s">
        <v>439</v>
      </c>
      <c r="D938" s="3" t="s">
        <v>3730</v>
      </c>
      <c r="E938" s="3" t="s">
        <v>3731</v>
      </c>
      <c r="F938" s="3" t="s">
        <v>2441</v>
      </c>
      <c r="G938" s="4">
        <v>44495.242048611115</v>
      </c>
      <c r="H938" s="3" t="s">
        <v>4656</v>
      </c>
      <c r="I938" s="3" t="e">
        <f>VLOOKUP(_xlfn.CONCAT(C938," ",D938),columbiagaspa!A:B,2,FALSE)</f>
        <v>#N/A</v>
      </c>
      <c r="J938" s="3" t="e">
        <f>VLOOKUP(_xlfn.CONCAT(C938," ",D938),columbiagaspa!A:C,3,FALSE)</f>
        <v>#N/A</v>
      </c>
      <c r="K938" s="3" t="str">
        <f t="shared" si="16"/>
        <v>Course not completed</v>
      </c>
    </row>
    <row r="939" spans="1:11" x14ac:dyDescent="0.25">
      <c r="A939" s="3">
        <v>436</v>
      </c>
      <c r="B939" s="7" t="s">
        <v>3732</v>
      </c>
      <c r="C939" s="3" t="s">
        <v>3733</v>
      </c>
      <c r="D939" s="3" t="s">
        <v>3734</v>
      </c>
      <c r="E939" s="3" t="s">
        <v>3735</v>
      </c>
      <c r="F939" s="3" t="s">
        <v>4523</v>
      </c>
      <c r="G939" s="4">
        <v>44495.254270833335</v>
      </c>
      <c r="H939" s="3" t="s">
        <v>4656</v>
      </c>
      <c r="I939" s="3" t="str">
        <f>VLOOKUP(_xlfn.CONCAT(C939," ",D939),columbiagaspa!A:B,2,FALSE)</f>
        <v>221</v>
      </c>
      <c r="J939" s="3" t="str">
        <f>VLOOKUP(_xlfn.CONCAT(C939," ",D939),columbiagaspa!A:C,3,FALSE)</f>
        <v>Tuesday, 26 October 2021, 1:31 PM</v>
      </c>
      <c r="K939" s="3" t="str">
        <f t="shared" si="16"/>
        <v>&lt;a href="columbiagaspa/Natural_Gas_Pipeline_Safety-Certificate_of_Completion_221.pdf&gt;"Download Certificate&lt;/a&gt;</v>
      </c>
    </row>
    <row r="940" spans="1:11" x14ac:dyDescent="0.25">
      <c r="A940" s="3">
        <v>437</v>
      </c>
      <c r="B940" s="7" t="s">
        <v>3736</v>
      </c>
      <c r="C940" s="3" t="s">
        <v>561</v>
      </c>
      <c r="D940" s="3" t="s">
        <v>3737</v>
      </c>
      <c r="E940" s="3" t="s">
        <v>3738</v>
      </c>
      <c r="F940" s="3" t="s">
        <v>2199</v>
      </c>
      <c r="G940" s="4">
        <v>44495.37599537037</v>
      </c>
      <c r="H940" s="3" t="s">
        <v>4656</v>
      </c>
      <c r="I940" s="3" t="str">
        <f>VLOOKUP(_xlfn.CONCAT(C940," ",D940),columbiagaspa!A:B,2,FALSE)</f>
        <v>224</v>
      </c>
      <c r="J940" s="3" t="str">
        <f>VLOOKUP(_xlfn.CONCAT(C940," ",D940),columbiagaspa!A:C,3,FALSE)</f>
        <v>Wednesday, 27 October 2021, 10:15 AM</v>
      </c>
      <c r="K940" s="3" t="str">
        <f t="shared" si="16"/>
        <v>&lt;a href="columbiagaspa/Natural_Gas_Pipeline_Safety-Certificate_of_Completion_224.pdf&gt;"Download Certificate&lt;/a&gt;</v>
      </c>
    </row>
    <row r="941" spans="1:11" x14ac:dyDescent="0.25">
      <c r="A941" s="3">
        <v>438</v>
      </c>
      <c r="B941" s="7" t="s">
        <v>3739</v>
      </c>
      <c r="C941" s="3" t="s">
        <v>3740</v>
      </c>
      <c r="D941" s="3" t="s">
        <v>3741</v>
      </c>
      <c r="E941" s="3" t="s">
        <v>3742</v>
      </c>
      <c r="F941" s="3" t="s">
        <v>4544</v>
      </c>
      <c r="G941" s="4">
        <v>44495.412407407413</v>
      </c>
      <c r="H941" s="3" t="s">
        <v>4656</v>
      </c>
      <c r="I941" s="3" t="e">
        <f>VLOOKUP(_xlfn.CONCAT(C941," ",D941),columbiagaspa!A:B,2,FALSE)</f>
        <v>#N/A</v>
      </c>
      <c r="J941" s="3" t="e">
        <f>VLOOKUP(_xlfn.CONCAT(C941," ",D941),columbiagaspa!A:C,3,FALSE)</f>
        <v>#N/A</v>
      </c>
      <c r="K941" s="3" t="str">
        <f t="shared" si="16"/>
        <v>Course not completed</v>
      </c>
    </row>
    <row r="942" spans="1:11" x14ac:dyDescent="0.25">
      <c r="A942" s="3">
        <v>439</v>
      </c>
      <c r="B942" s="7" t="s">
        <v>3388</v>
      </c>
      <c r="C942" s="3" t="s">
        <v>3388</v>
      </c>
      <c r="D942" s="3" t="s">
        <v>3389</v>
      </c>
      <c r="E942" s="3" t="s">
        <v>3743</v>
      </c>
      <c r="F942" s="3" t="s">
        <v>3152</v>
      </c>
      <c r="G942" s="4">
        <v>44495.436342592591</v>
      </c>
      <c r="H942" s="3" t="s">
        <v>4656</v>
      </c>
      <c r="I942" s="3" t="str">
        <f>VLOOKUP(_xlfn.CONCAT(C942," ",D942),columbiagaspa!A:B,2,FALSE)</f>
        <v>159</v>
      </c>
      <c r="J942" s="3" t="str">
        <f>VLOOKUP(_xlfn.CONCAT(C942," ",D942),columbiagaspa!A:C,3,FALSE)</f>
        <v>Sunday, 22 November 2020, 6:54 PM</v>
      </c>
      <c r="K942" s="3" t="str">
        <f t="shared" si="16"/>
        <v>&lt;a href="columbiagaspa/Natural_Gas_Pipeline_Safety-Certificate_of_Completion_159.pdf&gt;"Download Certificate&lt;/a&gt;</v>
      </c>
    </row>
    <row r="943" spans="1:11" x14ac:dyDescent="0.25">
      <c r="A943" s="3">
        <v>440</v>
      </c>
      <c r="B943" s="7" t="s">
        <v>3744</v>
      </c>
      <c r="C943" s="3" t="s">
        <v>1458</v>
      </c>
      <c r="D943" s="3" t="s">
        <v>3745</v>
      </c>
      <c r="E943" s="3" t="s">
        <v>3746</v>
      </c>
      <c r="F943" s="3" t="s">
        <v>2342</v>
      </c>
      <c r="G943" s="4">
        <v>44495.64912037037</v>
      </c>
      <c r="H943" s="3" t="s">
        <v>4656</v>
      </c>
      <c r="I943" s="3" t="str">
        <f>VLOOKUP(_xlfn.CONCAT(C943," ",D943),columbiagaspa!A:B,2,FALSE)</f>
        <v>222</v>
      </c>
      <c r="J943" s="3" t="str">
        <f>VLOOKUP(_xlfn.CONCAT(C943," ",D943),columbiagaspa!A:C,3,FALSE)</f>
        <v>Tuesday, 26 October 2021, 7:45 PM</v>
      </c>
      <c r="K943" s="3" t="str">
        <f t="shared" si="16"/>
        <v>&lt;a href="columbiagaspa/Natural_Gas_Pipeline_Safety-Certificate_of_Completion_222.pdf&gt;"Download Certificate&lt;/a&gt;</v>
      </c>
    </row>
    <row r="944" spans="1:11" x14ac:dyDescent="0.25">
      <c r="A944" s="3">
        <v>441</v>
      </c>
      <c r="B944" s="7" t="s">
        <v>3747</v>
      </c>
      <c r="C944" s="3" t="s">
        <v>3748</v>
      </c>
      <c r="D944" s="3" t="s">
        <v>3697</v>
      </c>
      <c r="E944" s="3" t="s">
        <v>3749</v>
      </c>
      <c r="F944" s="3" t="s">
        <v>2870</v>
      </c>
      <c r="G944" s="4">
        <v>44496.309479166659</v>
      </c>
      <c r="H944" s="3" t="s">
        <v>4656</v>
      </c>
      <c r="I944" s="3" t="str">
        <f>VLOOKUP(_xlfn.CONCAT(C944," ",D944),columbiagaspa!A:B,2,FALSE)</f>
        <v>223</v>
      </c>
      <c r="J944" s="3" t="str">
        <f>VLOOKUP(_xlfn.CONCAT(C944," ",D944),columbiagaspa!A:C,3,FALSE)</f>
        <v>Wednesday, 27 October 2021, 10:02 AM</v>
      </c>
      <c r="K944" s="3" t="str">
        <f t="shared" si="16"/>
        <v>&lt;a href="columbiagaspa/Natural_Gas_Pipeline_Safety-Certificate_of_Completion_223.pdf&gt;"Download Certificate&lt;/a&gt;</v>
      </c>
    </row>
    <row r="945" spans="1:11" x14ac:dyDescent="0.25">
      <c r="A945" s="3">
        <v>442</v>
      </c>
      <c r="B945" s="7" t="s">
        <v>3750</v>
      </c>
      <c r="C945" s="3" t="s">
        <v>626</v>
      </c>
      <c r="D945" s="3" t="s">
        <v>3751</v>
      </c>
      <c r="E945" s="3" t="s">
        <v>3752</v>
      </c>
      <c r="F945" s="3" t="s">
        <v>4569</v>
      </c>
      <c r="G945" s="4">
        <v>44498.392071759263</v>
      </c>
      <c r="H945" s="3" t="s">
        <v>4656</v>
      </c>
      <c r="I945" s="3" t="str">
        <f>VLOOKUP(_xlfn.CONCAT(C945," ",D945),columbiagaspa!A:B,2,FALSE)</f>
        <v>229</v>
      </c>
      <c r="J945" s="3" t="str">
        <f>VLOOKUP(_xlfn.CONCAT(C945," ",D945),columbiagaspa!A:C,3,FALSE)</f>
        <v>Monday, 1 November 2021, 1:02 PM</v>
      </c>
      <c r="K945" s="3" t="str">
        <f t="shared" si="16"/>
        <v>&lt;a href="columbiagaspa/Natural_Gas_Pipeline_Safety-Certificate_of_Completion_229.pdf&gt;"Download Certificate&lt;/a&gt;</v>
      </c>
    </row>
    <row r="946" spans="1:11" x14ac:dyDescent="0.25">
      <c r="A946" s="3">
        <v>443</v>
      </c>
      <c r="B946" s="7" t="s">
        <v>3753</v>
      </c>
      <c r="C946" s="3" t="s">
        <v>444</v>
      </c>
      <c r="D946" s="3" t="s">
        <v>3754</v>
      </c>
      <c r="E946" s="3" t="s">
        <v>3755</v>
      </c>
      <c r="F946" s="3" t="s">
        <v>4598</v>
      </c>
      <c r="G946" s="4">
        <v>44498.917731481481</v>
      </c>
      <c r="H946" s="3" t="s">
        <v>4656</v>
      </c>
      <c r="I946" s="3" t="e">
        <f>VLOOKUP(_xlfn.CONCAT(C946," ",D946),columbiagaspa!A:B,2,FALSE)</f>
        <v>#N/A</v>
      </c>
      <c r="J946" s="3" t="e">
        <f>VLOOKUP(_xlfn.CONCAT(C946," ",D946),columbiagaspa!A:C,3,FALSE)</f>
        <v>#N/A</v>
      </c>
      <c r="K946" s="3" t="str">
        <f t="shared" si="16"/>
        <v>Course not completed</v>
      </c>
    </row>
    <row r="947" spans="1:11" x14ac:dyDescent="0.25">
      <c r="A947" s="3">
        <v>444</v>
      </c>
      <c r="B947" s="7" t="s">
        <v>3756</v>
      </c>
      <c r="C947" s="3" t="s">
        <v>471</v>
      </c>
      <c r="D947" s="3" t="s">
        <v>3757</v>
      </c>
      <c r="E947" s="3" t="s">
        <v>3758</v>
      </c>
      <c r="F947" s="3" t="s">
        <v>3759</v>
      </c>
      <c r="G947" s="4">
        <v>44499.764560185184</v>
      </c>
      <c r="H947" s="3" t="s">
        <v>4656</v>
      </c>
      <c r="I947" s="3" t="str">
        <f>VLOOKUP(_xlfn.CONCAT(C947," ",D947),columbiagaspa!A:B,2,FALSE)</f>
        <v>227</v>
      </c>
      <c r="J947" s="3" t="str">
        <f>VLOOKUP(_xlfn.CONCAT(C947," ",D947),columbiagaspa!A:C,3,FALSE)</f>
        <v>Sunday, 31 October 2021, 12:03 AM</v>
      </c>
      <c r="K947" s="3" t="str">
        <f t="shared" si="16"/>
        <v>&lt;a href="columbiagaspa/Natural_Gas_Pipeline_Safety-Certificate_of_Completion_227.pdf&gt;"Download Certificate&lt;/a&gt;</v>
      </c>
    </row>
    <row r="948" spans="1:11" x14ac:dyDescent="0.25">
      <c r="A948" s="3">
        <v>445</v>
      </c>
      <c r="B948" s="7" t="s">
        <v>3760</v>
      </c>
      <c r="C948" s="3" t="s">
        <v>574</v>
      </c>
      <c r="D948" s="3" t="s">
        <v>3761</v>
      </c>
      <c r="E948" s="3" t="s">
        <v>3762</v>
      </c>
      <c r="F948" s="3" t="s">
        <v>3189</v>
      </c>
      <c r="G948" s="4">
        <v>44501.66847222222</v>
      </c>
      <c r="H948" s="3" t="s">
        <v>4656</v>
      </c>
      <c r="I948" s="3" t="e">
        <f>VLOOKUP(_xlfn.CONCAT(C948," ",D948),columbiagaspa!A:B,2,FALSE)</f>
        <v>#N/A</v>
      </c>
      <c r="J948" s="3" t="e">
        <f>VLOOKUP(_xlfn.CONCAT(C948," ",D948),columbiagaspa!A:C,3,FALSE)</f>
        <v>#N/A</v>
      </c>
      <c r="K948" s="3" t="str">
        <f t="shared" si="16"/>
        <v>Course not completed</v>
      </c>
    </row>
    <row r="949" spans="1:11" x14ac:dyDescent="0.25">
      <c r="A949" s="3">
        <v>446</v>
      </c>
      <c r="B949" s="7" t="s">
        <v>3763</v>
      </c>
      <c r="C949" s="3" t="s">
        <v>3764</v>
      </c>
      <c r="D949" s="3" t="s">
        <v>3765</v>
      </c>
      <c r="E949" s="3" t="s">
        <v>3766</v>
      </c>
      <c r="F949" s="3" t="s">
        <v>2342</v>
      </c>
      <c r="G949" s="4">
        <v>44501.770891203705</v>
      </c>
      <c r="H949" s="3" t="s">
        <v>4656</v>
      </c>
      <c r="I949" s="3" t="str">
        <f>VLOOKUP(_xlfn.CONCAT(C949," ",D949),columbiagaspa!A:B,2,FALSE)</f>
        <v>233</v>
      </c>
      <c r="J949" s="3" t="str">
        <f>VLOOKUP(_xlfn.CONCAT(C949," ",D949),columbiagaspa!A:C,3,FALSE)</f>
        <v>Tuesday, 2 November 2021, 2:17 PM</v>
      </c>
      <c r="K949" s="3" t="str">
        <f t="shared" si="16"/>
        <v>&lt;a href="columbiagaspa/Natural_Gas_Pipeline_Safety-Certificate_of_Completion_233.pdf&gt;"Download Certificate&lt;/a&gt;</v>
      </c>
    </row>
    <row r="950" spans="1:11" x14ac:dyDescent="0.25">
      <c r="A950" s="3">
        <v>447</v>
      </c>
      <c r="B950" s="7" t="s">
        <v>3767</v>
      </c>
      <c r="C950" s="3" t="s">
        <v>3489</v>
      </c>
      <c r="D950" s="3" t="s">
        <v>3768</v>
      </c>
      <c r="E950" s="3" t="s">
        <v>3769</v>
      </c>
      <c r="F950" s="3" t="s">
        <v>2342</v>
      </c>
      <c r="G950" s="4">
        <v>44501.7812037037</v>
      </c>
      <c r="H950" s="3" t="s">
        <v>4656</v>
      </c>
      <c r="I950" s="3" t="str">
        <f>VLOOKUP(_xlfn.CONCAT(C950," ",D950),columbiagaspa!A:B,2,FALSE)</f>
        <v>241</v>
      </c>
      <c r="J950" s="3" t="str">
        <f>VLOOKUP(_xlfn.CONCAT(C950," ",D950),columbiagaspa!A:C,3,FALSE)</f>
        <v>Thursday, 4 November 2021, 12:05 AM</v>
      </c>
      <c r="K950" s="3" t="str">
        <f t="shared" si="16"/>
        <v>&lt;a href="columbiagaspa/Natural_Gas_Pipeline_Safety-Certificate_of_Completion_241.pdf&gt;"Download Certificate&lt;/a&gt;</v>
      </c>
    </row>
    <row r="951" spans="1:11" x14ac:dyDescent="0.25">
      <c r="A951" s="3">
        <v>448</v>
      </c>
      <c r="B951" s="7" t="s">
        <v>3770</v>
      </c>
      <c r="C951" s="3" t="s">
        <v>3688</v>
      </c>
      <c r="D951" s="3" t="s">
        <v>3771</v>
      </c>
      <c r="E951" s="3" t="s">
        <v>3772</v>
      </c>
      <c r="F951" s="3" t="s">
        <v>4599</v>
      </c>
      <c r="G951" s="4">
        <v>44501.786412037036</v>
      </c>
      <c r="H951" s="3" t="s">
        <v>4656</v>
      </c>
      <c r="I951" s="3" t="str">
        <f>VLOOKUP(_xlfn.CONCAT(C951," ",D951),columbiagaspa!A:B,2,FALSE)</f>
        <v>238</v>
      </c>
      <c r="J951" s="3" t="str">
        <f>VLOOKUP(_xlfn.CONCAT(C951," ",D951),columbiagaspa!A:C,3,FALSE)</f>
        <v>Wednesday, 3 November 2021, 1:32 PM</v>
      </c>
      <c r="K951" s="3" t="str">
        <f t="shared" si="16"/>
        <v>&lt;a href="columbiagaspa/Natural_Gas_Pipeline_Safety-Certificate_of_Completion_238.pdf&gt;"Download Certificate&lt;/a&gt;</v>
      </c>
    </row>
    <row r="952" spans="1:11" x14ac:dyDescent="0.25">
      <c r="A952" s="3">
        <v>449</v>
      </c>
      <c r="B952" s="7" t="s">
        <v>3774</v>
      </c>
      <c r="C952" s="3" t="s">
        <v>3688</v>
      </c>
      <c r="D952" s="3" t="s">
        <v>3771</v>
      </c>
      <c r="E952" s="3" t="s">
        <v>3775</v>
      </c>
      <c r="F952" s="3" t="s">
        <v>4599</v>
      </c>
      <c r="G952" s="4">
        <v>44501.787766203699</v>
      </c>
      <c r="H952" s="3" t="s">
        <v>4656</v>
      </c>
      <c r="I952" s="3" t="str">
        <f>VLOOKUP(_xlfn.CONCAT(C952," ",D952),columbiagaspa!A:B,2,FALSE)</f>
        <v>238</v>
      </c>
      <c r="J952" s="3" t="str">
        <f>VLOOKUP(_xlfn.CONCAT(C952," ",D952),columbiagaspa!A:C,3,FALSE)</f>
        <v>Wednesday, 3 November 2021, 1:32 PM</v>
      </c>
      <c r="K952" s="3" t="str">
        <f t="shared" si="16"/>
        <v>&lt;a href="columbiagaspa/Natural_Gas_Pipeline_Safety-Certificate_of_Completion_238.pdf&gt;"Download Certificate&lt;/a&gt;</v>
      </c>
    </row>
    <row r="953" spans="1:11" x14ac:dyDescent="0.25">
      <c r="A953" s="3">
        <v>450</v>
      </c>
      <c r="B953" s="7" t="s">
        <v>3776</v>
      </c>
      <c r="C953" s="3" t="s">
        <v>3777</v>
      </c>
      <c r="D953" s="3" t="s">
        <v>3674</v>
      </c>
      <c r="E953" s="3" t="s">
        <v>3778</v>
      </c>
      <c r="F953" s="3" t="s">
        <v>2870</v>
      </c>
      <c r="G953" s="4">
        <v>44501.841261574082</v>
      </c>
      <c r="H953" s="3" t="s">
        <v>4656</v>
      </c>
      <c r="I953" s="3" t="str">
        <f>VLOOKUP(_xlfn.CONCAT(C953," ",D953),columbiagaspa!A:B,2,FALSE)</f>
        <v>230</v>
      </c>
      <c r="J953" s="3" t="str">
        <f>VLOOKUP(_xlfn.CONCAT(C953," ",D953),columbiagaspa!A:C,3,FALSE)</f>
        <v>Monday, 1 November 2021, 10:09 PM</v>
      </c>
      <c r="K953" s="3" t="str">
        <f t="shared" si="16"/>
        <v>&lt;a href="columbiagaspa/Natural_Gas_Pipeline_Safety-Certificate_of_Completion_230.pdf&gt;"Download Certificate&lt;/a&gt;</v>
      </c>
    </row>
    <row r="954" spans="1:11" x14ac:dyDescent="0.25">
      <c r="A954" s="3">
        <v>451</v>
      </c>
      <c r="B954" s="7" t="s">
        <v>3779</v>
      </c>
      <c r="C954" s="3" t="s">
        <v>570</v>
      </c>
      <c r="D954" s="3" t="s">
        <v>3780</v>
      </c>
      <c r="E954" s="3" t="s">
        <v>3781</v>
      </c>
      <c r="F954" s="3" t="s">
        <v>2897</v>
      </c>
      <c r="G954" s="4">
        <v>44501.949548611105</v>
      </c>
      <c r="H954" s="3" t="s">
        <v>4656</v>
      </c>
      <c r="I954" s="3" t="e">
        <f>VLOOKUP(_xlfn.CONCAT(C954," ",D954),columbiagaspa!A:B,2,FALSE)</f>
        <v>#N/A</v>
      </c>
      <c r="J954" s="3" t="e">
        <f>VLOOKUP(_xlfn.CONCAT(C954," ",D954),columbiagaspa!A:C,3,FALSE)</f>
        <v>#N/A</v>
      </c>
      <c r="K954" s="3" t="str">
        <f t="shared" si="16"/>
        <v>Course not completed</v>
      </c>
    </row>
    <row r="955" spans="1:11" x14ac:dyDescent="0.25">
      <c r="A955" s="3">
        <v>452</v>
      </c>
      <c r="B955" s="7" t="s">
        <v>3782</v>
      </c>
      <c r="C955" s="3" t="s">
        <v>471</v>
      </c>
      <c r="D955" s="3" t="s">
        <v>2458</v>
      </c>
      <c r="E955" s="3" t="s">
        <v>3782</v>
      </c>
      <c r="F955" s="3" t="s">
        <v>2342</v>
      </c>
      <c r="G955" s="4">
        <v>44502.198206018518</v>
      </c>
      <c r="H955" s="3" t="s">
        <v>4656</v>
      </c>
      <c r="I955" s="3" t="str">
        <f>VLOOKUP(_xlfn.CONCAT(C955," ",D955),columbiagaspa!A:B,2,FALSE)</f>
        <v>237</v>
      </c>
      <c r="J955" s="3" t="str">
        <f>VLOOKUP(_xlfn.CONCAT(C955," ",D955),columbiagaspa!A:C,3,FALSE)</f>
        <v>Tuesday, 2 November 2021, 11:20 PM</v>
      </c>
      <c r="K955" s="3" t="str">
        <f t="shared" si="16"/>
        <v>&lt;a href="columbiagaspa/Natural_Gas_Pipeline_Safety-Certificate_of_Completion_237.pdf&gt;"Download Certificate&lt;/a&gt;</v>
      </c>
    </row>
    <row r="956" spans="1:11" x14ac:dyDescent="0.25">
      <c r="A956" s="3">
        <v>453</v>
      </c>
      <c r="B956" s="7" t="s">
        <v>3783</v>
      </c>
      <c r="C956" s="3" t="s">
        <v>561</v>
      </c>
      <c r="D956" s="3" t="s">
        <v>3784</v>
      </c>
      <c r="E956" s="3" t="s">
        <v>3785</v>
      </c>
      <c r="F956" s="3" t="s">
        <v>2342</v>
      </c>
      <c r="G956" s="4">
        <v>44502.359178240738</v>
      </c>
      <c r="H956" s="3" t="s">
        <v>4656</v>
      </c>
      <c r="I956" s="3" t="str">
        <f>VLOOKUP(_xlfn.CONCAT(C956," ",D956),columbiagaspa!A:B,2,FALSE)</f>
        <v>231</v>
      </c>
      <c r="J956" s="3" t="str">
        <f>VLOOKUP(_xlfn.CONCAT(C956," ",D956),columbiagaspa!A:C,3,FALSE)</f>
        <v>Tuesday, 2 November 2021, 1:02 PM</v>
      </c>
      <c r="K956" s="3" t="str">
        <f t="shared" si="16"/>
        <v>&lt;a href="columbiagaspa/Natural_Gas_Pipeline_Safety-Certificate_of_Completion_231.pdf&gt;"Download Certificate&lt;/a&gt;</v>
      </c>
    </row>
    <row r="957" spans="1:11" x14ac:dyDescent="0.25">
      <c r="A957" s="3">
        <v>454</v>
      </c>
      <c r="B957" s="7" t="s">
        <v>3786</v>
      </c>
      <c r="C957" s="3" t="s">
        <v>3787</v>
      </c>
      <c r="D957" s="3" t="s">
        <v>3788</v>
      </c>
      <c r="E957" s="3" t="s">
        <v>3789</v>
      </c>
      <c r="F957" s="3" t="s">
        <v>4600</v>
      </c>
      <c r="G957" s="4">
        <v>44502.388831018521</v>
      </c>
      <c r="H957" s="3" t="s">
        <v>4656</v>
      </c>
      <c r="I957" s="3" t="str">
        <f>VLOOKUP(_xlfn.CONCAT(C957," ",D957),columbiagaspa!A:B,2,FALSE)</f>
        <v>239</v>
      </c>
      <c r="J957" s="3" t="str">
        <f>VLOOKUP(_xlfn.CONCAT(C957," ",D957),columbiagaspa!A:C,3,FALSE)</f>
        <v>Wednesday, 3 November 2021, 2:52 PM</v>
      </c>
      <c r="K957" s="3" t="str">
        <f t="shared" si="16"/>
        <v>&lt;a href="columbiagaspa/Natural_Gas_Pipeline_Safety-Certificate_of_Completion_239.pdf&gt;"Download Certificate&lt;/a&gt;</v>
      </c>
    </row>
    <row r="958" spans="1:11" x14ac:dyDescent="0.25">
      <c r="A958" s="3">
        <v>455</v>
      </c>
      <c r="B958" s="7" t="s">
        <v>3790</v>
      </c>
      <c r="C958" s="3" t="s">
        <v>3791</v>
      </c>
      <c r="D958" s="3" t="s">
        <v>3792</v>
      </c>
      <c r="E958" s="3" t="s">
        <v>3793</v>
      </c>
      <c r="F958" s="3" t="s">
        <v>4601</v>
      </c>
      <c r="G958" s="4">
        <v>44502.446689814817</v>
      </c>
      <c r="H958" s="3" t="s">
        <v>4656</v>
      </c>
      <c r="I958" s="3" t="str">
        <f>VLOOKUP(_xlfn.CONCAT(C958," ",D958),columbiagaspa!A:B,2,FALSE)</f>
        <v>232</v>
      </c>
      <c r="J958" s="3" t="str">
        <f>VLOOKUP(_xlfn.CONCAT(C958," ",D958),columbiagaspa!A:C,3,FALSE)</f>
        <v>Tuesday, 2 November 2021, 1:52 PM</v>
      </c>
      <c r="K958" s="3" t="str">
        <f t="shared" si="16"/>
        <v>&lt;a href="columbiagaspa/Natural_Gas_Pipeline_Safety-Certificate_of_Completion_232.pdf&gt;"Download Certificate&lt;/a&gt;</v>
      </c>
    </row>
    <row r="959" spans="1:11" x14ac:dyDescent="0.25">
      <c r="A959" s="3">
        <v>456</v>
      </c>
      <c r="B959" s="7" t="s">
        <v>3794</v>
      </c>
      <c r="C959" s="3" t="s">
        <v>2941</v>
      </c>
      <c r="D959" s="3" t="s">
        <v>3795</v>
      </c>
      <c r="E959" s="3" t="s">
        <v>3794</v>
      </c>
      <c r="F959" s="3" t="s">
        <v>4601</v>
      </c>
      <c r="G959" s="4">
        <v>44502.45475694444</v>
      </c>
      <c r="H959" s="3" t="s">
        <v>4656</v>
      </c>
      <c r="I959" s="3" t="e">
        <f>VLOOKUP(_xlfn.CONCAT(C959," ",D959),columbiagaspa!A:B,2,FALSE)</f>
        <v>#N/A</v>
      </c>
      <c r="J959" s="3" t="e">
        <f>VLOOKUP(_xlfn.CONCAT(C959," ",D959),columbiagaspa!A:C,3,FALSE)</f>
        <v>#N/A</v>
      </c>
      <c r="K959" s="3" t="str">
        <f t="shared" si="16"/>
        <v>Course not completed</v>
      </c>
    </row>
    <row r="960" spans="1:11" x14ac:dyDescent="0.25">
      <c r="A960" s="3">
        <v>457</v>
      </c>
      <c r="B960" s="7" t="s">
        <v>3796</v>
      </c>
      <c r="C960" s="3" t="s">
        <v>1138</v>
      </c>
      <c r="D960" s="3" t="s">
        <v>3797</v>
      </c>
      <c r="E960" s="3" t="s">
        <v>3798</v>
      </c>
      <c r="F960" s="3" t="s">
        <v>4540</v>
      </c>
      <c r="G960" s="4">
        <v>44502.470416666671</v>
      </c>
      <c r="H960" s="3" t="s">
        <v>4656</v>
      </c>
      <c r="I960" s="3" t="str">
        <f>VLOOKUP(_xlfn.CONCAT(C960," ",D960),columbiagaspa!A:B,2,FALSE)</f>
        <v>235</v>
      </c>
      <c r="J960" s="3" t="str">
        <f>VLOOKUP(_xlfn.CONCAT(C960," ",D960),columbiagaspa!A:C,3,FALSE)</f>
        <v>Tuesday, 2 November 2021, 3:56 PM</v>
      </c>
      <c r="K960" s="3" t="str">
        <f t="shared" si="16"/>
        <v>&lt;a href="columbiagaspa/Natural_Gas_Pipeline_Safety-Certificate_of_Completion_235.pdf&gt;"Download Certificate&lt;/a&gt;</v>
      </c>
    </row>
    <row r="961" spans="1:11" x14ac:dyDescent="0.25">
      <c r="A961" s="3">
        <v>458</v>
      </c>
      <c r="B961" s="7" t="s">
        <v>3799</v>
      </c>
      <c r="C961" s="3" t="s">
        <v>3800</v>
      </c>
      <c r="D961" s="3" t="s">
        <v>3801</v>
      </c>
      <c r="E961" s="3" t="s">
        <v>3802</v>
      </c>
      <c r="F961" s="3" t="s">
        <v>4602</v>
      </c>
      <c r="G961" s="4">
        <v>44502.473773148151</v>
      </c>
      <c r="H961" s="3" t="s">
        <v>4656</v>
      </c>
      <c r="I961" s="3" t="e">
        <f>VLOOKUP(_xlfn.CONCAT(C961," ",D961),columbiagaspa!A:B,2,FALSE)</f>
        <v>#N/A</v>
      </c>
      <c r="J961" s="3" t="e">
        <f>VLOOKUP(_xlfn.CONCAT(C961," ",D961),columbiagaspa!A:C,3,FALSE)</f>
        <v>#N/A</v>
      </c>
      <c r="K961" s="3" t="str">
        <f t="shared" si="16"/>
        <v>Course not completed</v>
      </c>
    </row>
    <row r="962" spans="1:11" x14ac:dyDescent="0.25">
      <c r="A962" s="3">
        <v>459</v>
      </c>
      <c r="B962" s="7" t="s">
        <v>3803</v>
      </c>
      <c r="C962" s="3" t="s">
        <v>1465</v>
      </c>
      <c r="D962" s="3" t="s">
        <v>3804</v>
      </c>
      <c r="E962" s="3" t="s">
        <v>3805</v>
      </c>
      <c r="F962" s="3" t="s">
        <v>2897</v>
      </c>
      <c r="G962" s="4">
        <v>44502.545138888883</v>
      </c>
      <c r="H962" s="3" t="s">
        <v>4656</v>
      </c>
      <c r="I962" s="3" t="str">
        <f>VLOOKUP(_xlfn.CONCAT(C962," ",D962),columbiagaspa!A:B,2,FALSE)</f>
        <v>234</v>
      </c>
      <c r="J962" s="3" t="str">
        <f>VLOOKUP(_xlfn.CONCAT(C962," ",D962),columbiagaspa!A:C,3,FALSE)</f>
        <v>Tuesday, 2 November 2021, 3:48 PM</v>
      </c>
      <c r="K962" s="3" t="str">
        <f t="shared" si="16"/>
        <v>&lt;a href="columbiagaspa/Natural_Gas_Pipeline_Safety-Certificate_of_Completion_234.pdf&gt;"Download Certificate&lt;/a&gt;</v>
      </c>
    </row>
    <row r="963" spans="1:11" x14ac:dyDescent="0.25">
      <c r="A963" s="3">
        <v>460</v>
      </c>
      <c r="B963" s="7" t="s">
        <v>3806</v>
      </c>
      <c r="C963" s="3" t="s">
        <v>832</v>
      </c>
      <c r="D963" s="3" t="s">
        <v>3807</v>
      </c>
      <c r="E963" s="3" t="s">
        <v>3808</v>
      </c>
      <c r="F963" s="3" t="s">
        <v>4533</v>
      </c>
      <c r="G963" s="4">
        <v>44502.572939814811</v>
      </c>
      <c r="H963" s="3" t="s">
        <v>4656</v>
      </c>
      <c r="I963" s="3" t="e">
        <f>VLOOKUP(_xlfn.CONCAT(C963," ",D963),columbiagaspa!A:B,2,FALSE)</f>
        <v>#N/A</v>
      </c>
      <c r="J963" s="3" t="e">
        <f>VLOOKUP(_xlfn.CONCAT(C963," ",D963),columbiagaspa!A:C,3,FALSE)</f>
        <v>#N/A</v>
      </c>
      <c r="K963" s="3" t="str">
        <f t="shared" si="16"/>
        <v>Course not completed</v>
      </c>
    </row>
    <row r="964" spans="1:11" x14ac:dyDescent="0.25">
      <c r="A964" s="3">
        <v>461</v>
      </c>
      <c r="B964" s="7" t="s">
        <v>3809</v>
      </c>
      <c r="C964" s="3" t="s">
        <v>1048</v>
      </c>
      <c r="D964" s="3" t="s">
        <v>4603</v>
      </c>
      <c r="E964" s="3" t="s">
        <v>3810</v>
      </c>
      <c r="F964" s="3" t="s">
        <v>4604</v>
      </c>
      <c r="G964" s="4">
        <v>44502.651921296296</v>
      </c>
      <c r="H964" s="3" t="s">
        <v>4656</v>
      </c>
      <c r="I964" s="3" t="e">
        <f>VLOOKUP(_xlfn.CONCAT(C964," ",D964),columbiagaspa!A:B,2,FALSE)</f>
        <v>#N/A</v>
      </c>
      <c r="J964" s="3" t="e">
        <f>VLOOKUP(_xlfn.CONCAT(C964," ",D964),columbiagaspa!A:C,3,FALSE)</f>
        <v>#N/A</v>
      </c>
      <c r="K964" s="3" t="str">
        <f t="shared" ref="K964:K1027" si="17">IF(NOT(ISERROR(I964)),_xlfn.CONCAT("&lt;a href=""columbiagaspa/Natural_Gas_Pipeline_Safety-Certificate_of_Completion_",I964,".pdf&gt;""Download Certificate&lt;/a&gt;"),"Course not completed")</f>
        <v>Course not completed</v>
      </c>
    </row>
    <row r="965" spans="1:11" x14ac:dyDescent="0.25">
      <c r="A965" s="3">
        <v>462</v>
      </c>
      <c r="B965" s="7" t="s">
        <v>3811</v>
      </c>
      <c r="C965" s="3" t="s">
        <v>3812</v>
      </c>
      <c r="D965" s="3" t="s">
        <v>3813</v>
      </c>
      <c r="E965" s="3" t="s">
        <v>3811</v>
      </c>
      <c r="G965" s="4">
        <v>44502.675891203704</v>
      </c>
      <c r="H965" s="3" t="s">
        <v>4656</v>
      </c>
      <c r="I965" s="3" t="str">
        <f>VLOOKUP(_xlfn.CONCAT(C965," ",D965),columbiagaspa!A:B,2,FALSE)</f>
        <v>236</v>
      </c>
      <c r="J965" s="3" t="str">
        <f>VLOOKUP(_xlfn.CONCAT(C965," ",D965),columbiagaspa!A:C,3,FALSE)</f>
        <v>Tuesday, 2 November 2021, 7:41 PM</v>
      </c>
      <c r="K965" s="3" t="str">
        <f t="shared" si="17"/>
        <v>&lt;a href="columbiagaspa/Natural_Gas_Pipeline_Safety-Certificate_of_Completion_236.pdf&gt;"Download Certificate&lt;/a&gt;</v>
      </c>
    </row>
    <row r="966" spans="1:11" x14ac:dyDescent="0.25">
      <c r="A966" s="3">
        <v>463</v>
      </c>
      <c r="B966" s="7" t="s">
        <v>3814</v>
      </c>
      <c r="C966" s="3" t="s">
        <v>3815</v>
      </c>
      <c r="D966" s="3" t="s">
        <v>3816</v>
      </c>
      <c r="E966" s="3" t="s">
        <v>3817</v>
      </c>
      <c r="F966" s="3" t="s">
        <v>4599</v>
      </c>
      <c r="G966" s="4">
        <v>44502.837523148148</v>
      </c>
      <c r="H966" s="3" t="s">
        <v>4656</v>
      </c>
      <c r="I966" s="3" t="str">
        <f>VLOOKUP(_xlfn.CONCAT(C966," ",D966),columbiagaspa!A:B,2,FALSE)</f>
        <v>282</v>
      </c>
      <c r="J966" s="3" t="str">
        <f>VLOOKUP(_xlfn.CONCAT(C966," ",D966),columbiagaspa!A:C,3,FALSE)</f>
        <v>Sunday, 12 December 2021, 11:15 PM</v>
      </c>
      <c r="K966" s="3" t="str">
        <f t="shared" si="17"/>
        <v>&lt;a href="columbiagaspa/Natural_Gas_Pipeline_Safety-Certificate_of_Completion_282.pdf&gt;"Download Certificate&lt;/a&gt;</v>
      </c>
    </row>
    <row r="967" spans="1:11" x14ac:dyDescent="0.25">
      <c r="A967" s="3">
        <v>464</v>
      </c>
      <c r="B967" s="7" t="s">
        <v>3818</v>
      </c>
      <c r="C967" s="3" t="s">
        <v>3819</v>
      </c>
      <c r="D967" s="3" t="s">
        <v>3820</v>
      </c>
      <c r="E967" s="3" t="s">
        <v>3821</v>
      </c>
      <c r="F967" s="3" t="s">
        <v>3822</v>
      </c>
      <c r="G967" s="4">
        <v>44502.905162037037</v>
      </c>
      <c r="H967" s="3" t="s">
        <v>4656</v>
      </c>
      <c r="I967" s="3" t="e">
        <f>VLOOKUP(_xlfn.CONCAT(C967," ",D967),columbiagaspa!A:B,2,FALSE)</f>
        <v>#N/A</v>
      </c>
      <c r="J967" s="3" t="e">
        <f>VLOOKUP(_xlfn.CONCAT(C967," ",D967),columbiagaspa!A:C,3,FALSE)</f>
        <v>#N/A</v>
      </c>
      <c r="K967" s="3" t="str">
        <f t="shared" si="17"/>
        <v>Course not completed</v>
      </c>
    </row>
    <row r="968" spans="1:11" x14ac:dyDescent="0.25">
      <c r="A968" s="3">
        <v>465</v>
      </c>
      <c r="B968" s="7" t="s">
        <v>3823</v>
      </c>
      <c r="C968" s="3" t="s">
        <v>3824</v>
      </c>
      <c r="D968" s="3" t="s">
        <v>3825</v>
      </c>
      <c r="E968" s="3" t="s">
        <v>3826</v>
      </c>
      <c r="F968" s="3" t="s">
        <v>3827</v>
      </c>
      <c r="G968" s="4">
        <v>44502.994293981486</v>
      </c>
      <c r="H968" s="3" t="s">
        <v>4656</v>
      </c>
      <c r="I968" s="3" t="e">
        <f>VLOOKUP(_xlfn.CONCAT(C968," ",D968),columbiagaspa!A:B,2,FALSE)</f>
        <v>#N/A</v>
      </c>
      <c r="J968" s="3" t="e">
        <f>VLOOKUP(_xlfn.CONCAT(C968," ",D968),columbiagaspa!A:C,3,FALSE)</f>
        <v>#N/A</v>
      </c>
      <c r="K968" s="3" t="str">
        <f t="shared" si="17"/>
        <v>Course not completed</v>
      </c>
    </row>
    <row r="969" spans="1:11" x14ac:dyDescent="0.25">
      <c r="A969" s="3">
        <v>466</v>
      </c>
      <c r="B969" s="7" t="s">
        <v>3828</v>
      </c>
      <c r="C969" s="3" t="s">
        <v>3829</v>
      </c>
      <c r="D969" s="3" t="s">
        <v>3830</v>
      </c>
      <c r="E969" s="3" t="s">
        <v>3831</v>
      </c>
      <c r="F969" s="3" t="s">
        <v>2558</v>
      </c>
      <c r="G969" s="4">
        <v>44503.361377314817</v>
      </c>
      <c r="H969" s="3" t="s">
        <v>4656</v>
      </c>
      <c r="I969" s="3" t="str">
        <f>VLOOKUP(_xlfn.CONCAT(C969," ",D969),columbiagaspa!A:B,2,FALSE)</f>
        <v>242</v>
      </c>
      <c r="J969" s="3" t="str">
        <f>VLOOKUP(_xlfn.CONCAT(C969," ",D969),columbiagaspa!A:C,3,FALSE)</f>
        <v>Thursday, 4 November 2021, 11:32 AM</v>
      </c>
      <c r="K969" s="3" t="str">
        <f t="shared" si="17"/>
        <v>&lt;a href="columbiagaspa/Natural_Gas_Pipeline_Safety-Certificate_of_Completion_242.pdf&gt;"Download Certificate&lt;/a&gt;</v>
      </c>
    </row>
    <row r="970" spans="1:11" x14ac:dyDescent="0.25">
      <c r="A970" s="3">
        <v>467</v>
      </c>
      <c r="B970" s="7" t="s">
        <v>3832</v>
      </c>
      <c r="C970" s="3" t="s">
        <v>678</v>
      </c>
      <c r="D970" s="3" t="s">
        <v>1128</v>
      </c>
      <c r="E970" s="3" t="s">
        <v>3833</v>
      </c>
      <c r="F970" s="3" t="s">
        <v>2558</v>
      </c>
      <c r="G970" s="4">
        <v>44503.409155092595</v>
      </c>
      <c r="H970" s="3" t="s">
        <v>4656</v>
      </c>
      <c r="I970" s="3" t="e">
        <f>VLOOKUP(_xlfn.CONCAT(C970," ",D970),columbiagaspa!A:B,2,FALSE)</f>
        <v>#N/A</v>
      </c>
      <c r="J970" s="3" t="e">
        <f>VLOOKUP(_xlfn.CONCAT(C970," ",D970),columbiagaspa!A:C,3,FALSE)</f>
        <v>#N/A</v>
      </c>
      <c r="K970" s="3" t="str">
        <f t="shared" si="17"/>
        <v>Course not completed</v>
      </c>
    </row>
    <row r="971" spans="1:11" x14ac:dyDescent="0.25">
      <c r="A971" s="3">
        <v>468</v>
      </c>
      <c r="B971" s="7" t="s">
        <v>3834</v>
      </c>
      <c r="C971" s="3" t="s">
        <v>3835</v>
      </c>
      <c r="D971" s="3" t="s">
        <v>3836</v>
      </c>
      <c r="E971" s="3" t="s">
        <v>3837</v>
      </c>
      <c r="F971" s="3" t="s">
        <v>3189</v>
      </c>
      <c r="G971" s="4">
        <v>44503.444722222222</v>
      </c>
      <c r="H971" s="3" t="s">
        <v>4656</v>
      </c>
      <c r="I971" s="3" t="e">
        <f>VLOOKUP(_xlfn.CONCAT(C971," ",D971),columbiagaspa!A:B,2,FALSE)</f>
        <v>#N/A</v>
      </c>
      <c r="J971" s="3" t="e">
        <f>VLOOKUP(_xlfn.CONCAT(C971," ",D971),columbiagaspa!A:C,3,FALSE)</f>
        <v>#N/A</v>
      </c>
      <c r="K971" s="3" t="str">
        <f t="shared" si="17"/>
        <v>Course not completed</v>
      </c>
    </row>
    <row r="972" spans="1:11" x14ac:dyDescent="0.25">
      <c r="A972" s="3">
        <v>469</v>
      </c>
      <c r="B972" s="7" t="s">
        <v>3838</v>
      </c>
      <c r="C972" s="3" t="s">
        <v>1265</v>
      </c>
      <c r="D972" s="3" t="s">
        <v>3839</v>
      </c>
      <c r="E972" s="3" t="s">
        <v>3840</v>
      </c>
      <c r="F972" s="3" t="s">
        <v>2342</v>
      </c>
      <c r="G972" s="4">
        <v>44503.611944444448</v>
      </c>
      <c r="H972" s="3" t="s">
        <v>4656</v>
      </c>
      <c r="I972" s="3" t="e">
        <f>VLOOKUP(_xlfn.CONCAT(C972," ",D972),columbiagaspa!A:B,2,FALSE)</f>
        <v>#N/A</v>
      </c>
      <c r="J972" s="3" t="e">
        <f>VLOOKUP(_xlfn.CONCAT(C972," ",D972),columbiagaspa!A:C,3,FALSE)</f>
        <v>#N/A</v>
      </c>
      <c r="K972" s="3" t="str">
        <f t="shared" si="17"/>
        <v>Course not completed</v>
      </c>
    </row>
    <row r="973" spans="1:11" x14ac:dyDescent="0.25">
      <c r="A973" s="3">
        <v>470</v>
      </c>
      <c r="B973" s="7" t="s">
        <v>3841</v>
      </c>
      <c r="C973" s="3" t="s">
        <v>553</v>
      </c>
      <c r="D973" s="3" t="s">
        <v>3842</v>
      </c>
      <c r="E973" s="3" t="s">
        <v>3843</v>
      </c>
      <c r="F973" s="3" t="s">
        <v>2835</v>
      </c>
      <c r="G973" s="4">
        <v>44503.617326388892</v>
      </c>
      <c r="H973" s="3" t="s">
        <v>4656</v>
      </c>
      <c r="I973" s="3" t="str">
        <f>VLOOKUP(_xlfn.CONCAT(C973," ",D973),columbiagaspa!A:B,2,FALSE)</f>
        <v>243</v>
      </c>
      <c r="J973" s="3" t="str">
        <f>VLOOKUP(_xlfn.CONCAT(C973," ",D973),columbiagaspa!A:C,3,FALSE)</f>
        <v>Thursday, 4 November 2021, 3:30 PM</v>
      </c>
      <c r="K973" s="3" t="str">
        <f t="shared" si="17"/>
        <v>&lt;a href="columbiagaspa/Natural_Gas_Pipeline_Safety-Certificate_of_Completion_243.pdf&gt;"Download Certificate&lt;/a&gt;</v>
      </c>
    </row>
    <row r="974" spans="1:11" x14ac:dyDescent="0.25">
      <c r="A974" s="3">
        <v>471</v>
      </c>
      <c r="B974" s="7" t="s">
        <v>3844</v>
      </c>
      <c r="C974" s="3" t="s">
        <v>3845</v>
      </c>
      <c r="D974" s="3" t="s">
        <v>3846</v>
      </c>
      <c r="E974" s="3" t="s">
        <v>3847</v>
      </c>
      <c r="F974" s="3" t="s">
        <v>4544</v>
      </c>
      <c r="G974" s="4">
        <v>44503.742685185192</v>
      </c>
      <c r="H974" s="3" t="s">
        <v>4656</v>
      </c>
      <c r="I974" s="3" t="str">
        <f>VLOOKUP(_xlfn.CONCAT(C974," ",D974),columbiagaspa!A:B,2,FALSE)</f>
        <v>279</v>
      </c>
      <c r="J974" s="3" t="str">
        <f>VLOOKUP(_xlfn.CONCAT(C974," ",D974),columbiagaspa!A:C,3,FALSE)</f>
        <v>Monday, 6 December 2021, 4:50 PM</v>
      </c>
      <c r="K974" s="3" t="str">
        <f t="shared" si="17"/>
        <v>&lt;a href="columbiagaspa/Natural_Gas_Pipeline_Safety-Certificate_of_Completion_279.pdf&gt;"Download Certificate&lt;/a&gt;</v>
      </c>
    </row>
    <row r="975" spans="1:11" x14ac:dyDescent="0.25">
      <c r="A975" s="3">
        <v>472</v>
      </c>
      <c r="B975" s="7" t="s">
        <v>3848</v>
      </c>
      <c r="C975" s="3" t="s">
        <v>678</v>
      </c>
      <c r="D975" s="3" t="s">
        <v>3849</v>
      </c>
      <c r="E975" s="3" t="s">
        <v>3850</v>
      </c>
      <c r="F975" s="3" t="s">
        <v>2393</v>
      </c>
      <c r="G975" s="4">
        <v>44503.758217592593</v>
      </c>
      <c r="H975" s="3" t="s">
        <v>4656</v>
      </c>
      <c r="I975" s="3" t="str">
        <f>VLOOKUP(_xlfn.CONCAT(C975," ",D975),columbiagaspa!A:B,2,FALSE)</f>
        <v>247</v>
      </c>
      <c r="J975" s="3" t="str">
        <f>VLOOKUP(_xlfn.CONCAT(C975," ",D975),columbiagaspa!A:C,3,FALSE)</f>
        <v>Saturday, 6 November 2021, 7:41 PM</v>
      </c>
      <c r="K975" s="3" t="str">
        <f t="shared" si="17"/>
        <v>&lt;a href="columbiagaspa/Natural_Gas_Pipeline_Safety-Certificate_of_Completion_247.pdf&gt;"Download Certificate&lt;/a&gt;</v>
      </c>
    </row>
    <row r="976" spans="1:11" x14ac:dyDescent="0.25">
      <c r="A976" s="3">
        <v>473</v>
      </c>
      <c r="B976" s="7" t="s">
        <v>3851</v>
      </c>
      <c r="C976" s="3" t="s">
        <v>626</v>
      </c>
      <c r="D976" s="3" t="s">
        <v>3852</v>
      </c>
      <c r="E976" s="3" t="s">
        <v>3853</v>
      </c>
      <c r="F976" s="3" t="s">
        <v>2558</v>
      </c>
      <c r="G976" s="4">
        <v>44503.784259259264</v>
      </c>
      <c r="H976" s="3" t="s">
        <v>4656</v>
      </c>
      <c r="I976" s="3" t="str">
        <f>VLOOKUP(_xlfn.CONCAT(C976," ",D976),columbiagaspa!A:B,2,FALSE)</f>
        <v>244</v>
      </c>
      <c r="J976" s="3" t="str">
        <f>VLOOKUP(_xlfn.CONCAT(C976," ",D976),columbiagaspa!A:C,3,FALSE)</f>
        <v>Thursday, 4 November 2021, 4:20 PM</v>
      </c>
      <c r="K976" s="3" t="str">
        <f t="shared" si="17"/>
        <v>&lt;a href="columbiagaspa/Natural_Gas_Pipeline_Safety-Certificate_of_Completion_244.pdf&gt;"Download Certificate&lt;/a&gt;</v>
      </c>
    </row>
    <row r="977" spans="1:11" x14ac:dyDescent="0.25">
      <c r="A977" s="3">
        <v>474</v>
      </c>
      <c r="B977" s="7" t="s">
        <v>3480</v>
      </c>
      <c r="C977" s="3" t="s">
        <v>621</v>
      </c>
      <c r="D977" s="3" t="s">
        <v>3854</v>
      </c>
      <c r="E977" s="3" t="s">
        <v>3855</v>
      </c>
      <c r="F977" s="3" t="s">
        <v>3856</v>
      </c>
      <c r="G977" s="4">
        <v>44503.786689814813</v>
      </c>
      <c r="H977" s="3" t="s">
        <v>4656</v>
      </c>
      <c r="I977" s="3" t="str">
        <f>VLOOKUP(_xlfn.CONCAT(C977," ",D977),columbiagaspa!A:B,2,FALSE)</f>
        <v>240</v>
      </c>
      <c r="J977" s="3" t="str">
        <f>VLOOKUP(_xlfn.CONCAT(C977," ",D977),columbiagaspa!A:C,3,FALSE)</f>
        <v>Wednesday, 3 November 2021, 11:46 PM</v>
      </c>
      <c r="K977" s="3" t="str">
        <f t="shared" si="17"/>
        <v>&lt;a href="columbiagaspa/Natural_Gas_Pipeline_Safety-Certificate_of_Completion_240.pdf&gt;"Download Certificate&lt;/a&gt;</v>
      </c>
    </row>
    <row r="978" spans="1:11" x14ac:dyDescent="0.25">
      <c r="A978" s="3">
        <v>475</v>
      </c>
      <c r="B978" s="7" t="s">
        <v>3857</v>
      </c>
      <c r="C978" s="3" t="s">
        <v>2355</v>
      </c>
      <c r="D978" s="3" t="s">
        <v>3858</v>
      </c>
      <c r="E978" s="3" t="s">
        <v>3859</v>
      </c>
      <c r="F978" s="3" t="s">
        <v>2342</v>
      </c>
      <c r="G978" s="4">
        <v>44503.867488425931</v>
      </c>
      <c r="H978" s="3" t="s">
        <v>4656</v>
      </c>
      <c r="I978" s="3" t="str">
        <f>VLOOKUP(_xlfn.CONCAT(C978," ",D978),columbiagaspa!A:B,2,FALSE)</f>
        <v>261</v>
      </c>
      <c r="J978" s="3" t="str">
        <f>VLOOKUP(_xlfn.CONCAT(C978," ",D978),columbiagaspa!A:C,3,FALSE)</f>
        <v>Thursday, 18 November 2021, 12:06 PM</v>
      </c>
      <c r="K978" s="3" t="str">
        <f t="shared" si="17"/>
        <v>&lt;a href="columbiagaspa/Natural_Gas_Pipeline_Safety-Certificate_of_Completion_261.pdf&gt;"Download Certificate&lt;/a&gt;</v>
      </c>
    </row>
    <row r="979" spans="1:11" x14ac:dyDescent="0.25">
      <c r="A979" s="3">
        <v>476</v>
      </c>
      <c r="B979" s="7" t="s">
        <v>3860</v>
      </c>
      <c r="C979" s="3" t="s">
        <v>471</v>
      </c>
      <c r="D979" s="3" t="s">
        <v>3861</v>
      </c>
      <c r="E979" s="3" t="s">
        <v>3862</v>
      </c>
      <c r="F979" s="3" t="s">
        <v>2342</v>
      </c>
      <c r="G979" s="4">
        <v>44503.897523148145</v>
      </c>
      <c r="H979" s="3" t="s">
        <v>4656</v>
      </c>
      <c r="I979" s="3" t="str">
        <f>VLOOKUP(_xlfn.CONCAT(C979," ",D979),columbiagaspa!A:B,2,FALSE)</f>
        <v>251</v>
      </c>
      <c r="J979" s="3" t="str">
        <f>VLOOKUP(_xlfn.CONCAT(C979," ",D979),columbiagaspa!A:C,3,FALSE)</f>
        <v>Sunday, 7 November 2021, 9:30 PM</v>
      </c>
      <c r="K979" s="3" t="str">
        <f t="shared" si="17"/>
        <v>&lt;a href="columbiagaspa/Natural_Gas_Pipeline_Safety-Certificate_of_Completion_251.pdf&gt;"Download Certificate&lt;/a&gt;</v>
      </c>
    </row>
    <row r="980" spans="1:11" x14ac:dyDescent="0.25">
      <c r="A980" s="3">
        <v>477</v>
      </c>
      <c r="B980" s="7" t="s">
        <v>3863</v>
      </c>
      <c r="C980" s="3" t="s">
        <v>2355</v>
      </c>
      <c r="D980" s="3" t="s">
        <v>3864</v>
      </c>
      <c r="E980" s="3" t="s">
        <v>3865</v>
      </c>
      <c r="F980" s="3" t="s">
        <v>2558</v>
      </c>
      <c r="G980" s="4">
        <v>44503.906458333331</v>
      </c>
      <c r="H980" s="3" t="s">
        <v>4656</v>
      </c>
      <c r="I980" s="3" t="e">
        <f>VLOOKUP(_xlfn.CONCAT(C980," ",D980),columbiagaspa!A:B,2,FALSE)</f>
        <v>#N/A</v>
      </c>
      <c r="J980" s="3" t="e">
        <f>VLOOKUP(_xlfn.CONCAT(C980," ",D980),columbiagaspa!A:C,3,FALSE)</f>
        <v>#N/A</v>
      </c>
      <c r="K980" s="3" t="str">
        <f t="shared" si="17"/>
        <v>Course not completed</v>
      </c>
    </row>
    <row r="981" spans="1:11" x14ac:dyDescent="0.25">
      <c r="A981" s="3">
        <v>478</v>
      </c>
      <c r="B981" s="7" t="s">
        <v>3866</v>
      </c>
      <c r="C981" s="3" t="s">
        <v>553</v>
      </c>
      <c r="D981" s="3" t="s">
        <v>3842</v>
      </c>
      <c r="E981" s="3" t="s">
        <v>3867</v>
      </c>
      <c r="F981" s="3" t="s">
        <v>2835</v>
      </c>
      <c r="G981" s="4">
        <v>44504.235740740747</v>
      </c>
      <c r="H981" s="3" t="s">
        <v>4656</v>
      </c>
      <c r="I981" s="3" t="str">
        <f>VLOOKUP(_xlfn.CONCAT(C981," ",D981),columbiagaspa!A:B,2,FALSE)</f>
        <v>243</v>
      </c>
      <c r="J981" s="3" t="str">
        <f>VLOOKUP(_xlfn.CONCAT(C981," ",D981),columbiagaspa!A:C,3,FALSE)</f>
        <v>Thursday, 4 November 2021, 3:30 PM</v>
      </c>
      <c r="K981" s="3" t="str">
        <f t="shared" si="17"/>
        <v>&lt;a href="columbiagaspa/Natural_Gas_Pipeline_Safety-Certificate_of_Completion_243.pdf&gt;"Download Certificate&lt;/a&gt;</v>
      </c>
    </row>
    <row r="982" spans="1:11" x14ac:dyDescent="0.25">
      <c r="A982" s="3">
        <v>479</v>
      </c>
      <c r="B982" s="7" t="s">
        <v>3868</v>
      </c>
      <c r="C982" s="3" t="s">
        <v>457</v>
      </c>
      <c r="D982" s="3" t="s">
        <v>3869</v>
      </c>
      <c r="E982" s="3" t="s">
        <v>3870</v>
      </c>
      <c r="F982" s="3" t="s">
        <v>2342</v>
      </c>
      <c r="G982" s="4">
        <v>44504.40793981481</v>
      </c>
      <c r="H982" s="3" t="s">
        <v>4656</v>
      </c>
      <c r="I982" s="3" t="e">
        <f>VLOOKUP(_xlfn.CONCAT(C982," ",D982),columbiagaspa!A:B,2,FALSE)</f>
        <v>#N/A</v>
      </c>
      <c r="J982" s="3" t="e">
        <f>VLOOKUP(_xlfn.CONCAT(C982," ",D982),columbiagaspa!A:C,3,FALSE)</f>
        <v>#N/A</v>
      </c>
      <c r="K982" s="3" t="str">
        <f t="shared" si="17"/>
        <v>Course not completed</v>
      </c>
    </row>
    <row r="983" spans="1:11" x14ac:dyDescent="0.25">
      <c r="A983" s="3">
        <v>480</v>
      </c>
      <c r="B983" s="7" t="s">
        <v>3871</v>
      </c>
      <c r="C983" s="3" t="s">
        <v>656</v>
      </c>
      <c r="D983" s="3" t="s">
        <v>3540</v>
      </c>
      <c r="E983" s="3" t="s">
        <v>3872</v>
      </c>
      <c r="F983" s="3" t="s">
        <v>4601</v>
      </c>
      <c r="G983" s="4">
        <v>44504.467881944445</v>
      </c>
      <c r="H983" s="3" t="s">
        <v>4656</v>
      </c>
      <c r="I983" s="3" t="str">
        <f>VLOOKUP(_xlfn.CONCAT(C983," ",D983),columbiagaspa!A:B,2,FALSE)</f>
        <v>256</v>
      </c>
      <c r="J983" s="3" t="str">
        <f>VLOOKUP(_xlfn.CONCAT(C983," ",D983),columbiagaspa!A:C,3,FALSE)</f>
        <v>Tuesday, 9 November 2021, 12:36 PM</v>
      </c>
      <c r="K983" s="3" t="str">
        <f t="shared" si="17"/>
        <v>&lt;a href="columbiagaspa/Natural_Gas_Pipeline_Safety-Certificate_of_Completion_256.pdf&gt;"Download Certificate&lt;/a&gt;</v>
      </c>
    </row>
    <row r="984" spans="1:11" x14ac:dyDescent="0.25">
      <c r="A984" s="3">
        <v>481</v>
      </c>
      <c r="B984" s="7" t="s">
        <v>3873</v>
      </c>
      <c r="C984" s="3" t="s">
        <v>3874</v>
      </c>
      <c r="D984" s="3" t="s">
        <v>3875</v>
      </c>
      <c r="E984" s="3" t="s">
        <v>3876</v>
      </c>
      <c r="F984" s="3" t="s">
        <v>2911</v>
      </c>
      <c r="G984" s="4">
        <v>44504.482662037037</v>
      </c>
      <c r="H984" s="3" t="s">
        <v>4656</v>
      </c>
      <c r="I984" s="3" t="str">
        <f>VLOOKUP(_xlfn.CONCAT(C984," ",D984),columbiagaspa!A:B,2,FALSE)</f>
        <v>246</v>
      </c>
      <c r="J984" s="3" t="str">
        <f>VLOOKUP(_xlfn.CONCAT(C984," ",D984),columbiagaspa!A:C,3,FALSE)</f>
        <v>Friday, 5 November 2021, 4:10 PM</v>
      </c>
      <c r="K984" s="3" t="str">
        <f t="shared" si="17"/>
        <v>&lt;a href="columbiagaspa/Natural_Gas_Pipeline_Safety-Certificate_of_Completion_246.pdf&gt;"Download Certificate&lt;/a&gt;</v>
      </c>
    </row>
    <row r="985" spans="1:11" x14ac:dyDescent="0.25">
      <c r="A985" s="3">
        <v>482</v>
      </c>
      <c r="B985" s="7" t="s">
        <v>3877</v>
      </c>
      <c r="C985" s="3" t="s">
        <v>735</v>
      </c>
      <c r="D985" s="3" t="s">
        <v>3878</v>
      </c>
      <c r="E985" s="3" t="s">
        <v>3879</v>
      </c>
      <c r="F985" s="3" t="s">
        <v>2342</v>
      </c>
      <c r="G985" s="4">
        <v>44504.637256944443</v>
      </c>
      <c r="H985" s="3" t="s">
        <v>4656</v>
      </c>
      <c r="I985" s="3" t="e">
        <f>VLOOKUP(_xlfn.CONCAT(C985," ",D985),columbiagaspa!A:B,2,FALSE)</f>
        <v>#N/A</v>
      </c>
      <c r="J985" s="3" t="e">
        <f>VLOOKUP(_xlfn.CONCAT(C985," ",D985),columbiagaspa!A:C,3,FALSE)</f>
        <v>#N/A</v>
      </c>
      <c r="K985" s="3" t="str">
        <f t="shared" si="17"/>
        <v>Course not completed</v>
      </c>
    </row>
    <row r="986" spans="1:11" x14ac:dyDescent="0.25">
      <c r="A986" s="3">
        <v>483</v>
      </c>
      <c r="B986" s="7" t="s">
        <v>3880</v>
      </c>
      <c r="C986" s="3" t="s">
        <v>3881</v>
      </c>
      <c r="D986" s="3" t="s">
        <v>3882</v>
      </c>
      <c r="E986" s="3" t="s">
        <v>3883</v>
      </c>
      <c r="F986" s="3" t="s">
        <v>3884</v>
      </c>
      <c r="G986" s="4">
        <v>44504.678136574068</v>
      </c>
      <c r="H986" s="3" t="s">
        <v>4656</v>
      </c>
      <c r="I986" s="3" t="e">
        <f>VLOOKUP(_xlfn.CONCAT(C986," ",D986),columbiagaspa!A:B,2,FALSE)</f>
        <v>#N/A</v>
      </c>
      <c r="J986" s="3" t="e">
        <f>VLOOKUP(_xlfn.CONCAT(C986," ",D986),columbiagaspa!A:C,3,FALSE)</f>
        <v>#N/A</v>
      </c>
      <c r="K986" s="3" t="str">
        <f t="shared" si="17"/>
        <v>Course not completed</v>
      </c>
    </row>
    <row r="987" spans="1:11" x14ac:dyDescent="0.25">
      <c r="A987" s="3">
        <v>484</v>
      </c>
      <c r="B987" s="7" t="s">
        <v>3885</v>
      </c>
      <c r="C987" s="3" t="s">
        <v>1265</v>
      </c>
      <c r="D987" s="3" t="s">
        <v>3886</v>
      </c>
      <c r="E987" s="3" t="s">
        <v>3887</v>
      </c>
      <c r="F987" s="3" t="s">
        <v>4605</v>
      </c>
      <c r="G987" s="4">
        <v>44505.322430555549</v>
      </c>
      <c r="H987" s="3" t="s">
        <v>4656</v>
      </c>
      <c r="I987" s="3" t="str">
        <f>VLOOKUP(_xlfn.CONCAT(C987," ",D987),columbiagaspa!A:B,2,FALSE)</f>
        <v>263</v>
      </c>
      <c r="J987" s="3" t="str">
        <f>VLOOKUP(_xlfn.CONCAT(C987," ",D987),columbiagaspa!A:C,3,FALSE)</f>
        <v>Thursday, 18 November 2021, 2:20 PM</v>
      </c>
      <c r="K987" s="3" t="str">
        <f t="shared" si="17"/>
        <v>&lt;a href="columbiagaspa/Natural_Gas_Pipeline_Safety-Certificate_of_Completion_263.pdf&gt;"Download Certificate&lt;/a&gt;</v>
      </c>
    </row>
    <row r="988" spans="1:11" x14ac:dyDescent="0.25">
      <c r="A988" s="3">
        <v>485</v>
      </c>
      <c r="B988" s="7" t="s">
        <v>3888</v>
      </c>
      <c r="C988" s="3" t="s">
        <v>2419</v>
      </c>
      <c r="D988" s="3" t="s">
        <v>3889</v>
      </c>
      <c r="E988" s="3" t="s">
        <v>3890</v>
      </c>
      <c r="F988" s="3" t="s">
        <v>2342</v>
      </c>
      <c r="G988" s="4">
        <v>44505.374016203707</v>
      </c>
      <c r="H988" s="3" t="s">
        <v>4656</v>
      </c>
      <c r="I988" s="3" t="e">
        <f>VLOOKUP(_xlfn.CONCAT(C988," ",D988),columbiagaspa!A:B,2,FALSE)</f>
        <v>#N/A</v>
      </c>
      <c r="J988" s="3" t="e">
        <f>VLOOKUP(_xlfn.CONCAT(C988," ",D988),columbiagaspa!A:C,3,FALSE)</f>
        <v>#N/A</v>
      </c>
      <c r="K988" s="3" t="str">
        <f t="shared" si="17"/>
        <v>Course not completed</v>
      </c>
    </row>
    <row r="989" spans="1:11" x14ac:dyDescent="0.25">
      <c r="A989" s="3">
        <v>486</v>
      </c>
      <c r="B989" s="7" t="s">
        <v>3891</v>
      </c>
      <c r="C989" s="3" t="s">
        <v>536</v>
      </c>
      <c r="D989" s="3" t="s">
        <v>3892</v>
      </c>
      <c r="E989" s="3" t="s">
        <v>3893</v>
      </c>
      <c r="F989" s="3" t="s">
        <v>2567</v>
      </c>
      <c r="G989" s="4">
        <v>44505.399166666662</v>
      </c>
      <c r="H989" s="3" t="s">
        <v>4656</v>
      </c>
      <c r="I989" s="3" t="str">
        <f>VLOOKUP(_xlfn.CONCAT(C989," ",D989),columbiagaspa!A:B,2,FALSE)</f>
        <v>245</v>
      </c>
      <c r="J989" s="3" t="str">
        <f>VLOOKUP(_xlfn.CONCAT(C989," ",D989),columbiagaspa!A:C,3,FALSE)</f>
        <v>Friday, 5 November 2021, 1:38 PM</v>
      </c>
      <c r="K989" s="3" t="str">
        <f t="shared" si="17"/>
        <v>&lt;a href="columbiagaspa/Natural_Gas_Pipeline_Safety-Certificate_of_Completion_245.pdf&gt;"Download Certificate&lt;/a&gt;</v>
      </c>
    </row>
    <row r="990" spans="1:11" x14ac:dyDescent="0.25">
      <c r="A990" s="3">
        <v>487</v>
      </c>
      <c r="B990" s="7" t="s">
        <v>3894</v>
      </c>
      <c r="C990" s="3" t="s">
        <v>2941</v>
      </c>
      <c r="D990" s="3" t="s">
        <v>3895</v>
      </c>
      <c r="E990" s="3" t="s">
        <v>3896</v>
      </c>
      <c r="F990" s="3" t="s">
        <v>4544</v>
      </c>
      <c r="G990" s="4">
        <v>44505.531261574077</v>
      </c>
      <c r="H990" s="3" t="s">
        <v>4656</v>
      </c>
      <c r="I990" s="3" t="str">
        <f>VLOOKUP(_xlfn.CONCAT(C990," ",D990),columbiagaspa!A:B,2,FALSE)</f>
        <v>252</v>
      </c>
      <c r="J990" s="3" t="str">
        <f>VLOOKUP(_xlfn.CONCAT(C990," ",D990),columbiagaspa!A:C,3,FALSE)</f>
        <v>Sunday, 7 November 2021, 9:35 PM</v>
      </c>
      <c r="K990" s="3" t="str">
        <f t="shared" si="17"/>
        <v>&lt;a href="columbiagaspa/Natural_Gas_Pipeline_Safety-Certificate_of_Completion_252.pdf&gt;"Download Certificate&lt;/a&gt;</v>
      </c>
    </row>
    <row r="991" spans="1:11" x14ac:dyDescent="0.25">
      <c r="A991" s="3">
        <v>488</v>
      </c>
      <c r="B991" s="7" t="s">
        <v>3897</v>
      </c>
      <c r="C991" s="3" t="s">
        <v>3898</v>
      </c>
      <c r="D991" s="3" t="s">
        <v>3899</v>
      </c>
      <c r="E991" s="3" t="s">
        <v>3900</v>
      </c>
      <c r="F991" s="3" t="s">
        <v>2835</v>
      </c>
      <c r="G991" s="4">
        <v>44505.647523148145</v>
      </c>
      <c r="H991" s="3" t="s">
        <v>4656</v>
      </c>
      <c r="I991" s="3" t="str">
        <f>VLOOKUP(_xlfn.CONCAT(C991," ",D991),columbiagaspa!A:B,2,FALSE)</f>
        <v>253</v>
      </c>
      <c r="J991" s="3" t="str">
        <f>VLOOKUP(_xlfn.CONCAT(C991," ",D991),columbiagaspa!A:C,3,FALSE)</f>
        <v>Monday, 8 November 2021, 1:45 AM</v>
      </c>
      <c r="K991" s="3" t="str">
        <f t="shared" si="17"/>
        <v>&lt;a href="columbiagaspa/Natural_Gas_Pipeline_Safety-Certificate_of_Completion_253.pdf&gt;"Download Certificate&lt;/a&gt;</v>
      </c>
    </row>
    <row r="992" spans="1:11" x14ac:dyDescent="0.25">
      <c r="A992" s="3">
        <v>489</v>
      </c>
      <c r="B992" s="7" t="s">
        <v>3901</v>
      </c>
      <c r="C992" s="3" t="s">
        <v>1048</v>
      </c>
      <c r="D992" s="3" t="s">
        <v>3902</v>
      </c>
      <c r="E992" s="3" t="s">
        <v>3903</v>
      </c>
      <c r="F992" s="3" t="s">
        <v>3904</v>
      </c>
      <c r="G992" s="4">
        <v>44505.743796296301</v>
      </c>
      <c r="H992" s="3" t="s">
        <v>4656</v>
      </c>
      <c r="I992" s="3" t="e">
        <f>VLOOKUP(_xlfn.CONCAT(C992," ",D992),columbiagaspa!A:B,2,FALSE)</f>
        <v>#N/A</v>
      </c>
      <c r="J992" s="3" t="e">
        <f>VLOOKUP(_xlfn.CONCAT(C992," ",D992),columbiagaspa!A:C,3,FALSE)</f>
        <v>#N/A</v>
      </c>
      <c r="K992" s="3" t="str">
        <f t="shared" si="17"/>
        <v>Course not completed</v>
      </c>
    </row>
    <row r="993" spans="1:11" x14ac:dyDescent="0.25">
      <c r="A993" s="3">
        <v>490</v>
      </c>
      <c r="B993" s="7" t="s">
        <v>3905</v>
      </c>
      <c r="C993" s="3" t="s">
        <v>471</v>
      </c>
      <c r="D993" s="3" t="s">
        <v>3906</v>
      </c>
      <c r="E993" s="3" t="s">
        <v>3907</v>
      </c>
      <c r="F993" s="3" t="s">
        <v>4569</v>
      </c>
      <c r="G993" s="4">
        <v>44507.307627314811</v>
      </c>
      <c r="H993" s="3" t="s">
        <v>4656</v>
      </c>
      <c r="I993" s="3" t="e">
        <f>VLOOKUP(_xlfn.CONCAT(C993," ",D993),columbiagaspa!A:B,2,FALSE)</f>
        <v>#N/A</v>
      </c>
      <c r="J993" s="3" t="e">
        <f>VLOOKUP(_xlfn.CONCAT(C993," ",D993),columbiagaspa!A:C,3,FALSE)</f>
        <v>#N/A</v>
      </c>
      <c r="K993" s="3" t="str">
        <f t="shared" si="17"/>
        <v>Course not completed</v>
      </c>
    </row>
    <row r="994" spans="1:11" x14ac:dyDescent="0.25">
      <c r="A994" s="3">
        <v>491</v>
      </c>
      <c r="B994" s="7" t="s">
        <v>3908</v>
      </c>
      <c r="C994" s="3" t="s">
        <v>810</v>
      </c>
      <c r="D994" s="3" t="s">
        <v>3909</v>
      </c>
      <c r="E994" s="3" t="s">
        <v>3910</v>
      </c>
      <c r="F994" s="3" t="s">
        <v>2558</v>
      </c>
      <c r="G994" s="4">
        <v>44507.593819444446</v>
      </c>
      <c r="H994" s="3" t="s">
        <v>4656</v>
      </c>
      <c r="I994" s="3" t="str">
        <f>VLOOKUP(_xlfn.CONCAT(C994," ",D994),columbiagaspa!A:B,2,FALSE)</f>
        <v>250</v>
      </c>
      <c r="J994" s="3" t="str">
        <f>VLOOKUP(_xlfn.CONCAT(C994," ",D994),columbiagaspa!A:C,3,FALSE)</f>
        <v>Sunday, 7 November 2021, 6:35 PM</v>
      </c>
      <c r="K994" s="3" t="str">
        <f t="shared" si="17"/>
        <v>&lt;a href="columbiagaspa/Natural_Gas_Pipeline_Safety-Certificate_of_Completion_250.pdf&gt;"Download Certificate&lt;/a&gt;</v>
      </c>
    </row>
    <row r="995" spans="1:11" x14ac:dyDescent="0.25">
      <c r="A995" s="3">
        <v>492</v>
      </c>
      <c r="B995" s="7" t="s">
        <v>3911</v>
      </c>
      <c r="C995" s="3" t="s">
        <v>1048</v>
      </c>
      <c r="D995" s="3" t="s">
        <v>3912</v>
      </c>
      <c r="E995" s="3" t="s">
        <v>3913</v>
      </c>
      <c r="F995" s="3" t="s">
        <v>4531</v>
      </c>
      <c r="G995" s="4">
        <v>44507.594918981486</v>
      </c>
      <c r="H995" s="3" t="s">
        <v>4656</v>
      </c>
      <c r="I995" s="3" t="str">
        <f>VLOOKUP(_xlfn.CONCAT(C995," ",D995),columbiagaspa!A:B,2,FALSE)</f>
        <v>249</v>
      </c>
      <c r="J995" s="3" t="str">
        <f>VLOOKUP(_xlfn.CONCAT(C995," ",D995),columbiagaspa!A:C,3,FALSE)</f>
        <v>Sunday, 7 November 2021, 6:23 PM</v>
      </c>
      <c r="K995" s="3" t="str">
        <f t="shared" si="17"/>
        <v>&lt;a href="columbiagaspa/Natural_Gas_Pipeline_Safety-Certificate_of_Completion_249.pdf&gt;"Download Certificate&lt;/a&gt;</v>
      </c>
    </row>
    <row r="996" spans="1:11" x14ac:dyDescent="0.25">
      <c r="A996" s="3">
        <v>493</v>
      </c>
      <c r="B996" s="7" t="s">
        <v>3914</v>
      </c>
      <c r="C996" s="3" t="s">
        <v>3915</v>
      </c>
      <c r="D996" s="3" t="s">
        <v>3916</v>
      </c>
      <c r="E996" s="3" t="s">
        <v>3917</v>
      </c>
      <c r="F996" s="3" t="s">
        <v>2393</v>
      </c>
      <c r="G996" s="4">
        <v>44507.798449074071</v>
      </c>
      <c r="H996" s="3" t="s">
        <v>4656</v>
      </c>
      <c r="I996" s="3" t="e">
        <f>VLOOKUP(_xlfn.CONCAT(C996," ",D996),columbiagaspa!A:B,2,FALSE)</f>
        <v>#N/A</v>
      </c>
      <c r="J996" s="3" t="e">
        <f>VLOOKUP(_xlfn.CONCAT(C996," ",D996),columbiagaspa!A:C,3,FALSE)</f>
        <v>#N/A</v>
      </c>
      <c r="K996" s="3" t="str">
        <f t="shared" si="17"/>
        <v>Course not completed</v>
      </c>
    </row>
    <row r="997" spans="1:11" x14ac:dyDescent="0.25">
      <c r="A997" s="3">
        <v>494</v>
      </c>
      <c r="B997" s="7" t="s">
        <v>3918</v>
      </c>
      <c r="C997" s="3" t="s">
        <v>3207</v>
      </c>
      <c r="D997" s="3" t="s">
        <v>3919</v>
      </c>
      <c r="E997" s="3" t="s">
        <v>3920</v>
      </c>
      <c r="G997" s="4">
        <v>44508.2971412037</v>
      </c>
      <c r="H997" s="3" t="s">
        <v>4656</v>
      </c>
      <c r="I997" s="3" t="str">
        <f>VLOOKUP(_xlfn.CONCAT(C997," ",D997),columbiagaspa!A:B,2,FALSE)</f>
        <v>257</v>
      </c>
      <c r="J997" s="3" t="str">
        <f>VLOOKUP(_xlfn.CONCAT(C997," ",D997),columbiagaspa!A:C,3,FALSE)</f>
        <v>Thursday, 11 November 2021, 10:16 AM</v>
      </c>
      <c r="K997" s="3" t="str">
        <f t="shared" si="17"/>
        <v>&lt;a href="columbiagaspa/Natural_Gas_Pipeline_Safety-Certificate_of_Completion_257.pdf&gt;"Download Certificate&lt;/a&gt;</v>
      </c>
    </row>
    <row r="998" spans="1:11" x14ac:dyDescent="0.25">
      <c r="A998" s="3">
        <v>495</v>
      </c>
      <c r="B998" s="7" t="s">
        <v>3921</v>
      </c>
      <c r="C998" s="3" t="s">
        <v>1993</v>
      </c>
      <c r="D998" s="3" t="s">
        <v>3922</v>
      </c>
      <c r="E998" s="3" t="s">
        <v>3923</v>
      </c>
      <c r="F998" s="3" t="s">
        <v>1282</v>
      </c>
      <c r="G998" s="4">
        <v>44508.312604166669</v>
      </c>
      <c r="H998" s="3" t="s">
        <v>4656</v>
      </c>
      <c r="I998" s="3" t="str">
        <f>VLOOKUP(_xlfn.CONCAT(C998," ",D998),columbiagaspa!A:B,2,FALSE)</f>
        <v>254</v>
      </c>
      <c r="J998" s="3" t="str">
        <f>VLOOKUP(_xlfn.CONCAT(C998," ",D998),columbiagaspa!A:C,3,FALSE)</f>
        <v>Monday, 8 November 2021, 1:04 PM</v>
      </c>
      <c r="K998" s="3" t="str">
        <f t="shared" si="17"/>
        <v>&lt;a href="columbiagaspa/Natural_Gas_Pipeline_Safety-Certificate_of_Completion_254.pdf&gt;"Download Certificate&lt;/a&gt;</v>
      </c>
    </row>
    <row r="999" spans="1:11" x14ac:dyDescent="0.25">
      <c r="A999" s="3">
        <v>496</v>
      </c>
      <c r="B999" s="7" t="s">
        <v>3924</v>
      </c>
      <c r="C999" s="3" t="s">
        <v>3925</v>
      </c>
      <c r="D999" s="3" t="s">
        <v>3926</v>
      </c>
      <c r="E999" s="3" t="s">
        <v>3927</v>
      </c>
      <c r="F999" s="3" t="s">
        <v>4606</v>
      </c>
      <c r="G999" s="4">
        <v>44508.485925925932</v>
      </c>
      <c r="H999" s="3" t="s">
        <v>4656</v>
      </c>
      <c r="I999" s="3" t="e">
        <f>VLOOKUP(_xlfn.CONCAT(C999," ",D999),columbiagaspa!A:B,2,FALSE)</f>
        <v>#N/A</v>
      </c>
      <c r="J999" s="3" t="e">
        <f>VLOOKUP(_xlfn.CONCAT(C999," ",D999),columbiagaspa!A:C,3,FALSE)</f>
        <v>#N/A</v>
      </c>
      <c r="K999" s="3" t="str">
        <f t="shared" si="17"/>
        <v>Course not completed</v>
      </c>
    </row>
    <row r="1000" spans="1:11" x14ac:dyDescent="0.25">
      <c r="A1000" s="3">
        <v>497</v>
      </c>
      <c r="B1000" s="7" t="s">
        <v>3929</v>
      </c>
      <c r="C1000" s="3" t="s">
        <v>3930</v>
      </c>
      <c r="D1000" s="3" t="s">
        <v>3931</v>
      </c>
      <c r="E1000" s="3" t="s">
        <v>3932</v>
      </c>
      <c r="F1000" s="3" t="s">
        <v>4607</v>
      </c>
      <c r="G1000" s="4">
        <v>44508.501400462963</v>
      </c>
      <c r="H1000" s="3" t="s">
        <v>4656</v>
      </c>
      <c r="I1000" s="3" t="e">
        <f>VLOOKUP(_xlfn.CONCAT(C1000," ",D1000),columbiagaspa!A:B,2,FALSE)</f>
        <v>#N/A</v>
      </c>
      <c r="J1000" s="3" t="e">
        <f>VLOOKUP(_xlfn.CONCAT(C1000," ",D1000),columbiagaspa!A:C,3,FALSE)</f>
        <v>#N/A</v>
      </c>
      <c r="K1000" s="3" t="str">
        <f t="shared" si="17"/>
        <v>Course not completed</v>
      </c>
    </row>
    <row r="1001" spans="1:11" x14ac:dyDescent="0.25">
      <c r="A1001" s="3">
        <v>498</v>
      </c>
      <c r="B1001" s="7" t="s">
        <v>3933</v>
      </c>
      <c r="C1001" s="3" t="s">
        <v>1993</v>
      </c>
      <c r="D1001" s="3" t="s">
        <v>3934</v>
      </c>
      <c r="E1001" s="3" t="s">
        <v>3935</v>
      </c>
      <c r="F1001" s="3" t="s">
        <v>4534</v>
      </c>
      <c r="G1001" s="4">
        <v>44508.614340277774</v>
      </c>
      <c r="H1001" s="3" t="s">
        <v>4656</v>
      </c>
      <c r="I1001" s="3" t="e">
        <f>VLOOKUP(_xlfn.CONCAT(C1001," ",D1001),columbiagaspa!A:B,2,FALSE)</f>
        <v>#N/A</v>
      </c>
      <c r="J1001" s="3" t="e">
        <f>VLOOKUP(_xlfn.CONCAT(C1001," ",D1001),columbiagaspa!A:C,3,FALSE)</f>
        <v>#N/A</v>
      </c>
      <c r="K1001" s="3" t="str">
        <f t="shared" si="17"/>
        <v>Course not completed</v>
      </c>
    </row>
    <row r="1002" spans="1:11" x14ac:dyDescent="0.25">
      <c r="A1002" s="3">
        <v>499</v>
      </c>
      <c r="B1002" s="7" t="s">
        <v>3936</v>
      </c>
      <c r="C1002" s="3" t="s">
        <v>3033</v>
      </c>
      <c r="D1002" s="3" t="s">
        <v>3937</v>
      </c>
      <c r="E1002" s="3" t="s">
        <v>3938</v>
      </c>
      <c r="F1002" s="3" t="s">
        <v>1529</v>
      </c>
      <c r="G1002" s="4">
        <v>44508.70821759259</v>
      </c>
      <c r="H1002" s="3" t="s">
        <v>4656</v>
      </c>
      <c r="I1002" s="3" t="str">
        <f>VLOOKUP(_xlfn.CONCAT(C1002," ",D1002),columbiagaspa!A:B,2,FALSE)</f>
        <v>255</v>
      </c>
      <c r="J1002" s="3" t="str">
        <f>VLOOKUP(_xlfn.CONCAT(C1002," ",D1002),columbiagaspa!A:C,3,FALSE)</f>
        <v>Tuesday, 9 November 2021, 9:55 AM</v>
      </c>
      <c r="K1002" s="3" t="str">
        <f t="shared" si="17"/>
        <v>&lt;a href="columbiagaspa/Natural_Gas_Pipeline_Safety-Certificate_of_Completion_255.pdf&gt;"Download Certificate&lt;/a&gt;</v>
      </c>
    </row>
    <row r="1003" spans="1:11" x14ac:dyDescent="0.25">
      <c r="A1003" s="3">
        <v>500</v>
      </c>
      <c r="B1003" s="7" t="s">
        <v>3939</v>
      </c>
      <c r="C1003" s="3" t="s">
        <v>444</v>
      </c>
      <c r="D1003" s="3" t="s">
        <v>968</v>
      </c>
      <c r="E1003" s="3" t="s">
        <v>3940</v>
      </c>
      <c r="F1003" s="3" t="s">
        <v>4608</v>
      </c>
      <c r="G1003" s="4">
        <v>44509.22010416667</v>
      </c>
      <c r="H1003" s="3" t="s">
        <v>4656</v>
      </c>
      <c r="I1003" s="3" t="e">
        <f>VLOOKUP(_xlfn.CONCAT(C1003," ",D1003),columbiagaspa!A:B,2,FALSE)</f>
        <v>#N/A</v>
      </c>
      <c r="J1003" s="3" t="e">
        <f>VLOOKUP(_xlfn.CONCAT(C1003," ",D1003),columbiagaspa!A:C,3,FALSE)</f>
        <v>#N/A</v>
      </c>
      <c r="K1003" s="3" t="str">
        <f t="shared" si="17"/>
        <v>Course not completed</v>
      </c>
    </row>
    <row r="1004" spans="1:11" x14ac:dyDescent="0.25">
      <c r="A1004" s="3">
        <v>501</v>
      </c>
      <c r="B1004" s="7" t="s">
        <v>3941</v>
      </c>
      <c r="C1004" s="3" t="s">
        <v>678</v>
      </c>
      <c r="D1004" s="3" t="s">
        <v>1128</v>
      </c>
      <c r="E1004" s="3" t="s">
        <v>3942</v>
      </c>
      <c r="F1004" s="3" t="s">
        <v>2558</v>
      </c>
      <c r="G1004" s="4">
        <v>44509.339537037042</v>
      </c>
      <c r="H1004" s="3" t="s">
        <v>4656</v>
      </c>
      <c r="I1004" s="3" t="e">
        <f>VLOOKUP(_xlfn.CONCAT(C1004," ",D1004),columbiagaspa!A:B,2,FALSE)</f>
        <v>#N/A</v>
      </c>
      <c r="J1004" s="3" t="e">
        <f>VLOOKUP(_xlfn.CONCAT(C1004," ",D1004),columbiagaspa!A:C,3,FALSE)</f>
        <v>#N/A</v>
      </c>
      <c r="K1004" s="3" t="str">
        <f t="shared" si="17"/>
        <v>Course not completed</v>
      </c>
    </row>
    <row r="1005" spans="1:11" x14ac:dyDescent="0.25">
      <c r="A1005" s="3">
        <v>502</v>
      </c>
      <c r="B1005" s="7" t="s">
        <v>3943</v>
      </c>
      <c r="C1005" s="3" t="s">
        <v>806</v>
      </c>
      <c r="D1005" s="3" t="s">
        <v>3944</v>
      </c>
      <c r="E1005" s="3" t="s">
        <v>3945</v>
      </c>
      <c r="F1005" s="3" t="s">
        <v>2342</v>
      </c>
      <c r="G1005" s="4">
        <v>44511.71025462963</v>
      </c>
      <c r="H1005" s="3" t="s">
        <v>4656</v>
      </c>
      <c r="I1005" s="3" t="e">
        <f>VLOOKUP(_xlfn.CONCAT(C1005," ",D1005),columbiagaspa!A:B,2,FALSE)</f>
        <v>#N/A</v>
      </c>
      <c r="J1005" s="3" t="e">
        <f>VLOOKUP(_xlfn.CONCAT(C1005," ",D1005),columbiagaspa!A:C,3,FALSE)</f>
        <v>#N/A</v>
      </c>
      <c r="K1005" s="3" t="str">
        <f t="shared" si="17"/>
        <v>Course not completed</v>
      </c>
    </row>
    <row r="1006" spans="1:11" x14ac:dyDescent="0.25">
      <c r="A1006" s="3">
        <v>503</v>
      </c>
      <c r="B1006" s="7" t="s">
        <v>3946</v>
      </c>
      <c r="C1006" s="3" t="s">
        <v>3575</v>
      </c>
      <c r="D1006" s="3" t="s">
        <v>3947</v>
      </c>
      <c r="E1006" s="3" t="s">
        <v>3948</v>
      </c>
      <c r="F1006" s="3" t="s">
        <v>3949</v>
      </c>
      <c r="G1006" s="4">
        <v>44511.813368055547</v>
      </c>
      <c r="H1006" s="3" t="s">
        <v>4656</v>
      </c>
      <c r="I1006" s="3" t="e">
        <f>VLOOKUP(_xlfn.CONCAT(C1006," ",D1006),columbiagaspa!A:B,2,FALSE)</f>
        <v>#N/A</v>
      </c>
      <c r="J1006" s="3" t="e">
        <f>VLOOKUP(_xlfn.CONCAT(C1006," ",D1006),columbiagaspa!A:C,3,FALSE)</f>
        <v>#N/A</v>
      </c>
      <c r="K1006" s="3" t="str">
        <f t="shared" si="17"/>
        <v>Course not completed</v>
      </c>
    </row>
    <row r="1007" spans="1:11" x14ac:dyDescent="0.25">
      <c r="A1007" s="3">
        <v>504</v>
      </c>
      <c r="B1007" s="7" t="s">
        <v>3950</v>
      </c>
      <c r="C1007" s="3" t="s">
        <v>3951</v>
      </c>
      <c r="D1007" s="3" t="s">
        <v>3952</v>
      </c>
      <c r="E1007" s="3" t="s">
        <v>3953</v>
      </c>
      <c r="F1007" s="3" t="s">
        <v>4609</v>
      </c>
      <c r="G1007" s="4">
        <v>44512.653125000004</v>
      </c>
      <c r="H1007" s="3" t="s">
        <v>4656</v>
      </c>
      <c r="I1007" s="3" t="e">
        <f>VLOOKUP(_xlfn.CONCAT(C1007," ",D1007),columbiagaspa!A:B,2,FALSE)</f>
        <v>#N/A</v>
      </c>
      <c r="J1007" s="3" t="e">
        <f>VLOOKUP(_xlfn.CONCAT(C1007," ",D1007),columbiagaspa!A:C,3,FALSE)</f>
        <v>#N/A</v>
      </c>
      <c r="K1007" s="3" t="str">
        <f t="shared" si="17"/>
        <v>Course not completed</v>
      </c>
    </row>
    <row r="1008" spans="1:11" x14ac:dyDescent="0.25">
      <c r="A1008" s="3">
        <v>505</v>
      </c>
      <c r="B1008" s="7" t="s">
        <v>3955</v>
      </c>
      <c r="C1008" s="3" t="s">
        <v>553</v>
      </c>
      <c r="D1008" s="3" t="s">
        <v>3956</v>
      </c>
      <c r="E1008" s="3" t="s">
        <v>3957</v>
      </c>
      <c r="F1008" s="3" t="s">
        <v>4610</v>
      </c>
      <c r="G1008" s="4">
        <v>44512.734212962961</v>
      </c>
      <c r="H1008" s="3" t="s">
        <v>4656</v>
      </c>
      <c r="I1008" s="3" t="str">
        <f>VLOOKUP(_xlfn.CONCAT(C1008," ",D1008),columbiagaspa!A:B,2,FALSE)</f>
        <v>258</v>
      </c>
      <c r="J1008" s="3" t="str">
        <f>VLOOKUP(_xlfn.CONCAT(C1008," ",D1008),columbiagaspa!A:C,3,FALSE)</f>
        <v>Sunday, 14 November 2021, 4:08 PM</v>
      </c>
      <c r="K1008" s="3" t="str">
        <f t="shared" si="17"/>
        <v>&lt;a href="columbiagaspa/Natural_Gas_Pipeline_Safety-Certificate_of_Completion_258.pdf&gt;"Download Certificate&lt;/a&gt;</v>
      </c>
    </row>
    <row r="1009" spans="1:11" x14ac:dyDescent="0.25">
      <c r="A1009" s="3">
        <v>506</v>
      </c>
      <c r="B1009" s="7" t="s">
        <v>3958</v>
      </c>
      <c r="C1009" s="3" t="s">
        <v>656</v>
      </c>
      <c r="D1009" s="3" t="s">
        <v>3959</v>
      </c>
      <c r="E1009" s="3" t="s">
        <v>3960</v>
      </c>
      <c r="F1009" s="3" t="s">
        <v>4611</v>
      </c>
      <c r="G1009" s="4">
        <v>44512.985914351855</v>
      </c>
      <c r="H1009" s="3" t="s">
        <v>4656</v>
      </c>
      <c r="I1009" s="3" t="e">
        <f>VLOOKUP(_xlfn.CONCAT(C1009," ",D1009),columbiagaspa!A:B,2,FALSE)</f>
        <v>#N/A</v>
      </c>
      <c r="J1009" s="3" t="e">
        <f>VLOOKUP(_xlfn.CONCAT(C1009," ",D1009),columbiagaspa!A:C,3,FALSE)</f>
        <v>#N/A</v>
      </c>
      <c r="K1009" s="3" t="str">
        <f t="shared" si="17"/>
        <v>Course not completed</v>
      </c>
    </row>
    <row r="1010" spans="1:11" x14ac:dyDescent="0.25">
      <c r="A1010" s="3">
        <v>507</v>
      </c>
      <c r="B1010" s="7" t="s">
        <v>3961</v>
      </c>
      <c r="C1010" s="3" t="s">
        <v>3962</v>
      </c>
      <c r="D1010" s="3" t="s">
        <v>3963</v>
      </c>
      <c r="E1010" s="3" t="s">
        <v>3964</v>
      </c>
      <c r="F1010" s="3" t="s">
        <v>2718</v>
      </c>
      <c r="G1010" s="4">
        <v>44513.499340277784</v>
      </c>
      <c r="H1010" s="3" t="s">
        <v>4656</v>
      </c>
      <c r="I1010" s="3" t="e">
        <f>VLOOKUP(_xlfn.CONCAT(C1010," ",D1010),columbiagaspa!A:B,2,FALSE)</f>
        <v>#N/A</v>
      </c>
      <c r="J1010" s="3" t="e">
        <f>VLOOKUP(_xlfn.CONCAT(C1010," ",D1010),columbiagaspa!A:C,3,FALSE)</f>
        <v>#N/A</v>
      </c>
      <c r="K1010" s="3" t="str">
        <f t="shared" si="17"/>
        <v>Course not completed</v>
      </c>
    </row>
    <row r="1011" spans="1:11" x14ac:dyDescent="0.25">
      <c r="A1011" s="3">
        <v>508</v>
      </c>
      <c r="B1011" s="7" t="s">
        <v>1465</v>
      </c>
      <c r="C1011" s="3" t="s">
        <v>2602</v>
      </c>
      <c r="D1011" s="3" t="s">
        <v>4612</v>
      </c>
      <c r="E1011" s="3" t="s">
        <v>3965</v>
      </c>
      <c r="F1011" s="3" t="s">
        <v>4610</v>
      </c>
      <c r="G1011" s="4">
        <v>44513.576956018514</v>
      </c>
      <c r="H1011" s="3" t="s">
        <v>4656</v>
      </c>
      <c r="I1011" s="3" t="e">
        <f>VLOOKUP(_xlfn.CONCAT(C1011," ",D1011),columbiagaspa!A:B,2,FALSE)</f>
        <v>#N/A</v>
      </c>
      <c r="J1011" s="3" t="e">
        <f>VLOOKUP(_xlfn.CONCAT(C1011," ",D1011),columbiagaspa!A:C,3,FALSE)</f>
        <v>#N/A</v>
      </c>
      <c r="K1011" s="3" t="str">
        <f t="shared" si="17"/>
        <v>Course not completed</v>
      </c>
    </row>
    <row r="1012" spans="1:11" x14ac:dyDescent="0.25">
      <c r="A1012" s="3">
        <v>509</v>
      </c>
      <c r="B1012" s="7" t="s">
        <v>3966</v>
      </c>
      <c r="C1012" s="3" t="s">
        <v>730</v>
      </c>
      <c r="D1012" s="3" t="s">
        <v>3967</v>
      </c>
      <c r="E1012" s="3" t="s">
        <v>3968</v>
      </c>
      <c r="F1012" s="3" t="s">
        <v>3189</v>
      </c>
      <c r="G1012" s="4">
        <v>44517.232002314813</v>
      </c>
      <c r="H1012" s="3" t="s">
        <v>4656</v>
      </c>
      <c r="I1012" s="3" t="str">
        <f>VLOOKUP(_xlfn.CONCAT(C1012," ",D1012),columbiagaspa!A:B,2,FALSE)</f>
        <v>260</v>
      </c>
      <c r="J1012" s="3" t="str">
        <f>VLOOKUP(_xlfn.CONCAT(C1012," ",D1012),columbiagaspa!A:C,3,FALSE)</f>
        <v>Wednesday, 17 November 2021, 10:02 AM</v>
      </c>
      <c r="K1012" s="3" t="str">
        <f t="shared" si="17"/>
        <v>&lt;a href="columbiagaspa/Natural_Gas_Pipeline_Safety-Certificate_of_Completion_260.pdf&gt;"Download Certificate&lt;/a&gt;</v>
      </c>
    </row>
    <row r="1013" spans="1:11" x14ac:dyDescent="0.25">
      <c r="A1013" s="3">
        <v>510</v>
      </c>
      <c r="B1013" s="7" t="s">
        <v>3969</v>
      </c>
      <c r="C1013" s="3" t="s">
        <v>621</v>
      </c>
      <c r="D1013" s="3" t="s">
        <v>3970</v>
      </c>
      <c r="E1013" s="3" t="s">
        <v>3969</v>
      </c>
      <c r="F1013" s="3" t="s">
        <v>4613</v>
      </c>
      <c r="G1013" s="4">
        <v>44517.873831018522</v>
      </c>
      <c r="H1013" s="3" t="s">
        <v>4656</v>
      </c>
      <c r="I1013" s="3" t="e">
        <f>VLOOKUP(_xlfn.CONCAT(C1013," ",D1013),columbiagaspa!A:B,2,FALSE)</f>
        <v>#N/A</v>
      </c>
      <c r="J1013" s="3" t="e">
        <f>VLOOKUP(_xlfn.CONCAT(C1013," ",D1013),columbiagaspa!A:C,3,FALSE)</f>
        <v>#N/A</v>
      </c>
      <c r="K1013" s="3" t="str">
        <f t="shared" si="17"/>
        <v>Course not completed</v>
      </c>
    </row>
    <row r="1014" spans="1:11" x14ac:dyDescent="0.25">
      <c r="A1014" s="3">
        <v>511</v>
      </c>
      <c r="B1014" s="7" t="s">
        <v>3971</v>
      </c>
      <c r="C1014" s="3" t="s">
        <v>2623</v>
      </c>
      <c r="D1014" s="3" t="s">
        <v>3972</v>
      </c>
      <c r="E1014" s="3" t="s">
        <v>3973</v>
      </c>
      <c r="F1014" s="3" t="s">
        <v>4614</v>
      </c>
      <c r="G1014" s="4">
        <v>44518.373113425929</v>
      </c>
      <c r="H1014" s="3" t="s">
        <v>4656</v>
      </c>
      <c r="I1014" s="3" t="str">
        <f>VLOOKUP(_xlfn.CONCAT(C1014," ",D1014),columbiagaspa!A:B,2,FALSE)</f>
        <v>262</v>
      </c>
      <c r="J1014" s="3" t="str">
        <f>VLOOKUP(_xlfn.CONCAT(C1014," ",D1014),columbiagaspa!A:C,3,FALSE)</f>
        <v>Thursday, 18 November 2021, 12:50 PM</v>
      </c>
      <c r="K1014" s="3" t="str">
        <f t="shared" si="17"/>
        <v>&lt;a href="columbiagaspa/Natural_Gas_Pipeline_Safety-Certificate_of_Completion_262.pdf&gt;"Download Certificate&lt;/a&gt;</v>
      </c>
    </row>
    <row r="1015" spans="1:11" x14ac:dyDescent="0.25">
      <c r="A1015" s="3">
        <v>512</v>
      </c>
      <c r="B1015" s="7" t="s">
        <v>3975</v>
      </c>
      <c r="C1015" s="3" t="s">
        <v>3688</v>
      </c>
      <c r="D1015" s="3" t="s">
        <v>3607</v>
      </c>
      <c r="E1015" s="3" t="s">
        <v>3976</v>
      </c>
      <c r="F1015" s="3" t="s">
        <v>4610</v>
      </c>
      <c r="G1015" s="4">
        <v>44518.537951388884</v>
      </c>
      <c r="H1015" s="3" t="s">
        <v>4656</v>
      </c>
      <c r="I1015" s="3" t="str">
        <f>VLOOKUP(_xlfn.CONCAT(C1015," ",D1015),columbiagaspa!A:B,2,FALSE)</f>
        <v>266</v>
      </c>
      <c r="J1015" s="3" t="str">
        <f>VLOOKUP(_xlfn.CONCAT(C1015," ",D1015),columbiagaspa!A:C,3,FALSE)</f>
        <v>Thursday, 18 November 2021, 3:34 PM</v>
      </c>
      <c r="K1015" s="3" t="str">
        <f t="shared" si="17"/>
        <v>&lt;a href="columbiagaspa/Natural_Gas_Pipeline_Safety-Certificate_of_Completion_266.pdf&gt;"Download Certificate&lt;/a&gt;</v>
      </c>
    </row>
    <row r="1016" spans="1:11" x14ac:dyDescent="0.25">
      <c r="A1016" s="3">
        <v>513</v>
      </c>
      <c r="B1016" s="7" t="s">
        <v>3977</v>
      </c>
      <c r="C1016" s="3" t="s">
        <v>785</v>
      </c>
      <c r="D1016" s="3" t="s">
        <v>3972</v>
      </c>
      <c r="E1016" s="3" t="s">
        <v>3978</v>
      </c>
      <c r="F1016" s="3" t="s">
        <v>4614</v>
      </c>
      <c r="G1016" s="4">
        <v>44518.545300925922</v>
      </c>
      <c r="H1016" s="3" t="s">
        <v>4656</v>
      </c>
      <c r="I1016" s="3" t="str">
        <f>VLOOKUP(_xlfn.CONCAT(C1016," ",D1016),columbiagaspa!A:B,2,FALSE)</f>
        <v>264</v>
      </c>
      <c r="J1016" s="3" t="str">
        <f>VLOOKUP(_xlfn.CONCAT(C1016," ",D1016),columbiagaspa!A:C,3,FALSE)</f>
        <v>Thursday, 18 November 2021, 2:37 PM</v>
      </c>
      <c r="K1016" s="3" t="str">
        <f t="shared" si="17"/>
        <v>&lt;a href="columbiagaspa/Natural_Gas_Pipeline_Safety-Certificate_of_Completion_264.pdf&gt;"Download Certificate&lt;/a&gt;</v>
      </c>
    </row>
    <row r="1017" spans="1:11" x14ac:dyDescent="0.25">
      <c r="A1017" s="3">
        <v>514</v>
      </c>
      <c r="B1017" s="7" t="s">
        <v>3979</v>
      </c>
      <c r="C1017" s="3" t="s">
        <v>2276</v>
      </c>
      <c r="D1017" s="3" t="s">
        <v>3565</v>
      </c>
      <c r="E1017" s="3" t="s">
        <v>3980</v>
      </c>
      <c r="F1017" s="3" t="s">
        <v>4596</v>
      </c>
      <c r="G1017" s="4">
        <v>44518.588240740748</v>
      </c>
      <c r="H1017" s="3" t="s">
        <v>4656</v>
      </c>
      <c r="I1017" s="3" t="str">
        <f>VLOOKUP(_xlfn.CONCAT(C1017," ",D1017),columbiagaspa!A:B,2,FALSE)</f>
        <v>265</v>
      </c>
      <c r="J1017" s="3" t="str">
        <f>VLOOKUP(_xlfn.CONCAT(C1017," ",D1017),columbiagaspa!A:C,3,FALSE)</f>
        <v>Thursday, 18 November 2021, 3:34 PM</v>
      </c>
      <c r="K1017" s="3" t="str">
        <f t="shared" si="17"/>
        <v>&lt;a href="columbiagaspa/Natural_Gas_Pipeline_Safety-Certificate_of_Completion_265.pdf&gt;"Download Certificate&lt;/a&gt;</v>
      </c>
    </row>
    <row r="1018" spans="1:11" x14ac:dyDescent="0.25">
      <c r="A1018" s="3">
        <v>515</v>
      </c>
      <c r="B1018" s="7" t="s">
        <v>3981</v>
      </c>
      <c r="C1018" s="3" t="s">
        <v>3982</v>
      </c>
      <c r="D1018" s="3" t="s">
        <v>468</v>
      </c>
      <c r="E1018" s="3" t="s">
        <v>3983</v>
      </c>
      <c r="G1018" s="4">
        <v>44518.672384259262</v>
      </c>
      <c r="H1018" s="3" t="s">
        <v>4656</v>
      </c>
      <c r="I1018" s="3" t="str">
        <f>VLOOKUP(_xlfn.CONCAT(C1018," ",D1018),columbiagaspa!A:B,2,FALSE)</f>
        <v>284</v>
      </c>
      <c r="J1018" s="3" t="str">
        <f>VLOOKUP(_xlfn.CONCAT(C1018," ",D1018),columbiagaspa!A:C,3,FALSE)</f>
        <v>Tuesday, 14 December 2021, 6:10 PM</v>
      </c>
      <c r="K1018" s="3" t="str">
        <f t="shared" si="17"/>
        <v>&lt;a href="columbiagaspa/Natural_Gas_Pipeline_Safety-Certificate_of_Completion_284.pdf&gt;"Download Certificate&lt;/a&gt;</v>
      </c>
    </row>
    <row r="1019" spans="1:11" x14ac:dyDescent="0.25">
      <c r="A1019" s="3">
        <v>516</v>
      </c>
      <c r="B1019" s="7" t="s">
        <v>3984</v>
      </c>
      <c r="C1019" s="3" t="s">
        <v>471</v>
      </c>
      <c r="D1019" s="3" t="s">
        <v>3985</v>
      </c>
      <c r="E1019" s="3" t="s">
        <v>3986</v>
      </c>
      <c r="F1019" s="3" t="s">
        <v>2558</v>
      </c>
      <c r="G1019" s="4">
        <v>44518.855081018519</v>
      </c>
      <c r="H1019" s="3" t="s">
        <v>4656</v>
      </c>
      <c r="I1019" s="3" t="str">
        <f>VLOOKUP(_xlfn.CONCAT(C1019," ",D1019),columbiagaspa!A:B,2,FALSE)</f>
        <v>270</v>
      </c>
      <c r="J1019" s="3" t="str">
        <f>VLOOKUP(_xlfn.CONCAT(C1019," ",D1019),columbiagaspa!A:C,3,FALSE)</f>
        <v>Sunday, 21 November 2021, 4:11 PM</v>
      </c>
      <c r="K1019" s="3" t="str">
        <f t="shared" si="17"/>
        <v>&lt;a href="columbiagaspa/Natural_Gas_Pipeline_Safety-Certificate_of_Completion_270.pdf&gt;"Download Certificate&lt;/a&gt;</v>
      </c>
    </row>
    <row r="1020" spans="1:11" x14ac:dyDescent="0.25">
      <c r="A1020" s="3">
        <v>517</v>
      </c>
      <c r="B1020" s="7" t="s">
        <v>3987</v>
      </c>
      <c r="C1020" s="3" t="s">
        <v>471</v>
      </c>
      <c r="D1020" s="3" t="s">
        <v>3985</v>
      </c>
      <c r="E1020" s="3" t="s">
        <v>3988</v>
      </c>
      <c r="F1020" s="3" t="s">
        <v>2558</v>
      </c>
      <c r="G1020" s="4">
        <v>44518.859363425923</v>
      </c>
      <c r="H1020" s="3" t="s">
        <v>4656</v>
      </c>
      <c r="I1020" s="3" t="str">
        <f>VLOOKUP(_xlfn.CONCAT(C1020," ",D1020),columbiagaspa!A:B,2,FALSE)</f>
        <v>270</v>
      </c>
      <c r="J1020" s="3" t="str">
        <f>VLOOKUP(_xlfn.CONCAT(C1020," ",D1020),columbiagaspa!A:C,3,FALSE)</f>
        <v>Sunday, 21 November 2021, 4:11 PM</v>
      </c>
      <c r="K1020" s="3" t="str">
        <f t="shared" si="17"/>
        <v>&lt;a href="columbiagaspa/Natural_Gas_Pipeline_Safety-Certificate_of_Completion_270.pdf&gt;"Download Certificate&lt;/a&gt;</v>
      </c>
    </row>
    <row r="1021" spans="1:11" x14ac:dyDescent="0.25">
      <c r="A1021" s="3">
        <v>518</v>
      </c>
      <c r="B1021" s="7" t="s">
        <v>3989</v>
      </c>
      <c r="C1021" s="3" t="s">
        <v>3990</v>
      </c>
      <c r="D1021" s="3" t="s">
        <v>3991</v>
      </c>
      <c r="E1021" s="3" t="s">
        <v>3992</v>
      </c>
      <c r="F1021" s="3" t="s">
        <v>4596</v>
      </c>
      <c r="G1021" s="4">
        <v>44519.350752314815</v>
      </c>
      <c r="H1021" s="3" t="s">
        <v>4656</v>
      </c>
      <c r="I1021" s="3" t="str">
        <f>VLOOKUP(_xlfn.CONCAT(C1021," ",D1021),columbiagaspa!A:B,2,FALSE)</f>
        <v>269</v>
      </c>
      <c r="J1021" s="3" t="str">
        <f>VLOOKUP(_xlfn.CONCAT(C1021," ",D1021),columbiagaspa!A:C,3,FALSE)</f>
        <v>Friday, 19 November 2021, 1:14 PM</v>
      </c>
      <c r="K1021" s="3" t="str">
        <f t="shared" si="17"/>
        <v>&lt;a href="columbiagaspa/Natural_Gas_Pipeline_Safety-Certificate_of_Completion_269.pdf&gt;"Download Certificate&lt;/a&gt;</v>
      </c>
    </row>
    <row r="1022" spans="1:11" x14ac:dyDescent="0.25">
      <c r="A1022" s="3">
        <v>519</v>
      </c>
      <c r="B1022" s="7" t="s">
        <v>3993</v>
      </c>
      <c r="C1022" s="3" t="s">
        <v>3994</v>
      </c>
      <c r="D1022" s="3" t="s">
        <v>3991</v>
      </c>
      <c r="E1022" s="3" t="s">
        <v>3995</v>
      </c>
      <c r="F1022" s="3" t="s">
        <v>4596</v>
      </c>
      <c r="G1022" s="4">
        <v>44519.353009259263</v>
      </c>
      <c r="H1022" s="3" t="s">
        <v>4656</v>
      </c>
      <c r="I1022" s="3" t="str">
        <f>VLOOKUP(_xlfn.CONCAT(C1022," ",D1022),columbiagaspa!A:B,2,FALSE)</f>
        <v>267</v>
      </c>
      <c r="J1022" s="3" t="str">
        <f>VLOOKUP(_xlfn.CONCAT(C1022," ",D1022),columbiagaspa!A:C,3,FALSE)</f>
        <v>Friday, 19 November 2021, 11:22 AM</v>
      </c>
      <c r="K1022" s="3" t="str">
        <f t="shared" si="17"/>
        <v>&lt;a href="columbiagaspa/Natural_Gas_Pipeline_Safety-Certificate_of_Completion_267.pdf&gt;"Download Certificate&lt;/a&gt;</v>
      </c>
    </row>
    <row r="1023" spans="1:11" x14ac:dyDescent="0.25">
      <c r="A1023" s="3">
        <v>520</v>
      </c>
      <c r="B1023" s="7" t="s">
        <v>3996</v>
      </c>
      <c r="C1023" s="3" t="s">
        <v>3874</v>
      </c>
      <c r="D1023" s="3" t="s">
        <v>3991</v>
      </c>
      <c r="E1023" s="3" t="s">
        <v>3997</v>
      </c>
      <c r="F1023" s="3" t="s">
        <v>4596</v>
      </c>
      <c r="G1023" s="4">
        <v>44519.35491898148</v>
      </c>
      <c r="H1023" s="3" t="s">
        <v>4656</v>
      </c>
      <c r="I1023" s="3" t="str">
        <f>VLOOKUP(_xlfn.CONCAT(C1023," ",D1023),columbiagaspa!A:B,2,FALSE)</f>
        <v>268</v>
      </c>
      <c r="J1023" s="3" t="str">
        <f>VLOOKUP(_xlfn.CONCAT(C1023," ",D1023),columbiagaspa!A:C,3,FALSE)</f>
        <v>Friday, 19 November 2021, 11:33 AM</v>
      </c>
      <c r="K1023" s="3" t="str">
        <f t="shared" si="17"/>
        <v>&lt;a href="columbiagaspa/Natural_Gas_Pipeline_Safety-Certificate_of_Completion_268.pdf&gt;"Download Certificate&lt;/a&gt;</v>
      </c>
    </row>
    <row r="1024" spans="1:11" x14ac:dyDescent="0.25">
      <c r="A1024" s="3">
        <v>521</v>
      </c>
      <c r="B1024" s="7" t="s">
        <v>3998</v>
      </c>
      <c r="C1024" s="3" t="s">
        <v>3999</v>
      </c>
      <c r="D1024" s="3" t="s">
        <v>4000</v>
      </c>
      <c r="E1024" s="3" t="s">
        <v>4001</v>
      </c>
      <c r="F1024" s="3" t="s">
        <v>2342</v>
      </c>
      <c r="G1024" s="4">
        <v>44521.308819444443</v>
      </c>
      <c r="H1024" s="3" t="s">
        <v>4656</v>
      </c>
      <c r="I1024" s="3" t="str">
        <f>VLOOKUP(_xlfn.CONCAT(C1024," ",D1024),columbiagaspa!A:B,2,FALSE)</f>
        <v>278</v>
      </c>
      <c r="J1024" s="3" t="str">
        <f>VLOOKUP(_xlfn.CONCAT(C1024," ",D1024),columbiagaspa!A:C,3,FALSE)</f>
        <v>Sunday, 5 December 2021, 8:18 AM</v>
      </c>
      <c r="K1024" s="3" t="str">
        <f t="shared" si="17"/>
        <v>&lt;a href="columbiagaspa/Natural_Gas_Pipeline_Safety-Certificate_of_Completion_278.pdf&gt;"Download Certificate&lt;/a&gt;</v>
      </c>
    </row>
    <row r="1025" spans="1:11" x14ac:dyDescent="0.25">
      <c r="A1025" s="3">
        <v>522</v>
      </c>
      <c r="B1025" s="7" t="s">
        <v>4002</v>
      </c>
      <c r="C1025" s="3" t="s">
        <v>4003</v>
      </c>
      <c r="D1025" s="3" t="s">
        <v>4004</v>
      </c>
      <c r="E1025" s="3" t="s">
        <v>4005</v>
      </c>
      <c r="F1025" s="3" t="s">
        <v>4006</v>
      </c>
      <c r="G1025" s="4">
        <v>44521.607962962968</v>
      </c>
      <c r="H1025" s="3" t="s">
        <v>4656</v>
      </c>
      <c r="I1025" s="3" t="str">
        <f>VLOOKUP(_xlfn.CONCAT(C1025," ",D1025),columbiagaspa!A:B,2,FALSE)</f>
        <v>271</v>
      </c>
      <c r="J1025" s="3" t="str">
        <f>VLOOKUP(_xlfn.CONCAT(C1025," ",D1025),columbiagaspa!A:C,3,FALSE)</f>
        <v>Sunday, 21 November 2021, 7:13 PM</v>
      </c>
      <c r="K1025" s="3" t="str">
        <f t="shared" si="17"/>
        <v>&lt;a href="columbiagaspa/Natural_Gas_Pipeline_Safety-Certificate_of_Completion_271.pdf&gt;"Download Certificate&lt;/a&gt;</v>
      </c>
    </row>
    <row r="1026" spans="1:11" x14ac:dyDescent="0.25">
      <c r="A1026" s="3">
        <v>523</v>
      </c>
      <c r="B1026" s="7" t="s">
        <v>4007</v>
      </c>
      <c r="C1026" s="3" t="s">
        <v>951</v>
      </c>
      <c r="D1026" s="3" t="s">
        <v>4008</v>
      </c>
      <c r="E1026" s="3" t="s">
        <v>4009</v>
      </c>
      <c r="F1026" s="3" t="s">
        <v>4524</v>
      </c>
      <c r="G1026" s="4">
        <v>44523.680046296293</v>
      </c>
      <c r="H1026" s="3" t="s">
        <v>4656</v>
      </c>
      <c r="I1026" s="3" t="e">
        <f>VLOOKUP(_xlfn.CONCAT(C1026," ",D1026),columbiagaspa!A:B,2,FALSE)</f>
        <v>#N/A</v>
      </c>
      <c r="J1026" s="3" t="e">
        <f>VLOOKUP(_xlfn.CONCAT(C1026," ",D1026),columbiagaspa!A:C,3,FALSE)</f>
        <v>#N/A</v>
      </c>
      <c r="K1026" s="3" t="str">
        <f t="shared" si="17"/>
        <v>Course not completed</v>
      </c>
    </row>
    <row r="1027" spans="1:11" x14ac:dyDescent="0.25">
      <c r="A1027" s="3">
        <v>524</v>
      </c>
      <c r="B1027" s="7" t="s">
        <v>4010</v>
      </c>
      <c r="C1027" s="3" t="s">
        <v>1993</v>
      </c>
      <c r="D1027" s="3" t="s">
        <v>4011</v>
      </c>
      <c r="E1027" s="3" t="s">
        <v>4010</v>
      </c>
      <c r="F1027" s="3" t="s">
        <v>2342</v>
      </c>
      <c r="G1027" s="4">
        <v>44525.62773148148</v>
      </c>
      <c r="H1027" s="3" t="s">
        <v>4656</v>
      </c>
      <c r="I1027" s="3" t="e">
        <f>VLOOKUP(_xlfn.CONCAT(C1027," ",D1027),columbiagaspa!A:B,2,FALSE)</f>
        <v>#N/A</v>
      </c>
      <c r="J1027" s="3" t="e">
        <f>VLOOKUP(_xlfn.CONCAT(C1027," ",D1027),columbiagaspa!A:C,3,FALSE)</f>
        <v>#N/A</v>
      </c>
      <c r="K1027" s="3" t="str">
        <f t="shared" si="17"/>
        <v>Course not completed</v>
      </c>
    </row>
    <row r="1028" spans="1:11" x14ac:dyDescent="0.25">
      <c r="A1028" s="3">
        <v>525</v>
      </c>
      <c r="B1028" s="7" t="s">
        <v>548</v>
      </c>
      <c r="C1028" s="3" t="s">
        <v>1175</v>
      </c>
      <c r="D1028" s="3" t="s">
        <v>3909</v>
      </c>
      <c r="E1028" s="3" t="s">
        <v>4012</v>
      </c>
      <c r="F1028" s="3" t="s">
        <v>2558</v>
      </c>
      <c r="G1028" s="4">
        <v>44525.71538194445</v>
      </c>
      <c r="H1028" s="3" t="s">
        <v>4656</v>
      </c>
      <c r="I1028" s="3" t="e">
        <f>VLOOKUP(_xlfn.CONCAT(C1028," ",D1028),columbiagaspa!A:B,2,FALSE)</f>
        <v>#N/A</v>
      </c>
      <c r="J1028" s="3" t="e">
        <f>VLOOKUP(_xlfn.CONCAT(C1028," ",D1028),columbiagaspa!A:C,3,FALSE)</f>
        <v>#N/A</v>
      </c>
      <c r="K1028" s="3" t="str">
        <f t="shared" ref="K1028:K1091" si="18">IF(NOT(ISERROR(I1028)),_xlfn.CONCAT("&lt;a href=""columbiagaspa/Natural_Gas_Pipeline_Safety-Certificate_of_Completion_",I1028,".pdf&gt;""Download Certificate&lt;/a&gt;"),"Course not completed")</f>
        <v>Course not completed</v>
      </c>
    </row>
    <row r="1029" spans="1:11" x14ac:dyDescent="0.25">
      <c r="A1029" s="3">
        <v>526</v>
      </c>
      <c r="B1029" s="7" t="s">
        <v>4013</v>
      </c>
      <c r="C1029" s="3" t="s">
        <v>1337</v>
      </c>
      <c r="D1029" s="3" t="s">
        <v>4014</v>
      </c>
      <c r="E1029" s="3" t="s">
        <v>4015</v>
      </c>
      <c r="F1029" s="3" t="s">
        <v>4596</v>
      </c>
      <c r="G1029" s="4">
        <v>44526.346770833334</v>
      </c>
      <c r="H1029" s="3" t="s">
        <v>4656</v>
      </c>
      <c r="I1029" s="3" t="e">
        <f>VLOOKUP(_xlfn.CONCAT(C1029," ",D1029),columbiagaspa!A:B,2,FALSE)</f>
        <v>#N/A</v>
      </c>
      <c r="J1029" s="3" t="e">
        <f>VLOOKUP(_xlfn.CONCAT(C1029," ",D1029),columbiagaspa!A:C,3,FALSE)</f>
        <v>#N/A</v>
      </c>
      <c r="K1029" s="3" t="str">
        <f t="shared" si="18"/>
        <v>Course not completed</v>
      </c>
    </row>
    <row r="1030" spans="1:11" x14ac:dyDescent="0.25">
      <c r="A1030" s="3">
        <v>527</v>
      </c>
      <c r="B1030" s="7" t="s">
        <v>4016</v>
      </c>
      <c r="C1030" s="3" t="s">
        <v>593</v>
      </c>
      <c r="D1030" s="3" t="s">
        <v>4017</v>
      </c>
      <c r="E1030" s="3" t="s">
        <v>4016</v>
      </c>
      <c r="F1030" s="3" t="s">
        <v>4605</v>
      </c>
      <c r="G1030" s="4">
        <v>44527.555</v>
      </c>
      <c r="H1030" s="3" t="s">
        <v>4656</v>
      </c>
      <c r="I1030" s="3" t="str">
        <f>VLOOKUP(_xlfn.CONCAT(C1030," ",D1030),columbiagaspa!A:B,2,FALSE)</f>
        <v>273</v>
      </c>
      <c r="J1030" s="3" t="str">
        <f>VLOOKUP(_xlfn.CONCAT(C1030," ",D1030),columbiagaspa!A:C,3,FALSE)</f>
        <v>Saturday, 27 November 2021, 8:19 PM</v>
      </c>
      <c r="K1030" s="3" t="str">
        <f t="shared" si="18"/>
        <v>&lt;a href="columbiagaspa/Natural_Gas_Pipeline_Safety-Certificate_of_Completion_273.pdf&gt;"Download Certificate&lt;/a&gt;</v>
      </c>
    </row>
    <row r="1031" spans="1:11" x14ac:dyDescent="0.25">
      <c r="A1031" s="3">
        <v>528</v>
      </c>
      <c r="B1031" s="7" t="s">
        <v>4018</v>
      </c>
      <c r="C1031" s="3" t="s">
        <v>468</v>
      </c>
      <c r="D1031" s="3" t="s">
        <v>4019</v>
      </c>
      <c r="E1031" s="3" t="s">
        <v>4020</v>
      </c>
      <c r="F1031" s="3" t="s">
        <v>4596</v>
      </c>
      <c r="G1031" s="4">
        <v>44528.762546296297</v>
      </c>
      <c r="H1031" s="3" t="s">
        <v>4656</v>
      </c>
      <c r="I1031" s="3" t="str">
        <f>VLOOKUP(_xlfn.CONCAT(C1031," ",D1031),columbiagaspa!A:B,2,FALSE)</f>
        <v>274</v>
      </c>
      <c r="J1031" s="3" t="str">
        <f>VLOOKUP(_xlfn.CONCAT(C1031," ",D1031),columbiagaspa!A:C,3,FALSE)</f>
        <v>Sunday, 28 November 2021, 7:37 PM</v>
      </c>
      <c r="K1031" s="3" t="str">
        <f t="shared" si="18"/>
        <v>&lt;a href="columbiagaspa/Natural_Gas_Pipeline_Safety-Certificate_of_Completion_274.pdf&gt;"Download Certificate&lt;/a&gt;</v>
      </c>
    </row>
    <row r="1032" spans="1:11" x14ac:dyDescent="0.25">
      <c r="A1032" s="3">
        <v>529</v>
      </c>
      <c r="B1032" s="7" t="s">
        <v>4021</v>
      </c>
      <c r="C1032" s="3" t="s">
        <v>4022</v>
      </c>
      <c r="D1032" s="3" t="s">
        <v>4023</v>
      </c>
      <c r="E1032" s="3" t="s">
        <v>4024</v>
      </c>
      <c r="F1032" s="3" t="s">
        <v>4610</v>
      </c>
      <c r="G1032" s="4">
        <v>44528.807696759257</v>
      </c>
      <c r="H1032" s="3" t="s">
        <v>4656</v>
      </c>
      <c r="I1032" s="3" t="str">
        <f>VLOOKUP(_xlfn.CONCAT(C1032," ",D1032),columbiagaspa!A:B,2,FALSE)</f>
        <v>275</v>
      </c>
      <c r="J1032" s="3" t="str">
        <f>VLOOKUP(_xlfn.CONCAT(C1032," ",D1032),columbiagaspa!A:C,3,FALSE)</f>
        <v>Monday, 29 November 2021, 2:26 PM</v>
      </c>
      <c r="K1032" s="3" t="str">
        <f t="shared" si="18"/>
        <v>&lt;a href="columbiagaspa/Natural_Gas_Pipeline_Safety-Certificate_of_Completion_275.pdf&gt;"Download Certificate&lt;/a&gt;</v>
      </c>
    </row>
    <row r="1033" spans="1:11" x14ac:dyDescent="0.25">
      <c r="A1033" s="3">
        <v>530</v>
      </c>
      <c r="B1033" s="7" t="s">
        <v>4025</v>
      </c>
      <c r="C1033" s="3" t="s">
        <v>730</v>
      </c>
      <c r="D1033" s="3" t="s">
        <v>2420</v>
      </c>
      <c r="E1033" s="3" t="s">
        <v>4026</v>
      </c>
      <c r="F1033" s="3" t="s">
        <v>2441</v>
      </c>
      <c r="G1033" s="4">
        <v>44531.608310185184</v>
      </c>
      <c r="H1033" s="3" t="s">
        <v>4656</v>
      </c>
      <c r="I1033" s="3" t="e">
        <f>VLOOKUP(_xlfn.CONCAT(C1033," ",D1033),columbiagaspa!A:B,2,FALSE)</f>
        <v>#N/A</v>
      </c>
      <c r="J1033" s="3" t="e">
        <f>VLOOKUP(_xlfn.CONCAT(C1033," ",D1033),columbiagaspa!A:C,3,FALSE)</f>
        <v>#N/A</v>
      </c>
      <c r="K1033" s="3" t="str">
        <f t="shared" si="18"/>
        <v>Course not completed</v>
      </c>
    </row>
    <row r="1034" spans="1:11" x14ac:dyDescent="0.25">
      <c r="A1034" s="3">
        <v>531</v>
      </c>
      <c r="B1034" s="7" t="s">
        <v>3474</v>
      </c>
      <c r="C1034" s="3" t="s">
        <v>1087</v>
      </c>
      <c r="D1034" s="3" t="s">
        <v>1087</v>
      </c>
      <c r="E1034" s="3" t="s">
        <v>4027</v>
      </c>
      <c r="G1034" s="4">
        <v>44531.743680555555</v>
      </c>
      <c r="H1034" s="3" t="s">
        <v>4656</v>
      </c>
      <c r="I1034" s="3" t="e">
        <f>VLOOKUP(_xlfn.CONCAT(C1034," ",D1034),columbiagaspa!A:B,2,FALSE)</f>
        <v>#N/A</v>
      </c>
      <c r="J1034" s="3" t="e">
        <f>VLOOKUP(_xlfn.CONCAT(C1034," ",D1034),columbiagaspa!A:C,3,FALSE)</f>
        <v>#N/A</v>
      </c>
      <c r="K1034" s="3" t="str">
        <f t="shared" si="18"/>
        <v>Course not completed</v>
      </c>
    </row>
    <row r="1035" spans="1:11" x14ac:dyDescent="0.25">
      <c r="A1035" s="3">
        <v>532</v>
      </c>
      <c r="B1035" s="7" t="s">
        <v>4028</v>
      </c>
      <c r="C1035" s="3" t="s">
        <v>2290</v>
      </c>
      <c r="D1035" s="3" t="s">
        <v>4029</v>
      </c>
      <c r="E1035" s="3" t="s">
        <v>4030</v>
      </c>
      <c r="F1035" s="3" t="s">
        <v>4615</v>
      </c>
      <c r="G1035" s="4">
        <v>44532.366539351853</v>
      </c>
      <c r="H1035" s="3" t="s">
        <v>4656</v>
      </c>
      <c r="I1035" s="3" t="str">
        <f>VLOOKUP(_xlfn.CONCAT(C1035," ",D1035),columbiagaspa!A:B,2,FALSE)</f>
        <v>277</v>
      </c>
      <c r="J1035" s="3" t="str">
        <f>VLOOKUP(_xlfn.CONCAT(C1035," ",D1035),columbiagaspa!A:C,3,FALSE)</f>
        <v>Saturday, 4 December 2021, 12:45 AM</v>
      </c>
      <c r="K1035" s="3" t="str">
        <f t="shared" si="18"/>
        <v>&lt;a href="columbiagaspa/Natural_Gas_Pipeline_Safety-Certificate_of_Completion_277.pdf&gt;"Download Certificate&lt;/a&gt;</v>
      </c>
    </row>
    <row r="1036" spans="1:11" x14ac:dyDescent="0.25">
      <c r="A1036" s="3">
        <v>533</v>
      </c>
      <c r="B1036" s="7" t="s">
        <v>4032</v>
      </c>
      <c r="C1036" s="3" t="s">
        <v>4033</v>
      </c>
      <c r="D1036" s="3" t="s">
        <v>4034</v>
      </c>
      <c r="E1036" s="3" t="s">
        <v>4032</v>
      </c>
      <c r="F1036" s="3" t="s">
        <v>4035</v>
      </c>
      <c r="G1036" s="4">
        <v>44532.642465277779</v>
      </c>
      <c r="H1036" s="3" t="s">
        <v>4656</v>
      </c>
      <c r="I1036" s="3" t="e">
        <f>VLOOKUP(_xlfn.CONCAT(C1036," ",D1036),columbiagaspa!A:B,2,FALSE)</f>
        <v>#N/A</v>
      </c>
      <c r="J1036" s="3" t="e">
        <f>VLOOKUP(_xlfn.CONCAT(C1036," ",D1036),columbiagaspa!A:C,3,FALSE)</f>
        <v>#N/A</v>
      </c>
      <c r="K1036" s="3" t="str">
        <f t="shared" si="18"/>
        <v>Course not completed</v>
      </c>
    </row>
    <row r="1037" spans="1:11" x14ac:dyDescent="0.25">
      <c r="A1037" s="3">
        <v>534</v>
      </c>
      <c r="B1037" s="7" t="s">
        <v>4036</v>
      </c>
      <c r="C1037" s="3" t="s">
        <v>832</v>
      </c>
      <c r="D1037" s="3" t="s">
        <v>4037</v>
      </c>
      <c r="E1037" s="3" t="s">
        <v>4038</v>
      </c>
      <c r="F1037" s="3" t="s">
        <v>4031</v>
      </c>
      <c r="G1037" s="4">
        <v>44533.451585648145</v>
      </c>
      <c r="H1037" s="3" t="s">
        <v>4656</v>
      </c>
      <c r="I1037" s="3" t="str">
        <f>VLOOKUP(_xlfn.CONCAT(C1037," ",D1037),columbiagaspa!A:B,2,FALSE)</f>
        <v>286</v>
      </c>
      <c r="J1037" s="3" t="str">
        <f>VLOOKUP(_xlfn.CONCAT(C1037," ",D1037),columbiagaspa!A:C,3,FALSE)</f>
        <v>Sunday, 26 December 2021, 1:27 PM</v>
      </c>
      <c r="K1037" s="3" t="str">
        <f t="shared" si="18"/>
        <v>&lt;a href="columbiagaspa/Natural_Gas_Pipeline_Safety-Certificate_of_Completion_286.pdf&gt;"Download Certificate&lt;/a&gt;</v>
      </c>
    </row>
    <row r="1038" spans="1:11" x14ac:dyDescent="0.25">
      <c r="A1038" s="3">
        <v>535</v>
      </c>
      <c r="B1038" s="7" t="s">
        <v>4039</v>
      </c>
      <c r="C1038" s="3" t="s">
        <v>4040</v>
      </c>
      <c r="D1038" s="3" t="s">
        <v>4041</v>
      </c>
      <c r="E1038" s="3" t="s">
        <v>4042</v>
      </c>
      <c r="F1038" s="3" t="s">
        <v>1529</v>
      </c>
      <c r="G1038" s="4">
        <v>44533.522314814814</v>
      </c>
      <c r="H1038" s="3" t="s">
        <v>4656</v>
      </c>
      <c r="I1038" s="3" t="e">
        <f>VLOOKUP(_xlfn.CONCAT(C1038," ",D1038),columbiagaspa!A:B,2,FALSE)</f>
        <v>#N/A</v>
      </c>
      <c r="J1038" s="3" t="e">
        <f>VLOOKUP(_xlfn.CONCAT(C1038," ",D1038),columbiagaspa!A:C,3,FALSE)</f>
        <v>#N/A</v>
      </c>
      <c r="K1038" s="3" t="str">
        <f t="shared" si="18"/>
        <v>Course not completed</v>
      </c>
    </row>
    <row r="1039" spans="1:11" x14ac:dyDescent="0.25">
      <c r="A1039" s="3">
        <v>536</v>
      </c>
      <c r="B1039" s="7" t="s">
        <v>4043</v>
      </c>
      <c r="C1039" s="3" t="s">
        <v>862</v>
      </c>
      <c r="D1039" s="3" t="s">
        <v>4044</v>
      </c>
      <c r="E1039" s="3" t="s">
        <v>4045</v>
      </c>
      <c r="F1039" s="3" t="s">
        <v>4046</v>
      </c>
      <c r="G1039" s="4">
        <v>44533.53875</v>
      </c>
      <c r="H1039" s="3" t="s">
        <v>4656</v>
      </c>
      <c r="I1039" s="3" t="e">
        <f>VLOOKUP(_xlfn.CONCAT(C1039," ",D1039),columbiagaspa!A:B,2,FALSE)</f>
        <v>#N/A</v>
      </c>
      <c r="J1039" s="3" t="e">
        <f>VLOOKUP(_xlfn.CONCAT(C1039," ",D1039),columbiagaspa!A:C,3,FALSE)</f>
        <v>#N/A</v>
      </c>
      <c r="K1039" s="3" t="str">
        <f t="shared" si="18"/>
        <v>Course not completed</v>
      </c>
    </row>
    <row r="1040" spans="1:11" x14ac:dyDescent="0.25">
      <c r="A1040" s="3">
        <v>537</v>
      </c>
      <c r="B1040" s="7" t="s">
        <v>4047</v>
      </c>
      <c r="C1040" s="3" t="s">
        <v>553</v>
      </c>
      <c r="D1040" s="3" t="s">
        <v>4048</v>
      </c>
      <c r="E1040" s="3" t="s">
        <v>4049</v>
      </c>
      <c r="F1040" s="3" t="s">
        <v>4601</v>
      </c>
      <c r="G1040" s="4">
        <v>44538.325069444443</v>
      </c>
      <c r="H1040" s="3" t="s">
        <v>4656</v>
      </c>
      <c r="I1040" s="3" t="str">
        <f>VLOOKUP(_xlfn.CONCAT(C1040," ",D1040),columbiagaspa!A:B,2,FALSE)</f>
        <v>280</v>
      </c>
      <c r="J1040" s="3" t="str">
        <f>VLOOKUP(_xlfn.CONCAT(C1040," ",D1040),columbiagaspa!A:C,3,FALSE)</f>
        <v>Wednesday, 8 December 2021, 11:50 AM</v>
      </c>
      <c r="K1040" s="3" t="str">
        <f t="shared" si="18"/>
        <v>&lt;a href="columbiagaspa/Natural_Gas_Pipeline_Safety-Certificate_of_Completion_280.pdf&gt;"Download Certificate&lt;/a&gt;</v>
      </c>
    </row>
    <row r="1041" spans="1:11" x14ac:dyDescent="0.25">
      <c r="A1041" s="3">
        <v>538</v>
      </c>
      <c r="B1041" s="7" t="s">
        <v>4050</v>
      </c>
      <c r="C1041" s="3" t="s">
        <v>1087</v>
      </c>
      <c r="D1041" s="3" t="s">
        <v>432</v>
      </c>
      <c r="E1041" s="3" t="s">
        <v>4051</v>
      </c>
      <c r="F1041" s="3" t="s">
        <v>2870</v>
      </c>
      <c r="G1041" s="4">
        <v>44539.37773148148</v>
      </c>
      <c r="H1041" s="3" t="s">
        <v>4656</v>
      </c>
      <c r="I1041" s="3" t="e">
        <f>VLOOKUP(_xlfn.CONCAT(C1041," ",D1041),columbiagaspa!A:B,2,FALSE)</f>
        <v>#N/A</v>
      </c>
      <c r="J1041" s="3" t="e">
        <f>VLOOKUP(_xlfn.CONCAT(C1041," ",D1041),columbiagaspa!A:C,3,FALSE)</f>
        <v>#N/A</v>
      </c>
      <c r="K1041" s="3" t="str">
        <f t="shared" si="18"/>
        <v>Course not completed</v>
      </c>
    </row>
    <row r="1042" spans="1:11" x14ac:dyDescent="0.25">
      <c r="A1042" s="3">
        <v>539</v>
      </c>
      <c r="B1042" s="7" t="s">
        <v>4052</v>
      </c>
      <c r="C1042" s="3" t="s">
        <v>4053</v>
      </c>
      <c r="D1042" s="3" t="s">
        <v>4054</v>
      </c>
      <c r="E1042" s="3" t="s">
        <v>4055</v>
      </c>
      <c r="F1042" s="3" t="s">
        <v>4056</v>
      </c>
      <c r="G1042" s="4">
        <v>44539.831770833327</v>
      </c>
      <c r="H1042" s="3" t="s">
        <v>4656</v>
      </c>
      <c r="I1042" s="3" t="e">
        <f>VLOOKUP(_xlfn.CONCAT(C1042," ",D1042),columbiagaspa!A:B,2,FALSE)</f>
        <v>#N/A</v>
      </c>
      <c r="J1042" s="3" t="e">
        <f>VLOOKUP(_xlfn.CONCAT(C1042," ",D1042),columbiagaspa!A:C,3,FALSE)</f>
        <v>#N/A</v>
      </c>
      <c r="K1042" s="3" t="str">
        <f t="shared" si="18"/>
        <v>Course not completed</v>
      </c>
    </row>
    <row r="1043" spans="1:11" x14ac:dyDescent="0.25">
      <c r="A1043" s="3">
        <v>540</v>
      </c>
      <c r="B1043" s="7" t="s">
        <v>4057</v>
      </c>
      <c r="C1043" s="3" t="s">
        <v>2488</v>
      </c>
      <c r="D1043" s="3" t="s">
        <v>4058</v>
      </c>
      <c r="E1043" s="3" t="s">
        <v>4059</v>
      </c>
      <c r="F1043" s="3" t="s">
        <v>1858</v>
      </c>
      <c r="G1043" s="4">
        <v>44540.505173611113</v>
      </c>
      <c r="H1043" s="3" t="s">
        <v>4656</v>
      </c>
      <c r="I1043" s="3" t="str">
        <f>VLOOKUP(_xlfn.CONCAT(C1043," ",D1043),columbiagaspa!A:B,2,FALSE)</f>
        <v>281</v>
      </c>
      <c r="J1043" s="3" t="str">
        <f>VLOOKUP(_xlfn.CONCAT(C1043," ",D1043),columbiagaspa!A:C,3,FALSE)</f>
        <v>Friday, 10 December 2021, 3:55 PM</v>
      </c>
      <c r="K1043" s="3" t="str">
        <f t="shared" si="18"/>
        <v>&lt;a href="columbiagaspa/Natural_Gas_Pipeline_Safety-Certificate_of_Completion_281.pdf&gt;"Download Certificate&lt;/a&gt;</v>
      </c>
    </row>
    <row r="1044" spans="1:11" x14ac:dyDescent="0.25">
      <c r="A1044" s="3">
        <v>541</v>
      </c>
      <c r="B1044" s="7" t="s">
        <v>4060</v>
      </c>
      <c r="C1044" s="3" t="s">
        <v>947</v>
      </c>
      <c r="D1044" s="3" t="s">
        <v>4061</v>
      </c>
      <c r="E1044" s="3" t="s">
        <v>4062</v>
      </c>
      <c r="F1044" s="3" t="s">
        <v>4063</v>
      </c>
      <c r="G1044" s="4">
        <v>44544.759791666671</v>
      </c>
      <c r="H1044" s="3" t="s">
        <v>4656</v>
      </c>
      <c r="I1044" s="3" t="e">
        <f>VLOOKUP(_xlfn.CONCAT(C1044," ",D1044),columbiagaspa!A:B,2,FALSE)</f>
        <v>#N/A</v>
      </c>
      <c r="J1044" s="3" t="e">
        <f>VLOOKUP(_xlfn.CONCAT(C1044," ",D1044),columbiagaspa!A:C,3,FALSE)</f>
        <v>#N/A</v>
      </c>
      <c r="K1044" s="3" t="str">
        <f t="shared" si="18"/>
        <v>Course not completed</v>
      </c>
    </row>
    <row r="1045" spans="1:11" x14ac:dyDescent="0.25">
      <c r="A1045" s="3">
        <v>542</v>
      </c>
      <c r="B1045" s="7" t="s">
        <v>4064</v>
      </c>
      <c r="C1045" s="3" t="s">
        <v>4616</v>
      </c>
      <c r="D1045" s="3" t="s">
        <v>4067</v>
      </c>
      <c r="E1045" s="3" t="s">
        <v>4068</v>
      </c>
      <c r="F1045" s="3" t="s">
        <v>2870</v>
      </c>
      <c r="G1045" s="4">
        <v>44544.931145833332</v>
      </c>
      <c r="H1045" s="3" t="s">
        <v>4656</v>
      </c>
      <c r="I1045" s="3" t="str">
        <f>VLOOKUP(_xlfn.CONCAT(C1045," ",D1045),columbiagaspa!A:B,2,FALSE)</f>
        <v>285</v>
      </c>
      <c r="J1045" s="3" t="str">
        <f>VLOOKUP(_xlfn.CONCAT(C1045," ",D1045),columbiagaspa!A:C,3,FALSE)</f>
        <v>Wednesday, 15 December 2021, 2:28 AM</v>
      </c>
      <c r="K1045" s="3" t="str">
        <f t="shared" si="18"/>
        <v>&lt;a href="columbiagaspa/Natural_Gas_Pipeline_Safety-Certificate_of_Completion_285.pdf&gt;"Download Certificate&lt;/a&gt;</v>
      </c>
    </row>
    <row r="1046" spans="1:11" x14ac:dyDescent="0.25">
      <c r="A1046" s="3">
        <v>543</v>
      </c>
      <c r="B1046" s="7" t="s">
        <v>4069</v>
      </c>
      <c r="C1046" s="3" t="s">
        <v>626</v>
      </c>
      <c r="D1046" s="3" t="s">
        <v>4070</v>
      </c>
      <c r="E1046" s="3" t="s">
        <v>4071</v>
      </c>
      <c r="F1046" s="3" t="s">
        <v>2342</v>
      </c>
      <c r="G1046" s="4">
        <v>44551.57172453704</v>
      </c>
      <c r="H1046" s="3" t="s">
        <v>4656</v>
      </c>
      <c r="I1046" s="3" t="e">
        <f>VLOOKUP(_xlfn.CONCAT(C1046," ",D1046),columbiagaspa!A:B,2,FALSE)</f>
        <v>#N/A</v>
      </c>
      <c r="J1046" s="3" t="e">
        <f>VLOOKUP(_xlfn.CONCAT(C1046," ",D1046),columbiagaspa!A:C,3,FALSE)</f>
        <v>#N/A</v>
      </c>
      <c r="K1046" s="3" t="str">
        <f t="shared" si="18"/>
        <v>Course not completed</v>
      </c>
    </row>
    <row r="1047" spans="1:11" x14ac:dyDescent="0.25">
      <c r="A1047" s="3">
        <v>544</v>
      </c>
      <c r="B1047" s="7" t="s">
        <v>4072</v>
      </c>
      <c r="C1047" s="3" t="s">
        <v>3480</v>
      </c>
      <c r="D1047" s="3" t="s">
        <v>4073</v>
      </c>
      <c r="E1047" s="3" t="s">
        <v>4074</v>
      </c>
      <c r="F1047" s="3" t="s">
        <v>4576</v>
      </c>
      <c r="G1047" s="4">
        <v>44553.538969907408</v>
      </c>
      <c r="H1047" s="3" t="s">
        <v>4656</v>
      </c>
      <c r="I1047" s="3" t="e">
        <f>VLOOKUP(_xlfn.CONCAT(C1047," ",D1047),columbiagaspa!A:B,2,FALSE)</f>
        <v>#N/A</v>
      </c>
      <c r="J1047" s="3" t="e">
        <f>VLOOKUP(_xlfn.CONCAT(C1047," ",D1047),columbiagaspa!A:C,3,FALSE)</f>
        <v>#N/A</v>
      </c>
      <c r="K1047" s="3" t="str">
        <f t="shared" si="18"/>
        <v>Course not completed</v>
      </c>
    </row>
    <row r="1048" spans="1:11" x14ac:dyDescent="0.25">
      <c r="A1048" s="3">
        <v>545</v>
      </c>
      <c r="B1048" s="7" t="s">
        <v>4075</v>
      </c>
      <c r="C1048" s="3" t="s">
        <v>3829</v>
      </c>
      <c r="D1048" s="3" t="s">
        <v>4076</v>
      </c>
      <c r="E1048" s="3" t="s">
        <v>4077</v>
      </c>
      <c r="F1048" s="3" t="s">
        <v>4078</v>
      </c>
      <c r="G1048" s="4">
        <v>44563.67524305555</v>
      </c>
      <c r="H1048" s="3" t="s">
        <v>4656</v>
      </c>
      <c r="I1048" s="3" t="e">
        <f>VLOOKUP(_xlfn.CONCAT(C1048," ",D1048),columbiagaspa!A:B,2,FALSE)</f>
        <v>#N/A</v>
      </c>
      <c r="J1048" s="3" t="e">
        <f>VLOOKUP(_xlfn.CONCAT(C1048," ",D1048),columbiagaspa!A:C,3,FALSE)</f>
        <v>#N/A</v>
      </c>
      <c r="K1048" s="3" t="str">
        <f t="shared" si="18"/>
        <v>Course not completed</v>
      </c>
    </row>
    <row r="1049" spans="1:11" x14ac:dyDescent="0.25">
      <c r="A1049" s="3">
        <v>546</v>
      </c>
      <c r="B1049" s="7" t="s">
        <v>4079</v>
      </c>
      <c r="C1049" s="3" t="s">
        <v>3195</v>
      </c>
      <c r="D1049" s="3" t="s">
        <v>4080</v>
      </c>
      <c r="E1049" s="3" t="s">
        <v>4079</v>
      </c>
      <c r="F1049" s="3" t="s">
        <v>1858</v>
      </c>
      <c r="G1049" s="4">
        <v>44569.531747685185</v>
      </c>
      <c r="H1049" s="3" t="s">
        <v>4656</v>
      </c>
      <c r="I1049" s="3" t="e">
        <f>VLOOKUP(_xlfn.CONCAT(C1049," ",D1049),columbiagaspa!A:B,2,FALSE)</f>
        <v>#N/A</v>
      </c>
      <c r="J1049" s="3" t="e">
        <f>VLOOKUP(_xlfn.CONCAT(C1049," ",D1049),columbiagaspa!A:C,3,FALSE)</f>
        <v>#N/A</v>
      </c>
      <c r="K1049" s="3" t="str">
        <f t="shared" si="18"/>
        <v>Course not completed</v>
      </c>
    </row>
    <row r="1050" spans="1:11" x14ac:dyDescent="0.25">
      <c r="A1050" s="3">
        <v>547</v>
      </c>
      <c r="B1050" s="7" t="s">
        <v>4081</v>
      </c>
      <c r="C1050" s="3" t="s">
        <v>1993</v>
      </c>
      <c r="D1050" s="3" t="s">
        <v>4082</v>
      </c>
      <c r="E1050" s="3" t="s">
        <v>4083</v>
      </c>
      <c r="F1050" s="3" t="s">
        <v>4084</v>
      </c>
      <c r="G1050" s="4">
        <v>44578.715104166666</v>
      </c>
      <c r="H1050" s="3" t="s">
        <v>4656</v>
      </c>
      <c r="I1050" s="3" t="str">
        <f>VLOOKUP(_xlfn.CONCAT(C1050," ",D1050),columbiagaspa!A:B,2,FALSE)</f>
        <v>345</v>
      </c>
      <c r="J1050" s="3" t="str">
        <f>VLOOKUP(_xlfn.CONCAT(C1050," ",D1050),columbiagaspa!A:C,3,FALSE)</f>
        <v>Friday, 6 January 2023, 12:27 PM</v>
      </c>
      <c r="K1050" s="3" t="str">
        <f t="shared" si="18"/>
        <v>&lt;a href="columbiagaspa/Natural_Gas_Pipeline_Safety-Certificate_of_Completion_345.pdf&gt;"Download Certificate&lt;/a&gt;</v>
      </c>
    </row>
    <row r="1051" spans="1:11" x14ac:dyDescent="0.25">
      <c r="A1051" s="3">
        <v>548</v>
      </c>
      <c r="B1051" s="7" t="s">
        <v>4085</v>
      </c>
      <c r="C1051" s="3" t="s">
        <v>1540</v>
      </c>
      <c r="D1051" s="3" t="s">
        <v>4086</v>
      </c>
      <c r="E1051" s="3" t="s">
        <v>4087</v>
      </c>
      <c r="F1051" s="3" t="s">
        <v>4569</v>
      </c>
      <c r="G1051" s="4">
        <v>44585.876134259262</v>
      </c>
      <c r="H1051" s="3" t="s">
        <v>4656</v>
      </c>
      <c r="I1051" s="3" t="e">
        <f>VLOOKUP(_xlfn.CONCAT(C1051," ",D1051),columbiagaspa!A:B,2,FALSE)</f>
        <v>#N/A</v>
      </c>
      <c r="J1051" s="3" t="e">
        <f>VLOOKUP(_xlfn.CONCAT(C1051," ",D1051),columbiagaspa!A:C,3,FALSE)</f>
        <v>#N/A</v>
      </c>
      <c r="K1051" s="3" t="str">
        <f t="shared" si="18"/>
        <v>Course not completed</v>
      </c>
    </row>
    <row r="1052" spans="1:11" x14ac:dyDescent="0.25">
      <c r="A1052" s="3">
        <v>549</v>
      </c>
      <c r="B1052" s="7" t="s">
        <v>4088</v>
      </c>
      <c r="C1052" s="3" t="s">
        <v>1836</v>
      </c>
      <c r="D1052" s="3" t="s">
        <v>4089</v>
      </c>
      <c r="E1052" s="3" t="s">
        <v>4090</v>
      </c>
      <c r="F1052" s="3" t="s">
        <v>4617</v>
      </c>
      <c r="G1052" s="4">
        <v>44622.4295949074</v>
      </c>
      <c r="H1052" s="3" t="s">
        <v>4656</v>
      </c>
      <c r="I1052" s="3" t="str">
        <f>VLOOKUP(_xlfn.CONCAT(C1052," ",D1052),columbiagaspa!A:B,2,FALSE)</f>
        <v>287</v>
      </c>
      <c r="J1052" s="3" t="str">
        <f>VLOOKUP(_xlfn.CONCAT(C1052," ",D1052),columbiagaspa!A:C,3,FALSE)</f>
        <v>Friday, 4 March 2022, 12:56 PM</v>
      </c>
      <c r="K1052" s="3" t="str">
        <f t="shared" si="18"/>
        <v>&lt;a href="columbiagaspa/Natural_Gas_Pipeline_Safety-Certificate_of_Completion_287.pdf&gt;"Download Certificate&lt;/a&gt;</v>
      </c>
    </row>
    <row r="1053" spans="1:11" x14ac:dyDescent="0.25">
      <c r="A1053" s="3">
        <v>550</v>
      </c>
      <c r="B1053" s="7" t="s">
        <v>4091</v>
      </c>
      <c r="C1053" s="3" t="s">
        <v>561</v>
      </c>
      <c r="D1053" s="3" t="s">
        <v>4092</v>
      </c>
      <c r="E1053" s="3" t="s">
        <v>4093</v>
      </c>
      <c r="F1053" s="3" t="s">
        <v>4618</v>
      </c>
      <c r="G1053" s="4">
        <v>44626.617557870377</v>
      </c>
      <c r="H1053" s="3" t="s">
        <v>4656</v>
      </c>
      <c r="I1053" s="3" t="str">
        <f>VLOOKUP(_xlfn.CONCAT(C1053," ",D1053),columbiagaspa!A:B,2,FALSE)</f>
        <v>288</v>
      </c>
      <c r="J1053" s="3" t="str">
        <f>VLOOKUP(_xlfn.CONCAT(C1053," ",D1053),columbiagaspa!A:C,3,FALSE)</f>
        <v>Monday, 7 March 2022, 3:30 PM</v>
      </c>
      <c r="K1053" s="3" t="str">
        <f t="shared" si="18"/>
        <v>&lt;a href="columbiagaspa/Natural_Gas_Pipeline_Safety-Certificate_of_Completion_288.pdf&gt;"Download Certificate&lt;/a&gt;</v>
      </c>
    </row>
    <row r="1054" spans="1:11" x14ac:dyDescent="0.25">
      <c r="A1054" s="3">
        <v>551</v>
      </c>
      <c r="B1054" s="7" t="s">
        <v>4094</v>
      </c>
      <c r="C1054" s="3" t="s">
        <v>4095</v>
      </c>
      <c r="D1054" s="3" t="s">
        <v>4096</v>
      </c>
      <c r="E1054" s="3" t="s">
        <v>4097</v>
      </c>
      <c r="F1054" s="3" t="s">
        <v>4098</v>
      </c>
      <c r="G1054" s="4">
        <v>44644.402719907412</v>
      </c>
      <c r="H1054" s="3" t="s">
        <v>4656</v>
      </c>
      <c r="I1054" s="3" t="str">
        <f>VLOOKUP(_xlfn.CONCAT(C1054," ",D1054),columbiagaspa!A:B,2,FALSE)</f>
        <v>289</v>
      </c>
      <c r="J1054" s="3" t="str">
        <f>VLOOKUP(_xlfn.CONCAT(C1054," ",D1054),columbiagaspa!A:C,3,FALSE)</f>
        <v>Thursday, 24 March 2022, 7:26 PM</v>
      </c>
      <c r="K1054" s="3" t="str">
        <f t="shared" si="18"/>
        <v>&lt;a href="columbiagaspa/Natural_Gas_Pipeline_Safety-Certificate_of_Completion_289.pdf&gt;"Download Certificate&lt;/a&gt;</v>
      </c>
    </row>
    <row r="1055" spans="1:11" x14ac:dyDescent="0.25">
      <c r="A1055" s="3">
        <v>552</v>
      </c>
      <c r="B1055" s="7" t="s">
        <v>4099</v>
      </c>
      <c r="C1055" s="3" t="s">
        <v>1087</v>
      </c>
      <c r="D1055" s="3" t="s">
        <v>4100</v>
      </c>
      <c r="E1055" s="3" t="s">
        <v>4099</v>
      </c>
      <c r="F1055" s="3" t="s">
        <v>4619</v>
      </c>
      <c r="G1055" s="4">
        <v>44689.726655092592</v>
      </c>
      <c r="H1055" s="3" t="s">
        <v>4656</v>
      </c>
      <c r="I1055" s="3" t="e">
        <f>VLOOKUP(_xlfn.CONCAT(C1055," ",D1055),columbiagaspa!A:B,2,FALSE)</f>
        <v>#N/A</v>
      </c>
      <c r="J1055" s="3" t="e">
        <f>VLOOKUP(_xlfn.CONCAT(C1055," ",D1055),columbiagaspa!A:C,3,FALSE)</f>
        <v>#N/A</v>
      </c>
      <c r="K1055" s="3" t="str">
        <f t="shared" si="18"/>
        <v>Course not completed</v>
      </c>
    </row>
    <row r="1056" spans="1:11" x14ac:dyDescent="0.25">
      <c r="A1056" s="3">
        <v>553</v>
      </c>
      <c r="B1056" s="7" t="s">
        <v>4101</v>
      </c>
      <c r="C1056" s="3" t="s">
        <v>471</v>
      </c>
      <c r="D1056" s="3" t="s">
        <v>4102</v>
      </c>
      <c r="E1056" s="3" t="s">
        <v>4103</v>
      </c>
      <c r="F1056" s="3" t="s">
        <v>4600</v>
      </c>
      <c r="G1056" s="4">
        <v>44707.256932870368</v>
      </c>
      <c r="H1056" s="3" t="s">
        <v>4656</v>
      </c>
      <c r="I1056" s="3" t="e">
        <f>VLOOKUP(_xlfn.CONCAT(C1056," ",D1056),columbiagaspa!A:B,2,FALSE)</f>
        <v>#N/A</v>
      </c>
      <c r="J1056" s="3" t="e">
        <f>VLOOKUP(_xlfn.CONCAT(C1056," ",D1056),columbiagaspa!A:C,3,FALSE)</f>
        <v>#N/A</v>
      </c>
      <c r="K1056" s="3" t="str">
        <f t="shared" si="18"/>
        <v>Course not completed</v>
      </c>
    </row>
    <row r="1057" spans="1:11" x14ac:dyDescent="0.25">
      <c r="A1057" s="3">
        <v>554</v>
      </c>
      <c r="B1057" s="7" t="s">
        <v>4104</v>
      </c>
      <c r="C1057" s="3" t="s">
        <v>810</v>
      </c>
      <c r="D1057" s="3" t="s">
        <v>4105</v>
      </c>
      <c r="E1057" s="3" t="s">
        <v>4106</v>
      </c>
      <c r="F1057" s="3" t="s">
        <v>4600</v>
      </c>
      <c r="G1057" s="4">
        <v>44709.725046296306</v>
      </c>
      <c r="H1057" s="3" t="s">
        <v>4656</v>
      </c>
      <c r="I1057" s="3" t="str">
        <f>VLOOKUP(_xlfn.CONCAT(C1057," ",D1057),columbiagaspa!A:B,2,FALSE)</f>
        <v>290</v>
      </c>
      <c r="J1057" s="3" t="str">
        <f>VLOOKUP(_xlfn.CONCAT(C1057," ",D1057),columbiagaspa!A:C,3,FALSE)</f>
        <v>Thursday, 2 June 2022, 3:21 PM</v>
      </c>
      <c r="K1057" s="3" t="str">
        <f t="shared" si="18"/>
        <v>&lt;a href="columbiagaspa/Natural_Gas_Pipeline_Safety-Certificate_of_Completion_290.pdf&gt;"Download Certificate&lt;/a&gt;</v>
      </c>
    </row>
    <row r="1058" spans="1:11" x14ac:dyDescent="0.25">
      <c r="A1058" s="3">
        <v>555</v>
      </c>
      <c r="B1058" s="7" t="s">
        <v>4107</v>
      </c>
      <c r="C1058" s="3" t="s">
        <v>424</v>
      </c>
      <c r="D1058" s="3" t="s">
        <v>4108</v>
      </c>
      <c r="E1058" s="3" t="s">
        <v>4109</v>
      </c>
      <c r="F1058" s="3" t="s">
        <v>4110</v>
      </c>
      <c r="G1058" s="4">
        <v>44719.566064814811</v>
      </c>
      <c r="H1058" s="3" t="s">
        <v>4656</v>
      </c>
      <c r="I1058" s="3" t="e">
        <f>VLOOKUP(_xlfn.CONCAT(C1058," ",D1058),columbiagaspa!A:B,2,FALSE)</f>
        <v>#N/A</v>
      </c>
      <c r="J1058" s="3" t="e">
        <f>VLOOKUP(_xlfn.CONCAT(C1058," ",D1058),columbiagaspa!A:C,3,FALSE)</f>
        <v>#N/A</v>
      </c>
      <c r="K1058" s="3" t="str">
        <f t="shared" si="18"/>
        <v>Course not completed</v>
      </c>
    </row>
    <row r="1059" spans="1:11" x14ac:dyDescent="0.25">
      <c r="A1059" s="3">
        <v>556</v>
      </c>
      <c r="B1059" s="7" t="s">
        <v>4111</v>
      </c>
      <c r="C1059" s="3" t="s">
        <v>2023</v>
      </c>
      <c r="D1059" s="3" t="s">
        <v>4112</v>
      </c>
      <c r="E1059" s="3" t="s">
        <v>4113</v>
      </c>
      <c r="F1059" s="3" t="s">
        <v>2787</v>
      </c>
      <c r="G1059" s="4">
        <v>44733.563414351847</v>
      </c>
      <c r="H1059" s="3" t="s">
        <v>4656</v>
      </c>
      <c r="I1059" s="3" t="e">
        <f>VLOOKUP(_xlfn.CONCAT(C1059," ",D1059),columbiagaspa!A:B,2,FALSE)</f>
        <v>#N/A</v>
      </c>
      <c r="J1059" s="3" t="e">
        <f>VLOOKUP(_xlfn.CONCAT(C1059," ",D1059),columbiagaspa!A:C,3,FALSE)</f>
        <v>#N/A</v>
      </c>
      <c r="K1059" s="3" t="str">
        <f t="shared" si="18"/>
        <v>Course not completed</v>
      </c>
    </row>
    <row r="1060" spans="1:11" x14ac:dyDescent="0.25">
      <c r="A1060" s="3">
        <v>557</v>
      </c>
      <c r="B1060" s="7" t="s">
        <v>4114</v>
      </c>
      <c r="C1060" s="3" t="s">
        <v>1337</v>
      </c>
      <c r="D1060" s="3" t="s">
        <v>4115</v>
      </c>
      <c r="E1060" s="3" t="s">
        <v>4116</v>
      </c>
      <c r="F1060" s="3" t="s">
        <v>2787</v>
      </c>
      <c r="G1060" s="4">
        <v>44734.309699074067</v>
      </c>
      <c r="H1060" s="3" t="s">
        <v>4656</v>
      </c>
      <c r="I1060" s="3" t="str">
        <f>VLOOKUP(_xlfn.CONCAT(C1060," ",D1060),columbiagaspa!A:B,2,FALSE)</f>
        <v>291</v>
      </c>
      <c r="J1060" s="3" t="str">
        <f>VLOOKUP(_xlfn.CONCAT(C1060," ",D1060),columbiagaspa!A:C,3,FALSE)</f>
        <v>Friday, 1 July 2022, 4:00 PM</v>
      </c>
      <c r="K1060" s="3" t="str">
        <f t="shared" si="18"/>
        <v>&lt;a href="columbiagaspa/Natural_Gas_Pipeline_Safety-Certificate_of_Completion_291.pdf&gt;"Download Certificate&lt;/a&gt;</v>
      </c>
    </row>
    <row r="1061" spans="1:11" x14ac:dyDescent="0.25">
      <c r="A1061" s="3">
        <v>558</v>
      </c>
      <c r="B1061" s="7" t="s">
        <v>4117</v>
      </c>
      <c r="C1061" s="3" t="s">
        <v>1037</v>
      </c>
      <c r="D1061" s="3" t="s">
        <v>4118</v>
      </c>
      <c r="E1061" s="3" t="s">
        <v>4119</v>
      </c>
      <c r="F1061" s="3" t="s">
        <v>4539</v>
      </c>
      <c r="G1061" s="4">
        <v>44740.85496527778</v>
      </c>
      <c r="H1061" s="3" t="s">
        <v>4656</v>
      </c>
      <c r="I1061" s="3" t="e">
        <f>VLOOKUP(_xlfn.CONCAT(C1061," ",D1061),columbiagaspa!A:B,2,FALSE)</f>
        <v>#N/A</v>
      </c>
      <c r="J1061" s="3" t="e">
        <f>VLOOKUP(_xlfn.CONCAT(C1061," ",D1061),columbiagaspa!A:C,3,FALSE)</f>
        <v>#N/A</v>
      </c>
      <c r="K1061" s="3" t="str">
        <f t="shared" si="18"/>
        <v>Course not completed</v>
      </c>
    </row>
    <row r="1062" spans="1:11" x14ac:dyDescent="0.25">
      <c r="A1062" s="3">
        <v>559</v>
      </c>
      <c r="B1062" s="7" t="s">
        <v>4120</v>
      </c>
      <c r="C1062" s="3" t="s">
        <v>3130</v>
      </c>
      <c r="D1062" s="3" t="s">
        <v>4121</v>
      </c>
      <c r="E1062" s="3" t="s">
        <v>4122</v>
      </c>
      <c r="F1062" s="3" t="s">
        <v>4123</v>
      </c>
      <c r="G1062" s="4">
        <v>44806.425787037035</v>
      </c>
      <c r="H1062" s="3" t="s">
        <v>4656</v>
      </c>
      <c r="I1062" s="3" t="str">
        <f>VLOOKUP(_xlfn.CONCAT(C1062," ",D1062),columbiagaspa!A:B,2,FALSE)</f>
        <v>292</v>
      </c>
      <c r="J1062" s="3" t="str">
        <f>VLOOKUP(_xlfn.CONCAT(C1062," ",D1062),columbiagaspa!A:C,3,FALSE)</f>
        <v>Friday, 2 September 2022, 2:44 PM</v>
      </c>
      <c r="K1062" s="3" t="str">
        <f t="shared" si="18"/>
        <v>&lt;a href="columbiagaspa/Natural_Gas_Pipeline_Safety-Certificate_of_Completion_292.pdf&gt;"Download Certificate&lt;/a&gt;</v>
      </c>
    </row>
    <row r="1063" spans="1:11" x14ac:dyDescent="0.25">
      <c r="A1063" s="3">
        <v>560</v>
      </c>
      <c r="B1063" s="7" t="s">
        <v>4124</v>
      </c>
      <c r="C1063" s="3" t="s">
        <v>3928</v>
      </c>
      <c r="D1063" s="3" t="s">
        <v>4125</v>
      </c>
      <c r="E1063" s="3" t="s">
        <v>4126</v>
      </c>
      <c r="F1063" s="3" t="s">
        <v>4620</v>
      </c>
      <c r="G1063" s="4">
        <v>44806.743171296293</v>
      </c>
      <c r="H1063" s="3" t="s">
        <v>4656</v>
      </c>
      <c r="I1063" s="3" t="e">
        <f>VLOOKUP(_xlfn.CONCAT(C1063," ",D1063),columbiagaspa!A:B,2,FALSE)</f>
        <v>#N/A</v>
      </c>
      <c r="J1063" s="3" t="e">
        <f>VLOOKUP(_xlfn.CONCAT(C1063," ",D1063),columbiagaspa!A:C,3,FALSE)</f>
        <v>#N/A</v>
      </c>
      <c r="K1063" s="3" t="str">
        <f t="shared" si="18"/>
        <v>Course not completed</v>
      </c>
    </row>
    <row r="1064" spans="1:11" x14ac:dyDescent="0.25">
      <c r="A1064" s="3">
        <v>561</v>
      </c>
      <c r="B1064" s="7" t="s">
        <v>4127</v>
      </c>
      <c r="C1064" s="3" t="s">
        <v>1610</v>
      </c>
      <c r="D1064" s="3" t="s">
        <v>4128</v>
      </c>
      <c r="E1064" s="3" t="s">
        <v>4129</v>
      </c>
      <c r="F1064" s="3" t="s">
        <v>2911</v>
      </c>
      <c r="G1064" s="4">
        <v>44807.676678240743</v>
      </c>
      <c r="H1064" s="3" t="s">
        <v>4656</v>
      </c>
      <c r="I1064" s="3" t="str">
        <f>VLOOKUP(_xlfn.CONCAT(C1064," ",D1064),columbiagaspa!A:B,2,FALSE)</f>
        <v>347</v>
      </c>
      <c r="J1064" s="3" t="str">
        <f>VLOOKUP(_xlfn.CONCAT(C1064," ",D1064),columbiagaspa!A:C,3,FALSE)</f>
        <v>Saturday, 11 March 2023, 10:11 AM</v>
      </c>
      <c r="K1064" s="3" t="str">
        <f t="shared" si="18"/>
        <v>&lt;a href="columbiagaspa/Natural_Gas_Pipeline_Safety-Certificate_of_Completion_347.pdf&gt;"Download Certificate&lt;/a&gt;</v>
      </c>
    </row>
    <row r="1065" spans="1:11" x14ac:dyDescent="0.25">
      <c r="A1065" s="3">
        <v>562</v>
      </c>
      <c r="B1065" s="7" t="s">
        <v>4130</v>
      </c>
      <c r="C1065" s="3" t="s">
        <v>439</v>
      </c>
      <c r="D1065" s="3" t="s">
        <v>4131</v>
      </c>
      <c r="E1065" s="3" t="s">
        <v>4132</v>
      </c>
      <c r="F1065" s="3" t="s">
        <v>4133</v>
      </c>
      <c r="G1065" s="4">
        <v>44810.669062499997</v>
      </c>
      <c r="H1065" s="3" t="s">
        <v>4656</v>
      </c>
      <c r="I1065" s="3" t="e">
        <f>VLOOKUP(_xlfn.CONCAT(C1065," ",D1065),columbiagaspa!A:B,2,FALSE)</f>
        <v>#N/A</v>
      </c>
      <c r="J1065" s="3" t="e">
        <f>VLOOKUP(_xlfn.CONCAT(C1065," ",D1065),columbiagaspa!A:C,3,FALSE)</f>
        <v>#N/A</v>
      </c>
      <c r="K1065" s="3" t="str">
        <f t="shared" si="18"/>
        <v>Course not completed</v>
      </c>
    </row>
    <row r="1066" spans="1:11" x14ac:dyDescent="0.25">
      <c r="A1066" s="3">
        <v>563</v>
      </c>
      <c r="B1066" s="7" t="s">
        <v>4134</v>
      </c>
      <c r="C1066" s="3" t="s">
        <v>947</v>
      </c>
      <c r="D1066" s="3" t="s">
        <v>4135</v>
      </c>
      <c r="E1066" s="3" t="s">
        <v>4136</v>
      </c>
      <c r="F1066" s="3" t="s">
        <v>2342</v>
      </c>
      <c r="G1066" s="4">
        <v>44812.334710648152</v>
      </c>
      <c r="H1066" s="3" t="s">
        <v>4656</v>
      </c>
      <c r="I1066" s="3" t="e">
        <f>VLOOKUP(_xlfn.CONCAT(C1066," ",D1066),columbiagaspa!A:B,2,FALSE)</f>
        <v>#N/A</v>
      </c>
      <c r="J1066" s="3" t="e">
        <f>VLOOKUP(_xlfn.CONCAT(C1066," ",D1066),columbiagaspa!A:C,3,FALSE)</f>
        <v>#N/A</v>
      </c>
      <c r="K1066" s="3" t="str">
        <f t="shared" si="18"/>
        <v>Course not completed</v>
      </c>
    </row>
    <row r="1067" spans="1:11" x14ac:dyDescent="0.25">
      <c r="A1067" s="3">
        <v>564</v>
      </c>
      <c r="B1067" s="7" t="s">
        <v>4137</v>
      </c>
      <c r="C1067" s="3" t="s">
        <v>3130</v>
      </c>
      <c r="D1067" s="3" t="s">
        <v>1873</v>
      </c>
      <c r="E1067" s="3" t="s">
        <v>4138</v>
      </c>
      <c r="F1067" s="3" t="s">
        <v>4056</v>
      </c>
      <c r="G1067" s="4">
        <v>44813.42759259259</v>
      </c>
      <c r="H1067" s="3" t="s">
        <v>4656</v>
      </c>
      <c r="I1067" s="3" t="str">
        <f>VLOOKUP(_xlfn.CONCAT(C1067," ",D1067),columbiagaspa!A:B,2,FALSE)</f>
        <v>293</v>
      </c>
      <c r="J1067" s="3" t="str">
        <f>VLOOKUP(_xlfn.CONCAT(C1067," ",D1067),columbiagaspa!A:C,3,FALSE)</f>
        <v>Friday, 9 September 2022, 2:51 PM</v>
      </c>
      <c r="K1067" s="3" t="str">
        <f t="shared" si="18"/>
        <v>&lt;a href="columbiagaspa/Natural_Gas_Pipeline_Safety-Certificate_of_Completion_293.pdf&gt;"Download Certificate&lt;/a&gt;</v>
      </c>
    </row>
    <row r="1068" spans="1:11" x14ac:dyDescent="0.25">
      <c r="A1068" s="3">
        <v>565</v>
      </c>
      <c r="B1068" s="7" t="s">
        <v>4139</v>
      </c>
      <c r="C1068" s="3" t="s">
        <v>2602</v>
      </c>
      <c r="D1068" s="3" t="s">
        <v>4140</v>
      </c>
      <c r="E1068" s="3" t="s">
        <v>4141</v>
      </c>
      <c r="F1068" s="3" t="s">
        <v>4621</v>
      </c>
      <c r="G1068" s="4">
        <v>44814.637384259258</v>
      </c>
      <c r="H1068" s="3" t="s">
        <v>4656</v>
      </c>
      <c r="I1068" s="3" t="e">
        <f>VLOOKUP(_xlfn.CONCAT(C1068," ",D1068),columbiagaspa!A:B,2,FALSE)</f>
        <v>#N/A</v>
      </c>
      <c r="J1068" s="3" t="e">
        <f>VLOOKUP(_xlfn.CONCAT(C1068," ",D1068),columbiagaspa!A:C,3,FALSE)</f>
        <v>#N/A</v>
      </c>
      <c r="K1068" s="3" t="str">
        <f t="shared" si="18"/>
        <v>Course not completed</v>
      </c>
    </row>
    <row r="1069" spans="1:11" x14ac:dyDescent="0.25">
      <c r="A1069" s="3">
        <v>566</v>
      </c>
      <c r="B1069" s="7" t="s">
        <v>4142</v>
      </c>
      <c r="C1069" s="3" t="s">
        <v>637</v>
      </c>
      <c r="D1069" s="3" t="s">
        <v>4143</v>
      </c>
      <c r="E1069" s="3" t="s">
        <v>4144</v>
      </c>
      <c r="F1069" s="3" t="s">
        <v>2396</v>
      </c>
      <c r="G1069" s="4">
        <v>44816.660393518512</v>
      </c>
      <c r="H1069" s="3" t="s">
        <v>4656</v>
      </c>
      <c r="I1069" s="3" t="e">
        <f>VLOOKUP(_xlfn.CONCAT(C1069," ",D1069),columbiagaspa!A:B,2,FALSE)</f>
        <v>#N/A</v>
      </c>
      <c r="J1069" s="3" t="e">
        <f>VLOOKUP(_xlfn.CONCAT(C1069," ",D1069),columbiagaspa!A:C,3,FALSE)</f>
        <v>#N/A</v>
      </c>
      <c r="K1069" s="3" t="str">
        <f t="shared" si="18"/>
        <v>Course not completed</v>
      </c>
    </row>
    <row r="1070" spans="1:11" x14ac:dyDescent="0.25">
      <c r="A1070" s="3">
        <v>567</v>
      </c>
      <c r="B1070" s="7" t="s">
        <v>4145</v>
      </c>
      <c r="C1070" s="3" t="s">
        <v>4146</v>
      </c>
      <c r="D1070" s="3" t="s">
        <v>4147</v>
      </c>
      <c r="E1070" s="3" t="s">
        <v>4148</v>
      </c>
      <c r="F1070" s="3" t="s">
        <v>4622</v>
      </c>
      <c r="G1070" s="4">
        <v>44817.812650462962</v>
      </c>
      <c r="H1070" s="3" t="s">
        <v>4656</v>
      </c>
      <c r="I1070" s="3" t="e">
        <f>VLOOKUP(_xlfn.CONCAT(C1070," ",D1070),columbiagaspa!A:B,2,FALSE)</f>
        <v>#N/A</v>
      </c>
      <c r="J1070" s="3" t="e">
        <f>VLOOKUP(_xlfn.CONCAT(C1070," ",D1070),columbiagaspa!A:C,3,FALSE)</f>
        <v>#N/A</v>
      </c>
      <c r="K1070" s="3" t="str">
        <f t="shared" si="18"/>
        <v>Course not completed</v>
      </c>
    </row>
    <row r="1071" spans="1:11" x14ac:dyDescent="0.25">
      <c r="A1071" s="3">
        <v>568</v>
      </c>
      <c r="B1071" s="7" t="s">
        <v>4149</v>
      </c>
      <c r="C1071" s="3" t="s">
        <v>2488</v>
      </c>
      <c r="D1071" s="3" t="s">
        <v>4150</v>
      </c>
      <c r="E1071" s="3" t="s">
        <v>4149</v>
      </c>
      <c r="F1071" s="3" t="s">
        <v>4151</v>
      </c>
      <c r="G1071" s="4">
        <v>44819.332754629628</v>
      </c>
      <c r="H1071" s="3" t="s">
        <v>4656</v>
      </c>
      <c r="I1071" s="3" t="e">
        <f>VLOOKUP(_xlfn.CONCAT(C1071," ",D1071),columbiagaspa!A:B,2,FALSE)</f>
        <v>#N/A</v>
      </c>
      <c r="J1071" s="3" t="e">
        <f>VLOOKUP(_xlfn.CONCAT(C1071," ",D1071),columbiagaspa!A:C,3,FALSE)</f>
        <v>#N/A</v>
      </c>
      <c r="K1071" s="3" t="str">
        <f t="shared" si="18"/>
        <v>Course not completed</v>
      </c>
    </row>
    <row r="1072" spans="1:11" x14ac:dyDescent="0.25">
      <c r="A1072" s="3">
        <v>569</v>
      </c>
      <c r="B1072" s="7" t="s">
        <v>4152</v>
      </c>
      <c r="C1072" s="3" t="s">
        <v>4153</v>
      </c>
      <c r="D1072" s="3" t="s">
        <v>4154</v>
      </c>
      <c r="E1072" s="3" t="s">
        <v>4152</v>
      </c>
      <c r="F1072" s="3" t="s">
        <v>3423</v>
      </c>
      <c r="G1072" s="4">
        <v>44819.383067129631</v>
      </c>
      <c r="H1072" s="3" t="s">
        <v>4656</v>
      </c>
      <c r="I1072" s="3" t="e">
        <f>VLOOKUP(_xlfn.CONCAT(C1072," ",D1072),columbiagaspa!A:B,2,FALSE)</f>
        <v>#N/A</v>
      </c>
      <c r="J1072" s="3" t="e">
        <f>VLOOKUP(_xlfn.CONCAT(C1072," ",D1072),columbiagaspa!A:C,3,FALSE)</f>
        <v>#N/A</v>
      </c>
      <c r="K1072" s="3" t="str">
        <f t="shared" si="18"/>
        <v>Course not completed</v>
      </c>
    </row>
    <row r="1073" spans="1:11" x14ac:dyDescent="0.25">
      <c r="A1073" s="3">
        <v>570</v>
      </c>
      <c r="B1073" s="7" t="s">
        <v>4155</v>
      </c>
      <c r="C1073" s="3" t="s">
        <v>3505</v>
      </c>
      <c r="D1073" s="3" t="s">
        <v>4156</v>
      </c>
      <c r="E1073" s="3" t="s">
        <v>4157</v>
      </c>
      <c r="F1073" s="3" t="s">
        <v>2199</v>
      </c>
      <c r="G1073" s="4">
        <v>44819.384456018517</v>
      </c>
      <c r="H1073" s="3" t="s">
        <v>4656</v>
      </c>
      <c r="I1073" s="3" t="e">
        <f>VLOOKUP(_xlfn.CONCAT(C1073," ",D1073),columbiagaspa!A:B,2,FALSE)</f>
        <v>#N/A</v>
      </c>
      <c r="J1073" s="3" t="e">
        <f>VLOOKUP(_xlfn.CONCAT(C1073," ",D1073),columbiagaspa!A:C,3,FALSE)</f>
        <v>#N/A</v>
      </c>
      <c r="K1073" s="3" t="str">
        <f t="shared" si="18"/>
        <v>Course not completed</v>
      </c>
    </row>
    <row r="1074" spans="1:11" x14ac:dyDescent="0.25">
      <c r="A1074" s="3">
        <v>571</v>
      </c>
      <c r="B1074" s="7" t="s">
        <v>601</v>
      </c>
      <c r="C1074" s="3" t="s">
        <v>810</v>
      </c>
      <c r="D1074" s="3" t="s">
        <v>4158</v>
      </c>
      <c r="E1074" s="3" t="s">
        <v>4159</v>
      </c>
      <c r="F1074" s="3" t="s">
        <v>2605</v>
      </c>
      <c r="G1074" s="4">
        <v>44819.457662037035</v>
      </c>
      <c r="H1074" s="3" t="s">
        <v>4656</v>
      </c>
      <c r="I1074" s="3" t="str">
        <f>VLOOKUP(_xlfn.CONCAT(C1074," ",D1074),columbiagaspa!A:B,2,FALSE)</f>
        <v>301</v>
      </c>
      <c r="J1074" s="3" t="str">
        <f>VLOOKUP(_xlfn.CONCAT(C1074," ",D1074),columbiagaspa!A:C,3,FALSE)</f>
        <v>Tuesday, 4 October 2022, 1:19 PM</v>
      </c>
      <c r="K1074" s="3" t="str">
        <f t="shared" si="18"/>
        <v>&lt;a href="columbiagaspa/Natural_Gas_Pipeline_Safety-Certificate_of_Completion_301.pdf&gt;"Download Certificate&lt;/a&gt;</v>
      </c>
    </row>
    <row r="1075" spans="1:11" x14ac:dyDescent="0.25">
      <c r="A1075" s="3">
        <v>572</v>
      </c>
      <c r="B1075" s="7" t="s">
        <v>4160</v>
      </c>
      <c r="C1075" s="3" t="s">
        <v>947</v>
      </c>
      <c r="D1075" s="3" t="s">
        <v>3029</v>
      </c>
      <c r="E1075" s="3" t="s">
        <v>4161</v>
      </c>
      <c r="F1075" s="3" t="s">
        <v>4527</v>
      </c>
      <c r="G1075" s="4">
        <v>44819.583703703705</v>
      </c>
      <c r="H1075" s="3" t="s">
        <v>4656</v>
      </c>
      <c r="I1075" s="3" t="str">
        <f>VLOOKUP(_xlfn.CONCAT(C1075," ",D1075),columbiagaspa!A:B,2,FALSE)</f>
        <v>318</v>
      </c>
      <c r="J1075" s="3" t="str">
        <f>VLOOKUP(_xlfn.CONCAT(C1075," ",D1075),columbiagaspa!A:C,3,FALSE)</f>
        <v>Monday, 7 November 2022, 7:51 AM</v>
      </c>
      <c r="K1075" s="3" t="str">
        <f t="shared" si="18"/>
        <v>&lt;a href="columbiagaspa/Natural_Gas_Pipeline_Safety-Certificate_of_Completion_318.pdf&gt;"Download Certificate&lt;/a&gt;</v>
      </c>
    </row>
    <row r="1076" spans="1:11" x14ac:dyDescent="0.25">
      <c r="A1076" s="3">
        <v>573</v>
      </c>
      <c r="B1076" s="7" t="s">
        <v>4162</v>
      </c>
      <c r="C1076" s="3" t="s">
        <v>968</v>
      </c>
      <c r="D1076" s="3" t="s">
        <v>4163</v>
      </c>
      <c r="E1076" s="3" t="s">
        <v>4164</v>
      </c>
      <c r="F1076" s="3" t="s">
        <v>2610</v>
      </c>
      <c r="G1076" s="4">
        <v>44819.791342592594</v>
      </c>
      <c r="H1076" s="3" t="s">
        <v>4656</v>
      </c>
      <c r="I1076" s="3" t="str">
        <f>VLOOKUP(_xlfn.CONCAT(C1076," ",D1076),columbiagaspa!A:B,2,FALSE)</f>
        <v>323</v>
      </c>
      <c r="J1076" s="3" t="str">
        <f>VLOOKUP(_xlfn.CONCAT(C1076," ",D1076),columbiagaspa!A:C,3,FALSE)</f>
        <v>Monday, 14 November 2022, 9:46 PM</v>
      </c>
      <c r="K1076" s="3" t="str">
        <f t="shared" si="18"/>
        <v>&lt;a href="columbiagaspa/Natural_Gas_Pipeline_Safety-Certificate_of_Completion_323.pdf&gt;"Download Certificate&lt;/a&gt;</v>
      </c>
    </row>
    <row r="1077" spans="1:11" x14ac:dyDescent="0.25">
      <c r="A1077" s="3">
        <v>574</v>
      </c>
      <c r="B1077" s="7" t="s">
        <v>4165</v>
      </c>
      <c r="C1077" s="3" t="s">
        <v>2941</v>
      </c>
      <c r="D1077" s="3" t="s">
        <v>424</v>
      </c>
      <c r="E1077" s="3" t="s">
        <v>4166</v>
      </c>
      <c r="F1077" s="3" t="s">
        <v>2610</v>
      </c>
      <c r="G1077" s="4">
        <v>44819.89438657408</v>
      </c>
      <c r="H1077" s="3" t="s">
        <v>4656</v>
      </c>
      <c r="I1077" s="3" t="str">
        <f>VLOOKUP(_xlfn.CONCAT(C1077," ",D1077),columbiagaspa!A:B,2,FALSE)</f>
        <v>295</v>
      </c>
      <c r="J1077" s="3" t="str">
        <f>VLOOKUP(_xlfn.CONCAT(C1077," ",D1077),columbiagaspa!A:C,3,FALSE)</f>
        <v>Sunday, 18 September 2022, 12:57 AM</v>
      </c>
      <c r="K1077" s="3" t="str">
        <f t="shared" si="18"/>
        <v>&lt;a href="columbiagaspa/Natural_Gas_Pipeline_Safety-Certificate_of_Completion_295.pdf&gt;"Download Certificate&lt;/a&gt;</v>
      </c>
    </row>
    <row r="1078" spans="1:11" x14ac:dyDescent="0.25">
      <c r="A1078" s="3">
        <v>575</v>
      </c>
      <c r="B1078" s="7" t="s">
        <v>4167</v>
      </c>
      <c r="C1078" s="3" t="s">
        <v>2736</v>
      </c>
      <c r="D1078" s="3" t="s">
        <v>4168</v>
      </c>
      <c r="E1078" s="3" t="s">
        <v>4169</v>
      </c>
      <c r="F1078" s="3" t="s">
        <v>4170</v>
      </c>
      <c r="G1078" s="4">
        <v>44820.115347222229</v>
      </c>
      <c r="H1078" s="3" t="s">
        <v>4656</v>
      </c>
      <c r="I1078" s="3" t="str">
        <f>VLOOKUP(_xlfn.CONCAT(C1078," ",D1078),columbiagaspa!A:B,2,FALSE)</f>
        <v>294</v>
      </c>
      <c r="J1078" s="3" t="str">
        <f>VLOOKUP(_xlfn.CONCAT(C1078," ",D1078),columbiagaspa!A:C,3,FALSE)</f>
        <v>Friday, 16 September 2022, 3:21 PM</v>
      </c>
      <c r="K1078" s="3" t="str">
        <f t="shared" si="18"/>
        <v>&lt;a href="columbiagaspa/Natural_Gas_Pipeline_Safety-Certificate_of_Completion_294.pdf&gt;"Download Certificate&lt;/a&gt;</v>
      </c>
    </row>
    <row r="1079" spans="1:11" x14ac:dyDescent="0.25">
      <c r="A1079" s="3">
        <v>576</v>
      </c>
      <c r="B1079" s="7" t="s">
        <v>4171</v>
      </c>
      <c r="C1079" s="3" t="s">
        <v>2736</v>
      </c>
      <c r="D1079" s="3" t="s">
        <v>4168</v>
      </c>
      <c r="E1079" s="3" t="s">
        <v>4172</v>
      </c>
      <c r="F1079" s="3" t="s">
        <v>4170</v>
      </c>
      <c r="G1079" s="4">
        <v>44820.327916666669</v>
      </c>
      <c r="H1079" s="3" t="s">
        <v>4656</v>
      </c>
      <c r="I1079" s="3" t="str">
        <f>VLOOKUP(_xlfn.CONCAT(C1079," ",D1079),columbiagaspa!A:B,2,FALSE)</f>
        <v>294</v>
      </c>
      <c r="J1079" s="3" t="str">
        <f>VLOOKUP(_xlfn.CONCAT(C1079," ",D1079),columbiagaspa!A:C,3,FALSE)</f>
        <v>Friday, 16 September 2022, 3:21 PM</v>
      </c>
      <c r="K1079" s="3" t="str">
        <f t="shared" si="18"/>
        <v>&lt;a href="columbiagaspa/Natural_Gas_Pipeline_Safety-Certificate_of_Completion_294.pdf&gt;"Download Certificate&lt;/a&gt;</v>
      </c>
    </row>
    <row r="1080" spans="1:11" x14ac:dyDescent="0.25">
      <c r="A1080" s="3">
        <v>577</v>
      </c>
      <c r="B1080" s="7" t="s">
        <v>4173</v>
      </c>
      <c r="C1080" s="3" t="s">
        <v>585</v>
      </c>
      <c r="D1080" s="3" t="s">
        <v>4174</v>
      </c>
      <c r="E1080" s="3" t="s">
        <v>4175</v>
      </c>
      <c r="F1080" s="3" t="s">
        <v>4560</v>
      </c>
      <c r="G1080" s="4">
        <v>44820.355115740742</v>
      </c>
      <c r="H1080" s="3" t="s">
        <v>4656</v>
      </c>
      <c r="I1080" s="3" t="e">
        <f>VLOOKUP(_xlfn.CONCAT(C1080," ",D1080),columbiagaspa!A:B,2,FALSE)</f>
        <v>#N/A</v>
      </c>
      <c r="J1080" s="3" t="e">
        <f>VLOOKUP(_xlfn.CONCAT(C1080," ",D1080),columbiagaspa!A:C,3,FALSE)</f>
        <v>#N/A</v>
      </c>
      <c r="K1080" s="3" t="str">
        <f t="shared" si="18"/>
        <v>Course not completed</v>
      </c>
    </row>
    <row r="1081" spans="1:11" x14ac:dyDescent="0.25">
      <c r="A1081" s="3">
        <v>578</v>
      </c>
      <c r="B1081" s="7" t="s">
        <v>4176</v>
      </c>
      <c r="C1081" s="3" t="s">
        <v>424</v>
      </c>
      <c r="D1081" s="3" t="s">
        <v>4177</v>
      </c>
      <c r="E1081" s="3" t="s">
        <v>4178</v>
      </c>
      <c r="F1081" s="3" t="s">
        <v>4179</v>
      </c>
      <c r="G1081" s="4">
        <v>44820.411400462966</v>
      </c>
      <c r="H1081" s="3" t="s">
        <v>4656</v>
      </c>
      <c r="I1081" s="3" t="str">
        <f>VLOOKUP(_xlfn.CONCAT(C1081," ",D1081),columbiagaspa!A:B,2,FALSE)</f>
        <v>306</v>
      </c>
      <c r="J1081" s="3" t="str">
        <f>VLOOKUP(_xlfn.CONCAT(C1081," ",D1081),columbiagaspa!A:C,3,FALSE)</f>
        <v>Tuesday, 11 October 2022, 8:42 AM</v>
      </c>
      <c r="K1081" s="3" t="str">
        <f t="shared" si="18"/>
        <v>&lt;a href="columbiagaspa/Natural_Gas_Pipeline_Safety-Certificate_of_Completion_306.pdf&gt;"Download Certificate&lt;/a&gt;</v>
      </c>
    </row>
    <row r="1082" spans="1:11" x14ac:dyDescent="0.25">
      <c r="A1082" s="3">
        <v>579</v>
      </c>
      <c r="B1082" s="7" t="s">
        <v>4180</v>
      </c>
      <c r="C1082" s="3" t="s">
        <v>4181</v>
      </c>
      <c r="D1082" s="3" t="s">
        <v>4182</v>
      </c>
      <c r="E1082" s="3" t="s">
        <v>4183</v>
      </c>
      <c r="F1082" s="3" t="s">
        <v>2610</v>
      </c>
      <c r="G1082" s="4">
        <v>44822.498460648152</v>
      </c>
      <c r="H1082" s="3" t="s">
        <v>4656</v>
      </c>
      <c r="I1082" s="3" t="e">
        <f>VLOOKUP(_xlfn.CONCAT(C1082," ",D1082),columbiagaspa!A:B,2,FALSE)</f>
        <v>#N/A</v>
      </c>
      <c r="J1082" s="3" t="e">
        <f>VLOOKUP(_xlfn.CONCAT(C1082," ",D1082),columbiagaspa!A:C,3,FALSE)</f>
        <v>#N/A</v>
      </c>
      <c r="K1082" s="3" t="str">
        <f t="shared" si="18"/>
        <v>Course not completed</v>
      </c>
    </row>
    <row r="1083" spans="1:11" x14ac:dyDescent="0.25">
      <c r="A1083" s="3">
        <v>580</v>
      </c>
      <c r="B1083" s="7" t="s">
        <v>4184</v>
      </c>
      <c r="C1083" s="3" t="s">
        <v>1171</v>
      </c>
      <c r="D1083" s="3" t="s">
        <v>4185</v>
      </c>
      <c r="E1083" s="3" t="s">
        <v>4186</v>
      </c>
      <c r="F1083" s="3" t="s">
        <v>3544</v>
      </c>
      <c r="G1083" s="4">
        <v>44822.849733796298</v>
      </c>
      <c r="H1083" s="3" t="s">
        <v>4656</v>
      </c>
      <c r="I1083" s="3" t="e">
        <f>VLOOKUP(_xlfn.CONCAT(C1083," ",D1083),columbiagaspa!A:B,2,FALSE)</f>
        <v>#N/A</v>
      </c>
      <c r="J1083" s="3" t="e">
        <f>VLOOKUP(_xlfn.CONCAT(C1083," ",D1083),columbiagaspa!A:C,3,FALSE)</f>
        <v>#N/A</v>
      </c>
      <c r="K1083" s="3" t="str">
        <f t="shared" si="18"/>
        <v>Course not completed</v>
      </c>
    </row>
    <row r="1084" spans="1:11" x14ac:dyDescent="0.25">
      <c r="A1084" s="3">
        <v>581</v>
      </c>
      <c r="B1084" s="7" t="s">
        <v>4187</v>
      </c>
      <c r="C1084" s="3" t="s">
        <v>585</v>
      </c>
      <c r="D1084" s="3" t="s">
        <v>4188</v>
      </c>
      <c r="E1084" s="3" t="s">
        <v>4189</v>
      </c>
      <c r="F1084" s="3" t="s">
        <v>4623</v>
      </c>
      <c r="G1084" s="4">
        <v>44823.44594907407</v>
      </c>
      <c r="H1084" s="3" t="s">
        <v>4656</v>
      </c>
      <c r="I1084" s="3" t="e">
        <f>VLOOKUP(_xlfn.CONCAT(C1084," ",D1084),columbiagaspa!A:B,2,FALSE)</f>
        <v>#N/A</v>
      </c>
      <c r="J1084" s="3" t="e">
        <f>VLOOKUP(_xlfn.CONCAT(C1084," ",D1084),columbiagaspa!A:C,3,FALSE)</f>
        <v>#N/A</v>
      </c>
      <c r="K1084" s="3" t="str">
        <f t="shared" si="18"/>
        <v>Course not completed</v>
      </c>
    </row>
    <row r="1085" spans="1:11" x14ac:dyDescent="0.25">
      <c r="A1085" s="3">
        <v>582</v>
      </c>
      <c r="B1085" s="7" t="s">
        <v>4190</v>
      </c>
      <c r="C1085" s="3" t="s">
        <v>439</v>
      </c>
      <c r="D1085" s="3" t="s">
        <v>4191</v>
      </c>
      <c r="E1085" s="3" t="s">
        <v>4192</v>
      </c>
      <c r="F1085" s="3" t="s">
        <v>4624</v>
      </c>
      <c r="G1085" s="4">
        <v>44823.478275462963</v>
      </c>
      <c r="H1085" s="3" t="s">
        <v>4656</v>
      </c>
      <c r="I1085" s="3" t="e">
        <f>VLOOKUP(_xlfn.CONCAT(C1085," ",D1085),columbiagaspa!A:B,2,FALSE)</f>
        <v>#N/A</v>
      </c>
      <c r="J1085" s="3" t="e">
        <f>VLOOKUP(_xlfn.CONCAT(C1085," ",D1085),columbiagaspa!A:C,3,FALSE)</f>
        <v>#N/A</v>
      </c>
      <c r="K1085" s="3" t="str">
        <f t="shared" si="18"/>
        <v>Course not completed</v>
      </c>
    </row>
    <row r="1086" spans="1:11" x14ac:dyDescent="0.25">
      <c r="A1086" s="3">
        <v>583</v>
      </c>
      <c r="B1086" s="7" t="s">
        <v>4193</v>
      </c>
      <c r="C1086" s="3" t="s">
        <v>1087</v>
      </c>
      <c r="D1086" s="3" t="s">
        <v>655</v>
      </c>
      <c r="E1086" s="3" t="s">
        <v>4194</v>
      </c>
      <c r="F1086" s="3" t="s">
        <v>4195</v>
      </c>
      <c r="G1086" s="4">
        <v>44823.840474537043</v>
      </c>
      <c r="H1086" s="3" t="s">
        <v>4656</v>
      </c>
      <c r="I1086" s="3" t="str">
        <f>VLOOKUP(_xlfn.CONCAT(C1086," ",D1086),columbiagaspa!A:B,2,FALSE)</f>
        <v>296</v>
      </c>
      <c r="J1086" s="3" t="str">
        <f>VLOOKUP(_xlfn.CONCAT(C1086," ",D1086),columbiagaspa!A:C,3,FALSE)</f>
        <v>Wednesday, 21 September 2022, 10:58 AM</v>
      </c>
      <c r="K1086" s="3" t="str">
        <f t="shared" si="18"/>
        <v>&lt;a href="columbiagaspa/Natural_Gas_Pipeline_Safety-Certificate_of_Completion_296.pdf&gt;"Download Certificate&lt;/a&gt;</v>
      </c>
    </row>
    <row r="1087" spans="1:11" x14ac:dyDescent="0.25">
      <c r="A1087" s="3">
        <v>584</v>
      </c>
      <c r="B1087" s="7" t="s">
        <v>4196</v>
      </c>
      <c r="C1087" s="3" t="s">
        <v>471</v>
      </c>
      <c r="D1087" s="3" t="s">
        <v>2505</v>
      </c>
      <c r="E1087" s="3" t="s">
        <v>4197</v>
      </c>
      <c r="F1087" s="3" t="s">
        <v>3423</v>
      </c>
      <c r="G1087" s="4">
        <v>44824.369074074079</v>
      </c>
      <c r="H1087" s="3" t="s">
        <v>4656</v>
      </c>
      <c r="I1087" s="3" t="e">
        <f>VLOOKUP(_xlfn.CONCAT(C1087," ",D1087),columbiagaspa!A:B,2,FALSE)</f>
        <v>#N/A</v>
      </c>
      <c r="J1087" s="3" t="e">
        <f>VLOOKUP(_xlfn.CONCAT(C1087," ",D1087),columbiagaspa!A:C,3,FALSE)</f>
        <v>#N/A</v>
      </c>
      <c r="K1087" s="3" t="str">
        <f t="shared" si="18"/>
        <v>Course not completed</v>
      </c>
    </row>
    <row r="1088" spans="1:11" x14ac:dyDescent="0.25">
      <c r="A1088" s="3">
        <v>585</v>
      </c>
      <c r="B1088" s="7" t="s">
        <v>4198</v>
      </c>
      <c r="C1088" s="3" t="s">
        <v>2672</v>
      </c>
      <c r="D1088" s="3" t="s">
        <v>2422</v>
      </c>
      <c r="E1088" s="3" t="s">
        <v>4198</v>
      </c>
      <c r="F1088" s="3" t="s">
        <v>4625</v>
      </c>
      <c r="G1088" s="4">
        <v>44824.656666666669</v>
      </c>
      <c r="H1088" s="3" t="s">
        <v>4656</v>
      </c>
      <c r="I1088" s="3" t="e">
        <f>VLOOKUP(_xlfn.CONCAT(C1088," ",D1088),columbiagaspa!A:B,2,FALSE)</f>
        <v>#N/A</v>
      </c>
      <c r="J1088" s="3" t="e">
        <f>VLOOKUP(_xlfn.CONCAT(C1088," ",D1088),columbiagaspa!A:C,3,FALSE)</f>
        <v>#N/A</v>
      </c>
      <c r="K1088" s="3" t="str">
        <f t="shared" si="18"/>
        <v>Course not completed</v>
      </c>
    </row>
    <row r="1089" spans="1:11" x14ac:dyDescent="0.25">
      <c r="A1089" s="3">
        <v>586</v>
      </c>
      <c r="B1089" s="7" t="s">
        <v>4199</v>
      </c>
      <c r="C1089" s="3" t="s">
        <v>1337</v>
      </c>
      <c r="D1089" s="3" t="s">
        <v>4200</v>
      </c>
      <c r="E1089" s="3" t="s">
        <v>4201</v>
      </c>
      <c r="F1089" s="3" t="s">
        <v>4569</v>
      </c>
      <c r="G1089" s="4">
        <v>44824.775127314817</v>
      </c>
      <c r="H1089" s="3" t="s">
        <v>4656</v>
      </c>
      <c r="I1089" s="3" t="e">
        <f>VLOOKUP(_xlfn.CONCAT(C1089," ",D1089),columbiagaspa!A:B,2,FALSE)</f>
        <v>#N/A</v>
      </c>
      <c r="J1089" s="3" t="e">
        <f>VLOOKUP(_xlfn.CONCAT(C1089," ",D1089),columbiagaspa!A:C,3,FALSE)</f>
        <v>#N/A</v>
      </c>
      <c r="K1089" s="3" t="str">
        <f t="shared" si="18"/>
        <v>Course not completed</v>
      </c>
    </row>
    <row r="1090" spans="1:11" x14ac:dyDescent="0.25">
      <c r="A1090" s="3">
        <v>587</v>
      </c>
      <c r="B1090" s="7" t="s">
        <v>4202</v>
      </c>
      <c r="C1090" s="3" t="s">
        <v>471</v>
      </c>
      <c r="D1090" s="3" t="s">
        <v>4203</v>
      </c>
      <c r="E1090" s="3" t="s">
        <v>4204</v>
      </c>
      <c r="F1090" s="3" t="s">
        <v>2610</v>
      </c>
      <c r="G1090" s="4">
        <v>44824.903391203705</v>
      </c>
      <c r="H1090" s="3" t="s">
        <v>4656</v>
      </c>
      <c r="I1090" s="3" t="str">
        <f>VLOOKUP(_xlfn.CONCAT(C1090," ",D1090),columbiagaspa!A:B,2,FALSE)</f>
        <v>299</v>
      </c>
      <c r="J1090" s="3" t="str">
        <f>VLOOKUP(_xlfn.CONCAT(C1090," ",D1090),columbiagaspa!A:C,3,FALSE)</f>
        <v>Sunday, 2 October 2022, 6:35 PM</v>
      </c>
      <c r="K1090" s="3" t="str">
        <f t="shared" si="18"/>
        <v>&lt;a href="columbiagaspa/Natural_Gas_Pipeline_Safety-Certificate_of_Completion_299.pdf&gt;"Download Certificate&lt;/a&gt;</v>
      </c>
    </row>
    <row r="1091" spans="1:11" x14ac:dyDescent="0.25">
      <c r="A1091" s="3">
        <v>588</v>
      </c>
      <c r="B1091" s="7" t="s">
        <v>4205</v>
      </c>
      <c r="C1091" s="3" t="s">
        <v>609</v>
      </c>
      <c r="D1091" s="3" t="s">
        <v>4206</v>
      </c>
      <c r="E1091" s="3" t="s">
        <v>4207</v>
      </c>
      <c r="F1091" s="3" t="s">
        <v>2448</v>
      </c>
      <c r="G1091" s="4">
        <v>44825.702847222223</v>
      </c>
      <c r="H1091" s="3" t="s">
        <v>4656</v>
      </c>
      <c r="I1091" s="3" t="str">
        <f>VLOOKUP(_xlfn.CONCAT(C1091," ",D1091),columbiagaspa!A:B,2,FALSE)</f>
        <v>297</v>
      </c>
      <c r="J1091" s="3" t="str">
        <f>VLOOKUP(_xlfn.CONCAT(C1091," ",D1091),columbiagaspa!A:C,3,FALSE)</f>
        <v>Friday, 23 September 2022, 12:48 PM</v>
      </c>
      <c r="K1091" s="3" t="str">
        <f t="shared" si="18"/>
        <v>&lt;a href="columbiagaspa/Natural_Gas_Pipeline_Safety-Certificate_of_Completion_297.pdf&gt;"Download Certificate&lt;/a&gt;</v>
      </c>
    </row>
    <row r="1092" spans="1:11" x14ac:dyDescent="0.25">
      <c r="A1092" s="3">
        <v>590</v>
      </c>
      <c r="B1092" s="7" t="s">
        <v>4208</v>
      </c>
      <c r="C1092" s="3" t="s">
        <v>489</v>
      </c>
      <c r="D1092" s="3" t="s">
        <v>4209</v>
      </c>
      <c r="E1092" s="3" t="s">
        <v>4210</v>
      </c>
      <c r="F1092" s="3" t="s">
        <v>4211</v>
      </c>
      <c r="G1092" s="4">
        <v>44827.801840277774</v>
      </c>
      <c r="H1092" s="3" t="s">
        <v>4656</v>
      </c>
      <c r="I1092" s="3" t="e">
        <f>VLOOKUP(_xlfn.CONCAT(C1092," ",D1092),columbiagaspa!A:B,2,FALSE)</f>
        <v>#N/A</v>
      </c>
      <c r="J1092" s="3" t="e">
        <f>VLOOKUP(_xlfn.CONCAT(C1092," ",D1092),columbiagaspa!A:C,3,FALSE)</f>
        <v>#N/A</v>
      </c>
      <c r="K1092" s="3" t="str">
        <f t="shared" ref="K1092:K1155" si="19">IF(NOT(ISERROR(I1092)),_xlfn.CONCAT("&lt;a href=""columbiagaspa/Natural_Gas_Pipeline_Safety-Certificate_of_Completion_",I1092,".pdf&gt;""Download Certificate&lt;/a&gt;"),"Course not completed")</f>
        <v>Course not completed</v>
      </c>
    </row>
    <row r="1093" spans="1:11" x14ac:dyDescent="0.25">
      <c r="A1093" s="3">
        <v>591</v>
      </c>
      <c r="B1093" s="7" t="s">
        <v>4212</v>
      </c>
      <c r="C1093" s="3" t="s">
        <v>585</v>
      </c>
      <c r="D1093" s="3" t="s">
        <v>4213</v>
      </c>
      <c r="E1093" s="3" t="s">
        <v>4214</v>
      </c>
      <c r="F1093" s="3" t="s">
        <v>4215</v>
      </c>
      <c r="G1093" s="4">
        <v>44828.067164351851</v>
      </c>
      <c r="H1093" s="3" t="s">
        <v>4656</v>
      </c>
      <c r="I1093" s="3" t="str">
        <f>VLOOKUP(_xlfn.CONCAT(C1093," ",D1093),columbiagaspa!A:B,2,FALSE)</f>
        <v>298</v>
      </c>
      <c r="J1093" s="3" t="str">
        <f>VLOOKUP(_xlfn.CONCAT(C1093," ",D1093),columbiagaspa!A:C,3,FALSE)</f>
        <v>Monday, 26 September 2022, 2:40 AM</v>
      </c>
      <c r="K1093" s="3" t="str">
        <f t="shared" si="19"/>
        <v>&lt;a href="columbiagaspa/Natural_Gas_Pipeline_Safety-Certificate_of_Completion_298.pdf&gt;"Download Certificate&lt;/a&gt;</v>
      </c>
    </row>
    <row r="1094" spans="1:11" x14ac:dyDescent="0.25">
      <c r="A1094" s="3">
        <v>592</v>
      </c>
      <c r="B1094" s="7" t="s">
        <v>4626</v>
      </c>
      <c r="C1094" s="3" t="s">
        <v>1265</v>
      </c>
      <c r="D1094" s="3" t="s">
        <v>622</v>
      </c>
      <c r="E1094" s="3" t="s">
        <v>4216</v>
      </c>
      <c r="F1094" s="3" t="s">
        <v>2448</v>
      </c>
      <c r="G1094" s="4">
        <v>44831.535173611104</v>
      </c>
      <c r="H1094" s="3" t="s">
        <v>4656</v>
      </c>
      <c r="I1094" s="3" t="str">
        <f>VLOOKUP(_xlfn.CONCAT(C1094," ",D1094),columbiagaspa!A:B,2,FALSE)</f>
        <v>300</v>
      </c>
      <c r="J1094" s="3" t="str">
        <f>VLOOKUP(_xlfn.CONCAT(C1094," ",D1094),columbiagaspa!A:C,3,FALSE)</f>
        <v>Tuesday, 4 October 2022, 12:47 PM</v>
      </c>
      <c r="K1094" s="3" t="str">
        <f t="shared" si="19"/>
        <v>&lt;a href="columbiagaspa/Natural_Gas_Pipeline_Safety-Certificate_of_Completion_300.pdf&gt;"Download Certificate&lt;/a&gt;</v>
      </c>
    </row>
    <row r="1095" spans="1:11" x14ac:dyDescent="0.25">
      <c r="A1095" s="3">
        <v>593</v>
      </c>
      <c r="B1095" s="7" t="s">
        <v>4217</v>
      </c>
      <c r="C1095" s="3" t="s">
        <v>2076</v>
      </c>
      <c r="D1095" s="3" t="s">
        <v>2999</v>
      </c>
      <c r="E1095" s="3" t="s">
        <v>4218</v>
      </c>
      <c r="F1095" s="3" t="s">
        <v>4627</v>
      </c>
      <c r="G1095" s="4">
        <v>44831.827939814815</v>
      </c>
      <c r="H1095" s="3" t="s">
        <v>4656</v>
      </c>
      <c r="I1095" s="3" t="e">
        <f>VLOOKUP(_xlfn.CONCAT(C1095," ",D1095),columbiagaspa!A:B,2,FALSE)</f>
        <v>#N/A</v>
      </c>
      <c r="J1095" s="3" t="e">
        <f>VLOOKUP(_xlfn.CONCAT(C1095," ",D1095),columbiagaspa!A:C,3,FALSE)</f>
        <v>#N/A</v>
      </c>
      <c r="K1095" s="3" t="str">
        <f t="shared" si="19"/>
        <v>Course not completed</v>
      </c>
    </row>
    <row r="1096" spans="1:11" x14ac:dyDescent="0.25">
      <c r="A1096" s="3">
        <v>594</v>
      </c>
      <c r="B1096" s="7" t="s">
        <v>4219</v>
      </c>
      <c r="C1096" s="3" t="s">
        <v>507</v>
      </c>
      <c r="D1096" s="3" t="s">
        <v>4220</v>
      </c>
      <c r="E1096" s="3" t="s">
        <v>4221</v>
      </c>
      <c r="F1096" s="3" t="s">
        <v>4628</v>
      </c>
      <c r="G1096" s="4">
        <v>44833.776990740742</v>
      </c>
      <c r="H1096" s="3" t="s">
        <v>4656</v>
      </c>
      <c r="I1096" s="3" t="e">
        <f>VLOOKUP(_xlfn.CONCAT(C1096," ",D1096),columbiagaspa!A:B,2,FALSE)</f>
        <v>#N/A</v>
      </c>
      <c r="J1096" s="3" t="e">
        <f>VLOOKUP(_xlfn.CONCAT(C1096," ",D1096),columbiagaspa!A:C,3,FALSE)</f>
        <v>#N/A</v>
      </c>
      <c r="K1096" s="3" t="str">
        <f t="shared" si="19"/>
        <v>Course not completed</v>
      </c>
    </row>
    <row r="1097" spans="1:11" x14ac:dyDescent="0.25">
      <c r="A1097" s="3">
        <v>595</v>
      </c>
      <c r="B1097" s="7" t="s">
        <v>4222</v>
      </c>
      <c r="C1097" s="3" t="s">
        <v>4223</v>
      </c>
      <c r="D1097" s="3" t="s">
        <v>4224</v>
      </c>
      <c r="E1097" s="3" t="s">
        <v>4225</v>
      </c>
      <c r="F1097" s="3" t="s">
        <v>4551</v>
      </c>
      <c r="G1097" s="4">
        <v>44833.782777777778</v>
      </c>
      <c r="H1097" s="3" t="s">
        <v>4656</v>
      </c>
      <c r="I1097" s="3" t="str">
        <f>VLOOKUP(_xlfn.CONCAT(C1097," ",D1097),columbiagaspa!A:B,2,FALSE)</f>
        <v>343</v>
      </c>
      <c r="J1097" s="3" t="str">
        <f>VLOOKUP(_xlfn.CONCAT(C1097," ",D1097),columbiagaspa!A:C,3,FALSE)</f>
        <v>Wednesday, 14 December 2022, 4:34 PM</v>
      </c>
      <c r="K1097" s="3" t="str">
        <f t="shared" si="19"/>
        <v>&lt;a href="columbiagaspa/Natural_Gas_Pipeline_Safety-Certificate_of_Completion_343.pdf&gt;"Download Certificate&lt;/a&gt;</v>
      </c>
    </row>
    <row r="1098" spans="1:11" x14ac:dyDescent="0.25">
      <c r="A1098" s="3">
        <v>596</v>
      </c>
      <c r="B1098" s="7" t="s">
        <v>4226</v>
      </c>
      <c r="C1098" s="3" t="s">
        <v>4227</v>
      </c>
      <c r="D1098" s="3" t="s">
        <v>4228</v>
      </c>
      <c r="E1098" s="3" t="s">
        <v>4229</v>
      </c>
      <c r="F1098" s="3" t="s">
        <v>4230</v>
      </c>
      <c r="G1098" s="4">
        <v>44833.993229166663</v>
      </c>
      <c r="H1098" s="3" t="s">
        <v>4656</v>
      </c>
      <c r="I1098" s="3" t="str">
        <f>VLOOKUP(_xlfn.CONCAT(C1098," ",D1098),columbiagaspa!A:B,2,FALSE)</f>
        <v>322</v>
      </c>
      <c r="J1098" s="3" t="str">
        <f>VLOOKUP(_xlfn.CONCAT(C1098," ",D1098),columbiagaspa!A:C,3,FALSE)</f>
        <v>Monday, 14 November 2022, 12:22 AM</v>
      </c>
      <c r="K1098" s="3" t="str">
        <f t="shared" si="19"/>
        <v>&lt;a href="columbiagaspa/Natural_Gas_Pipeline_Safety-Certificate_of_Completion_322.pdf&gt;"Download Certificate&lt;/a&gt;</v>
      </c>
    </row>
    <row r="1099" spans="1:11" x14ac:dyDescent="0.25">
      <c r="A1099" s="3">
        <v>597</v>
      </c>
      <c r="B1099" s="7" t="s">
        <v>4231</v>
      </c>
      <c r="C1099" s="3" t="s">
        <v>4232</v>
      </c>
      <c r="D1099" s="3" t="s">
        <v>4233</v>
      </c>
      <c r="E1099" s="3" t="s">
        <v>4234</v>
      </c>
      <c r="F1099" s="3" t="s">
        <v>2547</v>
      </c>
      <c r="G1099" s="4">
        <v>44834.330810185187</v>
      </c>
      <c r="H1099" s="3" t="s">
        <v>4656</v>
      </c>
      <c r="I1099" s="3" t="e">
        <f>VLOOKUP(_xlfn.CONCAT(C1099," ",D1099),columbiagaspa!A:B,2,FALSE)</f>
        <v>#N/A</v>
      </c>
      <c r="J1099" s="3" t="e">
        <f>VLOOKUP(_xlfn.CONCAT(C1099," ",D1099),columbiagaspa!A:C,3,FALSE)</f>
        <v>#N/A</v>
      </c>
      <c r="K1099" s="3" t="str">
        <f t="shared" si="19"/>
        <v>Course not completed</v>
      </c>
    </row>
    <row r="1100" spans="1:11" x14ac:dyDescent="0.25">
      <c r="A1100" s="3">
        <v>598</v>
      </c>
      <c r="B1100" s="7" t="s">
        <v>4235</v>
      </c>
      <c r="C1100" s="3" t="s">
        <v>4236</v>
      </c>
      <c r="D1100" s="3" t="s">
        <v>4237</v>
      </c>
      <c r="E1100" s="3" t="s">
        <v>4238</v>
      </c>
      <c r="F1100" s="3" t="s">
        <v>4239</v>
      </c>
      <c r="G1100" s="4">
        <v>44837.369976851856</v>
      </c>
      <c r="H1100" s="3" t="s">
        <v>4656</v>
      </c>
      <c r="I1100" s="3" t="str">
        <f>VLOOKUP(_xlfn.CONCAT(C1100," ",D1100),columbiagaspa!A:B,2,FALSE)</f>
        <v>302</v>
      </c>
      <c r="J1100" s="3" t="str">
        <f>VLOOKUP(_xlfn.CONCAT(C1100," ",D1100),columbiagaspa!A:C,3,FALSE)</f>
        <v>Tuesday, 4 October 2022, 4:18 PM</v>
      </c>
      <c r="K1100" s="3" t="str">
        <f t="shared" si="19"/>
        <v>&lt;a href="columbiagaspa/Natural_Gas_Pipeline_Safety-Certificate_of_Completion_302.pdf&gt;"Download Certificate&lt;/a&gt;</v>
      </c>
    </row>
    <row r="1101" spans="1:11" x14ac:dyDescent="0.25">
      <c r="A1101" s="3">
        <v>599</v>
      </c>
      <c r="B1101" s="7" t="s">
        <v>4240</v>
      </c>
      <c r="C1101" s="3" t="s">
        <v>507</v>
      </c>
      <c r="D1101" s="3" t="s">
        <v>4241</v>
      </c>
      <c r="E1101" s="3" t="s">
        <v>4242</v>
      </c>
      <c r="F1101" s="3" t="s">
        <v>2381</v>
      </c>
      <c r="G1101" s="4">
        <v>44837.943692129629</v>
      </c>
      <c r="H1101" s="3" t="s">
        <v>4656</v>
      </c>
      <c r="I1101" s="3" t="str">
        <f>VLOOKUP(_xlfn.CONCAT(C1101," ",D1101),columbiagaspa!A:B,2,FALSE)</f>
        <v>304</v>
      </c>
      <c r="J1101" s="3" t="str">
        <f>VLOOKUP(_xlfn.CONCAT(C1101," ",D1101),columbiagaspa!A:C,3,FALSE)</f>
        <v>Wednesday, 5 October 2022, 10:15 PM</v>
      </c>
      <c r="K1101" s="3" t="str">
        <f t="shared" si="19"/>
        <v>&lt;a href="columbiagaspa/Natural_Gas_Pipeline_Safety-Certificate_of_Completion_304.pdf&gt;"Download Certificate&lt;/a&gt;</v>
      </c>
    </row>
    <row r="1102" spans="1:11" x14ac:dyDescent="0.25">
      <c r="A1102" s="3">
        <v>600</v>
      </c>
      <c r="B1102" s="7" t="s">
        <v>4243</v>
      </c>
      <c r="C1102" s="3" t="s">
        <v>4244</v>
      </c>
      <c r="D1102" s="3" t="s">
        <v>4245</v>
      </c>
      <c r="E1102" s="3" t="s">
        <v>4246</v>
      </c>
      <c r="F1102" s="3" t="s">
        <v>4247</v>
      </c>
      <c r="G1102" s="4">
        <v>44838.48373842593</v>
      </c>
      <c r="H1102" s="3" t="s">
        <v>4656</v>
      </c>
      <c r="I1102" s="3" t="e">
        <f>VLOOKUP(_xlfn.CONCAT(C1102," ",D1102),columbiagaspa!A:B,2,FALSE)</f>
        <v>#N/A</v>
      </c>
      <c r="J1102" s="3" t="e">
        <f>VLOOKUP(_xlfn.CONCAT(C1102," ",D1102),columbiagaspa!A:C,3,FALSE)</f>
        <v>#N/A</v>
      </c>
      <c r="K1102" s="3" t="str">
        <f t="shared" si="19"/>
        <v>Course not completed</v>
      </c>
    </row>
    <row r="1103" spans="1:11" x14ac:dyDescent="0.25">
      <c r="A1103" s="3">
        <v>601</v>
      </c>
      <c r="B1103" s="7" t="s">
        <v>4248</v>
      </c>
      <c r="C1103" s="3" t="s">
        <v>520</v>
      </c>
      <c r="D1103" s="3" t="s">
        <v>4249</v>
      </c>
      <c r="E1103" s="3" t="s">
        <v>4248</v>
      </c>
      <c r="F1103" s="3" t="s">
        <v>4629</v>
      </c>
      <c r="G1103" s="4">
        <v>44838.889733796292</v>
      </c>
      <c r="H1103" s="3" t="s">
        <v>4656</v>
      </c>
      <c r="I1103" s="3" t="e">
        <f>VLOOKUP(_xlfn.CONCAT(C1103," ",D1103),columbiagaspa!A:B,2,FALSE)</f>
        <v>#N/A</v>
      </c>
      <c r="J1103" s="3" t="e">
        <f>VLOOKUP(_xlfn.CONCAT(C1103," ",D1103),columbiagaspa!A:C,3,FALSE)</f>
        <v>#N/A</v>
      </c>
      <c r="K1103" s="3" t="str">
        <f t="shared" si="19"/>
        <v>Course not completed</v>
      </c>
    </row>
    <row r="1104" spans="1:11" x14ac:dyDescent="0.25">
      <c r="A1104" s="3">
        <v>602</v>
      </c>
      <c r="B1104" s="7" t="s">
        <v>4250</v>
      </c>
      <c r="C1104" s="3" t="s">
        <v>4251</v>
      </c>
      <c r="D1104" s="3" t="s">
        <v>3161</v>
      </c>
      <c r="E1104" s="3" t="s">
        <v>4252</v>
      </c>
      <c r="F1104" s="3" t="s">
        <v>2342</v>
      </c>
      <c r="G1104" s="4">
        <v>44838.941331018512</v>
      </c>
      <c r="H1104" s="3" t="s">
        <v>4656</v>
      </c>
      <c r="I1104" s="3" t="e">
        <f>VLOOKUP(_xlfn.CONCAT(C1104," ",D1104),columbiagaspa!A:B,2,FALSE)</f>
        <v>#N/A</v>
      </c>
      <c r="J1104" s="3" t="e">
        <f>VLOOKUP(_xlfn.CONCAT(C1104," ",D1104),columbiagaspa!A:C,3,FALSE)</f>
        <v>#N/A</v>
      </c>
      <c r="K1104" s="3" t="str">
        <f t="shared" si="19"/>
        <v>Course not completed</v>
      </c>
    </row>
    <row r="1105" spans="1:11" x14ac:dyDescent="0.25">
      <c r="A1105" s="3">
        <v>603</v>
      </c>
      <c r="B1105" s="7" t="s">
        <v>4253</v>
      </c>
      <c r="C1105" s="3" t="s">
        <v>553</v>
      </c>
      <c r="D1105" s="3" t="s">
        <v>4254</v>
      </c>
      <c r="E1105" s="3" t="s">
        <v>4255</v>
      </c>
      <c r="F1105" s="3" t="s">
        <v>4630</v>
      </c>
      <c r="G1105" s="4">
        <v>44840.307951388888</v>
      </c>
      <c r="H1105" s="3" t="s">
        <v>4656</v>
      </c>
      <c r="I1105" s="3" t="e">
        <f>VLOOKUP(_xlfn.CONCAT(C1105," ",D1105),columbiagaspa!A:B,2,FALSE)</f>
        <v>#N/A</v>
      </c>
      <c r="J1105" s="3" t="e">
        <f>VLOOKUP(_xlfn.CONCAT(C1105," ",D1105),columbiagaspa!A:C,3,FALSE)</f>
        <v>#N/A</v>
      </c>
      <c r="K1105" s="3" t="str">
        <f t="shared" si="19"/>
        <v>Course not completed</v>
      </c>
    </row>
    <row r="1106" spans="1:11" x14ac:dyDescent="0.25">
      <c r="A1106" s="3">
        <v>604</v>
      </c>
      <c r="B1106" s="7" t="s">
        <v>4256</v>
      </c>
      <c r="C1106" s="3" t="s">
        <v>424</v>
      </c>
      <c r="D1106" s="3" t="s">
        <v>4257</v>
      </c>
      <c r="E1106" s="3" t="s">
        <v>4258</v>
      </c>
      <c r="F1106" s="3" t="s">
        <v>4523</v>
      </c>
      <c r="G1106" s="4">
        <v>44842.34137731482</v>
      </c>
      <c r="H1106" s="3" t="s">
        <v>4656</v>
      </c>
      <c r="I1106" s="3" t="e">
        <f>VLOOKUP(_xlfn.CONCAT(C1106," ",D1106),columbiagaspa!A:B,2,FALSE)</f>
        <v>#N/A</v>
      </c>
      <c r="J1106" s="3" t="e">
        <f>VLOOKUP(_xlfn.CONCAT(C1106," ",D1106),columbiagaspa!A:C,3,FALSE)</f>
        <v>#N/A</v>
      </c>
      <c r="K1106" s="3" t="str">
        <f t="shared" si="19"/>
        <v>Course not completed</v>
      </c>
    </row>
    <row r="1107" spans="1:11" x14ac:dyDescent="0.25">
      <c r="A1107" s="3">
        <v>605</v>
      </c>
      <c r="B1107" s="7" t="s">
        <v>4259</v>
      </c>
      <c r="C1107" s="3" t="s">
        <v>3144</v>
      </c>
      <c r="D1107" s="3" t="s">
        <v>3256</v>
      </c>
      <c r="E1107" s="3" t="s">
        <v>4260</v>
      </c>
      <c r="G1107" s="4">
        <v>44842.980312499996</v>
      </c>
      <c r="H1107" s="3" t="s">
        <v>4656</v>
      </c>
      <c r="I1107" s="3" t="e">
        <f>VLOOKUP(_xlfn.CONCAT(C1107," ",D1107),columbiagaspa!A:B,2,FALSE)</f>
        <v>#N/A</v>
      </c>
      <c r="J1107" s="3" t="e">
        <f>VLOOKUP(_xlfn.CONCAT(C1107," ",D1107),columbiagaspa!A:C,3,FALSE)</f>
        <v>#N/A</v>
      </c>
      <c r="K1107" s="3" t="str">
        <f t="shared" si="19"/>
        <v>Course not completed</v>
      </c>
    </row>
    <row r="1108" spans="1:11" x14ac:dyDescent="0.25">
      <c r="A1108" s="3">
        <v>606</v>
      </c>
      <c r="B1108" s="7" t="s">
        <v>4261</v>
      </c>
      <c r="C1108" s="3" t="s">
        <v>471</v>
      </c>
      <c r="D1108" s="3" t="s">
        <v>4262</v>
      </c>
      <c r="E1108" s="3" t="s">
        <v>4263</v>
      </c>
      <c r="F1108" s="3" t="s">
        <v>3423</v>
      </c>
      <c r="G1108" s="4">
        <v>44843.827743055554</v>
      </c>
      <c r="H1108" s="3" t="s">
        <v>4656</v>
      </c>
      <c r="I1108" s="3" t="e">
        <f>VLOOKUP(_xlfn.CONCAT(C1108," ",D1108),columbiagaspa!A:B,2,FALSE)</f>
        <v>#N/A</v>
      </c>
      <c r="J1108" s="3" t="e">
        <f>VLOOKUP(_xlfn.CONCAT(C1108," ",D1108),columbiagaspa!A:C,3,FALSE)</f>
        <v>#N/A</v>
      </c>
      <c r="K1108" s="3" t="str">
        <f t="shared" si="19"/>
        <v>Course not completed</v>
      </c>
    </row>
    <row r="1109" spans="1:11" x14ac:dyDescent="0.25">
      <c r="A1109" s="3">
        <v>607</v>
      </c>
      <c r="B1109" s="7" t="s">
        <v>4264</v>
      </c>
      <c r="C1109" s="3" t="s">
        <v>4265</v>
      </c>
      <c r="D1109" s="3" t="s">
        <v>4266</v>
      </c>
      <c r="E1109" s="3" t="s">
        <v>4267</v>
      </c>
      <c r="F1109" s="3" t="s">
        <v>4580</v>
      </c>
      <c r="G1109" s="4">
        <v>44844.458877314821</v>
      </c>
      <c r="H1109" s="3" t="s">
        <v>4656</v>
      </c>
      <c r="I1109" s="3" t="e">
        <f>VLOOKUP(_xlfn.CONCAT(C1109," ",D1109),columbiagaspa!A:B,2,FALSE)</f>
        <v>#N/A</v>
      </c>
      <c r="J1109" s="3" t="e">
        <f>VLOOKUP(_xlfn.CONCAT(C1109," ",D1109),columbiagaspa!A:C,3,FALSE)</f>
        <v>#N/A</v>
      </c>
      <c r="K1109" s="3" t="str">
        <f t="shared" si="19"/>
        <v>Course not completed</v>
      </c>
    </row>
    <row r="1110" spans="1:11" x14ac:dyDescent="0.25">
      <c r="A1110" s="3">
        <v>608</v>
      </c>
      <c r="B1110" s="7" t="s">
        <v>4268</v>
      </c>
      <c r="C1110" s="3" t="s">
        <v>2597</v>
      </c>
      <c r="D1110" s="3" t="s">
        <v>2598</v>
      </c>
      <c r="E1110" s="3" t="s">
        <v>4269</v>
      </c>
      <c r="F1110" s="3" t="s">
        <v>2600</v>
      </c>
      <c r="G1110" s="4">
        <v>44845.377743055556</v>
      </c>
      <c r="H1110" s="3" t="s">
        <v>4656</v>
      </c>
      <c r="I1110" s="3" t="str">
        <f>VLOOKUP(_xlfn.CONCAT(C1110," ",D1110),columbiagaspa!A:B,2,FALSE)</f>
        <v>307</v>
      </c>
      <c r="J1110" s="3" t="str">
        <f>VLOOKUP(_xlfn.CONCAT(C1110," ",D1110),columbiagaspa!A:C,3,FALSE)</f>
        <v>Tuesday, 11 October 2022, 11:27 AM</v>
      </c>
      <c r="K1110" s="3" t="str">
        <f t="shared" si="19"/>
        <v>&lt;a href="columbiagaspa/Natural_Gas_Pipeline_Safety-Certificate_of_Completion_307.pdf&gt;"Download Certificate&lt;/a&gt;</v>
      </c>
    </row>
    <row r="1111" spans="1:11" x14ac:dyDescent="0.25">
      <c r="A1111" s="3">
        <v>609</v>
      </c>
      <c r="B1111" s="7" t="s">
        <v>4270</v>
      </c>
      <c r="C1111" s="3" t="s">
        <v>454</v>
      </c>
      <c r="D1111" s="3" t="s">
        <v>4271</v>
      </c>
      <c r="E1111" s="3" t="s">
        <v>4272</v>
      </c>
      <c r="F1111" s="3" t="s">
        <v>3258</v>
      </c>
      <c r="G1111" s="4">
        <v>44845.392372685186</v>
      </c>
      <c r="H1111" s="3" t="s">
        <v>4656</v>
      </c>
      <c r="I1111" s="3" t="str">
        <f>VLOOKUP(_xlfn.CONCAT(C1111," ",D1111),columbiagaspa!A:B,2,FALSE)</f>
        <v>309</v>
      </c>
      <c r="J1111" s="3" t="str">
        <f>VLOOKUP(_xlfn.CONCAT(C1111," ",D1111),columbiagaspa!A:C,3,FALSE)</f>
        <v>Saturday, 15 October 2022, 7:45 AM</v>
      </c>
      <c r="K1111" s="3" t="str">
        <f t="shared" si="19"/>
        <v>&lt;a href="columbiagaspa/Natural_Gas_Pipeline_Safety-Certificate_of_Completion_309.pdf&gt;"Download Certificate&lt;/a&gt;</v>
      </c>
    </row>
    <row r="1112" spans="1:11" x14ac:dyDescent="0.25">
      <c r="A1112" s="3">
        <v>610</v>
      </c>
      <c r="B1112" s="7" t="s">
        <v>4273</v>
      </c>
      <c r="C1112" s="3" t="s">
        <v>955</v>
      </c>
      <c r="D1112" s="3" t="s">
        <v>4274</v>
      </c>
      <c r="E1112" s="3" t="s">
        <v>4275</v>
      </c>
      <c r="F1112" s="3" t="s">
        <v>4551</v>
      </c>
      <c r="G1112" s="4">
        <v>44846.549178240741</v>
      </c>
      <c r="H1112" s="3" t="s">
        <v>4656</v>
      </c>
      <c r="I1112" s="3" t="str">
        <f>VLOOKUP(_xlfn.CONCAT(C1112," ",D1112),columbiagaspa!A:B,2,FALSE)</f>
        <v>308</v>
      </c>
      <c r="J1112" s="3" t="str">
        <f>VLOOKUP(_xlfn.CONCAT(C1112," ",D1112),columbiagaspa!A:C,3,FALSE)</f>
        <v>Friday, 14 October 2022, 2:37 PM</v>
      </c>
      <c r="K1112" s="3" t="str">
        <f t="shared" si="19"/>
        <v>&lt;a href="columbiagaspa/Natural_Gas_Pipeline_Safety-Certificate_of_Completion_308.pdf&gt;"Download Certificate&lt;/a&gt;</v>
      </c>
    </row>
    <row r="1113" spans="1:11" x14ac:dyDescent="0.25">
      <c r="A1113" s="3">
        <v>611</v>
      </c>
      <c r="B1113" s="7" t="s">
        <v>4276</v>
      </c>
      <c r="C1113" s="3" t="s">
        <v>4277</v>
      </c>
      <c r="D1113" s="3" t="s">
        <v>4278</v>
      </c>
      <c r="E1113" s="3" t="s">
        <v>4279</v>
      </c>
      <c r="F1113" s="3" t="s">
        <v>4280</v>
      </c>
      <c r="G1113" s="4">
        <v>44846.938298611109</v>
      </c>
      <c r="H1113" s="3" t="s">
        <v>4656</v>
      </c>
      <c r="I1113" s="3" t="e">
        <f>VLOOKUP(_xlfn.CONCAT(C1113," ",D1113),columbiagaspa!A:B,2,FALSE)</f>
        <v>#N/A</v>
      </c>
      <c r="J1113" s="3" t="e">
        <f>VLOOKUP(_xlfn.CONCAT(C1113," ",D1113),columbiagaspa!A:C,3,FALSE)</f>
        <v>#N/A</v>
      </c>
      <c r="K1113" s="3" t="str">
        <f t="shared" si="19"/>
        <v>Course not completed</v>
      </c>
    </row>
    <row r="1114" spans="1:11" x14ac:dyDescent="0.25">
      <c r="A1114" s="3">
        <v>612</v>
      </c>
      <c r="B1114" s="7" t="s">
        <v>4281</v>
      </c>
      <c r="C1114" s="3" t="s">
        <v>955</v>
      </c>
      <c r="D1114" s="3" t="s">
        <v>4282</v>
      </c>
      <c r="E1114" s="3" t="s">
        <v>4283</v>
      </c>
      <c r="F1114" s="3" t="s">
        <v>4631</v>
      </c>
      <c r="G1114" s="4">
        <v>44848.235497685186</v>
      </c>
      <c r="H1114" s="3" t="s">
        <v>4656</v>
      </c>
      <c r="I1114" s="3" t="e">
        <f>VLOOKUP(_xlfn.CONCAT(C1114," ",D1114),columbiagaspa!A:B,2,FALSE)</f>
        <v>#N/A</v>
      </c>
      <c r="J1114" s="3" t="e">
        <f>VLOOKUP(_xlfn.CONCAT(C1114," ",D1114),columbiagaspa!A:C,3,FALSE)</f>
        <v>#N/A</v>
      </c>
      <c r="K1114" s="3" t="str">
        <f t="shared" si="19"/>
        <v>Course not completed</v>
      </c>
    </row>
    <row r="1115" spans="1:11" x14ac:dyDescent="0.25">
      <c r="A1115" s="3">
        <v>613</v>
      </c>
      <c r="B1115" s="7" t="s">
        <v>4284</v>
      </c>
      <c r="C1115" s="3" t="s">
        <v>507</v>
      </c>
      <c r="D1115" s="3" t="s">
        <v>4285</v>
      </c>
      <c r="E1115" s="3" t="s">
        <v>4286</v>
      </c>
      <c r="F1115" s="3" t="s">
        <v>4287</v>
      </c>
      <c r="G1115" s="4">
        <v>44850.539803240739</v>
      </c>
      <c r="H1115" s="3" t="s">
        <v>4656</v>
      </c>
      <c r="I1115" s="3" t="e">
        <f>VLOOKUP(_xlfn.CONCAT(C1115," ",D1115),columbiagaspa!A:B,2,FALSE)</f>
        <v>#N/A</v>
      </c>
      <c r="J1115" s="3" t="e">
        <f>VLOOKUP(_xlfn.CONCAT(C1115," ",D1115),columbiagaspa!A:C,3,FALSE)</f>
        <v>#N/A</v>
      </c>
      <c r="K1115" s="3" t="str">
        <f t="shared" si="19"/>
        <v>Course not completed</v>
      </c>
    </row>
    <row r="1116" spans="1:11" x14ac:dyDescent="0.25">
      <c r="A1116" s="3">
        <v>614</v>
      </c>
      <c r="B1116" s="7" t="s">
        <v>4288</v>
      </c>
      <c r="C1116" s="3" t="s">
        <v>601</v>
      </c>
      <c r="D1116" s="3" t="s">
        <v>4289</v>
      </c>
      <c r="E1116" s="3" t="s">
        <v>4290</v>
      </c>
      <c r="F1116" s="3" t="s">
        <v>4632</v>
      </c>
      <c r="G1116" s="4">
        <v>44852.334976851853</v>
      </c>
      <c r="H1116" s="3" t="s">
        <v>4656</v>
      </c>
      <c r="I1116" s="3" t="e">
        <f>VLOOKUP(_xlfn.CONCAT(C1116," ",D1116),columbiagaspa!A:B,2,FALSE)</f>
        <v>#N/A</v>
      </c>
      <c r="J1116" s="3" t="e">
        <f>VLOOKUP(_xlfn.CONCAT(C1116," ",D1116),columbiagaspa!A:C,3,FALSE)</f>
        <v>#N/A</v>
      </c>
      <c r="K1116" s="3" t="str">
        <f t="shared" si="19"/>
        <v>Course not completed</v>
      </c>
    </row>
    <row r="1117" spans="1:11" x14ac:dyDescent="0.25">
      <c r="A1117" s="3">
        <v>615</v>
      </c>
      <c r="B1117" s="7" t="s">
        <v>4291</v>
      </c>
      <c r="C1117" s="3" t="s">
        <v>2488</v>
      </c>
      <c r="D1117" s="3" t="s">
        <v>1739</v>
      </c>
      <c r="E1117" s="3" t="s">
        <v>4292</v>
      </c>
      <c r="F1117" s="3" t="s">
        <v>2342</v>
      </c>
      <c r="G1117" s="4">
        <v>44852.335266203707</v>
      </c>
      <c r="H1117" s="3" t="s">
        <v>4656</v>
      </c>
      <c r="I1117" s="3" t="e">
        <f>VLOOKUP(_xlfn.CONCAT(C1117," ",D1117),columbiagaspa!A:B,2,FALSE)</f>
        <v>#N/A</v>
      </c>
      <c r="J1117" s="3" t="e">
        <f>VLOOKUP(_xlfn.CONCAT(C1117," ",D1117),columbiagaspa!A:C,3,FALSE)</f>
        <v>#N/A</v>
      </c>
      <c r="K1117" s="3" t="str">
        <f t="shared" si="19"/>
        <v>Course not completed</v>
      </c>
    </row>
    <row r="1118" spans="1:11" x14ac:dyDescent="0.25">
      <c r="A1118" s="3">
        <v>616</v>
      </c>
      <c r="B1118" s="7" t="s">
        <v>4293</v>
      </c>
      <c r="C1118" s="3" t="s">
        <v>1982</v>
      </c>
      <c r="D1118" s="3" t="s">
        <v>4294</v>
      </c>
      <c r="E1118" s="3" t="s">
        <v>4295</v>
      </c>
      <c r="F1118" s="3" t="s">
        <v>2897</v>
      </c>
      <c r="G1118" s="4">
        <v>44852.337824074079</v>
      </c>
      <c r="H1118" s="3" t="s">
        <v>4656</v>
      </c>
      <c r="I1118" s="3" t="e">
        <f>VLOOKUP(_xlfn.CONCAT(C1118," ",D1118),columbiagaspa!A:B,2,FALSE)</f>
        <v>#N/A</v>
      </c>
      <c r="J1118" s="3" t="e">
        <f>VLOOKUP(_xlfn.CONCAT(C1118," ",D1118),columbiagaspa!A:C,3,FALSE)</f>
        <v>#N/A</v>
      </c>
      <c r="K1118" s="3" t="str">
        <f t="shared" si="19"/>
        <v>Course not completed</v>
      </c>
    </row>
    <row r="1119" spans="1:11" x14ac:dyDescent="0.25">
      <c r="A1119" s="3">
        <v>617</v>
      </c>
      <c r="B1119" s="7" t="s">
        <v>4296</v>
      </c>
      <c r="C1119" s="3" t="s">
        <v>424</v>
      </c>
      <c r="D1119" s="3" t="s">
        <v>1599</v>
      </c>
      <c r="E1119" s="3" t="s">
        <v>4297</v>
      </c>
      <c r="F1119" s="3" t="s">
        <v>4298</v>
      </c>
      <c r="G1119" s="4">
        <v>44852.339907407411</v>
      </c>
      <c r="H1119" s="3" t="s">
        <v>4656</v>
      </c>
      <c r="I1119" s="3" t="e">
        <f>VLOOKUP(_xlfn.CONCAT(C1119," ",D1119),columbiagaspa!A:B,2,FALSE)</f>
        <v>#N/A</v>
      </c>
      <c r="J1119" s="3" t="e">
        <f>VLOOKUP(_xlfn.CONCAT(C1119," ",D1119),columbiagaspa!A:C,3,FALSE)</f>
        <v>#N/A</v>
      </c>
      <c r="K1119" s="3" t="str">
        <f t="shared" si="19"/>
        <v>Course not completed</v>
      </c>
    </row>
    <row r="1120" spans="1:11" x14ac:dyDescent="0.25">
      <c r="A1120" s="3">
        <v>618</v>
      </c>
      <c r="B1120" s="7" t="s">
        <v>4299</v>
      </c>
      <c r="C1120" s="3" t="s">
        <v>2941</v>
      </c>
      <c r="D1120" s="3" t="s">
        <v>4300</v>
      </c>
      <c r="E1120" s="3" t="s">
        <v>4301</v>
      </c>
      <c r="F1120" s="3" t="s">
        <v>4523</v>
      </c>
      <c r="G1120" s="4">
        <v>44852.341990740744</v>
      </c>
      <c r="H1120" s="3" t="s">
        <v>4656</v>
      </c>
      <c r="I1120" s="3" t="str">
        <f>VLOOKUP(_xlfn.CONCAT(C1120," ",D1120),columbiagaspa!A:B,2,FALSE)</f>
        <v>310</v>
      </c>
      <c r="J1120" s="3" t="str">
        <f>VLOOKUP(_xlfn.CONCAT(C1120," ",D1120),columbiagaspa!A:C,3,FALSE)</f>
        <v>Wednesday, 19 October 2022, 9:39 AM</v>
      </c>
      <c r="K1120" s="3" t="str">
        <f t="shared" si="19"/>
        <v>&lt;a href="columbiagaspa/Natural_Gas_Pipeline_Safety-Certificate_of_Completion_310.pdf&gt;"Download Certificate&lt;/a&gt;</v>
      </c>
    </row>
    <row r="1121" spans="1:11" x14ac:dyDescent="0.25">
      <c r="A1121" s="3">
        <v>619</v>
      </c>
      <c r="B1121" s="7" t="s">
        <v>4302</v>
      </c>
      <c r="C1121" s="3" t="s">
        <v>951</v>
      </c>
      <c r="D1121" s="3" t="s">
        <v>3608</v>
      </c>
      <c r="E1121" s="3" t="s">
        <v>4303</v>
      </c>
      <c r="F1121" s="3" t="s">
        <v>4524</v>
      </c>
      <c r="G1121" s="4">
        <v>44852.381990740745</v>
      </c>
      <c r="H1121" s="3" t="s">
        <v>4656</v>
      </c>
      <c r="I1121" s="3" t="e">
        <f>VLOOKUP(_xlfn.CONCAT(C1121," ",D1121),columbiagaspa!A:B,2,FALSE)</f>
        <v>#N/A</v>
      </c>
      <c r="J1121" s="3" t="e">
        <f>VLOOKUP(_xlfn.CONCAT(C1121," ",D1121),columbiagaspa!A:C,3,FALSE)</f>
        <v>#N/A</v>
      </c>
      <c r="K1121" s="3" t="str">
        <f t="shared" si="19"/>
        <v>Course not completed</v>
      </c>
    </row>
    <row r="1122" spans="1:11" x14ac:dyDescent="0.25">
      <c r="A1122" s="3">
        <v>620</v>
      </c>
      <c r="B1122" s="7" t="s">
        <v>4304</v>
      </c>
      <c r="C1122" s="3" t="s">
        <v>951</v>
      </c>
      <c r="D1122" s="3" t="s">
        <v>4257</v>
      </c>
      <c r="E1122" s="3" t="s">
        <v>4305</v>
      </c>
      <c r="F1122" s="3" t="s">
        <v>4633</v>
      </c>
      <c r="G1122" s="4">
        <v>44852.449745370366</v>
      </c>
      <c r="H1122" s="3" t="s">
        <v>4656</v>
      </c>
      <c r="I1122" s="3" t="e">
        <f>VLOOKUP(_xlfn.CONCAT(C1122," ",D1122),columbiagaspa!A:B,2,FALSE)</f>
        <v>#N/A</v>
      </c>
      <c r="J1122" s="3" t="e">
        <f>VLOOKUP(_xlfn.CONCAT(C1122," ",D1122),columbiagaspa!A:C,3,FALSE)</f>
        <v>#N/A</v>
      </c>
      <c r="K1122" s="3" t="str">
        <f t="shared" si="19"/>
        <v>Course not completed</v>
      </c>
    </row>
    <row r="1123" spans="1:11" x14ac:dyDescent="0.25">
      <c r="A1123" s="3">
        <v>621</v>
      </c>
      <c r="B1123" s="7" t="s">
        <v>4306</v>
      </c>
      <c r="C1123" s="3" t="s">
        <v>601</v>
      </c>
      <c r="D1123" s="3" t="s">
        <v>4307</v>
      </c>
      <c r="E1123" s="3" t="s">
        <v>4308</v>
      </c>
      <c r="F1123" s="3" t="s">
        <v>2897</v>
      </c>
      <c r="G1123" s="4">
        <v>44853.386574074073</v>
      </c>
      <c r="H1123" s="3" t="s">
        <v>4656</v>
      </c>
      <c r="I1123" s="3" t="str">
        <f>VLOOKUP(_xlfn.CONCAT(C1123," ",D1123),columbiagaspa!A:B,2,FALSE)</f>
        <v>312</v>
      </c>
      <c r="J1123" s="3" t="str">
        <f>VLOOKUP(_xlfn.CONCAT(C1123," ",D1123),columbiagaspa!A:C,3,FALSE)</f>
        <v>Wednesday, 19 October 2022, 7:54 PM</v>
      </c>
      <c r="K1123" s="3" t="str">
        <f t="shared" si="19"/>
        <v>&lt;a href="columbiagaspa/Natural_Gas_Pipeline_Safety-Certificate_of_Completion_312.pdf&gt;"Download Certificate&lt;/a&gt;</v>
      </c>
    </row>
    <row r="1124" spans="1:11" x14ac:dyDescent="0.25">
      <c r="A1124" s="3">
        <v>622</v>
      </c>
      <c r="B1124" s="7" t="s">
        <v>4309</v>
      </c>
      <c r="C1124" s="3" t="s">
        <v>678</v>
      </c>
      <c r="D1124" s="3" t="s">
        <v>968</v>
      </c>
      <c r="E1124" s="3" t="s">
        <v>4310</v>
      </c>
      <c r="F1124" s="3" t="s">
        <v>4634</v>
      </c>
      <c r="G1124" s="4">
        <v>44853.498518518521</v>
      </c>
      <c r="H1124" s="3" t="s">
        <v>4656</v>
      </c>
      <c r="I1124" s="3" t="str">
        <f>VLOOKUP(_xlfn.CONCAT(C1124," ",D1124),columbiagaspa!A:B,2,FALSE)</f>
        <v>315</v>
      </c>
      <c r="J1124" s="3" t="str">
        <f>VLOOKUP(_xlfn.CONCAT(C1124," ",D1124),columbiagaspa!A:C,3,FALSE)</f>
        <v>Monday, 24 October 2022, 2:33 PM</v>
      </c>
      <c r="K1124" s="3" t="str">
        <f t="shared" si="19"/>
        <v>&lt;a href="columbiagaspa/Natural_Gas_Pipeline_Safety-Certificate_of_Completion_315.pdf&gt;"Download Certificate&lt;/a&gt;</v>
      </c>
    </row>
    <row r="1125" spans="1:11" x14ac:dyDescent="0.25">
      <c r="A1125" s="3">
        <v>623</v>
      </c>
      <c r="B1125" s="7" t="s">
        <v>4311</v>
      </c>
      <c r="C1125" s="3" t="s">
        <v>3474</v>
      </c>
      <c r="D1125" s="3" t="s">
        <v>4312</v>
      </c>
      <c r="E1125" s="3" t="s">
        <v>4313</v>
      </c>
      <c r="F1125" s="3" t="s">
        <v>4314</v>
      </c>
      <c r="G1125" s="4">
        <v>44853.532002314816</v>
      </c>
      <c r="H1125" s="3" t="s">
        <v>4656</v>
      </c>
      <c r="I1125" s="3" t="str">
        <f>VLOOKUP(_xlfn.CONCAT(C1125," ",D1125),columbiagaspa!A:B,2,FALSE)</f>
        <v>311</v>
      </c>
      <c r="J1125" s="3" t="str">
        <f>VLOOKUP(_xlfn.CONCAT(C1125," ",D1125),columbiagaspa!A:C,3,FALSE)</f>
        <v>Wednesday, 19 October 2022, 7:06 PM</v>
      </c>
      <c r="K1125" s="3" t="str">
        <f t="shared" si="19"/>
        <v>&lt;a href="columbiagaspa/Natural_Gas_Pipeline_Safety-Certificate_of_Completion_311.pdf&gt;"Download Certificate&lt;/a&gt;</v>
      </c>
    </row>
    <row r="1126" spans="1:11" x14ac:dyDescent="0.25">
      <c r="A1126" s="3">
        <v>624</v>
      </c>
      <c r="B1126" s="7" t="s">
        <v>4315</v>
      </c>
      <c r="C1126" s="3" t="s">
        <v>2265</v>
      </c>
      <c r="D1126" s="3" t="s">
        <v>4316</v>
      </c>
      <c r="E1126" s="3" t="s">
        <v>4317</v>
      </c>
      <c r="F1126" s="3" t="s">
        <v>4635</v>
      </c>
      <c r="G1126" s="4">
        <v>44853.548530092587</v>
      </c>
      <c r="H1126" s="3" t="s">
        <v>4656</v>
      </c>
      <c r="I1126" s="3" t="str">
        <f>VLOOKUP(_xlfn.CONCAT(C1126," ",D1126),columbiagaspa!A:B,2,FALSE)</f>
        <v>332</v>
      </c>
      <c r="J1126" s="3" t="str">
        <f>VLOOKUP(_xlfn.CONCAT(C1126," ",D1126),columbiagaspa!A:C,3,FALSE)</f>
        <v>Wednesday, 30 November 2022, 1:59 PM</v>
      </c>
      <c r="K1126" s="3" t="str">
        <f t="shared" si="19"/>
        <v>&lt;a href="columbiagaspa/Natural_Gas_Pipeline_Safety-Certificate_of_Completion_332.pdf&gt;"Download Certificate&lt;/a&gt;</v>
      </c>
    </row>
    <row r="1127" spans="1:11" x14ac:dyDescent="0.25">
      <c r="A1127" s="3">
        <v>625</v>
      </c>
      <c r="B1127" s="7" t="s">
        <v>4319</v>
      </c>
      <c r="C1127" s="3" t="s">
        <v>424</v>
      </c>
      <c r="D1127" s="3" t="s">
        <v>4320</v>
      </c>
      <c r="E1127" s="3" t="s">
        <v>4321</v>
      </c>
      <c r="F1127" s="3" t="s">
        <v>4523</v>
      </c>
      <c r="G1127" s="4">
        <v>44853.876666666663</v>
      </c>
      <c r="H1127" s="3" t="s">
        <v>4656</v>
      </c>
      <c r="I1127" s="3" t="e">
        <f>VLOOKUP(_xlfn.CONCAT(C1127," ",D1127),columbiagaspa!A:B,2,FALSE)</f>
        <v>#N/A</v>
      </c>
      <c r="J1127" s="3" t="e">
        <f>VLOOKUP(_xlfn.CONCAT(C1127," ",D1127),columbiagaspa!A:C,3,FALSE)</f>
        <v>#N/A</v>
      </c>
      <c r="K1127" s="3" t="str">
        <f t="shared" si="19"/>
        <v>Course not completed</v>
      </c>
    </row>
    <row r="1128" spans="1:11" x14ac:dyDescent="0.25">
      <c r="A1128" s="3">
        <v>626</v>
      </c>
      <c r="B1128" s="7" t="s">
        <v>4322</v>
      </c>
      <c r="C1128" s="3" t="s">
        <v>3007</v>
      </c>
      <c r="D1128" s="3" t="s">
        <v>4323</v>
      </c>
      <c r="E1128" s="3" t="s">
        <v>4324</v>
      </c>
      <c r="F1128" s="3" t="s">
        <v>4636</v>
      </c>
      <c r="G1128" s="4">
        <v>44854.46166666667</v>
      </c>
      <c r="H1128" s="3" t="s">
        <v>4656</v>
      </c>
      <c r="I1128" s="3" t="str">
        <f>VLOOKUP(_xlfn.CONCAT(C1128," ",D1128),columbiagaspa!A:B,2,FALSE)</f>
        <v>314</v>
      </c>
      <c r="J1128" s="3" t="str">
        <f>VLOOKUP(_xlfn.CONCAT(C1128," ",D1128),columbiagaspa!A:C,3,FALSE)</f>
        <v>Saturday, 22 October 2022, 6:42 PM</v>
      </c>
      <c r="K1128" s="3" t="str">
        <f t="shared" si="19"/>
        <v>&lt;a href="columbiagaspa/Natural_Gas_Pipeline_Safety-Certificate_of_Completion_314.pdf&gt;"Download Certificate&lt;/a&gt;</v>
      </c>
    </row>
    <row r="1129" spans="1:11" x14ac:dyDescent="0.25">
      <c r="A1129" s="3">
        <v>627</v>
      </c>
      <c r="B1129" s="7" t="s">
        <v>4325</v>
      </c>
      <c r="C1129" s="3" t="s">
        <v>4326</v>
      </c>
      <c r="D1129" s="3" t="s">
        <v>4257</v>
      </c>
      <c r="E1129" s="3" t="s">
        <v>4327</v>
      </c>
      <c r="F1129" s="3" t="s">
        <v>4523</v>
      </c>
      <c r="G1129" s="4">
        <v>44854.588587962964</v>
      </c>
      <c r="H1129" s="3" t="s">
        <v>4656</v>
      </c>
      <c r="I1129" s="3" t="str">
        <f>VLOOKUP(_xlfn.CONCAT(C1129," ",D1129),columbiagaspa!A:B,2,FALSE)</f>
        <v>313</v>
      </c>
      <c r="J1129" s="3" t="str">
        <f>VLOOKUP(_xlfn.CONCAT(C1129," ",D1129),columbiagaspa!A:C,3,FALSE)</f>
        <v>Thursday, 20 October 2022, 7:27 PM</v>
      </c>
      <c r="K1129" s="3" t="str">
        <f t="shared" si="19"/>
        <v>&lt;a href="columbiagaspa/Natural_Gas_Pipeline_Safety-Certificate_of_Completion_313.pdf&gt;"Download Certificate&lt;/a&gt;</v>
      </c>
    </row>
    <row r="1130" spans="1:11" x14ac:dyDescent="0.25">
      <c r="A1130" s="3">
        <v>628</v>
      </c>
      <c r="B1130" s="7" t="s">
        <v>4328</v>
      </c>
      <c r="C1130" s="3" t="s">
        <v>3639</v>
      </c>
      <c r="D1130" s="3" t="s">
        <v>2133</v>
      </c>
      <c r="E1130" s="3" t="s">
        <v>4328</v>
      </c>
      <c r="F1130" s="3" t="s">
        <v>2448</v>
      </c>
      <c r="G1130" s="4">
        <v>44855.583148148151</v>
      </c>
      <c r="H1130" s="3" t="s">
        <v>4656</v>
      </c>
      <c r="I1130" s="3" t="e">
        <f>VLOOKUP(_xlfn.CONCAT(C1130," ",D1130),columbiagaspa!A:B,2,FALSE)</f>
        <v>#N/A</v>
      </c>
      <c r="J1130" s="3" t="e">
        <f>VLOOKUP(_xlfn.CONCAT(C1130," ",D1130),columbiagaspa!A:C,3,FALSE)</f>
        <v>#N/A</v>
      </c>
      <c r="K1130" s="3" t="str">
        <f t="shared" si="19"/>
        <v>Course not completed</v>
      </c>
    </row>
    <row r="1131" spans="1:11" x14ac:dyDescent="0.25">
      <c r="A1131" s="3">
        <v>629</v>
      </c>
      <c r="B1131" s="7" t="s">
        <v>4329</v>
      </c>
      <c r="C1131" s="3" t="s">
        <v>613</v>
      </c>
      <c r="D1131" s="3" t="s">
        <v>902</v>
      </c>
      <c r="E1131" s="3" t="s">
        <v>4330</v>
      </c>
      <c r="F1131" s="3" t="s">
        <v>2610</v>
      </c>
      <c r="G1131" s="4">
        <v>44855.64612268519</v>
      </c>
      <c r="H1131" s="3" t="s">
        <v>4656</v>
      </c>
      <c r="I1131" s="3" t="e">
        <f>VLOOKUP(_xlfn.CONCAT(C1131," ",D1131),columbiagaspa!A:B,2,FALSE)</f>
        <v>#N/A</v>
      </c>
      <c r="J1131" s="3" t="e">
        <f>VLOOKUP(_xlfn.CONCAT(C1131," ",D1131),columbiagaspa!A:C,3,FALSE)</f>
        <v>#N/A</v>
      </c>
      <c r="K1131" s="3" t="str">
        <f t="shared" si="19"/>
        <v>Course not completed</v>
      </c>
    </row>
    <row r="1132" spans="1:11" x14ac:dyDescent="0.25">
      <c r="A1132" s="3">
        <v>630</v>
      </c>
      <c r="B1132" s="7" t="s">
        <v>4331</v>
      </c>
      <c r="C1132" s="3" t="s">
        <v>656</v>
      </c>
      <c r="D1132" s="3" t="s">
        <v>4332</v>
      </c>
      <c r="E1132" s="3" t="s">
        <v>4333</v>
      </c>
      <c r="F1132" s="3" t="s">
        <v>4637</v>
      </c>
      <c r="G1132" s="4">
        <v>44856.279027777775</v>
      </c>
      <c r="H1132" s="3" t="s">
        <v>4656</v>
      </c>
      <c r="I1132" s="3" t="str">
        <f>VLOOKUP(_xlfn.CONCAT(C1132," ",D1132),columbiagaspa!A:B,2,FALSE)</f>
        <v>317</v>
      </c>
      <c r="J1132" s="3" t="str">
        <f>VLOOKUP(_xlfn.CONCAT(C1132," ",D1132),columbiagaspa!A:C,3,FALSE)</f>
        <v>Sunday, 6 November 2022, 1:41 PM</v>
      </c>
      <c r="K1132" s="3" t="str">
        <f t="shared" si="19"/>
        <v>&lt;a href="columbiagaspa/Natural_Gas_Pipeline_Safety-Certificate_of_Completion_317.pdf&gt;"Download Certificate&lt;/a&gt;</v>
      </c>
    </row>
    <row r="1133" spans="1:11" x14ac:dyDescent="0.25">
      <c r="A1133" s="3">
        <v>631</v>
      </c>
      <c r="B1133" s="7" t="s">
        <v>4334</v>
      </c>
      <c r="C1133" s="3" t="s">
        <v>4335</v>
      </c>
      <c r="D1133" s="3" t="s">
        <v>4336</v>
      </c>
      <c r="E1133" s="3" t="s">
        <v>4334</v>
      </c>
      <c r="F1133" s="3" t="s">
        <v>4638</v>
      </c>
      <c r="G1133" s="4">
        <v>44857.808969907412</v>
      </c>
      <c r="H1133" s="3" t="s">
        <v>4656</v>
      </c>
      <c r="I1133" s="3" t="e">
        <f>VLOOKUP(_xlfn.CONCAT(C1133," ",D1133),columbiagaspa!A:B,2,FALSE)</f>
        <v>#N/A</v>
      </c>
      <c r="J1133" s="3" t="e">
        <f>VLOOKUP(_xlfn.CONCAT(C1133," ",D1133),columbiagaspa!A:C,3,FALSE)</f>
        <v>#N/A</v>
      </c>
      <c r="K1133" s="3" t="str">
        <f t="shared" si="19"/>
        <v>Course not completed</v>
      </c>
    </row>
    <row r="1134" spans="1:11" x14ac:dyDescent="0.25">
      <c r="A1134" s="3">
        <v>632</v>
      </c>
      <c r="B1134" s="7" t="s">
        <v>4337</v>
      </c>
      <c r="C1134" s="3" t="s">
        <v>1594</v>
      </c>
      <c r="D1134" s="3" t="s">
        <v>4338</v>
      </c>
      <c r="E1134" s="3" t="s">
        <v>4339</v>
      </c>
      <c r="F1134" s="3" t="s">
        <v>4123</v>
      </c>
      <c r="G1134" s="4">
        <v>44858.716562500005</v>
      </c>
      <c r="H1134" s="3" t="s">
        <v>4656</v>
      </c>
      <c r="I1134" s="3" t="e">
        <f>VLOOKUP(_xlfn.CONCAT(C1134," ",D1134),columbiagaspa!A:B,2,FALSE)</f>
        <v>#N/A</v>
      </c>
      <c r="J1134" s="3" t="e">
        <f>VLOOKUP(_xlfn.CONCAT(C1134," ",D1134),columbiagaspa!A:C,3,FALSE)</f>
        <v>#N/A</v>
      </c>
      <c r="K1134" s="3" t="str">
        <f t="shared" si="19"/>
        <v>Course not completed</v>
      </c>
    </row>
    <row r="1135" spans="1:11" x14ac:dyDescent="0.25">
      <c r="A1135" s="3">
        <v>633</v>
      </c>
      <c r="B1135" s="7" t="s">
        <v>4340</v>
      </c>
      <c r="C1135" s="3" t="s">
        <v>626</v>
      </c>
      <c r="D1135" s="3" t="s">
        <v>4341</v>
      </c>
      <c r="E1135" s="3" t="s">
        <v>4342</v>
      </c>
      <c r="F1135" s="3" t="s">
        <v>2426</v>
      </c>
      <c r="G1135" s="4">
        <v>44859.621064814819</v>
      </c>
      <c r="H1135" s="3" t="s">
        <v>4656</v>
      </c>
      <c r="I1135" s="3" t="e">
        <f>VLOOKUP(_xlfn.CONCAT(C1135," ",D1135),columbiagaspa!A:B,2,FALSE)</f>
        <v>#N/A</v>
      </c>
      <c r="J1135" s="3" t="e">
        <f>VLOOKUP(_xlfn.CONCAT(C1135," ",D1135),columbiagaspa!A:C,3,FALSE)</f>
        <v>#N/A</v>
      </c>
      <c r="K1135" s="3" t="str">
        <f t="shared" si="19"/>
        <v>Course not completed</v>
      </c>
    </row>
    <row r="1136" spans="1:11" x14ac:dyDescent="0.25">
      <c r="A1136" s="3">
        <v>634</v>
      </c>
      <c r="B1136" s="7" t="s">
        <v>4343</v>
      </c>
      <c r="C1136" s="3" t="s">
        <v>4344</v>
      </c>
      <c r="D1136" s="3" t="s">
        <v>2732</v>
      </c>
      <c r="E1136" s="3" t="s">
        <v>4345</v>
      </c>
      <c r="F1136" s="3" t="s">
        <v>2426</v>
      </c>
      <c r="G1136" s="4">
        <v>44859.621724537043</v>
      </c>
      <c r="H1136" s="3" t="s">
        <v>4656</v>
      </c>
      <c r="I1136" s="3" t="e">
        <f>VLOOKUP(_xlfn.CONCAT(C1136," ",D1136),columbiagaspa!A:B,2,FALSE)</f>
        <v>#N/A</v>
      </c>
      <c r="J1136" s="3" t="e">
        <f>VLOOKUP(_xlfn.CONCAT(C1136," ",D1136),columbiagaspa!A:C,3,FALSE)</f>
        <v>#N/A</v>
      </c>
      <c r="K1136" s="3" t="str">
        <f t="shared" si="19"/>
        <v>Course not completed</v>
      </c>
    </row>
    <row r="1137" spans="1:11" x14ac:dyDescent="0.25">
      <c r="A1137" s="3">
        <v>635</v>
      </c>
      <c r="B1137" s="7" t="s">
        <v>4346</v>
      </c>
      <c r="C1137" s="3" t="s">
        <v>4347</v>
      </c>
      <c r="D1137" s="3" t="s">
        <v>3067</v>
      </c>
      <c r="E1137" s="3" t="s">
        <v>4348</v>
      </c>
      <c r="F1137" s="3" t="s">
        <v>2426</v>
      </c>
      <c r="G1137" s="4">
        <v>44859.730520833335</v>
      </c>
      <c r="H1137" s="3" t="s">
        <v>4656</v>
      </c>
      <c r="I1137" s="3" t="str">
        <f>VLOOKUP(_xlfn.CONCAT(C1137," ",D1137),columbiagaspa!A:B,2,FALSE)</f>
        <v>330</v>
      </c>
      <c r="J1137" s="3" t="str">
        <f>VLOOKUP(_xlfn.CONCAT(C1137," ",D1137),columbiagaspa!A:C,3,FALSE)</f>
        <v>Wednesday, 23 November 2022, 8:37 PM</v>
      </c>
      <c r="K1137" s="3" t="str">
        <f t="shared" si="19"/>
        <v>&lt;a href="columbiagaspa/Natural_Gas_Pipeline_Safety-Certificate_of_Completion_330.pdf&gt;"Download Certificate&lt;/a&gt;</v>
      </c>
    </row>
    <row r="1138" spans="1:11" x14ac:dyDescent="0.25">
      <c r="A1138" s="3">
        <v>636</v>
      </c>
      <c r="B1138" s="7" t="s">
        <v>4349</v>
      </c>
      <c r="C1138" s="3" t="s">
        <v>832</v>
      </c>
      <c r="D1138" s="3" t="s">
        <v>4350</v>
      </c>
      <c r="E1138" s="3" t="s">
        <v>4351</v>
      </c>
      <c r="F1138" s="3" t="s">
        <v>4639</v>
      </c>
      <c r="G1138" s="4">
        <v>44859.875254629631</v>
      </c>
      <c r="H1138" s="3" t="s">
        <v>4656</v>
      </c>
      <c r="I1138" s="3" t="str">
        <f>VLOOKUP(_xlfn.CONCAT(C1138," ",D1138),columbiagaspa!A:B,2,FALSE)</f>
        <v>316</v>
      </c>
      <c r="J1138" s="3" t="str">
        <f>VLOOKUP(_xlfn.CONCAT(C1138," ",D1138),columbiagaspa!A:C,3,FALSE)</f>
        <v>Monday, 31 October 2022, 12:19 AM</v>
      </c>
      <c r="K1138" s="3" t="str">
        <f t="shared" si="19"/>
        <v>&lt;a href="columbiagaspa/Natural_Gas_Pipeline_Safety-Certificate_of_Completion_316.pdf&gt;"Download Certificate&lt;/a&gt;</v>
      </c>
    </row>
    <row r="1139" spans="1:11" x14ac:dyDescent="0.25">
      <c r="A1139" s="3">
        <v>637</v>
      </c>
      <c r="B1139" s="7" t="s">
        <v>4352</v>
      </c>
      <c r="C1139" s="3" t="s">
        <v>468</v>
      </c>
      <c r="D1139" s="3" t="s">
        <v>2424</v>
      </c>
      <c r="E1139" s="3" t="s">
        <v>4353</v>
      </c>
      <c r="F1139" s="3" t="s">
        <v>2396</v>
      </c>
      <c r="G1139" s="4">
        <v>44860.427557870367</v>
      </c>
      <c r="H1139" s="3" t="s">
        <v>4656</v>
      </c>
      <c r="I1139" s="3" t="str">
        <f>VLOOKUP(_xlfn.CONCAT(C1139," ",D1139),columbiagaspa!A:B,2,FALSE)</f>
        <v>17</v>
      </c>
      <c r="J1139" s="3" t="str">
        <f>VLOOKUP(_xlfn.CONCAT(C1139," ",D1139),columbiagaspa!A:C,3,FALSE)</f>
        <v>Thursday, 18 January 2018, 11:14 AM</v>
      </c>
      <c r="K1139" s="3" t="str">
        <f t="shared" si="19"/>
        <v>&lt;a href="columbiagaspa/Natural_Gas_Pipeline_Safety-Certificate_of_Completion_17.pdf&gt;"Download Certificate&lt;/a&gt;</v>
      </c>
    </row>
    <row r="1140" spans="1:11" x14ac:dyDescent="0.25">
      <c r="A1140" s="3">
        <v>638</v>
      </c>
      <c r="B1140" s="7" t="s">
        <v>4354</v>
      </c>
      <c r="C1140" s="3" t="s">
        <v>2577</v>
      </c>
      <c r="D1140" s="3" t="s">
        <v>4355</v>
      </c>
      <c r="E1140" s="3" t="s">
        <v>4354</v>
      </c>
      <c r="F1140" s="3" t="s">
        <v>4566</v>
      </c>
      <c r="G1140" s="4">
        <v>44860.511736111112</v>
      </c>
      <c r="H1140" s="3" t="s">
        <v>4656</v>
      </c>
      <c r="I1140" s="3" t="e">
        <f>VLOOKUP(_xlfn.CONCAT(C1140," ",D1140),columbiagaspa!A:B,2,FALSE)</f>
        <v>#N/A</v>
      </c>
      <c r="J1140" s="3" t="e">
        <f>VLOOKUP(_xlfn.CONCAT(C1140," ",D1140),columbiagaspa!A:C,3,FALSE)</f>
        <v>#N/A</v>
      </c>
      <c r="K1140" s="3" t="str">
        <f t="shared" si="19"/>
        <v>Course not completed</v>
      </c>
    </row>
    <row r="1141" spans="1:11" x14ac:dyDescent="0.25">
      <c r="A1141" s="3">
        <v>639</v>
      </c>
      <c r="B1141" s="7" t="s">
        <v>4356</v>
      </c>
      <c r="C1141" s="3" t="s">
        <v>902</v>
      </c>
      <c r="D1141" s="3" t="s">
        <v>4357</v>
      </c>
      <c r="E1141" s="3" t="s">
        <v>4358</v>
      </c>
      <c r="F1141" s="3" t="s">
        <v>4640</v>
      </c>
      <c r="G1141" s="4">
        <v>44862.526180555549</v>
      </c>
      <c r="H1141" s="3" t="s">
        <v>4656</v>
      </c>
      <c r="I1141" s="3" t="e">
        <f>VLOOKUP(_xlfn.CONCAT(C1141," ",D1141),columbiagaspa!A:B,2,FALSE)</f>
        <v>#N/A</v>
      </c>
      <c r="J1141" s="3" t="e">
        <f>VLOOKUP(_xlfn.CONCAT(C1141," ",D1141),columbiagaspa!A:C,3,FALSE)</f>
        <v>#N/A</v>
      </c>
      <c r="K1141" s="3" t="str">
        <f t="shared" si="19"/>
        <v>Course not completed</v>
      </c>
    </row>
    <row r="1142" spans="1:11" x14ac:dyDescent="0.25">
      <c r="A1142" s="3">
        <v>640</v>
      </c>
      <c r="B1142" s="7" t="s">
        <v>4359</v>
      </c>
      <c r="C1142" s="3" t="s">
        <v>4360</v>
      </c>
      <c r="D1142" s="3" t="s">
        <v>4361</v>
      </c>
      <c r="E1142" s="3" t="s">
        <v>4362</v>
      </c>
      <c r="F1142" s="3" t="s">
        <v>2396</v>
      </c>
      <c r="G1142" s="4">
        <v>44866.667453703703</v>
      </c>
      <c r="H1142" s="3" t="s">
        <v>4656</v>
      </c>
      <c r="I1142" s="3" t="e">
        <f>VLOOKUP(_xlfn.CONCAT(C1142," ",D1142),columbiagaspa!A:B,2,FALSE)</f>
        <v>#N/A</v>
      </c>
      <c r="J1142" s="3" t="e">
        <f>VLOOKUP(_xlfn.CONCAT(C1142," ",D1142),columbiagaspa!A:C,3,FALSE)</f>
        <v>#N/A</v>
      </c>
      <c r="K1142" s="3" t="str">
        <f t="shared" si="19"/>
        <v>Course not completed</v>
      </c>
    </row>
    <row r="1143" spans="1:11" x14ac:dyDescent="0.25">
      <c r="A1143" s="3">
        <v>641</v>
      </c>
      <c r="B1143" s="7" t="s">
        <v>4363</v>
      </c>
      <c r="C1143" s="3" t="s">
        <v>4364</v>
      </c>
      <c r="D1143" s="3" t="s">
        <v>4365</v>
      </c>
      <c r="E1143" s="3" t="s">
        <v>4366</v>
      </c>
      <c r="F1143" s="3" t="s">
        <v>3108</v>
      </c>
      <c r="G1143" s="4">
        <v>44867.803460648145</v>
      </c>
      <c r="H1143" s="3" t="s">
        <v>4656</v>
      </c>
      <c r="I1143" s="3" t="e">
        <f>VLOOKUP(_xlfn.CONCAT(C1143," ",D1143),columbiagaspa!A:B,2,FALSE)</f>
        <v>#N/A</v>
      </c>
      <c r="J1143" s="3" t="e">
        <f>VLOOKUP(_xlfn.CONCAT(C1143," ",D1143),columbiagaspa!A:C,3,FALSE)</f>
        <v>#N/A</v>
      </c>
      <c r="K1143" s="3" t="str">
        <f t="shared" si="19"/>
        <v>Course not completed</v>
      </c>
    </row>
    <row r="1144" spans="1:11" x14ac:dyDescent="0.25">
      <c r="A1144" s="3">
        <v>642</v>
      </c>
      <c r="B1144" s="7" t="s">
        <v>4367</v>
      </c>
      <c r="C1144" s="3" t="s">
        <v>507</v>
      </c>
      <c r="D1144" s="3" t="s">
        <v>4368</v>
      </c>
      <c r="E1144" s="3" t="s">
        <v>4369</v>
      </c>
      <c r="F1144" s="3" t="s">
        <v>4523</v>
      </c>
      <c r="G1144" s="4">
        <v>44873.743159722224</v>
      </c>
      <c r="H1144" s="3" t="s">
        <v>4656</v>
      </c>
      <c r="I1144" s="3" t="str">
        <f>VLOOKUP(_xlfn.CONCAT(C1144," ",D1144),columbiagaspa!A:B,2,FALSE)</f>
        <v>319</v>
      </c>
      <c r="J1144" s="3" t="str">
        <f>VLOOKUP(_xlfn.CONCAT(C1144," ",D1144),columbiagaspa!A:C,3,FALSE)</f>
        <v>Tuesday, 8 November 2022, 9:57 PM</v>
      </c>
      <c r="K1144" s="3" t="str">
        <f t="shared" si="19"/>
        <v>&lt;a href="columbiagaspa/Natural_Gas_Pipeline_Safety-Certificate_of_Completion_319.pdf&gt;"Download Certificate&lt;/a&gt;</v>
      </c>
    </row>
    <row r="1145" spans="1:11" x14ac:dyDescent="0.25">
      <c r="A1145" s="3">
        <v>643</v>
      </c>
      <c r="B1145" s="7" t="s">
        <v>4370</v>
      </c>
      <c r="C1145" s="3" t="s">
        <v>2941</v>
      </c>
      <c r="D1145" s="3" t="s">
        <v>4371</v>
      </c>
      <c r="E1145" s="3" t="s">
        <v>4372</v>
      </c>
      <c r="F1145" s="3" t="s">
        <v>4641</v>
      </c>
      <c r="G1145" s="4">
        <v>44873.77547453704</v>
      </c>
      <c r="H1145" s="3" t="s">
        <v>4656</v>
      </c>
      <c r="I1145" s="3" t="e">
        <f>VLOOKUP(_xlfn.CONCAT(C1145," ",D1145),columbiagaspa!A:B,2,FALSE)</f>
        <v>#N/A</v>
      </c>
      <c r="J1145" s="3" t="e">
        <f>VLOOKUP(_xlfn.CONCAT(C1145," ",D1145),columbiagaspa!A:C,3,FALSE)</f>
        <v>#N/A</v>
      </c>
      <c r="K1145" s="3" t="str">
        <f t="shared" si="19"/>
        <v>Course not completed</v>
      </c>
    </row>
    <row r="1146" spans="1:11" x14ac:dyDescent="0.25">
      <c r="A1146" s="3">
        <v>644</v>
      </c>
      <c r="B1146" s="7" t="s">
        <v>4373</v>
      </c>
      <c r="C1146" s="3" t="s">
        <v>629</v>
      </c>
      <c r="D1146" s="3" t="s">
        <v>4374</v>
      </c>
      <c r="E1146" s="3" t="s">
        <v>4375</v>
      </c>
      <c r="F1146" s="3" t="s">
        <v>2396</v>
      </c>
      <c r="G1146" s="4">
        <v>44874.576365740737</v>
      </c>
      <c r="H1146" s="3" t="s">
        <v>4656</v>
      </c>
      <c r="I1146" s="3" t="str">
        <f>VLOOKUP(_xlfn.CONCAT(C1146," ",D1146),columbiagaspa!A:B,2,FALSE)</f>
        <v>320</v>
      </c>
      <c r="J1146" s="3" t="str">
        <f>VLOOKUP(_xlfn.CONCAT(C1146," ",D1146),columbiagaspa!A:C,3,FALSE)</f>
        <v>Wednesday, 9 November 2022, 5:46 PM</v>
      </c>
      <c r="K1146" s="3" t="str">
        <f t="shared" si="19"/>
        <v>&lt;a href="columbiagaspa/Natural_Gas_Pipeline_Safety-Certificate_of_Completion_320.pdf&gt;"Download Certificate&lt;/a&gt;</v>
      </c>
    </row>
    <row r="1147" spans="1:11" x14ac:dyDescent="0.25">
      <c r="A1147" s="3">
        <v>645</v>
      </c>
      <c r="B1147" s="7" t="s">
        <v>4376</v>
      </c>
      <c r="C1147" s="3" t="s">
        <v>629</v>
      </c>
      <c r="D1147" s="3" t="s">
        <v>4374</v>
      </c>
      <c r="E1147" s="3" t="s">
        <v>4377</v>
      </c>
      <c r="F1147" s="3" t="s">
        <v>3302</v>
      </c>
      <c r="G1147" s="4">
        <v>44874.585243055553</v>
      </c>
      <c r="H1147" s="3" t="s">
        <v>4656</v>
      </c>
      <c r="I1147" s="3" t="str">
        <f>VLOOKUP(_xlfn.CONCAT(C1147," ",D1147),columbiagaspa!A:B,2,FALSE)</f>
        <v>320</v>
      </c>
      <c r="J1147" s="3" t="str">
        <f>VLOOKUP(_xlfn.CONCAT(C1147," ",D1147),columbiagaspa!A:C,3,FALSE)</f>
        <v>Wednesday, 9 November 2022, 5:46 PM</v>
      </c>
      <c r="K1147" s="3" t="str">
        <f t="shared" si="19"/>
        <v>&lt;a href="columbiagaspa/Natural_Gas_Pipeline_Safety-Certificate_of_Completion_320.pdf&gt;"Download Certificate&lt;/a&gt;</v>
      </c>
    </row>
    <row r="1148" spans="1:11" x14ac:dyDescent="0.25">
      <c r="A1148" s="3">
        <v>646</v>
      </c>
      <c r="B1148" s="7" t="s">
        <v>4378</v>
      </c>
      <c r="C1148" s="3" t="s">
        <v>1836</v>
      </c>
      <c r="D1148" s="3" t="s">
        <v>4379</v>
      </c>
      <c r="E1148" s="3" t="s">
        <v>4380</v>
      </c>
      <c r="F1148" s="3" t="s">
        <v>4545</v>
      </c>
      <c r="G1148" s="4">
        <v>44876.308182870373</v>
      </c>
      <c r="H1148" s="3" t="s">
        <v>4656</v>
      </c>
      <c r="I1148" s="3" t="str">
        <f>VLOOKUP(_xlfn.CONCAT(C1148," ",D1148),columbiagaspa!A:B,2,FALSE)</f>
        <v>321</v>
      </c>
      <c r="J1148" s="3" t="str">
        <f>VLOOKUP(_xlfn.CONCAT(C1148," ",D1148),columbiagaspa!A:C,3,FALSE)</f>
        <v>Friday, 11 November 2022, 11:49 AM</v>
      </c>
      <c r="K1148" s="3" t="str">
        <f t="shared" si="19"/>
        <v>&lt;a href="columbiagaspa/Natural_Gas_Pipeline_Safety-Certificate_of_Completion_321.pdf&gt;"Download Certificate&lt;/a&gt;</v>
      </c>
    </row>
    <row r="1149" spans="1:11" x14ac:dyDescent="0.25">
      <c r="A1149" s="3">
        <v>647</v>
      </c>
      <c r="B1149" s="7" t="s">
        <v>4381</v>
      </c>
      <c r="C1149" s="3" t="s">
        <v>1175</v>
      </c>
      <c r="D1149" s="3" t="s">
        <v>4642</v>
      </c>
      <c r="E1149" s="3" t="s">
        <v>4383</v>
      </c>
      <c r="F1149" s="3" t="s">
        <v>2470</v>
      </c>
      <c r="G1149" s="4">
        <v>44879.344976851855</v>
      </c>
      <c r="H1149" s="3" t="s">
        <v>4656</v>
      </c>
      <c r="I1149" s="3" t="e">
        <f>VLOOKUP(_xlfn.CONCAT(C1149," ",D1149),columbiagaspa!A:B,2,FALSE)</f>
        <v>#N/A</v>
      </c>
      <c r="J1149" s="3" t="e">
        <f>VLOOKUP(_xlfn.CONCAT(C1149," ",D1149),columbiagaspa!A:C,3,FALSE)</f>
        <v>#N/A</v>
      </c>
      <c r="K1149" s="3" t="str">
        <f t="shared" si="19"/>
        <v>Course not completed</v>
      </c>
    </row>
    <row r="1150" spans="1:11" x14ac:dyDescent="0.25">
      <c r="A1150" s="3">
        <v>648</v>
      </c>
      <c r="B1150" s="7" t="s">
        <v>4384</v>
      </c>
      <c r="C1150" s="3" t="s">
        <v>678</v>
      </c>
      <c r="D1150" s="3" t="s">
        <v>3067</v>
      </c>
      <c r="E1150" s="3" t="s">
        <v>4385</v>
      </c>
      <c r="F1150" s="3" t="s">
        <v>2426</v>
      </c>
      <c r="G1150" s="4">
        <v>44879.358518518522</v>
      </c>
      <c r="H1150" s="3" t="s">
        <v>4656</v>
      </c>
      <c r="I1150" s="3" t="str">
        <f>VLOOKUP(_xlfn.CONCAT(C1150," ",D1150),columbiagaspa!A:B,2,FALSE)</f>
        <v>90</v>
      </c>
      <c r="J1150" s="3" t="str">
        <f>VLOOKUP(_xlfn.CONCAT(C1150," ",D1150),columbiagaspa!A:C,3,FALSE)</f>
        <v>Tuesday, 29 September 2020, 3:56 PM</v>
      </c>
      <c r="K1150" s="3" t="str">
        <f t="shared" si="19"/>
        <v>&lt;a href="columbiagaspa/Natural_Gas_Pipeline_Safety-Certificate_of_Completion_90.pdf&gt;"Download Certificate&lt;/a&gt;</v>
      </c>
    </row>
    <row r="1151" spans="1:11" x14ac:dyDescent="0.25">
      <c r="A1151" s="3">
        <v>649</v>
      </c>
      <c r="B1151" s="7" t="s">
        <v>4386</v>
      </c>
      <c r="C1151" s="3" t="s">
        <v>1614</v>
      </c>
      <c r="D1151" s="3" t="s">
        <v>4387</v>
      </c>
      <c r="E1151" s="3" t="s">
        <v>4388</v>
      </c>
      <c r="F1151" s="3" t="s">
        <v>4389</v>
      </c>
      <c r="G1151" s="4">
        <v>44880.293923611105</v>
      </c>
      <c r="H1151" s="3" t="s">
        <v>4656</v>
      </c>
      <c r="I1151" s="3" t="e">
        <f>VLOOKUP(_xlfn.CONCAT(C1151," ",D1151),columbiagaspa!A:B,2,FALSE)</f>
        <v>#N/A</v>
      </c>
      <c r="J1151" s="3" t="e">
        <f>VLOOKUP(_xlfn.CONCAT(C1151," ",D1151),columbiagaspa!A:C,3,FALSE)</f>
        <v>#N/A</v>
      </c>
      <c r="K1151" s="3" t="str">
        <f t="shared" si="19"/>
        <v>Course not completed</v>
      </c>
    </row>
    <row r="1152" spans="1:11" x14ac:dyDescent="0.25">
      <c r="A1152" s="3">
        <v>650</v>
      </c>
      <c r="B1152" s="7" t="s">
        <v>4390</v>
      </c>
      <c r="C1152" s="3" t="s">
        <v>468</v>
      </c>
      <c r="D1152" s="3" t="s">
        <v>2424</v>
      </c>
      <c r="E1152" s="3" t="s">
        <v>4391</v>
      </c>
      <c r="F1152" s="3" t="s">
        <v>2396</v>
      </c>
      <c r="G1152" s="4">
        <v>44880.33211805555</v>
      </c>
      <c r="H1152" s="3" t="s">
        <v>4656</v>
      </c>
      <c r="I1152" s="3" t="str">
        <f>VLOOKUP(_xlfn.CONCAT(C1152," ",D1152),columbiagaspa!A:B,2,FALSE)</f>
        <v>17</v>
      </c>
      <c r="J1152" s="3" t="str">
        <f>VLOOKUP(_xlfn.CONCAT(C1152," ",D1152),columbiagaspa!A:C,3,FALSE)</f>
        <v>Thursday, 18 January 2018, 11:14 AM</v>
      </c>
      <c r="K1152" s="3" t="str">
        <f t="shared" si="19"/>
        <v>&lt;a href="columbiagaspa/Natural_Gas_Pipeline_Safety-Certificate_of_Completion_17.pdf&gt;"Download Certificate&lt;/a&gt;</v>
      </c>
    </row>
    <row r="1153" spans="1:11" x14ac:dyDescent="0.25">
      <c r="A1153" s="3">
        <v>651</v>
      </c>
      <c r="B1153" s="7" t="s">
        <v>4392</v>
      </c>
      <c r="C1153" s="3" t="s">
        <v>1906</v>
      </c>
      <c r="D1153" s="3" t="s">
        <v>2732</v>
      </c>
      <c r="E1153" s="3" t="s">
        <v>4393</v>
      </c>
      <c r="F1153" s="3" t="s">
        <v>2734</v>
      </c>
      <c r="G1153" s="4">
        <v>44880.494976851856</v>
      </c>
      <c r="H1153" s="3" t="s">
        <v>4656</v>
      </c>
      <c r="I1153" s="3" t="str">
        <f>VLOOKUP(_xlfn.CONCAT(C1153," ",D1153),columbiagaspa!A:B,2,FALSE)</f>
        <v>329</v>
      </c>
      <c r="J1153" s="3" t="str">
        <f>VLOOKUP(_xlfn.CONCAT(C1153," ",D1153),columbiagaspa!A:C,3,FALSE)</f>
        <v>Wednesday, 23 November 2022, 9:40 AM</v>
      </c>
      <c r="K1153" s="3" t="str">
        <f t="shared" si="19"/>
        <v>&lt;a href="columbiagaspa/Natural_Gas_Pipeline_Safety-Certificate_of_Completion_329.pdf&gt;"Download Certificate&lt;/a&gt;</v>
      </c>
    </row>
    <row r="1154" spans="1:11" x14ac:dyDescent="0.25">
      <c r="A1154" s="3">
        <v>652</v>
      </c>
      <c r="B1154" s="7" t="s">
        <v>4394</v>
      </c>
      <c r="C1154" s="3" t="s">
        <v>2265</v>
      </c>
      <c r="D1154" s="3" t="s">
        <v>4395</v>
      </c>
      <c r="E1154" s="3" t="s">
        <v>4394</v>
      </c>
      <c r="F1154" s="3" t="s">
        <v>4643</v>
      </c>
      <c r="G1154" s="4">
        <v>44880.855324074073</v>
      </c>
      <c r="H1154" s="3" t="s">
        <v>4656</v>
      </c>
      <c r="I1154" s="3" t="str">
        <f>VLOOKUP(_xlfn.CONCAT(C1154," ",D1154),columbiagaspa!A:B,2,FALSE)</f>
        <v>326</v>
      </c>
      <c r="J1154" s="3" t="str">
        <f>VLOOKUP(_xlfn.CONCAT(C1154," ",D1154),columbiagaspa!A:C,3,FALSE)</f>
        <v>Friday, 18 November 2022, 10:58 AM</v>
      </c>
      <c r="K1154" s="3" t="str">
        <f t="shared" si="19"/>
        <v>&lt;a href="columbiagaspa/Natural_Gas_Pipeline_Safety-Certificate_of_Completion_326.pdf&gt;"Download Certificate&lt;/a&gt;</v>
      </c>
    </row>
    <row r="1155" spans="1:11" x14ac:dyDescent="0.25">
      <c r="A1155" s="3">
        <v>653</v>
      </c>
      <c r="B1155" s="7" t="s">
        <v>4396</v>
      </c>
      <c r="C1155" s="3" t="s">
        <v>1623</v>
      </c>
      <c r="D1155" s="3" t="s">
        <v>4397</v>
      </c>
      <c r="E1155" s="3" t="s">
        <v>4396</v>
      </c>
      <c r="F1155" s="3" t="s">
        <v>4398</v>
      </c>
      <c r="G1155" s="4">
        <v>44881.507974537039</v>
      </c>
      <c r="H1155" s="3" t="s">
        <v>4656</v>
      </c>
      <c r="I1155" s="3" t="e">
        <f>VLOOKUP(_xlfn.CONCAT(C1155," ",D1155),columbiagaspa!A:B,2,FALSE)</f>
        <v>#N/A</v>
      </c>
      <c r="J1155" s="3" t="e">
        <f>VLOOKUP(_xlfn.CONCAT(C1155," ",D1155),columbiagaspa!A:C,3,FALSE)</f>
        <v>#N/A</v>
      </c>
      <c r="K1155" s="3" t="str">
        <f t="shared" si="19"/>
        <v>Course not completed</v>
      </c>
    </row>
    <row r="1156" spans="1:11" x14ac:dyDescent="0.25">
      <c r="A1156" s="3">
        <v>654</v>
      </c>
      <c r="B1156" s="7" t="s">
        <v>4399</v>
      </c>
      <c r="C1156" s="3" t="s">
        <v>471</v>
      </c>
      <c r="D1156" s="3" t="s">
        <v>4382</v>
      </c>
      <c r="E1156" s="3" t="s">
        <v>4400</v>
      </c>
      <c r="F1156" s="3" t="s">
        <v>2470</v>
      </c>
      <c r="G1156" s="4">
        <v>44882.272002314814</v>
      </c>
      <c r="H1156" s="3" t="s">
        <v>4656</v>
      </c>
      <c r="I1156" s="3" t="e">
        <f>VLOOKUP(_xlfn.CONCAT(C1156," ",D1156),columbiagaspa!A:B,2,FALSE)</f>
        <v>#N/A</v>
      </c>
      <c r="J1156" s="3" t="e">
        <f>VLOOKUP(_xlfn.CONCAT(C1156," ",D1156),columbiagaspa!A:C,3,FALSE)</f>
        <v>#N/A</v>
      </c>
      <c r="K1156" s="3" t="str">
        <f t="shared" ref="K1156:K1197" si="20">IF(NOT(ISERROR(I1156)),_xlfn.CONCAT("&lt;a href=""columbiagaspa/Natural_Gas_Pipeline_Safety-Certificate_of_Completion_",I1156,".pdf&gt;""Download Certificate&lt;/a&gt;"),"Course not completed")</f>
        <v>Course not completed</v>
      </c>
    </row>
    <row r="1157" spans="1:11" x14ac:dyDescent="0.25">
      <c r="A1157" s="3">
        <v>655</v>
      </c>
      <c r="B1157" s="7" t="s">
        <v>4401</v>
      </c>
      <c r="C1157" s="3" t="s">
        <v>2577</v>
      </c>
      <c r="D1157" s="3" t="s">
        <v>1873</v>
      </c>
      <c r="E1157" s="3" t="s">
        <v>4402</v>
      </c>
      <c r="F1157" s="3" t="s">
        <v>2342</v>
      </c>
      <c r="G1157" s="4">
        <v>44882.858530092599</v>
      </c>
      <c r="H1157" s="3" t="s">
        <v>4656</v>
      </c>
      <c r="I1157" s="3" t="e">
        <f>VLOOKUP(_xlfn.CONCAT(C1157," ",D1157),columbiagaspa!A:B,2,FALSE)</f>
        <v>#N/A</v>
      </c>
      <c r="J1157" s="3" t="e">
        <f>VLOOKUP(_xlfn.CONCAT(C1157," ",D1157),columbiagaspa!A:C,3,FALSE)</f>
        <v>#N/A</v>
      </c>
      <c r="K1157" s="3" t="str">
        <f t="shared" si="20"/>
        <v>Course not completed</v>
      </c>
    </row>
    <row r="1158" spans="1:11" x14ac:dyDescent="0.25">
      <c r="A1158" s="3">
        <v>656</v>
      </c>
      <c r="B1158" s="7" t="s">
        <v>4403</v>
      </c>
      <c r="C1158" s="3" t="s">
        <v>1910</v>
      </c>
      <c r="D1158" s="3" t="s">
        <v>4404</v>
      </c>
      <c r="E1158" s="3" t="s">
        <v>4405</v>
      </c>
      <c r="F1158" s="3" t="s">
        <v>2342</v>
      </c>
      <c r="G1158" s="4">
        <v>44883.513877314814</v>
      </c>
      <c r="H1158" s="3" t="s">
        <v>4656</v>
      </c>
      <c r="I1158" s="3" t="e">
        <f>VLOOKUP(_xlfn.CONCAT(C1158," ",D1158),columbiagaspa!A:B,2,FALSE)</f>
        <v>#N/A</v>
      </c>
      <c r="J1158" s="3" t="e">
        <f>VLOOKUP(_xlfn.CONCAT(C1158," ",D1158),columbiagaspa!A:C,3,FALSE)</f>
        <v>#N/A</v>
      </c>
      <c r="K1158" s="3" t="str">
        <f t="shared" si="20"/>
        <v>Course not completed</v>
      </c>
    </row>
    <row r="1159" spans="1:11" x14ac:dyDescent="0.25">
      <c r="A1159" s="3">
        <v>657</v>
      </c>
      <c r="B1159" s="7" t="s">
        <v>4406</v>
      </c>
      <c r="C1159" s="3" t="s">
        <v>4407</v>
      </c>
      <c r="D1159" s="3" t="s">
        <v>637</v>
      </c>
      <c r="E1159" s="3" t="s">
        <v>4408</v>
      </c>
      <c r="F1159" s="3" t="s">
        <v>4409</v>
      </c>
      <c r="G1159" s="4">
        <v>44883.573831018519</v>
      </c>
      <c r="H1159" s="3" t="s">
        <v>4656</v>
      </c>
      <c r="I1159" s="3" t="e">
        <f>VLOOKUP(_xlfn.CONCAT(C1159," ",D1159),columbiagaspa!A:B,2,FALSE)</f>
        <v>#N/A</v>
      </c>
      <c r="J1159" s="3" t="e">
        <f>VLOOKUP(_xlfn.CONCAT(C1159," ",D1159),columbiagaspa!A:C,3,FALSE)</f>
        <v>#N/A</v>
      </c>
      <c r="K1159" s="3" t="str">
        <f t="shared" si="20"/>
        <v>Course not completed</v>
      </c>
    </row>
    <row r="1160" spans="1:11" x14ac:dyDescent="0.25">
      <c r="A1160" s="3">
        <v>658</v>
      </c>
      <c r="B1160" s="7" t="s">
        <v>4410</v>
      </c>
      <c r="C1160" s="3" t="s">
        <v>585</v>
      </c>
      <c r="D1160" s="3" t="s">
        <v>4411</v>
      </c>
      <c r="E1160" s="3" t="s">
        <v>4412</v>
      </c>
      <c r="F1160" s="3" t="s">
        <v>2342</v>
      </c>
      <c r="G1160" s="4">
        <v>44883.620243055564</v>
      </c>
      <c r="H1160" s="3" t="s">
        <v>4656</v>
      </c>
      <c r="I1160" s="3" t="e">
        <f>VLOOKUP(_xlfn.CONCAT(C1160," ",D1160),columbiagaspa!A:B,2,FALSE)</f>
        <v>#N/A</v>
      </c>
      <c r="J1160" s="3" t="e">
        <f>VLOOKUP(_xlfn.CONCAT(C1160," ",D1160),columbiagaspa!A:C,3,FALSE)</f>
        <v>#N/A</v>
      </c>
      <c r="K1160" s="3" t="str">
        <f t="shared" si="20"/>
        <v>Course not completed</v>
      </c>
    </row>
    <row r="1161" spans="1:11" x14ac:dyDescent="0.25">
      <c r="A1161" s="3">
        <v>659</v>
      </c>
      <c r="B1161" s="7" t="s">
        <v>4413</v>
      </c>
      <c r="C1161" s="3" t="s">
        <v>471</v>
      </c>
      <c r="D1161" s="3" t="s">
        <v>4414</v>
      </c>
      <c r="E1161" s="3" t="s">
        <v>4415</v>
      </c>
      <c r="F1161" s="3" t="s">
        <v>4056</v>
      </c>
      <c r="G1161" s="4">
        <v>44883.623472222222</v>
      </c>
      <c r="H1161" s="3" t="s">
        <v>4656</v>
      </c>
      <c r="I1161" s="3" t="str">
        <f>VLOOKUP(_xlfn.CONCAT(C1161," ",D1161),columbiagaspa!A:B,2,FALSE)</f>
        <v>327</v>
      </c>
      <c r="J1161" s="3" t="str">
        <f>VLOOKUP(_xlfn.CONCAT(C1161," ",D1161),columbiagaspa!A:C,3,FALSE)</f>
        <v>Friday, 18 November 2022, 9:22 PM</v>
      </c>
      <c r="K1161" s="3" t="str">
        <f t="shared" si="20"/>
        <v>&lt;a href="columbiagaspa/Natural_Gas_Pipeline_Safety-Certificate_of_Completion_327.pdf&gt;"Download Certificate&lt;/a&gt;</v>
      </c>
    </row>
    <row r="1162" spans="1:11" x14ac:dyDescent="0.25">
      <c r="A1162" s="3">
        <v>660</v>
      </c>
      <c r="B1162" s="7" t="s">
        <v>4416</v>
      </c>
      <c r="C1162" s="3" t="s">
        <v>528</v>
      </c>
      <c r="D1162" s="3" t="s">
        <v>4417</v>
      </c>
      <c r="E1162" s="3" t="s">
        <v>4418</v>
      </c>
      <c r="F1162" s="3" t="s">
        <v>2567</v>
      </c>
      <c r="G1162" s="4">
        <v>44884.486689814818</v>
      </c>
      <c r="H1162" s="3" t="s">
        <v>4656</v>
      </c>
      <c r="I1162" s="3" t="str">
        <f>VLOOKUP(_xlfn.CONCAT(C1162," ",D1162),columbiagaspa!A:B,2,FALSE)</f>
        <v>328</v>
      </c>
      <c r="J1162" s="3" t="str">
        <f>VLOOKUP(_xlfn.CONCAT(C1162," ",D1162),columbiagaspa!A:C,3,FALSE)</f>
        <v>Sunday, 20 November 2022, 5:04 PM</v>
      </c>
      <c r="K1162" s="3" t="str">
        <f t="shared" si="20"/>
        <v>&lt;a href="columbiagaspa/Natural_Gas_Pipeline_Safety-Certificate_of_Completion_328.pdf&gt;"Download Certificate&lt;/a&gt;</v>
      </c>
    </row>
    <row r="1163" spans="1:11" x14ac:dyDescent="0.25">
      <c r="A1163" s="3">
        <v>661</v>
      </c>
      <c r="B1163" s="7" t="s">
        <v>4419</v>
      </c>
      <c r="C1163" s="3" t="s">
        <v>735</v>
      </c>
      <c r="D1163" s="3" t="s">
        <v>4420</v>
      </c>
      <c r="E1163" s="3" t="s">
        <v>4421</v>
      </c>
      <c r="F1163" s="3" t="s">
        <v>2393</v>
      </c>
      <c r="G1163" s="4">
        <v>44886.394537037035</v>
      </c>
      <c r="H1163" s="3" t="s">
        <v>4656</v>
      </c>
      <c r="I1163" s="3" t="e">
        <f>VLOOKUP(_xlfn.CONCAT(C1163," ",D1163),columbiagaspa!A:B,2,FALSE)</f>
        <v>#N/A</v>
      </c>
      <c r="J1163" s="3" t="e">
        <f>VLOOKUP(_xlfn.CONCAT(C1163," ",D1163),columbiagaspa!A:C,3,FALSE)</f>
        <v>#N/A</v>
      </c>
      <c r="K1163" s="3" t="str">
        <f t="shared" si="20"/>
        <v>Course not completed</v>
      </c>
    </row>
    <row r="1164" spans="1:11" x14ac:dyDescent="0.25">
      <c r="A1164" s="3">
        <v>662</v>
      </c>
      <c r="B1164" s="7" t="s">
        <v>4422</v>
      </c>
      <c r="C1164" s="3" t="s">
        <v>735</v>
      </c>
      <c r="D1164" s="3" t="s">
        <v>4420</v>
      </c>
      <c r="E1164" s="3" t="s">
        <v>4423</v>
      </c>
      <c r="F1164" s="3" t="s">
        <v>2393</v>
      </c>
      <c r="G1164" s="4">
        <v>44887.347372685188</v>
      </c>
      <c r="H1164" s="3" t="s">
        <v>4656</v>
      </c>
      <c r="I1164" s="3" t="e">
        <f>VLOOKUP(_xlfn.CONCAT(C1164," ",D1164),columbiagaspa!A:B,2,FALSE)</f>
        <v>#N/A</v>
      </c>
      <c r="J1164" s="3" t="e">
        <f>VLOOKUP(_xlfn.CONCAT(C1164," ",D1164),columbiagaspa!A:C,3,FALSE)</f>
        <v>#N/A</v>
      </c>
      <c r="K1164" s="3" t="str">
        <f t="shared" si="20"/>
        <v>Course not completed</v>
      </c>
    </row>
    <row r="1165" spans="1:11" x14ac:dyDescent="0.25">
      <c r="A1165" s="3">
        <v>663</v>
      </c>
      <c r="B1165" s="7" t="s">
        <v>4424</v>
      </c>
      <c r="C1165" s="3" t="s">
        <v>626</v>
      </c>
      <c r="D1165" s="3" t="s">
        <v>2732</v>
      </c>
      <c r="E1165" s="3" t="s">
        <v>4425</v>
      </c>
      <c r="F1165" s="3" t="s">
        <v>2734</v>
      </c>
      <c r="G1165" s="4">
        <v>44887.463530092595</v>
      </c>
      <c r="H1165" s="3" t="s">
        <v>4656</v>
      </c>
      <c r="I1165" s="3" t="e">
        <f>VLOOKUP(_xlfn.CONCAT(C1165," ",D1165),columbiagaspa!A:B,2,FALSE)</f>
        <v>#N/A</v>
      </c>
      <c r="J1165" s="3" t="e">
        <f>VLOOKUP(_xlfn.CONCAT(C1165," ",D1165),columbiagaspa!A:C,3,FALSE)</f>
        <v>#N/A</v>
      </c>
      <c r="K1165" s="3" t="str">
        <f t="shared" si="20"/>
        <v>Course not completed</v>
      </c>
    </row>
    <row r="1166" spans="1:11" x14ac:dyDescent="0.25">
      <c r="A1166" s="3">
        <v>664</v>
      </c>
      <c r="B1166" s="7" t="s">
        <v>4426</v>
      </c>
      <c r="C1166" s="3" t="s">
        <v>4644</v>
      </c>
      <c r="D1166" s="3" t="s">
        <v>4427</v>
      </c>
      <c r="E1166" s="3" t="s">
        <v>4428</v>
      </c>
      <c r="G1166" s="4">
        <v>44889.821747685186</v>
      </c>
      <c r="H1166" s="3" t="s">
        <v>4656</v>
      </c>
      <c r="I1166" s="3" t="e">
        <f>VLOOKUP(_xlfn.CONCAT(C1166," ",D1166),columbiagaspa!A:B,2,FALSE)</f>
        <v>#N/A</v>
      </c>
      <c r="J1166" s="3" t="e">
        <f>VLOOKUP(_xlfn.CONCAT(C1166," ",D1166),columbiagaspa!A:C,3,FALSE)</f>
        <v>#N/A</v>
      </c>
      <c r="K1166" s="3" t="str">
        <f t="shared" si="20"/>
        <v>Course not completed</v>
      </c>
    </row>
    <row r="1167" spans="1:11" x14ac:dyDescent="0.25">
      <c r="A1167" s="3">
        <v>665</v>
      </c>
      <c r="B1167" s="7" t="s">
        <v>4429</v>
      </c>
      <c r="C1167" s="3" t="s">
        <v>1606</v>
      </c>
      <c r="D1167" s="3" t="s">
        <v>4430</v>
      </c>
      <c r="E1167" s="3" t="s">
        <v>4431</v>
      </c>
      <c r="F1167" s="3" t="s">
        <v>4432</v>
      </c>
      <c r="G1167" s="4">
        <v>44891.856238425928</v>
      </c>
      <c r="H1167" s="3" t="s">
        <v>4656</v>
      </c>
      <c r="I1167" s="3" t="e">
        <f>VLOOKUP(_xlfn.CONCAT(C1167," ",D1167),columbiagaspa!A:B,2,FALSE)</f>
        <v>#N/A</v>
      </c>
      <c r="J1167" s="3" t="e">
        <f>VLOOKUP(_xlfn.CONCAT(C1167," ",D1167),columbiagaspa!A:C,3,FALSE)</f>
        <v>#N/A</v>
      </c>
      <c r="K1167" s="3" t="str">
        <f t="shared" si="20"/>
        <v>Course not completed</v>
      </c>
    </row>
    <row r="1168" spans="1:11" x14ac:dyDescent="0.25">
      <c r="A1168" s="3">
        <v>666</v>
      </c>
      <c r="B1168" s="7" t="s">
        <v>4433</v>
      </c>
      <c r="C1168" s="3" t="s">
        <v>637</v>
      </c>
      <c r="D1168" s="3" t="s">
        <v>4434</v>
      </c>
      <c r="E1168" s="3" t="s">
        <v>4435</v>
      </c>
      <c r="F1168" s="3" t="s">
        <v>2342</v>
      </c>
      <c r="G1168" s="4">
        <v>44891.870648148157</v>
      </c>
      <c r="H1168" s="3" t="s">
        <v>4656</v>
      </c>
      <c r="I1168" s="3" t="e">
        <f>VLOOKUP(_xlfn.CONCAT(C1168," ",D1168),columbiagaspa!A:B,2,FALSE)</f>
        <v>#N/A</v>
      </c>
      <c r="J1168" s="3" t="e">
        <f>VLOOKUP(_xlfn.CONCAT(C1168," ",D1168),columbiagaspa!A:C,3,FALSE)</f>
        <v>#N/A</v>
      </c>
      <c r="K1168" s="3" t="str">
        <f t="shared" si="20"/>
        <v>Course not completed</v>
      </c>
    </row>
    <row r="1169" spans="1:11" x14ac:dyDescent="0.25">
      <c r="A1169" s="3">
        <v>667</v>
      </c>
      <c r="B1169" s="7" t="s">
        <v>4436</v>
      </c>
      <c r="C1169" s="3" t="s">
        <v>4437</v>
      </c>
      <c r="D1169" s="3" t="s">
        <v>4438</v>
      </c>
      <c r="E1169" s="3" t="s">
        <v>4439</v>
      </c>
      <c r="F1169" s="3" t="s">
        <v>4440</v>
      </c>
      <c r="G1169" s="4">
        <v>44893.422824074078</v>
      </c>
      <c r="H1169" s="3" t="s">
        <v>4656</v>
      </c>
      <c r="I1169" s="3" t="e">
        <f>VLOOKUP(_xlfn.CONCAT(C1169," ",D1169),columbiagaspa!A:B,2,FALSE)</f>
        <v>#N/A</v>
      </c>
      <c r="J1169" s="3" t="e">
        <f>VLOOKUP(_xlfn.CONCAT(C1169," ",D1169),columbiagaspa!A:C,3,FALSE)</f>
        <v>#N/A</v>
      </c>
      <c r="K1169" s="3" t="str">
        <f t="shared" si="20"/>
        <v>Course not completed</v>
      </c>
    </row>
    <row r="1170" spans="1:11" x14ac:dyDescent="0.25">
      <c r="A1170" s="3">
        <v>668</v>
      </c>
      <c r="B1170" s="7" t="s">
        <v>4441</v>
      </c>
      <c r="C1170" s="3" t="s">
        <v>4347</v>
      </c>
      <c r="D1170" s="3" t="s">
        <v>4442</v>
      </c>
      <c r="E1170" s="3" t="s">
        <v>4443</v>
      </c>
      <c r="F1170" s="3" t="s">
        <v>2718</v>
      </c>
      <c r="G1170" s="4">
        <v>44893.506296296298</v>
      </c>
      <c r="H1170" s="3" t="s">
        <v>4656</v>
      </c>
      <c r="I1170" s="3" t="e">
        <f>VLOOKUP(_xlfn.CONCAT(C1170," ",D1170),columbiagaspa!A:B,2,FALSE)</f>
        <v>#N/A</v>
      </c>
      <c r="J1170" s="3" t="e">
        <f>VLOOKUP(_xlfn.CONCAT(C1170," ",D1170),columbiagaspa!A:C,3,FALSE)</f>
        <v>#N/A</v>
      </c>
      <c r="K1170" s="3" t="str">
        <f t="shared" si="20"/>
        <v>Course not completed</v>
      </c>
    </row>
    <row r="1171" spans="1:11" x14ac:dyDescent="0.25">
      <c r="A1171" s="3">
        <v>669</v>
      </c>
      <c r="B1171" s="7" t="s">
        <v>4444</v>
      </c>
      <c r="C1171" s="3" t="s">
        <v>626</v>
      </c>
      <c r="D1171" s="3" t="s">
        <v>2951</v>
      </c>
      <c r="E1171" s="3" t="s">
        <v>4444</v>
      </c>
      <c r="F1171" s="3" t="s">
        <v>2342</v>
      </c>
      <c r="G1171" s="4">
        <v>44894.791921296295</v>
      </c>
      <c r="H1171" s="3" t="s">
        <v>4656</v>
      </c>
      <c r="I1171" s="3" t="str">
        <f>VLOOKUP(_xlfn.CONCAT(C1171," ",D1171),columbiagaspa!A:B,2,FALSE)</f>
        <v>82</v>
      </c>
      <c r="J1171" s="3" t="str">
        <f>VLOOKUP(_xlfn.CONCAT(C1171," ",D1171),columbiagaspa!A:C,3,FALSE)</f>
        <v>Saturday, 26 September 2020, 6:23 PM</v>
      </c>
      <c r="K1171" s="3" t="str">
        <f t="shared" si="20"/>
        <v>&lt;a href="columbiagaspa/Natural_Gas_Pipeline_Safety-Certificate_of_Completion_82.pdf&gt;"Download Certificate&lt;/a&gt;</v>
      </c>
    </row>
    <row r="1172" spans="1:11" x14ac:dyDescent="0.25">
      <c r="A1172" s="3">
        <v>670</v>
      </c>
      <c r="B1172" s="7" t="s">
        <v>4445</v>
      </c>
      <c r="C1172" s="3" t="s">
        <v>1386</v>
      </c>
      <c r="D1172" s="3" t="s">
        <v>4446</v>
      </c>
      <c r="E1172" s="3" t="s">
        <v>4447</v>
      </c>
      <c r="F1172" s="3" t="s">
        <v>4645</v>
      </c>
      <c r="G1172" s="4">
        <v>44894.866805555561</v>
      </c>
      <c r="H1172" s="3" t="s">
        <v>4656</v>
      </c>
      <c r="I1172" s="3" t="str">
        <f>VLOOKUP(_xlfn.CONCAT(C1172," ",D1172),columbiagaspa!A:B,2,FALSE)</f>
        <v>333</v>
      </c>
      <c r="J1172" s="3" t="str">
        <f>VLOOKUP(_xlfn.CONCAT(C1172," ",D1172),columbiagaspa!A:C,3,FALSE)</f>
        <v>Wednesday, 30 November 2022, 3:41 PM</v>
      </c>
      <c r="K1172" s="3" t="str">
        <f t="shared" si="20"/>
        <v>&lt;a href="columbiagaspa/Natural_Gas_Pipeline_Safety-Certificate_of_Completion_333.pdf&gt;"Download Certificate&lt;/a&gt;</v>
      </c>
    </row>
    <row r="1173" spans="1:11" x14ac:dyDescent="0.25">
      <c r="A1173" s="3">
        <v>671</v>
      </c>
      <c r="B1173" s="7" t="s">
        <v>4448</v>
      </c>
      <c r="C1173" s="3" t="s">
        <v>3474</v>
      </c>
      <c r="D1173" s="3" t="s">
        <v>3474</v>
      </c>
      <c r="E1173" s="3" t="s">
        <v>4449</v>
      </c>
      <c r="F1173" s="3" t="s">
        <v>4646</v>
      </c>
      <c r="G1173" s="4">
        <v>44895.192094907405</v>
      </c>
      <c r="H1173" s="3" t="s">
        <v>4656</v>
      </c>
      <c r="I1173" s="3" t="e">
        <f>VLOOKUP(_xlfn.CONCAT(C1173," ",D1173),columbiagaspa!A:B,2,FALSE)</f>
        <v>#N/A</v>
      </c>
      <c r="J1173" s="3" t="e">
        <f>VLOOKUP(_xlfn.CONCAT(C1173," ",D1173),columbiagaspa!A:C,3,FALSE)</f>
        <v>#N/A</v>
      </c>
      <c r="K1173" s="3" t="str">
        <f t="shared" si="20"/>
        <v>Course not completed</v>
      </c>
    </row>
    <row r="1174" spans="1:11" x14ac:dyDescent="0.25">
      <c r="A1174" s="3">
        <v>672</v>
      </c>
      <c r="B1174" s="7" t="s">
        <v>4450</v>
      </c>
      <c r="C1174" s="3" t="s">
        <v>1082</v>
      </c>
      <c r="D1174" s="3" t="s">
        <v>4451</v>
      </c>
      <c r="E1174" s="3" t="s">
        <v>4450</v>
      </c>
      <c r="F1174" s="3" t="s">
        <v>4452</v>
      </c>
      <c r="G1174" s="4">
        <v>44895.351493055561</v>
      </c>
      <c r="H1174" s="3" t="s">
        <v>4656</v>
      </c>
      <c r="I1174" s="3" t="str">
        <f>VLOOKUP(_xlfn.CONCAT(C1174," ",D1174),columbiagaspa!A:B,2,FALSE)</f>
        <v>334</v>
      </c>
      <c r="J1174" s="3" t="str">
        <f>VLOOKUP(_xlfn.CONCAT(C1174," ",D1174),columbiagaspa!A:C,3,FALSE)</f>
        <v>Thursday, 1 December 2022, 12:07 PM</v>
      </c>
      <c r="K1174" s="3" t="str">
        <f t="shared" si="20"/>
        <v>&lt;a href="columbiagaspa/Natural_Gas_Pipeline_Safety-Certificate_of_Completion_334.pdf&gt;"Download Certificate&lt;/a&gt;</v>
      </c>
    </row>
    <row r="1175" spans="1:11" x14ac:dyDescent="0.25">
      <c r="A1175" s="3">
        <v>673</v>
      </c>
      <c r="B1175" s="7" t="s">
        <v>4453</v>
      </c>
      <c r="C1175" s="3" t="s">
        <v>947</v>
      </c>
      <c r="D1175" s="3" t="s">
        <v>4454</v>
      </c>
      <c r="E1175" s="3" t="s">
        <v>4455</v>
      </c>
      <c r="F1175" s="3" t="s">
        <v>4647</v>
      </c>
      <c r="G1175" s="4">
        <v>44896.798807870371</v>
      </c>
      <c r="H1175" s="3" t="s">
        <v>4656</v>
      </c>
      <c r="I1175" s="3" t="e">
        <f>VLOOKUP(_xlfn.CONCAT(C1175," ",D1175),columbiagaspa!A:B,2,FALSE)</f>
        <v>#N/A</v>
      </c>
      <c r="J1175" s="3" t="e">
        <f>VLOOKUP(_xlfn.CONCAT(C1175," ",D1175),columbiagaspa!A:C,3,FALSE)</f>
        <v>#N/A</v>
      </c>
      <c r="K1175" s="3" t="str">
        <f t="shared" si="20"/>
        <v>Course not completed</v>
      </c>
    </row>
    <row r="1176" spans="1:11" x14ac:dyDescent="0.25">
      <c r="A1176" s="3">
        <v>674</v>
      </c>
      <c r="B1176" s="7" t="s">
        <v>4456</v>
      </c>
      <c r="C1176" s="3" t="s">
        <v>1175</v>
      </c>
      <c r="D1176" s="3" t="s">
        <v>4457</v>
      </c>
      <c r="E1176" s="3" t="s">
        <v>4456</v>
      </c>
      <c r="G1176" s="4">
        <v>44897.32063657407</v>
      </c>
      <c r="H1176" s="3" t="s">
        <v>4656</v>
      </c>
      <c r="I1176" s="3" t="str">
        <f>VLOOKUP(_xlfn.CONCAT(C1176," ",D1176),columbiagaspa!A:B,2,FALSE)</f>
        <v>340</v>
      </c>
      <c r="J1176" s="3" t="str">
        <f>VLOOKUP(_xlfn.CONCAT(C1176," ",D1176),columbiagaspa!A:C,3,FALSE)</f>
        <v>Tuesday, 13 December 2022, 2:31 PM</v>
      </c>
      <c r="K1176" s="3" t="str">
        <f t="shared" si="20"/>
        <v>&lt;a href="columbiagaspa/Natural_Gas_Pipeline_Safety-Certificate_of_Completion_340.pdf&gt;"Download Certificate&lt;/a&gt;</v>
      </c>
    </row>
    <row r="1177" spans="1:11" x14ac:dyDescent="0.25">
      <c r="A1177" s="3">
        <v>675</v>
      </c>
      <c r="B1177" s="7" t="s">
        <v>4458</v>
      </c>
      <c r="C1177" s="3" t="s">
        <v>4648</v>
      </c>
      <c r="D1177" s="3" t="s">
        <v>4459</v>
      </c>
      <c r="E1177" s="3" t="s">
        <v>4460</v>
      </c>
      <c r="F1177" s="3" t="s">
        <v>2558</v>
      </c>
      <c r="G1177" s="4">
        <v>44897.335057870368</v>
      </c>
      <c r="H1177" s="3" t="s">
        <v>4656</v>
      </c>
      <c r="I1177" s="3" t="str">
        <f>VLOOKUP(_xlfn.CONCAT(C1177," ",D1177),columbiagaspa!A:B,2,FALSE)</f>
        <v>335</v>
      </c>
      <c r="J1177" s="3" t="str">
        <f>VLOOKUP(_xlfn.CONCAT(C1177," ",D1177),columbiagaspa!A:C,3,FALSE)</f>
        <v>Friday, 2 December 2022, 12:17 PM</v>
      </c>
      <c r="K1177" s="3" t="str">
        <f t="shared" si="20"/>
        <v>&lt;a href="columbiagaspa/Natural_Gas_Pipeline_Safety-Certificate_of_Completion_335.pdf&gt;"Download Certificate&lt;/a&gt;</v>
      </c>
    </row>
    <row r="1178" spans="1:11" x14ac:dyDescent="0.25">
      <c r="A1178" s="3">
        <v>676</v>
      </c>
      <c r="B1178" s="7" t="s">
        <v>4461</v>
      </c>
      <c r="C1178" s="3" t="s">
        <v>637</v>
      </c>
      <c r="D1178" s="3" t="s">
        <v>4462</v>
      </c>
      <c r="E1178" s="3" t="s">
        <v>4463</v>
      </c>
      <c r="F1178" s="3" t="s">
        <v>4464</v>
      </c>
      <c r="G1178" s="4">
        <v>44899.339027777787</v>
      </c>
      <c r="H1178" s="3" t="s">
        <v>4656</v>
      </c>
      <c r="I1178" s="3" t="str">
        <f>VLOOKUP(_xlfn.CONCAT(C1178," ",D1178),columbiagaspa!A:B,2,FALSE)</f>
        <v>336</v>
      </c>
      <c r="J1178" s="3" t="str">
        <f>VLOOKUP(_xlfn.CONCAT(C1178," ",D1178),columbiagaspa!A:C,3,FALSE)</f>
        <v>Sunday, 4 December 2022, 11:13 AM</v>
      </c>
      <c r="K1178" s="3" t="str">
        <f t="shared" si="20"/>
        <v>&lt;a href="columbiagaspa/Natural_Gas_Pipeline_Safety-Certificate_of_Completion_336.pdf&gt;"Download Certificate&lt;/a&gt;</v>
      </c>
    </row>
    <row r="1179" spans="1:11" x14ac:dyDescent="0.25">
      <c r="A1179" s="3">
        <v>677</v>
      </c>
      <c r="B1179" s="7" t="s">
        <v>4465</v>
      </c>
      <c r="C1179" s="3" t="s">
        <v>4466</v>
      </c>
      <c r="D1179" s="3" t="s">
        <v>4462</v>
      </c>
      <c r="E1179" s="3" t="s">
        <v>4467</v>
      </c>
      <c r="F1179" s="3" t="s">
        <v>4464</v>
      </c>
      <c r="G1179" s="4">
        <v>44899.437511574077</v>
      </c>
      <c r="H1179" s="3" t="s">
        <v>4656</v>
      </c>
      <c r="I1179" s="3" t="str">
        <f>VLOOKUP(_xlfn.CONCAT(C1179," ",D1179),columbiagaspa!A:B,2,FALSE)</f>
        <v>337</v>
      </c>
      <c r="J1179" s="3" t="str">
        <f>VLOOKUP(_xlfn.CONCAT(C1179," ",D1179),columbiagaspa!A:C,3,FALSE)</f>
        <v>Sunday, 4 December 2022, 11:48 AM</v>
      </c>
      <c r="K1179" s="3" t="str">
        <f t="shared" si="20"/>
        <v>&lt;a href="columbiagaspa/Natural_Gas_Pipeline_Safety-Certificate_of_Completion_337.pdf&gt;"Download Certificate&lt;/a&gt;</v>
      </c>
    </row>
    <row r="1180" spans="1:11" x14ac:dyDescent="0.25">
      <c r="A1180" s="3">
        <v>678</v>
      </c>
      <c r="B1180" s="7" t="s">
        <v>4468</v>
      </c>
      <c r="C1180" s="3" t="s">
        <v>2438</v>
      </c>
      <c r="D1180" s="3" t="s">
        <v>2439</v>
      </c>
      <c r="E1180" s="3" t="s">
        <v>4469</v>
      </c>
      <c r="F1180" s="3" t="s">
        <v>2441</v>
      </c>
      <c r="G1180" s="4">
        <v>44905.689293981479</v>
      </c>
      <c r="H1180" s="3" t="s">
        <v>4656</v>
      </c>
      <c r="I1180" s="3" t="str">
        <f>VLOOKUP(_xlfn.CONCAT(C1180," ",D1180),columbiagaspa!A:B,2,FALSE)</f>
        <v>19</v>
      </c>
      <c r="J1180" s="3" t="str">
        <f>VLOOKUP(_xlfn.CONCAT(C1180," ",D1180),columbiagaspa!A:C,3,FALSE)</f>
        <v>Friday, 2 February 2018, 1:25 AM</v>
      </c>
      <c r="K1180" s="3" t="str">
        <f t="shared" si="20"/>
        <v>&lt;a href="columbiagaspa/Natural_Gas_Pipeline_Safety-Certificate_of_Completion_19.pdf&gt;"Download Certificate&lt;/a&gt;</v>
      </c>
    </row>
    <row r="1181" spans="1:11" x14ac:dyDescent="0.25">
      <c r="A1181" s="3">
        <v>679</v>
      </c>
      <c r="B1181" s="7" t="s">
        <v>4470</v>
      </c>
      <c r="C1181" s="3" t="s">
        <v>810</v>
      </c>
      <c r="D1181" s="3" t="s">
        <v>1517</v>
      </c>
      <c r="E1181" s="3" t="s">
        <v>4471</v>
      </c>
      <c r="F1181" s="3" t="s">
        <v>4649</v>
      </c>
      <c r="G1181" s="4">
        <v>44905.74490740741</v>
      </c>
      <c r="H1181" s="3" t="s">
        <v>4656</v>
      </c>
      <c r="I1181" s="3" t="str">
        <f>VLOOKUP(_xlfn.CONCAT(C1181," ",D1181),columbiagaspa!A:B,2,FALSE)</f>
        <v>339</v>
      </c>
      <c r="J1181" s="3" t="str">
        <f>VLOOKUP(_xlfn.CONCAT(C1181," ",D1181),columbiagaspa!A:C,3,FALSE)</f>
        <v>Saturday, 10 December 2022, 9:52 PM</v>
      </c>
      <c r="K1181" s="3" t="str">
        <f t="shared" si="20"/>
        <v>&lt;a href="columbiagaspa/Natural_Gas_Pipeline_Safety-Certificate_of_Completion_339.pdf&gt;"Download Certificate&lt;/a&gt;</v>
      </c>
    </row>
    <row r="1182" spans="1:11" x14ac:dyDescent="0.25">
      <c r="A1182" s="3">
        <v>680</v>
      </c>
      <c r="B1182" s="7" t="s">
        <v>4473</v>
      </c>
      <c r="C1182" s="3" t="s">
        <v>4474</v>
      </c>
      <c r="D1182" s="3" t="s">
        <v>468</v>
      </c>
      <c r="E1182" s="3" t="s">
        <v>4475</v>
      </c>
      <c r="G1182" s="4">
        <v>44907.857372685183</v>
      </c>
      <c r="H1182" s="3" t="s">
        <v>4656</v>
      </c>
      <c r="I1182" s="3" t="str">
        <f>VLOOKUP(_xlfn.CONCAT(C1182," ",D1182),columbiagaspa!A:B,2,FALSE)</f>
        <v>341</v>
      </c>
      <c r="J1182" s="3" t="str">
        <f>VLOOKUP(_xlfn.CONCAT(C1182," ",D1182),columbiagaspa!A:C,3,FALSE)</f>
        <v>Tuesday, 13 December 2022, 2:48 PM</v>
      </c>
      <c r="K1182" s="3" t="str">
        <f t="shared" si="20"/>
        <v>&lt;a href="columbiagaspa/Natural_Gas_Pipeline_Safety-Certificate_of_Completion_341.pdf&gt;"Download Certificate&lt;/a&gt;</v>
      </c>
    </row>
    <row r="1183" spans="1:11" x14ac:dyDescent="0.25">
      <c r="A1183" s="3">
        <v>681</v>
      </c>
      <c r="B1183" s="7" t="s">
        <v>4476</v>
      </c>
      <c r="C1183" s="3" t="s">
        <v>439</v>
      </c>
      <c r="D1183" s="3" t="s">
        <v>3306</v>
      </c>
      <c r="E1183" s="3" t="s">
        <v>4477</v>
      </c>
      <c r="F1183" s="3" t="s">
        <v>2441</v>
      </c>
      <c r="G1183" s="4">
        <v>44909.349953703706</v>
      </c>
      <c r="H1183" s="3" t="s">
        <v>4656</v>
      </c>
      <c r="I1183" s="3" t="str">
        <f>VLOOKUP(_xlfn.CONCAT(C1183," ",D1183),columbiagaspa!A:B,2,FALSE)</f>
        <v>342</v>
      </c>
      <c r="J1183" s="3" t="str">
        <f>VLOOKUP(_xlfn.CONCAT(C1183," ",D1183),columbiagaspa!A:C,3,FALSE)</f>
        <v>Wednesday, 14 December 2022, 3:55 PM</v>
      </c>
      <c r="K1183" s="3" t="str">
        <f t="shared" si="20"/>
        <v>&lt;a href="columbiagaspa/Natural_Gas_Pipeline_Safety-Certificate_of_Completion_342.pdf&gt;"Download Certificate&lt;/a&gt;</v>
      </c>
    </row>
    <row r="1184" spans="1:11" x14ac:dyDescent="0.25">
      <c r="A1184" s="3">
        <v>682</v>
      </c>
      <c r="B1184" s="7" t="s">
        <v>4478</v>
      </c>
      <c r="C1184" s="3" t="s">
        <v>683</v>
      </c>
      <c r="D1184" s="3" t="s">
        <v>2073</v>
      </c>
      <c r="E1184" s="3" t="s">
        <v>4479</v>
      </c>
      <c r="F1184" s="3" t="s">
        <v>4650</v>
      </c>
      <c r="G1184" s="4">
        <v>44911.750277777777</v>
      </c>
      <c r="H1184" s="3" t="s">
        <v>4656</v>
      </c>
      <c r="I1184" s="3" t="e">
        <f>VLOOKUP(_xlfn.CONCAT(C1184," ",D1184),columbiagaspa!A:B,2,FALSE)</f>
        <v>#N/A</v>
      </c>
      <c r="J1184" s="3" t="e">
        <f>VLOOKUP(_xlfn.CONCAT(C1184," ",D1184),columbiagaspa!A:C,3,FALSE)</f>
        <v>#N/A</v>
      </c>
      <c r="K1184" s="3" t="str">
        <f t="shared" si="20"/>
        <v>Course not completed</v>
      </c>
    </row>
    <row r="1185" spans="1:11" x14ac:dyDescent="0.25">
      <c r="A1185" s="3">
        <v>683</v>
      </c>
      <c r="B1185" s="7" t="s">
        <v>4480</v>
      </c>
      <c r="C1185" s="3" t="s">
        <v>1087</v>
      </c>
      <c r="D1185" s="3" t="s">
        <v>4481</v>
      </c>
      <c r="E1185" s="3" t="s">
        <v>4482</v>
      </c>
      <c r="F1185" s="3" t="s">
        <v>4651</v>
      </c>
      <c r="G1185" s="4">
        <v>44923.318888888891</v>
      </c>
      <c r="H1185" s="3" t="s">
        <v>4656</v>
      </c>
      <c r="I1185" s="3" t="str">
        <f>VLOOKUP(_xlfn.CONCAT(C1185," ",D1185),columbiagaspa!A:B,2,FALSE)</f>
        <v>344</v>
      </c>
      <c r="J1185" s="3" t="str">
        <f>VLOOKUP(_xlfn.CONCAT(C1185," ",D1185),columbiagaspa!A:C,3,FALSE)</f>
        <v>Wednesday, 28 December 2022, 1:54 PM</v>
      </c>
      <c r="K1185" s="3" t="str">
        <f t="shared" si="20"/>
        <v>&lt;a href="columbiagaspa/Natural_Gas_Pipeline_Safety-Certificate_of_Completion_344.pdf&gt;"Download Certificate&lt;/a&gt;</v>
      </c>
    </row>
    <row r="1186" spans="1:11" x14ac:dyDescent="0.25">
      <c r="A1186" s="3">
        <v>684</v>
      </c>
      <c r="B1186" s="7" t="s">
        <v>4483</v>
      </c>
      <c r="C1186" s="3" t="s">
        <v>2630</v>
      </c>
      <c r="D1186" s="3" t="s">
        <v>4484</v>
      </c>
      <c r="E1186" s="3" t="s">
        <v>4485</v>
      </c>
      <c r="F1186" s="3" t="s">
        <v>3189</v>
      </c>
      <c r="G1186" s="4">
        <v>44931.05563657407</v>
      </c>
      <c r="H1186" s="3" t="s">
        <v>4656</v>
      </c>
      <c r="I1186" s="3" t="e">
        <f>VLOOKUP(_xlfn.CONCAT(C1186," ",D1186),columbiagaspa!A:B,2,FALSE)</f>
        <v>#N/A</v>
      </c>
      <c r="J1186" s="3" t="e">
        <f>VLOOKUP(_xlfn.CONCAT(C1186," ",D1186),columbiagaspa!A:C,3,FALSE)</f>
        <v>#N/A</v>
      </c>
      <c r="K1186" s="3" t="str">
        <f t="shared" si="20"/>
        <v>Course not completed</v>
      </c>
    </row>
    <row r="1187" spans="1:11" x14ac:dyDescent="0.25">
      <c r="A1187" s="3">
        <v>685</v>
      </c>
      <c r="B1187" s="7" t="s">
        <v>4486</v>
      </c>
      <c r="C1187" s="3" t="s">
        <v>585</v>
      </c>
      <c r="D1187" s="3" t="s">
        <v>4487</v>
      </c>
      <c r="E1187" s="3" t="s">
        <v>4488</v>
      </c>
      <c r="F1187" s="3" t="s">
        <v>4489</v>
      </c>
      <c r="G1187" s="4">
        <v>44941.528969907406</v>
      </c>
      <c r="H1187" s="3" t="s">
        <v>4656</v>
      </c>
      <c r="I1187" s="3" t="e">
        <f>VLOOKUP(_xlfn.CONCAT(C1187," ",D1187),columbiagaspa!A:B,2,FALSE)</f>
        <v>#N/A</v>
      </c>
      <c r="J1187" s="3" t="e">
        <f>VLOOKUP(_xlfn.CONCAT(C1187," ",D1187),columbiagaspa!A:C,3,FALSE)</f>
        <v>#N/A</v>
      </c>
      <c r="K1187" s="3" t="str">
        <f t="shared" si="20"/>
        <v>Course not completed</v>
      </c>
    </row>
    <row r="1188" spans="1:11" x14ac:dyDescent="0.25">
      <c r="A1188" s="3">
        <v>686</v>
      </c>
      <c r="B1188" s="7" t="s">
        <v>4490</v>
      </c>
      <c r="C1188" s="3" t="s">
        <v>633</v>
      </c>
      <c r="D1188" s="3" t="s">
        <v>4491</v>
      </c>
      <c r="E1188" s="3" t="s">
        <v>4492</v>
      </c>
      <c r="F1188" s="3" t="s">
        <v>4493</v>
      </c>
      <c r="G1188" s="4">
        <v>44950.990405092598</v>
      </c>
      <c r="H1188" s="3" t="s">
        <v>4656</v>
      </c>
      <c r="I1188" s="3" t="str">
        <f>VLOOKUP(_xlfn.CONCAT(C1188," ",D1188),columbiagaspa!A:B,2,FALSE)</f>
        <v>346</v>
      </c>
      <c r="J1188" s="3" t="str">
        <f>VLOOKUP(_xlfn.CONCAT(C1188," ",D1188),columbiagaspa!A:C,3,FALSE)</f>
        <v>Wednesday, 25 January 2023, 8:58 PM</v>
      </c>
      <c r="K1188" s="3" t="str">
        <f t="shared" si="20"/>
        <v>&lt;a href="columbiagaspa/Natural_Gas_Pipeline_Safety-Certificate_of_Completion_346.pdf&gt;"Download Certificate&lt;/a&gt;</v>
      </c>
    </row>
    <row r="1189" spans="1:11" x14ac:dyDescent="0.25">
      <c r="A1189" s="3">
        <v>687</v>
      </c>
      <c r="B1189" s="7" t="s">
        <v>4494</v>
      </c>
      <c r="C1189" s="3" t="s">
        <v>507</v>
      </c>
      <c r="D1189" s="3" t="s">
        <v>4484</v>
      </c>
      <c r="E1189" s="3" t="s">
        <v>4495</v>
      </c>
      <c r="F1189" s="3" t="s">
        <v>3189</v>
      </c>
      <c r="G1189" s="4">
        <v>44951.530532407407</v>
      </c>
      <c r="H1189" s="3" t="s">
        <v>4656</v>
      </c>
      <c r="I1189" s="3" t="e">
        <f>VLOOKUP(_xlfn.CONCAT(C1189," ",D1189),columbiagaspa!A:B,2,FALSE)</f>
        <v>#N/A</v>
      </c>
      <c r="J1189" s="3" t="e">
        <f>VLOOKUP(_xlfn.CONCAT(C1189," ",D1189),columbiagaspa!A:C,3,FALSE)</f>
        <v>#N/A</v>
      </c>
      <c r="K1189" s="3" t="str">
        <f t="shared" si="20"/>
        <v>Course not completed</v>
      </c>
    </row>
    <row r="1190" spans="1:11" x14ac:dyDescent="0.25">
      <c r="A1190" s="3">
        <v>688</v>
      </c>
      <c r="B1190" s="7" t="s">
        <v>4496</v>
      </c>
      <c r="C1190" s="3" t="s">
        <v>2513</v>
      </c>
      <c r="D1190" s="3" t="s">
        <v>4497</v>
      </c>
      <c r="E1190" s="3" t="s">
        <v>4498</v>
      </c>
      <c r="F1190" s="3" t="s">
        <v>4652</v>
      </c>
      <c r="G1190" s="4">
        <v>45014.935532407406</v>
      </c>
      <c r="H1190" s="3" t="s">
        <v>4656</v>
      </c>
      <c r="I1190" s="3" t="str">
        <f>VLOOKUP(_xlfn.CONCAT(C1190," ",D1190),columbiagaspa!A:B,2,FALSE)</f>
        <v>348</v>
      </c>
      <c r="J1190" s="3" t="str">
        <f>VLOOKUP(_xlfn.CONCAT(C1190," ",D1190),columbiagaspa!A:C,3,FALSE)</f>
        <v>Wednesday, 29 March 2023, 11:51 PM</v>
      </c>
      <c r="K1190" s="3" t="str">
        <f t="shared" si="20"/>
        <v>&lt;a href="columbiagaspa/Natural_Gas_Pipeline_Safety-Certificate_of_Completion_348.pdf&gt;"Download Certificate&lt;/a&gt;</v>
      </c>
    </row>
    <row r="1191" spans="1:11" x14ac:dyDescent="0.25">
      <c r="A1191" s="3">
        <v>689</v>
      </c>
      <c r="B1191" s="7" t="s">
        <v>4499</v>
      </c>
      <c r="C1191" s="3" t="s">
        <v>4500</v>
      </c>
      <c r="D1191" s="3" t="s">
        <v>4501</v>
      </c>
      <c r="E1191" s="3" t="s">
        <v>4502</v>
      </c>
      <c r="F1191" s="3" t="s">
        <v>4503</v>
      </c>
      <c r="G1191" s="4">
        <v>45066.884317129632</v>
      </c>
      <c r="H1191" s="3" t="s">
        <v>4656</v>
      </c>
      <c r="I1191" s="3" t="e">
        <f>VLOOKUP(_xlfn.CONCAT(C1191," ",D1191),columbiagaspa!A:B,2,FALSE)</f>
        <v>#N/A</v>
      </c>
      <c r="J1191" s="3" t="e">
        <f>VLOOKUP(_xlfn.CONCAT(C1191," ",D1191),columbiagaspa!A:C,3,FALSE)</f>
        <v>#N/A</v>
      </c>
      <c r="K1191" s="3" t="str">
        <f t="shared" si="20"/>
        <v>Course not completed</v>
      </c>
    </row>
    <row r="1192" spans="1:11" x14ac:dyDescent="0.25">
      <c r="A1192" s="3">
        <v>690</v>
      </c>
      <c r="B1192" s="7" t="s">
        <v>4504</v>
      </c>
      <c r="C1192" s="3" t="s">
        <v>656</v>
      </c>
      <c r="D1192" s="3" t="s">
        <v>3026</v>
      </c>
      <c r="E1192" s="3" t="s">
        <v>4505</v>
      </c>
      <c r="F1192" s="3" t="s">
        <v>2412</v>
      </c>
      <c r="G1192" s="4">
        <v>45069.274236111109</v>
      </c>
      <c r="H1192" s="3" t="s">
        <v>4656</v>
      </c>
      <c r="I1192" s="3" t="str">
        <f>VLOOKUP(_xlfn.CONCAT(C1192," ",D1192),columbiagaspa!A:B,2,FALSE)</f>
        <v>87</v>
      </c>
      <c r="J1192" s="3" t="str">
        <f>VLOOKUP(_xlfn.CONCAT(C1192," ",D1192),columbiagaspa!A:C,3,FALSE)</f>
        <v>Monday, 28 September 2020, 7:36 PM</v>
      </c>
      <c r="K1192" s="3" t="str">
        <f t="shared" si="20"/>
        <v>&lt;a href="columbiagaspa/Natural_Gas_Pipeline_Safety-Certificate_of_Completion_87.pdf&gt;"Download Certificate&lt;/a&gt;</v>
      </c>
    </row>
    <row r="1193" spans="1:11" x14ac:dyDescent="0.25">
      <c r="A1193" s="3">
        <v>691</v>
      </c>
      <c r="B1193" s="7" t="s">
        <v>4506</v>
      </c>
      <c r="C1193" s="3" t="s">
        <v>1175</v>
      </c>
      <c r="D1193" s="3" t="s">
        <v>938</v>
      </c>
      <c r="E1193" s="3" t="s">
        <v>4507</v>
      </c>
      <c r="F1193" s="3" t="s">
        <v>4508</v>
      </c>
      <c r="G1193" s="4">
        <v>45184.33761574074</v>
      </c>
      <c r="H1193" s="3" t="s">
        <v>4656</v>
      </c>
      <c r="I1193" s="3" t="e">
        <f>VLOOKUP(_xlfn.CONCAT(C1193," ",D1193),columbiagaspa!A:B,2,FALSE)</f>
        <v>#N/A</v>
      </c>
      <c r="J1193" s="3" t="e">
        <f>VLOOKUP(_xlfn.CONCAT(C1193," ",D1193),columbiagaspa!A:C,3,FALSE)</f>
        <v>#N/A</v>
      </c>
      <c r="K1193" s="3" t="str">
        <f t="shared" si="20"/>
        <v>Course not completed</v>
      </c>
    </row>
    <row r="1194" spans="1:11" x14ac:dyDescent="0.25">
      <c r="A1194" s="3">
        <v>692</v>
      </c>
      <c r="B1194" s="7" t="s">
        <v>4509</v>
      </c>
      <c r="C1194" s="3" t="s">
        <v>4653</v>
      </c>
      <c r="D1194" s="3" t="s">
        <v>4654</v>
      </c>
      <c r="E1194" s="3" t="s">
        <v>4511</v>
      </c>
      <c r="F1194" s="3" t="s">
        <v>4655</v>
      </c>
      <c r="G1194" s="4">
        <v>45243.654317129629</v>
      </c>
      <c r="H1194" s="3" t="s">
        <v>4656</v>
      </c>
      <c r="I1194" s="3" t="e">
        <f>VLOOKUP(_xlfn.CONCAT(C1194," ",D1194),columbiagaspa!A:B,2,FALSE)</f>
        <v>#N/A</v>
      </c>
      <c r="J1194" s="3" t="e">
        <f>VLOOKUP(_xlfn.CONCAT(C1194," ",D1194),columbiagaspa!A:C,3,FALSE)</f>
        <v>#N/A</v>
      </c>
      <c r="K1194" s="3" t="str">
        <f t="shared" si="20"/>
        <v>Course not completed</v>
      </c>
    </row>
    <row r="1195" spans="1:11" x14ac:dyDescent="0.25">
      <c r="A1195" s="3">
        <v>693</v>
      </c>
      <c r="B1195" s="7" t="s">
        <v>4512</v>
      </c>
      <c r="C1195" s="3" t="s">
        <v>4513</v>
      </c>
      <c r="D1195" s="3" t="s">
        <v>4514</v>
      </c>
      <c r="E1195" s="3" t="s">
        <v>4515</v>
      </c>
      <c r="F1195" s="3" t="s">
        <v>3152</v>
      </c>
      <c r="G1195" s="4">
        <v>45294.368194444447</v>
      </c>
      <c r="H1195" s="3" t="s">
        <v>4656</v>
      </c>
      <c r="I1195" s="3" t="e">
        <f>VLOOKUP(_xlfn.CONCAT(C1195," ",D1195),columbiagaspa!A:B,2,FALSE)</f>
        <v>#N/A</v>
      </c>
      <c r="J1195" s="3" t="e">
        <f>VLOOKUP(_xlfn.CONCAT(C1195," ",D1195),columbiagaspa!A:C,3,FALSE)</f>
        <v>#N/A</v>
      </c>
      <c r="K1195" s="3" t="str">
        <f t="shared" si="20"/>
        <v>Course not completed</v>
      </c>
    </row>
    <row r="1196" spans="1:11" x14ac:dyDescent="0.25">
      <c r="A1196" s="3">
        <v>694</v>
      </c>
      <c r="B1196" s="7" t="s">
        <v>4516</v>
      </c>
      <c r="C1196" s="3" t="s">
        <v>678</v>
      </c>
      <c r="D1196" s="3" t="s">
        <v>3963</v>
      </c>
      <c r="E1196" s="3" t="s">
        <v>4517</v>
      </c>
      <c r="G1196" s="4">
        <v>45307.614004629628</v>
      </c>
      <c r="H1196" s="3" t="s">
        <v>4656</v>
      </c>
      <c r="I1196" s="3" t="str">
        <f>VLOOKUP(_xlfn.CONCAT(C1196," ",D1196),columbiagaspa!A:B,2,FALSE)</f>
        <v>349</v>
      </c>
      <c r="J1196" s="3" t="str">
        <f>VLOOKUP(_xlfn.CONCAT(C1196," ",D1196),columbiagaspa!A:C,3,FALSE)</f>
        <v>Tuesday, 16 January 2024, 7:11 PM</v>
      </c>
      <c r="K1196" s="3" t="str">
        <f t="shared" si="20"/>
        <v>&lt;a href="columbiagaspa/Natural_Gas_Pipeline_Safety-Certificate_of_Completion_349.pdf&gt;"Download Certificate&lt;/a&gt;</v>
      </c>
    </row>
    <row r="1197" spans="1:11" ht="30" x14ac:dyDescent="0.25">
      <c r="A1197" s="3">
        <v>695</v>
      </c>
      <c r="B1197" s="7" t="s">
        <v>4518</v>
      </c>
      <c r="C1197" s="3" t="s">
        <v>449</v>
      </c>
      <c r="D1197" s="3" t="s">
        <v>4519</v>
      </c>
      <c r="E1197" s="3" t="s">
        <v>4518</v>
      </c>
      <c r="F1197" s="3" t="s">
        <v>2835</v>
      </c>
      <c r="G1197" s="4">
        <v>45308.639212962968</v>
      </c>
      <c r="H1197" s="3" t="s">
        <v>4656</v>
      </c>
      <c r="I1197" s="3" t="e">
        <f>VLOOKUP(_xlfn.CONCAT(C1197," ",D1197),columbiagaspa!A:B,2,FALSE)</f>
        <v>#N/A</v>
      </c>
      <c r="J1197" s="3" t="e">
        <f>VLOOKUP(_xlfn.CONCAT(C1197," ",D1197),columbiagaspa!A:C,3,FALSE)</f>
        <v>#N/A</v>
      </c>
      <c r="K1197" s="3" t="str">
        <f t="shared" si="20"/>
        <v>Course not completed</v>
      </c>
    </row>
    <row r="1198" spans="1:11" x14ac:dyDescent="0.25">
      <c r="A1198" s="3">
        <v>10</v>
      </c>
      <c r="B1198" s="7" t="s">
        <v>4657</v>
      </c>
      <c r="C1198" s="3" t="s">
        <v>769</v>
      </c>
      <c r="D1198" s="3" t="s">
        <v>4658</v>
      </c>
      <c r="E1198" s="3" t="s">
        <v>4659</v>
      </c>
      <c r="F1198" s="3" t="s">
        <v>4660</v>
      </c>
      <c r="G1198" s="4">
        <v>42818.321041666662</v>
      </c>
      <c r="H1198" s="3" t="s">
        <v>5834</v>
      </c>
      <c r="I1198" s="3" t="e">
        <f>VLOOKUP(_xlfn.CONCAT(C1198," ",D1198),conedison!A:B,2,FALSE)</f>
        <v>#N/A</v>
      </c>
      <c r="J1198" s="3" t="e">
        <f>VLOOKUP(_xlfn.CONCAT(C1198," ",D1198),conedison!A:C,3,FALSE)</f>
        <v>#N/A</v>
      </c>
      <c r="K1198" s="3" t="str">
        <f>IF(NOT(ISERROR(I1198)),_xlfn.CONCAT("&lt;a href=""conedison/Natural_Gas_Pipeline_Safety-Certificate_of_Completion_",I1198,".pdf&gt;""Download Certificate&lt;/a&gt;"),"Course not completed")</f>
        <v>Course not completed</v>
      </c>
    </row>
    <row r="1199" spans="1:11" x14ac:dyDescent="0.25">
      <c r="A1199" s="3">
        <v>11</v>
      </c>
      <c r="B1199" s="7" t="s">
        <v>4661</v>
      </c>
      <c r="C1199" s="3" t="s">
        <v>4662</v>
      </c>
      <c r="D1199" s="3" t="s">
        <v>4663</v>
      </c>
      <c r="E1199" s="3" t="s">
        <v>4664</v>
      </c>
      <c r="F1199" s="3" t="s">
        <v>4665</v>
      </c>
      <c r="G1199" s="4">
        <v>42822.544664351852</v>
      </c>
      <c r="H1199" s="3" t="s">
        <v>5834</v>
      </c>
      <c r="I1199" s="3" t="e">
        <f>VLOOKUP(_xlfn.CONCAT(C1199," ",D1199),conedison!A:B,2,FALSE)</f>
        <v>#N/A</v>
      </c>
      <c r="J1199" s="3" t="e">
        <f>VLOOKUP(_xlfn.CONCAT(C1199," ",D1199),conedison!A:C,3,FALSE)</f>
        <v>#N/A</v>
      </c>
      <c r="K1199" s="3" t="str">
        <f t="shared" ref="K1199:K1262" si="21">IF(NOT(ISERROR(I1199)),_xlfn.CONCAT("&lt;a href=""conedison/Natural_Gas_Pipeline_Safety-Certificate_of_Completion_",I1199,".pdf&gt;""Download Certificate&lt;/a&gt;"),"Course not completed")</f>
        <v>Course not completed</v>
      </c>
    </row>
    <row r="1200" spans="1:11" x14ac:dyDescent="0.25">
      <c r="A1200" s="3">
        <v>12</v>
      </c>
      <c r="B1200" s="7" t="s">
        <v>4666</v>
      </c>
      <c r="C1200" s="3" t="s">
        <v>810</v>
      </c>
      <c r="D1200" s="3" t="s">
        <v>4667</v>
      </c>
      <c r="E1200" s="3" t="s">
        <v>4668</v>
      </c>
      <c r="F1200" s="3" t="s">
        <v>4669</v>
      </c>
      <c r="G1200" s="4">
        <v>42851.489988425928</v>
      </c>
      <c r="H1200" s="3" t="s">
        <v>5834</v>
      </c>
      <c r="I1200" s="3" t="e">
        <f>VLOOKUP(_xlfn.CONCAT(C1200," ",D1200),conedison!A:B,2,FALSE)</f>
        <v>#N/A</v>
      </c>
      <c r="J1200" s="3" t="e">
        <f>VLOOKUP(_xlfn.CONCAT(C1200," ",D1200),conedison!A:C,3,FALSE)</f>
        <v>#N/A</v>
      </c>
      <c r="K1200" s="3" t="str">
        <f t="shared" si="21"/>
        <v>Course not completed</v>
      </c>
    </row>
    <row r="1201" spans="1:11" x14ac:dyDescent="0.25">
      <c r="A1201" s="3">
        <v>13</v>
      </c>
      <c r="B1201" s="7" t="s">
        <v>4670</v>
      </c>
      <c r="C1201" s="3" t="s">
        <v>553</v>
      </c>
      <c r="D1201" s="3" t="s">
        <v>4671</v>
      </c>
      <c r="E1201" s="3" t="s">
        <v>4672</v>
      </c>
      <c r="G1201" s="4">
        <v>42872.747615740744</v>
      </c>
      <c r="H1201" s="3" t="s">
        <v>5834</v>
      </c>
      <c r="I1201" s="3" t="e">
        <f>VLOOKUP(_xlfn.CONCAT(C1201," ",D1201),conedison!A:B,2,FALSE)</f>
        <v>#N/A</v>
      </c>
      <c r="J1201" s="3" t="e">
        <f>VLOOKUP(_xlfn.CONCAT(C1201," ",D1201),conedison!A:C,3,FALSE)</f>
        <v>#N/A</v>
      </c>
      <c r="K1201" s="3" t="str">
        <f t="shared" si="21"/>
        <v>Course not completed</v>
      </c>
    </row>
    <row r="1202" spans="1:11" x14ac:dyDescent="0.25">
      <c r="A1202" s="3">
        <v>14</v>
      </c>
      <c r="B1202" s="7" t="s">
        <v>4673</v>
      </c>
      <c r="C1202" s="3" t="s">
        <v>4674</v>
      </c>
      <c r="D1202" s="3" t="s">
        <v>2889</v>
      </c>
      <c r="E1202" s="3" t="s">
        <v>4675</v>
      </c>
      <c r="F1202" s="3" t="s">
        <v>4676</v>
      </c>
      <c r="G1202" s="4">
        <v>42948.470613425932</v>
      </c>
      <c r="H1202" s="3" t="s">
        <v>5834</v>
      </c>
      <c r="I1202" s="3" t="e">
        <f>VLOOKUP(_xlfn.CONCAT(C1202," ",D1202),conedison!A:B,2,FALSE)</f>
        <v>#N/A</v>
      </c>
      <c r="J1202" s="3" t="e">
        <f>VLOOKUP(_xlfn.CONCAT(C1202," ",D1202),conedison!A:C,3,FALSE)</f>
        <v>#N/A</v>
      </c>
      <c r="K1202" s="3" t="str">
        <f t="shared" si="21"/>
        <v>Course not completed</v>
      </c>
    </row>
    <row r="1203" spans="1:11" x14ac:dyDescent="0.25">
      <c r="A1203" s="3">
        <v>15</v>
      </c>
      <c r="B1203" s="7" t="s">
        <v>4677</v>
      </c>
      <c r="C1203" s="3" t="s">
        <v>3048</v>
      </c>
      <c r="D1203" s="3" t="s">
        <v>4678</v>
      </c>
      <c r="E1203" s="3" t="s">
        <v>4679</v>
      </c>
      <c r="F1203" s="3" t="s">
        <v>4680</v>
      </c>
      <c r="G1203" s="4">
        <v>42958.697835648141</v>
      </c>
      <c r="H1203" s="3" t="s">
        <v>5834</v>
      </c>
      <c r="I1203" s="3" t="e">
        <f>VLOOKUP(_xlfn.CONCAT(C1203," ",D1203),conedison!A:B,2,FALSE)</f>
        <v>#N/A</v>
      </c>
      <c r="J1203" s="3" t="e">
        <f>VLOOKUP(_xlfn.CONCAT(C1203," ",D1203),conedison!A:C,3,FALSE)</f>
        <v>#N/A</v>
      </c>
      <c r="K1203" s="3" t="str">
        <f t="shared" si="21"/>
        <v>Course not completed</v>
      </c>
    </row>
    <row r="1204" spans="1:11" x14ac:dyDescent="0.25">
      <c r="A1204" s="3">
        <v>16</v>
      </c>
      <c r="B1204" s="7" t="s">
        <v>4681</v>
      </c>
      <c r="C1204" s="3" t="s">
        <v>3489</v>
      </c>
      <c r="D1204" s="3" t="s">
        <v>4682</v>
      </c>
      <c r="E1204" s="3" t="s">
        <v>4683</v>
      </c>
      <c r="F1204" s="3" t="s">
        <v>4684</v>
      </c>
      <c r="G1204" s="4">
        <v>43090.7581712963</v>
      </c>
      <c r="H1204" s="3" t="s">
        <v>5834</v>
      </c>
      <c r="I1204" s="3" t="str">
        <f>VLOOKUP(_xlfn.CONCAT(C1204," ",D1204),conedison!A:B,2,FALSE)</f>
        <v>40</v>
      </c>
      <c r="J1204" s="3" t="str">
        <f>VLOOKUP(_xlfn.CONCAT(C1204," ",D1204),conedison!A:C,3,FALSE)</f>
        <v>Monday, 19 February 2018, 8:36 AM</v>
      </c>
      <c r="K1204" s="3" t="str">
        <f t="shared" si="21"/>
        <v>&lt;a href="conedison/Natural_Gas_Pipeline_Safety-Certificate_of_Completion_40.pdf&gt;"Download Certificate&lt;/a&gt;</v>
      </c>
    </row>
    <row r="1205" spans="1:11" x14ac:dyDescent="0.25">
      <c r="A1205" s="3">
        <v>17</v>
      </c>
      <c r="B1205" s="7" t="s">
        <v>4685</v>
      </c>
      <c r="C1205" s="3" t="s">
        <v>553</v>
      </c>
      <c r="D1205" s="3" t="s">
        <v>4686</v>
      </c>
      <c r="E1205" s="3" t="s">
        <v>4687</v>
      </c>
      <c r="F1205" s="3" t="s">
        <v>4688</v>
      </c>
      <c r="G1205" s="4">
        <v>43090.82503472222</v>
      </c>
      <c r="H1205" s="3" t="s">
        <v>5834</v>
      </c>
      <c r="I1205" s="3" t="e">
        <f>VLOOKUP(_xlfn.CONCAT(C1205," ",D1205),conedison!A:B,2,FALSE)</f>
        <v>#N/A</v>
      </c>
      <c r="J1205" s="3" t="e">
        <f>VLOOKUP(_xlfn.CONCAT(C1205," ",D1205),conedison!A:C,3,FALSE)</f>
        <v>#N/A</v>
      </c>
      <c r="K1205" s="3" t="str">
        <f t="shared" si="21"/>
        <v>Course not completed</v>
      </c>
    </row>
    <row r="1206" spans="1:11" x14ac:dyDescent="0.25">
      <c r="A1206" s="3">
        <v>18</v>
      </c>
      <c r="B1206" s="7" t="s">
        <v>4689</v>
      </c>
      <c r="C1206" s="3" t="s">
        <v>2023</v>
      </c>
      <c r="D1206" s="3" t="s">
        <v>4690</v>
      </c>
      <c r="E1206" s="3" t="s">
        <v>4691</v>
      </c>
      <c r="F1206" s="3" t="s">
        <v>4692</v>
      </c>
      <c r="G1206" s="4">
        <v>43093.376724537033</v>
      </c>
      <c r="H1206" s="3" t="s">
        <v>5834</v>
      </c>
      <c r="I1206" s="3" t="e">
        <f>VLOOKUP(_xlfn.CONCAT(C1206," ",D1206),conedison!A:B,2,FALSE)</f>
        <v>#N/A</v>
      </c>
      <c r="J1206" s="3" t="e">
        <f>VLOOKUP(_xlfn.CONCAT(C1206," ",D1206),conedison!A:C,3,FALSE)</f>
        <v>#N/A</v>
      </c>
      <c r="K1206" s="3" t="str">
        <f t="shared" si="21"/>
        <v>Course not completed</v>
      </c>
    </row>
    <row r="1207" spans="1:11" x14ac:dyDescent="0.25">
      <c r="A1207" s="3">
        <v>19</v>
      </c>
      <c r="B1207" s="7" t="s">
        <v>4693</v>
      </c>
      <c r="C1207" s="3" t="s">
        <v>617</v>
      </c>
      <c r="D1207" s="3" t="s">
        <v>4694</v>
      </c>
      <c r="E1207" s="3" t="s">
        <v>4695</v>
      </c>
      <c r="F1207" s="3" t="s">
        <v>4696</v>
      </c>
      <c r="G1207" s="4">
        <v>43093.39738425926</v>
      </c>
      <c r="H1207" s="3" t="s">
        <v>5834</v>
      </c>
      <c r="I1207" s="3" t="str">
        <f>VLOOKUP(_xlfn.CONCAT(C1207," ",D1207),conedison!A:B,2,FALSE)</f>
        <v>7</v>
      </c>
      <c r="J1207" s="3" t="str">
        <f>VLOOKUP(_xlfn.CONCAT(C1207," ",D1207),conedison!A:C,3,FALSE)</f>
        <v>Saturday, 30 December 2017, 8:39 PM</v>
      </c>
      <c r="K1207" s="3" t="str">
        <f t="shared" si="21"/>
        <v>&lt;a href="conedison/Natural_Gas_Pipeline_Safety-Certificate_of_Completion_7.pdf&gt;"Download Certificate&lt;/a&gt;</v>
      </c>
    </row>
    <row r="1208" spans="1:11" x14ac:dyDescent="0.25">
      <c r="A1208" s="3">
        <v>20</v>
      </c>
      <c r="B1208" s="7" t="s">
        <v>4697</v>
      </c>
      <c r="C1208" s="3" t="s">
        <v>2943</v>
      </c>
      <c r="D1208" s="3" t="s">
        <v>4698</v>
      </c>
      <c r="E1208" s="3" t="s">
        <v>4699</v>
      </c>
      <c r="F1208" s="3" t="s">
        <v>4700</v>
      </c>
      <c r="G1208" s="4">
        <v>43094.346956018519</v>
      </c>
      <c r="H1208" s="3" t="s">
        <v>5834</v>
      </c>
      <c r="I1208" s="3" t="str">
        <f>VLOOKUP(_xlfn.CONCAT(C1208," ",D1208),conedison!A:B,2,FALSE)</f>
        <v>2</v>
      </c>
      <c r="J1208" s="3" t="str">
        <f>VLOOKUP(_xlfn.CONCAT(C1208," ",D1208),conedison!A:C,3,FALSE)</f>
        <v>Tuesday, 26 December 2017, 4:24 AM</v>
      </c>
      <c r="K1208" s="3" t="str">
        <f t="shared" si="21"/>
        <v>&lt;a href="conedison/Natural_Gas_Pipeline_Safety-Certificate_of_Completion_2.pdf&gt;"Download Certificate&lt;/a&gt;</v>
      </c>
    </row>
    <row r="1209" spans="1:11" x14ac:dyDescent="0.25">
      <c r="A1209" s="3">
        <v>21</v>
      </c>
      <c r="B1209" s="7" t="s">
        <v>4701</v>
      </c>
      <c r="C1209" s="3" t="s">
        <v>2455</v>
      </c>
      <c r="D1209" s="3" t="s">
        <v>4702</v>
      </c>
      <c r="E1209" s="3" t="s">
        <v>4703</v>
      </c>
      <c r="F1209" s="3" t="s">
        <v>4684</v>
      </c>
      <c r="G1209" s="4">
        <v>43094.641030092593</v>
      </c>
      <c r="H1209" s="3" t="s">
        <v>5834</v>
      </c>
      <c r="I1209" s="3" t="str">
        <f>VLOOKUP(_xlfn.CONCAT(C1209," ",D1209),conedison!A:B,2,FALSE)</f>
        <v>3</v>
      </c>
      <c r="J1209" s="3" t="str">
        <f>VLOOKUP(_xlfn.CONCAT(C1209," ",D1209),conedison!A:C,3,FALSE)</f>
        <v>Tuesday, 26 December 2017, 9:28 AM</v>
      </c>
      <c r="K1209" s="3" t="str">
        <f t="shared" si="21"/>
        <v>&lt;a href="conedison/Natural_Gas_Pipeline_Safety-Certificate_of_Completion_3.pdf&gt;"Download Certificate&lt;/a&gt;</v>
      </c>
    </row>
    <row r="1210" spans="1:11" x14ac:dyDescent="0.25">
      <c r="A1210" s="3">
        <v>22</v>
      </c>
      <c r="B1210" s="7" t="s">
        <v>4704</v>
      </c>
      <c r="C1210" s="3" t="s">
        <v>4705</v>
      </c>
      <c r="D1210" s="3" t="s">
        <v>4704</v>
      </c>
      <c r="E1210" s="3" t="s">
        <v>4706</v>
      </c>
      <c r="F1210" s="3" t="s">
        <v>4707</v>
      </c>
      <c r="G1210" s="4">
        <v>43094.997592592597</v>
      </c>
      <c r="H1210" s="3" t="s">
        <v>5834</v>
      </c>
      <c r="I1210" s="3" t="e">
        <f>VLOOKUP(_xlfn.CONCAT(C1210," ",D1210),conedison!A:B,2,FALSE)</f>
        <v>#N/A</v>
      </c>
      <c r="J1210" s="3" t="e">
        <f>VLOOKUP(_xlfn.CONCAT(C1210," ",D1210),conedison!A:C,3,FALSE)</f>
        <v>#N/A</v>
      </c>
      <c r="K1210" s="3" t="str">
        <f t="shared" si="21"/>
        <v>Course not completed</v>
      </c>
    </row>
    <row r="1211" spans="1:11" x14ac:dyDescent="0.25">
      <c r="A1211" s="3">
        <v>23</v>
      </c>
      <c r="B1211" s="7" t="s">
        <v>4708</v>
      </c>
      <c r="C1211" s="3" t="s">
        <v>947</v>
      </c>
      <c r="D1211" s="3" t="s">
        <v>4709</v>
      </c>
      <c r="E1211" s="3" t="s">
        <v>4710</v>
      </c>
      <c r="F1211" s="3" t="s">
        <v>4684</v>
      </c>
      <c r="G1211" s="4">
        <v>43095.362546296303</v>
      </c>
      <c r="H1211" s="3" t="s">
        <v>5834</v>
      </c>
      <c r="I1211" s="3" t="str">
        <f>VLOOKUP(_xlfn.CONCAT(C1211," ",D1211),conedison!A:B,2,FALSE)</f>
        <v>13</v>
      </c>
      <c r="J1211" s="3" t="str">
        <f>VLOOKUP(_xlfn.CONCAT(C1211," ",D1211),conedison!A:C,3,FALSE)</f>
        <v>Thursday, 4 January 2018, 11:59 AM</v>
      </c>
      <c r="K1211" s="3" t="str">
        <f t="shared" si="21"/>
        <v>&lt;a href="conedison/Natural_Gas_Pipeline_Safety-Certificate_of_Completion_13.pdf&gt;"Download Certificate&lt;/a&gt;</v>
      </c>
    </row>
    <row r="1212" spans="1:11" x14ac:dyDescent="0.25">
      <c r="A1212" s="3">
        <v>24</v>
      </c>
      <c r="B1212" s="7" t="s">
        <v>4711</v>
      </c>
      <c r="C1212" s="3" t="s">
        <v>1277</v>
      </c>
      <c r="D1212" s="3" t="s">
        <v>4712</v>
      </c>
      <c r="E1212" s="3" t="s">
        <v>4713</v>
      </c>
      <c r="F1212" s="3" t="s">
        <v>4714</v>
      </c>
      <c r="G1212" s="4">
        <v>43095.40420138889</v>
      </c>
      <c r="H1212" s="3" t="s">
        <v>5834</v>
      </c>
      <c r="I1212" s="3" t="str">
        <f>VLOOKUP(_xlfn.CONCAT(C1212," ",D1212),conedison!A:B,2,FALSE)</f>
        <v>4</v>
      </c>
      <c r="J1212" s="3" t="str">
        <f>VLOOKUP(_xlfn.CONCAT(C1212," ",D1212),conedison!A:C,3,FALSE)</f>
        <v>Tuesday, 26 December 2017, 2:45 PM</v>
      </c>
      <c r="K1212" s="3" t="str">
        <f t="shared" si="21"/>
        <v>&lt;a href="conedison/Natural_Gas_Pipeline_Safety-Certificate_of_Completion_4.pdf&gt;"Download Certificate&lt;/a&gt;</v>
      </c>
    </row>
    <row r="1213" spans="1:11" x14ac:dyDescent="0.25">
      <c r="A1213" s="3">
        <v>25</v>
      </c>
      <c r="B1213" s="7" t="s">
        <v>4715</v>
      </c>
      <c r="C1213" s="3" t="s">
        <v>987</v>
      </c>
      <c r="D1213" s="3" t="s">
        <v>4716</v>
      </c>
      <c r="E1213" s="3" t="s">
        <v>4717</v>
      </c>
      <c r="F1213" s="3" t="s">
        <v>4688</v>
      </c>
      <c r="G1213" s="4">
        <v>43095.596550925926</v>
      </c>
      <c r="H1213" s="3" t="s">
        <v>5834</v>
      </c>
      <c r="I1213" s="3" t="e">
        <f>VLOOKUP(_xlfn.CONCAT(C1213," ",D1213),conedison!A:B,2,FALSE)</f>
        <v>#N/A</v>
      </c>
      <c r="J1213" s="3" t="e">
        <f>VLOOKUP(_xlfn.CONCAT(C1213," ",D1213),conedison!A:C,3,FALSE)</f>
        <v>#N/A</v>
      </c>
      <c r="K1213" s="3" t="str">
        <f t="shared" si="21"/>
        <v>Course not completed</v>
      </c>
    </row>
    <row r="1214" spans="1:11" x14ac:dyDescent="0.25">
      <c r="A1214" s="3">
        <v>26</v>
      </c>
      <c r="B1214" s="7" t="s">
        <v>4718</v>
      </c>
      <c r="C1214" s="3" t="s">
        <v>4719</v>
      </c>
      <c r="D1214" s="3" t="s">
        <v>4720</v>
      </c>
      <c r="E1214" s="3" t="s">
        <v>4721</v>
      </c>
      <c r="F1214" s="3" t="s">
        <v>4700</v>
      </c>
      <c r="G1214" s="4">
        <v>43095.69395833333</v>
      </c>
      <c r="H1214" s="3" t="s">
        <v>5834</v>
      </c>
      <c r="I1214" s="3" t="str">
        <f>VLOOKUP(_xlfn.CONCAT(C1214," ",D1214),conedison!A:B,2,FALSE)</f>
        <v>14</v>
      </c>
      <c r="J1214" s="3" t="str">
        <f>VLOOKUP(_xlfn.CONCAT(C1214," ",D1214),conedison!A:C,3,FALSE)</f>
        <v>Friday, 12 January 2018, 9:20 PM</v>
      </c>
      <c r="K1214" s="3" t="str">
        <f t="shared" si="21"/>
        <v>&lt;a href="conedison/Natural_Gas_Pipeline_Safety-Certificate_of_Completion_14.pdf&gt;"Download Certificate&lt;/a&gt;</v>
      </c>
    </row>
    <row r="1215" spans="1:11" x14ac:dyDescent="0.25">
      <c r="A1215" s="3">
        <v>27</v>
      </c>
      <c r="B1215" s="7" t="s">
        <v>4722</v>
      </c>
      <c r="C1215" s="3" t="s">
        <v>3011</v>
      </c>
      <c r="D1215" s="3" t="s">
        <v>4723</v>
      </c>
      <c r="E1215" s="3" t="s">
        <v>4724</v>
      </c>
      <c r="F1215" s="3" t="s">
        <v>4684</v>
      </c>
      <c r="G1215" s="4">
        <v>43095.698796296296</v>
      </c>
      <c r="H1215" s="3" t="s">
        <v>5834</v>
      </c>
      <c r="I1215" s="3" t="str">
        <f>VLOOKUP(_xlfn.CONCAT(C1215," ",D1215),conedison!A:B,2,FALSE)</f>
        <v>10</v>
      </c>
      <c r="J1215" s="3" t="str">
        <f>VLOOKUP(_xlfn.CONCAT(C1215," ",D1215),conedison!A:C,3,FALSE)</f>
        <v>Sunday, 31 December 2017, 4:12 PM</v>
      </c>
      <c r="K1215" s="3" t="str">
        <f t="shared" si="21"/>
        <v>&lt;a href="conedison/Natural_Gas_Pipeline_Safety-Certificate_of_Completion_10.pdf&gt;"Download Certificate&lt;/a&gt;</v>
      </c>
    </row>
    <row r="1216" spans="1:11" x14ac:dyDescent="0.25">
      <c r="A1216" s="3">
        <v>28</v>
      </c>
      <c r="B1216" s="7" t="s">
        <v>4725</v>
      </c>
      <c r="C1216" s="3" t="s">
        <v>4726</v>
      </c>
      <c r="D1216" s="3" t="s">
        <v>4727</v>
      </c>
      <c r="E1216" s="3" t="s">
        <v>4728</v>
      </c>
      <c r="F1216" s="3" t="s">
        <v>4684</v>
      </c>
      <c r="G1216" s="4">
        <v>43095.712812500002</v>
      </c>
      <c r="H1216" s="3" t="s">
        <v>5834</v>
      </c>
      <c r="I1216" s="3" t="str">
        <f>VLOOKUP(_xlfn.CONCAT(C1216," ",D1216),conedison!A:B,2,FALSE)</f>
        <v>5</v>
      </c>
      <c r="J1216" s="3" t="str">
        <f>VLOOKUP(_xlfn.CONCAT(C1216," ",D1216),conedison!A:C,3,FALSE)</f>
        <v>Wednesday, 27 December 2017, 9:09 PM</v>
      </c>
      <c r="K1216" s="3" t="str">
        <f t="shared" si="21"/>
        <v>&lt;a href="conedison/Natural_Gas_Pipeline_Safety-Certificate_of_Completion_5.pdf&gt;"Download Certificate&lt;/a&gt;</v>
      </c>
    </row>
    <row r="1217" spans="1:11" x14ac:dyDescent="0.25">
      <c r="A1217" s="3">
        <v>29</v>
      </c>
      <c r="B1217" s="7" t="s">
        <v>4706</v>
      </c>
      <c r="C1217" s="3" t="s">
        <v>4729</v>
      </c>
      <c r="D1217" s="3" t="s">
        <v>4730</v>
      </c>
      <c r="E1217" s="3" t="s">
        <v>4731</v>
      </c>
      <c r="F1217" s="3" t="s">
        <v>4732</v>
      </c>
      <c r="G1217" s="4">
        <v>43095.814814814818</v>
      </c>
      <c r="H1217" s="3" t="s">
        <v>5834</v>
      </c>
      <c r="I1217" s="3" t="str">
        <f>VLOOKUP(_xlfn.CONCAT(C1217," ",D1217),conedison!A:B,2,FALSE)</f>
        <v>6</v>
      </c>
      <c r="J1217" s="3" t="str">
        <f>VLOOKUP(_xlfn.CONCAT(C1217," ",D1217),conedison!A:C,3,FALSE)</f>
        <v>Thursday, 28 December 2017, 3:57 AM</v>
      </c>
      <c r="K1217" s="3" t="str">
        <f t="shared" si="21"/>
        <v>&lt;a href="conedison/Natural_Gas_Pipeline_Safety-Certificate_of_Completion_6.pdf&gt;"Download Certificate&lt;/a&gt;</v>
      </c>
    </row>
    <row r="1218" spans="1:11" x14ac:dyDescent="0.25">
      <c r="A1218" s="3">
        <v>30</v>
      </c>
      <c r="B1218" s="7" t="s">
        <v>4733</v>
      </c>
      <c r="C1218" s="3" t="s">
        <v>565</v>
      </c>
      <c r="D1218" s="3" t="s">
        <v>4734</v>
      </c>
      <c r="E1218" s="3" t="s">
        <v>4735</v>
      </c>
      <c r="F1218" s="3" t="s">
        <v>4700</v>
      </c>
      <c r="G1218" s="4">
        <v>43096.944178240738</v>
      </c>
      <c r="H1218" s="3" t="s">
        <v>5834</v>
      </c>
      <c r="I1218" s="3" t="str">
        <f>VLOOKUP(_xlfn.CONCAT(C1218," ",D1218),conedison!A:B,2,FALSE)</f>
        <v>18</v>
      </c>
      <c r="J1218" s="3" t="str">
        <f>VLOOKUP(_xlfn.CONCAT(C1218," ",D1218),conedison!A:C,3,FALSE)</f>
        <v>Sunday, 14 January 2018, 8:40 PM</v>
      </c>
      <c r="K1218" s="3" t="str">
        <f t="shared" si="21"/>
        <v>&lt;a href="conedison/Natural_Gas_Pipeline_Safety-Certificate_of_Completion_18.pdf&gt;"Download Certificate&lt;/a&gt;</v>
      </c>
    </row>
    <row r="1219" spans="1:11" x14ac:dyDescent="0.25">
      <c r="A1219" s="3">
        <v>31</v>
      </c>
      <c r="B1219" s="7" t="s">
        <v>4736</v>
      </c>
      <c r="C1219" s="3" t="s">
        <v>4737</v>
      </c>
      <c r="D1219" s="3" t="s">
        <v>4738</v>
      </c>
      <c r="E1219" s="3" t="s">
        <v>4739</v>
      </c>
      <c r="F1219" s="3" t="s">
        <v>4732</v>
      </c>
      <c r="G1219" s="4">
        <v>43097.313495370363</v>
      </c>
      <c r="H1219" s="3" t="s">
        <v>5834</v>
      </c>
      <c r="I1219" s="3" t="str">
        <f>VLOOKUP(_xlfn.CONCAT(C1219," ",D1219),conedison!A:B,2,FALSE)</f>
        <v>23</v>
      </c>
      <c r="J1219" s="3" t="str">
        <f>VLOOKUP(_xlfn.CONCAT(C1219," ",D1219),conedison!A:C,3,FALSE)</f>
        <v>Thursday, 25 January 2018, 10:36 AM</v>
      </c>
      <c r="K1219" s="3" t="str">
        <f t="shared" si="21"/>
        <v>&lt;a href="conedison/Natural_Gas_Pipeline_Safety-Certificate_of_Completion_23.pdf&gt;"Download Certificate&lt;/a&gt;</v>
      </c>
    </row>
    <row r="1220" spans="1:11" x14ac:dyDescent="0.25">
      <c r="A1220" s="3">
        <v>32</v>
      </c>
      <c r="B1220" s="7" t="s">
        <v>4740</v>
      </c>
      <c r="C1220" s="3" t="s">
        <v>524</v>
      </c>
      <c r="D1220" s="3" t="s">
        <v>4741</v>
      </c>
      <c r="E1220" s="3" t="s">
        <v>4742</v>
      </c>
      <c r="F1220" s="3" t="s">
        <v>4684</v>
      </c>
      <c r="G1220" s="4">
        <v>43099.790868055556</v>
      </c>
      <c r="H1220" s="3" t="s">
        <v>5834</v>
      </c>
      <c r="I1220" s="3" t="str">
        <f>VLOOKUP(_xlfn.CONCAT(C1220," ",D1220),conedison!A:B,2,FALSE)</f>
        <v>8</v>
      </c>
      <c r="J1220" s="3" t="str">
        <f>VLOOKUP(_xlfn.CONCAT(C1220," ",D1220),conedison!A:C,3,FALSE)</f>
        <v>Saturday, 30 December 2017, 10:34 PM</v>
      </c>
      <c r="K1220" s="3" t="str">
        <f t="shared" si="21"/>
        <v>&lt;a href="conedison/Natural_Gas_Pipeline_Safety-Certificate_of_Completion_8.pdf&gt;"Download Certificate&lt;/a&gt;</v>
      </c>
    </row>
    <row r="1221" spans="1:11" x14ac:dyDescent="0.25">
      <c r="A1221" s="3">
        <v>33</v>
      </c>
      <c r="B1221" s="7" t="s">
        <v>4743</v>
      </c>
      <c r="C1221" s="3" t="s">
        <v>4744</v>
      </c>
      <c r="D1221" s="3" t="s">
        <v>4745</v>
      </c>
      <c r="E1221" s="3" t="s">
        <v>4746</v>
      </c>
      <c r="F1221" s="3" t="s">
        <v>4700</v>
      </c>
      <c r="G1221" s="4">
        <v>43099.804756944439</v>
      </c>
      <c r="H1221" s="3" t="s">
        <v>5834</v>
      </c>
      <c r="I1221" s="3" t="str">
        <f>VLOOKUP(_xlfn.CONCAT(C1221," ",D1221),conedison!A:B,2,FALSE)</f>
        <v>16</v>
      </c>
      <c r="J1221" s="3" t="str">
        <f>VLOOKUP(_xlfn.CONCAT(C1221," ",D1221),conedison!A:C,3,FALSE)</f>
        <v>Saturday, 13 January 2018, 3:04 PM</v>
      </c>
      <c r="K1221" s="3" t="str">
        <f t="shared" si="21"/>
        <v>&lt;a href="conedison/Natural_Gas_Pipeline_Safety-Certificate_of_Completion_16.pdf&gt;"Download Certificate&lt;/a&gt;</v>
      </c>
    </row>
    <row r="1222" spans="1:11" x14ac:dyDescent="0.25">
      <c r="A1222" s="3">
        <v>34</v>
      </c>
      <c r="B1222" s="7" t="s">
        <v>4747</v>
      </c>
      <c r="C1222" s="3" t="s">
        <v>3474</v>
      </c>
      <c r="D1222" s="3" t="s">
        <v>4748</v>
      </c>
      <c r="E1222" s="3" t="s">
        <v>4749</v>
      </c>
      <c r="F1222" s="3" t="s">
        <v>4700</v>
      </c>
      <c r="G1222" s="4">
        <v>43100.36614583333</v>
      </c>
      <c r="H1222" s="3" t="s">
        <v>5834</v>
      </c>
      <c r="I1222" s="3" t="str">
        <f>VLOOKUP(_xlfn.CONCAT(C1222," ",D1222),conedison!A:B,2,FALSE)</f>
        <v>17</v>
      </c>
      <c r="J1222" s="3" t="str">
        <f>VLOOKUP(_xlfn.CONCAT(C1222," ",D1222),conedison!A:C,3,FALSE)</f>
        <v>Saturday, 13 January 2018, 6:59 PM</v>
      </c>
      <c r="K1222" s="3" t="str">
        <f t="shared" si="21"/>
        <v>&lt;a href="conedison/Natural_Gas_Pipeline_Safety-Certificate_of_Completion_17.pdf&gt;"Download Certificate&lt;/a&gt;</v>
      </c>
    </row>
    <row r="1223" spans="1:11" x14ac:dyDescent="0.25">
      <c r="A1223" s="3">
        <v>35</v>
      </c>
      <c r="B1223" s="7" t="s">
        <v>4750</v>
      </c>
      <c r="C1223" s="3" t="s">
        <v>489</v>
      </c>
      <c r="D1223" s="3" t="s">
        <v>1873</v>
      </c>
      <c r="E1223" s="3" t="s">
        <v>4751</v>
      </c>
      <c r="F1223" s="3" t="s">
        <v>4700</v>
      </c>
      <c r="G1223" s="4">
        <v>43100.409513888888</v>
      </c>
      <c r="H1223" s="3" t="s">
        <v>5834</v>
      </c>
      <c r="I1223" s="3" t="str">
        <f>VLOOKUP(_xlfn.CONCAT(C1223," ",D1223),conedison!A:B,2,FALSE)</f>
        <v>11</v>
      </c>
      <c r="J1223" s="3" t="str">
        <f>VLOOKUP(_xlfn.CONCAT(C1223," ",D1223),conedison!A:C,3,FALSE)</f>
        <v>Sunday, 31 December 2017, 4:49 PM</v>
      </c>
      <c r="K1223" s="3" t="str">
        <f t="shared" si="21"/>
        <v>&lt;a href="conedison/Natural_Gas_Pipeline_Safety-Certificate_of_Completion_11.pdf&gt;"Download Certificate&lt;/a&gt;</v>
      </c>
    </row>
    <row r="1224" spans="1:11" x14ac:dyDescent="0.25">
      <c r="A1224" s="3">
        <v>36</v>
      </c>
      <c r="B1224" s="7" t="s">
        <v>4752</v>
      </c>
      <c r="C1224" s="3" t="s">
        <v>1063</v>
      </c>
      <c r="D1224" s="3" t="s">
        <v>4753</v>
      </c>
      <c r="E1224" s="3" t="s">
        <v>4754</v>
      </c>
      <c r="F1224" s="3" t="s">
        <v>4755</v>
      </c>
      <c r="G1224" s="4">
        <v>43100.462708333333</v>
      </c>
      <c r="H1224" s="3" t="s">
        <v>5834</v>
      </c>
      <c r="I1224" s="3" t="str">
        <f>VLOOKUP(_xlfn.CONCAT(C1224," ",D1224),conedison!A:B,2,FALSE)</f>
        <v>9</v>
      </c>
      <c r="J1224" s="3" t="str">
        <f>VLOOKUP(_xlfn.CONCAT(C1224," ",D1224),conedison!A:C,3,FALSE)</f>
        <v>Sunday, 31 December 2017, 2:33 PM</v>
      </c>
      <c r="K1224" s="3" t="str">
        <f t="shared" si="21"/>
        <v>&lt;a href="conedison/Natural_Gas_Pipeline_Safety-Certificate_of_Completion_9.pdf&gt;"Download Certificate&lt;/a&gt;</v>
      </c>
    </row>
    <row r="1225" spans="1:11" x14ac:dyDescent="0.25">
      <c r="A1225" s="3">
        <v>37</v>
      </c>
      <c r="B1225" s="7" t="s">
        <v>4756</v>
      </c>
      <c r="C1225" s="3" t="s">
        <v>4757</v>
      </c>
      <c r="D1225" s="3" t="s">
        <v>4758</v>
      </c>
      <c r="E1225" s="3" t="s">
        <v>4759</v>
      </c>
      <c r="F1225" s="3" t="s">
        <v>4684</v>
      </c>
      <c r="G1225" s="4">
        <v>43100.668182870366</v>
      </c>
      <c r="H1225" s="3" t="s">
        <v>5834</v>
      </c>
      <c r="I1225" s="3" t="str">
        <f>VLOOKUP(_xlfn.CONCAT(C1225," ",D1225),conedison!A:B,2,FALSE)</f>
        <v>12</v>
      </c>
      <c r="J1225" s="3" t="str">
        <f>VLOOKUP(_xlfn.CONCAT(C1225," ",D1225),conedison!A:C,3,FALSE)</f>
        <v>Sunday, 31 December 2017, 5:47 PM</v>
      </c>
      <c r="K1225" s="3" t="str">
        <f t="shared" si="21"/>
        <v>&lt;a href="conedison/Natural_Gas_Pipeline_Safety-Certificate_of_Completion_12.pdf&gt;"Download Certificate&lt;/a&gt;</v>
      </c>
    </row>
    <row r="1226" spans="1:11" x14ac:dyDescent="0.25">
      <c r="A1226" s="3">
        <v>38</v>
      </c>
      <c r="B1226" s="7" t="s">
        <v>4760</v>
      </c>
      <c r="C1226" s="3" t="s">
        <v>471</v>
      </c>
      <c r="D1226" s="3" t="s">
        <v>4761</v>
      </c>
      <c r="E1226" s="3" t="s">
        <v>4762</v>
      </c>
      <c r="F1226" s="3" t="s">
        <v>4714</v>
      </c>
      <c r="G1226" s="4">
        <v>43103.311956018515</v>
      </c>
      <c r="H1226" s="3" t="s">
        <v>5834</v>
      </c>
      <c r="I1226" s="3" t="e">
        <f>VLOOKUP(_xlfn.CONCAT(C1226," ",D1226),conedison!A:B,2,FALSE)</f>
        <v>#N/A</v>
      </c>
      <c r="J1226" s="3" t="e">
        <f>VLOOKUP(_xlfn.CONCAT(C1226," ",D1226),conedison!A:C,3,FALSE)</f>
        <v>#N/A</v>
      </c>
      <c r="K1226" s="3" t="str">
        <f t="shared" si="21"/>
        <v>Course not completed</v>
      </c>
    </row>
    <row r="1227" spans="1:11" x14ac:dyDescent="0.25">
      <c r="A1227" s="3">
        <v>39</v>
      </c>
      <c r="B1227" s="7" t="s">
        <v>4763</v>
      </c>
      <c r="C1227" s="3" t="s">
        <v>810</v>
      </c>
      <c r="D1227" s="3" t="s">
        <v>4764</v>
      </c>
      <c r="E1227" s="3" t="s">
        <v>4765</v>
      </c>
      <c r="F1227" s="3" t="s">
        <v>4684</v>
      </c>
      <c r="G1227" s="4">
        <v>43112.300717592589</v>
      </c>
      <c r="H1227" s="3" t="s">
        <v>5834</v>
      </c>
      <c r="I1227" s="3" t="str">
        <f>VLOOKUP(_xlfn.CONCAT(C1227," ",D1227),conedison!A:B,2,FALSE)</f>
        <v>30</v>
      </c>
      <c r="J1227" s="3" t="str">
        <f>VLOOKUP(_xlfn.CONCAT(C1227," ",D1227),conedison!A:C,3,FALSE)</f>
        <v>Tuesday, 30 January 2018, 5:07 PM</v>
      </c>
      <c r="K1227" s="3" t="str">
        <f t="shared" si="21"/>
        <v>&lt;a href="conedison/Natural_Gas_Pipeline_Safety-Certificate_of_Completion_30.pdf&gt;"Download Certificate&lt;/a&gt;</v>
      </c>
    </row>
    <row r="1228" spans="1:11" x14ac:dyDescent="0.25">
      <c r="A1228" s="3">
        <v>40</v>
      </c>
      <c r="B1228" s="7" t="s">
        <v>4766</v>
      </c>
      <c r="C1228" s="3" t="s">
        <v>471</v>
      </c>
      <c r="D1228" s="3" t="s">
        <v>4767</v>
      </c>
      <c r="E1228" s="3" t="s">
        <v>4768</v>
      </c>
      <c r="F1228" s="3" t="s">
        <v>4732</v>
      </c>
      <c r="G1228" s="4">
        <v>43112.449930555551</v>
      </c>
      <c r="H1228" s="3" t="s">
        <v>5834</v>
      </c>
      <c r="I1228" s="3" t="str">
        <f>VLOOKUP(_xlfn.CONCAT(C1228," ",D1228),conedison!A:B,2,FALSE)</f>
        <v>19</v>
      </c>
      <c r="J1228" s="3" t="str">
        <f>VLOOKUP(_xlfn.CONCAT(C1228," ",D1228),conedison!A:C,3,FALSE)</f>
        <v>Monday, 15 January 2018, 1:50 PM</v>
      </c>
      <c r="K1228" s="3" t="str">
        <f t="shared" si="21"/>
        <v>&lt;a href="conedison/Natural_Gas_Pipeline_Safety-Certificate_of_Completion_19.pdf&gt;"Download Certificate&lt;/a&gt;</v>
      </c>
    </row>
    <row r="1229" spans="1:11" x14ac:dyDescent="0.25">
      <c r="A1229" s="3">
        <v>41</v>
      </c>
      <c r="B1229" s="7" t="s">
        <v>4769</v>
      </c>
      <c r="C1229" s="3" t="s">
        <v>553</v>
      </c>
      <c r="D1229" s="3" t="s">
        <v>4770</v>
      </c>
      <c r="E1229" s="3" t="s">
        <v>4771</v>
      </c>
      <c r="F1229" s="3" t="s">
        <v>4684</v>
      </c>
      <c r="G1229" s="4">
        <v>43113.302071759259</v>
      </c>
      <c r="H1229" s="3" t="s">
        <v>5834</v>
      </c>
      <c r="I1229" s="3" t="str">
        <f>VLOOKUP(_xlfn.CONCAT(C1229," ",D1229),conedison!A:B,2,FALSE)</f>
        <v>15</v>
      </c>
      <c r="J1229" s="3" t="str">
        <f>VLOOKUP(_xlfn.CONCAT(C1229," ",D1229),conedison!A:C,3,FALSE)</f>
        <v>Saturday, 13 January 2018, 3:00 PM</v>
      </c>
      <c r="K1229" s="3" t="str">
        <f t="shared" si="21"/>
        <v>&lt;a href="conedison/Natural_Gas_Pipeline_Safety-Certificate_of_Completion_15.pdf&gt;"Download Certificate&lt;/a&gt;</v>
      </c>
    </row>
    <row r="1230" spans="1:11" x14ac:dyDescent="0.25">
      <c r="A1230" s="3">
        <v>42</v>
      </c>
      <c r="B1230" s="7" t="s">
        <v>4772</v>
      </c>
      <c r="C1230" s="3" t="s">
        <v>476</v>
      </c>
      <c r="D1230" s="3" t="s">
        <v>4773</v>
      </c>
      <c r="E1230" s="3" t="s">
        <v>4774</v>
      </c>
      <c r="F1230" s="3" t="s">
        <v>4684</v>
      </c>
      <c r="G1230" s="4">
        <v>43113.355092592596</v>
      </c>
      <c r="H1230" s="3" t="s">
        <v>5834</v>
      </c>
      <c r="I1230" s="3" t="str">
        <f>VLOOKUP(_xlfn.CONCAT(C1230," ",D1230),conedison!A:B,2,FALSE)</f>
        <v>27</v>
      </c>
      <c r="J1230" s="3" t="str">
        <f>VLOOKUP(_xlfn.CONCAT(C1230," ",D1230),conedison!A:C,3,FALSE)</f>
        <v>Monday, 29 January 2018, 7:29 PM</v>
      </c>
      <c r="K1230" s="3" t="str">
        <f t="shared" si="21"/>
        <v>&lt;a href="conedison/Natural_Gas_Pipeline_Safety-Certificate_of_Completion_27.pdf&gt;"Download Certificate&lt;/a&gt;</v>
      </c>
    </row>
    <row r="1231" spans="1:11" x14ac:dyDescent="0.25">
      <c r="A1231" s="3">
        <v>43</v>
      </c>
      <c r="B1231" s="7" t="s">
        <v>4775</v>
      </c>
      <c r="C1231" s="3" t="s">
        <v>4776</v>
      </c>
      <c r="D1231" s="3" t="s">
        <v>4777</v>
      </c>
      <c r="E1231" s="3" t="s">
        <v>4778</v>
      </c>
      <c r="F1231" s="3" t="s">
        <v>4684</v>
      </c>
      <c r="G1231" s="4">
        <v>43114.309942129628</v>
      </c>
      <c r="H1231" s="3" t="s">
        <v>5834</v>
      </c>
      <c r="I1231" s="3" t="str">
        <f>VLOOKUP(_xlfn.CONCAT(C1231," ",D1231),conedison!A:B,2,FALSE)</f>
        <v>34</v>
      </c>
      <c r="J1231" s="3" t="str">
        <f>VLOOKUP(_xlfn.CONCAT(C1231," ",D1231),conedison!A:C,3,FALSE)</f>
        <v>Tuesday, 13 February 2018, 5:38 PM</v>
      </c>
      <c r="K1231" s="3" t="str">
        <f t="shared" si="21"/>
        <v>&lt;a href="conedison/Natural_Gas_Pipeline_Safety-Certificate_of_Completion_34.pdf&gt;"Download Certificate&lt;/a&gt;</v>
      </c>
    </row>
    <row r="1232" spans="1:11" x14ac:dyDescent="0.25">
      <c r="A1232" s="3">
        <v>44</v>
      </c>
      <c r="B1232" s="7" t="s">
        <v>4779</v>
      </c>
      <c r="C1232" s="3" t="s">
        <v>810</v>
      </c>
      <c r="D1232" s="3" t="s">
        <v>4780</v>
      </c>
      <c r="E1232" s="3" t="s">
        <v>4781</v>
      </c>
      <c r="F1232" s="3" t="s">
        <v>4684</v>
      </c>
      <c r="G1232" s="4">
        <v>43115.993298611109</v>
      </c>
      <c r="H1232" s="3" t="s">
        <v>5834</v>
      </c>
      <c r="I1232" s="3" t="str">
        <f>VLOOKUP(_xlfn.CONCAT(C1232," ",D1232),conedison!A:B,2,FALSE)</f>
        <v>24</v>
      </c>
      <c r="J1232" s="3" t="str">
        <f>VLOOKUP(_xlfn.CONCAT(C1232," ",D1232),conedison!A:C,3,FALSE)</f>
        <v>Friday, 26 January 2018, 3:27 AM</v>
      </c>
      <c r="K1232" s="3" t="str">
        <f t="shared" si="21"/>
        <v>&lt;a href="conedison/Natural_Gas_Pipeline_Safety-Certificate_of_Completion_24.pdf&gt;"Download Certificate&lt;/a&gt;</v>
      </c>
    </row>
    <row r="1233" spans="1:11" x14ac:dyDescent="0.25">
      <c r="A1233" s="3">
        <v>45</v>
      </c>
      <c r="B1233" s="7" t="s">
        <v>4782</v>
      </c>
      <c r="C1233" s="3" t="s">
        <v>597</v>
      </c>
      <c r="D1233" s="3" t="s">
        <v>4783</v>
      </c>
      <c r="E1233" s="3" t="s">
        <v>4784</v>
      </c>
      <c r="F1233" s="3" t="s">
        <v>4684</v>
      </c>
      <c r="G1233" s="4">
        <v>43117.094722222224</v>
      </c>
      <c r="H1233" s="3" t="s">
        <v>5834</v>
      </c>
      <c r="I1233" s="3" t="str">
        <f>VLOOKUP(_xlfn.CONCAT(C1233," ",D1233),conedison!A:B,2,FALSE)</f>
        <v>37</v>
      </c>
      <c r="J1233" s="3" t="str">
        <f>VLOOKUP(_xlfn.CONCAT(C1233," ",D1233),conedison!A:C,3,FALSE)</f>
        <v>Wednesday, 14 February 2018, 5:27 AM</v>
      </c>
      <c r="K1233" s="3" t="str">
        <f t="shared" si="21"/>
        <v>&lt;a href="conedison/Natural_Gas_Pipeline_Safety-Certificate_of_Completion_37.pdf&gt;"Download Certificate&lt;/a&gt;</v>
      </c>
    </row>
    <row r="1234" spans="1:11" x14ac:dyDescent="0.25">
      <c r="A1234" s="3">
        <v>46</v>
      </c>
      <c r="B1234" s="7" t="s">
        <v>4785</v>
      </c>
      <c r="C1234" s="3" t="s">
        <v>553</v>
      </c>
      <c r="D1234" s="3" t="s">
        <v>4786</v>
      </c>
      <c r="E1234" s="3" t="s">
        <v>4787</v>
      </c>
      <c r="F1234" s="3" t="s">
        <v>4684</v>
      </c>
      <c r="G1234" s="4">
        <v>43118.553518518522</v>
      </c>
      <c r="H1234" s="3" t="s">
        <v>5834</v>
      </c>
      <c r="I1234" s="3" t="str">
        <f>VLOOKUP(_xlfn.CONCAT(C1234," ",D1234),conedison!A:B,2,FALSE)</f>
        <v>20</v>
      </c>
      <c r="J1234" s="3" t="str">
        <f>VLOOKUP(_xlfn.CONCAT(C1234," ",D1234),conedison!A:C,3,FALSE)</f>
        <v>Friday, 19 January 2018, 9:36 AM</v>
      </c>
      <c r="K1234" s="3" t="str">
        <f t="shared" si="21"/>
        <v>&lt;a href="conedison/Natural_Gas_Pipeline_Safety-Certificate_of_Completion_20.pdf&gt;"Download Certificate&lt;/a&gt;</v>
      </c>
    </row>
    <row r="1235" spans="1:11" x14ac:dyDescent="0.25">
      <c r="A1235" s="3">
        <v>47</v>
      </c>
      <c r="B1235" s="7" t="s">
        <v>4788</v>
      </c>
      <c r="C1235" s="3" t="s">
        <v>4789</v>
      </c>
      <c r="D1235" s="3" t="s">
        <v>4790</v>
      </c>
      <c r="E1235" s="3" t="s">
        <v>4791</v>
      </c>
      <c r="F1235" s="3" t="s">
        <v>4700</v>
      </c>
      <c r="G1235" s="4">
        <v>43118.94498842593</v>
      </c>
      <c r="H1235" s="3" t="s">
        <v>5834</v>
      </c>
      <c r="I1235" s="3" t="str">
        <f>VLOOKUP(_xlfn.CONCAT(C1235," ",D1235),conedison!A:B,2,FALSE)</f>
        <v>21</v>
      </c>
      <c r="J1235" s="3" t="str">
        <f>VLOOKUP(_xlfn.CONCAT(C1235," ",D1235),conedison!A:C,3,FALSE)</f>
        <v>Monday, 22 January 2018, 4:30 AM</v>
      </c>
      <c r="K1235" s="3" t="str">
        <f t="shared" si="21"/>
        <v>&lt;a href="conedison/Natural_Gas_Pipeline_Safety-Certificate_of_Completion_21.pdf&gt;"Download Certificate&lt;/a&gt;</v>
      </c>
    </row>
    <row r="1236" spans="1:11" x14ac:dyDescent="0.25">
      <c r="A1236" s="3">
        <v>48</v>
      </c>
      <c r="B1236" s="7" t="s">
        <v>4792</v>
      </c>
      <c r="C1236" s="3" t="s">
        <v>2175</v>
      </c>
      <c r="D1236" s="3" t="s">
        <v>4792</v>
      </c>
      <c r="E1236" s="3" t="s">
        <v>4793</v>
      </c>
      <c r="F1236" s="3" t="s">
        <v>4700</v>
      </c>
      <c r="G1236" s="4">
        <v>43122.428726851853</v>
      </c>
      <c r="H1236" s="3" t="s">
        <v>5834</v>
      </c>
      <c r="I1236" s="3" t="str">
        <f>VLOOKUP(_xlfn.CONCAT(C1236," ",D1236),conedison!A:B,2,FALSE)</f>
        <v>22</v>
      </c>
      <c r="J1236" s="3" t="str">
        <f>VLOOKUP(_xlfn.CONCAT(C1236," ",D1236),conedison!A:C,3,FALSE)</f>
        <v>Monday, 22 January 2018, 12:20 PM</v>
      </c>
      <c r="K1236" s="3" t="str">
        <f t="shared" si="21"/>
        <v>&lt;a href="conedison/Natural_Gas_Pipeline_Safety-Certificate_of_Completion_22.pdf&gt;"Download Certificate&lt;/a&gt;</v>
      </c>
    </row>
    <row r="1237" spans="1:11" x14ac:dyDescent="0.25">
      <c r="A1237" s="3">
        <v>49</v>
      </c>
      <c r="B1237" s="7" t="s">
        <v>4794</v>
      </c>
      <c r="C1237" s="3" t="s">
        <v>4795</v>
      </c>
      <c r="D1237" s="3" t="s">
        <v>2792</v>
      </c>
      <c r="E1237" s="3" t="s">
        <v>4796</v>
      </c>
      <c r="F1237" s="3" t="s">
        <v>4755</v>
      </c>
      <c r="G1237" s="4">
        <v>43125.62122685185</v>
      </c>
      <c r="H1237" s="3" t="s">
        <v>5834</v>
      </c>
      <c r="I1237" s="3" t="e">
        <f>VLOOKUP(_xlfn.CONCAT(C1237," ",D1237),conedison!A:B,2,FALSE)</f>
        <v>#N/A</v>
      </c>
      <c r="J1237" s="3" t="e">
        <f>VLOOKUP(_xlfn.CONCAT(C1237," ",D1237),conedison!A:C,3,FALSE)</f>
        <v>#N/A</v>
      </c>
      <c r="K1237" s="3" t="str">
        <f t="shared" si="21"/>
        <v>Course not completed</v>
      </c>
    </row>
    <row r="1238" spans="1:11" x14ac:dyDescent="0.25">
      <c r="A1238" s="3">
        <v>50</v>
      </c>
      <c r="B1238" s="7" t="s">
        <v>4797</v>
      </c>
      <c r="C1238" s="3" t="s">
        <v>951</v>
      </c>
      <c r="D1238" s="3" t="s">
        <v>4798</v>
      </c>
      <c r="E1238" s="3" t="s">
        <v>4799</v>
      </c>
      <c r="F1238" s="3" t="s">
        <v>4684</v>
      </c>
      <c r="G1238" s="4">
        <v>43126.723958333336</v>
      </c>
      <c r="H1238" s="3" t="s">
        <v>5834</v>
      </c>
      <c r="I1238" s="3" t="str">
        <f>VLOOKUP(_xlfn.CONCAT(C1238," ",D1238),conedison!A:B,2,FALSE)</f>
        <v>25</v>
      </c>
      <c r="J1238" s="3" t="str">
        <f>VLOOKUP(_xlfn.CONCAT(C1238," ",D1238),conedison!A:C,3,FALSE)</f>
        <v>Friday, 26 January 2018, 10:43 PM</v>
      </c>
      <c r="K1238" s="3" t="str">
        <f t="shared" si="21"/>
        <v>&lt;a href="conedison/Natural_Gas_Pipeline_Safety-Certificate_of_Completion_25.pdf&gt;"Download Certificate&lt;/a&gt;</v>
      </c>
    </row>
    <row r="1239" spans="1:11" x14ac:dyDescent="0.25">
      <c r="A1239" s="3">
        <v>51</v>
      </c>
      <c r="B1239" s="7" t="s">
        <v>4800</v>
      </c>
      <c r="C1239" s="3" t="s">
        <v>4066</v>
      </c>
      <c r="D1239" s="3" t="s">
        <v>4801</v>
      </c>
      <c r="E1239" s="3" t="s">
        <v>4802</v>
      </c>
      <c r="F1239" s="3" t="s">
        <v>4803</v>
      </c>
      <c r="G1239" s="4">
        <v>43127.397951388892</v>
      </c>
      <c r="H1239" s="3" t="s">
        <v>5834</v>
      </c>
      <c r="I1239" s="3" t="str">
        <f>VLOOKUP(_xlfn.CONCAT(C1239," ",D1239),conedison!A:B,2,FALSE)</f>
        <v>28</v>
      </c>
      <c r="J1239" s="3" t="str">
        <f>VLOOKUP(_xlfn.CONCAT(C1239," ",D1239),conedison!A:C,3,FALSE)</f>
        <v>Tuesday, 30 January 2018, 3:21 PM</v>
      </c>
      <c r="K1239" s="3" t="str">
        <f t="shared" si="21"/>
        <v>&lt;a href="conedison/Natural_Gas_Pipeline_Safety-Certificate_of_Completion_28.pdf&gt;"Download Certificate&lt;/a&gt;</v>
      </c>
    </row>
    <row r="1240" spans="1:11" x14ac:dyDescent="0.25">
      <c r="A1240" s="3">
        <v>52</v>
      </c>
      <c r="B1240" s="7" t="s">
        <v>4804</v>
      </c>
      <c r="C1240" s="3" t="s">
        <v>585</v>
      </c>
      <c r="D1240" s="3" t="s">
        <v>4805</v>
      </c>
      <c r="E1240" s="3" t="s">
        <v>4806</v>
      </c>
      <c r="F1240" s="3" t="s">
        <v>4807</v>
      </c>
      <c r="G1240" s="4">
        <v>43128.739641203705</v>
      </c>
      <c r="H1240" s="3" t="s">
        <v>5834</v>
      </c>
      <c r="I1240" s="3" t="str">
        <f>VLOOKUP(_xlfn.CONCAT(C1240," ",D1240),conedison!A:B,2,FALSE)</f>
        <v>26</v>
      </c>
      <c r="J1240" s="3" t="str">
        <f>VLOOKUP(_xlfn.CONCAT(C1240," ",D1240),conedison!A:C,3,FALSE)</f>
        <v>Sunday, 28 January 2018, 9:53 PM</v>
      </c>
      <c r="K1240" s="3" t="str">
        <f t="shared" si="21"/>
        <v>&lt;a href="conedison/Natural_Gas_Pipeline_Safety-Certificate_of_Completion_26.pdf&gt;"Download Certificate&lt;/a&gt;</v>
      </c>
    </row>
    <row r="1241" spans="1:11" x14ac:dyDescent="0.25">
      <c r="A1241" s="3">
        <v>53</v>
      </c>
      <c r="B1241" s="7" t="s">
        <v>4808</v>
      </c>
      <c r="C1241" s="3" t="s">
        <v>449</v>
      </c>
      <c r="D1241" s="3" t="s">
        <v>4809</v>
      </c>
      <c r="E1241" s="3" t="s">
        <v>4810</v>
      </c>
      <c r="F1241" s="3" t="s">
        <v>4732</v>
      </c>
      <c r="G1241" s="4">
        <v>43130.604849537041</v>
      </c>
      <c r="H1241" s="3" t="s">
        <v>5834</v>
      </c>
      <c r="I1241" s="3" t="str">
        <f>VLOOKUP(_xlfn.CONCAT(C1241," ",D1241),conedison!A:B,2,FALSE)</f>
        <v>29</v>
      </c>
      <c r="J1241" s="3" t="str">
        <f>VLOOKUP(_xlfn.CONCAT(C1241," ",D1241),conedison!A:C,3,FALSE)</f>
        <v>Tuesday, 30 January 2018, 4:58 PM</v>
      </c>
      <c r="K1241" s="3" t="str">
        <f t="shared" si="21"/>
        <v>&lt;a href="conedison/Natural_Gas_Pipeline_Safety-Certificate_of_Completion_29.pdf&gt;"Download Certificate&lt;/a&gt;</v>
      </c>
    </row>
    <row r="1242" spans="1:11" x14ac:dyDescent="0.25">
      <c r="A1242" s="3">
        <v>54</v>
      </c>
      <c r="B1242" s="7" t="s">
        <v>4811</v>
      </c>
      <c r="C1242" s="3" t="s">
        <v>1277</v>
      </c>
      <c r="D1242" s="3" t="s">
        <v>4812</v>
      </c>
      <c r="E1242" s="3" t="s">
        <v>4813</v>
      </c>
      <c r="F1242" s="3" t="s">
        <v>4692</v>
      </c>
      <c r="G1242" s="4">
        <v>43131.35805555556</v>
      </c>
      <c r="H1242" s="3" t="s">
        <v>5834</v>
      </c>
      <c r="I1242" s="3" t="str">
        <f>VLOOKUP(_xlfn.CONCAT(C1242," ",D1242),conedison!A:B,2,FALSE)</f>
        <v>31</v>
      </c>
      <c r="J1242" s="3" t="str">
        <f>VLOOKUP(_xlfn.CONCAT(C1242," ",D1242),conedison!A:C,3,FALSE)</f>
        <v>Wednesday, 31 January 2018, 4:31 PM</v>
      </c>
      <c r="K1242" s="3" t="str">
        <f t="shared" si="21"/>
        <v>&lt;a href="conedison/Natural_Gas_Pipeline_Safety-Certificate_of_Completion_31.pdf&gt;"Download Certificate&lt;/a&gt;</v>
      </c>
    </row>
    <row r="1243" spans="1:11" x14ac:dyDescent="0.25">
      <c r="A1243" s="3">
        <v>55</v>
      </c>
      <c r="B1243" s="7" t="s">
        <v>4814</v>
      </c>
      <c r="C1243" s="3" t="s">
        <v>739</v>
      </c>
      <c r="D1243" s="3" t="s">
        <v>4815</v>
      </c>
      <c r="E1243" s="3" t="s">
        <v>4816</v>
      </c>
      <c r="F1243" s="3" t="s">
        <v>4817</v>
      </c>
      <c r="G1243" s="4">
        <v>43134.732569444444</v>
      </c>
      <c r="H1243" s="3" t="s">
        <v>5834</v>
      </c>
      <c r="I1243" s="3" t="e">
        <f>VLOOKUP(_xlfn.CONCAT(C1243," ",D1243),conedison!A:B,2,FALSE)</f>
        <v>#N/A</v>
      </c>
      <c r="J1243" s="3" t="e">
        <f>VLOOKUP(_xlfn.CONCAT(C1243," ",D1243),conedison!A:C,3,FALSE)</f>
        <v>#N/A</v>
      </c>
      <c r="K1243" s="3" t="str">
        <f t="shared" si="21"/>
        <v>Course not completed</v>
      </c>
    </row>
    <row r="1244" spans="1:11" x14ac:dyDescent="0.25">
      <c r="A1244" s="3">
        <v>56</v>
      </c>
      <c r="B1244" s="7" t="s">
        <v>4818</v>
      </c>
      <c r="C1244" s="3" t="s">
        <v>2488</v>
      </c>
      <c r="D1244" s="3" t="s">
        <v>4819</v>
      </c>
      <c r="E1244" s="3" t="s">
        <v>4820</v>
      </c>
      <c r="F1244" s="3" t="s">
        <v>4821</v>
      </c>
      <c r="G1244" s="4">
        <v>43134.777962962966</v>
      </c>
      <c r="H1244" s="3" t="s">
        <v>5834</v>
      </c>
      <c r="I1244" s="3" t="e">
        <f>VLOOKUP(_xlfn.CONCAT(C1244," ",D1244),conedison!A:B,2,FALSE)</f>
        <v>#N/A</v>
      </c>
      <c r="J1244" s="3" t="e">
        <f>VLOOKUP(_xlfn.CONCAT(C1244," ",D1244),conedison!A:C,3,FALSE)</f>
        <v>#N/A</v>
      </c>
      <c r="K1244" s="3" t="str">
        <f t="shared" si="21"/>
        <v>Course not completed</v>
      </c>
    </row>
    <row r="1245" spans="1:11" x14ac:dyDescent="0.25">
      <c r="A1245" s="3">
        <v>57</v>
      </c>
      <c r="B1245" s="7" t="s">
        <v>4822</v>
      </c>
      <c r="C1245" s="3" t="s">
        <v>905</v>
      </c>
      <c r="D1245" s="3" t="s">
        <v>4823</v>
      </c>
      <c r="E1245" s="3" t="s">
        <v>4822</v>
      </c>
      <c r="F1245" s="3" t="s">
        <v>4824</v>
      </c>
      <c r="G1245" s="4">
        <v>43135.547118055554</v>
      </c>
      <c r="H1245" s="3" t="s">
        <v>5834</v>
      </c>
      <c r="I1245" s="3" t="str">
        <f>VLOOKUP(_xlfn.CONCAT(C1245," ",D1245),conedison!A:B,2,FALSE)</f>
        <v>32</v>
      </c>
      <c r="J1245" s="3" t="str">
        <f>VLOOKUP(_xlfn.CONCAT(C1245," ",D1245),conedison!A:C,3,FALSE)</f>
        <v>Sunday, 4 February 2018, 6:25 PM</v>
      </c>
      <c r="K1245" s="3" t="str">
        <f t="shared" si="21"/>
        <v>&lt;a href="conedison/Natural_Gas_Pipeline_Safety-Certificate_of_Completion_32.pdf&gt;"Download Certificate&lt;/a&gt;</v>
      </c>
    </row>
    <row r="1246" spans="1:11" x14ac:dyDescent="0.25">
      <c r="A1246" s="3">
        <v>58</v>
      </c>
      <c r="B1246" s="7" t="s">
        <v>4825</v>
      </c>
      <c r="C1246" s="3" t="s">
        <v>637</v>
      </c>
      <c r="D1246" s="3" t="s">
        <v>4826</v>
      </c>
      <c r="E1246" s="3" t="s">
        <v>4827</v>
      </c>
      <c r="F1246" s="3" t="s">
        <v>4828</v>
      </c>
      <c r="G1246" s="4">
        <v>43140.766446759262</v>
      </c>
      <c r="H1246" s="3" t="s">
        <v>5834</v>
      </c>
      <c r="I1246" s="3" t="str">
        <f>VLOOKUP(_xlfn.CONCAT(C1246," ",D1246),conedison!A:B,2,FALSE)</f>
        <v>38</v>
      </c>
      <c r="J1246" s="3" t="str">
        <f>VLOOKUP(_xlfn.CONCAT(C1246," ",D1246),conedison!A:C,3,FALSE)</f>
        <v>Thursday, 15 February 2018, 3:57 PM</v>
      </c>
      <c r="K1246" s="3" t="str">
        <f t="shared" si="21"/>
        <v>&lt;a href="conedison/Natural_Gas_Pipeline_Safety-Certificate_of_Completion_38.pdf&gt;"Download Certificate&lt;/a&gt;</v>
      </c>
    </row>
    <row r="1247" spans="1:11" x14ac:dyDescent="0.25">
      <c r="A1247" s="3">
        <v>59</v>
      </c>
      <c r="B1247" s="7" t="s">
        <v>4829</v>
      </c>
      <c r="C1247" s="3" t="s">
        <v>4830</v>
      </c>
      <c r="D1247" s="3" t="s">
        <v>4831</v>
      </c>
      <c r="E1247" s="3" t="s">
        <v>4832</v>
      </c>
      <c r="F1247" s="3" t="s">
        <v>4833</v>
      </c>
      <c r="G1247" s="4">
        <v>43143.664560185185</v>
      </c>
      <c r="H1247" s="3" t="s">
        <v>5834</v>
      </c>
      <c r="I1247" s="3" t="e">
        <f>VLOOKUP(_xlfn.CONCAT(C1247," ",D1247),conedison!A:B,2,FALSE)</f>
        <v>#N/A</v>
      </c>
      <c r="J1247" s="3" t="e">
        <f>VLOOKUP(_xlfn.CONCAT(C1247," ",D1247),conedison!A:C,3,FALSE)</f>
        <v>#N/A</v>
      </c>
      <c r="K1247" s="3" t="str">
        <f t="shared" si="21"/>
        <v>Course not completed</v>
      </c>
    </row>
    <row r="1248" spans="1:11" x14ac:dyDescent="0.25">
      <c r="A1248" s="3">
        <v>60</v>
      </c>
      <c r="B1248" s="7" t="s">
        <v>4834</v>
      </c>
      <c r="C1248" s="3" t="s">
        <v>1277</v>
      </c>
      <c r="D1248" s="3" t="s">
        <v>4835</v>
      </c>
      <c r="E1248" s="3" t="s">
        <v>4836</v>
      </c>
      <c r="F1248" s="3" t="s">
        <v>4684</v>
      </c>
      <c r="G1248" s="4">
        <v>43144.440486111103</v>
      </c>
      <c r="H1248" s="3" t="s">
        <v>5834</v>
      </c>
      <c r="I1248" s="3" t="str">
        <f>VLOOKUP(_xlfn.CONCAT(C1248," ",D1248),conedison!A:B,2,FALSE)</f>
        <v>33</v>
      </c>
      <c r="J1248" s="3" t="str">
        <f>VLOOKUP(_xlfn.CONCAT(C1248," ",D1248),conedison!A:C,3,FALSE)</f>
        <v>Tuesday, 13 February 2018, 1:51 PM</v>
      </c>
      <c r="K1248" s="3" t="str">
        <f t="shared" si="21"/>
        <v>&lt;a href="conedison/Natural_Gas_Pipeline_Safety-Certificate_of_Completion_33.pdf&gt;"Download Certificate&lt;/a&gt;</v>
      </c>
    </row>
    <row r="1249" spans="1:11" x14ac:dyDescent="0.25">
      <c r="A1249" s="3">
        <v>61</v>
      </c>
      <c r="B1249" s="7" t="s">
        <v>4837</v>
      </c>
      <c r="C1249" s="3" t="s">
        <v>553</v>
      </c>
      <c r="D1249" s="3" t="s">
        <v>4838</v>
      </c>
      <c r="E1249" s="3" t="s">
        <v>4839</v>
      </c>
      <c r="F1249" s="3" t="s">
        <v>4840</v>
      </c>
      <c r="G1249" s="4">
        <v>43144.463784722226</v>
      </c>
      <c r="H1249" s="3" t="s">
        <v>5834</v>
      </c>
      <c r="I1249" s="3" t="str">
        <f>VLOOKUP(_xlfn.CONCAT(C1249," ",D1249),conedison!A:B,2,FALSE)</f>
        <v>36</v>
      </c>
      <c r="J1249" s="3" t="str">
        <f>VLOOKUP(_xlfn.CONCAT(C1249," ",D1249),conedison!A:C,3,FALSE)</f>
        <v>Tuesday, 13 February 2018, 9:51 PM</v>
      </c>
      <c r="K1249" s="3" t="str">
        <f t="shared" si="21"/>
        <v>&lt;a href="conedison/Natural_Gas_Pipeline_Safety-Certificate_of_Completion_36.pdf&gt;"Download Certificate&lt;/a&gt;</v>
      </c>
    </row>
    <row r="1250" spans="1:11" x14ac:dyDescent="0.25">
      <c r="A1250" s="3">
        <v>62</v>
      </c>
      <c r="B1250" s="7" t="s">
        <v>4841</v>
      </c>
      <c r="C1250" s="3" t="s">
        <v>4842</v>
      </c>
      <c r="D1250" s="3" t="s">
        <v>4046</v>
      </c>
      <c r="E1250" s="3" t="s">
        <v>4843</v>
      </c>
      <c r="G1250" s="4">
        <v>43144.638124999998</v>
      </c>
      <c r="H1250" s="3" t="s">
        <v>5834</v>
      </c>
      <c r="I1250" s="3" t="str">
        <f>VLOOKUP(_xlfn.CONCAT(C1250," ",D1250),conedison!A:B,2,FALSE)</f>
        <v>35</v>
      </c>
      <c r="J1250" s="3" t="str">
        <f>VLOOKUP(_xlfn.CONCAT(C1250," ",D1250),conedison!A:C,3,FALSE)</f>
        <v>Tuesday, 13 February 2018, 7:15 PM</v>
      </c>
      <c r="K1250" s="3" t="str">
        <f t="shared" si="21"/>
        <v>&lt;a href="conedison/Natural_Gas_Pipeline_Safety-Certificate_of_Completion_35.pdf&gt;"Download Certificate&lt;/a&gt;</v>
      </c>
    </row>
    <row r="1251" spans="1:11" x14ac:dyDescent="0.25">
      <c r="A1251" s="3">
        <v>63</v>
      </c>
      <c r="B1251" s="7" t="s">
        <v>4844</v>
      </c>
      <c r="C1251" s="3" t="s">
        <v>476</v>
      </c>
      <c r="D1251" s="3" t="s">
        <v>2556</v>
      </c>
      <c r="E1251" s="3" t="s">
        <v>4845</v>
      </c>
      <c r="F1251" s="3" t="s">
        <v>4846</v>
      </c>
      <c r="G1251" s="4">
        <v>43145.602002314816</v>
      </c>
      <c r="H1251" s="3" t="s">
        <v>5834</v>
      </c>
      <c r="I1251" s="3" t="e">
        <f>VLOOKUP(_xlfn.CONCAT(C1251," ",D1251),conedison!A:B,2,FALSE)</f>
        <v>#N/A</v>
      </c>
      <c r="J1251" s="3" t="e">
        <f>VLOOKUP(_xlfn.CONCAT(C1251," ",D1251),conedison!A:C,3,FALSE)</f>
        <v>#N/A</v>
      </c>
      <c r="K1251" s="3" t="str">
        <f t="shared" si="21"/>
        <v>Course not completed</v>
      </c>
    </row>
    <row r="1252" spans="1:11" x14ac:dyDescent="0.25">
      <c r="A1252" s="3">
        <v>64</v>
      </c>
      <c r="B1252" s="7" t="s">
        <v>4847</v>
      </c>
      <c r="C1252" s="3" t="s">
        <v>476</v>
      </c>
      <c r="D1252" s="3" t="s">
        <v>2556</v>
      </c>
      <c r="E1252" s="3" t="s">
        <v>4848</v>
      </c>
      <c r="F1252" s="3" t="s">
        <v>4846</v>
      </c>
      <c r="G1252" s="4">
        <v>43145.667199074072</v>
      </c>
      <c r="H1252" s="3" t="s">
        <v>5834</v>
      </c>
      <c r="I1252" s="3" t="e">
        <f>VLOOKUP(_xlfn.CONCAT(C1252," ",D1252),conedison!A:B,2,FALSE)</f>
        <v>#N/A</v>
      </c>
      <c r="J1252" s="3" t="e">
        <f>VLOOKUP(_xlfn.CONCAT(C1252," ",D1252),conedison!A:C,3,FALSE)</f>
        <v>#N/A</v>
      </c>
      <c r="K1252" s="3" t="str">
        <f t="shared" si="21"/>
        <v>Course not completed</v>
      </c>
    </row>
    <row r="1253" spans="1:11" x14ac:dyDescent="0.25">
      <c r="A1253" s="3">
        <v>65</v>
      </c>
      <c r="B1253" s="7" t="s">
        <v>4849</v>
      </c>
      <c r="C1253" s="3" t="s">
        <v>947</v>
      </c>
      <c r="D1253" s="3" t="s">
        <v>855</v>
      </c>
      <c r="E1253" s="3" t="s">
        <v>4850</v>
      </c>
      <c r="G1253" s="4">
        <v>43145.904872685191</v>
      </c>
      <c r="H1253" s="3" t="s">
        <v>5834</v>
      </c>
      <c r="I1253" s="3" t="e">
        <f>VLOOKUP(_xlfn.CONCAT(C1253," ",D1253),conedison!A:B,2,FALSE)</f>
        <v>#N/A</v>
      </c>
      <c r="J1253" s="3" t="e">
        <f>VLOOKUP(_xlfn.CONCAT(C1253," ",D1253),conedison!A:C,3,FALSE)</f>
        <v>#N/A</v>
      </c>
      <c r="K1253" s="3" t="str">
        <f t="shared" si="21"/>
        <v>Course not completed</v>
      </c>
    </row>
    <row r="1254" spans="1:11" x14ac:dyDescent="0.25">
      <c r="A1254" s="3">
        <v>66</v>
      </c>
      <c r="B1254" s="7" t="s">
        <v>4851</v>
      </c>
      <c r="C1254" s="3" t="s">
        <v>4852</v>
      </c>
      <c r="D1254" s="3" t="s">
        <v>4853</v>
      </c>
      <c r="E1254" s="3" t="s">
        <v>4854</v>
      </c>
      <c r="F1254" s="3" t="s">
        <v>4755</v>
      </c>
      <c r="G1254" s="4">
        <v>43146.799282407403</v>
      </c>
      <c r="H1254" s="3" t="s">
        <v>5834</v>
      </c>
      <c r="I1254" s="3" t="str">
        <f>VLOOKUP(_xlfn.CONCAT(C1254," ",D1254),conedison!A:B,2,FALSE)</f>
        <v>39</v>
      </c>
      <c r="J1254" s="3" t="str">
        <f>VLOOKUP(_xlfn.CONCAT(C1254," ",D1254),conedison!A:C,3,FALSE)</f>
        <v>Monday, 19 February 2018, 12:26 AM</v>
      </c>
      <c r="K1254" s="3" t="str">
        <f t="shared" si="21"/>
        <v>&lt;a href="conedison/Natural_Gas_Pipeline_Safety-Certificate_of_Completion_39.pdf&gt;"Download Certificate&lt;/a&gt;</v>
      </c>
    </row>
    <row r="1255" spans="1:11" x14ac:dyDescent="0.25">
      <c r="A1255" s="3">
        <v>67</v>
      </c>
      <c r="B1255" s="7" t="s">
        <v>4855</v>
      </c>
      <c r="C1255" s="3" t="s">
        <v>3684</v>
      </c>
      <c r="D1255" s="3" t="s">
        <v>4856</v>
      </c>
      <c r="E1255" s="3" t="s">
        <v>4857</v>
      </c>
      <c r="F1255" s="3" t="s">
        <v>4858</v>
      </c>
      <c r="G1255" s="4">
        <v>43147.612164351849</v>
      </c>
      <c r="H1255" s="3" t="s">
        <v>5834</v>
      </c>
      <c r="I1255" s="3" t="e">
        <f>VLOOKUP(_xlfn.CONCAT(C1255," ",D1255),conedison!A:B,2,FALSE)</f>
        <v>#N/A</v>
      </c>
      <c r="J1255" s="3" t="e">
        <f>VLOOKUP(_xlfn.CONCAT(C1255," ",D1255),conedison!A:C,3,FALSE)</f>
        <v>#N/A</v>
      </c>
      <c r="K1255" s="3" t="str">
        <f t="shared" si="21"/>
        <v>Course not completed</v>
      </c>
    </row>
    <row r="1256" spans="1:11" x14ac:dyDescent="0.25">
      <c r="A1256" s="3">
        <v>68</v>
      </c>
      <c r="B1256" s="7" t="s">
        <v>4859</v>
      </c>
      <c r="C1256" s="3" t="s">
        <v>1037</v>
      </c>
      <c r="D1256" s="3" t="s">
        <v>4860</v>
      </c>
      <c r="E1256" s="3" t="s">
        <v>4861</v>
      </c>
      <c r="F1256" s="3" t="s">
        <v>4846</v>
      </c>
      <c r="G1256" s="4">
        <v>43150.541192129633</v>
      </c>
      <c r="H1256" s="3" t="s">
        <v>5834</v>
      </c>
      <c r="I1256" s="3" t="str">
        <f>VLOOKUP(_xlfn.CONCAT(C1256," ",D1256),conedison!A:B,2,FALSE)</f>
        <v>41</v>
      </c>
      <c r="J1256" s="3" t="str">
        <f>VLOOKUP(_xlfn.CONCAT(C1256," ",D1256),conedison!A:C,3,FALSE)</f>
        <v>Monday, 19 February 2018, 4:16 PM</v>
      </c>
      <c r="K1256" s="3" t="str">
        <f t="shared" si="21"/>
        <v>&lt;a href="conedison/Natural_Gas_Pipeline_Safety-Certificate_of_Completion_41.pdf&gt;"Download Certificate&lt;/a&gt;</v>
      </c>
    </row>
    <row r="1257" spans="1:11" x14ac:dyDescent="0.25">
      <c r="A1257" s="3">
        <v>69</v>
      </c>
      <c r="B1257" s="7" t="s">
        <v>4862</v>
      </c>
      <c r="C1257" s="3" t="s">
        <v>4863</v>
      </c>
      <c r="D1257" s="3" t="s">
        <v>4864</v>
      </c>
      <c r="E1257" s="3" t="s">
        <v>4865</v>
      </c>
      <c r="F1257" s="3" t="s">
        <v>4866</v>
      </c>
      <c r="G1257" s="4">
        <v>43206.693310185183</v>
      </c>
      <c r="H1257" s="3" t="s">
        <v>5834</v>
      </c>
      <c r="I1257" s="3" t="e">
        <f>VLOOKUP(_xlfn.CONCAT(C1257," ",D1257),conedison!A:B,2,FALSE)</f>
        <v>#N/A</v>
      </c>
      <c r="J1257" s="3" t="e">
        <f>VLOOKUP(_xlfn.CONCAT(C1257," ",D1257),conedison!A:C,3,FALSE)</f>
        <v>#N/A</v>
      </c>
      <c r="K1257" s="3" t="str">
        <f t="shared" si="21"/>
        <v>Course not completed</v>
      </c>
    </row>
    <row r="1258" spans="1:11" x14ac:dyDescent="0.25">
      <c r="A1258" s="3">
        <v>70</v>
      </c>
      <c r="B1258" s="7" t="s">
        <v>4867</v>
      </c>
      <c r="C1258" s="3" t="s">
        <v>2114</v>
      </c>
      <c r="D1258" s="3" t="s">
        <v>4868</v>
      </c>
      <c r="E1258" s="3" t="s">
        <v>4869</v>
      </c>
      <c r="G1258" s="4">
        <v>43226.425462962958</v>
      </c>
      <c r="H1258" s="3" t="s">
        <v>5834</v>
      </c>
      <c r="I1258" s="3" t="e">
        <f>VLOOKUP(_xlfn.CONCAT(C1258," ",D1258),conedison!A:B,2,FALSE)</f>
        <v>#N/A</v>
      </c>
      <c r="J1258" s="3" t="e">
        <f>VLOOKUP(_xlfn.CONCAT(C1258," ",D1258),conedison!A:C,3,FALSE)</f>
        <v>#N/A</v>
      </c>
      <c r="K1258" s="3" t="str">
        <f t="shared" si="21"/>
        <v>Course not completed</v>
      </c>
    </row>
    <row r="1259" spans="1:11" x14ac:dyDescent="0.25">
      <c r="A1259" s="3">
        <v>71</v>
      </c>
      <c r="B1259" s="7" t="s">
        <v>4870</v>
      </c>
      <c r="C1259" s="3" t="s">
        <v>2488</v>
      </c>
      <c r="D1259" s="3" t="s">
        <v>4871</v>
      </c>
      <c r="E1259" s="3" t="s">
        <v>4872</v>
      </c>
      <c r="F1259" s="3" t="s">
        <v>4873</v>
      </c>
      <c r="G1259" s="4">
        <v>43311.298333333332</v>
      </c>
      <c r="H1259" s="3" t="s">
        <v>5834</v>
      </c>
      <c r="I1259" s="3" t="e">
        <f>VLOOKUP(_xlfn.CONCAT(C1259," ",D1259),conedison!A:B,2,FALSE)</f>
        <v>#N/A</v>
      </c>
      <c r="J1259" s="3" t="e">
        <f>VLOOKUP(_xlfn.CONCAT(C1259," ",D1259),conedison!A:C,3,FALSE)</f>
        <v>#N/A</v>
      </c>
      <c r="K1259" s="3" t="str">
        <f t="shared" si="21"/>
        <v>Course not completed</v>
      </c>
    </row>
    <row r="1260" spans="1:11" x14ac:dyDescent="0.25">
      <c r="A1260" s="3">
        <v>73</v>
      </c>
      <c r="B1260" s="7" t="s">
        <v>4874</v>
      </c>
      <c r="C1260" s="3" t="s">
        <v>951</v>
      </c>
      <c r="D1260" s="3" t="s">
        <v>4875</v>
      </c>
      <c r="E1260" s="3" t="s">
        <v>4876</v>
      </c>
      <c r="F1260" s="3" t="s">
        <v>4676</v>
      </c>
      <c r="G1260" s="4">
        <v>43379.523796296293</v>
      </c>
      <c r="H1260" s="3" t="s">
        <v>5834</v>
      </c>
      <c r="I1260" s="3" t="e">
        <f>VLOOKUP(_xlfn.CONCAT(C1260," ",D1260),conedison!A:B,2,FALSE)</f>
        <v>#N/A</v>
      </c>
      <c r="J1260" s="3" t="e">
        <f>VLOOKUP(_xlfn.CONCAT(C1260," ",D1260),conedison!A:C,3,FALSE)</f>
        <v>#N/A</v>
      </c>
      <c r="K1260" s="3" t="str">
        <f t="shared" si="21"/>
        <v>Course not completed</v>
      </c>
    </row>
    <row r="1261" spans="1:11" x14ac:dyDescent="0.25">
      <c r="A1261" s="3">
        <v>74</v>
      </c>
      <c r="B1261" s="7" t="s">
        <v>4877</v>
      </c>
      <c r="C1261" s="3" t="s">
        <v>449</v>
      </c>
      <c r="D1261" s="3" t="s">
        <v>4878</v>
      </c>
      <c r="E1261" s="3" t="s">
        <v>4879</v>
      </c>
      <c r="F1261" s="3" t="s">
        <v>4684</v>
      </c>
      <c r="G1261" s="4">
        <v>43424.616215277776</v>
      </c>
      <c r="H1261" s="3" t="s">
        <v>5834</v>
      </c>
      <c r="I1261" s="3" t="str">
        <f>VLOOKUP(_xlfn.CONCAT(C1261," ",D1261),conedison!A:B,2,FALSE)</f>
        <v>42</v>
      </c>
      <c r="J1261" s="3" t="str">
        <f>VLOOKUP(_xlfn.CONCAT(C1261," ",D1261),conedison!A:C,3,FALSE)</f>
        <v>Monday, 3 December 2018, 6:26 PM</v>
      </c>
      <c r="K1261" s="3" t="str">
        <f t="shared" si="21"/>
        <v>&lt;a href="conedison/Natural_Gas_Pipeline_Safety-Certificate_of_Completion_42.pdf&gt;"Download Certificate&lt;/a&gt;</v>
      </c>
    </row>
    <row r="1262" spans="1:11" x14ac:dyDescent="0.25">
      <c r="A1262" s="3">
        <v>75</v>
      </c>
      <c r="B1262" s="7" t="s">
        <v>4880</v>
      </c>
      <c r="C1262" s="3" t="s">
        <v>4881</v>
      </c>
      <c r="D1262" s="3" t="s">
        <v>4882</v>
      </c>
      <c r="E1262" s="3" t="s">
        <v>4883</v>
      </c>
      <c r="F1262" s="3" t="s">
        <v>4866</v>
      </c>
      <c r="G1262" s="4">
        <v>43433.898263888892</v>
      </c>
      <c r="H1262" s="3" t="s">
        <v>5834</v>
      </c>
      <c r="I1262" s="3" t="e">
        <f>VLOOKUP(_xlfn.CONCAT(C1262," ",D1262),conedison!A:B,2,FALSE)</f>
        <v>#N/A</v>
      </c>
      <c r="J1262" s="3" t="e">
        <f>VLOOKUP(_xlfn.CONCAT(C1262," ",D1262),conedison!A:C,3,FALSE)</f>
        <v>#N/A</v>
      </c>
      <c r="K1262" s="3" t="str">
        <f t="shared" si="21"/>
        <v>Course not completed</v>
      </c>
    </row>
    <row r="1263" spans="1:11" x14ac:dyDescent="0.25">
      <c r="A1263" s="3">
        <v>76</v>
      </c>
      <c r="B1263" s="7" t="s">
        <v>4884</v>
      </c>
      <c r="C1263" s="3" t="s">
        <v>471</v>
      </c>
      <c r="D1263" s="3" t="s">
        <v>4885</v>
      </c>
      <c r="E1263" s="3" t="s">
        <v>4884</v>
      </c>
      <c r="F1263" s="3" t="s">
        <v>4886</v>
      </c>
      <c r="G1263" s="4">
        <v>43434.562754629631</v>
      </c>
      <c r="H1263" s="3" t="s">
        <v>5834</v>
      </c>
      <c r="I1263" s="3" t="e">
        <f>VLOOKUP(_xlfn.CONCAT(C1263," ",D1263),conedison!A:B,2,FALSE)</f>
        <v>#N/A</v>
      </c>
      <c r="J1263" s="3" t="e">
        <f>VLOOKUP(_xlfn.CONCAT(C1263," ",D1263),conedison!A:C,3,FALSE)</f>
        <v>#N/A</v>
      </c>
      <c r="K1263" s="3" t="str">
        <f t="shared" ref="K1263:K1326" si="22">IF(NOT(ISERROR(I1263)),_xlfn.CONCAT("&lt;a href=""conedison/Natural_Gas_Pipeline_Safety-Certificate_of_Completion_",I1263,".pdf&gt;""Download Certificate&lt;/a&gt;"),"Course not completed")</f>
        <v>Course not completed</v>
      </c>
    </row>
    <row r="1264" spans="1:11" x14ac:dyDescent="0.25">
      <c r="A1264" s="3">
        <v>77</v>
      </c>
      <c r="B1264" s="7" t="s">
        <v>4887</v>
      </c>
      <c r="C1264" s="3" t="s">
        <v>951</v>
      </c>
      <c r="D1264" s="3" t="s">
        <v>4888</v>
      </c>
      <c r="E1264" s="3" t="s">
        <v>4889</v>
      </c>
      <c r="F1264" s="3" t="s">
        <v>4890</v>
      </c>
      <c r="G1264" s="4">
        <v>43435.412824074076</v>
      </c>
      <c r="H1264" s="3" t="s">
        <v>5834</v>
      </c>
      <c r="I1264" s="3" t="e">
        <f>VLOOKUP(_xlfn.CONCAT(C1264," ",D1264),conedison!A:B,2,FALSE)</f>
        <v>#N/A</v>
      </c>
      <c r="J1264" s="3" t="e">
        <f>VLOOKUP(_xlfn.CONCAT(C1264," ",D1264),conedison!A:C,3,FALSE)</f>
        <v>#N/A</v>
      </c>
      <c r="K1264" s="3" t="str">
        <f t="shared" si="22"/>
        <v>Course not completed</v>
      </c>
    </row>
    <row r="1265" spans="1:11" x14ac:dyDescent="0.25">
      <c r="A1265" s="3">
        <v>78</v>
      </c>
      <c r="B1265" s="7" t="s">
        <v>4891</v>
      </c>
      <c r="C1265" s="3" t="s">
        <v>1364</v>
      </c>
      <c r="D1265" s="3" t="s">
        <v>4892</v>
      </c>
      <c r="E1265" s="3" t="s">
        <v>4893</v>
      </c>
      <c r="F1265" s="3" t="s">
        <v>4807</v>
      </c>
      <c r="G1265" s="4">
        <v>43435.703090277777</v>
      </c>
      <c r="H1265" s="3" t="s">
        <v>5834</v>
      </c>
      <c r="I1265" s="3" t="str">
        <f>VLOOKUP(_xlfn.CONCAT(C1265," ",D1265),conedison!A:B,2,FALSE)</f>
        <v>99</v>
      </c>
      <c r="J1265" s="3" t="str">
        <f>VLOOKUP(_xlfn.CONCAT(C1265," ",D1265),conedison!A:C,3,FALSE)</f>
        <v>Wednesday, 17 April 2019, 12:01 PM</v>
      </c>
      <c r="K1265" s="3" t="str">
        <f t="shared" si="22"/>
        <v>&lt;a href="conedison/Natural_Gas_Pipeline_Safety-Certificate_of_Completion_99.pdf&gt;"Download Certificate&lt;/a&gt;</v>
      </c>
    </row>
    <row r="1266" spans="1:11" x14ac:dyDescent="0.25">
      <c r="A1266" s="3">
        <v>79</v>
      </c>
      <c r="B1266" s="7" t="s">
        <v>4894</v>
      </c>
      <c r="C1266" s="3" t="s">
        <v>1159</v>
      </c>
      <c r="D1266" s="3" t="s">
        <v>4895</v>
      </c>
      <c r="E1266" s="3" t="s">
        <v>4896</v>
      </c>
      <c r="F1266" s="3" t="s">
        <v>1574</v>
      </c>
      <c r="G1266" s="4">
        <v>43436.521874999999</v>
      </c>
      <c r="H1266" s="3" t="s">
        <v>5834</v>
      </c>
      <c r="I1266" s="3" t="str">
        <f>VLOOKUP(_xlfn.CONCAT(C1266," ",D1266),conedison!A:B,2,FALSE)</f>
        <v>48</v>
      </c>
      <c r="J1266" s="3" t="str">
        <f>VLOOKUP(_xlfn.CONCAT(C1266," ",D1266),conedison!A:C,3,FALSE)</f>
        <v>Thursday, 13 December 2018, 10:06 PM</v>
      </c>
      <c r="K1266" s="3" t="str">
        <f t="shared" si="22"/>
        <v>&lt;a href="conedison/Natural_Gas_Pipeline_Safety-Certificate_of_Completion_48.pdf&gt;"Download Certificate&lt;/a&gt;</v>
      </c>
    </row>
    <row r="1267" spans="1:11" x14ac:dyDescent="0.25">
      <c r="A1267" s="3">
        <v>80</v>
      </c>
      <c r="B1267" s="7" t="s">
        <v>4897</v>
      </c>
      <c r="C1267" s="3" t="s">
        <v>2355</v>
      </c>
      <c r="D1267" s="3" t="s">
        <v>4898</v>
      </c>
      <c r="E1267" s="3" t="s">
        <v>4899</v>
      </c>
      <c r="F1267" s="3" t="s">
        <v>4684</v>
      </c>
      <c r="G1267" s="4">
        <v>43438.627337962964</v>
      </c>
      <c r="H1267" s="3" t="s">
        <v>5834</v>
      </c>
      <c r="I1267" s="3" t="str">
        <f>VLOOKUP(_xlfn.CONCAT(C1267," ",D1267),conedison!A:B,2,FALSE)</f>
        <v>43</v>
      </c>
      <c r="J1267" s="3" t="str">
        <f>VLOOKUP(_xlfn.CONCAT(C1267," ",D1267),conedison!A:C,3,FALSE)</f>
        <v>Tuesday, 4 December 2018, 8:17 PM</v>
      </c>
      <c r="K1267" s="3" t="str">
        <f t="shared" si="22"/>
        <v>&lt;a href="conedison/Natural_Gas_Pipeline_Safety-Certificate_of_Completion_43.pdf&gt;"Download Certificate&lt;/a&gt;</v>
      </c>
    </row>
    <row r="1268" spans="1:11" x14ac:dyDescent="0.25">
      <c r="A1268" s="3">
        <v>81</v>
      </c>
      <c r="B1268" s="7" t="s">
        <v>4900</v>
      </c>
      <c r="C1268" s="3" t="s">
        <v>4901</v>
      </c>
      <c r="D1268" s="3" t="s">
        <v>774</v>
      </c>
      <c r="E1268" s="3" t="s">
        <v>4902</v>
      </c>
      <c r="F1268" s="3" t="s">
        <v>4807</v>
      </c>
      <c r="G1268" s="4">
        <v>43438.648784722216</v>
      </c>
      <c r="H1268" s="3" t="s">
        <v>5834</v>
      </c>
      <c r="I1268" s="3" t="e">
        <f>VLOOKUP(_xlfn.CONCAT(C1268," ",D1268),conedison!A:B,2,FALSE)</f>
        <v>#N/A</v>
      </c>
      <c r="J1268" s="3" t="e">
        <f>VLOOKUP(_xlfn.CONCAT(C1268," ",D1268),conedison!A:C,3,FALSE)</f>
        <v>#N/A</v>
      </c>
      <c r="K1268" s="3" t="str">
        <f t="shared" si="22"/>
        <v>Course not completed</v>
      </c>
    </row>
    <row r="1269" spans="1:11" x14ac:dyDescent="0.25">
      <c r="A1269" s="3">
        <v>82</v>
      </c>
      <c r="B1269" s="7" t="s">
        <v>4903</v>
      </c>
      <c r="C1269" s="3" t="s">
        <v>4904</v>
      </c>
      <c r="D1269" s="3" t="s">
        <v>4905</v>
      </c>
      <c r="E1269" s="3" t="s">
        <v>4906</v>
      </c>
      <c r="F1269" s="3" t="s">
        <v>4807</v>
      </c>
      <c r="G1269" s="4">
        <v>43441.500532407408</v>
      </c>
      <c r="H1269" s="3" t="s">
        <v>5834</v>
      </c>
      <c r="I1269" s="3" t="str">
        <f>VLOOKUP(_xlfn.CONCAT(C1269," ",D1269),conedison!A:B,2,FALSE)</f>
        <v>47</v>
      </c>
      <c r="J1269" s="3" t="str">
        <f>VLOOKUP(_xlfn.CONCAT(C1269," ",D1269),conedison!A:C,3,FALSE)</f>
        <v>Thursday, 13 December 2018, 10:59 AM</v>
      </c>
      <c r="K1269" s="3" t="str">
        <f t="shared" si="22"/>
        <v>&lt;a href="conedison/Natural_Gas_Pipeline_Safety-Certificate_of_Completion_47.pdf&gt;"Download Certificate&lt;/a&gt;</v>
      </c>
    </row>
    <row r="1270" spans="1:11" x14ac:dyDescent="0.25">
      <c r="A1270" s="3">
        <v>83</v>
      </c>
      <c r="B1270" s="7" t="s">
        <v>4907</v>
      </c>
      <c r="C1270" s="3" t="s">
        <v>947</v>
      </c>
      <c r="D1270" s="3" t="s">
        <v>4780</v>
      </c>
      <c r="E1270" s="3" t="s">
        <v>4908</v>
      </c>
      <c r="F1270" s="3" t="s">
        <v>4684</v>
      </c>
      <c r="G1270" s="4">
        <v>43444.690069444441</v>
      </c>
      <c r="H1270" s="3" t="s">
        <v>5834</v>
      </c>
      <c r="I1270" s="3" t="str">
        <f>VLOOKUP(_xlfn.CONCAT(C1270," ",D1270),conedison!A:B,2,FALSE)</f>
        <v>44</v>
      </c>
      <c r="J1270" s="3" t="str">
        <f>VLOOKUP(_xlfn.CONCAT(C1270," ",D1270),conedison!A:C,3,FALSE)</f>
        <v>Monday, 10 December 2018, 7:29 PM</v>
      </c>
      <c r="K1270" s="3" t="str">
        <f t="shared" si="22"/>
        <v>&lt;a href="conedison/Natural_Gas_Pipeline_Safety-Certificate_of_Completion_44.pdf&gt;"Download Certificate&lt;/a&gt;</v>
      </c>
    </row>
    <row r="1271" spans="1:11" x14ac:dyDescent="0.25">
      <c r="A1271" s="3">
        <v>84</v>
      </c>
      <c r="B1271" s="7" t="s">
        <v>4909</v>
      </c>
      <c r="C1271" s="3" t="s">
        <v>449</v>
      </c>
      <c r="D1271" s="3" t="s">
        <v>4910</v>
      </c>
      <c r="E1271" s="3" t="s">
        <v>4911</v>
      </c>
      <c r="F1271" s="3" t="s">
        <v>4833</v>
      </c>
      <c r="G1271" s="4">
        <v>43445.403900462959</v>
      </c>
      <c r="H1271" s="3" t="s">
        <v>5834</v>
      </c>
      <c r="I1271" s="3" t="e">
        <f>VLOOKUP(_xlfn.CONCAT(C1271," ",D1271),conedison!A:B,2,FALSE)</f>
        <v>#N/A</v>
      </c>
      <c r="J1271" s="3" t="e">
        <f>VLOOKUP(_xlfn.CONCAT(C1271," ",D1271),conedison!A:C,3,FALSE)</f>
        <v>#N/A</v>
      </c>
      <c r="K1271" s="3" t="str">
        <f t="shared" si="22"/>
        <v>Course not completed</v>
      </c>
    </row>
    <row r="1272" spans="1:11" x14ac:dyDescent="0.25">
      <c r="A1272" s="3">
        <v>85</v>
      </c>
      <c r="B1272" s="7" t="s">
        <v>4912</v>
      </c>
      <c r="C1272" s="3" t="s">
        <v>1082</v>
      </c>
      <c r="D1272" s="3" t="s">
        <v>4913</v>
      </c>
      <c r="E1272" s="3" t="s">
        <v>4914</v>
      </c>
      <c r="F1272" s="3" t="s">
        <v>4807</v>
      </c>
      <c r="G1272" s="4">
        <v>43445.436331018514</v>
      </c>
      <c r="H1272" s="3" t="s">
        <v>5834</v>
      </c>
      <c r="I1272" s="3" t="str">
        <f>VLOOKUP(_xlfn.CONCAT(C1272," ",D1272),conedison!A:B,2,FALSE)</f>
        <v>45</v>
      </c>
      <c r="J1272" s="3" t="str">
        <f>VLOOKUP(_xlfn.CONCAT(C1272," ",D1272),conedison!A:C,3,FALSE)</f>
        <v>Tuesday, 11 December 2018, 4:15 PM</v>
      </c>
      <c r="K1272" s="3" t="str">
        <f t="shared" si="22"/>
        <v>&lt;a href="conedison/Natural_Gas_Pipeline_Safety-Certificate_of_Completion_45.pdf&gt;"Download Certificate&lt;/a&gt;</v>
      </c>
    </row>
    <row r="1273" spans="1:11" x14ac:dyDescent="0.25">
      <c r="A1273" s="3">
        <v>86</v>
      </c>
      <c r="B1273" s="7" t="s">
        <v>4915</v>
      </c>
      <c r="C1273" s="3" t="s">
        <v>471</v>
      </c>
      <c r="D1273" s="3" t="s">
        <v>4916</v>
      </c>
      <c r="E1273" s="3" t="s">
        <v>4917</v>
      </c>
      <c r="F1273" s="3" t="s">
        <v>4807</v>
      </c>
      <c r="G1273" s="4">
        <v>43446.403159722227</v>
      </c>
      <c r="H1273" s="3" t="s">
        <v>5834</v>
      </c>
      <c r="I1273" s="3" t="str">
        <f>VLOOKUP(_xlfn.CONCAT(C1273," ",D1273),conedison!A:B,2,FALSE)</f>
        <v>46</v>
      </c>
      <c r="J1273" s="3" t="str">
        <f>VLOOKUP(_xlfn.CONCAT(C1273," ",D1273),conedison!A:C,3,FALSE)</f>
        <v>Wednesday, 12 December 2018, 2:59 PM</v>
      </c>
      <c r="K1273" s="3" t="str">
        <f t="shared" si="22"/>
        <v>&lt;a href="conedison/Natural_Gas_Pipeline_Safety-Certificate_of_Completion_46.pdf&gt;"Download Certificate&lt;/a&gt;</v>
      </c>
    </row>
    <row r="1274" spans="1:11" x14ac:dyDescent="0.25">
      <c r="A1274" s="3">
        <v>87</v>
      </c>
      <c r="B1274" s="7" t="s">
        <v>4918</v>
      </c>
      <c r="C1274" s="3" t="s">
        <v>507</v>
      </c>
      <c r="D1274" s="3" t="s">
        <v>1379</v>
      </c>
      <c r="E1274" s="3" t="s">
        <v>4919</v>
      </c>
      <c r="F1274" s="3" t="s">
        <v>4807</v>
      </c>
      <c r="G1274" s="4">
        <v>43447.424328703702</v>
      </c>
      <c r="H1274" s="3" t="s">
        <v>5834</v>
      </c>
      <c r="I1274" s="3" t="str">
        <f>VLOOKUP(_xlfn.CONCAT(C1274," ",D1274),conedison!A:B,2,FALSE)</f>
        <v>49</v>
      </c>
      <c r="J1274" s="3" t="str">
        <f>VLOOKUP(_xlfn.CONCAT(C1274," ",D1274),conedison!A:C,3,FALSE)</f>
        <v>Friday, 14 December 2018, 6:52 PM</v>
      </c>
      <c r="K1274" s="3" t="str">
        <f t="shared" si="22"/>
        <v>&lt;a href="conedison/Natural_Gas_Pipeline_Safety-Certificate_of_Completion_49.pdf&gt;"Download Certificate&lt;/a&gt;</v>
      </c>
    </row>
    <row r="1275" spans="1:11" x14ac:dyDescent="0.25">
      <c r="A1275" s="3">
        <v>88</v>
      </c>
      <c r="B1275" s="7" t="s">
        <v>4920</v>
      </c>
      <c r="C1275" s="3" t="s">
        <v>621</v>
      </c>
      <c r="D1275" s="3" t="s">
        <v>4921</v>
      </c>
      <c r="E1275" s="3" t="s">
        <v>4922</v>
      </c>
      <c r="F1275" s="3" t="s">
        <v>4807</v>
      </c>
      <c r="G1275" s="4">
        <v>43452.422800925924</v>
      </c>
      <c r="H1275" s="3" t="s">
        <v>5834</v>
      </c>
      <c r="I1275" s="3" t="str">
        <f>VLOOKUP(_xlfn.CONCAT(C1275," ",D1275),conedison!A:B,2,FALSE)</f>
        <v>50</v>
      </c>
      <c r="J1275" s="3" t="str">
        <f>VLOOKUP(_xlfn.CONCAT(C1275," ",D1275),conedison!A:C,3,FALSE)</f>
        <v>Tuesday, 18 December 2018, 3:37 PM</v>
      </c>
      <c r="K1275" s="3" t="str">
        <f t="shared" si="22"/>
        <v>&lt;a href="conedison/Natural_Gas_Pipeline_Safety-Certificate_of_Completion_50.pdf&gt;"Download Certificate&lt;/a&gt;</v>
      </c>
    </row>
    <row r="1276" spans="1:11" x14ac:dyDescent="0.25">
      <c r="A1276" s="3">
        <v>89</v>
      </c>
      <c r="B1276" s="7" t="s">
        <v>4923</v>
      </c>
      <c r="C1276" s="3" t="s">
        <v>585</v>
      </c>
      <c r="D1276" s="3" t="s">
        <v>4924</v>
      </c>
      <c r="E1276" s="3" t="s">
        <v>4925</v>
      </c>
      <c r="F1276" s="3" t="s">
        <v>4926</v>
      </c>
      <c r="G1276" s="4">
        <v>43453.586168981485</v>
      </c>
      <c r="H1276" s="3" t="s">
        <v>5834</v>
      </c>
      <c r="I1276" s="3" t="e">
        <f>VLOOKUP(_xlfn.CONCAT(C1276," ",D1276),conedison!A:B,2,FALSE)</f>
        <v>#N/A</v>
      </c>
      <c r="J1276" s="3" t="e">
        <f>VLOOKUP(_xlfn.CONCAT(C1276," ",D1276),conedison!A:C,3,FALSE)</f>
        <v>#N/A</v>
      </c>
      <c r="K1276" s="3" t="str">
        <f t="shared" si="22"/>
        <v>Course not completed</v>
      </c>
    </row>
    <row r="1277" spans="1:11" x14ac:dyDescent="0.25">
      <c r="A1277" s="3">
        <v>90</v>
      </c>
      <c r="B1277" s="7" t="s">
        <v>4927</v>
      </c>
      <c r="C1277" s="3" t="s">
        <v>1386</v>
      </c>
      <c r="D1277" s="3" t="s">
        <v>4928</v>
      </c>
      <c r="E1277" s="3" t="s">
        <v>4929</v>
      </c>
      <c r="F1277" s="3" t="s">
        <v>4866</v>
      </c>
      <c r="G1277" s="4">
        <v>43461.644502314812</v>
      </c>
      <c r="H1277" s="3" t="s">
        <v>5834</v>
      </c>
      <c r="I1277" s="3" t="e">
        <f>VLOOKUP(_xlfn.CONCAT(C1277," ",D1277),conedison!A:B,2,FALSE)</f>
        <v>#N/A</v>
      </c>
      <c r="J1277" s="3" t="e">
        <f>VLOOKUP(_xlfn.CONCAT(C1277," ",D1277),conedison!A:C,3,FALSE)</f>
        <v>#N/A</v>
      </c>
      <c r="K1277" s="3" t="str">
        <f t="shared" si="22"/>
        <v>Course not completed</v>
      </c>
    </row>
    <row r="1278" spans="1:11" x14ac:dyDescent="0.25">
      <c r="A1278" s="3">
        <v>91</v>
      </c>
      <c r="B1278" s="7" t="s">
        <v>4930</v>
      </c>
      <c r="C1278" s="3" t="s">
        <v>947</v>
      </c>
      <c r="D1278" s="3" t="s">
        <v>4931</v>
      </c>
      <c r="E1278" s="3" t="s">
        <v>4932</v>
      </c>
      <c r="F1278" s="3" t="s">
        <v>4866</v>
      </c>
      <c r="G1278" s="4">
        <v>43466.806041666663</v>
      </c>
      <c r="H1278" s="3" t="s">
        <v>5834</v>
      </c>
      <c r="I1278" s="3" t="str">
        <f>VLOOKUP(_xlfn.CONCAT(C1278," ",D1278),conedison!A:B,2,FALSE)</f>
        <v>120</v>
      </c>
      <c r="J1278" s="3" t="str">
        <f>VLOOKUP(_xlfn.CONCAT(C1278," ",D1278),conedison!A:C,3,FALSE)</f>
        <v>Saturday, 16 November 2019, 12:13 PM</v>
      </c>
      <c r="K1278" s="3" t="str">
        <f t="shared" si="22"/>
        <v>&lt;a href="conedison/Natural_Gas_Pipeline_Safety-Certificate_of_Completion_120.pdf&gt;"Download Certificate&lt;/a&gt;</v>
      </c>
    </row>
    <row r="1279" spans="1:11" x14ac:dyDescent="0.25">
      <c r="A1279" s="3">
        <v>92</v>
      </c>
      <c r="B1279" s="7" t="s">
        <v>4933</v>
      </c>
      <c r="C1279" s="3" t="s">
        <v>507</v>
      </c>
      <c r="D1279" s="3" t="s">
        <v>4934</v>
      </c>
      <c r="E1279" s="3" t="s">
        <v>4935</v>
      </c>
      <c r="F1279" s="3" t="s">
        <v>4936</v>
      </c>
      <c r="G1279" s="4">
        <v>43470.726828703708</v>
      </c>
      <c r="H1279" s="3" t="s">
        <v>5834</v>
      </c>
      <c r="I1279" s="3" t="str">
        <f>VLOOKUP(_xlfn.CONCAT(C1279," ",D1279),conedison!A:B,2,FALSE)</f>
        <v>52</v>
      </c>
      <c r="J1279" s="3" t="str">
        <f>VLOOKUP(_xlfn.CONCAT(C1279," ",D1279),conedison!A:C,3,FALSE)</f>
        <v>Monday, 14 January 2019, 11:57 AM</v>
      </c>
      <c r="K1279" s="3" t="str">
        <f t="shared" si="22"/>
        <v>&lt;a href="conedison/Natural_Gas_Pipeline_Safety-Certificate_of_Completion_52.pdf&gt;"Download Certificate&lt;/a&gt;</v>
      </c>
    </row>
    <row r="1280" spans="1:11" x14ac:dyDescent="0.25">
      <c r="A1280" s="3">
        <v>93</v>
      </c>
      <c r="B1280" s="7" t="s">
        <v>4937</v>
      </c>
      <c r="C1280" s="3" t="s">
        <v>626</v>
      </c>
      <c r="D1280" s="3" t="s">
        <v>4938</v>
      </c>
      <c r="E1280" s="3" t="s">
        <v>4939</v>
      </c>
      <c r="F1280" s="3" t="s">
        <v>4866</v>
      </c>
      <c r="G1280" s="4">
        <v>43472.583009259259</v>
      </c>
      <c r="H1280" s="3" t="s">
        <v>5834</v>
      </c>
      <c r="I1280" s="3" t="str">
        <f>VLOOKUP(_xlfn.CONCAT(C1280," ",D1280),conedison!A:B,2,FALSE)</f>
        <v>107</v>
      </c>
      <c r="J1280" s="3" t="str">
        <f>VLOOKUP(_xlfn.CONCAT(C1280," ",D1280),conedison!A:C,3,FALSE)</f>
        <v>Monday, 20 May 2019, 9:47 AM</v>
      </c>
      <c r="K1280" s="3" t="str">
        <f t="shared" si="22"/>
        <v>&lt;a href="conedison/Natural_Gas_Pipeline_Safety-Certificate_of_Completion_107.pdf&gt;"Download Certificate&lt;/a&gt;</v>
      </c>
    </row>
    <row r="1281" spans="1:11" x14ac:dyDescent="0.25">
      <c r="A1281" s="3">
        <v>94</v>
      </c>
      <c r="B1281" s="7" t="s">
        <v>4940</v>
      </c>
      <c r="C1281" s="3" t="s">
        <v>4941</v>
      </c>
      <c r="D1281" s="3" t="s">
        <v>4942</v>
      </c>
      <c r="E1281" s="3" t="s">
        <v>4943</v>
      </c>
      <c r="F1281" s="3" t="s">
        <v>4807</v>
      </c>
      <c r="G1281" s="4">
        <v>43473.435671296298</v>
      </c>
      <c r="H1281" s="3" t="s">
        <v>5834</v>
      </c>
      <c r="I1281" s="3" t="str">
        <f>VLOOKUP(_xlfn.CONCAT(C1281," ",D1281),conedison!A:B,2,FALSE)</f>
        <v>51</v>
      </c>
      <c r="J1281" s="3" t="str">
        <f>VLOOKUP(_xlfn.CONCAT(C1281," ",D1281),conedison!A:C,3,FALSE)</f>
        <v>Thursday, 10 January 2019, 2:15 PM</v>
      </c>
      <c r="K1281" s="3" t="str">
        <f t="shared" si="22"/>
        <v>&lt;a href="conedison/Natural_Gas_Pipeline_Safety-Certificate_of_Completion_51.pdf&gt;"Download Certificate&lt;/a&gt;</v>
      </c>
    </row>
    <row r="1282" spans="1:11" x14ac:dyDescent="0.25">
      <c r="A1282" s="3">
        <v>95</v>
      </c>
      <c r="B1282" s="7" t="s">
        <v>4944</v>
      </c>
      <c r="C1282" s="3" t="s">
        <v>4945</v>
      </c>
      <c r="D1282" s="3" t="s">
        <v>4946</v>
      </c>
      <c r="E1282" s="3" t="s">
        <v>4944</v>
      </c>
      <c r="F1282" s="3" t="s">
        <v>4866</v>
      </c>
      <c r="G1282" s="4">
        <v>43475.586759259262</v>
      </c>
      <c r="H1282" s="3" t="s">
        <v>5834</v>
      </c>
      <c r="I1282" s="3" t="str">
        <f>VLOOKUP(_xlfn.CONCAT(C1282," ",D1282),conedison!A:B,2,FALSE)</f>
        <v>53</v>
      </c>
      <c r="J1282" s="3" t="str">
        <f>VLOOKUP(_xlfn.CONCAT(C1282," ",D1282),conedison!A:C,3,FALSE)</f>
        <v>Tuesday, 15 January 2019, 3:18 PM</v>
      </c>
      <c r="K1282" s="3" t="str">
        <f t="shared" si="22"/>
        <v>&lt;a href="conedison/Natural_Gas_Pipeline_Safety-Certificate_of_Completion_53.pdf&gt;"Download Certificate&lt;/a&gt;</v>
      </c>
    </row>
    <row r="1283" spans="1:11" x14ac:dyDescent="0.25">
      <c r="A1283" s="3">
        <v>96</v>
      </c>
      <c r="B1283" s="7" t="s">
        <v>4947</v>
      </c>
      <c r="C1283" s="3" t="s">
        <v>1751</v>
      </c>
      <c r="D1283" s="3" t="s">
        <v>4948</v>
      </c>
      <c r="E1283" s="3" t="s">
        <v>4947</v>
      </c>
      <c r="F1283" s="3" t="s">
        <v>4807</v>
      </c>
      <c r="G1283" s="4">
        <v>43479.35528935185</v>
      </c>
      <c r="H1283" s="3" t="s">
        <v>5834</v>
      </c>
      <c r="I1283" s="3" t="str">
        <f>VLOOKUP(_xlfn.CONCAT(C1283," ",D1283),conedison!A:B,2,FALSE)</f>
        <v>59</v>
      </c>
      <c r="J1283" s="3" t="str">
        <f>VLOOKUP(_xlfn.CONCAT(C1283," ",D1283),conedison!A:C,3,FALSE)</f>
        <v>Wednesday, 30 January 2019, 10:55 AM</v>
      </c>
      <c r="K1283" s="3" t="str">
        <f t="shared" si="22"/>
        <v>&lt;a href="conedison/Natural_Gas_Pipeline_Safety-Certificate_of_Completion_59.pdf&gt;"Download Certificate&lt;/a&gt;</v>
      </c>
    </row>
    <row r="1284" spans="1:11" x14ac:dyDescent="0.25">
      <c r="A1284" s="3">
        <v>97</v>
      </c>
      <c r="B1284" s="7" t="s">
        <v>4949</v>
      </c>
      <c r="C1284" s="3" t="s">
        <v>4950</v>
      </c>
      <c r="D1284" s="3" t="s">
        <v>2785</v>
      </c>
      <c r="E1284" s="3" t="s">
        <v>4951</v>
      </c>
      <c r="F1284" s="3" t="s">
        <v>4807</v>
      </c>
      <c r="G1284" s="4">
        <v>43481.971759259264</v>
      </c>
      <c r="H1284" s="3" t="s">
        <v>5834</v>
      </c>
      <c r="I1284" s="3" t="str">
        <f>VLOOKUP(_xlfn.CONCAT(C1284," ",D1284),conedison!A:B,2,FALSE)</f>
        <v>83</v>
      </c>
      <c r="J1284" s="3" t="str">
        <f>VLOOKUP(_xlfn.CONCAT(C1284," ",D1284),conedison!A:C,3,FALSE)</f>
        <v>Wednesday, 27 February 2019, 5:07 PM</v>
      </c>
      <c r="K1284" s="3" t="str">
        <f t="shared" si="22"/>
        <v>&lt;a href="conedison/Natural_Gas_Pipeline_Safety-Certificate_of_Completion_83.pdf&gt;"Download Certificate&lt;/a&gt;</v>
      </c>
    </row>
    <row r="1285" spans="1:11" x14ac:dyDescent="0.25">
      <c r="A1285" s="3">
        <v>98</v>
      </c>
      <c r="B1285" s="7" t="s">
        <v>4952</v>
      </c>
      <c r="C1285" s="3" t="s">
        <v>927</v>
      </c>
      <c r="D1285" s="3" t="s">
        <v>4953</v>
      </c>
      <c r="E1285" s="3" t="s">
        <v>4952</v>
      </c>
      <c r="F1285" s="3" t="s">
        <v>4866</v>
      </c>
      <c r="G1285" s="4">
        <v>43482.361932870372</v>
      </c>
      <c r="H1285" s="3" t="s">
        <v>5834</v>
      </c>
      <c r="I1285" s="3" t="str">
        <f>VLOOKUP(_xlfn.CONCAT(C1285," ",D1285),conedison!A:B,2,FALSE)</f>
        <v>54</v>
      </c>
      <c r="J1285" s="3" t="str">
        <f>VLOOKUP(_xlfn.CONCAT(C1285," ",D1285),conedison!A:C,3,FALSE)</f>
        <v>Thursday, 17 January 2019, 5:19 PM</v>
      </c>
      <c r="K1285" s="3" t="str">
        <f t="shared" si="22"/>
        <v>&lt;a href="conedison/Natural_Gas_Pipeline_Safety-Certificate_of_Completion_54.pdf&gt;"Download Certificate&lt;/a&gt;</v>
      </c>
    </row>
    <row r="1286" spans="1:11" x14ac:dyDescent="0.25">
      <c r="A1286" s="3">
        <v>99</v>
      </c>
      <c r="B1286" s="7" t="s">
        <v>4954</v>
      </c>
      <c r="C1286" s="3" t="s">
        <v>947</v>
      </c>
      <c r="D1286" s="3" t="s">
        <v>4955</v>
      </c>
      <c r="E1286" s="3" t="s">
        <v>4956</v>
      </c>
      <c r="F1286" s="3" t="s">
        <v>4807</v>
      </c>
      <c r="G1286" s="4">
        <v>43483.412175925929</v>
      </c>
      <c r="H1286" s="3" t="s">
        <v>5834</v>
      </c>
      <c r="I1286" s="3" t="str">
        <f>VLOOKUP(_xlfn.CONCAT(C1286," ",D1286),conedison!A:B,2,FALSE)</f>
        <v>56</v>
      </c>
      <c r="J1286" s="3" t="str">
        <f>VLOOKUP(_xlfn.CONCAT(C1286," ",D1286),conedison!A:C,3,FALSE)</f>
        <v>Monday, 28 January 2019, 8:39 PM</v>
      </c>
      <c r="K1286" s="3" t="str">
        <f t="shared" si="22"/>
        <v>&lt;a href="conedison/Natural_Gas_Pipeline_Safety-Certificate_of_Completion_56.pdf&gt;"Download Certificate&lt;/a&gt;</v>
      </c>
    </row>
    <row r="1287" spans="1:11" x14ac:dyDescent="0.25">
      <c r="A1287" s="3">
        <v>100</v>
      </c>
      <c r="B1287" s="7" t="s">
        <v>4957</v>
      </c>
      <c r="C1287" s="3" t="s">
        <v>1066</v>
      </c>
      <c r="D1287" s="3" t="s">
        <v>4958</v>
      </c>
      <c r="E1287" s="3" t="s">
        <v>4957</v>
      </c>
      <c r="F1287" s="3" t="s">
        <v>4866</v>
      </c>
      <c r="G1287" s="4">
        <v>43485.52070601852</v>
      </c>
      <c r="H1287" s="3" t="s">
        <v>5834</v>
      </c>
      <c r="I1287" s="3" t="e">
        <f>VLOOKUP(_xlfn.CONCAT(C1287," ",D1287),conedison!A:B,2,FALSE)</f>
        <v>#N/A</v>
      </c>
      <c r="J1287" s="3" t="e">
        <f>VLOOKUP(_xlfn.CONCAT(C1287," ",D1287),conedison!A:C,3,FALSE)</f>
        <v>#N/A</v>
      </c>
      <c r="K1287" s="3" t="str">
        <f t="shared" si="22"/>
        <v>Course not completed</v>
      </c>
    </row>
    <row r="1288" spans="1:11" x14ac:dyDescent="0.25">
      <c r="A1288" s="3">
        <v>101</v>
      </c>
      <c r="B1288" s="7" t="s">
        <v>4959</v>
      </c>
      <c r="C1288" s="3" t="s">
        <v>947</v>
      </c>
      <c r="D1288" s="3" t="s">
        <v>4960</v>
      </c>
      <c r="E1288" s="3" t="s">
        <v>4961</v>
      </c>
      <c r="F1288" s="3" t="s">
        <v>4962</v>
      </c>
      <c r="G1288" s="4">
        <v>43488.511157407411</v>
      </c>
      <c r="H1288" s="3" t="s">
        <v>5834</v>
      </c>
      <c r="I1288" s="3" t="str">
        <f>VLOOKUP(_xlfn.CONCAT(C1288," ",D1288),conedison!A:B,2,FALSE)</f>
        <v>55</v>
      </c>
      <c r="J1288" s="3" t="str">
        <f>VLOOKUP(_xlfn.CONCAT(C1288," ",D1288),conedison!A:C,3,FALSE)</f>
        <v>Wednesday, 23 January 2019, 8:17 PM</v>
      </c>
      <c r="K1288" s="3" t="str">
        <f t="shared" si="22"/>
        <v>&lt;a href="conedison/Natural_Gas_Pipeline_Safety-Certificate_of_Completion_55.pdf&gt;"Download Certificate&lt;/a&gt;</v>
      </c>
    </row>
    <row r="1289" spans="1:11" x14ac:dyDescent="0.25">
      <c r="A1289" s="3">
        <v>102</v>
      </c>
      <c r="B1289" s="7" t="s">
        <v>4963</v>
      </c>
      <c r="C1289" s="3" t="s">
        <v>1386</v>
      </c>
      <c r="D1289" s="3" t="s">
        <v>3963</v>
      </c>
      <c r="E1289" s="3" t="s">
        <v>4964</v>
      </c>
      <c r="F1289" s="3" t="s">
        <v>4807</v>
      </c>
      <c r="G1289" s="4">
        <v>43490.657418981486</v>
      </c>
      <c r="H1289" s="3" t="s">
        <v>5834</v>
      </c>
      <c r="I1289" s="3" t="str">
        <f>VLOOKUP(_xlfn.CONCAT(C1289," ",D1289),conedison!A:B,2,FALSE)</f>
        <v>57</v>
      </c>
      <c r="J1289" s="3" t="str">
        <f>VLOOKUP(_xlfn.CONCAT(C1289," ",D1289),conedison!A:C,3,FALSE)</f>
        <v>Tuesday, 29 January 2019, 10:19 AM</v>
      </c>
      <c r="K1289" s="3" t="str">
        <f t="shared" si="22"/>
        <v>&lt;a href="conedison/Natural_Gas_Pipeline_Safety-Certificate_of_Completion_57.pdf&gt;"Download Certificate&lt;/a&gt;</v>
      </c>
    </row>
    <row r="1290" spans="1:11" x14ac:dyDescent="0.25">
      <c r="A1290" s="3">
        <v>103</v>
      </c>
      <c r="B1290" s="7" t="s">
        <v>4965</v>
      </c>
      <c r="C1290" s="3" t="s">
        <v>4966</v>
      </c>
      <c r="D1290" s="3" t="s">
        <v>4967</v>
      </c>
      <c r="E1290" s="3" t="s">
        <v>4968</v>
      </c>
      <c r="F1290" s="3" t="s">
        <v>4866</v>
      </c>
      <c r="G1290" s="4">
        <v>43494.79409722222</v>
      </c>
      <c r="H1290" s="3" t="s">
        <v>5834</v>
      </c>
      <c r="I1290" s="3" t="e">
        <f>VLOOKUP(_xlfn.CONCAT(C1290," ",D1290),conedison!A:B,2,FALSE)</f>
        <v>#N/A</v>
      </c>
      <c r="J1290" s="3" t="e">
        <f>VLOOKUP(_xlfn.CONCAT(C1290," ",D1290),conedison!A:C,3,FALSE)</f>
        <v>#N/A</v>
      </c>
      <c r="K1290" s="3" t="str">
        <f t="shared" si="22"/>
        <v>Course not completed</v>
      </c>
    </row>
    <row r="1291" spans="1:11" x14ac:dyDescent="0.25">
      <c r="A1291" s="3">
        <v>104</v>
      </c>
      <c r="B1291" s="7" t="s">
        <v>4969</v>
      </c>
      <c r="C1291" s="3" t="s">
        <v>1458</v>
      </c>
      <c r="D1291" s="3" t="s">
        <v>4970</v>
      </c>
      <c r="E1291" s="3" t="s">
        <v>4971</v>
      </c>
      <c r="F1291" s="3" t="s">
        <v>4972</v>
      </c>
      <c r="G1291" s="4">
        <v>43494.917141203703</v>
      </c>
      <c r="H1291" s="3" t="s">
        <v>5834</v>
      </c>
      <c r="I1291" s="3" t="str">
        <f>VLOOKUP(_xlfn.CONCAT(C1291," ",D1291),conedison!A:B,2,FALSE)</f>
        <v>58</v>
      </c>
      <c r="J1291" s="3" t="str">
        <f>VLOOKUP(_xlfn.CONCAT(C1291," ",D1291),conedison!A:C,3,FALSE)</f>
        <v>Wednesday, 30 January 2019, 12:31 AM</v>
      </c>
      <c r="K1291" s="3" t="str">
        <f t="shared" si="22"/>
        <v>&lt;a href="conedison/Natural_Gas_Pipeline_Safety-Certificate_of_Completion_58.pdf&gt;"Download Certificate&lt;/a&gt;</v>
      </c>
    </row>
    <row r="1292" spans="1:11" x14ac:dyDescent="0.25">
      <c r="A1292" s="3">
        <v>105</v>
      </c>
      <c r="B1292" s="7" t="s">
        <v>4973</v>
      </c>
      <c r="C1292" s="3" t="s">
        <v>4974</v>
      </c>
      <c r="D1292" s="3" t="s">
        <v>4975</v>
      </c>
      <c r="E1292" s="3" t="s">
        <v>4976</v>
      </c>
      <c r="F1292" s="3" t="s">
        <v>4866</v>
      </c>
      <c r="G1292" s="4">
        <v>43502.778599537036</v>
      </c>
      <c r="H1292" s="3" t="s">
        <v>5834</v>
      </c>
      <c r="I1292" s="3" t="str">
        <f>VLOOKUP(_xlfn.CONCAT(C1292," ",D1292),conedison!A:B,2,FALSE)</f>
        <v>60</v>
      </c>
      <c r="J1292" s="3" t="str">
        <f>VLOOKUP(_xlfn.CONCAT(C1292," ",D1292),conedison!A:C,3,FALSE)</f>
        <v>Thursday, 7 February 2019, 1:14 PM</v>
      </c>
      <c r="K1292" s="3" t="str">
        <f t="shared" si="22"/>
        <v>&lt;a href="conedison/Natural_Gas_Pipeline_Safety-Certificate_of_Completion_60.pdf&gt;"Download Certificate&lt;/a&gt;</v>
      </c>
    </row>
    <row r="1293" spans="1:11" x14ac:dyDescent="0.25">
      <c r="A1293" s="3">
        <v>106</v>
      </c>
      <c r="B1293" s="7" t="s">
        <v>4977</v>
      </c>
      <c r="C1293" s="3" t="s">
        <v>1087</v>
      </c>
      <c r="D1293" s="3" t="s">
        <v>4978</v>
      </c>
      <c r="E1293" s="3" t="s">
        <v>4979</v>
      </c>
      <c r="F1293" s="3" t="s">
        <v>4807</v>
      </c>
      <c r="G1293" s="4">
        <v>43503.558576388888</v>
      </c>
      <c r="H1293" s="3" t="s">
        <v>5834</v>
      </c>
      <c r="I1293" s="3" t="str">
        <f>VLOOKUP(_xlfn.CONCAT(C1293," ",D1293),conedison!A:B,2,FALSE)</f>
        <v>65</v>
      </c>
      <c r="J1293" s="3" t="str">
        <f>VLOOKUP(_xlfn.CONCAT(C1293," ",D1293),conedison!A:C,3,FALSE)</f>
        <v>Sunday, 10 February 2019, 11:20 AM</v>
      </c>
      <c r="K1293" s="3" t="str">
        <f t="shared" si="22"/>
        <v>&lt;a href="conedison/Natural_Gas_Pipeline_Safety-Certificate_of_Completion_65.pdf&gt;"Download Certificate&lt;/a&gt;</v>
      </c>
    </row>
    <row r="1294" spans="1:11" x14ac:dyDescent="0.25">
      <c r="A1294" s="3">
        <v>107</v>
      </c>
      <c r="B1294" s="7" t="s">
        <v>4980</v>
      </c>
      <c r="C1294" s="3" t="s">
        <v>947</v>
      </c>
      <c r="D1294" s="3" t="s">
        <v>4981</v>
      </c>
      <c r="E1294" s="3" t="s">
        <v>4982</v>
      </c>
      <c r="G1294" s="4">
        <v>43503.602025462969</v>
      </c>
      <c r="H1294" s="3" t="s">
        <v>5834</v>
      </c>
      <c r="I1294" s="3" t="str">
        <f>VLOOKUP(_xlfn.CONCAT(C1294," ",D1294),conedison!A:B,2,FALSE)</f>
        <v>62</v>
      </c>
      <c r="J1294" s="3" t="str">
        <f>VLOOKUP(_xlfn.CONCAT(C1294," ",D1294),conedison!A:C,3,FALSE)</f>
        <v>Friday, 8 February 2019, 10:10 AM</v>
      </c>
      <c r="K1294" s="3" t="str">
        <f t="shared" si="22"/>
        <v>&lt;a href="conedison/Natural_Gas_Pipeline_Safety-Certificate_of_Completion_62.pdf&gt;"Download Certificate&lt;/a&gt;</v>
      </c>
    </row>
    <row r="1295" spans="1:11" x14ac:dyDescent="0.25">
      <c r="A1295" s="3">
        <v>108</v>
      </c>
      <c r="B1295" s="7" t="s">
        <v>4983</v>
      </c>
      <c r="C1295" s="3" t="s">
        <v>810</v>
      </c>
      <c r="D1295" s="3" t="s">
        <v>4984</v>
      </c>
      <c r="E1295" s="3" t="s">
        <v>4985</v>
      </c>
      <c r="F1295" s="3" t="s">
        <v>4866</v>
      </c>
      <c r="G1295" s="4">
        <v>43503.770925925928</v>
      </c>
      <c r="H1295" s="3" t="s">
        <v>5834</v>
      </c>
      <c r="I1295" s="3" t="str">
        <f>VLOOKUP(_xlfn.CONCAT(C1295," ",D1295),conedison!A:B,2,FALSE)</f>
        <v>61</v>
      </c>
      <c r="J1295" s="3" t="str">
        <f>VLOOKUP(_xlfn.CONCAT(C1295," ",D1295),conedison!A:C,3,FALSE)</f>
        <v>Thursday, 7 February 2019, 9:19 PM</v>
      </c>
      <c r="K1295" s="3" t="str">
        <f t="shared" si="22"/>
        <v>&lt;a href="conedison/Natural_Gas_Pipeline_Safety-Certificate_of_Completion_61.pdf&gt;"Download Certificate&lt;/a&gt;</v>
      </c>
    </row>
    <row r="1296" spans="1:11" x14ac:dyDescent="0.25">
      <c r="A1296" s="3">
        <v>109</v>
      </c>
      <c r="B1296" s="7" t="s">
        <v>4986</v>
      </c>
      <c r="C1296" s="3" t="s">
        <v>617</v>
      </c>
      <c r="D1296" s="3" t="s">
        <v>4987</v>
      </c>
      <c r="E1296" s="3" t="s">
        <v>4988</v>
      </c>
      <c r="F1296" s="3" t="s">
        <v>4972</v>
      </c>
      <c r="G1296" s="4">
        <v>43503.85297453704</v>
      </c>
      <c r="H1296" s="3" t="s">
        <v>5834</v>
      </c>
      <c r="I1296" s="3" t="str">
        <f>VLOOKUP(_xlfn.CONCAT(C1296," ",D1296),conedison!A:B,2,FALSE)</f>
        <v>64</v>
      </c>
      <c r="J1296" s="3" t="str">
        <f>VLOOKUP(_xlfn.CONCAT(C1296," ",D1296),conedison!A:C,3,FALSE)</f>
        <v>Saturday, 9 February 2019, 8:25 PM</v>
      </c>
      <c r="K1296" s="3" t="str">
        <f t="shared" si="22"/>
        <v>&lt;a href="conedison/Natural_Gas_Pipeline_Safety-Certificate_of_Completion_64.pdf&gt;"Download Certificate&lt;/a&gt;</v>
      </c>
    </row>
    <row r="1297" spans="1:11" x14ac:dyDescent="0.25">
      <c r="A1297" s="3">
        <v>110</v>
      </c>
      <c r="B1297" s="7" t="s">
        <v>4989</v>
      </c>
      <c r="C1297" s="3" t="s">
        <v>561</v>
      </c>
      <c r="D1297" s="3" t="s">
        <v>4990</v>
      </c>
      <c r="E1297" s="3" t="s">
        <v>4991</v>
      </c>
      <c r="F1297" s="3" t="s">
        <v>4807</v>
      </c>
      <c r="G1297" s="4">
        <v>43504.436643518515</v>
      </c>
      <c r="H1297" s="3" t="s">
        <v>5834</v>
      </c>
      <c r="I1297" s="3" t="str">
        <f>VLOOKUP(_xlfn.CONCAT(C1297," ",D1297),conedison!A:B,2,FALSE)</f>
        <v>63</v>
      </c>
      <c r="J1297" s="3" t="str">
        <f>VLOOKUP(_xlfn.CONCAT(C1297," ",D1297),conedison!A:C,3,FALSE)</f>
        <v>Friday, 8 February 2019, 2:51 PM</v>
      </c>
      <c r="K1297" s="3" t="str">
        <f t="shared" si="22"/>
        <v>&lt;a href="conedison/Natural_Gas_Pipeline_Safety-Certificate_of_Completion_63.pdf&gt;"Download Certificate&lt;/a&gt;</v>
      </c>
    </row>
    <row r="1298" spans="1:11" x14ac:dyDescent="0.25">
      <c r="A1298" s="3">
        <v>111</v>
      </c>
      <c r="B1298" s="7" t="s">
        <v>4992</v>
      </c>
      <c r="C1298" s="3" t="s">
        <v>2036</v>
      </c>
      <c r="D1298" s="3" t="s">
        <v>4993</v>
      </c>
      <c r="E1298" s="3" t="s">
        <v>4994</v>
      </c>
      <c r="F1298" s="3" t="s">
        <v>4866</v>
      </c>
      <c r="G1298" s="4">
        <v>43505.790752314817</v>
      </c>
      <c r="H1298" s="3" t="s">
        <v>5834</v>
      </c>
      <c r="I1298" s="3" t="str">
        <f>VLOOKUP(_xlfn.CONCAT(C1298," ",D1298),conedison!A:B,2,FALSE)</f>
        <v>71</v>
      </c>
      <c r="J1298" s="3" t="str">
        <f>VLOOKUP(_xlfn.CONCAT(C1298," ",D1298),conedison!A:C,3,FALSE)</f>
        <v>Monday, 11 February 2019, 1:07 PM</v>
      </c>
      <c r="K1298" s="3" t="str">
        <f t="shared" si="22"/>
        <v>&lt;a href="conedison/Natural_Gas_Pipeline_Safety-Certificate_of_Completion_71.pdf&gt;"Download Certificate&lt;/a&gt;</v>
      </c>
    </row>
    <row r="1299" spans="1:11" x14ac:dyDescent="0.25">
      <c r="A1299" s="3">
        <v>112</v>
      </c>
      <c r="B1299" s="7" t="s">
        <v>4995</v>
      </c>
      <c r="C1299" s="3" t="s">
        <v>444</v>
      </c>
      <c r="D1299" s="3" t="s">
        <v>1930</v>
      </c>
      <c r="E1299" s="3" t="s">
        <v>4996</v>
      </c>
      <c r="F1299" s="3" t="s">
        <v>4807</v>
      </c>
      <c r="G1299" s="4">
        <v>43505.807870370372</v>
      </c>
      <c r="H1299" s="3" t="s">
        <v>5834</v>
      </c>
      <c r="I1299" s="3" t="str">
        <f>VLOOKUP(_xlfn.CONCAT(C1299," ",D1299),conedison!A:B,2,FALSE)</f>
        <v>67</v>
      </c>
      <c r="J1299" s="3" t="str">
        <f>VLOOKUP(_xlfn.CONCAT(C1299," ",D1299),conedison!A:C,3,FALSE)</f>
        <v>Sunday, 10 February 2019, 2:19 PM</v>
      </c>
      <c r="K1299" s="3" t="str">
        <f t="shared" si="22"/>
        <v>&lt;a href="conedison/Natural_Gas_Pipeline_Safety-Certificate_of_Completion_67.pdf&gt;"Download Certificate&lt;/a&gt;</v>
      </c>
    </row>
    <row r="1300" spans="1:11" x14ac:dyDescent="0.25">
      <c r="A1300" s="3">
        <v>113</v>
      </c>
      <c r="B1300" s="7" t="s">
        <v>4997</v>
      </c>
      <c r="C1300" s="3" t="s">
        <v>424</v>
      </c>
      <c r="D1300" s="3" t="s">
        <v>4998</v>
      </c>
      <c r="E1300" s="3" t="s">
        <v>4999</v>
      </c>
      <c r="G1300" s="4">
        <v>43506.436446759253</v>
      </c>
      <c r="H1300" s="3" t="s">
        <v>5834</v>
      </c>
      <c r="I1300" s="3" t="str">
        <f>VLOOKUP(_xlfn.CONCAT(C1300," ",D1300),conedison!A:B,2,FALSE)</f>
        <v>66</v>
      </c>
      <c r="J1300" s="3" t="str">
        <f>VLOOKUP(_xlfn.CONCAT(C1300," ",D1300),conedison!A:C,3,FALSE)</f>
        <v>Sunday, 10 February 2019, 1:24 PM</v>
      </c>
      <c r="K1300" s="3" t="str">
        <f t="shared" si="22"/>
        <v>&lt;a href="conedison/Natural_Gas_Pipeline_Safety-Certificate_of_Completion_66.pdf&gt;"Download Certificate&lt;/a&gt;</v>
      </c>
    </row>
    <row r="1301" spans="1:11" x14ac:dyDescent="0.25">
      <c r="A1301" s="3">
        <v>114</v>
      </c>
      <c r="B1301" s="7" t="s">
        <v>5000</v>
      </c>
      <c r="C1301" s="3" t="s">
        <v>1048</v>
      </c>
      <c r="D1301" s="3" t="s">
        <v>5001</v>
      </c>
      <c r="E1301" s="3" t="s">
        <v>5002</v>
      </c>
      <c r="F1301" s="3" t="s">
        <v>5003</v>
      </c>
      <c r="G1301" s="4">
        <v>43506.52376157407</v>
      </c>
      <c r="H1301" s="3" t="s">
        <v>5834</v>
      </c>
      <c r="I1301" s="3" t="str">
        <f>VLOOKUP(_xlfn.CONCAT(C1301," ",D1301),conedison!A:B,2,FALSE)</f>
        <v>68</v>
      </c>
      <c r="J1301" s="3" t="str">
        <f>VLOOKUP(_xlfn.CONCAT(C1301," ",D1301),conedison!A:C,3,FALSE)</f>
        <v>Sunday, 10 February 2019, 2:20 PM</v>
      </c>
      <c r="K1301" s="3" t="str">
        <f t="shared" si="22"/>
        <v>&lt;a href="conedison/Natural_Gas_Pipeline_Safety-Certificate_of_Completion_68.pdf&gt;"Download Certificate&lt;/a&gt;</v>
      </c>
    </row>
    <row r="1302" spans="1:11" x14ac:dyDescent="0.25">
      <c r="A1302" s="3">
        <v>115</v>
      </c>
      <c r="B1302" s="7" t="s">
        <v>5004</v>
      </c>
      <c r="C1302" s="3" t="s">
        <v>5005</v>
      </c>
      <c r="D1302" s="3" t="s">
        <v>5006</v>
      </c>
      <c r="E1302" s="3" t="s">
        <v>5007</v>
      </c>
      <c r="F1302" s="3" t="s">
        <v>5008</v>
      </c>
      <c r="G1302" s="4">
        <v>43506.648842592593</v>
      </c>
      <c r="H1302" s="3" t="s">
        <v>5834</v>
      </c>
      <c r="I1302" s="3" t="str">
        <f>VLOOKUP(_xlfn.CONCAT(C1302," ",D1302),conedison!A:B,2,FALSE)</f>
        <v>69</v>
      </c>
      <c r="J1302" s="3" t="str">
        <f>VLOOKUP(_xlfn.CONCAT(C1302," ",D1302),conedison!A:C,3,FALSE)</f>
        <v>Sunday, 10 February 2019, 9:17 PM</v>
      </c>
      <c r="K1302" s="3" t="str">
        <f t="shared" si="22"/>
        <v>&lt;a href="conedison/Natural_Gas_Pipeline_Safety-Certificate_of_Completion_69.pdf&gt;"Download Certificate&lt;/a&gt;</v>
      </c>
    </row>
    <row r="1303" spans="1:11" x14ac:dyDescent="0.25">
      <c r="A1303" s="3">
        <v>116</v>
      </c>
      <c r="B1303" s="7" t="s">
        <v>5009</v>
      </c>
      <c r="C1303" s="3" t="s">
        <v>2265</v>
      </c>
      <c r="D1303" s="3" t="s">
        <v>5010</v>
      </c>
      <c r="E1303" s="3" t="s">
        <v>5011</v>
      </c>
      <c r="F1303" s="3" t="s">
        <v>4866</v>
      </c>
      <c r="G1303" s="4">
        <v>43506.67319444444</v>
      </c>
      <c r="H1303" s="3" t="s">
        <v>5834</v>
      </c>
      <c r="I1303" s="3" t="e">
        <f>VLOOKUP(_xlfn.CONCAT(C1303," ",D1303),conedison!A:B,2,FALSE)</f>
        <v>#N/A</v>
      </c>
      <c r="J1303" s="3" t="e">
        <f>VLOOKUP(_xlfn.CONCAT(C1303," ",D1303),conedison!A:C,3,FALSE)</f>
        <v>#N/A</v>
      </c>
      <c r="K1303" s="3" t="str">
        <f t="shared" si="22"/>
        <v>Course not completed</v>
      </c>
    </row>
    <row r="1304" spans="1:11" x14ac:dyDescent="0.25">
      <c r="A1304" s="3">
        <v>117</v>
      </c>
      <c r="B1304" s="7" t="s">
        <v>5012</v>
      </c>
      <c r="C1304" s="3" t="s">
        <v>5013</v>
      </c>
      <c r="D1304" s="3" t="s">
        <v>2792</v>
      </c>
      <c r="E1304" s="3" t="s">
        <v>5014</v>
      </c>
      <c r="F1304" s="3" t="s">
        <v>4807</v>
      </c>
      <c r="G1304" s="4">
        <v>43506.847673611112</v>
      </c>
      <c r="H1304" s="3" t="s">
        <v>5834</v>
      </c>
      <c r="I1304" s="3" t="str">
        <f>VLOOKUP(_xlfn.CONCAT(C1304," ",D1304),conedison!A:B,2,FALSE)</f>
        <v>70</v>
      </c>
      <c r="J1304" s="3" t="str">
        <f>VLOOKUP(_xlfn.CONCAT(C1304," ",D1304),conedison!A:C,3,FALSE)</f>
        <v>Sunday, 10 February 2019, 9:54 PM</v>
      </c>
      <c r="K1304" s="3" t="str">
        <f t="shared" si="22"/>
        <v>&lt;a href="conedison/Natural_Gas_Pipeline_Safety-Certificate_of_Completion_70.pdf&gt;"Download Certificate&lt;/a&gt;</v>
      </c>
    </row>
    <row r="1305" spans="1:11" x14ac:dyDescent="0.25">
      <c r="A1305" s="3">
        <v>118</v>
      </c>
      <c r="B1305" s="7" t="s">
        <v>5015</v>
      </c>
      <c r="C1305" s="3" t="s">
        <v>4945</v>
      </c>
      <c r="D1305" s="3" t="s">
        <v>5016</v>
      </c>
      <c r="E1305" s="3" t="s">
        <v>5017</v>
      </c>
      <c r="F1305" s="3" t="s">
        <v>4866</v>
      </c>
      <c r="G1305" s="4">
        <v>43507.430416666662</v>
      </c>
      <c r="H1305" s="3" t="s">
        <v>5834</v>
      </c>
      <c r="I1305" s="3" t="str">
        <f>VLOOKUP(_xlfn.CONCAT(C1305," ",D1305),conedison!A:B,2,FALSE)</f>
        <v>72</v>
      </c>
      <c r="J1305" s="3" t="str">
        <f>VLOOKUP(_xlfn.CONCAT(C1305," ",D1305),conedison!A:C,3,FALSE)</f>
        <v>Tuesday, 12 February 2019, 9:55 AM</v>
      </c>
      <c r="K1305" s="3" t="str">
        <f t="shared" si="22"/>
        <v>&lt;a href="conedison/Natural_Gas_Pipeline_Safety-Certificate_of_Completion_72.pdf&gt;"Download Certificate&lt;/a&gt;</v>
      </c>
    </row>
    <row r="1306" spans="1:11" x14ac:dyDescent="0.25">
      <c r="A1306" s="3">
        <v>119</v>
      </c>
      <c r="B1306" s="7" t="s">
        <v>5018</v>
      </c>
      <c r="C1306" s="3" t="s">
        <v>449</v>
      </c>
      <c r="D1306" s="3" t="s">
        <v>5019</v>
      </c>
      <c r="E1306" s="3" t="s">
        <v>5020</v>
      </c>
      <c r="F1306" s="3" t="s">
        <v>5021</v>
      </c>
      <c r="G1306" s="4">
        <v>43507.517962962964</v>
      </c>
      <c r="H1306" s="3" t="s">
        <v>5834</v>
      </c>
      <c r="I1306" s="3" t="str">
        <f>VLOOKUP(_xlfn.CONCAT(C1306," ",D1306),conedison!A:B,2,FALSE)</f>
        <v>76</v>
      </c>
      <c r="J1306" s="3" t="str">
        <f>VLOOKUP(_xlfn.CONCAT(C1306," ",D1306),conedison!A:C,3,FALSE)</f>
        <v>Saturday, 16 February 2019, 2:25 PM</v>
      </c>
      <c r="K1306" s="3" t="str">
        <f t="shared" si="22"/>
        <v>&lt;a href="conedison/Natural_Gas_Pipeline_Safety-Certificate_of_Completion_76.pdf&gt;"Download Certificate&lt;/a&gt;</v>
      </c>
    </row>
    <row r="1307" spans="1:11" x14ac:dyDescent="0.25">
      <c r="A1307" s="3">
        <v>120</v>
      </c>
      <c r="B1307" s="7" t="s">
        <v>5022</v>
      </c>
      <c r="C1307" s="3" t="s">
        <v>5023</v>
      </c>
      <c r="D1307" s="3" t="s">
        <v>5024</v>
      </c>
      <c r="E1307" s="3" t="s">
        <v>5025</v>
      </c>
      <c r="G1307" s="4">
        <v>43508.505347222221</v>
      </c>
      <c r="H1307" s="3" t="s">
        <v>5834</v>
      </c>
      <c r="I1307" s="3" t="str">
        <f>VLOOKUP(_xlfn.CONCAT(C1307," ",D1307),conedison!A:B,2,FALSE)</f>
        <v>73</v>
      </c>
      <c r="J1307" s="3" t="str">
        <f>VLOOKUP(_xlfn.CONCAT(C1307," ",D1307),conedison!A:C,3,FALSE)</f>
        <v>Wednesday, 13 February 2019, 10:44 AM</v>
      </c>
      <c r="K1307" s="3" t="str">
        <f t="shared" si="22"/>
        <v>&lt;a href="conedison/Natural_Gas_Pipeline_Safety-Certificate_of_Completion_73.pdf&gt;"Download Certificate&lt;/a&gt;</v>
      </c>
    </row>
    <row r="1308" spans="1:11" x14ac:dyDescent="0.25">
      <c r="A1308" s="3">
        <v>121</v>
      </c>
      <c r="B1308" s="7" t="s">
        <v>5026</v>
      </c>
      <c r="C1308" s="3" t="s">
        <v>3489</v>
      </c>
      <c r="D1308" s="3" t="s">
        <v>5027</v>
      </c>
      <c r="E1308" s="3" t="s">
        <v>5028</v>
      </c>
      <c r="F1308" s="3" t="s">
        <v>5029</v>
      </c>
      <c r="G1308" s="4">
        <v>43509.796111111107</v>
      </c>
      <c r="H1308" s="3" t="s">
        <v>5834</v>
      </c>
      <c r="I1308" s="3" t="str">
        <f>VLOOKUP(_xlfn.CONCAT(C1308," ",D1308),conedison!A:B,2,FALSE)</f>
        <v>80</v>
      </c>
      <c r="J1308" s="3" t="str">
        <f>VLOOKUP(_xlfn.CONCAT(C1308," ",D1308),conedison!A:C,3,FALSE)</f>
        <v>Saturday, 23 February 2019, 9:46 AM</v>
      </c>
      <c r="K1308" s="3" t="str">
        <f t="shared" si="22"/>
        <v>&lt;a href="conedison/Natural_Gas_Pipeline_Safety-Certificate_of_Completion_80.pdf&gt;"Download Certificate&lt;/a&gt;</v>
      </c>
    </row>
    <row r="1309" spans="1:11" x14ac:dyDescent="0.25">
      <c r="A1309" s="3">
        <v>122</v>
      </c>
      <c r="B1309" s="7" t="s">
        <v>5030</v>
      </c>
      <c r="C1309" s="3" t="s">
        <v>1924</v>
      </c>
      <c r="D1309" s="3" t="s">
        <v>5031</v>
      </c>
      <c r="E1309" s="3" t="s">
        <v>5032</v>
      </c>
      <c r="F1309" s="3" t="s">
        <v>5033</v>
      </c>
      <c r="G1309" s="4">
        <v>43510.32640046296</v>
      </c>
      <c r="H1309" s="3" t="s">
        <v>5834</v>
      </c>
      <c r="I1309" s="3" t="str">
        <f>VLOOKUP(_xlfn.CONCAT(C1309," ",D1309),conedison!A:B,2,FALSE)</f>
        <v>74</v>
      </c>
      <c r="J1309" s="3" t="str">
        <f>VLOOKUP(_xlfn.CONCAT(C1309," ",D1309),conedison!A:C,3,FALSE)</f>
        <v>Thursday, 14 February 2019, 1:29 PM</v>
      </c>
      <c r="K1309" s="3" t="str">
        <f t="shared" si="22"/>
        <v>&lt;a href="conedison/Natural_Gas_Pipeline_Safety-Certificate_of_Completion_74.pdf&gt;"Download Certificate&lt;/a&gt;</v>
      </c>
    </row>
    <row r="1310" spans="1:11" x14ac:dyDescent="0.25">
      <c r="A1310" s="3">
        <v>123</v>
      </c>
      <c r="B1310" s="7" t="s">
        <v>5034</v>
      </c>
      <c r="C1310" s="3" t="s">
        <v>507</v>
      </c>
      <c r="D1310" s="3" t="s">
        <v>5035</v>
      </c>
      <c r="E1310" s="3" t="s">
        <v>5036</v>
      </c>
      <c r="F1310" s="3" t="s">
        <v>4807</v>
      </c>
      <c r="G1310" s="4">
        <v>43511.541388888894</v>
      </c>
      <c r="H1310" s="3" t="s">
        <v>5834</v>
      </c>
      <c r="I1310" s="3" t="str">
        <f>VLOOKUP(_xlfn.CONCAT(C1310," ",D1310),conedison!A:B,2,FALSE)</f>
        <v>75</v>
      </c>
      <c r="J1310" s="3" t="str">
        <f>VLOOKUP(_xlfn.CONCAT(C1310," ",D1310),conedison!A:C,3,FALSE)</f>
        <v>Saturday, 16 February 2019, 12:15 AM</v>
      </c>
      <c r="K1310" s="3" t="str">
        <f t="shared" si="22"/>
        <v>&lt;a href="conedison/Natural_Gas_Pipeline_Safety-Certificate_of_Completion_75.pdf&gt;"Download Certificate&lt;/a&gt;</v>
      </c>
    </row>
    <row r="1311" spans="1:11" x14ac:dyDescent="0.25">
      <c r="A1311" s="3">
        <v>124</v>
      </c>
      <c r="B1311" s="7" t="s">
        <v>5037</v>
      </c>
      <c r="C1311" s="3" t="s">
        <v>5038</v>
      </c>
      <c r="D1311" s="3" t="s">
        <v>5039</v>
      </c>
      <c r="E1311" s="3" t="s">
        <v>5040</v>
      </c>
      <c r="F1311" s="3" t="s">
        <v>5041</v>
      </c>
      <c r="G1311" s="4">
        <v>43511.868692129632</v>
      </c>
      <c r="H1311" s="3" t="s">
        <v>5834</v>
      </c>
      <c r="I1311" s="3" t="e">
        <f>VLOOKUP(_xlfn.CONCAT(C1311," ",D1311),conedison!A:B,2,FALSE)</f>
        <v>#N/A</v>
      </c>
      <c r="J1311" s="3" t="e">
        <f>VLOOKUP(_xlfn.CONCAT(C1311," ",D1311),conedison!A:C,3,FALSE)</f>
        <v>#N/A</v>
      </c>
      <c r="K1311" s="3" t="str">
        <f t="shared" si="22"/>
        <v>Course not completed</v>
      </c>
    </row>
    <row r="1312" spans="1:11" x14ac:dyDescent="0.25">
      <c r="A1312" s="3">
        <v>125</v>
      </c>
      <c r="B1312" s="7" t="s">
        <v>5042</v>
      </c>
      <c r="C1312" s="3" t="s">
        <v>5043</v>
      </c>
      <c r="D1312" s="3" t="s">
        <v>968</v>
      </c>
      <c r="E1312" s="3" t="s">
        <v>5044</v>
      </c>
      <c r="F1312" s="3" t="s">
        <v>4807</v>
      </c>
      <c r="G1312" s="4">
        <v>43512.331331018511</v>
      </c>
      <c r="H1312" s="3" t="s">
        <v>5834</v>
      </c>
      <c r="I1312" s="3" t="str">
        <f>VLOOKUP(_xlfn.CONCAT(C1312," ",D1312),conedison!A:B,2,FALSE)</f>
        <v>77</v>
      </c>
      <c r="J1312" s="3" t="str">
        <f>VLOOKUP(_xlfn.CONCAT(C1312," ",D1312),conedison!A:C,3,FALSE)</f>
        <v>Tuesday, 19 February 2019, 3:44 PM</v>
      </c>
      <c r="K1312" s="3" t="str">
        <f t="shared" si="22"/>
        <v>&lt;a href="conedison/Natural_Gas_Pipeline_Safety-Certificate_of_Completion_77.pdf&gt;"Download Certificate&lt;/a&gt;</v>
      </c>
    </row>
    <row r="1313" spans="1:11" x14ac:dyDescent="0.25">
      <c r="A1313" s="3">
        <v>126</v>
      </c>
      <c r="B1313" s="7" t="s">
        <v>5045</v>
      </c>
      <c r="C1313" s="3" t="s">
        <v>471</v>
      </c>
      <c r="D1313" s="3" t="s">
        <v>5046</v>
      </c>
      <c r="E1313" s="3" t="s">
        <v>5047</v>
      </c>
      <c r="F1313" s="3" t="s">
        <v>4807</v>
      </c>
      <c r="G1313" s="4">
        <v>43512.698124999995</v>
      </c>
      <c r="H1313" s="3" t="s">
        <v>5834</v>
      </c>
      <c r="I1313" s="3" t="e">
        <f>VLOOKUP(_xlfn.CONCAT(C1313," ",D1313),conedison!A:B,2,FALSE)</f>
        <v>#N/A</v>
      </c>
      <c r="J1313" s="3" t="e">
        <f>VLOOKUP(_xlfn.CONCAT(C1313," ",D1313),conedison!A:C,3,FALSE)</f>
        <v>#N/A</v>
      </c>
      <c r="K1313" s="3" t="str">
        <f t="shared" si="22"/>
        <v>Course not completed</v>
      </c>
    </row>
    <row r="1314" spans="1:11" x14ac:dyDescent="0.25">
      <c r="A1314" s="3">
        <v>127</v>
      </c>
      <c r="B1314" s="7" t="s">
        <v>5048</v>
      </c>
      <c r="C1314" s="3" t="s">
        <v>947</v>
      </c>
      <c r="D1314" s="3" t="s">
        <v>5049</v>
      </c>
      <c r="E1314" s="3" t="s">
        <v>5050</v>
      </c>
      <c r="F1314" s="3" t="s">
        <v>4807</v>
      </c>
      <c r="G1314" s="4">
        <v>43516.346435185187</v>
      </c>
      <c r="H1314" s="3" t="s">
        <v>5834</v>
      </c>
      <c r="I1314" s="3" t="str">
        <f>VLOOKUP(_xlfn.CONCAT(C1314," ",D1314),conedison!A:B,2,FALSE)</f>
        <v>78</v>
      </c>
      <c r="J1314" s="3" t="str">
        <f>VLOOKUP(_xlfn.CONCAT(C1314," ",D1314),conedison!A:C,3,FALSE)</f>
        <v>Wednesday, 20 February 2019, 2:57 PM</v>
      </c>
      <c r="K1314" s="3" t="str">
        <f t="shared" si="22"/>
        <v>&lt;a href="conedison/Natural_Gas_Pipeline_Safety-Certificate_of_Completion_78.pdf&gt;"Download Certificate&lt;/a&gt;</v>
      </c>
    </row>
    <row r="1315" spans="1:11" x14ac:dyDescent="0.25">
      <c r="A1315" s="3">
        <v>128</v>
      </c>
      <c r="B1315" s="7" t="s">
        <v>5051</v>
      </c>
      <c r="C1315" s="3" t="s">
        <v>565</v>
      </c>
      <c r="D1315" s="3" t="s">
        <v>1218</v>
      </c>
      <c r="E1315" s="3" t="s">
        <v>1219</v>
      </c>
      <c r="F1315" s="3" t="s">
        <v>4866</v>
      </c>
      <c r="G1315" s="4">
        <v>43516.640486111108</v>
      </c>
      <c r="H1315" s="3" t="s">
        <v>5834</v>
      </c>
      <c r="I1315" s="3" t="str">
        <f>VLOOKUP(_xlfn.CONCAT(C1315," ",D1315),conedison!A:B,2,FALSE)</f>
        <v>79</v>
      </c>
      <c r="J1315" s="3" t="str">
        <f>VLOOKUP(_xlfn.CONCAT(C1315," ",D1315),conedison!A:C,3,FALSE)</f>
        <v>Wednesday, 20 February 2019, 7:40 PM</v>
      </c>
      <c r="K1315" s="3" t="str">
        <f t="shared" si="22"/>
        <v>&lt;a href="conedison/Natural_Gas_Pipeline_Safety-Certificate_of_Completion_79.pdf&gt;"Download Certificate&lt;/a&gt;</v>
      </c>
    </row>
    <row r="1316" spans="1:11" x14ac:dyDescent="0.25">
      <c r="A1316" s="3">
        <v>129</v>
      </c>
      <c r="B1316" s="7" t="s">
        <v>5052</v>
      </c>
      <c r="C1316" s="3" t="s">
        <v>471</v>
      </c>
      <c r="D1316" s="3" t="s">
        <v>5053</v>
      </c>
      <c r="E1316" s="3" t="s">
        <v>5054</v>
      </c>
      <c r="F1316" s="3" t="s">
        <v>4807</v>
      </c>
      <c r="G1316" s="4">
        <v>43516.864363425928</v>
      </c>
      <c r="H1316" s="3" t="s">
        <v>5834</v>
      </c>
      <c r="I1316" s="3" t="str">
        <f>VLOOKUP(_xlfn.CONCAT(C1316," ",D1316),conedison!A:B,2,FALSE)</f>
        <v>84</v>
      </c>
      <c r="J1316" s="3" t="str">
        <f>VLOOKUP(_xlfn.CONCAT(C1316," ",D1316),conedison!A:C,3,FALSE)</f>
        <v>Thursday, 28 February 2019, 11:17 AM</v>
      </c>
      <c r="K1316" s="3" t="str">
        <f t="shared" si="22"/>
        <v>&lt;a href="conedison/Natural_Gas_Pipeline_Safety-Certificate_of_Completion_84.pdf&gt;"Download Certificate&lt;/a&gt;</v>
      </c>
    </row>
    <row r="1317" spans="1:11" x14ac:dyDescent="0.25">
      <c r="A1317" s="3">
        <v>130</v>
      </c>
      <c r="B1317" s="7" t="s">
        <v>5055</v>
      </c>
      <c r="C1317" s="3" t="s">
        <v>5056</v>
      </c>
      <c r="D1317" s="3" t="s">
        <v>5057</v>
      </c>
      <c r="E1317" s="3" t="s">
        <v>5058</v>
      </c>
      <c r="F1317" s="3" t="s">
        <v>5059</v>
      </c>
      <c r="G1317" s="4">
        <v>43519.336377314816</v>
      </c>
      <c r="H1317" s="3" t="s">
        <v>5834</v>
      </c>
      <c r="I1317" s="3" t="str">
        <f>VLOOKUP(_xlfn.CONCAT(C1317," ",D1317),conedison!A:B,2,FALSE)</f>
        <v>81</v>
      </c>
      <c r="J1317" s="3" t="str">
        <f>VLOOKUP(_xlfn.CONCAT(C1317," ",D1317),conedison!A:C,3,FALSE)</f>
        <v>Saturday, 23 February 2019, 6:43 PM</v>
      </c>
      <c r="K1317" s="3" t="str">
        <f t="shared" si="22"/>
        <v>&lt;a href="conedison/Natural_Gas_Pipeline_Safety-Certificate_of_Completion_81.pdf&gt;"Download Certificate&lt;/a&gt;</v>
      </c>
    </row>
    <row r="1318" spans="1:11" x14ac:dyDescent="0.25">
      <c r="A1318" s="3">
        <v>131</v>
      </c>
      <c r="B1318" s="7" t="s">
        <v>5060</v>
      </c>
      <c r="C1318" s="3" t="s">
        <v>2488</v>
      </c>
      <c r="D1318" s="3" t="s">
        <v>5061</v>
      </c>
      <c r="E1318" s="3" t="s">
        <v>5062</v>
      </c>
      <c r="F1318" s="3" t="s">
        <v>4866</v>
      </c>
      <c r="G1318" s="4">
        <v>43520.883842592593</v>
      </c>
      <c r="H1318" s="3" t="s">
        <v>5834</v>
      </c>
      <c r="I1318" s="3" t="str">
        <f>VLOOKUP(_xlfn.CONCAT(C1318," ",D1318),conedison!A:B,2,FALSE)</f>
        <v>95</v>
      </c>
      <c r="J1318" s="3" t="str">
        <f>VLOOKUP(_xlfn.CONCAT(C1318," ",D1318),conedison!A:C,3,FALSE)</f>
        <v>Tuesday, 26 March 2019, 9:15 PM</v>
      </c>
      <c r="K1318" s="3" t="str">
        <f t="shared" si="22"/>
        <v>&lt;a href="conedison/Natural_Gas_Pipeline_Safety-Certificate_of_Completion_95.pdf&gt;"Download Certificate&lt;/a&gt;</v>
      </c>
    </row>
    <row r="1319" spans="1:11" x14ac:dyDescent="0.25">
      <c r="A1319" s="3">
        <v>132</v>
      </c>
      <c r="B1319" s="7" t="s">
        <v>5063</v>
      </c>
      <c r="C1319" s="3" t="s">
        <v>424</v>
      </c>
      <c r="D1319" s="3" t="s">
        <v>5064</v>
      </c>
      <c r="E1319" s="3" t="s">
        <v>5063</v>
      </c>
      <c r="F1319" s="3" t="s">
        <v>4807</v>
      </c>
      <c r="G1319" s="4">
        <v>43521.759351851855</v>
      </c>
      <c r="H1319" s="3" t="s">
        <v>5834</v>
      </c>
      <c r="I1319" s="3" t="str">
        <f>VLOOKUP(_xlfn.CONCAT(C1319," ",D1319),conedison!A:B,2,FALSE)</f>
        <v>82</v>
      </c>
      <c r="J1319" s="3" t="str">
        <f>VLOOKUP(_xlfn.CONCAT(C1319," ",D1319),conedison!A:C,3,FALSE)</f>
        <v>Tuesday, 26 February 2019, 9:43 AM</v>
      </c>
      <c r="K1319" s="3" t="str">
        <f t="shared" si="22"/>
        <v>&lt;a href="conedison/Natural_Gas_Pipeline_Safety-Certificate_of_Completion_82.pdf&gt;"Download Certificate&lt;/a&gt;</v>
      </c>
    </row>
    <row r="1320" spans="1:11" x14ac:dyDescent="0.25">
      <c r="A1320" s="3">
        <v>133</v>
      </c>
      <c r="B1320" s="7" t="s">
        <v>5065</v>
      </c>
      <c r="C1320" s="3" t="s">
        <v>4726</v>
      </c>
      <c r="D1320" s="3" t="s">
        <v>5066</v>
      </c>
      <c r="E1320" s="3" t="s">
        <v>5067</v>
      </c>
      <c r="F1320" s="3" t="s">
        <v>5068</v>
      </c>
      <c r="G1320" s="4">
        <v>43523.394039351857</v>
      </c>
      <c r="H1320" s="3" t="s">
        <v>5834</v>
      </c>
      <c r="I1320" s="3" t="str">
        <f>VLOOKUP(_xlfn.CONCAT(C1320," ",D1320),conedison!A:B,2,FALSE)</f>
        <v>85</v>
      </c>
      <c r="J1320" s="3" t="str">
        <f>VLOOKUP(_xlfn.CONCAT(C1320," ",D1320),conedison!A:C,3,FALSE)</f>
        <v>Saturday, 2 March 2019, 11:40 AM</v>
      </c>
      <c r="K1320" s="3" t="str">
        <f t="shared" si="22"/>
        <v>&lt;a href="conedison/Natural_Gas_Pipeline_Safety-Certificate_of_Completion_85.pdf&gt;"Download Certificate&lt;/a&gt;</v>
      </c>
    </row>
    <row r="1321" spans="1:11" x14ac:dyDescent="0.25">
      <c r="A1321" s="3">
        <v>134</v>
      </c>
      <c r="B1321" s="7" t="s">
        <v>5069</v>
      </c>
      <c r="C1321" s="3" t="s">
        <v>1458</v>
      </c>
      <c r="D1321" s="3" t="s">
        <v>5070</v>
      </c>
      <c r="E1321" s="3" t="s">
        <v>5071</v>
      </c>
      <c r="F1321" s="3" t="s">
        <v>5033</v>
      </c>
      <c r="G1321" s="4">
        <v>43523.582685185189</v>
      </c>
      <c r="H1321" s="3" t="s">
        <v>5834</v>
      </c>
      <c r="I1321" s="3" t="str">
        <f>VLOOKUP(_xlfn.CONCAT(C1321," ",D1321),conedison!A:B,2,FALSE)</f>
        <v>91</v>
      </c>
      <c r="J1321" s="3" t="str">
        <f>VLOOKUP(_xlfn.CONCAT(C1321," ",D1321),conedison!A:C,3,FALSE)</f>
        <v>Thursday, 21 March 2019, 10:34 AM</v>
      </c>
      <c r="K1321" s="3" t="str">
        <f t="shared" si="22"/>
        <v>&lt;a href="conedison/Natural_Gas_Pipeline_Safety-Certificate_of_Completion_91.pdf&gt;"Download Certificate&lt;/a&gt;</v>
      </c>
    </row>
    <row r="1322" spans="1:11" x14ac:dyDescent="0.25">
      <c r="A1322" s="3">
        <v>135</v>
      </c>
      <c r="B1322" s="7" t="s">
        <v>5072</v>
      </c>
      <c r="C1322" s="3" t="s">
        <v>548</v>
      </c>
      <c r="D1322" s="3" t="s">
        <v>5073</v>
      </c>
      <c r="E1322" s="3" t="s">
        <v>5074</v>
      </c>
      <c r="G1322" s="4">
        <v>43527.784143518518</v>
      </c>
      <c r="H1322" s="3" t="s">
        <v>5834</v>
      </c>
      <c r="I1322" s="3" t="str">
        <f>VLOOKUP(_xlfn.CONCAT(C1322," ",D1322),conedison!A:B,2,FALSE)</f>
        <v>86</v>
      </c>
      <c r="J1322" s="3" t="str">
        <f>VLOOKUP(_xlfn.CONCAT(C1322," ",D1322),conedison!A:C,3,FALSE)</f>
        <v>Tuesday, 5 March 2019, 4:09 PM</v>
      </c>
      <c r="K1322" s="3" t="str">
        <f t="shared" si="22"/>
        <v>&lt;a href="conedison/Natural_Gas_Pipeline_Safety-Certificate_of_Completion_86.pdf&gt;"Download Certificate&lt;/a&gt;</v>
      </c>
    </row>
    <row r="1323" spans="1:11" x14ac:dyDescent="0.25">
      <c r="A1323" s="3">
        <v>136</v>
      </c>
      <c r="B1323" s="7" t="s">
        <v>5075</v>
      </c>
      <c r="C1323" s="3" t="s">
        <v>832</v>
      </c>
      <c r="D1323" s="3" t="s">
        <v>1088</v>
      </c>
      <c r="E1323" s="3" t="s">
        <v>5076</v>
      </c>
      <c r="F1323" s="3" t="s">
        <v>891</v>
      </c>
      <c r="G1323" s="4">
        <v>43528.400925925926</v>
      </c>
      <c r="H1323" s="3" t="s">
        <v>5834</v>
      </c>
      <c r="I1323" s="3" t="str">
        <f>VLOOKUP(_xlfn.CONCAT(C1323," ",D1323),conedison!A:B,2,FALSE)</f>
        <v>96</v>
      </c>
      <c r="J1323" s="3" t="str">
        <f>VLOOKUP(_xlfn.CONCAT(C1323," ",D1323),conedison!A:C,3,FALSE)</f>
        <v>Saturday, 30 March 2019, 11:10 PM</v>
      </c>
      <c r="K1323" s="3" t="str">
        <f t="shared" si="22"/>
        <v>&lt;a href="conedison/Natural_Gas_Pipeline_Safety-Certificate_of_Completion_96.pdf&gt;"Download Certificate&lt;/a&gt;</v>
      </c>
    </row>
    <row r="1324" spans="1:11" x14ac:dyDescent="0.25">
      <c r="A1324" s="3">
        <v>137</v>
      </c>
      <c r="B1324" s="7" t="s">
        <v>5077</v>
      </c>
      <c r="C1324" s="3" t="s">
        <v>449</v>
      </c>
      <c r="D1324" s="3" t="s">
        <v>525</v>
      </c>
      <c r="E1324" s="3" t="s">
        <v>5078</v>
      </c>
      <c r="F1324" s="3" t="s">
        <v>5029</v>
      </c>
      <c r="G1324" s="4">
        <v>43529.319143518514</v>
      </c>
      <c r="H1324" s="3" t="s">
        <v>5834</v>
      </c>
      <c r="I1324" s="3" t="str">
        <f>VLOOKUP(_xlfn.CONCAT(C1324," ",D1324),conedison!A:B,2,FALSE)</f>
        <v>89</v>
      </c>
      <c r="J1324" s="3" t="str">
        <f>VLOOKUP(_xlfn.CONCAT(C1324," ",D1324),conedison!A:C,3,FALSE)</f>
        <v>Sunday, 10 March 2019, 11:26 PM</v>
      </c>
      <c r="K1324" s="3" t="str">
        <f t="shared" si="22"/>
        <v>&lt;a href="conedison/Natural_Gas_Pipeline_Safety-Certificate_of_Completion_89.pdf&gt;"Download Certificate&lt;/a&gt;</v>
      </c>
    </row>
    <row r="1325" spans="1:11" x14ac:dyDescent="0.25">
      <c r="A1325" s="3">
        <v>138</v>
      </c>
      <c r="B1325" s="7" t="s">
        <v>5079</v>
      </c>
      <c r="C1325" s="3" t="s">
        <v>507</v>
      </c>
      <c r="D1325" s="3" t="s">
        <v>5080</v>
      </c>
      <c r="E1325" s="3" t="s">
        <v>5081</v>
      </c>
      <c r="F1325" s="3" t="s">
        <v>5082</v>
      </c>
      <c r="G1325" s="4">
        <v>43529.517754629625</v>
      </c>
      <c r="H1325" s="3" t="s">
        <v>5834</v>
      </c>
      <c r="I1325" s="3" t="str">
        <f>VLOOKUP(_xlfn.CONCAT(C1325," ",D1325),conedison!A:B,2,FALSE)</f>
        <v>87</v>
      </c>
      <c r="J1325" s="3" t="str">
        <f>VLOOKUP(_xlfn.CONCAT(C1325," ",D1325),conedison!A:C,3,FALSE)</f>
        <v>Friday, 8 March 2019, 1:43 PM</v>
      </c>
      <c r="K1325" s="3" t="str">
        <f t="shared" si="22"/>
        <v>&lt;a href="conedison/Natural_Gas_Pipeline_Safety-Certificate_of_Completion_87.pdf&gt;"Download Certificate&lt;/a&gt;</v>
      </c>
    </row>
    <row r="1326" spans="1:11" x14ac:dyDescent="0.25">
      <c r="A1326" s="3">
        <v>139</v>
      </c>
      <c r="B1326" s="7" t="s">
        <v>5083</v>
      </c>
      <c r="C1326" s="3" t="s">
        <v>5084</v>
      </c>
      <c r="D1326" s="3" t="s">
        <v>5085</v>
      </c>
      <c r="E1326" s="3" t="s">
        <v>5086</v>
      </c>
      <c r="F1326" s="3" t="s">
        <v>5087</v>
      </c>
      <c r="G1326" s="4">
        <v>43530.679131944446</v>
      </c>
      <c r="H1326" s="3" t="s">
        <v>5834</v>
      </c>
      <c r="I1326" s="3" t="e">
        <f>VLOOKUP(_xlfn.CONCAT(C1326," ",D1326),conedison!A:B,2,FALSE)</f>
        <v>#N/A</v>
      </c>
      <c r="J1326" s="3" t="e">
        <f>VLOOKUP(_xlfn.CONCAT(C1326," ",D1326),conedison!A:C,3,FALSE)</f>
        <v>#N/A</v>
      </c>
      <c r="K1326" s="3" t="str">
        <f t="shared" si="22"/>
        <v>Course not completed</v>
      </c>
    </row>
    <row r="1327" spans="1:11" x14ac:dyDescent="0.25">
      <c r="A1327" s="3">
        <v>140</v>
      </c>
      <c r="B1327" s="7" t="s">
        <v>5088</v>
      </c>
      <c r="C1327" s="3" t="s">
        <v>5089</v>
      </c>
      <c r="D1327" s="3" t="s">
        <v>5085</v>
      </c>
      <c r="E1327" s="3" t="s">
        <v>5090</v>
      </c>
      <c r="F1327" s="3" t="s">
        <v>5087</v>
      </c>
      <c r="G1327" s="4">
        <v>43534.350011574083</v>
      </c>
      <c r="H1327" s="3" t="s">
        <v>5834</v>
      </c>
      <c r="I1327" s="3" t="str">
        <f>VLOOKUP(_xlfn.CONCAT(C1327," ",D1327),conedison!A:B,2,FALSE)</f>
        <v>88</v>
      </c>
      <c r="J1327" s="3" t="str">
        <f>VLOOKUP(_xlfn.CONCAT(C1327," ",D1327),conedison!A:C,3,FALSE)</f>
        <v>Sunday, 10 March 2019, 1:35 PM</v>
      </c>
      <c r="K1327" s="3" t="str">
        <f t="shared" ref="K1327:K1390" si="23">IF(NOT(ISERROR(I1327)),_xlfn.CONCAT("&lt;a href=""conedison/Natural_Gas_Pipeline_Safety-Certificate_of_Completion_",I1327,".pdf&gt;""Download Certificate&lt;/a&gt;"),"Course not completed")</f>
        <v>&lt;a href="conedison/Natural_Gas_Pipeline_Safety-Certificate_of_Completion_88.pdf&gt;"Download Certificate&lt;/a&gt;</v>
      </c>
    </row>
    <row r="1328" spans="1:11" x14ac:dyDescent="0.25">
      <c r="A1328" s="3">
        <v>141</v>
      </c>
      <c r="B1328" s="7" t="s">
        <v>5091</v>
      </c>
      <c r="C1328" s="3" t="s">
        <v>476</v>
      </c>
      <c r="D1328" s="3" t="s">
        <v>5092</v>
      </c>
      <c r="E1328" s="3" t="s">
        <v>5093</v>
      </c>
      <c r="G1328" s="4">
        <v>43541.581979166665</v>
      </c>
      <c r="H1328" s="3" t="s">
        <v>5834</v>
      </c>
      <c r="I1328" s="3" t="str">
        <f>VLOOKUP(_xlfn.CONCAT(C1328," ",D1328),conedison!A:B,2,FALSE)</f>
        <v>90</v>
      </c>
      <c r="J1328" s="3" t="str">
        <f>VLOOKUP(_xlfn.CONCAT(C1328," ",D1328),conedison!A:C,3,FALSE)</f>
        <v>Sunday, 17 March 2019, 6:31 PM</v>
      </c>
      <c r="K1328" s="3" t="str">
        <f t="shared" si="23"/>
        <v>&lt;a href="conedison/Natural_Gas_Pipeline_Safety-Certificate_of_Completion_90.pdf&gt;"Download Certificate&lt;/a&gt;</v>
      </c>
    </row>
    <row r="1329" spans="1:11" x14ac:dyDescent="0.25">
      <c r="A1329" s="3">
        <v>142</v>
      </c>
      <c r="B1329" s="7" t="s">
        <v>5094</v>
      </c>
      <c r="C1329" s="3" t="s">
        <v>951</v>
      </c>
      <c r="D1329" s="3" t="s">
        <v>5095</v>
      </c>
      <c r="E1329" s="3" t="s">
        <v>5096</v>
      </c>
      <c r="F1329" s="3" t="s">
        <v>1328</v>
      </c>
      <c r="G1329" s="4">
        <v>43544.518993055557</v>
      </c>
      <c r="H1329" s="3" t="s">
        <v>5834</v>
      </c>
      <c r="I1329" s="3" t="str">
        <f>VLOOKUP(_xlfn.CONCAT(C1329," ",D1329),conedison!A:B,2,FALSE)</f>
        <v>92</v>
      </c>
      <c r="J1329" s="3" t="str">
        <f>VLOOKUP(_xlfn.CONCAT(C1329," ",D1329),conedison!A:C,3,FALSE)</f>
        <v>Friday, 22 March 2019, 11:48 AM</v>
      </c>
      <c r="K1329" s="3" t="str">
        <f t="shared" si="23"/>
        <v>&lt;a href="conedison/Natural_Gas_Pipeline_Safety-Certificate_of_Completion_92.pdf&gt;"Download Certificate&lt;/a&gt;</v>
      </c>
    </row>
    <row r="1330" spans="1:11" x14ac:dyDescent="0.25">
      <c r="A1330" s="3">
        <v>143</v>
      </c>
      <c r="B1330" s="7" t="s">
        <v>5097</v>
      </c>
      <c r="C1330" s="3" t="s">
        <v>629</v>
      </c>
      <c r="D1330" s="3" t="s">
        <v>5098</v>
      </c>
      <c r="E1330" s="3" t="s">
        <v>5099</v>
      </c>
      <c r="F1330" s="3" t="s">
        <v>4866</v>
      </c>
      <c r="G1330" s="4">
        <v>43548.818437499998</v>
      </c>
      <c r="H1330" s="3" t="s">
        <v>5834</v>
      </c>
      <c r="I1330" s="3" t="str">
        <f>VLOOKUP(_xlfn.CONCAT(C1330," ",D1330),conedison!A:B,2,FALSE)</f>
        <v>93</v>
      </c>
      <c r="J1330" s="3" t="str">
        <f>VLOOKUP(_xlfn.CONCAT(C1330," ",D1330),conedison!A:C,3,FALSE)</f>
        <v>Monday, 25 March 2019, 9:22 PM</v>
      </c>
      <c r="K1330" s="3" t="str">
        <f t="shared" si="23"/>
        <v>&lt;a href="conedison/Natural_Gas_Pipeline_Safety-Certificate_of_Completion_93.pdf&gt;"Download Certificate&lt;/a&gt;</v>
      </c>
    </row>
    <row r="1331" spans="1:11" x14ac:dyDescent="0.25">
      <c r="A1331" s="3">
        <v>144</v>
      </c>
      <c r="B1331" s="7" t="s">
        <v>5100</v>
      </c>
      <c r="C1331" s="3" t="s">
        <v>507</v>
      </c>
      <c r="D1331" s="3" t="s">
        <v>5101</v>
      </c>
      <c r="E1331" s="3" t="s">
        <v>5102</v>
      </c>
      <c r="F1331" s="3" t="s">
        <v>4807</v>
      </c>
      <c r="G1331" s="4">
        <v>43550.599594907413</v>
      </c>
      <c r="H1331" s="3" t="s">
        <v>5834</v>
      </c>
      <c r="I1331" s="3" t="str">
        <f>VLOOKUP(_xlfn.CONCAT(C1331," ",D1331),conedison!A:B,2,FALSE)</f>
        <v>94</v>
      </c>
      <c r="J1331" s="3" t="str">
        <f>VLOOKUP(_xlfn.CONCAT(C1331," ",D1331),conedison!A:C,3,FALSE)</f>
        <v>Tuesday, 26 March 2019, 8:34 PM</v>
      </c>
      <c r="K1331" s="3" t="str">
        <f t="shared" si="23"/>
        <v>&lt;a href="conedison/Natural_Gas_Pipeline_Safety-Certificate_of_Completion_94.pdf&gt;"Download Certificate&lt;/a&gt;</v>
      </c>
    </row>
    <row r="1332" spans="1:11" x14ac:dyDescent="0.25">
      <c r="A1332" s="3">
        <v>145</v>
      </c>
      <c r="B1332" s="7" t="s">
        <v>5103</v>
      </c>
      <c r="C1332" s="3" t="s">
        <v>2766</v>
      </c>
      <c r="D1332" s="3" t="s">
        <v>5104</v>
      </c>
      <c r="E1332" s="3" t="s">
        <v>5105</v>
      </c>
      <c r="F1332" s="3" t="s">
        <v>5106</v>
      </c>
      <c r="G1332" s="4">
        <v>43550.778402777782</v>
      </c>
      <c r="H1332" s="3" t="s">
        <v>5834</v>
      </c>
      <c r="I1332" s="3" t="str">
        <f>VLOOKUP(_xlfn.CONCAT(C1332," ",D1332),conedison!A:B,2,FALSE)</f>
        <v>104</v>
      </c>
      <c r="J1332" s="3" t="str">
        <f>VLOOKUP(_xlfn.CONCAT(C1332," ",D1332),conedison!A:C,3,FALSE)</f>
        <v>Sunday, 28 April 2019, 5:22 PM</v>
      </c>
      <c r="K1332" s="3" t="str">
        <f t="shared" si="23"/>
        <v>&lt;a href="conedison/Natural_Gas_Pipeline_Safety-Certificate_of_Completion_104.pdf&gt;"Download Certificate&lt;/a&gt;</v>
      </c>
    </row>
    <row r="1333" spans="1:11" x14ac:dyDescent="0.25">
      <c r="A1333" s="3">
        <v>146</v>
      </c>
      <c r="B1333" s="7" t="s">
        <v>5107</v>
      </c>
      <c r="C1333" s="3" t="s">
        <v>951</v>
      </c>
      <c r="D1333" s="3" t="s">
        <v>5108</v>
      </c>
      <c r="E1333" s="3" t="s">
        <v>5109</v>
      </c>
      <c r="F1333" s="3" t="s">
        <v>4926</v>
      </c>
      <c r="G1333" s="4">
        <v>43555.474606481483</v>
      </c>
      <c r="H1333" s="3" t="s">
        <v>5834</v>
      </c>
      <c r="I1333" s="3" t="str">
        <f>VLOOKUP(_xlfn.CONCAT(C1333," ",D1333),conedison!A:B,2,FALSE)</f>
        <v>97</v>
      </c>
      <c r="J1333" s="3" t="str">
        <f>VLOOKUP(_xlfn.CONCAT(C1333," ",D1333),conedison!A:C,3,FALSE)</f>
        <v>Sunday, 31 March 2019, 9:11 PM</v>
      </c>
      <c r="K1333" s="3" t="str">
        <f t="shared" si="23"/>
        <v>&lt;a href="conedison/Natural_Gas_Pipeline_Safety-Certificate_of_Completion_97.pdf&gt;"Download Certificate&lt;/a&gt;</v>
      </c>
    </row>
    <row r="1334" spans="1:11" x14ac:dyDescent="0.25">
      <c r="A1334" s="3">
        <v>147</v>
      </c>
      <c r="B1334" s="7" t="s">
        <v>5110</v>
      </c>
      <c r="C1334" s="3" t="s">
        <v>5111</v>
      </c>
      <c r="D1334" s="3" t="s">
        <v>5112</v>
      </c>
      <c r="E1334" s="3" t="s">
        <v>5113</v>
      </c>
      <c r="F1334" s="3" t="s">
        <v>4807</v>
      </c>
      <c r="G1334" s="4">
        <v>43558.635254629633</v>
      </c>
      <c r="H1334" s="3" t="s">
        <v>5834</v>
      </c>
      <c r="I1334" s="3" t="str">
        <f>VLOOKUP(_xlfn.CONCAT(C1334," ",D1334),conedison!A:B,2,FALSE)</f>
        <v>98</v>
      </c>
      <c r="J1334" s="3" t="str">
        <f>VLOOKUP(_xlfn.CONCAT(C1334," ",D1334),conedison!A:C,3,FALSE)</f>
        <v>Saturday, 6 April 2019, 10:12 PM</v>
      </c>
      <c r="K1334" s="3" t="str">
        <f t="shared" si="23"/>
        <v>&lt;a href="conedison/Natural_Gas_Pipeline_Safety-Certificate_of_Completion_98.pdf&gt;"Download Certificate&lt;/a&gt;</v>
      </c>
    </row>
    <row r="1335" spans="1:11" x14ac:dyDescent="0.25">
      <c r="A1335" s="3">
        <v>148</v>
      </c>
      <c r="B1335" s="7" t="s">
        <v>5114</v>
      </c>
      <c r="C1335" s="3" t="s">
        <v>5115</v>
      </c>
      <c r="D1335" s="3" t="s">
        <v>5116</v>
      </c>
      <c r="E1335" s="3" t="s">
        <v>5117</v>
      </c>
      <c r="F1335" s="3" t="s">
        <v>4807</v>
      </c>
      <c r="G1335" s="4">
        <v>43561.586238425931</v>
      </c>
      <c r="H1335" s="3" t="s">
        <v>5834</v>
      </c>
      <c r="I1335" s="3" t="e">
        <f>VLOOKUP(_xlfn.CONCAT(C1335," ",D1335),conedison!A:B,2,FALSE)</f>
        <v>#N/A</v>
      </c>
      <c r="J1335" s="3" t="e">
        <f>VLOOKUP(_xlfn.CONCAT(C1335," ",D1335),conedison!A:C,3,FALSE)</f>
        <v>#N/A</v>
      </c>
      <c r="K1335" s="3" t="str">
        <f t="shared" si="23"/>
        <v>Course not completed</v>
      </c>
    </row>
    <row r="1336" spans="1:11" x14ac:dyDescent="0.25">
      <c r="A1336" s="3">
        <v>149</v>
      </c>
      <c r="B1336" s="7" t="s">
        <v>5118</v>
      </c>
      <c r="C1336" s="3" t="s">
        <v>1642</v>
      </c>
      <c r="D1336" s="3" t="s">
        <v>5119</v>
      </c>
      <c r="E1336" s="3" t="s">
        <v>5120</v>
      </c>
      <c r="F1336" s="3" t="s">
        <v>4962</v>
      </c>
      <c r="G1336" s="4">
        <v>43568.487384259257</v>
      </c>
      <c r="H1336" s="3" t="s">
        <v>5834</v>
      </c>
      <c r="I1336" s="3" t="e">
        <f>VLOOKUP(_xlfn.CONCAT(C1336," ",D1336),conedison!A:B,2,FALSE)</f>
        <v>#N/A</v>
      </c>
      <c r="J1336" s="3" t="e">
        <f>VLOOKUP(_xlfn.CONCAT(C1336," ",D1336),conedison!A:C,3,FALSE)</f>
        <v>#N/A</v>
      </c>
      <c r="K1336" s="3" t="str">
        <f t="shared" si="23"/>
        <v>Course not completed</v>
      </c>
    </row>
    <row r="1337" spans="1:11" x14ac:dyDescent="0.25">
      <c r="A1337" s="3">
        <v>150</v>
      </c>
      <c r="B1337" s="7" t="s">
        <v>5121</v>
      </c>
      <c r="C1337" s="3" t="s">
        <v>1951</v>
      </c>
      <c r="D1337" s="3" t="s">
        <v>5122</v>
      </c>
      <c r="E1337" s="3" t="s">
        <v>5123</v>
      </c>
      <c r="F1337" s="3" t="s">
        <v>4807</v>
      </c>
      <c r="G1337" s="4">
        <v>43577.498368055552</v>
      </c>
      <c r="H1337" s="3" t="s">
        <v>5834</v>
      </c>
      <c r="I1337" s="3" t="e">
        <f>VLOOKUP(_xlfn.CONCAT(C1337," ",D1337),conedison!A:B,2,FALSE)</f>
        <v>#N/A</v>
      </c>
      <c r="J1337" s="3" t="e">
        <f>VLOOKUP(_xlfn.CONCAT(C1337," ",D1337),conedison!A:C,3,FALSE)</f>
        <v>#N/A</v>
      </c>
      <c r="K1337" s="3" t="str">
        <f t="shared" si="23"/>
        <v>Course not completed</v>
      </c>
    </row>
    <row r="1338" spans="1:11" x14ac:dyDescent="0.25">
      <c r="A1338" s="3">
        <v>151</v>
      </c>
      <c r="B1338" s="7" t="s">
        <v>5124</v>
      </c>
      <c r="C1338" s="3" t="s">
        <v>507</v>
      </c>
      <c r="D1338" s="3" t="s">
        <v>5125</v>
      </c>
      <c r="E1338" s="3" t="s">
        <v>5126</v>
      </c>
      <c r="G1338" s="4">
        <v>43581.811759259253</v>
      </c>
      <c r="H1338" s="3" t="s">
        <v>5834</v>
      </c>
      <c r="I1338" s="3" t="str">
        <f>VLOOKUP(_xlfn.CONCAT(C1338," ",D1338),conedison!A:B,2,FALSE)</f>
        <v>100</v>
      </c>
      <c r="J1338" s="3" t="str">
        <f>VLOOKUP(_xlfn.CONCAT(C1338," ",D1338),conedison!A:C,3,FALSE)</f>
        <v>Friday, 26 April 2019, 9:14 PM</v>
      </c>
      <c r="K1338" s="3" t="str">
        <f t="shared" si="23"/>
        <v>&lt;a href="conedison/Natural_Gas_Pipeline_Safety-Certificate_of_Completion_100.pdf&gt;"Download Certificate&lt;/a&gt;</v>
      </c>
    </row>
    <row r="1339" spans="1:11" x14ac:dyDescent="0.25">
      <c r="A1339" s="3">
        <v>152</v>
      </c>
      <c r="B1339" s="7" t="s">
        <v>5127</v>
      </c>
      <c r="C1339" s="3" t="s">
        <v>5128</v>
      </c>
      <c r="D1339" s="3" t="s">
        <v>5129</v>
      </c>
      <c r="E1339" s="3" t="s">
        <v>5130</v>
      </c>
      <c r="F1339" s="3" t="s">
        <v>4866</v>
      </c>
      <c r="G1339" s="4">
        <v>43581.846238425926</v>
      </c>
      <c r="H1339" s="3" t="s">
        <v>5834</v>
      </c>
      <c r="I1339" s="3" t="str">
        <f>VLOOKUP(_xlfn.CONCAT(C1339," ",D1339),conedison!A:B,2,FALSE)</f>
        <v>101</v>
      </c>
      <c r="J1339" s="3" t="str">
        <f>VLOOKUP(_xlfn.CONCAT(C1339," ",D1339),conedison!A:C,3,FALSE)</f>
        <v>Friday, 26 April 2019, 9:44 PM</v>
      </c>
      <c r="K1339" s="3" t="str">
        <f t="shared" si="23"/>
        <v>&lt;a href="conedison/Natural_Gas_Pipeline_Safety-Certificate_of_Completion_101.pdf&gt;"Download Certificate&lt;/a&gt;</v>
      </c>
    </row>
    <row r="1340" spans="1:11" x14ac:dyDescent="0.25">
      <c r="A1340" s="3">
        <v>153</v>
      </c>
      <c r="B1340" s="7" t="s">
        <v>5131</v>
      </c>
      <c r="C1340" s="3" t="s">
        <v>5132</v>
      </c>
      <c r="D1340" s="3" t="s">
        <v>5133</v>
      </c>
      <c r="E1340" s="3" t="s">
        <v>5134</v>
      </c>
      <c r="F1340" s="3" t="s">
        <v>4807</v>
      </c>
      <c r="G1340" s="4">
        <v>43581.877569444441</v>
      </c>
      <c r="H1340" s="3" t="s">
        <v>5834</v>
      </c>
      <c r="I1340" s="3" t="str">
        <f>VLOOKUP(_xlfn.CONCAT(C1340," ",D1340),conedison!A:B,2,FALSE)</f>
        <v>102</v>
      </c>
      <c r="J1340" s="3" t="str">
        <f>VLOOKUP(_xlfn.CONCAT(C1340," ",D1340),conedison!A:C,3,FALSE)</f>
        <v>Friday, 26 April 2019, 10:22 PM</v>
      </c>
      <c r="K1340" s="3" t="str">
        <f t="shared" si="23"/>
        <v>&lt;a href="conedison/Natural_Gas_Pipeline_Safety-Certificate_of_Completion_102.pdf&gt;"Download Certificate&lt;/a&gt;</v>
      </c>
    </row>
    <row r="1341" spans="1:11" x14ac:dyDescent="0.25">
      <c r="A1341" s="3">
        <v>154</v>
      </c>
      <c r="B1341" s="7" t="s">
        <v>5135</v>
      </c>
      <c r="C1341" s="3" t="s">
        <v>810</v>
      </c>
      <c r="D1341" s="3" t="s">
        <v>5136</v>
      </c>
      <c r="E1341" s="3" t="s">
        <v>5137</v>
      </c>
      <c r="F1341" s="3" t="s">
        <v>4807</v>
      </c>
      <c r="G1341" s="4">
        <v>43581.895555555559</v>
      </c>
      <c r="H1341" s="3" t="s">
        <v>5834</v>
      </c>
      <c r="I1341" s="3" t="str">
        <f>VLOOKUP(_xlfn.CONCAT(C1341," ",D1341),conedison!A:B,2,FALSE)</f>
        <v>103</v>
      </c>
      <c r="J1341" s="3" t="str">
        <f>VLOOKUP(_xlfn.CONCAT(C1341," ",D1341),conedison!A:C,3,FALSE)</f>
        <v>Friday, 26 April 2019, 11:05 PM</v>
      </c>
      <c r="K1341" s="3" t="str">
        <f t="shared" si="23"/>
        <v>&lt;a href="conedison/Natural_Gas_Pipeline_Safety-Certificate_of_Completion_103.pdf&gt;"Download Certificate&lt;/a&gt;</v>
      </c>
    </row>
    <row r="1342" spans="1:11" x14ac:dyDescent="0.25">
      <c r="A1342" s="3">
        <v>155</v>
      </c>
      <c r="B1342" s="7" t="s">
        <v>5138</v>
      </c>
      <c r="C1342" s="3" t="s">
        <v>3177</v>
      </c>
      <c r="D1342" s="3" t="s">
        <v>5139</v>
      </c>
      <c r="E1342" s="3" t="s">
        <v>5140</v>
      </c>
      <c r="F1342" s="3" t="s">
        <v>4807</v>
      </c>
      <c r="G1342" s="4">
        <v>43584.877187500002</v>
      </c>
      <c r="H1342" s="3" t="s">
        <v>5834</v>
      </c>
      <c r="I1342" s="3" t="str">
        <f>VLOOKUP(_xlfn.CONCAT(C1342," ",D1342),conedison!A:B,2,FALSE)</f>
        <v>106</v>
      </c>
      <c r="J1342" s="3" t="str">
        <f>VLOOKUP(_xlfn.CONCAT(C1342," ",D1342),conedison!A:C,3,FALSE)</f>
        <v>Thursday, 2 May 2019, 3:45 PM</v>
      </c>
      <c r="K1342" s="3" t="str">
        <f t="shared" si="23"/>
        <v>&lt;a href="conedison/Natural_Gas_Pipeline_Safety-Certificate_of_Completion_106.pdf&gt;"Download Certificate&lt;/a&gt;</v>
      </c>
    </row>
    <row r="1343" spans="1:11" x14ac:dyDescent="0.25">
      <c r="A1343" s="3">
        <v>156</v>
      </c>
      <c r="B1343" s="7" t="s">
        <v>5141</v>
      </c>
      <c r="C1343" s="3" t="s">
        <v>5142</v>
      </c>
      <c r="D1343" s="3" t="s">
        <v>5143</v>
      </c>
      <c r="E1343" s="3" t="s">
        <v>5144</v>
      </c>
      <c r="F1343" s="3" t="s">
        <v>4833</v>
      </c>
      <c r="G1343" s="4">
        <v>43586.370925925927</v>
      </c>
      <c r="H1343" s="3" t="s">
        <v>5834</v>
      </c>
      <c r="I1343" s="3" t="str">
        <f>VLOOKUP(_xlfn.CONCAT(C1343," ",D1343),conedison!A:B,2,FALSE)</f>
        <v>105</v>
      </c>
      <c r="J1343" s="3" t="str">
        <f>VLOOKUP(_xlfn.CONCAT(C1343," ",D1343),conedison!A:C,3,FALSE)</f>
        <v>Wednesday, 1 May 2019, 9:36 PM</v>
      </c>
      <c r="K1343" s="3" t="str">
        <f t="shared" si="23"/>
        <v>&lt;a href="conedison/Natural_Gas_Pipeline_Safety-Certificate_of_Completion_105.pdf&gt;"Download Certificate&lt;/a&gt;</v>
      </c>
    </row>
    <row r="1344" spans="1:11" x14ac:dyDescent="0.25">
      <c r="A1344" s="3">
        <v>157</v>
      </c>
      <c r="B1344" s="7" t="s">
        <v>5145</v>
      </c>
      <c r="C1344" s="3" t="s">
        <v>471</v>
      </c>
      <c r="D1344" s="3" t="s">
        <v>5146</v>
      </c>
      <c r="E1344" s="3" t="s">
        <v>5147</v>
      </c>
      <c r="F1344" s="3" t="s">
        <v>4807</v>
      </c>
      <c r="G1344" s="4">
        <v>43599.522326388891</v>
      </c>
      <c r="H1344" s="3" t="s">
        <v>5834</v>
      </c>
      <c r="I1344" s="3" t="e">
        <f>VLOOKUP(_xlfn.CONCAT(C1344," ",D1344),conedison!A:B,2,FALSE)</f>
        <v>#N/A</v>
      </c>
      <c r="J1344" s="3" t="e">
        <f>VLOOKUP(_xlfn.CONCAT(C1344," ",D1344),conedison!A:C,3,FALSE)</f>
        <v>#N/A</v>
      </c>
      <c r="K1344" s="3" t="str">
        <f t="shared" si="23"/>
        <v>Course not completed</v>
      </c>
    </row>
    <row r="1345" spans="1:11" x14ac:dyDescent="0.25">
      <c r="A1345" s="3">
        <v>158</v>
      </c>
      <c r="B1345" s="7" t="s">
        <v>5148</v>
      </c>
      <c r="C1345" s="3" t="s">
        <v>449</v>
      </c>
      <c r="D1345" s="3" t="s">
        <v>5149</v>
      </c>
      <c r="E1345" s="3" t="s">
        <v>5150</v>
      </c>
      <c r="F1345" s="3" t="s">
        <v>4866</v>
      </c>
      <c r="G1345" s="4">
        <v>43613.673182870363</v>
      </c>
      <c r="H1345" s="3" t="s">
        <v>5834</v>
      </c>
      <c r="I1345" s="3" t="str">
        <f>VLOOKUP(_xlfn.CONCAT(C1345," ",D1345),conedison!A:B,2,FALSE)</f>
        <v>108</v>
      </c>
      <c r="J1345" s="3" t="str">
        <f>VLOOKUP(_xlfn.CONCAT(C1345," ",D1345),conedison!A:C,3,FALSE)</f>
        <v>Tuesday, 28 May 2019, 9:40 PM</v>
      </c>
      <c r="K1345" s="3" t="str">
        <f t="shared" si="23"/>
        <v>&lt;a href="conedison/Natural_Gas_Pipeline_Safety-Certificate_of_Completion_108.pdf&gt;"Download Certificate&lt;/a&gt;</v>
      </c>
    </row>
    <row r="1346" spans="1:11" x14ac:dyDescent="0.25">
      <c r="A1346" s="3">
        <v>159</v>
      </c>
      <c r="B1346" s="7" t="s">
        <v>5151</v>
      </c>
      <c r="C1346" s="3" t="s">
        <v>5152</v>
      </c>
      <c r="D1346" s="3" t="s">
        <v>5153</v>
      </c>
      <c r="E1346" s="3" t="s">
        <v>5154</v>
      </c>
      <c r="F1346" s="3" t="s">
        <v>4665</v>
      </c>
      <c r="G1346" s="4">
        <v>43633.528148148151</v>
      </c>
      <c r="H1346" s="3" t="s">
        <v>5834</v>
      </c>
      <c r="I1346" s="3" t="e">
        <f>VLOOKUP(_xlfn.CONCAT(C1346," ",D1346),conedison!A:B,2,FALSE)</f>
        <v>#N/A</v>
      </c>
      <c r="J1346" s="3" t="e">
        <f>VLOOKUP(_xlfn.CONCAT(C1346," ",D1346),conedison!A:C,3,FALSE)</f>
        <v>#N/A</v>
      </c>
      <c r="K1346" s="3" t="str">
        <f t="shared" si="23"/>
        <v>Course not completed</v>
      </c>
    </row>
    <row r="1347" spans="1:11" x14ac:dyDescent="0.25">
      <c r="A1347" s="3">
        <v>160</v>
      </c>
      <c r="B1347" s="7" t="s">
        <v>5155</v>
      </c>
      <c r="C1347" s="3" t="s">
        <v>1415</v>
      </c>
      <c r="D1347" s="3" t="s">
        <v>5156</v>
      </c>
      <c r="E1347" s="3" t="s">
        <v>5157</v>
      </c>
      <c r="F1347" s="3" t="s">
        <v>5158</v>
      </c>
      <c r="G1347" s="4">
        <v>43652.40319444445</v>
      </c>
      <c r="H1347" s="3" t="s">
        <v>5834</v>
      </c>
      <c r="I1347" s="3" t="str">
        <f>VLOOKUP(_xlfn.CONCAT(C1347," ",D1347),conedison!A:B,2,FALSE)</f>
        <v>109</v>
      </c>
      <c r="J1347" s="3" t="str">
        <f>VLOOKUP(_xlfn.CONCAT(C1347," ",D1347),conedison!A:C,3,FALSE)</f>
        <v>Saturday, 6 July 2019, 11:38 AM</v>
      </c>
      <c r="K1347" s="3" t="str">
        <f t="shared" si="23"/>
        <v>&lt;a href="conedison/Natural_Gas_Pipeline_Safety-Certificate_of_Completion_109.pdf&gt;"Download Certificate&lt;/a&gt;</v>
      </c>
    </row>
    <row r="1348" spans="1:11" x14ac:dyDescent="0.25">
      <c r="A1348" s="3">
        <v>161</v>
      </c>
      <c r="B1348" s="7" t="s">
        <v>5159</v>
      </c>
      <c r="C1348" s="3" t="s">
        <v>585</v>
      </c>
      <c r="D1348" s="3" t="s">
        <v>5160</v>
      </c>
      <c r="E1348" s="3" t="s">
        <v>5161</v>
      </c>
      <c r="F1348" s="3" t="s">
        <v>4807</v>
      </c>
      <c r="G1348" s="4">
        <v>43695.696331018517</v>
      </c>
      <c r="H1348" s="3" t="s">
        <v>5834</v>
      </c>
      <c r="I1348" s="3" t="str">
        <f>VLOOKUP(_xlfn.CONCAT(C1348," ",D1348),conedison!A:B,2,FALSE)</f>
        <v>110</v>
      </c>
      <c r="J1348" s="3" t="str">
        <f>VLOOKUP(_xlfn.CONCAT(C1348," ",D1348),conedison!A:C,3,FALSE)</f>
        <v>Sunday, 18 August 2019, 11:09 PM</v>
      </c>
      <c r="K1348" s="3" t="str">
        <f t="shared" si="23"/>
        <v>&lt;a href="conedison/Natural_Gas_Pipeline_Safety-Certificate_of_Completion_110.pdf&gt;"Download Certificate&lt;/a&gt;</v>
      </c>
    </row>
    <row r="1349" spans="1:11" x14ac:dyDescent="0.25">
      <c r="A1349" s="3">
        <v>162</v>
      </c>
      <c r="B1349" s="7" t="s">
        <v>5162</v>
      </c>
      <c r="C1349" s="3" t="s">
        <v>1924</v>
      </c>
      <c r="D1349" s="3" t="s">
        <v>5163</v>
      </c>
      <c r="E1349" s="3" t="s">
        <v>5164</v>
      </c>
      <c r="F1349" s="3" t="s">
        <v>4866</v>
      </c>
      <c r="G1349" s="4">
        <v>43724.904895833337</v>
      </c>
      <c r="H1349" s="3" t="s">
        <v>5834</v>
      </c>
      <c r="I1349" s="3" t="str">
        <f>VLOOKUP(_xlfn.CONCAT(C1349," ",D1349),conedison!A:B,2,FALSE)</f>
        <v>111</v>
      </c>
      <c r="J1349" s="3" t="str">
        <f>VLOOKUP(_xlfn.CONCAT(C1349," ",D1349),conedison!A:C,3,FALSE)</f>
        <v>Friday, 20 September 2019, 1:14 PM</v>
      </c>
      <c r="K1349" s="3" t="str">
        <f t="shared" si="23"/>
        <v>&lt;a href="conedison/Natural_Gas_Pipeline_Safety-Certificate_of_Completion_111.pdf&gt;"Download Certificate&lt;/a&gt;</v>
      </c>
    </row>
    <row r="1350" spans="1:11" x14ac:dyDescent="0.25">
      <c r="A1350" s="3">
        <v>163</v>
      </c>
      <c r="B1350" s="7" t="s">
        <v>5165</v>
      </c>
      <c r="C1350" s="3" t="s">
        <v>5166</v>
      </c>
      <c r="D1350" s="3" t="s">
        <v>5167</v>
      </c>
      <c r="E1350" s="3" t="s">
        <v>5168</v>
      </c>
      <c r="F1350" s="3" t="s">
        <v>5169</v>
      </c>
      <c r="G1350" s="4">
        <v>43730.553831018515</v>
      </c>
      <c r="H1350" s="3" t="s">
        <v>5834</v>
      </c>
      <c r="I1350" s="3" t="str">
        <f>VLOOKUP(_xlfn.CONCAT(C1350," ",D1350),conedison!A:B,2,FALSE)</f>
        <v>112</v>
      </c>
      <c r="J1350" s="3" t="str">
        <f>VLOOKUP(_xlfn.CONCAT(C1350," ",D1350),conedison!A:C,3,FALSE)</f>
        <v>Monday, 23 September 2019, 10:35 AM</v>
      </c>
      <c r="K1350" s="3" t="str">
        <f t="shared" si="23"/>
        <v>&lt;a href="conedison/Natural_Gas_Pipeline_Safety-Certificate_of_Completion_112.pdf&gt;"Download Certificate&lt;/a&gt;</v>
      </c>
    </row>
    <row r="1351" spans="1:11" x14ac:dyDescent="0.25">
      <c r="A1351" s="3">
        <v>164</v>
      </c>
      <c r="B1351" s="7" t="s">
        <v>5170</v>
      </c>
      <c r="C1351" s="3" t="s">
        <v>5171</v>
      </c>
      <c r="D1351" s="3" t="s">
        <v>5172</v>
      </c>
      <c r="E1351" s="3" t="s">
        <v>5173</v>
      </c>
      <c r="F1351" s="3" t="s">
        <v>4866</v>
      </c>
      <c r="G1351" s="4">
        <v>43733.308611111112</v>
      </c>
      <c r="H1351" s="3" t="s">
        <v>5834</v>
      </c>
      <c r="I1351" s="3" t="e">
        <f>VLOOKUP(_xlfn.CONCAT(C1351," ",D1351),conedison!A:B,2,FALSE)</f>
        <v>#N/A</v>
      </c>
      <c r="J1351" s="3" t="e">
        <f>VLOOKUP(_xlfn.CONCAT(C1351," ",D1351),conedison!A:C,3,FALSE)</f>
        <v>#N/A</v>
      </c>
      <c r="K1351" s="3" t="str">
        <f t="shared" si="23"/>
        <v>Course not completed</v>
      </c>
    </row>
    <row r="1352" spans="1:11" x14ac:dyDescent="0.25">
      <c r="A1352" s="3">
        <v>165</v>
      </c>
      <c r="B1352" s="7" t="s">
        <v>5174</v>
      </c>
      <c r="C1352" s="3" t="s">
        <v>832</v>
      </c>
      <c r="D1352" s="3" t="s">
        <v>5175</v>
      </c>
      <c r="E1352" s="3" t="s">
        <v>5176</v>
      </c>
      <c r="G1352" s="4">
        <v>43733.462048611109</v>
      </c>
      <c r="H1352" s="3" t="s">
        <v>5834</v>
      </c>
      <c r="I1352" s="3" t="str">
        <f>VLOOKUP(_xlfn.CONCAT(C1352," ",D1352),conedison!A:B,2,FALSE)</f>
        <v>113</v>
      </c>
      <c r="J1352" s="3" t="str">
        <f>VLOOKUP(_xlfn.CONCAT(C1352," ",D1352),conedison!A:C,3,FALSE)</f>
        <v>Wednesday, 25 September 2019, 5:49 PM</v>
      </c>
      <c r="K1352" s="3" t="str">
        <f t="shared" si="23"/>
        <v>&lt;a href="conedison/Natural_Gas_Pipeline_Safety-Certificate_of_Completion_113.pdf&gt;"Download Certificate&lt;/a&gt;</v>
      </c>
    </row>
    <row r="1353" spans="1:11" x14ac:dyDescent="0.25">
      <c r="A1353" s="3">
        <v>166</v>
      </c>
      <c r="B1353" s="7" t="s">
        <v>5177</v>
      </c>
      <c r="C1353" s="3" t="s">
        <v>1171</v>
      </c>
      <c r="D1353" s="3" t="s">
        <v>2227</v>
      </c>
      <c r="E1353" s="3" t="s">
        <v>5178</v>
      </c>
      <c r="F1353" s="3" t="s">
        <v>4807</v>
      </c>
      <c r="G1353" s="4">
        <v>43733.507743055561</v>
      </c>
      <c r="H1353" s="3" t="s">
        <v>5834</v>
      </c>
      <c r="I1353" s="3" t="e">
        <f>VLOOKUP(_xlfn.CONCAT(C1353," ",D1353),conedison!A:B,2,FALSE)</f>
        <v>#N/A</v>
      </c>
      <c r="J1353" s="3" t="e">
        <f>VLOOKUP(_xlfn.CONCAT(C1353," ",D1353),conedison!A:C,3,FALSE)</f>
        <v>#N/A</v>
      </c>
      <c r="K1353" s="3" t="str">
        <f t="shared" si="23"/>
        <v>Course not completed</v>
      </c>
    </row>
    <row r="1354" spans="1:11" x14ac:dyDescent="0.25">
      <c r="A1354" s="3">
        <v>167</v>
      </c>
      <c r="B1354" s="7" t="s">
        <v>5179</v>
      </c>
      <c r="C1354" s="3" t="s">
        <v>424</v>
      </c>
      <c r="D1354" s="3" t="s">
        <v>5180</v>
      </c>
      <c r="E1354" s="3" t="s">
        <v>5181</v>
      </c>
      <c r="F1354" s="3" t="s">
        <v>5182</v>
      </c>
      <c r="G1354" s="4">
        <v>43747.329236111109</v>
      </c>
      <c r="H1354" s="3" t="s">
        <v>5834</v>
      </c>
      <c r="I1354" s="3" t="str">
        <f>VLOOKUP(_xlfn.CONCAT(C1354," ",D1354),conedison!A:B,2,FALSE)</f>
        <v>121</v>
      </c>
      <c r="J1354" s="3" t="str">
        <f>VLOOKUP(_xlfn.CONCAT(C1354," ",D1354),conedison!A:C,3,FALSE)</f>
        <v>Sunday, 17 November 2019, 8:23 PM</v>
      </c>
      <c r="K1354" s="3" t="str">
        <f t="shared" si="23"/>
        <v>&lt;a href="conedison/Natural_Gas_Pipeline_Safety-Certificate_of_Completion_121.pdf&gt;"Download Certificate&lt;/a&gt;</v>
      </c>
    </row>
    <row r="1355" spans="1:11" x14ac:dyDescent="0.25">
      <c r="A1355" s="3">
        <v>168</v>
      </c>
      <c r="B1355" s="7" t="s">
        <v>5183</v>
      </c>
      <c r="C1355" s="3" t="s">
        <v>1277</v>
      </c>
      <c r="D1355" s="3" t="s">
        <v>5184</v>
      </c>
      <c r="E1355" s="3" t="s">
        <v>5185</v>
      </c>
      <c r="F1355" s="3" t="s">
        <v>4807</v>
      </c>
      <c r="G1355" s="4">
        <v>43762.353750000002</v>
      </c>
      <c r="H1355" s="3" t="s">
        <v>5834</v>
      </c>
      <c r="I1355" s="3" t="str">
        <f>VLOOKUP(_xlfn.CONCAT(C1355," ",D1355),conedison!A:B,2,FALSE)</f>
        <v>114</v>
      </c>
      <c r="J1355" s="3" t="str">
        <f>VLOOKUP(_xlfn.CONCAT(C1355," ",D1355),conedison!A:C,3,FALSE)</f>
        <v>Saturday, 26 October 2019, 11:04 AM</v>
      </c>
      <c r="K1355" s="3" t="str">
        <f t="shared" si="23"/>
        <v>&lt;a href="conedison/Natural_Gas_Pipeline_Safety-Certificate_of_Completion_114.pdf&gt;"Download Certificate&lt;/a&gt;</v>
      </c>
    </row>
    <row r="1356" spans="1:11" x14ac:dyDescent="0.25">
      <c r="A1356" s="3">
        <v>169</v>
      </c>
      <c r="B1356" s="7" t="s">
        <v>5186</v>
      </c>
      <c r="C1356" s="3" t="s">
        <v>507</v>
      </c>
      <c r="D1356" s="3" t="s">
        <v>5187</v>
      </c>
      <c r="E1356" s="3" t="s">
        <v>5188</v>
      </c>
      <c r="F1356" s="3" t="s">
        <v>4807</v>
      </c>
      <c r="G1356" s="4">
        <v>43770.028599537036</v>
      </c>
      <c r="H1356" s="3" t="s">
        <v>5834</v>
      </c>
      <c r="I1356" s="3" t="str">
        <f>VLOOKUP(_xlfn.CONCAT(C1356," ",D1356),conedison!A:B,2,FALSE)</f>
        <v>115</v>
      </c>
      <c r="J1356" s="3" t="str">
        <f>VLOOKUP(_xlfn.CONCAT(C1356," ",D1356),conedison!A:C,3,FALSE)</f>
        <v>Monday, 11 November 2019, 11:22 PM</v>
      </c>
      <c r="K1356" s="3" t="str">
        <f t="shared" si="23"/>
        <v>&lt;a href="conedison/Natural_Gas_Pipeline_Safety-Certificate_of_Completion_115.pdf&gt;"Download Certificate&lt;/a&gt;</v>
      </c>
    </row>
    <row r="1357" spans="1:11" x14ac:dyDescent="0.25">
      <c r="A1357" s="3">
        <v>170</v>
      </c>
      <c r="B1357" s="7" t="s">
        <v>5189</v>
      </c>
      <c r="C1357" s="3" t="s">
        <v>5023</v>
      </c>
      <c r="D1357" s="3" t="s">
        <v>5190</v>
      </c>
      <c r="E1357" s="3" t="s">
        <v>5191</v>
      </c>
      <c r="G1357" s="4">
        <v>43773.47623842593</v>
      </c>
      <c r="H1357" s="3" t="s">
        <v>5834</v>
      </c>
      <c r="I1357" s="3" t="str">
        <f>VLOOKUP(_xlfn.CONCAT(C1357," ",D1357),conedison!A:B,2,FALSE)</f>
        <v>118</v>
      </c>
      <c r="J1357" s="3" t="str">
        <f>VLOOKUP(_xlfn.CONCAT(C1357," ",D1357),conedison!A:C,3,FALSE)</f>
        <v>Friday, 15 November 2019, 6:27 PM</v>
      </c>
      <c r="K1357" s="3" t="str">
        <f t="shared" si="23"/>
        <v>&lt;a href="conedison/Natural_Gas_Pipeline_Safety-Certificate_of_Completion_118.pdf&gt;"Download Certificate&lt;/a&gt;</v>
      </c>
    </row>
    <row r="1358" spans="1:11" x14ac:dyDescent="0.25">
      <c r="A1358" s="3">
        <v>171</v>
      </c>
      <c r="B1358" s="7" t="s">
        <v>5192</v>
      </c>
      <c r="C1358" s="3" t="s">
        <v>3033</v>
      </c>
      <c r="D1358" s="3" t="s">
        <v>5193</v>
      </c>
      <c r="E1358" s="3" t="s">
        <v>5194</v>
      </c>
      <c r="G1358" s="4">
        <v>43784.523379629631</v>
      </c>
      <c r="H1358" s="3" t="s">
        <v>5834</v>
      </c>
      <c r="I1358" s="3" t="str">
        <f>VLOOKUP(_xlfn.CONCAT(C1358," ",D1358),conedison!A:B,2,FALSE)</f>
        <v>117</v>
      </c>
      <c r="J1358" s="3" t="str">
        <f>VLOOKUP(_xlfn.CONCAT(C1358," ",D1358),conedison!A:C,3,FALSE)</f>
        <v>Friday, 15 November 2019, 5:28 PM</v>
      </c>
      <c r="K1358" s="3" t="str">
        <f t="shared" si="23"/>
        <v>&lt;a href="conedison/Natural_Gas_Pipeline_Safety-Certificate_of_Completion_117.pdf&gt;"Download Certificate&lt;/a&gt;</v>
      </c>
    </row>
    <row r="1359" spans="1:11" x14ac:dyDescent="0.25">
      <c r="A1359" s="3">
        <v>172</v>
      </c>
      <c r="B1359" s="7" t="s">
        <v>5195</v>
      </c>
      <c r="C1359" s="3" t="s">
        <v>5196</v>
      </c>
      <c r="D1359" s="3" t="s">
        <v>5197</v>
      </c>
      <c r="E1359" s="3" t="s">
        <v>5198</v>
      </c>
      <c r="F1359" s="3" t="s">
        <v>4807</v>
      </c>
      <c r="G1359" s="4">
        <v>43784.598854166667</v>
      </c>
      <c r="H1359" s="3" t="s">
        <v>5834</v>
      </c>
      <c r="I1359" s="3" t="str">
        <f>VLOOKUP(_xlfn.CONCAT(C1359," ",D1359),conedison!A:B,2,FALSE)</f>
        <v>116</v>
      </c>
      <c r="J1359" s="3" t="str">
        <f>VLOOKUP(_xlfn.CONCAT(C1359," ",D1359),conedison!A:C,3,FALSE)</f>
        <v>Friday, 15 November 2019, 5:26 PM</v>
      </c>
      <c r="K1359" s="3" t="str">
        <f t="shared" si="23"/>
        <v>&lt;a href="conedison/Natural_Gas_Pipeline_Safety-Certificate_of_Completion_116.pdf&gt;"Download Certificate&lt;/a&gt;</v>
      </c>
    </row>
    <row r="1360" spans="1:11" x14ac:dyDescent="0.25">
      <c r="A1360" s="3">
        <v>173</v>
      </c>
      <c r="B1360" s="7" t="s">
        <v>5199</v>
      </c>
      <c r="C1360" s="3" t="s">
        <v>471</v>
      </c>
      <c r="D1360" s="3" t="s">
        <v>5200</v>
      </c>
      <c r="E1360" s="3" t="s">
        <v>5201</v>
      </c>
      <c r="F1360" s="3" t="s">
        <v>5202</v>
      </c>
      <c r="G1360" s="4">
        <v>43784.752523148149</v>
      </c>
      <c r="H1360" s="3" t="s">
        <v>5834</v>
      </c>
      <c r="I1360" s="3" t="str">
        <f>VLOOKUP(_xlfn.CONCAT(C1360," ",D1360),conedison!A:B,2,FALSE)</f>
        <v>119</v>
      </c>
      <c r="J1360" s="3" t="str">
        <f>VLOOKUP(_xlfn.CONCAT(C1360," ",D1360),conedison!A:C,3,FALSE)</f>
        <v>Friday, 15 November 2019, 8:49 PM</v>
      </c>
      <c r="K1360" s="3" t="str">
        <f t="shared" si="23"/>
        <v>&lt;a href="conedison/Natural_Gas_Pipeline_Safety-Certificate_of_Completion_119.pdf&gt;"Download Certificate&lt;/a&gt;</v>
      </c>
    </row>
    <row r="1361" spans="1:11" x14ac:dyDescent="0.25">
      <c r="A1361" s="3">
        <v>174</v>
      </c>
      <c r="B1361" s="7" t="s">
        <v>5203</v>
      </c>
      <c r="C1361" s="3" t="s">
        <v>585</v>
      </c>
      <c r="D1361" s="3" t="s">
        <v>5204</v>
      </c>
      <c r="E1361" s="3" t="s">
        <v>5205</v>
      </c>
      <c r="F1361" s="3" t="s">
        <v>4807</v>
      </c>
      <c r="G1361" s="4">
        <v>43789.374976851854</v>
      </c>
      <c r="H1361" s="3" t="s">
        <v>5834</v>
      </c>
      <c r="I1361" s="3" t="e">
        <f>VLOOKUP(_xlfn.CONCAT(C1361," ",D1361),conedison!A:B,2,FALSE)</f>
        <v>#N/A</v>
      </c>
      <c r="J1361" s="3" t="e">
        <f>VLOOKUP(_xlfn.CONCAT(C1361," ",D1361),conedison!A:C,3,FALSE)</f>
        <v>#N/A</v>
      </c>
      <c r="K1361" s="3" t="str">
        <f t="shared" si="23"/>
        <v>Course not completed</v>
      </c>
    </row>
    <row r="1362" spans="1:11" x14ac:dyDescent="0.25">
      <c r="A1362" s="3">
        <v>175</v>
      </c>
      <c r="B1362" s="7" t="s">
        <v>5206</v>
      </c>
      <c r="C1362" s="3" t="s">
        <v>561</v>
      </c>
      <c r="D1362" s="3" t="s">
        <v>1664</v>
      </c>
      <c r="E1362" s="3" t="s">
        <v>5207</v>
      </c>
      <c r="F1362" s="3" t="s">
        <v>4807</v>
      </c>
      <c r="G1362" s="4">
        <v>43790.426238425927</v>
      </c>
      <c r="H1362" s="3" t="s">
        <v>5834</v>
      </c>
      <c r="I1362" s="3" t="e">
        <f>VLOOKUP(_xlfn.CONCAT(C1362," ",D1362),conedison!A:B,2,FALSE)</f>
        <v>#N/A</v>
      </c>
      <c r="J1362" s="3" t="e">
        <f>VLOOKUP(_xlfn.CONCAT(C1362," ",D1362),conedison!A:C,3,FALSE)</f>
        <v>#N/A</v>
      </c>
      <c r="K1362" s="3" t="str">
        <f t="shared" si="23"/>
        <v>Course not completed</v>
      </c>
    </row>
    <row r="1363" spans="1:11" x14ac:dyDescent="0.25">
      <c r="A1363" s="3">
        <v>176</v>
      </c>
      <c r="B1363" s="7" t="s">
        <v>5208</v>
      </c>
      <c r="C1363" s="3" t="s">
        <v>2780</v>
      </c>
      <c r="D1363" s="3" t="s">
        <v>5209</v>
      </c>
      <c r="E1363" s="3" t="s">
        <v>5210</v>
      </c>
      <c r="F1363" s="3" t="s">
        <v>1192</v>
      </c>
      <c r="G1363" s="4">
        <v>43791.387372685189</v>
      </c>
      <c r="H1363" s="3" t="s">
        <v>5834</v>
      </c>
      <c r="I1363" s="3" t="str">
        <f>VLOOKUP(_xlfn.CONCAT(C1363," ",D1363),conedison!A:B,2,FALSE)</f>
        <v>122</v>
      </c>
      <c r="J1363" s="3" t="str">
        <f>VLOOKUP(_xlfn.CONCAT(C1363," ",D1363),conedison!A:C,3,FALSE)</f>
        <v>Friday, 22 November 2019, 1:11 PM</v>
      </c>
      <c r="K1363" s="3" t="str">
        <f t="shared" si="23"/>
        <v>&lt;a href="conedison/Natural_Gas_Pipeline_Safety-Certificate_of_Completion_122.pdf&gt;"Download Certificate&lt;/a&gt;</v>
      </c>
    </row>
    <row r="1364" spans="1:11" x14ac:dyDescent="0.25">
      <c r="A1364" s="3">
        <v>177</v>
      </c>
      <c r="B1364" s="7" t="s">
        <v>5211</v>
      </c>
      <c r="C1364" s="3" t="s">
        <v>5212</v>
      </c>
      <c r="D1364" s="3" t="s">
        <v>5213</v>
      </c>
      <c r="E1364" s="3" t="s">
        <v>5214</v>
      </c>
      <c r="F1364" s="3" t="s">
        <v>4807</v>
      </c>
      <c r="G1364" s="4">
        <v>43795.565000000002</v>
      </c>
      <c r="H1364" s="3" t="s">
        <v>5834</v>
      </c>
      <c r="I1364" s="3" t="str">
        <f>VLOOKUP(_xlfn.CONCAT(C1364," ",D1364),conedison!A:B,2,FALSE)</f>
        <v>130</v>
      </c>
      <c r="J1364" s="3" t="str">
        <f>VLOOKUP(_xlfn.CONCAT(C1364," ",D1364),conedison!A:C,3,FALSE)</f>
        <v>Wednesday, 11 December 2019, 10:47 PM</v>
      </c>
      <c r="K1364" s="3" t="str">
        <f t="shared" si="23"/>
        <v>&lt;a href="conedison/Natural_Gas_Pipeline_Safety-Certificate_of_Completion_130.pdf&gt;"Download Certificate&lt;/a&gt;</v>
      </c>
    </row>
    <row r="1365" spans="1:11" x14ac:dyDescent="0.25">
      <c r="A1365" s="3">
        <v>178</v>
      </c>
      <c r="B1365" s="7" t="s">
        <v>5215</v>
      </c>
      <c r="C1365" s="3" t="s">
        <v>524</v>
      </c>
      <c r="D1365" s="3" t="s">
        <v>2115</v>
      </c>
      <c r="E1365" s="3" t="s">
        <v>5216</v>
      </c>
      <c r="F1365" s="3" t="s">
        <v>4807</v>
      </c>
      <c r="G1365" s="4">
        <v>43797.460740740746</v>
      </c>
      <c r="H1365" s="3" t="s">
        <v>5834</v>
      </c>
      <c r="I1365" s="3" t="str">
        <f>VLOOKUP(_xlfn.CONCAT(C1365," ",D1365),conedison!A:B,2,FALSE)</f>
        <v>127</v>
      </c>
      <c r="J1365" s="3" t="str">
        <f>VLOOKUP(_xlfn.CONCAT(C1365," ",D1365),conedison!A:C,3,FALSE)</f>
        <v>Thursday, 5 December 2019, 11:27 AM</v>
      </c>
      <c r="K1365" s="3" t="str">
        <f t="shared" si="23"/>
        <v>&lt;a href="conedison/Natural_Gas_Pipeline_Safety-Certificate_of_Completion_127.pdf&gt;"Download Certificate&lt;/a&gt;</v>
      </c>
    </row>
    <row r="1366" spans="1:11" x14ac:dyDescent="0.25">
      <c r="A1366" s="3">
        <v>179</v>
      </c>
      <c r="B1366" s="7" t="s">
        <v>5217</v>
      </c>
      <c r="C1366" s="3" t="s">
        <v>1087</v>
      </c>
      <c r="D1366" s="3" t="s">
        <v>5218</v>
      </c>
      <c r="E1366" s="3" t="s">
        <v>5219</v>
      </c>
      <c r="F1366" s="3" t="s">
        <v>5220</v>
      </c>
      <c r="G1366" s="4">
        <v>43798.687094907407</v>
      </c>
      <c r="H1366" s="3" t="s">
        <v>5834</v>
      </c>
      <c r="I1366" s="3" t="str">
        <f>VLOOKUP(_xlfn.CONCAT(C1366," ",D1366),conedison!A:B,2,FALSE)</f>
        <v>123</v>
      </c>
      <c r="J1366" s="3" t="str">
        <f>VLOOKUP(_xlfn.CONCAT(C1366," ",D1366),conedison!A:C,3,FALSE)</f>
        <v>Saturday, 30 November 2019, 4:36 PM</v>
      </c>
      <c r="K1366" s="3" t="str">
        <f t="shared" si="23"/>
        <v>&lt;a href="conedison/Natural_Gas_Pipeline_Safety-Certificate_of_Completion_123.pdf&gt;"Download Certificate&lt;/a&gt;</v>
      </c>
    </row>
    <row r="1367" spans="1:11" x14ac:dyDescent="0.25">
      <c r="A1367" s="3">
        <v>180</v>
      </c>
      <c r="B1367" s="7" t="s">
        <v>5221</v>
      </c>
      <c r="C1367" s="3" t="s">
        <v>1751</v>
      </c>
      <c r="D1367" s="3" t="s">
        <v>5222</v>
      </c>
      <c r="E1367" s="3" t="s">
        <v>5223</v>
      </c>
      <c r="F1367" s="3" t="s">
        <v>4807</v>
      </c>
      <c r="G1367" s="4">
        <v>43800.417916666665</v>
      </c>
      <c r="H1367" s="3" t="s">
        <v>5834</v>
      </c>
      <c r="I1367" s="3" t="str">
        <f>VLOOKUP(_xlfn.CONCAT(C1367," ",D1367),conedison!A:B,2,FALSE)</f>
        <v>124</v>
      </c>
      <c r="J1367" s="3" t="str">
        <f>VLOOKUP(_xlfn.CONCAT(C1367," ",D1367),conedison!A:C,3,FALSE)</f>
        <v>Sunday, 1 December 2019, 3:19 PM</v>
      </c>
      <c r="K1367" s="3" t="str">
        <f t="shared" si="23"/>
        <v>&lt;a href="conedison/Natural_Gas_Pipeline_Safety-Certificate_of_Completion_124.pdf&gt;"Download Certificate&lt;/a&gt;</v>
      </c>
    </row>
    <row r="1368" spans="1:11" x14ac:dyDescent="0.25">
      <c r="A1368" s="3">
        <v>181</v>
      </c>
      <c r="B1368" s="7" t="s">
        <v>5224</v>
      </c>
      <c r="C1368" s="3" t="s">
        <v>585</v>
      </c>
      <c r="D1368" s="3" t="s">
        <v>5225</v>
      </c>
      <c r="E1368" s="3" t="s">
        <v>5226</v>
      </c>
      <c r="F1368" s="3" t="s">
        <v>4807</v>
      </c>
      <c r="G1368" s="4">
        <v>43800.646736111106</v>
      </c>
      <c r="H1368" s="3" t="s">
        <v>5834</v>
      </c>
      <c r="I1368" s="3" t="str">
        <f>VLOOKUP(_xlfn.CONCAT(C1368," ",D1368),conedison!A:B,2,FALSE)</f>
        <v>125</v>
      </c>
      <c r="J1368" s="3" t="str">
        <f>VLOOKUP(_xlfn.CONCAT(C1368," ",D1368),conedison!A:C,3,FALSE)</f>
        <v>Monday, 2 December 2019, 4:30 PM</v>
      </c>
      <c r="K1368" s="3" t="str">
        <f t="shared" si="23"/>
        <v>&lt;a href="conedison/Natural_Gas_Pipeline_Safety-Certificate_of_Completion_125.pdf&gt;"Download Certificate&lt;/a&gt;</v>
      </c>
    </row>
    <row r="1369" spans="1:11" x14ac:dyDescent="0.25">
      <c r="A1369" s="3">
        <v>182</v>
      </c>
      <c r="B1369" s="7" t="s">
        <v>5227</v>
      </c>
      <c r="C1369" s="3" t="s">
        <v>947</v>
      </c>
      <c r="D1369" s="3" t="s">
        <v>2556</v>
      </c>
      <c r="E1369" s="3" t="s">
        <v>5228</v>
      </c>
      <c r="F1369" s="3" t="s">
        <v>5229</v>
      </c>
      <c r="G1369" s="4">
        <v>43801.458865740744</v>
      </c>
      <c r="H1369" s="3" t="s">
        <v>5834</v>
      </c>
      <c r="I1369" s="3" t="e">
        <f>VLOOKUP(_xlfn.CONCAT(C1369," ",D1369),conedison!A:B,2,FALSE)</f>
        <v>#N/A</v>
      </c>
      <c r="J1369" s="3" t="e">
        <f>VLOOKUP(_xlfn.CONCAT(C1369," ",D1369),conedison!A:C,3,FALSE)</f>
        <v>#N/A</v>
      </c>
      <c r="K1369" s="3" t="str">
        <f t="shared" si="23"/>
        <v>Course not completed</v>
      </c>
    </row>
    <row r="1370" spans="1:11" x14ac:dyDescent="0.25">
      <c r="A1370" s="3">
        <v>183</v>
      </c>
      <c r="B1370" s="7" t="s">
        <v>5230</v>
      </c>
      <c r="C1370" s="3" t="s">
        <v>424</v>
      </c>
      <c r="D1370" s="3" t="s">
        <v>938</v>
      </c>
      <c r="E1370" s="3" t="s">
        <v>5231</v>
      </c>
      <c r="G1370" s="4">
        <v>43803.623182870368</v>
      </c>
      <c r="H1370" s="3" t="s">
        <v>5834</v>
      </c>
      <c r="I1370" s="3" t="str">
        <f>VLOOKUP(_xlfn.CONCAT(C1370," ",D1370),conedison!A:B,2,FALSE)</f>
        <v>126</v>
      </c>
      <c r="J1370" s="3" t="str">
        <f>VLOOKUP(_xlfn.CONCAT(C1370," ",D1370),conedison!A:C,3,FALSE)</f>
        <v>Wednesday, 4 December 2019, 9:30 PM</v>
      </c>
      <c r="K1370" s="3" t="str">
        <f t="shared" si="23"/>
        <v>&lt;a href="conedison/Natural_Gas_Pipeline_Safety-Certificate_of_Completion_126.pdf&gt;"Download Certificate&lt;/a&gt;</v>
      </c>
    </row>
    <row r="1371" spans="1:11" x14ac:dyDescent="0.25">
      <c r="A1371" s="3">
        <v>184</v>
      </c>
      <c r="B1371" s="7" t="s">
        <v>5232</v>
      </c>
      <c r="C1371" s="3" t="s">
        <v>471</v>
      </c>
      <c r="D1371" s="3" t="s">
        <v>5233</v>
      </c>
      <c r="E1371" s="3" t="s">
        <v>5232</v>
      </c>
      <c r="F1371" s="3" t="s">
        <v>4807</v>
      </c>
      <c r="G1371" s="4">
        <v>43804.382025462961</v>
      </c>
      <c r="H1371" s="3" t="s">
        <v>5834</v>
      </c>
      <c r="I1371" s="3" t="str">
        <f>VLOOKUP(_xlfn.CONCAT(C1371," ",D1371),conedison!A:B,2,FALSE)</f>
        <v>128</v>
      </c>
      <c r="J1371" s="3" t="str">
        <f>VLOOKUP(_xlfn.CONCAT(C1371," ",D1371),conedison!A:C,3,FALSE)</f>
        <v>Thursday, 5 December 2019, 2:33 PM</v>
      </c>
      <c r="K1371" s="3" t="str">
        <f t="shared" si="23"/>
        <v>&lt;a href="conedison/Natural_Gas_Pipeline_Safety-Certificate_of_Completion_128.pdf&gt;"Download Certificate&lt;/a&gt;</v>
      </c>
    </row>
    <row r="1372" spans="1:11" x14ac:dyDescent="0.25">
      <c r="A1372" s="3">
        <v>185</v>
      </c>
      <c r="B1372" s="7" t="s">
        <v>5234</v>
      </c>
      <c r="C1372" s="3" t="s">
        <v>844</v>
      </c>
      <c r="D1372" s="3" t="s">
        <v>5235</v>
      </c>
      <c r="E1372" s="3" t="s">
        <v>5236</v>
      </c>
      <c r="G1372" s="4">
        <v>43804.745543981488</v>
      </c>
      <c r="H1372" s="3" t="s">
        <v>5834</v>
      </c>
      <c r="I1372" s="3" t="e">
        <f>VLOOKUP(_xlfn.CONCAT(C1372," ",D1372),conedison!A:B,2,FALSE)</f>
        <v>#N/A</v>
      </c>
      <c r="J1372" s="3" t="e">
        <f>VLOOKUP(_xlfn.CONCAT(C1372," ",D1372),conedison!A:C,3,FALSE)</f>
        <v>#N/A</v>
      </c>
      <c r="K1372" s="3" t="str">
        <f t="shared" si="23"/>
        <v>Course not completed</v>
      </c>
    </row>
    <row r="1373" spans="1:11" x14ac:dyDescent="0.25">
      <c r="A1373" s="3">
        <v>186</v>
      </c>
      <c r="B1373" s="7" t="s">
        <v>5237</v>
      </c>
      <c r="C1373" s="3" t="s">
        <v>947</v>
      </c>
      <c r="D1373" s="3" t="s">
        <v>5238</v>
      </c>
      <c r="E1373" s="3" t="s">
        <v>5239</v>
      </c>
      <c r="F1373" s="3" t="s">
        <v>5240</v>
      </c>
      <c r="G1373" s="4">
        <v>43804.821550925924</v>
      </c>
      <c r="H1373" s="3" t="s">
        <v>5834</v>
      </c>
      <c r="I1373" s="3" t="e">
        <f>VLOOKUP(_xlfn.CONCAT(C1373," ",D1373),conedison!A:B,2,FALSE)</f>
        <v>#N/A</v>
      </c>
      <c r="J1373" s="3" t="e">
        <f>VLOOKUP(_xlfn.CONCAT(C1373," ",D1373),conedison!A:C,3,FALSE)</f>
        <v>#N/A</v>
      </c>
      <c r="K1373" s="3" t="str">
        <f t="shared" si="23"/>
        <v>Course not completed</v>
      </c>
    </row>
    <row r="1374" spans="1:11" x14ac:dyDescent="0.25">
      <c r="A1374" s="3">
        <v>187</v>
      </c>
      <c r="B1374" s="7" t="s">
        <v>5241</v>
      </c>
      <c r="C1374" s="3" t="s">
        <v>1765</v>
      </c>
      <c r="D1374" s="3" t="s">
        <v>5242</v>
      </c>
      <c r="E1374" s="3" t="s">
        <v>5243</v>
      </c>
      <c r="F1374" s="3" t="s">
        <v>5229</v>
      </c>
      <c r="G1374" s="4">
        <v>43805.737523148149</v>
      </c>
      <c r="H1374" s="3" t="s">
        <v>5834</v>
      </c>
      <c r="I1374" s="3" t="e">
        <f>VLOOKUP(_xlfn.CONCAT(C1374," ",D1374),conedison!A:B,2,FALSE)</f>
        <v>#N/A</v>
      </c>
      <c r="J1374" s="3" t="e">
        <f>VLOOKUP(_xlfn.CONCAT(C1374," ",D1374),conedison!A:C,3,FALSE)</f>
        <v>#N/A</v>
      </c>
      <c r="K1374" s="3" t="str">
        <f t="shared" si="23"/>
        <v>Course not completed</v>
      </c>
    </row>
    <row r="1375" spans="1:11" x14ac:dyDescent="0.25">
      <c r="A1375" s="3">
        <v>188</v>
      </c>
      <c r="B1375" s="7" t="s">
        <v>5244</v>
      </c>
      <c r="C1375" s="3" t="s">
        <v>449</v>
      </c>
      <c r="D1375" s="3" t="s">
        <v>656</v>
      </c>
      <c r="E1375" s="3" t="s">
        <v>5244</v>
      </c>
      <c r="F1375" s="3" t="s">
        <v>5245</v>
      </c>
      <c r="G1375" s="4">
        <v>43806.737199074072</v>
      </c>
      <c r="H1375" s="3" t="s">
        <v>5834</v>
      </c>
      <c r="I1375" s="3" t="e">
        <f>VLOOKUP(_xlfn.CONCAT(C1375," ",D1375),conedison!A:B,2,FALSE)</f>
        <v>#N/A</v>
      </c>
      <c r="J1375" s="3" t="e">
        <f>VLOOKUP(_xlfn.CONCAT(C1375," ",D1375),conedison!A:C,3,FALSE)</f>
        <v>#N/A</v>
      </c>
      <c r="K1375" s="3" t="str">
        <f t="shared" si="23"/>
        <v>Course not completed</v>
      </c>
    </row>
    <row r="1376" spans="1:11" x14ac:dyDescent="0.25">
      <c r="A1376" s="3">
        <v>189</v>
      </c>
      <c r="B1376" s="7" t="s">
        <v>5246</v>
      </c>
      <c r="C1376" s="3" t="s">
        <v>947</v>
      </c>
      <c r="D1376" s="3" t="s">
        <v>5242</v>
      </c>
      <c r="E1376" s="3" t="s">
        <v>5247</v>
      </c>
      <c r="F1376" s="3" t="s">
        <v>5245</v>
      </c>
      <c r="G1376" s="4">
        <v>43807.723564814813</v>
      </c>
      <c r="H1376" s="3" t="s">
        <v>5834</v>
      </c>
      <c r="I1376" s="3" t="e">
        <f>VLOOKUP(_xlfn.CONCAT(C1376," ",D1376),conedison!A:B,2,FALSE)</f>
        <v>#N/A</v>
      </c>
      <c r="J1376" s="3" t="e">
        <f>VLOOKUP(_xlfn.CONCAT(C1376," ",D1376),conedison!A:C,3,FALSE)</f>
        <v>#N/A</v>
      </c>
      <c r="K1376" s="3" t="str">
        <f t="shared" si="23"/>
        <v>Course not completed</v>
      </c>
    </row>
    <row r="1377" spans="1:11" x14ac:dyDescent="0.25">
      <c r="A1377" s="3">
        <v>190</v>
      </c>
      <c r="B1377" s="7" t="s">
        <v>5248</v>
      </c>
      <c r="C1377" s="3" t="s">
        <v>5249</v>
      </c>
      <c r="D1377" s="3" t="s">
        <v>5250</v>
      </c>
      <c r="E1377" s="3" t="s">
        <v>5251</v>
      </c>
      <c r="F1377" s="3" t="s">
        <v>4807</v>
      </c>
      <c r="G1377" s="4">
        <v>43810.798391203702</v>
      </c>
      <c r="H1377" s="3" t="s">
        <v>5834</v>
      </c>
      <c r="I1377" s="3" t="str">
        <f>VLOOKUP(_xlfn.CONCAT(C1377," ",D1377),conedison!A:B,2,FALSE)</f>
        <v>129</v>
      </c>
      <c r="J1377" s="3" t="str">
        <f>VLOOKUP(_xlfn.CONCAT(C1377," ",D1377),conedison!A:C,3,FALSE)</f>
        <v>Wednesday, 11 December 2019, 9:58 PM</v>
      </c>
      <c r="K1377" s="3" t="str">
        <f t="shared" si="23"/>
        <v>&lt;a href="conedison/Natural_Gas_Pipeline_Safety-Certificate_of_Completion_129.pdf&gt;"Download Certificate&lt;/a&gt;</v>
      </c>
    </row>
    <row r="1378" spans="1:11" x14ac:dyDescent="0.25">
      <c r="A1378" s="3">
        <v>191</v>
      </c>
      <c r="B1378" s="7" t="s">
        <v>5252</v>
      </c>
      <c r="C1378" s="3" t="s">
        <v>1751</v>
      </c>
      <c r="D1378" s="3" t="s">
        <v>427</v>
      </c>
      <c r="E1378" s="3" t="s">
        <v>5253</v>
      </c>
      <c r="F1378" s="3" t="s">
        <v>4866</v>
      </c>
      <c r="G1378" s="4">
        <v>43814.676296296297</v>
      </c>
      <c r="H1378" s="3" t="s">
        <v>5834</v>
      </c>
      <c r="I1378" s="3" t="str">
        <f>VLOOKUP(_xlfn.CONCAT(C1378," ",D1378),conedison!A:B,2,FALSE)</f>
        <v>131</v>
      </c>
      <c r="J1378" s="3" t="str">
        <f>VLOOKUP(_xlfn.CONCAT(C1378," ",D1378),conedison!A:C,3,FALSE)</f>
        <v>Monday, 16 December 2019, 11:09 AM</v>
      </c>
      <c r="K1378" s="3" t="str">
        <f t="shared" si="23"/>
        <v>&lt;a href="conedison/Natural_Gas_Pipeline_Safety-Certificate_of_Completion_131.pdf&gt;"Download Certificate&lt;/a&gt;</v>
      </c>
    </row>
    <row r="1379" spans="1:11" x14ac:dyDescent="0.25">
      <c r="A1379" s="3">
        <v>192</v>
      </c>
      <c r="B1379" s="7" t="s">
        <v>5254</v>
      </c>
      <c r="C1379" s="3" t="s">
        <v>471</v>
      </c>
      <c r="D1379" s="3" t="s">
        <v>4885</v>
      </c>
      <c r="E1379" s="3" t="s">
        <v>5255</v>
      </c>
      <c r="F1379" s="3" t="s">
        <v>5229</v>
      </c>
      <c r="G1379" s="4">
        <v>43815.419259259259</v>
      </c>
      <c r="H1379" s="3" t="s">
        <v>5834</v>
      </c>
      <c r="I1379" s="3" t="e">
        <f>VLOOKUP(_xlfn.CONCAT(C1379," ",D1379),conedison!A:B,2,FALSE)</f>
        <v>#N/A</v>
      </c>
      <c r="J1379" s="3" t="e">
        <f>VLOOKUP(_xlfn.CONCAT(C1379," ",D1379),conedison!A:C,3,FALSE)</f>
        <v>#N/A</v>
      </c>
      <c r="K1379" s="3" t="str">
        <f t="shared" si="23"/>
        <v>Course not completed</v>
      </c>
    </row>
    <row r="1380" spans="1:11" x14ac:dyDescent="0.25">
      <c r="A1380" s="3">
        <v>193</v>
      </c>
      <c r="B1380" s="7" t="s">
        <v>5256</v>
      </c>
      <c r="C1380" s="3" t="s">
        <v>5257</v>
      </c>
      <c r="D1380" s="3" t="s">
        <v>5258</v>
      </c>
      <c r="E1380" s="3" t="s">
        <v>5259</v>
      </c>
      <c r="F1380" s="3" t="s">
        <v>5087</v>
      </c>
      <c r="G1380" s="4">
        <v>43819.364618055559</v>
      </c>
      <c r="H1380" s="3" t="s">
        <v>5834</v>
      </c>
      <c r="I1380" s="3" t="str">
        <f>VLOOKUP(_xlfn.CONCAT(C1380," ",D1380),conedison!A:B,2,FALSE)</f>
        <v>132</v>
      </c>
      <c r="J1380" s="3" t="str">
        <f>VLOOKUP(_xlfn.CONCAT(C1380," ",D1380),conedison!A:C,3,FALSE)</f>
        <v>Friday, 20 December 2019, 3:40 PM</v>
      </c>
      <c r="K1380" s="3" t="str">
        <f t="shared" si="23"/>
        <v>&lt;a href="conedison/Natural_Gas_Pipeline_Safety-Certificate_of_Completion_132.pdf&gt;"Download Certificate&lt;/a&gt;</v>
      </c>
    </row>
    <row r="1381" spans="1:11" x14ac:dyDescent="0.25">
      <c r="A1381" s="3">
        <v>194</v>
      </c>
      <c r="B1381" s="7" t="s">
        <v>5260</v>
      </c>
      <c r="C1381" s="3" t="s">
        <v>553</v>
      </c>
      <c r="D1381" s="3" t="s">
        <v>5261</v>
      </c>
      <c r="E1381" s="3" t="s">
        <v>5262</v>
      </c>
      <c r="F1381" s="3" t="s">
        <v>4807</v>
      </c>
      <c r="G1381" s="4">
        <v>43830.346909722226</v>
      </c>
      <c r="H1381" s="3" t="s">
        <v>5834</v>
      </c>
      <c r="I1381" s="3" t="e">
        <f>VLOOKUP(_xlfn.CONCAT(C1381," ",D1381),conedison!A:B,2,FALSE)</f>
        <v>#N/A</v>
      </c>
      <c r="J1381" s="3" t="e">
        <f>VLOOKUP(_xlfn.CONCAT(C1381," ",D1381),conedison!A:C,3,FALSE)</f>
        <v>#N/A</v>
      </c>
      <c r="K1381" s="3" t="str">
        <f t="shared" si="23"/>
        <v>Course not completed</v>
      </c>
    </row>
    <row r="1382" spans="1:11" x14ac:dyDescent="0.25">
      <c r="A1382" s="3">
        <v>195</v>
      </c>
      <c r="B1382" s="7" t="s">
        <v>5263</v>
      </c>
      <c r="C1382" s="3" t="s">
        <v>585</v>
      </c>
      <c r="D1382" s="3" t="s">
        <v>5264</v>
      </c>
      <c r="E1382" s="3" t="s">
        <v>5265</v>
      </c>
      <c r="F1382" s="3" t="s">
        <v>5266</v>
      </c>
      <c r="G1382" s="4">
        <v>43836.189097222217</v>
      </c>
      <c r="H1382" s="3" t="s">
        <v>5834</v>
      </c>
      <c r="I1382" s="3" t="str">
        <f>VLOOKUP(_xlfn.CONCAT(C1382," ",D1382),conedison!A:B,2,FALSE)</f>
        <v>133</v>
      </c>
      <c r="J1382" s="3" t="str">
        <f>VLOOKUP(_xlfn.CONCAT(C1382," ",D1382),conedison!A:C,3,FALSE)</f>
        <v>Wednesday, 22 January 2020, 9:01 AM</v>
      </c>
      <c r="K1382" s="3" t="str">
        <f t="shared" si="23"/>
        <v>&lt;a href="conedison/Natural_Gas_Pipeline_Safety-Certificate_of_Completion_133.pdf&gt;"Download Certificate&lt;/a&gt;</v>
      </c>
    </row>
    <row r="1383" spans="1:11" x14ac:dyDescent="0.25">
      <c r="A1383" s="3">
        <v>196</v>
      </c>
      <c r="B1383" s="7" t="s">
        <v>5267</v>
      </c>
      <c r="C1383" s="3" t="s">
        <v>476</v>
      </c>
      <c r="D1383" s="3" t="s">
        <v>5268</v>
      </c>
      <c r="E1383" s="3" t="s">
        <v>5269</v>
      </c>
      <c r="F1383" s="3" t="s">
        <v>1288</v>
      </c>
      <c r="G1383" s="4">
        <v>43842.382939814815</v>
      </c>
      <c r="H1383" s="3" t="s">
        <v>5834</v>
      </c>
      <c r="I1383" s="3" t="e">
        <f>VLOOKUP(_xlfn.CONCAT(C1383," ",D1383),conedison!A:B,2,FALSE)</f>
        <v>#N/A</v>
      </c>
      <c r="J1383" s="3" t="e">
        <f>VLOOKUP(_xlfn.CONCAT(C1383," ",D1383),conedison!A:C,3,FALSE)</f>
        <v>#N/A</v>
      </c>
      <c r="K1383" s="3" t="str">
        <f t="shared" si="23"/>
        <v>Course not completed</v>
      </c>
    </row>
    <row r="1384" spans="1:11" x14ac:dyDescent="0.25">
      <c r="A1384" s="3">
        <v>197</v>
      </c>
      <c r="B1384" s="7" t="s">
        <v>5270</v>
      </c>
      <c r="C1384" s="3" t="s">
        <v>3033</v>
      </c>
      <c r="D1384" s="3" t="s">
        <v>5271</v>
      </c>
      <c r="E1384" s="3" t="s">
        <v>5272</v>
      </c>
      <c r="F1384" s="3" t="s">
        <v>5273</v>
      </c>
      <c r="G1384" s="4">
        <v>43850.781307870369</v>
      </c>
      <c r="H1384" s="3" t="s">
        <v>5834</v>
      </c>
      <c r="I1384" s="3" t="e">
        <f>VLOOKUP(_xlfn.CONCAT(C1384," ",D1384),conedison!A:B,2,FALSE)</f>
        <v>#N/A</v>
      </c>
      <c r="J1384" s="3" t="e">
        <f>VLOOKUP(_xlfn.CONCAT(C1384," ",D1384),conedison!A:C,3,FALSE)</f>
        <v>#N/A</v>
      </c>
      <c r="K1384" s="3" t="str">
        <f t="shared" si="23"/>
        <v>Course not completed</v>
      </c>
    </row>
    <row r="1385" spans="1:11" x14ac:dyDescent="0.25">
      <c r="A1385" s="3">
        <v>198</v>
      </c>
      <c r="B1385" s="7" t="s">
        <v>5274</v>
      </c>
      <c r="C1385" s="3" t="s">
        <v>454</v>
      </c>
      <c r="D1385" s="3" t="s">
        <v>5275</v>
      </c>
      <c r="E1385" s="3" t="s">
        <v>5276</v>
      </c>
      <c r="F1385" s="3" t="s">
        <v>4665</v>
      </c>
      <c r="G1385" s="4">
        <v>43900.94731481481</v>
      </c>
      <c r="H1385" s="3" t="s">
        <v>5834</v>
      </c>
      <c r="I1385" s="3" t="e">
        <f>VLOOKUP(_xlfn.CONCAT(C1385," ",D1385),conedison!A:B,2,FALSE)</f>
        <v>#N/A</v>
      </c>
      <c r="J1385" s="3" t="e">
        <f>VLOOKUP(_xlfn.CONCAT(C1385," ",D1385),conedison!A:C,3,FALSE)</f>
        <v>#N/A</v>
      </c>
      <c r="K1385" s="3" t="str">
        <f t="shared" si="23"/>
        <v>Course not completed</v>
      </c>
    </row>
    <row r="1386" spans="1:11" x14ac:dyDescent="0.25">
      <c r="A1386" s="3">
        <v>199</v>
      </c>
      <c r="B1386" s="7" t="s">
        <v>5277</v>
      </c>
      <c r="C1386" s="3" t="s">
        <v>471</v>
      </c>
      <c r="D1386" s="3" t="s">
        <v>5278</v>
      </c>
      <c r="E1386" s="3" t="s">
        <v>5279</v>
      </c>
      <c r="F1386" s="3" t="s">
        <v>5280</v>
      </c>
      <c r="G1386" s="4">
        <v>43949.300011574072</v>
      </c>
      <c r="H1386" s="3" t="s">
        <v>5834</v>
      </c>
      <c r="I1386" s="3" t="str">
        <f>VLOOKUP(_xlfn.CONCAT(C1386," ",D1386),conedison!A:B,2,FALSE)</f>
        <v>136</v>
      </c>
      <c r="J1386" s="3" t="str">
        <f>VLOOKUP(_xlfn.CONCAT(C1386," ",D1386),conedison!A:C,3,FALSE)</f>
        <v>Monday, 4 May 2020, 12:42 PM</v>
      </c>
      <c r="K1386" s="3" t="str">
        <f t="shared" si="23"/>
        <v>&lt;a href="conedison/Natural_Gas_Pipeline_Safety-Certificate_of_Completion_136.pdf&gt;"Download Certificate&lt;/a&gt;</v>
      </c>
    </row>
    <row r="1387" spans="1:11" x14ac:dyDescent="0.25">
      <c r="A1387" s="3">
        <v>200</v>
      </c>
      <c r="B1387" s="7" t="s">
        <v>5281</v>
      </c>
      <c r="C1387" s="3" t="s">
        <v>471</v>
      </c>
      <c r="D1387" s="3" t="s">
        <v>5282</v>
      </c>
      <c r="E1387" s="3" t="s">
        <v>5283</v>
      </c>
      <c r="F1387" s="3" t="s">
        <v>5280</v>
      </c>
      <c r="G1387" s="4">
        <v>43949.462708333333</v>
      </c>
      <c r="H1387" s="3" t="s">
        <v>5834</v>
      </c>
      <c r="I1387" s="3" t="str">
        <f>VLOOKUP(_xlfn.CONCAT(C1387," ",D1387),conedison!A:B,2,FALSE)</f>
        <v>157</v>
      </c>
      <c r="J1387" s="3" t="str">
        <f>VLOOKUP(_xlfn.CONCAT(C1387," ",D1387),conedison!A:C,3,FALSE)</f>
        <v>Tuesday, 12 May 2020, 6:08 PM</v>
      </c>
      <c r="K1387" s="3" t="str">
        <f t="shared" si="23"/>
        <v>&lt;a href="conedison/Natural_Gas_Pipeline_Safety-Certificate_of_Completion_157.pdf&gt;"Download Certificate&lt;/a&gt;</v>
      </c>
    </row>
    <row r="1388" spans="1:11" x14ac:dyDescent="0.25">
      <c r="A1388" s="3">
        <v>201</v>
      </c>
      <c r="B1388" s="7" t="s">
        <v>5284</v>
      </c>
      <c r="C1388" s="3" t="s">
        <v>1422</v>
      </c>
      <c r="D1388" s="3" t="s">
        <v>5285</v>
      </c>
      <c r="E1388" s="3" t="s">
        <v>5286</v>
      </c>
      <c r="F1388" s="3" t="s">
        <v>5280</v>
      </c>
      <c r="G1388" s="4">
        <v>43949.54311342592</v>
      </c>
      <c r="H1388" s="3" t="s">
        <v>5834</v>
      </c>
      <c r="I1388" s="3" t="str">
        <f>VLOOKUP(_xlfn.CONCAT(C1388," ",D1388),conedison!A:B,2,FALSE)</f>
        <v>146</v>
      </c>
      <c r="J1388" s="3" t="str">
        <f>VLOOKUP(_xlfn.CONCAT(C1388," ",D1388),conedison!A:C,3,FALSE)</f>
        <v>Friday, 8 May 2020, 1:43 PM</v>
      </c>
      <c r="K1388" s="3" t="str">
        <f t="shared" si="23"/>
        <v>&lt;a href="conedison/Natural_Gas_Pipeline_Safety-Certificate_of_Completion_146.pdf&gt;"Download Certificate&lt;/a&gt;</v>
      </c>
    </row>
    <row r="1389" spans="1:11" x14ac:dyDescent="0.25">
      <c r="A1389" s="3">
        <v>202</v>
      </c>
      <c r="B1389" s="7" t="s">
        <v>5287</v>
      </c>
      <c r="C1389" s="3" t="s">
        <v>1159</v>
      </c>
      <c r="D1389" s="3" t="s">
        <v>5288</v>
      </c>
      <c r="E1389" s="3" t="s">
        <v>5289</v>
      </c>
      <c r="F1389" s="3" t="s">
        <v>5290</v>
      </c>
      <c r="G1389" s="4">
        <v>43949.570231481477</v>
      </c>
      <c r="H1389" s="3" t="s">
        <v>5834</v>
      </c>
      <c r="I1389" s="3" t="str">
        <f>VLOOKUP(_xlfn.CONCAT(C1389," ",D1389),conedison!A:B,2,FALSE)</f>
        <v>161</v>
      </c>
      <c r="J1389" s="3" t="str">
        <f>VLOOKUP(_xlfn.CONCAT(C1389," ",D1389),conedison!A:C,3,FALSE)</f>
        <v>Monday, 18 May 2020, 6:29 PM</v>
      </c>
      <c r="K1389" s="3" t="str">
        <f t="shared" si="23"/>
        <v>&lt;a href="conedison/Natural_Gas_Pipeline_Safety-Certificate_of_Completion_161.pdf&gt;"Download Certificate&lt;/a&gt;</v>
      </c>
    </row>
    <row r="1390" spans="1:11" x14ac:dyDescent="0.25">
      <c r="A1390" s="3">
        <v>203</v>
      </c>
      <c r="B1390" s="7" t="s">
        <v>5291</v>
      </c>
      <c r="C1390" s="3" t="s">
        <v>3474</v>
      </c>
      <c r="D1390" s="3" t="s">
        <v>5292</v>
      </c>
      <c r="E1390" s="3" t="s">
        <v>5293</v>
      </c>
      <c r="F1390" s="3" t="s">
        <v>5290</v>
      </c>
      <c r="G1390" s="4">
        <v>43949.591782407406</v>
      </c>
      <c r="H1390" s="3" t="s">
        <v>5834</v>
      </c>
      <c r="I1390" s="3" t="str">
        <f>VLOOKUP(_xlfn.CONCAT(C1390," ",D1390),conedison!A:B,2,FALSE)</f>
        <v>166</v>
      </c>
      <c r="J1390" s="3" t="str">
        <f>VLOOKUP(_xlfn.CONCAT(C1390," ",D1390),conedison!A:C,3,FALSE)</f>
        <v>Saturday, 30 May 2020, 4:01 PM</v>
      </c>
      <c r="K1390" s="3" t="str">
        <f t="shared" si="23"/>
        <v>&lt;a href="conedison/Natural_Gas_Pipeline_Safety-Certificate_of_Completion_166.pdf&gt;"Download Certificate&lt;/a&gt;</v>
      </c>
    </row>
    <row r="1391" spans="1:11" x14ac:dyDescent="0.25">
      <c r="A1391" s="3">
        <v>204</v>
      </c>
      <c r="B1391" s="7" t="s">
        <v>5294</v>
      </c>
      <c r="C1391" s="3" t="s">
        <v>520</v>
      </c>
      <c r="D1391" s="3" t="s">
        <v>5295</v>
      </c>
      <c r="E1391" s="3" t="s">
        <v>5296</v>
      </c>
      <c r="F1391" s="3" t="s">
        <v>5290</v>
      </c>
      <c r="G1391" s="4">
        <v>43949.59957175926</v>
      </c>
      <c r="H1391" s="3" t="s">
        <v>5834</v>
      </c>
      <c r="I1391" s="3" t="str">
        <f>VLOOKUP(_xlfn.CONCAT(C1391," ",D1391),conedison!A:B,2,FALSE)</f>
        <v>150</v>
      </c>
      <c r="J1391" s="3" t="str">
        <f>VLOOKUP(_xlfn.CONCAT(C1391," ",D1391),conedison!A:C,3,FALSE)</f>
        <v>Monday, 11 May 2020, 7:37 PM</v>
      </c>
      <c r="K1391" s="3" t="str">
        <f t="shared" ref="K1391:K1454" si="24">IF(NOT(ISERROR(I1391)),_xlfn.CONCAT("&lt;a href=""conedison/Natural_Gas_Pipeline_Safety-Certificate_of_Completion_",I1391,".pdf&gt;""Download Certificate&lt;/a&gt;"),"Course not completed")</f>
        <v>&lt;a href="conedison/Natural_Gas_Pipeline_Safety-Certificate_of_Completion_150.pdf&gt;"Download Certificate&lt;/a&gt;</v>
      </c>
    </row>
    <row r="1392" spans="1:11" x14ac:dyDescent="0.25">
      <c r="A1392" s="3">
        <v>205</v>
      </c>
      <c r="B1392" s="7" t="s">
        <v>5297</v>
      </c>
      <c r="C1392" s="3" t="s">
        <v>637</v>
      </c>
      <c r="D1392" s="3" t="s">
        <v>5298</v>
      </c>
      <c r="E1392" s="3" t="s">
        <v>5299</v>
      </c>
      <c r="G1392" s="4">
        <v>43950.596435185187</v>
      </c>
      <c r="H1392" s="3" t="s">
        <v>5834</v>
      </c>
      <c r="I1392" s="3" t="str">
        <f>VLOOKUP(_xlfn.CONCAT(C1392," ",D1392),conedison!A:B,2,FALSE)</f>
        <v>158</v>
      </c>
      <c r="J1392" s="3" t="str">
        <f>VLOOKUP(_xlfn.CONCAT(C1392," ",D1392),conedison!A:C,3,FALSE)</f>
        <v>Wednesday, 13 May 2020, 12:20 PM</v>
      </c>
      <c r="K1392" s="3" t="str">
        <f t="shared" si="24"/>
        <v>&lt;a href="conedison/Natural_Gas_Pipeline_Safety-Certificate_of_Completion_158.pdf&gt;"Download Certificate&lt;/a&gt;</v>
      </c>
    </row>
    <row r="1393" spans="1:11" x14ac:dyDescent="0.25">
      <c r="A1393" s="3">
        <v>206</v>
      </c>
      <c r="B1393" s="7" t="s">
        <v>5300</v>
      </c>
      <c r="C1393" s="3" t="s">
        <v>5301</v>
      </c>
      <c r="D1393" s="3" t="s">
        <v>5302</v>
      </c>
      <c r="E1393" s="3" t="s">
        <v>5303</v>
      </c>
      <c r="F1393" s="3" t="s">
        <v>5304</v>
      </c>
      <c r="G1393" s="4">
        <v>43950.600972222222</v>
      </c>
      <c r="H1393" s="3" t="s">
        <v>5834</v>
      </c>
      <c r="I1393" s="3" t="str">
        <f>VLOOKUP(_xlfn.CONCAT(C1393," ",D1393),conedison!A:B,2,FALSE)</f>
        <v>160</v>
      </c>
      <c r="J1393" s="3" t="str">
        <f>VLOOKUP(_xlfn.CONCAT(C1393," ",D1393),conedison!A:C,3,FALSE)</f>
        <v>Thursday, 14 May 2020, 11:46 AM</v>
      </c>
      <c r="K1393" s="3" t="str">
        <f t="shared" si="24"/>
        <v>&lt;a href="conedison/Natural_Gas_Pipeline_Safety-Certificate_of_Completion_160.pdf&gt;"Download Certificate&lt;/a&gt;</v>
      </c>
    </row>
    <row r="1394" spans="1:11" x14ac:dyDescent="0.25">
      <c r="A1394" s="3">
        <v>207</v>
      </c>
      <c r="B1394" s="7" t="s">
        <v>5305</v>
      </c>
      <c r="C1394" s="3" t="s">
        <v>1836</v>
      </c>
      <c r="D1394" s="3" t="s">
        <v>1342</v>
      </c>
      <c r="E1394" s="3" t="s">
        <v>5306</v>
      </c>
      <c r="G1394" s="4">
        <v>43950.603807870371</v>
      </c>
      <c r="H1394" s="3" t="s">
        <v>5834</v>
      </c>
      <c r="I1394" s="3" t="str">
        <f>VLOOKUP(_xlfn.CONCAT(C1394," ",D1394),conedison!A:B,2,FALSE)</f>
        <v>139</v>
      </c>
      <c r="J1394" s="3" t="str">
        <f>VLOOKUP(_xlfn.CONCAT(C1394," ",D1394),conedison!A:C,3,FALSE)</f>
        <v>Tuesday, 5 May 2020, 11:43 AM</v>
      </c>
      <c r="K1394" s="3" t="str">
        <f t="shared" si="24"/>
        <v>&lt;a href="conedison/Natural_Gas_Pipeline_Safety-Certificate_of_Completion_139.pdf&gt;"Download Certificate&lt;/a&gt;</v>
      </c>
    </row>
    <row r="1395" spans="1:11" x14ac:dyDescent="0.25">
      <c r="A1395" s="3">
        <v>208</v>
      </c>
      <c r="B1395" s="7" t="s">
        <v>5307</v>
      </c>
      <c r="C1395" s="3" t="s">
        <v>5308</v>
      </c>
      <c r="D1395" s="3" t="s">
        <v>5309</v>
      </c>
      <c r="E1395" s="3" t="s">
        <v>5310</v>
      </c>
      <c r="F1395" s="3" t="s">
        <v>5311</v>
      </c>
      <c r="G1395" s="4">
        <v>43950.644895833328</v>
      </c>
      <c r="H1395" s="3" t="s">
        <v>5834</v>
      </c>
      <c r="I1395" s="3" t="str">
        <f>VLOOKUP(_xlfn.CONCAT(C1395," ",D1395),conedison!A:B,2,FALSE)</f>
        <v>155</v>
      </c>
      <c r="J1395" s="3" t="str">
        <f>VLOOKUP(_xlfn.CONCAT(C1395," ",D1395),conedison!A:C,3,FALSE)</f>
        <v>Tuesday, 12 May 2020, 4:20 PM</v>
      </c>
      <c r="K1395" s="3" t="str">
        <f t="shared" si="24"/>
        <v>&lt;a href="conedison/Natural_Gas_Pipeline_Safety-Certificate_of_Completion_155.pdf&gt;"Download Certificate&lt;/a&gt;</v>
      </c>
    </row>
    <row r="1396" spans="1:11" x14ac:dyDescent="0.25">
      <c r="A1396" s="3">
        <v>209</v>
      </c>
      <c r="B1396" s="7" t="s">
        <v>5312</v>
      </c>
      <c r="C1396" s="3" t="s">
        <v>955</v>
      </c>
      <c r="D1396" s="3" t="s">
        <v>5313</v>
      </c>
      <c r="E1396" s="3" t="s">
        <v>5312</v>
      </c>
      <c r="F1396" s="3" t="s">
        <v>5280</v>
      </c>
      <c r="G1396" s="4">
        <v>43950.649675925924</v>
      </c>
      <c r="H1396" s="3" t="s">
        <v>5834</v>
      </c>
      <c r="I1396" s="3" t="str">
        <f>VLOOKUP(_xlfn.CONCAT(C1396," ",D1396),conedison!A:B,2,FALSE)</f>
        <v>134</v>
      </c>
      <c r="J1396" s="3" t="str">
        <f>VLOOKUP(_xlfn.CONCAT(C1396," ",D1396),conedison!A:C,3,FALSE)</f>
        <v>Thursday, 30 April 2020, 12:24 PM</v>
      </c>
      <c r="K1396" s="3" t="str">
        <f t="shared" si="24"/>
        <v>&lt;a href="conedison/Natural_Gas_Pipeline_Safety-Certificate_of_Completion_134.pdf&gt;"Download Certificate&lt;/a&gt;</v>
      </c>
    </row>
    <row r="1397" spans="1:11" x14ac:dyDescent="0.25">
      <c r="A1397" s="3">
        <v>210</v>
      </c>
      <c r="B1397" s="7" t="s">
        <v>5314</v>
      </c>
      <c r="C1397" s="3" t="s">
        <v>593</v>
      </c>
      <c r="D1397" s="3" t="s">
        <v>5315</v>
      </c>
      <c r="E1397" s="3" t="s">
        <v>5316</v>
      </c>
      <c r="F1397" s="3" t="s">
        <v>5082</v>
      </c>
      <c r="G1397" s="4">
        <v>43951.510057870371</v>
      </c>
      <c r="H1397" s="3" t="s">
        <v>5834</v>
      </c>
      <c r="I1397" s="3" t="str">
        <f>VLOOKUP(_xlfn.CONCAT(C1397," ",D1397),conedison!A:B,2,FALSE)</f>
        <v>135</v>
      </c>
      <c r="J1397" s="3" t="str">
        <f>VLOOKUP(_xlfn.CONCAT(C1397," ",D1397),conedison!A:C,3,FALSE)</f>
        <v>Thursday, 30 April 2020, 9:47 PM</v>
      </c>
      <c r="K1397" s="3" t="str">
        <f t="shared" si="24"/>
        <v>&lt;a href="conedison/Natural_Gas_Pipeline_Safety-Certificate_of_Completion_135.pdf&gt;"Download Certificate&lt;/a&gt;</v>
      </c>
    </row>
    <row r="1398" spans="1:11" x14ac:dyDescent="0.25">
      <c r="A1398" s="3">
        <v>211</v>
      </c>
      <c r="B1398" s="7" t="s">
        <v>5317</v>
      </c>
      <c r="C1398" s="3" t="s">
        <v>905</v>
      </c>
      <c r="D1398" s="3" t="s">
        <v>5318</v>
      </c>
      <c r="E1398" s="3" t="s">
        <v>5319</v>
      </c>
      <c r="F1398" s="3" t="s">
        <v>4824</v>
      </c>
      <c r="G1398" s="4">
        <v>43951.520416666666</v>
      </c>
      <c r="H1398" s="3" t="s">
        <v>5834</v>
      </c>
      <c r="I1398" s="3" t="str">
        <f>VLOOKUP(_xlfn.CONCAT(C1398," ",D1398),conedison!A:B,2,FALSE)</f>
        <v>138</v>
      </c>
      <c r="J1398" s="3" t="str">
        <f>VLOOKUP(_xlfn.CONCAT(C1398," ",D1398),conedison!A:C,3,FALSE)</f>
        <v>Monday, 4 May 2020, 5:58 PM</v>
      </c>
      <c r="K1398" s="3" t="str">
        <f t="shared" si="24"/>
        <v>&lt;a href="conedison/Natural_Gas_Pipeline_Safety-Certificate_of_Completion_138.pdf&gt;"Download Certificate&lt;/a&gt;</v>
      </c>
    </row>
    <row r="1399" spans="1:11" x14ac:dyDescent="0.25">
      <c r="A1399" s="3">
        <v>212</v>
      </c>
      <c r="B1399" s="7" t="s">
        <v>5320</v>
      </c>
      <c r="C1399" s="3" t="s">
        <v>947</v>
      </c>
      <c r="D1399" s="3" t="s">
        <v>5321</v>
      </c>
      <c r="E1399" s="3" t="s">
        <v>5322</v>
      </c>
      <c r="F1399" s="3" t="s">
        <v>5280</v>
      </c>
      <c r="G1399" s="4">
        <v>43951.529675925929</v>
      </c>
      <c r="H1399" s="3" t="s">
        <v>5834</v>
      </c>
      <c r="I1399" s="3" t="str">
        <f>VLOOKUP(_xlfn.CONCAT(C1399," ",D1399),conedison!A:B,2,FALSE)</f>
        <v>151</v>
      </c>
      <c r="J1399" s="3" t="str">
        <f>VLOOKUP(_xlfn.CONCAT(C1399," ",D1399),conedison!A:C,3,FALSE)</f>
        <v>Tuesday, 12 May 2020, 1:53 PM</v>
      </c>
      <c r="K1399" s="3" t="str">
        <f t="shared" si="24"/>
        <v>&lt;a href="conedison/Natural_Gas_Pipeline_Safety-Certificate_of_Completion_151.pdf&gt;"Download Certificate&lt;/a&gt;</v>
      </c>
    </row>
    <row r="1400" spans="1:11" x14ac:dyDescent="0.25">
      <c r="A1400" s="3">
        <v>213</v>
      </c>
      <c r="B1400" s="7" t="s">
        <v>5323</v>
      </c>
      <c r="C1400" s="3" t="s">
        <v>5023</v>
      </c>
      <c r="D1400" s="3" t="s">
        <v>5324</v>
      </c>
      <c r="E1400" s="3" t="s">
        <v>5325</v>
      </c>
      <c r="F1400" s="3" t="s">
        <v>5326</v>
      </c>
      <c r="G1400" s="4">
        <v>43951.580532407403</v>
      </c>
      <c r="H1400" s="3" t="s">
        <v>5834</v>
      </c>
      <c r="I1400" s="3" t="str">
        <f>VLOOKUP(_xlfn.CONCAT(C1400," ",D1400),conedison!A:B,2,FALSE)</f>
        <v>137</v>
      </c>
      <c r="J1400" s="3" t="str">
        <f>VLOOKUP(_xlfn.CONCAT(C1400," ",D1400),conedison!A:C,3,FALSE)</f>
        <v>Monday, 4 May 2020, 5:42 PM</v>
      </c>
      <c r="K1400" s="3" t="str">
        <f t="shared" si="24"/>
        <v>&lt;a href="conedison/Natural_Gas_Pipeline_Safety-Certificate_of_Completion_137.pdf&gt;"Download Certificate&lt;/a&gt;</v>
      </c>
    </row>
    <row r="1401" spans="1:11" x14ac:dyDescent="0.25">
      <c r="A1401" s="3">
        <v>214</v>
      </c>
      <c r="B1401" s="7" t="s">
        <v>5327</v>
      </c>
      <c r="C1401" s="3" t="s">
        <v>553</v>
      </c>
      <c r="D1401" s="3" t="s">
        <v>3155</v>
      </c>
      <c r="E1401" s="3" t="s">
        <v>5328</v>
      </c>
      <c r="F1401" s="3" t="s">
        <v>5280</v>
      </c>
      <c r="G1401" s="4">
        <v>43951.821284722217</v>
      </c>
      <c r="H1401" s="3" t="s">
        <v>5834</v>
      </c>
      <c r="I1401" s="3" t="str">
        <f>VLOOKUP(_xlfn.CONCAT(C1401," ",D1401),conedison!A:B,2,FALSE)</f>
        <v>152</v>
      </c>
      <c r="J1401" s="3" t="str">
        <f>VLOOKUP(_xlfn.CONCAT(C1401," ",D1401),conedison!A:C,3,FALSE)</f>
        <v>Tuesday, 12 May 2020, 2:48 PM</v>
      </c>
      <c r="K1401" s="3" t="str">
        <f t="shared" si="24"/>
        <v>&lt;a href="conedison/Natural_Gas_Pipeline_Safety-Certificate_of_Completion_152.pdf&gt;"Download Certificate&lt;/a&gt;</v>
      </c>
    </row>
    <row r="1402" spans="1:11" x14ac:dyDescent="0.25">
      <c r="A1402" s="3">
        <v>215</v>
      </c>
      <c r="B1402" s="7" t="s">
        <v>5329</v>
      </c>
      <c r="C1402" s="3" t="s">
        <v>1171</v>
      </c>
      <c r="D1402" s="3" t="s">
        <v>5330</v>
      </c>
      <c r="E1402" s="3" t="s">
        <v>5329</v>
      </c>
      <c r="F1402" s="3" t="s">
        <v>1328</v>
      </c>
      <c r="G1402" s="4">
        <v>43952.354537037041</v>
      </c>
      <c r="H1402" s="3" t="s">
        <v>5834</v>
      </c>
      <c r="I1402" s="3" t="str">
        <f>VLOOKUP(_xlfn.CONCAT(C1402," ",D1402),conedison!A:B,2,FALSE)</f>
        <v>144</v>
      </c>
      <c r="J1402" s="3" t="str">
        <f>VLOOKUP(_xlfn.CONCAT(C1402," ",D1402),conedison!A:C,3,FALSE)</f>
        <v>Wednesday, 6 May 2020, 3:03 PM</v>
      </c>
      <c r="K1402" s="3" t="str">
        <f t="shared" si="24"/>
        <v>&lt;a href="conedison/Natural_Gas_Pipeline_Safety-Certificate_of_Completion_144.pdf&gt;"Download Certificate&lt;/a&gt;</v>
      </c>
    </row>
    <row r="1403" spans="1:11" x14ac:dyDescent="0.25">
      <c r="A1403" s="3">
        <v>216</v>
      </c>
      <c r="B1403" s="7" t="s">
        <v>5331</v>
      </c>
      <c r="C1403" s="3" t="s">
        <v>1115</v>
      </c>
      <c r="D1403" s="3" t="s">
        <v>5332</v>
      </c>
      <c r="E1403" s="3" t="s">
        <v>5333</v>
      </c>
      <c r="F1403" s="3" t="s">
        <v>4846</v>
      </c>
      <c r="G1403" s="4">
        <v>43952.523715277777</v>
      </c>
      <c r="H1403" s="3" t="s">
        <v>5834</v>
      </c>
      <c r="I1403" s="3" t="str">
        <f>VLOOKUP(_xlfn.CONCAT(C1403," ",D1403),conedison!A:B,2,FALSE)</f>
        <v>140</v>
      </c>
      <c r="J1403" s="3" t="str">
        <f>VLOOKUP(_xlfn.CONCAT(C1403," ",D1403),conedison!A:C,3,FALSE)</f>
        <v>Tuesday, 5 May 2020, 2:26 PM</v>
      </c>
      <c r="K1403" s="3" t="str">
        <f t="shared" si="24"/>
        <v>&lt;a href="conedison/Natural_Gas_Pipeline_Safety-Certificate_of_Completion_140.pdf&gt;"Download Certificate&lt;/a&gt;</v>
      </c>
    </row>
    <row r="1404" spans="1:11" x14ac:dyDescent="0.25">
      <c r="A1404" s="3">
        <v>217</v>
      </c>
      <c r="B1404" s="7" t="s">
        <v>5334</v>
      </c>
      <c r="C1404" s="3" t="s">
        <v>2742</v>
      </c>
      <c r="D1404" s="3" t="s">
        <v>5335</v>
      </c>
      <c r="E1404" s="3" t="s">
        <v>5336</v>
      </c>
      <c r="F1404" s="3" t="s">
        <v>999</v>
      </c>
      <c r="G1404" s="4">
        <v>43952.524895833332</v>
      </c>
      <c r="H1404" s="3" t="s">
        <v>5834</v>
      </c>
      <c r="I1404" s="3" t="str">
        <f>VLOOKUP(_xlfn.CONCAT(C1404," ",D1404),conedison!A:B,2,FALSE)</f>
        <v>141</v>
      </c>
      <c r="J1404" s="3" t="str">
        <f>VLOOKUP(_xlfn.CONCAT(C1404," ",D1404),conedison!A:C,3,FALSE)</f>
        <v>Tuesday, 5 May 2020, 2:43 PM</v>
      </c>
      <c r="K1404" s="3" t="str">
        <f t="shared" si="24"/>
        <v>&lt;a href="conedison/Natural_Gas_Pipeline_Safety-Certificate_of_Completion_141.pdf&gt;"Download Certificate&lt;/a&gt;</v>
      </c>
    </row>
    <row r="1405" spans="1:11" x14ac:dyDescent="0.25">
      <c r="A1405" s="3">
        <v>218</v>
      </c>
      <c r="B1405" s="7" t="s">
        <v>5337</v>
      </c>
      <c r="C1405" s="3" t="s">
        <v>769</v>
      </c>
      <c r="D1405" s="3" t="s">
        <v>5338</v>
      </c>
      <c r="E1405" s="3" t="s">
        <v>5339</v>
      </c>
      <c r="G1405" s="4">
        <v>43952.601793981485</v>
      </c>
      <c r="H1405" s="3" t="s">
        <v>5834</v>
      </c>
      <c r="I1405" s="3" t="str">
        <f>VLOOKUP(_xlfn.CONCAT(C1405," ",D1405),conedison!A:B,2,FALSE)</f>
        <v>149</v>
      </c>
      <c r="J1405" s="3" t="str">
        <f>VLOOKUP(_xlfn.CONCAT(C1405," ",D1405),conedison!A:C,3,FALSE)</f>
        <v>Saturday, 9 May 2020, 11:51 PM</v>
      </c>
      <c r="K1405" s="3" t="str">
        <f t="shared" si="24"/>
        <v>&lt;a href="conedison/Natural_Gas_Pipeline_Safety-Certificate_of_Completion_149.pdf&gt;"Download Certificate&lt;/a&gt;</v>
      </c>
    </row>
    <row r="1406" spans="1:11" x14ac:dyDescent="0.25">
      <c r="A1406" s="3">
        <v>219</v>
      </c>
      <c r="B1406" s="7" t="s">
        <v>5340</v>
      </c>
      <c r="C1406" s="3" t="s">
        <v>5341</v>
      </c>
      <c r="D1406" s="3" t="s">
        <v>5342</v>
      </c>
      <c r="E1406" s="3" t="s">
        <v>5343</v>
      </c>
      <c r="F1406" s="3" t="s">
        <v>5290</v>
      </c>
      <c r="G1406" s="4">
        <v>43955.292002314811</v>
      </c>
      <c r="H1406" s="3" t="s">
        <v>5834</v>
      </c>
      <c r="I1406" s="3" t="str">
        <f>VLOOKUP(_xlfn.CONCAT(C1406," ",D1406),conedison!A:B,2,FALSE)</f>
        <v>145</v>
      </c>
      <c r="J1406" s="3" t="str">
        <f>VLOOKUP(_xlfn.CONCAT(C1406," ",D1406),conedison!A:C,3,FALSE)</f>
        <v>Friday, 8 May 2020, 11:21 AM</v>
      </c>
      <c r="K1406" s="3" t="str">
        <f t="shared" si="24"/>
        <v>&lt;a href="conedison/Natural_Gas_Pipeline_Safety-Certificate_of_Completion_145.pdf&gt;"Download Certificate&lt;/a&gt;</v>
      </c>
    </row>
    <row r="1407" spans="1:11" x14ac:dyDescent="0.25">
      <c r="A1407" s="3">
        <v>220</v>
      </c>
      <c r="B1407" s="7" t="s">
        <v>5344</v>
      </c>
      <c r="C1407" s="3" t="s">
        <v>626</v>
      </c>
      <c r="D1407" s="3" t="s">
        <v>5345</v>
      </c>
      <c r="E1407" s="3" t="s">
        <v>5346</v>
      </c>
      <c r="F1407" s="3" t="s">
        <v>5280</v>
      </c>
      <c r="G1407" s="4">
        <v>43955.528865740736</v>
      </c>
      <c r="H1407" s="3" t="s">
        <v>5834</v>
      </c>
      <c r="I1407" s="3" t="str">
        <f>VLOOKUP(_xlfn.CONCAT(C1407," ",D1407),conedison!A:B,2,FALSE)</f>
        <v>156</v>
      </c>
      <c r="J1407" s="3" t="str">
        <f>VLOOKUP(_xlfn.CONCAT(C1407," ",D1407),conedison!A:C,3,FALSE)</f>
        <v>Tuesday, 12 May 2020, 4:54 PM</v>
      </c>
      <c r="K1407" s="3" t="str">
        <f t="shared" si="24"/>
        <v>&lt;a href="conedison/Natural_Gas_Pipeline_Safety-Certificate_of_Completion_156.pdf&gt;"Download Certificate&lt;/a&gt;</v>
      </c>
    </row>
    <row r="1408" spans="1:11" x14ac:dyDescent="0.25">
      <c r="A1408" s="3">
        <v>221</v>
      </c>
      <c r="B1408" s="7" t="s">
        <v>5347</v>
      </c>
      <c r="C1408" s="3" t="s">
        <v>471</v>
      </c>
      <c r="D1408" s="3" t="s">
        <v>5282</v>
      </c>
      <c r="E1408" s="3" t="s">
        <v>5348</v>
      </c>
      <c r="F1408" s="3" t="s">
        <v>5280</v>
      </c>
      <c r="G1408" s="4">
        <v>43955.530208333337</v>
      </c>
      <c r="H1408" s="3" t="s">
        <v>5834</v>
      </c>
      <c r="I1408" s="3" t="str">
        <f>VLOOKUP(_xlfn.CONCAT(C1408," ",D1408),conedison!A:B,2,FALSE)</f>
        <v>157</v>
      </c>
      <c r="J1408" s="3" t="str">
        <f>VLOOKUP(_xlfn.CONCAT(C1408," ",D1408),conedison!A:C,3,FALSE)</f>
        <v>Tuesday, 12 May 2020, 6:08 PM</v>
      </c>
      <c r="K1408" s="3" t="str">
        <f t="shared" si="24"/>
        <v>&lt;a href="conedison/Natural_Gas_Pipeline_Safety-Certificate_of_Completion_157.pdf&gt;"Download Certificate&lt;/a&gt;</v>
      </c>
    </row>
    <row r="1409" spans="1:11" x14ac:dyDescent="0.25">
      <c r="A1409" s="3">
        <v>222</v>
      </c>
      <c r="B1409" s="7" t="s">
        <v>5349</v>
      </c>
      <c r="C1409" s="3" t="s">
        <v>1277</v>
      </c>
      <c r="D1409" s="3" t="s">
        <v>5350</v>
      </c>
      <c r="E1409" s="3" t="s">
        <v>5351</v>
      </c>
      <c r="F1409" s="3" t="s">
        <v>4714</v>
      </c>
      <c r="G1409" s="4">
        <v>43955.535787037035</v>
      </c>
      <c r="H1409" s="3" t="s">
        <v>5834</v>
      </c>
      <c r="I1409" s="3" t="str">
        <f>VLOOKUP(_xlfn.CONCAT(C1409," ",D1409),conedison!A:B,2,FALSE)</f>
        <v>153</v>
      </c>
      <c r="J1409" s="3" t="str">
        <f>VLOOKUP(_xlfn.CONCAT(C1409," ",D1409),conedison!A:C,3,FALSE)</f>
        <v>Tuesday, 12 May 2020, 3:40 PM</v>
      </c>
      <c r="K1409" s="3" t="str">
        <f t="shared" si="24"/>
        <v>&lt;a href="conedison/Natural_Gas_Pipeline_Safety-Certificate_of_Completion_153.pdf&gt;"Download Certificate&lt;/a&gt;</v>
      </c>
    </row>
    <row r="1410" spans="1:11" x14ac:dyDescent="0.25">
      <c r="A1410" s="3">
        <v>223</v>
      </c>
      <c r="B1410" s="7" t="s">
        <v>5352</v>
      </c>
      <c r="C1410" s="3" t="s">
        <v>476</v>
      </c>
      <c r="D1410" s="3" t="s">
        <v>5353</v>
      </c>
      <c r="E1410" s="3" t="s">
        <v>5354</v>
      </c>
      <c r="F1410" s="3" t="s">
        <v>5355</v>
      </c>
      <c r="G1410" s="4">
        <v>43955.775081018517</v>
      </c>
      <c r="H1410" s="3" t="s">
        <v>5834</v>
      </c>
      <c r="I1410" s="3" t="e">
        <f>VLOOKUP(_xlfn.CONCAT(C1410," ",D1410),conedison!A:B,2,FALSE)</f>
        <v>#N/A</v>
      </c>
      <c r="J1410" s="3" t="e">
        <f>VLOOKUP(_xlfn.CONCAT(C1410," ",D1410),conedison!A:C,3,FALSE)</f>
        <v>#N/A</v>
      </c>
      <c r="K1410" s="3" t="str">
        <f t="shared" si="24"/>
        <v>Course not completed</v>
      </c>
    </row>
    <row r="1411" spans="1:11" x14ac:dyDescent="0.25">
      <c r="A1411" s="3">
        <v>224</v>
      </c>
      <c r="B1411" s="7" t="s">
        <v>5356</v>
      </c>
      <c r="C1411" s="3" t="s">
        <v>947</v>
      </c>
      <c r="D1411" s="3" t="s">
        <v>5357</v>
      </c>
      <c r="E1411" s="3" t="s">
        <v>5358</v>
      </c>
      <c r="F1411" s="3" t="s">
        <v>5359</v>
      </c>
      <c r="G1411" s="4">
        <v>43956.355972222227</v>
      </c>
      <c r="H1411" s="3" t="s">
        <v>5834</v>
      </c>
      <c r="I1411" s="3" t="str">
        <f>VLOOKUP(_xlfn.CONCAT(C1411," ",D1411),conedison!A:B,2,FALSE)</f>
        <v>142</v>
      </c>
      <c r="J1411" s="3" t="str">
        <f>VLOOKUP(_xlfn.CONCAT(C1411," ",D1411),conedison!A:C,3,FALSE)</f>
        <v>Tuesday, 5 May 2020, 3:26 PM</v>
      </c>
      <c r="K1411" s="3" t="str">
        <f t="shared" si="24"/>
        <v>&lt;a href="conedison/Natural_Gas_Pipeline_Safety-Certificate_of_Completion_142.pdf&gt;"Download Certificate&lt;/a&gt;</v>
      </c>
    </row>
    <row r="1412" spans="1:11" x14ac:dyDescent="0.25">
      <c r="A1412" s="3">
        <v>225</v>
      </c>
      <c r="B1412" s="7" t="s">
        <v>5360</v>
      </c>
      <c r="C1412" s="3" t="s">
        <v>471</v>
      </c>
      <c r="D1412" s="3" t="s">
        <v>3495</v>
      </c>
      <c r="E1412" s="3" t="s">
        <v>5361</v>
      </c>
      <c r="F1412" s="3" t="s">
        <v>5280</v>
      </c>
      <c r="G1412" s="4">
        <v>43956.356481481489</v>
      </c>
      <c r="H1412" s="3" t="s">
        <v>5834</v>
      </c>
      <c r="I1412" s="3" t="str">
        <f>VLOOKUP(_xlfn.CONCAT(C1412," ",D1412),conedison!A:B,2,FALSE)</f>
        <v>143</v>
      </c>
      <c r="J1412" s="3" t="str">
        <f>VLOOKUP(_xlfn.CONCAT(C1412," ",D1412),conedison!A:C,3,FALSE)</f>
        <v>Tuesday, 5 May 2020, 4:53 PM</v>
      </c>
      <c r="K1412" s="3" t="str">
        <f t="shared" si="24"/>
        <v>&lt;a href="conedison/Natural_Gas_Pipeline_Safety-Certificate_of_Completion_143.pdf&gt;"Download Certificate&lt;/a&gt;</v>
      </c>
    </row>
    <row r="1413" spans="1:11" x14ac:dyDescent="0.25">
      <c r="A1413" s="3">
        <v>226</v>
      </c>
      <c r="B1413" s="7" t="s">
        <v>5362</v>
      </c>
      <c r="C1413" s="3" t="s">
        <v>810</v>
      </c>
      <c r="D1413" s="3" t="s">
        <v>5363</v>
      </c>
      <c r="E1413" s="3" t="s">
        <v>5364</v>
      </c>
      <c r="F1413" s="3" t="s">
        <v>891</v>
      </c>
      <c r="G1413" s="4">
        <v>43956.488321759265</v>
      </c>
      <c r="H1413" s="3" t="s">
        <v>5834</v>
      </c>
      <c r="I1413" s="3" t="str">
        <f>VLOOKUP(_xlfn.CONCAT(C1413," ",D1413),conedison!A:B,2,FALSE)</f>
        <v>148</v>
      </c>
      <c r="J1413" s="3" t="str">
        <f>VLOOKUP(_xlfn.CONCAT(C1413," ",D1413),conedison!A:C,3,FALSE)</f>
        <v>Saturday, 9 May 2020, 1:46 PM</v>
      </c>
      <c r="K1413" s="3" t="str">
        <f t="shared" si="24"/>
        <v>&lt;a href="conedison/Natural_Gas_Pipeline_Safety-Certificate_of_Completion_148.pdf&gt;"Download Certificate&lt;/a&gt;</v>
      </c>
    </row>
    <row r="1414" spans="1:11" x14ac:dyDescent="0.25">
      <c r="A1414" s="3">
        <v>227</v>
      </c>
      <c r="B1414" s="7" t="s">
        <v>5365</v>
      </c>
      <c r="C1414" s="3" t="s">
        <v>553</v>
      </c>
      <c r="D1414" s="3" t="s">
        <v>5366</v>
      </c>
      <c r="E1414" s="3" t="s">
        <v>5367</v>
      </c>
      <c r="F1414" s="3" t="s">
        <v>5280</v>
      </c>
      <c r="G1414" s="4">
        <v>43956.587013888886</v>
      </c>
      <c r="H1414" s="3" t="s">
        <v>5834</v>
      </c>
      <c r="I1414" s="3" t="str">
        <f>VLOOKUP(_xlfn.CONCAT(C1414," ",D1414),conedison!A:B,2,FALSE)</f>
        <v>159</v>
      </c>
      <c r="J1414" s="3" t="str">
        <f>VLOOKUP(_xlfn.CONCAT(C1414," ",D1414),conedison!A:C,3,FALSE)</f>
        <v>Wednesday, 13 May 2020, 12:36 PM</v>
      </c>
      <c r="K1414" s="3" t="str">
        <f t="shared" si="24"/>
        <v>&lt;a href="conedison/Natural_Gas_Pipeline_Safety-Certificate_of_Completion_159.pdf&gt;"Download Certificate&lt;/a&gt;</v>
      </c>
    </row>
    <row r="1415" spans="1:11" x14ac:dyDescent="0.25">
      <c r="A1415" s="3">
        <v>228</v>
      </c>
      <c r="B1415" s="7" t="s">
        <v>5368</v>
      </c>
      <c r="C1415" s="3" t="s">
        <v>553</v>
      </c>
      <c r="D1415" s="3" t="s">
        <v>5366</v>
      </c>
      <c r="E1415" s="3" t="s">
        <v>5369</v>
      </c>
      <c r="F1415" s="3" t="s">
        <v>5280</v>
      </c>
      <c r="G1415" s="4">
        <v>43956.589918981481</v>
      </c>
      <c r="H1415" s="3" t="s">
        <v>5834</v>
      </c>
      <c r="I1415" s="3" t="str">
        <f>VLOOKUP(_xlfn.CONCAT(C1415," ",D1415),conedison!A:B,2,FALSE)</f>
        <v>159</v>
      </c>
      <c r="J1415" s="3" t="str">
        <f>VLOOKUP(_xlfn.CONCAT(C1415," ",D1415),conedison!A:C,3,FALSE)</f>
        <v>Wednesday, 13 May 2020, 12:36 PM</v>
      </c>
      <c r="K1415" s="3" t="str">
        <f t="shared" si="24"/>
        <v>&lt;a href="conedison/Natural_Gas_Pipeline_Safety-Certificate_of_Completion_159.pdf&gt;"Download Certificate&lt;/a&gt;</v>
      </c>
    </row>
    <row r="1416" spans="1:11" x14ac:dyDescent="0.25">
      <c r="A1416" s="3">
        <v>229</v>
      </c>
      <c r="B1416" s="7" t="s">
        <v>5370</v>
      </c>
      <c r="C1416" s="3" t="s">
        <v>3033</v>
      </c>
      <c r="D1416" s="3" t="s">
        <v>5371</v>
      </c>
      <c r="E1416" s="3" t="s">
        <v>5372</v>
      </c>
      <c r="F1416" s="3" t="s">
        <v>5280</v>
      </c>
      <c r="G1416" s="4">
        <v>43956.606886574082</v>
      </c>
      <c r="H1416" s="3" t="s">
        <v>5834</v>
      </c>
      <c r="I1416" s="3" t="e">
        <f>VLOOKUP(_xlfn.CONCAT(C1416," ",D1416),conedison!A:B,2,FALSE)</f>
        <v>#N/A</v>
      </c>
      <c r="J1416" s="3" t="e">
        <f>VLOOKUP(_xlfn.CONCAT(C1416," ",D1416),conedison!A:C,3,FALSE)</f>
        <v>#N/A</v>
      </c>
      <c r="K1416" s="3" t="str">
        <f t="shared" si="24"/>
        <v>Course not completed</v>
      </c>
    </row>
    <row r="1417" spans="1:11" x14ac:dyDescent="0.25">
      <c r="A1417" s="3">
        <v>230</v>
      </c>
      <c r="B1417" s="7" t="s">
        <v>5373</v>
      </c>
      <c r="C1417" s="3" t="s">
        <v>617</v>
      </c>
      <c r="D1417" s="3" t="s">
        <v>5374</v>
      </c>
      <c r="E1417" s="3" t="s">
        <v>5375</v>
      </c>
      <c r="F1417" s="3" t="s">
        <v>5280</v>
      </c>
      <c r="G1417" s="4">
        <v>43956.644120370373</v>
      </c>
      <c r="H1417" s="3" t="s">
        <v>5834</v>
      </c>
      <c r="I1417" s="3" t="e">
        <f>VLOOKUP(_xlfn.CONCAT(C1417," ",D1417),conedison!A:B,2,FALSE)</f>
        <v>#N/A</v>
      </c>
      <c r="J1417" s="3" t="e">
        <f>VLOOKUP(_xlfn.CONCAT(C1417," ",D1417),conedison!A:C,3,FALSE)</f>
        <v>#N/A</v>
      </c>
      <c r="K1417" s="3" t="str">
        <f t="shared" si="24"/>
        <v>Course not completed</v>
      </c>
    </row>
    <row r="1418" spans="1:11" x14ac:dyDescent="0.25">
      <c r="A1418" s="3">
        <v>231</v>
      </c>
      <c r="B1418" s="7" t="s">
        <v>5376</v>
      </c>
      <c r="C1418" s="3" t="s">
        <v>617</v>
      </c>
      <c r="D1418" s="3" t="s">
        <v>5377</v>
      </c>
      <c r="E1418" s="3" t="s">
        <v>5378</v>
      </c>
      <c r="F1418" s="3" t="s">
        <v>5280</v>
      </c>
      <c r="G1418" s="4">
        <v>43958.437881944446</v>
      </c>
      <c r="H1418" s="3" t="s">
        <v>5834</v>
      </c>
      <c r="I1418" s="3" t="str">
        <f>VLOOKUP(_xlfn.CONCAT(C1418," ",D1418),conedison!A:B,2,FALSE)</f>
        <v>167</v>
      </c>
      <c r="J1418" s="3" t="str">
        <f>VLOOKUP(_xlfn.CONCAT(C1418," ",D1418),conedison!A:C,3,FALSE)</f>
        <v>Thursday, 9 July 2020, 2:24 PM</v>
      </c>
      <c r="K1418" s="3" t="str">
        <f t="shared" si="24"/>
        <v>&lt;a href="conedison/Natural_Gas_Pipeline_Safety-Certificate_of_Completion_167.pdf&gt;"Download Certificate&lt;/a&gt;</v>
      </c>
    </row>
    <row r="1419" spans="1:11" x14ac:dyDescent="0.25">
      <c r="A1419" s="3">
        <v>232</v>
      </c>
      <c r="B1419" s="7" t="s">
        <v>5379</v>
      </c>
      <c r="C1419" s="3" t="s">
        <v>553</v>
      </c>
      <c r="D1419" s="3" t="s">
        <v>774</v>
      </c>
      <c r="E1419" s="3" t="s">
        <v>5380</v>
      </c>
      <c r="G1419" s="4">
        <v>43958.461620370377</v>
      </c>
      <c r="H1419" s="3" t="s">
        <v>5834</v>
      </c>
      <c r="I1419" s="3" t="str">
        <f>VLOOKUP(_xlfn.CONCAT(C1419," ",D1419),conedison!A:B,2,FALSE)</f>
        <v>162</v>
      </c>
      <c r="J1419" s="3" t="str">
        <f>VLOOKUP(_xlfn.CONCAT(C1419," ",D1419),conedison!A:C,3,FALSE)</f>
        <v>Tuesday, 19 May 2020, 5:15 PM</v>
      </c>
      <c r="K1419" s="3" t="str">
        <f t="shared" si="24"/>
        <v>&lt;a href="conedison/Natural_Gas_Pipeline_Safety-Certificate_of_Completion_162.pdf&gt;"Download Certificate&lt;/a&gt;</v>
      </c>
    </row>
    <row r="1420" spans="1:11" x14ac:dyDescent="0.25">
      <c r="A1420" s="3">
        <v>233</v>
      </c>
      <c r="B1420" s="7" t="s">
        <v>5381</v>
      </c>
      <c r="C1420" s="3" t="s">
        <v>2023</v>
      </c>
      <c r="D1420" s="3" t="s">
        <v>841</v>
      </c>
      <c r="E1420" s="3" t="s">
        <v>5382</v>
      </c>
      <c r="F1420" s="3" t="s">
        <v>5280</v>
      </c>
      <c r="G1420" s="4">
        <v>43958.616064814814</v>
      </c>
      <c r="H1420" s="3" t="s">
        <v>5834</v>
      </c>
      <c r="I1420" s="3" t="e">
        <f>VLOOKUP(_xlfn.CONCAT(C1420," ",D1420),conedison!A:B,2,FALSE)</f>
        <v>#N/A</v>
      </c>
      <c r="J1420" s="3" t="e">
        <f>VLOOKUP(_xlfn.CONCAT(C1420," ",D1420),conedison!A:C,3,FALSE)</f>
        <v>#N/A</v>
      </c>
      <c r="K1420" s="3" t="str">
        <f t="shared" si="24"/>
        <v>Course not completed</v>
      </c>
    </row>
    <row r="1421" spans="1:11" x14ac:dyDescent="0.25">
      <c r="A1421" s="3">
        <v>234</v>
      </c>
      <c r="B1421" s="7" t="s">
        <v>5383</v>
      </c>
      <c r="C1421" s="3" t="s">
        <v>1171</v>
      </c>
      <c r="D1421" s="3" t="s">
        <v>5384</v>
      </c>
      <c r="E1421" s="3" t="s">
        <v>5385</v>
      </c>
      <c r="F1421" s="3" t="s">
        <v>5386</v>
      </c>
      <c r="G1421" s="4">
        <v>43958.697777777772</v>
      </c>
      <c r="H1421" s="3" t="s">
        <v>5834</v>
      </c>
      <c r="I1421" s="3" t="str">
        <f>VLOOKUP(_xlfn.CONCAT(C1421," ",D1421),conedison!A:B,2,FALSE)</f>
        <v>147</v>
      </c>
      <c r="J1421" s="3" t="str">
        <f>VLOOKUP(_xlfn.CONCAT(C1421," ",D1421),conedison!A:C,3,FALSE)</f>
        <v>Friday, 8 May 2020, 1:57 PM</v>
      </c>
      <c r="K1421" s="3" t="str">
        <f t="shared" si="24"/>
        <v>&lt;a href="conedison/Natural_Gas_Pipeline_Safety-Certificate_of_Completion_147.pdf&gt;"Download Certificate&lt;/a&gt;</v>
      </c>
    </row>
    <row r="1422" spans="1:11" x14ac:dyDescent="0.25">
      <c r="A1422" s="3">
        <v>235</v>
      </c>
      <c r="B1422" s="7" t="s">
        <v>5387</v>
      </c>
      <c r="C1422" s="3" t="s">
        <v>678</v>
      </c>
      <c r="D1422" s="3" t="s">
        <v>5388</v>
      </c>
      <c r="E1422" s="3" t="s">
        <v>5389</v>
      </c>
      <c r="F1422" s="3" t="s">
        <v>5326</v>
      </c>
      <c r="G1422" s="4">
        <v>43959.429097222222</v>
      </c>
      <c r="H1422" s="3" t="s">
        <v>5834</v>
      </c>
      <c r="I1422" s="3" t="e">
        <f>VLOOKUP(_xlfn.CONCAT(C1422," ",D1422),conedison!A:B,2,FALSE)</f>
        <v>#N/A</v>
      </c>
      <c r="J1422" s="3" t="e">
        <f>VLOOKUP(_xlfn.CONCAT(C1422," ",D1422),conedison!A:C,3,FALSE)</f>
        <v>#N/A</v>
      </c>
      <c r="K1422" s="3" t="str">
        <f t="shared" si="24"/>
        <v>Course not completed</v>
      </c>
    </row>
    <row r="1423" spans="1:11" x14ac:dyDescent="0.25">
      <c r="A1423" s="3">
        <v>236</v>
      </c>
      <c r="B1423" s="7" t="s">
        <v>5390</v>
      </c>
      <c r="C1423" s="3" t="s">
        <v>424</v>
      </c>
      <c r="D1423" s="3" t="s">
        <v>5282</v>
      </c>
      <c r="E1423" s="3" t="s">
        <v>5391</v>
      </c>
      <c r="F1423" s="3" t="s">
        <v>5280</v>
      </c>
      <c r="G1423" s="4">
        <v>43962.577662037031</v>
      </c>
      <c r="H1423" s="3" t="s">
        <v>5834</v>
      </c>
      <c r="I1423" s="3" t="str">
        <f>VLOOKUP(_xlfn.CONCAT(C1423," ",D1423),conedison!A:B,2,FALSE)</f>
        <v>163</v>
      </c>
      <c r="J1423" s="3" t="str">
        <f>VLOOKUP(_xlfn.CONCAT(C1423," ",D1423),conedison!A:C,3,FALSE)</f>
        <v>Tuesday, 19 May 2020, 6:26 PM</v>
      </c>
      <c r="K1423" s="3" t="str">
        <f t="shared" si="24"/>
        <v>&lt;a href="conedison/Natural_Gas_Pipeline_Safety-Certificate_of_Completion_163.pdf&gt;"Download Certificate&lt;/a&gt;</v>
      </c>
    </row>
    <row r="1424" spans="1:11" x14ac:dyDescent="0.25">
      <c r="A1424" s="3">
        <v>237</v>
      </c>
      <c r="B1424" s="7" t="s">
        <v>5392</v>
      </c>
      <c r="C1424" s="3" t="s">
        <v>553</v>
      </c>
      <c r="D1424" s="3" t="s">
        <v>5393</v>
      </c>
      <c r="E1424" s="3" t="s">
        <v>5394</v>
      </c>
      <c r="F1424" s="3" t="s">
        <v>5280</v>
      </c>
      <c r="G1424" s="4">
        <v>43962.608182870375</v>
      </c>
      <c r="H1424" s="3" t="s">
        <v>5834</v>
      </c>
      <c r="I1424" s="3" t="str">
        <f>VLOOKUP(_xlfn.CONCAT(C1424," ",D1424),conedison!A:B,2,FALSE)</f>
        <v>164</v>
      </c>
      <c r="J1424" s="3" t="str">
        <f>VLOOKUP(_xlfn.CONCAT(C1424," ",D1424),conedison!A:C,3,FALSE)</f>
        <v>Tuesday, 26 May 2020, 2:27 PM</v>
      </c>
      <c r="K1424" s="3" t="str">
        <f t="shared" si="24"/>
        <v>&lt;a href="conedison/Natural_Gas_Pipeline_Safety-Certificate_of_Completion_164.pdf&gt;"Download Certificate&lt;/a&gt;</v>
      </c>
    </row>
    <row r="1425" spans="1:11" x14ac:dyDescent="0.25">
      <c r="A1425" s="3">
        <v>238</v>
      </c>
      <c r="B1425" s="7" t="s">
        <v>5395</v>
      </c>
      <c r="C1425" s="3" t="s">
        <v>670</v>
      </c>
      <c r="D1425" s="3" t="s">
        <v>5396</v>
      </c>
      <c r="E1425" s="3" t="s">
        <v>5397</v>
      </c>
      <c r="F1425" s="3" t="s">
        <v>5398</v>
      </c>
      <c r="G1425" s="4">
        <v>43963.350729166668</v>
      </c>
      <c r="H1425" s="3" t="s">
        <v>5834</v>
      </c>
      <c r="I1425" s="3" t="str">
        <f>VLOOKUP(_xlfn.CONCAT(C1425," ",D1425),conedison!A:B,2,FALSE)</f>
        <v>154</v>
      </c>
      <c r="J1425" s="3" t="str">
        <f>VLOOKUP(_xlfn.CONCAT(C1425," ",D1425),conedison!A:C,3,FALSE)</f>
        <v>Tuesday, 12 May 2020, 4:12 PM</v>
      </c>
      <c r="K1425" s="3" t="str">
        <f t="shared" si="24"/>
        <v>&lt;a href="conedison/Natural_Gas_Pipeline_Safety-Certificate_of_Completion_154.pdf&gt;"Download Certificate&lt;/a&gt;</v>
      </c>
    </row>
    <row r="1426" spans="1:11" x14ac:dyDescent="0.25">
      <c r="A1426" s="3">
        <v>239</v>
      </c>
      <c r="B1426" s="7" t="s">
        <v>5399</v>
      </c>
      <c r="C1426" s="3" t="s">
        <v>1175</v>
      </c>
      <c r="D1426" s="3" t="s">
        <v>2153</v>
      </c>
      <c r="E1426" s="3" t="s">
        <v>5400</v>
      </c>
      <c r="G1426" s="4">
        <v>43977.72528935186</v>
      </c>
      <c r="H1426" s="3" t="s">
        <v>5834</v>
      </c>
      <c r="I1426" s="3" t="str">
        <f>VLOOKUP(_xlfn.CONCAT(C1426," ",D1426),conedison!A:B,2,FALSE)</f>
        <v>165</v>
      </c>
      <c r="J1426" s="3" t="str">
        <f>VLOOKUP(_xlfn.CONCAT(C1426," ",D1426),conedison!A:C,3,FALSE)</f>
        <v>Wednesday, 27 May 2020, 9:18 PM</v>
      </c>
      <c r="K1426" s="3" t="str">
        <f t="shared" si="24"/>
        <v>&lt;a href="conedison/Natural_Gas_Pipeline_Safety-Certificate_of_Completion_165.pdf&gt;"Download Certificate&lt;/a&gt;</v>
      </c>
    </row>
    <row r="1427" spans="1:11" x14ac:dyDescent="0.25">
      <c r="A1427" s="3">
        <v>240</v>
      </c>
      <c r="B1427" s="7" t="s">
        <v>5401</v>
      </c>
      <c r="C1427" s="3" t="s">
        <v>810</v>
      </c>
      <c r="D1427" s="3" t="s">
        <v>5402</v>
      </c>
      <c r="E1427" s="3" t="s">
        <v>5403</v>
      </c>
      <c r="F1427" s="3" t="s">
        <v>5404</v>
      </c>
      <c r="G1427" s="4">
        <v>44004.776990740742</v>
      </c>
      <c r="H1427" s="3" t="s">
        <v>5834</v>
      </c>
      <c r="I1427" s="3" t="e">
        <f>VLOOKUP(_xlfn.CONCAT(C1427," ",D1427),conedison!A:B,2,FALSE)</f>
        <v>#N/A</v>
      </c>
      <c r="J1427" s="3" t="e">
        <f>VLOOKUP(_xlfn.CONCAT(C1427," ",D1427),conedison!A:C,3,FALSE)</f>
        <v>#N/A</v>
      </c>
      <c r="K1427" s="3" t="str">
        <f t="shared" si="24"/>
        <v>Course not completed</v>
      </c>
    </row>
    <row r="1428" spans="1:11" x14ac:dyDescent="0.25">
      <c r="A1428" s="3">
        <v>241</v>
      </c>
      <c r="B1428" s="7" t="s">
        <v>5405</v>
      </c>
      <c r="C1428" s="3" t="s">
        <v>1265</v>
      </c>
      <c r="D1428" s="3" t="s">
        <v>5406</v>
      </c>
      <c r="E1428" s="3" t="s">
        <v>5405</v>
      </c>
      <c r="F1428" s="3" t="s">
        <v>999</v>
      </c>
      <c r="G1428" s="4">
        <v>44069.838402777779</v>
      </c>
      <c r="H1428" s="3" t="s">
        <v>5834</v>
      </c>
      <c r="I1428" s="3" t="str">
        <f>VLOOKUP(_xlfn.CONCAT(C1428," ",D1428),conedison!A:B,2,FALSE)</f>
        <v>168</v>
      </c>
      <c r="J1428" s="3" t="str">
        <f>VLOOKUP(_xlfn.CONCAT(C1428," ",D1428),conedison!A:C,3,FALSE)</f>
        <v>Thursday, 27 August 2020, 1:25 PM</v>
      </c>
      <c r="K1428" s="3" t="str">
        <f t="shared" si="24"/>
        <v>&lt;a href="conedison/Natural_Gas_Pipeline_Safety-Certificate_of_Completion_168.pdf&gt;"Download Certificate&lt;/a&gt;</v>
      </c>
    </row>
    <row r="1429" spans="1:11" x14ac:dyDescent="0.25">
      <c r="A1429" s="3">
        <v>242</v>
      </c>
      <c r="B1429" s="7" t="s">
        <v>5407</v>
      </c>
      <c r="C1429" s="3" t="s">
        <v>5066</v>
      </c>
      <c r="D1429" s="3" t="s">
        <v>4387</v>
      </c>
      <c r="E1429" s="3" t="s">
        <v>5408</v>
      </c>
      <c r="F1429" s="3" t="s">
        <v>5041</v>
      </c>
      <c r="G1429" s="4">
        <v>44070.829502314809</v>
      </c>
      <c r="H1429" s="3" t="s">
        <v>5834</v>
      </c>
      <c r="I1429" s="3" t="str">
        <f>VLOOKUP(_xlfn.CONCAT(C1429," ",D1429),conedison!A:B,2,FALSE)</f>
        <v>169</v>
      </c>
      <c r="J1429" s="3" t="str">
        <f>VLOOKUP(_xlfn.CONCAT(C1429," ",D1429),conedison!A:C,3,FALSE)</f>
        <v>Sunday, 30 August 2020, 11:36 AM</v>
      </c>
      <c r="K1429" s="3" t="str">
        <f t="shared" si="24"/>
        <v>&lt;a href="conedison/Natural_Gas_Pipeline_Safety-Certificate_of_Completion_169.pdf&gt;"Download Certificate&lt;/a&gt;</v>
      </c>
    </row>
    <row r="1430" spans="1:11" x14ac:dyDescent="0.25">
      <c r="A1430" s="3">
        <v>243</v>
      </c>
      <c r="B1430" s="7" t="s">
        <v>5409</v>
      </c>
      <c r="C1430" s="3" t="s">
        <v>476</v>
      </c>
      <c r="D1430" s="3" t="s">
        <v>5410</v>
      </c>
      <c r="E1430" s="3" t="s">
        <v>5411</v>
      </c>
      <c r="F1430" s="3" t="s">
        <v>5412</v>
      </c>
      <c r="G1430" s="4">
        <v>44073.34924768519</v>
      </c>
      <c r="H1430" s="3" t="s">
        <v>5834</v>
      </c>
      <c r="I1430" s="3" t="str">
        <f>VLOOKUP(_xlfn.CONCAT(C1430," ",D1430),conedison!A:B,2,FALSE)</f>
        <v>170</v>
      </c>
      <c r="J1430" s="3" t="str">
        <f>VLOOKUP(_xlfn.CONCAT(C1430," ",D1430),conedison!A:C,3,FALSE)</f>
        <v>Sunday, 30 August 2020, 6:24 PM</v>
      </c>
      <c r="K1430" s="3" t="str">
        <f t="shared" si="24"/>
        <v>&lt;a href="conedison/Natural_Gas_Pipeline_Safety-Certificate_of_Completion_170.pdf&gt;"Download Certificate&lt;/a&gt;</v>
      </c>
    </row>
    <row r="1431" spans="1:11" x14ac:dyDescent="0.25">
      <c r="A1431" s="3">
        <v>244</v>
      </c>
      <c r="B1431" s="7" t="s">
        <v>5413</v>
      </c>
      <c r="C1431" s="3" t="s">
        <v>5414</v>
      </c>
      <c r="D1431" s="3" t="s">
        <v>5415</v>
      </c>
      <c r="E1431" s="3" t="s">
        <v>5416</v>
      </c>
      <c r="F1431" s="3" t="s">
        <v>5417</v>
      </c>
      <c r="G1431" s="4">
        <v>44178.764282407406</v>
      </c>
      <c r="H1431" s="3" t="s">
        <v>5834</v>
      </c>
      <c r="I1431" s="3" t="e">
        <f>VLOOKUP(_xlfn.CONCAT(C1431," ",D1431),conedison!A:B,2,FALSE)</f>
        <v>#N/A</v>
      </c>
      <c r="J1431" s="3" t="e">
        <f>VLOOKUP(_xlfn.CONCAT(C1431," ",D1431),conedison!A:C,3,FALSE)</f>
        <v>#N/A</v>
      </c>
      <c r="K1431" s="3" t="str">
        <f t="shared" si="24"/>
        <v>Course not completed</v>
      </c>
    </row>
    <row r="1432" spans="1:11" x14ac:dyDescent="0.25">
      <c r="A1432" s="3">
        <v>245</v>
      </c>
      <c r="B1432" s="7" t="s">
        <v>3666</v>
      </c>
      <c r="C1432" s="3" t="s">
        <v>5418</v>
      </c>
      <c r="D1432" s="3" t="s">
        <v>5419</v>
      </c>
      <c r="E1432" s="3" t="s">
        <v>5420</v>
      </c>
      <c r="F1432" s="3" t="s">
        <v>5417</v>
      </c>
      <c r="G1432" s="4">
        <v>44178.770578703705</v>
      </c>
      <c r="H1432" s="3" t="s">
        <v>5834</v>
      </c>
      <c r="I1432" s="3" t="str">
        <f>VLOOKUP(_xlfn.CONCAT(C1432," ",D1432),conedison!A:B,2,FALSE)</f>
        <v>175</v>
      </c>
      <c r="J1432" s="3" t="str">
        <f>VLOOKUP(_xlfn.CONCAT(C1432," ",D1432),conedison!A:C,3,FALSE)</f>
        <v>Thursday, 31 December 2020, 12:37 PM</v>
      </c>
      <c r="K1432" s="3" t="str">
        <f t="shared" si="24"/>
        <v>&lt;a href="conedison/Natural_Gas_Pipeline_Safety-Certificate_of_Completion_175.pdf&gt;"Download Certificate&lt;/a&gt;</v>
      </c>
    </row>
    <row r="1433" spans="1:11" x14ac:dyDescent="0.25">
      <c r="A1433" s="3">
        <v>246</v>
      </c>
      <c r="B1433" s="7" t="s">
        <v>5421</v>
      </c>
      <c r="C1433" s="3" t="s">
        <v>947</v>
      </c>
      <c r="D1433" s="3" t="s">
        <v>5422</v>
      </c>
      <c r="E1433" s="3" t="s">
        <v>5423</v>
      </c>
      <c r="F1433" s="3" t="s">
        <v>5082</v>
      </c>
      <c r="G1433" s="4">
        <v>44178.892071759263</v>
      </c>
      <c r="H1433" s="3" t="s">
        <v>5834</v>
      </c>
      <c r="I1433" s="3" t="str">
        <f>VLOOKUP(_xlfn.CONCAT(C1433," ",D1433),conedison!A:B,2,FALSE)</f>
        <v>181</v>
      </c>
      <c r="J1433" s="3" t="str">
        <f>VLOOKUP(_xlfn.CONCAT(C1433," ",D1433),conedison!A:C,3,FALSE)</f>
        <v>Tuesday, 12 January 2021, 10:08 PM</v>
      </c>
      <c r="K1433" s="3" t="str">
        <f t="shared" si="24"/>
        <v>&lt;a href="conedison/Natural_Gas_Pipeline_Safety-Certificate_of_Completion_181.pdf&gt;"Download Certificate&lt;/a&gt;</v>
      </c>
    </row>
    <row r="1434" spans="1:11" x14ac:dyDescent="0.25">
      <c r="A1434" s="3">
        <v>247</v>
      </c>
      <c r="B1434" s="7" t="s">
        <v>5424</v>
      </c>
      <c r="C1434" s="3" t="s">
        <v>5425</v>
      </c>
      <c r="D1434" s="3" t="s">
        <v>5426</v>
      </c>
      <c r="E1434" s="3" t="s">
        <v>5427</v>
      </c>
      <c r="F1434" s="3" t="s">
        <v>5082</v>
      </c>
      <c r="G1434" s="4">
        <v>44179.339270833341</v>
      </c>
      <c r="H1434" s="3" t="s">
        <v>5834</v>
      </c>
      <c r="I1434" s="3" t="e">
        <f>VLOOKUP(_xlfn.CONCAT(C1434," ",D1434),conedison!A:B,2,FALSE)</f>
        <v>#N/A</v>
      </c>
      <c r="J1434" s="3" t="e">
        <f>VLOOKUP(_xlfn.CONCAT(C1434," ",D1434),conedison!A:C,3,FALSE)</f>
        <v>#N/A</v>
      </c>
      <c r="K1434" s="3" t="str">
        <f t="shared" si="24"/>
        <v>Course not completed</v>
      </c>
    </row>
    <row r="1435" spans="1:11" x14ac:dyDescent="0.25">
      <c r="A1435" s="3">
        <v>248</v>
      </c>
      <c r="B1435" s="7" t="s">
        <v>5428</v>
      </c>
      <c r="C1435" s="3" t="s">
        <v>947</v>
      </c>
      <c r="D1435" s="3" t="s">
        <v>774</v>
      </c>
      <c r="E1435" s="3" t="s">
        <v>5429</v>
      </c>
      <c r="F1435" s="3" t="s">
        <v>5082</v>
      </c>
      <c r="G1435" s="4">
        <v>44179.377337962964</v>
      </c>
      <c r="H1435" s="3" t="s">
        <v>5834</v>
      </c>
      <c r="I1435" s="3" t="str">
        <f>VLOOKUP(_xlfn.CONCAT(C1435," ",D1435),conedison!A:B,2,FALSE)</f>
        <v>173</v>
      </c>
      <c r="J1435" s="3" t="str">
        <f>VLOOKUP(_xlfn.CONCAT(C1435," ",D1435),conedison!A:C,3,FALSE)</f>
        <v>Monday, 28 December 2020, 2:18 PM</v>
      </c>
      <c r="K1435" s="3" t="str">
        <f t="shared" si="24"/>
        <v>&lt;a href="conedison/Natural_Gas_Pipeline_Safety-Certificate_of_Completion_173.pdf&gt;"Download Certificate&lt;/a&gt;</v>
      </c>
    </row>
    <row r="1436" spans="1:11" x14ac:dyDescent="0.25">
      <c r="A1436" s="3">
        <v>249</v>
      </c>
      <c r="B1436" s="7" t="s">
        <v>5430</v>
      </c>
      <c r="C1436" s="3" t="s">
        <v>585</v>
      </c>
      <c r="D1436" s="3" t="s">
        <v>5431</v>
      </c>
      <c r="E1436" s="3" t="s">
        <v>5432</v>
      </c>
      <c r="F1436" s="3" t="s">
        <v>5082</v>
      </c>
      <c r="G1436" s="4">
        <v>44179.540717592594</v>
      </c>
      <c r="H1436" s="3" t="s">
        <v>5834</v>
      </c>
      <c r="I1436" s="3" t="str">
        <f>VLOOKUP(_xlfn.CONCAT(C1436," ",D1436),conedison!A:B,2,FALSE)</f>
        <v>171</v>
      </c>
      <c r="J1436" s="3" t="str">
        <f>VLOOKUP(_xlfn.CONCAT(C1436," ",D1436),conedison!A:C,3,FALSE)</f>
        <v>Tuesday, 15 December 2020, 12:32 PM</v>
      </c>
      <c r="K1436" s="3" t="str">
        <f t="shared" si="24"/>
        <v>&lt;a href="conedison/Natural_Gas_Pipeline_Safety-Certificate_of_Completion_171.pdf&gt;"Download Certificate&lt;/a&gt;</v>
      </c>
    </row>
    <row r="1437" spans="1:11" x14ac:dyDescent="0.25">
      <c r="A1437" s="3">
        <v>250</v>
      </c>
      <c r="B1437" s="7" t="s">
        <v>5433</v>
      </c>
      <c r="C1437" s="3" t="s">
        <v>2564</v>
      </c>
      <c r="D1437" s="3" t="s">
        <v>5434</v>
      </c>
      <c r="E1437" s="3" t="s">
        <v>5435</v>
      </c>
      <c r="F1437" s="3" t="s">
        <v>5082</v>
      </c>
      <c r="G1437" s="4">
        <v>44179.568344907406</v>
      </c>
      <c r="H1437" s="3" t="s">
        <v>5834</v>
      </c>
      <c r="I1437" s="3" t="str">
        <f>VLOOKUP(_xlfn.CONCAT(C1437," ",D1437),conedison!A:B,2,FALSE)</f>
        <v>172</v>
      </c>
      <c r="J1437" s="3" t="str">
        <f>VLOOKUP(_xlfn.CONCAT(C1437," ",D1437),conedison!A:C,3,FALSE)</f>
        <v>Tuesday, 22 December 2020, 3:02 PM</v>
      </c>
      <c r="K1437" s="3" t="str">
        <f t="shared" si="24"/>
        <v>&lt;a href="conedison/Natural_Gas_Pipeline_Safety-Certificate_of_Completion_172.pdf&gt;"Download Certificate&lt;/a&gt;</v>
      </c>
    </row>
    <row r="1438" spans="1:11" x14ac:dyDescent="0.25">
      <c r="A1438" s="3">
        <v>251</v>
      </c>
      <c r="B1438" s="7" t="s">
        <v>5436</v>
      </c>
      <c r="C1438" s="3" t="s">
        <v>1337</v>
      </c>
      <c r="D1438" s="3" t="s">
        <v>5419</v>
      </c>
      <c r="E1438" s="3" t="s">
        <v>5437</v>
      </c>
      <c r="F1438" s="3" t="s">
        <v>5082</v>
      </c>
      <c r="G1438" s="4">
        <v>44184.298113425924</v>
      </c>
      <c r="H1438" s="3" t="s">
        <v>5834</v>
      </c>
      <c r="I1438" s="3" t="str">
        <f>VLOOKUP(_xlfn.CONCAT(C1438," ",D1438),conedison!A:B,2,FALSE)</f>
        <v>174</v>
      </c>
      <c r="J1438" s="3" t="str">
        <f>VLOOKUP(_xlfn.CONCAT(C1438," ",D1438),conedison!A:C,3,FALSE)</f>
        <v>Wednesday, 30 December 2020, 1:23 PM</v>
      </c>
      <c r="K1438" s="3" t="str">
        <f t="shared" si="24"/>
        <v>&lt;a href="conedison/Natural_Gas_Pipeline_Safety-Certificate_of_Completion_174.pdf&gt;"Download Certificate&lt;/a&gt;</v>
      </c>
    </row>
    <row r="1439" spans="1:11" x14ac:dyDescent="0.25">
      <c r="A1439" s="3">
        <v>252</v>
      </c>
      <c r="B1439" s="7" t="s">
        <v>5438</v>
      </c>
      <c r="C1439" s="3" t="s">
        <v>5439</v>
      </c>
      <c r="D1439" s="3" t="s">
        <v>5440</v>
      </c>
      <c r="E1439" s="3" t="s">
        <v>5441</v>
      </c>
      <c r="F1439" s="3" t="s">
        <v>5417</v>
      </c>
      <c r="G1439" s="4">
        <v>44193.973310185182</v>
      </c>
      <c r="H1439" s="3" t="s">
        <v>5834</v>
      </c>
      <c r="I1439" s="3" t="e">
        <f>VLOOKUP(_xlfn.CONCAT(C1439," ",D1439),conedison!A:B,2,FALSE)</f>
        <v>#N/A</v>
      </c>
      <c r="J1439" s="3" t="e">
        <f>VLOOKUP(_xlfn.CONCAT(C1439," ",D1439),conedison!A:C,3,FALSE)</f>
        <v>#N/A</v>
      </c>
      <c r="K1439" s="3" t="str">
        <f t="shared" si="24"/>
        <v>Course not completed</v>
      </c>
    </row>
    <row r="1440" spans="1:11" x14ac:dyDescent="0.25">
      <c r="A1440" s="3">
        <v>253</v>
      </c>
      <c r="B1440" s="7" t="s">
        <v>5442</v>
      </c>
      <c r="C1440" s="3" t="s">
        <v>507</v>
      </c>
      <c r="D1440" s="3" t="s">
        <v>5443</v>
      </c>
      <c r="E1440" s="3" t="s">
        <v>5444</v>
      </c>
      <c r="F1440" s="3" t="s">
        <v>5445</v>
      </c>
      <c r="G1440" s="4">
        <v>44194.099814814821</v>
      </c>
      <c r="H1440" s="3" t="s">
        <v>5834</v>
      </c>
      <c r="I1440" s="3" t="e">
        <f>VLOOKUP(_xlfn.CONCAT(C1440," ",D1440),conedison!A:B,2,FALSE)</f>
        <v>#N/A</v>
      </c>
      <c r="J1440" s="3" t="e">
        <f>VLOOKUP(_xlfn.CONCAT(C1440," ",D1440),conedison!A:C,3,FALSE)</f>
        <v>#N/A</v>
      </c>
      <c r="K1440" s="3" t="str">
        <f t="shared" si="24"/>
        <v>Course not completed</v>
      </c>
    </row>
    <row r="1441" spans="1:11" x14ac:dyDescent="0.25">
      <c r="A1441" s="3">
        <v>254</v>
      </c>
      <c r="B1441" s="7" t="s">
        <v>548</v>
      </c>
      <c r="C1441" s="3" t="s">
        <v>471</v>
      </c>
      <c r="D1441" s="3" t="s">
        <v>5446</v>
      </c>
      <c r="E1441" s="3" t="s">
        <v>5447</v>
      </c>
      <c r="F1441" s="3" t="s">
        <v>5417</v>
      </c>
      <c r="G1441" s="4">
        <v>44196.520972222228</v>
      </c>
      <c r="H1441" s="3" t="s">
        <v>5834</v>
      </c>
      <c r="I1441" s="3" t="str">
        <f>VLOOKUP(_xlfn.CONCAT(C1441," ",D1441),conedison!A:B,2,FALSE)</f>
        <v>176</v>
      </c>
      <c r="J1441" s="3" t="str">
        <f>VLOOKUP(_xlfn.CONCAT(C1441," ",D1441),conedison!A:C,3,FALSE)</f>
        <v>Thursday, 31 December 2020, 2:58 PM</v>
      </c>
      <c r="K1441" s="3" t="str">
        <f t="shared" si="24"/>
        <v>&lt;a href="conedison/Natural_Gas_Pipeline_Safety-Certificate_of_Completion_176.pdf&gt;"Download Certificate&lt;/a&gt;</v>
      </c>
    </row>
    <row r="1442" spans="1:11" x14ac:dyDescent="0.25">
      <c r="A1442" s="3">
        <v>255</v>
      </c>
      <c r="B1442" s="7" t="s">
        <v>5448</v>
      </c>
      <c r="C1442" s="3" t="s">
        <v>424</v>
      </c>
      <c r="D1442" s="3" t="s">
        <v>5449</v>
      </c>
      <c r="E1442" s="3" t="s">
        <v>5448</v>
      </c>
      <c r="F1442" s="3" t="s">
        <v>5082</v>
      </c>
      <c r="G1442" s="4">
        <v>44199.534525462965</v>
      </c>
      <c r="H1442" s="3" t="s">
        <v>5834</v>
      </c>
      <c r="I1442" s="3" t="str">
        <f>VLOOKUP(_xlfn.CONCAT(C1442," ",D1442),conedison!A:B,2,FALSE)</f>
        <v>177</v>
      </c>
      <c r="J1442" s="3" t="str">
        <f>VLOOKUP(_xlfn.CONCAT(C1442," ",D1442),conedison!A:C,3,FALSE)</f>
        <v>Sunday, 3 January 2021, 5:58 PM</v>
      </c>
      <c r="K1442" s="3" t="str">
        <f t="shared" si="24"/>
        <v>&lt;a href="conedison/Natural_Gas_Pipeline_Safety-Certificate_of_Completion_177.pdf&gt;"Download Certificate&lt;/a&gt;</v>
      </c>
    </row>
    <row r="1443" spans="1:11" x14ac:dyDescent="0.25">
      <c r="A1443" s="3">
        <v>256</v>
      </c>
      <c r="B1443" s="7" t="s">
        <v>5450</v>
      </c>
      <c r="C1443" s="3" t="s">
        <v>454</v>
      </c>
      <c r="D1443" s="3" t="s">
        <v>5451</v>
      </c>
      <c r="E1443" s="3" t="s">
        <v>5452</v>
      </c>
      <c r="F1443" s="3" t="s">
        <v>5280</v>
      </c>
      <c r="G1443" s="4">
        <v>44203.535520833335</v>
      </c>
      <c r="H1443" s="3" t="s">
        <v>5834</v>
      </c>
      <c r="I1443" s="3" t="str">
        <f>VLOOKUP(_xlfn.CONCAT(C1443," ",D1443),conedison!A:B,2,FALSE)</f>
        <v>207</v>
      </c>
      <c r="J1443" s="3" t="str">
        <f>VLOOKUP(_xlfn.CONCAT(C1443," ",D1443),conedison!A:C,3,FALSE)</f>
        <v>Tuesday, 9 February 2021, 4:26 PM</v>
      </c>
      <c r="K1443" s="3" t="str">
        <f t="shared" si="24"/>
        <v>&lt;a href="conedison/Natural_Gas_Pipeline_Safety-Certificate_of_Completion_207.pdf&gt;"Download Certificate&lt;/a&gt;</v>
      </c>
    </row>
    <row r="1444" spans="1:11" x14ac:dyDescent="0.25">
      <c r="A1444" s="3">
        <v>257</v>
      </c>
      <c r="B1444" s="7" t="s">
        <v>5453</v>
      </c>
      <c r="C1444" s="3" t="s">
        <v>454</v>
      </c>
      <c r="D1444" s="3" t="s">
        <v>5451</v>
      </c>
      <c r="E1444" s="3" t="s">
        <v>5454</v>
      </c>
      <c r="F1444" s="3" t="s">
        <v>5280</v>
      </c>
      <c r="G1444" s="4">
        <v>44203.541446759264</v>
      </c>
      <c r="H1444" s="3" t="s">
        <v>5834</v>
      </c>
      <c r="I1444" s="3" t="str">
        <f>VLOOKUP(_xlfn.CONCAT(C1444," ",D1444),conedison!A:B,2,FALSE)</f>
        <v>207</v>
      </c>
      <c r="J1444" s="3" t="str">
        <f>VLOOKUP(_xlfn.CONCAT(C1444," ",D1444),conedison!A:C,3,FALSE)</f>
        <v>Tuesday, 9 February 2021, 4:26 PM</v>
      </c>
      <c r="K1444" s="3" t="str">
        <f t="shared" si="24"/>
        <v>&lt;a href="conedison/Natural_Gas_Pipeline_Safety-Certificate_of_Completion_207.pdf&gt;"Download Certificate&lt;/a&gt;</v>
      </c>
    </row>
    <row r="1445" spans="1:11" x14ac:dyDescent="0.25">
      <c r="A1445" s="3">
        <v>259</v>
      </c>
      <c r="B1445" s="7" t="s">
        <v>5455</v>
      </c>
      <c r="C1445" s="3" t="s">
        <v>5456</v>
      </c>
      <c r="D1445" s="3" t="s">
        <v>5457</v>
      </c>
      <c r="E1445" s="3" t="s">
        <v>5455</v>
      </c>
      <c r="F1445" s="3" t="s">
        <v>5458</v>
      </c>
      <c r="G1445" s="4">
        <v>44206.482800925929</v>
      </c>
      <c r="H1445" s="3" t="s">
        <v>5834</v>
      </c>
      <c r="I1445" s="3" t="str">
        <f>VLOOKUP(_xlfn.CONCAT(C1445," ",D1445),conedison!A:B,2,FALSE)</f>
        <v>178</v>
      </c>
      <c r="J1445" s="3" t="str">
        <f>VLOOKUP(_xlfn.CONCAT(C1445," ",D1445),conedison!A:C,3,FALSE)</f>
        <v>Monday, 11 January 2021, 1:50 PM</v>
      </c>
      <c r="K1445" s="3" t="str">
        <f t="shared" si="24"/>
        <v>&lt;a href="conedison/Natural_Gas_Pipeline_Safety-Certificate_of_Completion_178.pdf&gt;"Download Certificate&lt;/a&gt;</v>
      </c>
    </row>
    <row r="1446" spans="1:11" x14ac:dyDescent="0.25">
      <c r="A1446" s="3">
        <v>260</v>
      </c>
      <c r="B1446" s="7" t="s">
        <v>5459</v>
      </c>
      <c r="C1446" s="3" t="s">
        <v>468</v>
      </c>
      <c r="D1446" s="3" t="s">
        <v>648</v>
      </c>
      <c r="E1446" s="3" t="s">
        <v>5460</v>
      </c>
      <c r="F1446" s="3" t="s">
        <v>4886</v>
      </c>
      <c r="G1446" s="4">
        <v>44206.786400462966</v>
      </c>
      <c r="H1446" s="3" t="s">
        <v>5834</v>
      </c>
      <c r="I1446" s="3" t="str">
        <f>VLOOKUP(_xlfn.CONCAT(C1446," ",D1446),conedison!A:B,2,FALSE)</f>
        <v>180</v>
      </c>
      <c r="J1446" s="3" t="str">
        <f>VLOOKUP(_xlfn.CONCAT(C1446," ",D1446),conedison!A:C,3,FALSE)</f>
        <v>Tuesday, 12 January 2021, 9:40 AM</v>
      </c>
      <c r="K1446" s="3" t="str">
        <f t="shared" si="24"/>
        <v>&lt;a href="conedison/Natural_Gas_Pipeline_Safety-Certificate_of_Completion_180.pdf&gt;"Download Certificate&lt;/a&gt;</v>
      </c>
    </row>
    <row r="1447" spans="1:11" x14ac:dyDescent="0.25">
      <c r="A1447" s="3">
        <v>261</v>
      </c>
      <c r="B1447" s="7" t="s">
        <v>5461</v>
      </c>
      <c r="C1447" s="3" t="s">
        <v>674</v>
      </c>
      <c r="D1447" s="3" t="s">
        <v>2799</v>
      </c>
      <c r="E1447" s="3" t="s">
        <v>5461</v>
      </c>
      <c r="F1447" s="3" t="s">
        <v>5462</v>
      </c>
      <c r="G1447" s="4">
        <v>44206.798298611109</v>
      </c>
      <c r="H1447" s="3" t="s">
        <v>5834</v>
      </c>
      <c r="I1447" s="3" t="str">
        <f>VLOOKUP(_xlfn.CONCAT(C1447," ",D1447),conedison!A:B,2,FALSE)</f>
        <v>179</v>
      </c>
      <c r="J1447" s="3" t="str">
        <f>VLOOKUP(_xlfn.CONCAT(C1447," ",D1447),conedison!A:C,3,FALSE)</f>
        <v>Monday, 11 January 2021, 4:33 PM</v>
      </c>
      <c r="K1447" s="3" t="str">
        <f t="shared" si="24"/>
        <v>&lt;a href="conedison/Natural_Gas_Pipeline_Safety-Certificate_of_Completion_179.pdf&gt;"Download Certificate&lt;/a&gt;</v>
      </c>
    </row>
    <row r="1448" spans="1:11" x14ac:dyDescent="0.25">
      <c r="A1448" s="3">
        <v>262</v>
      </c>
      <c r="B1448" s="7" t="s">
        <v>5463</v>
      </c>
      <c r="C1448" s="3" t="s">
        <v>5464</v>
      </c>
      <c r="D1448" s="3" t="s">
        <v>5465</v>
      </c>
      <c r="E1448" s="3" t="s">
        <v>5466</v>
      </c>
      <c r="F1448" s="3" t="s">
        <v>5082</v>
      </c>
      <c r="G1448" s="4">
        <v>44208.816967592589</v>
      </c>
      <c r="H1448" s="3" t="s">
        <v>5834</v>
      </c>
      <c r="I1448" s="3" t="str">
        <f>VLOOKUP(_xlfn.CONCAT(C1448," ",D1448),conedison!A:B,2,FALSE)</f>
        <v>192</v>
      </c>
      <c r="J1448" s="3" t="str">
        <f>VLOOKUP(_xlfn.CONCAT(C1448," ",D1448),conedison!A:C,3,FALSE)</f>
        <v>Wednesday, 27 January 2021, 12:01 AM</v>
      </c>
      <c r="K1448" s="3" t="str">
        <f t="shared" si="24"/>
        <v>&lt;a href="conedison/Natural_Gas_Pipeline_Safety-Certificate_of_Completion_192.pdf&gt;"Download Certificate&lt;/a&gt;</v>
      </c>
    </row>
    <row r="1449" spans="1:11" x14ac:dyDescent="0.25">
      <c r="A1449" s="3">
        <v>263</v>
      </c>
      <c r="B1449" s="7" t="s">
        <v>5467</v>
      </c>
      <c r="C1449" s="3" t="s">
        <v>3033</v>
      </c>
      <c r="D1449" s="3" t="s">
        <v>5468</v>
      </c>
      <c r="E1449" s="3" t="s">
        <v>5469</v>
      </c>
      <c r="F1449" s="3" t="s">
        <v>5280</v>
      </c>
      <c r="G1449" s="4">
        <v>44209.472592592596</v>
      </c>
      <c r="H1449" s="3" t="s">
        <v>5834</v>
      </c>
      <c r="I1449" s="3" t="str">
        <f>VLOOKUP(_xlfn.CONCAT(C1449," ",D1449),conedison!A:B,2,FALSE)</f>
        <v>206</v>
      </c>
      <c r="J1449" s="3" t="str">
        <f>VLOOKUP(_xlfn.CONCAT(C1449," ",D1449),conedison!A:C,3,FALSE)</f>
        <v>Tuesday, 9 February 2021, 2:55 PM</v>
      </c>
      <c r="K1449" s="3" t="str">
        <f t="shared" si="24"/>
        <v>&lt;a href="conedison/Natural_Gas_Pipeline_Safety-Certificate_of_Completion_206.pdf&gt;"Download Certificate&lt;/a&gt;</v>
      </c>
    </row>
    <row r="1450" spans="1:11" x14ac:dyDescent="0.25">
      <c r="A1450" s="3">
        <v>264</v>
      </c>
      <c r="B1450" s="7" t="s">
        <v>5470</v>
      </c>
      <c r="C1450" s="3" t="s">
        <v>626</v>
      </c>
      <c r="D1450" s="3" t="s">
        <v>5471</v>
      </c>
      <c r="E1450" s="3" t="s">
        <v>5472</v>
      </c>
      <c r="G1450" s="4">
        <v>44215.278854166667</v>
      </c>
      <c r="H1450" s="3" t="s">
        <v>5834</v>
      </c>
      <c r="I1450" s="3" t="str">
        <f>VLOOKUP(_xlfn.CONCAT(C1450," ",D1450),conedison!A:B,2,FALSE)</f>
        <v>184</v>
      </c>
      <c r="J1450" s="3" t="str">
        <f>VLOOKUP(_xlfn.CONCAT(C1450," ",D1450),conedison!A:C,3,FALSE)</f>
        <v>Wednesday, 20 January 2021, 5:25 PM</v>
      </c>
      <c r="K1450" s="3" t="str">
        <f t="shared" si="24"/>
        <v>&lt;a href="conedison/Natural_Gas_Pipeline_Safety-Certificate_of_Completion_184.pdf&gt;"Download Certificate&lt;/a&gt;</v>
      </c>
    </row>
    <row r="1451" spans="1:11" x14ac:dyDescent="0.25">
      <c r="A1451" s="3">
        <v>265</v>
      </c>
      <c r="B1451" s="7" t="s">
        <v>5473</v>
      </c>
      <c r="C1451" s="3" t="s">
        <v>678</v>
      </c>
      <c r="D1451" s="3" t="s">
        <v>5474</v>
      </c>
      <c r="E1451" s="3" t="s">
        <v>5475</v>
      </c>
      <c r="F1451" s="3" t="s">
        <v>5229</v>
      </c>
      <c r="G1451" s="4">
        <v>44215.31517361111</v>
      </c>
      <c r="H1451" s="3" t="s">
        <v>5834</v>
      </c>
      <c r="I1451" s="3" t="str">
        <f>VLOOKUP(_xlfn.CONCAT(C1451," ",D1451),conedison!A:B,2,FALSE)</f>
        <v>182</v>
      </c>
      <c r="J1451" s="3" t="str">
        <f>VLOOKUP(_xlfn.CONCAT(C1451," ",D1451),conedison!A:C,3,FALSE)</f>
        <v>Tuesday, 19 January 2021, 8:29 PM</v>
      </c>
      <c r="K1451" s="3" t="str">
        <f t="shared" si="24"/>
        <v>&lt;a href="conedison/Natural_Gas_Pipeline_Safety-Certificate_of_Completion_182.pdf&gt;"Download Certificate&lt;/a&gt;</v>
      </c>
    </row>
    <row r="1452" spans="1:11" x14ac:dyDescent="0.25">
      <c r="A1452" s="3">
        <v>266</v>
      </c>
      <c r="B1452" s="7" t="s">
        <v>5476</v>
      </c>
      <c r="C1452" s="3" t="s">
        <v>570</v>
      </c>
      <c r="D1452" s="3" t="s">
        <v>5477</v>
      </c>
      <c r="E1452" s="3" t="s">
        <v>5478</v>
      </c>
      <c r="F1452" s="3" t="s">
        <v>5240</v>
      </c>
      <c r="G1452" s="4">
        <v>44215.364398148151</v>
      </c>
      <c r="H1452" s="3" t="s">
        <v>5834</v>
      </c>
      <c r="I1452" s="3" t="e">
        <f>VLOOKUP(_xlfn.CONCAT(C1452," ",D1452),conedison!A:B,2,FALSE)</f>
        <v>#N/A</v>
      </c>
      <c r="J1452" s="3" t="e">
        <f>VLOOKUP(_xlfn.CONCAT(C1452," ",D1452),conedison!A:C,3,FALSE)</f>
        <v>#N/A</v>
      </c>
      <c r="K1452" s="3" t="str">
        <f t="shared" si="24"/>
        <v>Course not completed</v>
      </c>
    </row>
    <row r="1453" spans="1:11" x14ac:dyDescent="0.25">
      <c r="A1453" s="3">
        <v>267</v>
      </c>
      <c r="B1453" s="7" t="s">
        <v>5479</v>
      </c>
      <c r="C1453" s="3" t="s">
        <v>520</v>
      </c>
      <c r="D1453" s="3" t="s">
        <v>5480</v>
      </c>
      <c r="E1453" s="3" t="s">
        <v>5479</v>
      </c>
      <c r="F1453" s="3" t="s">
        <v>5481</v>
      </c>
      <c r="G1453" s="4">
        <v>44215.386747685188</v>
      </c>
      <c r="H1453" s="3" t="s">
        <v>5834</v>
      </c>
      <c r="I1453" s="3" t="str">
        <f>VLOOKUP(_xlfn.CONCAT(C1453," ",D1453),conedison!A:B,2,FALSE)</f>
        <v>249</v>
      </c>
      <c r="J1453" s="3" t="str">
        <f>VLOOKUP(_xlfn.CONCAT(C1453," ",D1453),conedison!A:C,3,FALSE)</f>
        <v>Friday, 12 March 2021, 7:52 PM</v>
      </c>
      <c r="K1453" s="3" t="str">
        <f t="shared" si="24"/>
        <v>&lt;a href="conedison/Natural_Gas_Pipeline_Safety-Certificate_of_Completion_249.pdf&gt;"Download Certificate&lt;/a&gt;</v>
      </c>
    </row>
    <row r="1454" spans="1:11" x14ac:dyDescent="0.25">
      <c r="A1454" s="3">
        <v>268</v>
      </c>
      <c r="B1454" s="7" t="s">
        <v>5482</v>
      </c>
      <c r="C1454" s="3" t="s">
        <v>5483</v>
      </c>
      <c r="D1454" s="3" t="s">
        <v>5484</v>
      </c>
      <c r="E1454" s="3" t="s">
        <v>5482</v>
      </c>
      <c r="F1454" s="3" t="s">
        <v>5229</v>
      </c>
      <c r="G1454" s="4">
        <v>44215.42759259259</v>
      </c>
      <c r="H1454" s="3" t="s">
        <v>5834</v>
      </c>
      <c r="I1454" s="3" t="e">
        <f>VLOOKUP(_xlfn.CONCAT(C1454," ",D1454),conedison!A:B,2,FALSE)</f>
        <v>#N/A</v>
      </c>
      <c r="J1454" s="3" t="e">
        <f>VLOOKUP(_xlfn.CONCAT(C1454," ",D1454),conedison!A:C,3,FALSE)</f>
        <v>#N/A</v>
      </c>
      <c r="K1454" s="3" t="str">
        <f t="shared" si="24"/>
        <v>Course not completed</v>
      </c>
    </row>
    <row r="1455" spans="1:11" x14ac:dyDescent="0.25">
      <c r="A1455" s="3">
        <v>269</v>
      </c>
      <c r="B1455" s="7" t="s">
        <v>5485</v>
      </c>
      <c r="C1455" s="3" t="s">
        <v>621</v>
      </c>
      <c r="D1455" s="3" t="s">
        <v>5486</v>
      </c>
      <c r="E1455" s="3" t="s">
        <v>5485</v>
      </c>
      <c r="F1455" s="3" t="s">
        <v>5229</v>
      </c>
      <c r="G1455" s="4">
        <v>44215.477465277785</v>
      </c>
      <c r="H1455" s="3" t="s">
        <v>5834</v>
      </c>
      <c r="I1455" s="3" t="str">
        <f>VLOOKUP(_xlfn.CONCAT(C1455," ",D1455),conedison!A:B,2,FALSE)</f>
        <v>188</v>
      </c>
      <c r="J1455" s="3" t="str">
        <f>VLOOKUP(_xlfn.CONCAT(C1455," ",D1455),conedison!A:C,3,FALSE)</f>
        <v>Saturday, 23 January 2021, 7:31 PM</v>
      </c>
      <c r="K1455" s="3" t="str">
        <f t="shared" ref="K1455:K1518" si="25">IF(NOT(ISERROR(I1455)),_xlfn.CONCAT("&lt;a href=""conedison/Natural_Gas_Pipeline_Safety-Certificate_of_Completion_",I1455,".pdf&gt;""Download Certificate&lt;/a&gt;"),"Course not completed")</f>
        <v>&lt;a href="conedison/Natural_Gas_Pipeline_Safety-Certificate_of_Completion_188.pdf&gt;"Download Certificate&lt;/a&gt;</v>
      </c>
    </row>
    <row r="1456" spans="1:11" x14ac:dyDescent="0.25">
      <c r="A1456" s="3">
        <v>270</v>
      </c>
      <c r="B1456" s="7" t="s">
        <v>5487</v>
      </c>
      <c r="C1456" s="3" t="s">
        <v>601</v>
      </c>
      <c r="D1456" s="3" t="s">
        <v>5488</v>
      </c>
      <c r="E1456" s="3" t="s">
        <v>5489</v>
      </c>
      <c r="F1456" s="3" t="s">
        <v>5490</v>
      </c>
      <c r="G1456" s="4">
        <v>44215.494305555556</v>
      </c>
      <c r="H1456" s="3" t="s">
        <v>5834</v>
      </c>
      <c r="I1456" s="3" t="str">
        <f>VLOOKUP(_xlfn.CONCAT(C1456," ",D1456),conedison!A:B,2,FALSE)</f>
        <v>191</v>
      </c>
      <c r="J1456" s="3" t="str">
        <f>VLOOKUP(_xlfn.CONCAT(C1456," ",D1456),conedison!A:C,3,FALSE)</f>
        <v>Tuesday, 26 January 2021, 11:06 AM</v>
      </c>
      <c r="K1456" s="3" t="str">
        <f t="shared" si="25"/>
        <v>&lt;a href="conedison/Natural_Gas_Pipeline_Safety-Certificate_of_Completion_191.pdf&gt;"Download Certificate&lt;/a&gt;</v>
      </c>
    </row>
    <row r="1457" spans="1:11" x14ac:dyDescent="0.25">
      <c r="A1457" s="3">
        <v>271</v>
      </c>
      <c r="B1457" s="7" t="s">
        <v>5491</v>
      </c>
      <c r="C1457" s="3" t="s">
        <v>3174</v>
      </c>
      <c r="D1457" s="3" t="s">
        <v>5492</v>
      </c>
      <c r="E1457" s="3" t="s">
        <v>5493</v>
      </c>
      <c r="F1457" s="3" t="s">
        <v>5229</v>
      </c>
      <c r="G1457" s="4">
        <v>44215.542395833334</v>
      </c>
      <c r="H1457" s="3" t="s">
        <v>5834</v>
      </c>
      <c r="I1457" s="3" t="str">
        <f>VLOOKUP(_xlfn.CONCAT(C1457," ",D1457),conedison!A:B,2,FALSE)</f>
        <v>221</v>
      </c>
      <c r="J1457" s="3" t="str">
        <f>VLOOKUP(_xlfn.CONCAT(C1457," ",D1457),conedison!A:C,3,FALSE)</f>
        <v>Tuesday, 16 February 2021, 6:02 PM</v>
      </c>
      <c r="K1457" s="3" t="str">
        <f t="shared" si="25"/>
        <v>&lt;a href="conedison/Natural_Gas_Pipeline_Safety-Certificate_of_Completion_221.pdf&gt;"Download Certificate&lt;/a&gt;</v>
      </c>
    </row>
    <row r="1458" spans="1:11" x14ac:dyDescent="0.25">
      <c r="A1458" s="3">
        <v>272</v>
      </c>
      <c r="B1458" s="7" t="s">
        <v>5494</v>
      </c>
      <c r="C1458" s="3" t="s">
        <v>471</v>
      </c>
      <c r="D1458" s="3" t="s">
        <v>471</v>
      </c>
      <c r="E1458" s="3" t="s">
        <v>5495</v>
      </c>
      <c r="F1458" s="3" t="s">
        <v>5229</v>
      </c>
      <c r="G1458" s="4">
        <v>44215.583124999997</v>
      </c>
      <c r="H1458" s="3" t="s">
        <v>5834</v>
      </c>
      <c r="I1458" s="3" t="e">
        <f>VLOOKUP(_xlfn.CONCAT(C1458," ",D1458),conedison!A:B,2,FALSE)</f>
        <v>#N/A</v>
      </c>
      <c r="J1458" s="3" t="e">
        <f>VLOOKUP(_xlfn.CONCAT(C1458," ",D1458),conedison!A:C,3,FALSE)</f>
        <v>#N/A</v>
      </c>
      <c r="K1458" s="3" t="str">
        <f t="shared" si="25"/>
        <v>Course not completed</v>
      </c>
    </row>
    <row r="1459" spans="1:11" x14ac:dyDescent="0.25">
      <c r="A1459" s="3">
        <v>273</v>
      </c>
      <c r="B1459" s="7" t="s">
        <v>5496</v>
      </c>
      <c r="C1459" s="3" t="s">
        <v>2114</v>
      </c>
      <c r="D1459" s="3" t="s">
        <v>5497</v>
      </c>
      <c r="E1459" s="3" t="s">
        <v>5498</v>
      </c>
      <c r="F1459" s="3" t="s">
        <v>5499</v>
      </c>
      <c r="G1459" s="4">
        <v>44216.31490740741</v>
      </c>
      <c r="H1459" s="3" t="s">
        <v>5834</v>
      </c>
      <c r="I1459" s="3" t="str">
        <f>VLOOKUP(_xlfn.CONCAT(C1459," ",D1459),conedison!A:B,2,FALSE)</f>
        <v>183</v>
      </c>
      <c r="J1459" s="3" t="str">
        <f>VLOOKUP(_xlfn.CONCAT(C1459," ",D1459),conedison!A:C,3,FALSE)</f>
        <v>Wednesday, 20 January 2021, 3:29 PM</v>
      </c>
      <c r="K1459" s="3" t="str">
        <f t="shared" si="25"/>
        <v>&lt;a href="conedison/Natural_Gas_Pipeline_Safety-Certificate_of_Completion_183.pdf&gt;"Download Certificate&lt;/a&gt;</v>
      </c>
    </row>
    <row r="1460" spans="1:11" x14ac:dyDescent="0.25">
      <c r="A1460" s="3">
        <v>274</v>
      </c>
      <c r="B1460" s="7" t="s">
        <v>5500</v>
      </c>
      <c r="C1460" s="3" t="s">
        <v>739</v>
      </c>
      <c r="D1460" s="3" t="s">
        <v>5501</v>
      </c>
      <c r="E1460" s="3" t="s">
        <v>5502</v>
      </c>
      <c r="F1460" s="3" t="s">
        <v>5499</v>
      </c>
      <c r="G1460" s="4">
        <v>44217.193981481483</v>
      </c>
      <c r="H1460" s="3" t="s">
        <v>5834</v>
      </c>
      <c r="I1460" s="3" t="str">
        <f>VLOOKUP(_xlfn.CONCAT(C1460," ",D1460),conedison!A:B,2,FALSE)</f>
        <v>190</v>
      </c>
      <c r="J1460" s="3" t="str">
        <f>VLOOKUP(_xlfn.CONCAT(C1460," ",D1460),conedison!A:C,3,FALSE)</f>
        <v>Sunday, 24 January 2021, 2:20 PM</v>
      </c>
      <c r="K1460" s="3" t="str">
        <f t="shared" si="25"/>
        <v>&lt;a href="conedison/Natural_Gas_Pipeline_Safety-Certificate_of_Completion_190.pdf&gt;"Download Certificate&lt;/a&gt;</v>
      </c>
    </row>
    <row r="1461" spans="1:11" x14ac:dyDescent="0.25">
      <c r="A1461" s="3">
        <v>275</v>
      </c>
      <c r="B1461" s="7" t="s">
        <v>5503</v>
      </c>
      <c r="C1461" s="3" t="s">
        <v>5504</v>
      </c>
      <c r="D1461" s="3" t="s">
        <v>5505</v>
      </c>
      <c r="E1461" s="3" t="s">
        <v>5506</v>
      </c>
      <c r="F1461" s="3" t="s">
        <v>5499</v>
      </c>
      <c r="G1461" s="4">
        <v>44218.344212962962</v>
      </c>
      <c r="H1461" s="3" t="s">
        <v>5834</v>
      </c>
      <c r="I1461" s="3" t="str">
        <f>VLOOKUP(_xlfn.CONCAT(C1461," ",D1461),conedison!A:B,2,FALSE)</f>
        <v>185</v>
      </c>
      <c r="J1461" s="3" t="str">
        <f>VLOOKUP(_xlfn.CONCAT(C1461," ",D1461),conedison!A:C,3,FALSE)</f>
        <v>Friday, 22 January 2021, 2:39 PM</v>
      </c>
      <c r="K1461" s="3" t="str">
        <f t="shared" si="25"/>
        <v>&lt;a href="conedison/Natural_Gas_Pipeline_Safety-Certificate_of_Completion_185.pdf&gt;"Download Certificate&lt;/a&gt;</v>
      </c>
    </row>
    <row r="1462" spans="1:11" x14ac:dyDescent="0.25">
      <c r="A1462" s="3">
        <v>276</v>
      </c>
      <c r="B1462" s="7" t="s">
        <v>5507</v>
      </c>
      <c r="C1462" s="3" t="s">
        <v>621</v>
      </c>
      <c r="D1462" s="3" t="s">
        <v>5508</v>
      </c>
      <c r="E1462" s="3" t="s">
        <v>5509</v>
      </c>
      <c r="F1462" s="3" t="s">
        <v>5229</v>
      </c>
      <c r="G1462" s="4">
        <v>44218.346134259256</v>
      </c>
      <c r="H1462" s="3" t="s">
        <v>5834</v>
      </c>
      <c r="I1462" s="3" t="str">
        <f>VLOOKUP(_xlfn.CONCAT(C1462," ",D1462),conedison!A:B,2,FALSE)</f>
        <v>186</v>
      </c>
      <c r="J1462" s="3" t="str">
        <f>VLOOKUP(_xlfn.CONCAT(C1462," ",D1462),conedison!A:C,3,FALSE)</f>
        <v>Friday, 22 January 2021, 3:03 PM</v>
      </c>
      <c r="K1462" s="3" t="str">
        <f t="shared" si="25"/>
        <v>&lt;a href="conedison/Natural_Gas_Pipeline_Safety-Certificate_of_Completion_186.pdf&gt;"Download Certificate&lt;/a&gt;</v>
      </c>
    </row>
    <row r="1463" spans="1:11" x14ac:dyDescent="0.25">
      <c r="A1463" s="3">
        <v>277</v>
      </c>
      <c r="B1463" s="7" t="s">
        <v>5510</v>
      </c>
      <c r="C1463" s="3" t="s">
        <v>626</v>
      </c>
      <c r="D1463" s="3" t="s">
        <v>1215</v>
      </c>
      <c r="E1463" s="3" t="s">
        <v>5511</v>
      </c>
      <c r="F1463" s="3" t="s">
        <v>5229</v>
      </c>
      <c r="G1463" s="4">
        <v>44218.346296296295</v>
      </c>
      <c r="H1463" s="3" t="s">
        <v>5834</v>
      </c>
      <c r="I1463" s="3" t="str">
        <f>VLOOKUP(_xlfn.CONCAT(C1463," ",D1463),conedison!A:B,2,FALSE)</f>
        <v>187</v>
      </c>
      <c r="J1463" s="3" t="str">
        <f>VLOOKUP(_xlfn.CONCAT(C1463," ",D1463),conedison!A:C,3,FALSE)</f>
        <v>Friday, 22 January 2021, 3:56 PM</v>
      </c>
      <c r="K1463" s="3" t="str">
        <f t="shared" si="25"/>
        <v>&lt;a href="conedison/Natural_Gas_Pipeline_Safety-Certificate_of_Completion_187.pdf&gt;"Download Certificate&lt;/a&gt;</v>
      </c>
    </row>
    <row r="1464" spans="1:11" x14ac:dyDescent="0.25">
      <c r="A1464" s="3">
        <v>278</v>
      </c>
      <c r="B1464" s="7" t="s">
        <v>5512</v>
      </c>
      <c r="C1464" s="3" t="s">
        <v>1829</v>
      </c>
      <c r="D1464" s="3" t="s">
        <v>2860</v>
      </c>
      <c r="E1464" s="3" t="s">
        <v>5513</v>
      </c>
      <c r="F1464" s="3" t="s">
        <v>5229</v>
      </c>
      <c r="G1464" s="4">
        <v>44218.554722222216</v>
      </c>
      <c r="H1464" s="3" t="s">
        <v>5834</v>
      </c>
      <c r="I1464" s="3" t="str">
        <f>VLOOKUP(_xlfn.CONCAT(C1464," ",D1464),conedison!A:B,2,FALSE)</f>
        <v>210</v>
      </c>
      <c r="J1464" s="3" t="str">
        <f>VLOOKUP(_xlfn.CONCAT(C1464," ",D1464),conedison!A:C,3,FALSE)</f>
        <v>Thursday, 11 February 2021, 9:17 PM</v>
      </c>
      <c r="K1464" s="3" t="str">
        <f t="shared" si="25"/>
        <v>&lt;a href="conedison/Natural_Gas_Pipeline_Safety-Certificate_of_Completion_210.pdf&gt;"Download Certificate&lt;/a&gt;</v>
      </c>
    </row>
    <row r="1465" spans="1:11" x14ac:dyDescent="0.25">
      <c r="A1465" s="3">
        <v>279</v>
      </c>
      <c r="B1465" s="7" t="s">
        <v>5514</v>
      </c>
      <c r="C1465" s="3" t="s">
        <v>1850</v>
      </c>
      <c r="D1465" s="3" t="s">
        <v>5292</v>
      </c>
      <c r="E1465" s="3" t="s">
        <v>5515</v>
      </c>
      <c r="F1465" s="3" t="s">
        <v>5499</v>
      </c>
      <c r="G1465" s="4">
        <v>44218.717951388891</v>
      </c>
      <c r="H1465" s="3" t="s">
        <v>5834</v>
      </c>
      <c r="I1465" s="3" t="e">
        <f>VLOOKUP(_xlfn.CONCAT(C1465," ",D1465),conedison!A:B,2,FALSE)</f>
        <v>#N/A</v>
      </c>
      <c r="J1465" s="3" t="e">
        <f>VLOOKUP(_xlfn.CONCAT(C1465," ",D1465),conedison!A:C,3,FALSE)</f>
        <v>#N/A</v>
      </c>
      <c r="K1465" s="3" t="str">
        <f t="shared" si="25"/>
        <v>Course not completed</v>
      </c>
    </row>
    <row r="1466" spans="1:11" x14ac:dyDescent="0.25">
      <c r="A1466" s="3">
        <v>280</v>
      </c>
      <c r="B1466" s="7" t="s">
        <v>5516</v>
      </c>
      <c r="C1466" s="3" t="s">
        <v>507</v>
      </c>
      <c r="D1466" s="3" t="s">
        <v>2436</v>
      </c>
      <c r="E1466" s="3" t="s">
        <v>5517</v>
      </c>
      <c r="F1466" s="3" t="s">
        <v>5229</v>
      </c>
      <c r="G1466" s="4">
        <v>44219.597650462965</v>
      </c>
      <c r="H1466" s="3" t="s">
        <v>5834</v>
      </c>
      <c r="I1466" s="3" t="str">
        <f>VLOOKUP(_xlfn.CONCAT(C1466," ",D1466),conedison!A:B,2,FALSE)</f>
        <v>189</v>
      </c>
      <c r="J1466" s="3" t="str">
        <f>VLOOKUP(_xlfn.CONCAT(C1466," ",D1466),conedison!A:C,3,FALSE)</f>
        <v>Saturday, 23 January 2021, 9:34 PM</v>
      </c>
      <c r="K1466" s="3" t="str">
        <f t="shared" si="25"/>
        <v>&lt;a href="conedison/Natural_Gas_Pipeline_Safety-Certificate_of_Completion_189.pdf&gt;"Download Certificate&lt;/a&gt;</v>
      </c>
    </row>
    <row r="1467" spans="1:11" x14ac:dyDescent="0.25">
      <c r="A1467" s="3">
        <v>281</v>
      </c>
      <c r="B1467" s="7" t="s">
        <v>5518</v>
      </c>
      <c r="C1467" s="3" t="s">
        <v>5519</v>
      </c>
      <c r="D1467" s="3" t="s">
        <v>5520</v>
      </c>
      <c r="E1467" s="3" t="s">
        <v>5521</v>
      </c>
      <c r="F1467" s="3" t="s">
        <v>5499</v>
      </c>
      <c r="G1467" s="4">
        <v>44220.505601851859</v>
      </c>
      <c r="H1467" s="3" t="s">
        <v>5834</v>
      </c>
      <c r="I1467" s="3" t="str">
        <f>VLOOKUP(_xlfn.CONCAT(C1467," ",D1467),conedison!A:B,2,FALSE)</f>
        <v>199</v>
      </c>
      <c r="J1467" s="3" t="str">
        <f>VLOOKUP(_xlfn.CONCAT(C1467," ",D1467),conedison!A:C,3,FALSE)</f>
        <v>Wednesday, 3 February 2021, 4:08 PM</v>
      </c>
      <c r="K1467" s="3" t="str">
        <f t="shared" si="25"/>
        <v>&lt;a href="conedison/Natural_Gas_Pipeline_Safety-Certificate_of_Completion_199.pdf&gt;"Download Certificate&lt;/a&gt;</v>
      </c>
    </row>
    <row r="1468" spans="1:11" x14ac:dyDescent="0.25">
      <c r="A1468" s="3">
        <v>282</v>
      </c>
      <c r="B1468" s="7" t="s">
        <v>5522</v>
      </c>
      <c r="C1468" s="3" t="s">
        <v>468</v>
      </c>
      <c r="D1468" s="3" t="s">
        <v>5523</v>
      </c>
      <c r="E1468" s="3" t="s">
        <v>5524</v>
      </c>
      <c r="F1468" s="3" t="s">
        <v>5229</v>
      </c>
      <c r="G1468" s="4">
        <v>44221.189305555556</v>
      </c>
      <c r="H1468" s="3" t="s">
        <v>5834</v>
      </c>
      <c r="I1468" s="3" t="str">
        <f>VLOOKUP(_xlfn.CONCAT(C1468," ",D1468),conedison!A:B,2,FALSE)</f>
        <v>212</v>
      </c>
      <c r="J1468" s="3" t="str">
        <f>VLOOKUP(_xlfn.CONCAT(C1468," ",D1468),conedison!A:C,3,FALSE)</f>
        <v>Saturday, 13 February 2021, 7:23 AM</v>
      </c>
      <c r="K1468" s="3" t="str">
        <f t="shared" si="25"/>
        <v>&lt;a href="conedison/Natural_Gas_Pipeline_Safety-Certificate_of_Completion_212.pdf&gt;"Download Certificate&lt;/a&gt;</v>
      </c>
    </row>
    <row r="1469" spans="1:11" x14ac:dyDescent="0.25">
      <c r="A1469" s="3">
        <v>283</v>
      </c>
      <c r="B1469" s="7" t="s">
        <v>5525</v>
      </c>
      <c r="C1469" s="3" t="s">
        <v>947</v>
      </c>
      <c r="D1469" s="3" t="s">
        <v>5526</v>
      </c>
      <c r="E1469" s="3" t="s">
        <v>5527</v>
      </c>
      <c r="F1469" s="3" t="s">
        <v>5229</v>
      </c>
      <c r="G1469" s="4">
        <v>44221.70935185186</v>
      </c>
      <c r="H1469" s="3" t="s">
        <v>5834</v>
      </c>
      <c r="I1469" s="3" t="str">
        <f>VLOOKUP(_xlfn.CONCAT(C1469," ",D1469),conedison!A:B,2,FALSE)</f>
        <v>215</v>
      </c>
      <c r="J1469" s="3" t="str">
        <f>VLOOKUP(_xlfn.CONCAT(C1469," ",D1469),conedison!A:C,3,FALSE)</f>
        <v>Sunday, 14 February 2021, 3:00 PM</v>
      </c>
      <c r="K1469" s="3" t="str">
        <f t="shared" si="25"/>
        <v>&lt;a href="conedison/Natural_Gas_Pipeline_Safety-Certificate_of_Completion_215.pdf&gt;"Download Certificate&lt;/a&gt;</v>
      </c>
    </row>
    <row r="1470" spans="1:11" x14ac:dyDescent="0.25">
      <c r="A1470" s="3">
        <v>284</v>
      </c>
      <c r="B1470" s="7" t="s">
        <v>5528</v>
      </c>
      <c r="C1470" s="3" t="s">
        <v>424</v>
      </c>
      <c r="D1470" s="3" t="s">
        <v>5529</v>
      </c>
      <c r="E1470" s="3" t="s">
        <v>5530</v>
      </c>
      <c r="F1470" s="3" t="s">
        <v>5182</v>
      </c>
      <c r="G1470" s="4">
        <v>44222.307627314811</v>
      </c>
      <c r="H1470" s="3" t="s">
        <v>5834</v>
      </c>
      <c r="I1470" s="3" t="str">
        <f>VLOOKUP(_xlfn.CONCAT(C1470," ",D1470),conedison!A:B,2,FALSE)</f>
        <v>193</v>
      </c>
      <c r="J1470" s="3" t="str">
        <f>VLOOKUP(_xlfn.CONCAT(C1470," ",D1470),conedison!A:C,3,FALSE)</f>
        <v>Wednesday, 27 January 2021, 8:36 AM</v>
      </c>
      <c r="K1470" s="3" t="str">
        <f t="shared" si="25"/>
        <v>&lt;a href="conedison/Natural_Gas_Pipeline_Safety-Certificate_of_Completion_193.pdf&gt;"Download Certificate&lt;/a&gt;</v>
      </c>
    </row>
    <row r="1471" spans="1:11" x14ac:dyDescent="0.25">
      <c r="A1471" s="3">
        <v>285</v>
      </c>
      <c r="B1471" s="7" t="s">
        <v>5531</v>
      </c>
      <c r="C1471" s="3" t="s">
        <v>424</v>
      </c>
      <c r="D1471" s="3" t="s">
        <v>5532</v>
      </c>
      <c r="E1471" s="3" t="s">
        <v>5533</v>
      </c>
      <c r="G1471" s="4">
        <v>44223.39943287037</v>
      </c>
      <c r="H1471" s="3" t="s">
        <v>5834</v>
      </c>
      <c r="I1471" s="3" t="str">
        <f>VLOOKUP(_xlfn.CONCAT(C1471," ",D1471),conedison!A:B,2,FALSE)</f>
        <v>196</v>
      </c>
      <c r="J1471" s="3" t="str">
        <f>VLOOKUP(_xlfn.CONCAT(C1471," ",D1471),conedison!A:C,3,FALSE)</f>
        <v>Sunday, 31 January 2021, 3:39 PM</v>
      </c>
      <c r="K1471" s="3" t="str">
        <f t="shared" si="25"/>
        <v>&lt;a href="conedison/Natural_Gas_Pipeline_Safety-Certificate_of_Completion_196.pdf&gt;"Download Certificate&lt;/a&gt;</v>
      </c>
    </row>
    <row r="1472" spans="1:11" x14ac:dyDescent="0.25">
      <c r="A1472" s="3">
        <v>286</v>
      </c>
      <c r="B1472" s="7" t="s">
        <v>5534</v>
      </c>
      <c r="C1472" s="3" t="s">
        <v>951</v>
      </c>
      <c r="D1472" s="3" t="s">
        <v>3161</v>
      </c>
      <c r="E1472" s="3" t="s">
        <v>5535</v>
      </c>
      <c r="F1472" s="3" t="s">
        <v>5536</v>
      </c>
      <c r="G1472" s="4">
        <v>44223.657835648148</v>
      </c>
      <c r="H1472" s="3" t="s">
        <v>5834</v>
      </c>
      <c r="I1472" s="3" t="e">
        <f>VLOOKUP(_xlfn.CONCAT(C1472," ",D1472),conedison!A:B,2,FALSE)</f>
        <v>#N/A</v>
      </c>
      <c r="J1472" s="3" t="e">
        <f>VLOOKUP(_xlfn.CONCAT(C1472," ",D1472),conedison!A:C,3,FALSE)</f>
        <v>#N/A</v>
      </c>
      <c r="K1472" s="3" t="str">
        <f t="shared" si="25"/>
        <v>Course not completed</v>
      </c>
    </row>
    <row r="1473" spans="1:11" x14ac:dyDescent="0.25">
      <c r="A1473" s="3">
        <v>287</v>
      </c>
      <c r="B1473" s="7" t="s">
        <v>5537</v>
      </c>
      <c r="C1473" s="3" t="s">
        <v>1458</v>
      </c>
      <c r="D1473" s="3" t="s">
        <v>5538</v>
      </c>
      <c r="E1473" s="3" t="s">
        <v>5539</v>
      </c>
      <c r="F1473" s="3" t="s">
        <v>5229</v>
      </c>
      <c r="G1473" s="4">
        <v>44223.817615740736</v>
      </c>
      <c r="H1473" s="3" t="s">
        <v>5834</v>
      </c>
      <c r="I1473" s="3" t="str">
        <f>VLOOKUP(_xlfn.CONCAT(C1473," ",D1473),conedison!A:B,2,FALSE)</f>
        <v>211</v>
      </c>
      <c r="J1473" s="3" t="str">
        <f>VLOOKUP(_xlfn.CONCAT(C1473," ",D1473),conedison!A:C,3,FALSE)</f>
        <v>Friday, 12 February 2021, 10:07 AM</v>
      </c>
      <c r="K1473" s="3" t="str">
        <f t="shared" si="25"/>
        <v>&lt;a href="conedison/Natural_Gas_Pipeline_Safety-Certificate_of_Completion_211.pdf&gt;"Download Certificate&lt;/a&gt;</v>
      </c>
    </row>
    <row r="1474" spans="1:11" x14ac:dyDescent="0.25">
      <c r="A1474" s="3">
        <v>288</v>
      </c>
      <c r="B1474" s="7" t="s">
        <v>5540</v>
      </c>
      <c r="C1474" s="3" t="s">
        <v>2287</v>
      </c>
      <c r="D1474" s="3" t="s">
        <v>5541</v>
      </c>
      <c r="E1474" s="3" t="s">
        <v>5542</v>
      </c>
      <c r="F1474" s="3" t="s">
        <v>5229</v>
      </c>
      <c r="G1474" s="4">
        <v>44224.409259259264</v>
      </c>
      <c r="H1474" s="3" t="s">
        <v>5834</v>
      </c>
      <c r="I1474" s="3" t="str">
        <f>VLOOKUP(_xlfn.CONCAT(C1474," ",D1474),conedison!A:B,2,FALSE)</f>
        <v>201</v>
      </c>
      <c r="J1474" s="3" t="str">
        <f>VLOOKUP(_xlfn.CONCAT(C1474," ",D1474),conedison!A:C,3,FALSE)</f>
        <v>Thursday, 4 February 2021, 2:40 PM</v>
      </c>
      <c r="K1474" s="3" t="str">
        <f t="shared" si="25"/>
        <v>&lt;a href="conedison/Natural_Gas_Pipeline_Safety-Certificate_of_Completion_201.pdf&gt;"Download Certificate&lt;/a&gt;</v>
      </c>
    </row>
    <row r="1475" spans="1:11" x14ac:dyDescent="0.25">
      <c r="A1475" s="3">
        <v>289</v>
      </c>
      <c r="B1475" s="7" t="s">
        <v>5543</v>
      </c>
      <c r="C1475" s="3" t="s">
        <v>2265</v>
      </c>
      <c r="D1475" s="3" t="s">
        <v>1342</v>
      </c>
      <c r="E1475" s="3" t="s">
        <v>5544</v>
      </c>
      <c r="F1475" s="3" t="s">
        <v>5229</v>
      </c>
      <c r="G1475" s="4">
        <v>44224.802777777775</v>
      </c>
      <c r="H1475" s="3" t="s">
        <v>5834</v>
      </c>
      <c r="I1475" s="3" t="str">
        <f>VLOOKUP(_xlfn.CONCAT(C1475," ",D1475),conedison!A:B,2,FALSE)</f>
        <v>194</v>
      </c>
      <c r="J1475" s="3" t="str">
        <f>VLOOKUP(_xlfn.CONCAT(C1475," ",D1475),conedison!A:C,3,FALSE)</f>
        <v>Sunday, 31 January 2021, 2:33 PM</v>
      </c>
      <c r="K1475" s="3" t="str">
        <f t="shared" si="25"/>
        <v>&lt;a href="conedison/Natural_Gas_Pipeline_Safety-Certificate_of_Completion_194.pdf&gt;"Download Certificate&lt;/a&gt;</v>
      </c>
    </row>
    <row r="1476" spans="1:11" x14ac:dyDescent="0.25">
      <c r="A1476" s="3">
        <v>290</v>
      </c>
      <c r="B1476" s="7" t="s">
        <v>5545</v>
      </c>
      <c r="C1476" s="3" t="s">
        <v>1017</v>
      </c>
      <c r="D1476" s="3" t="s">
        <v>5546</v>
      </c>
      <c r="E1476" s="3" t="s">
        <v>5547</v>
      </c>
      <c r="F1476" s="3" t="s">
        <v>5499</v>
      </c>
      <c r="G1476" s="4">
        <v>44225.400972222218</v>
      </c>
      <c r="H1476" s="3" t="s">
        <v>5834</v>
      </c>
      <c r="I1476" s="3" t="str">
        <f>VLOOKUP(_xlfn.CONCAT(C1476," ",D1476),conedison!A:B,2,FALSE)</f>
        <v>197</v>
      </c>
      <c r="J1476" s="3" t="str">
        <f>VLOOKUP(_xlfn.CONCAT(C1476," ",D1476),conedison!A:C,3,FALSE)</f>
        <v>Monday, 1 February 2021, 3:53 PM</v>
      </c>
      <c r="K1476" s="3" t="str">
        <f t="shared" si="25"/>
        <v>&lt;a href="conedison/Natural_Gas_Pipeline_Safety-Certificate_of_Completion_197.pdf&gt;"Download Certificate&lt;/a&gt;</v>
      </c>
    </row>
    <row r="1477" spans="1:11" x14ac:dyDescent="0.25">
      <c r="A1477" s="3">
        <v>291</v>
      </c>
      <c r="B1477" s="7" t="s">
        <v>5548</v>
      </c>
      <c r="C1477" s="3" t="s">
        <v>4347</v>
      </c>
      <c r="D1477" s="3" t="s">
        <v>5549</v>
      </c>
      <c r="E1477" s="3" t="s">
        <v>5550</v>
      </c>
      <c r="F1477" s="3" t="s">
        <v>5499</v>
      </c>
      <c r="G1477" s="4">
        <v>44227.33833333334</v>
      </c>
      <c r="H1477" s="3" t="s">
        <v>5834</v>
      </c>
      <c r="I1477" s="3" t="str">
        <f>VLOOKUP(_xlfn.CONCAT(C1477," ",D1477),conedison!A:B,2,FALSE)</f>
        <v>195</v>
      </c>
      <c r="J1477" s="3" t="str">
        <f>VLOOKUP(_xlfn.CONCAT(C1477," ",D1477),conedison!A:C,3,FALSE)</f>
        <v>Sunday, 31 January 2021, 2:41 PM</v>
      </c>
      <c r="K1477" s="3" t="str">
        <f t="shared" si="25"/>
        <v>&lt;a href="conedison/Natural_Gas_Pipeline_Safety-Certificate_of_Completion_195.pdf&gt;"Download Certificate&lt;/a&gt;</v>
      </c>
    </row>
    <row r="1478" spans="1:11" x14ac:dyDescent="0.25">
      <c r="A1478" s="3">
        <v>292</v>
      </c>
      <c r="B1478" s="7" t="s">
        <v>5551</v>
      </c>
      <c r="C1478" s="3" t="s">
        <v>1265</v>
      </c>
      <c r="D1478" s="3" t="s">
        <v>5552</v>
      </c>
      <c r="E1478" s="3" t="s">
        <v>5553</v>
      </c>
      <c r="F1478" s="3" t="s">
        <v>5280</v>
      </c>
      <c r="G1478" s="4">
        <v>44229.341319444451</v>
      </c>
      <c r="H1478" s="3" t="s">
        <v>5834</v>
      </c>
      <c r="I1478" s="3" t="str">
        <f>VLOOKUP(_xlfn.CONCAT(C1478," ",D1478),conedison!A:B,2,FALSE)</f>
        <v>205</v>
      </c>
      <c r="J1478" s="3" t="str">
        <f>VLOOKUP(_xlfn.CONCAT(C1478," ",D1478),conedison!A:C,3,FALSE)</f>
        <v>Tuesday, 9 February 2021, 11:08 AM</v>
      </c>
      <c r="K1478" s="3" t="str">
        <f t="shared" si="25"/>
        <v>&lt;a href="conedison/Natural_Gas_Pipeline_Safety-Certificate_of_Completion_205.pdf&gt;"Download Certificate&lt;/a&gt;</v>
      </c>
    </row>
    <row r="1479" spans="1:11" x14ac:dyDescent="0.25">
      <c r="A1479" s="3">
        <v>293</v>
      </c>
      <c r="B1479" s="7" t="s">
        <v>5554</v>
      </c>
      <c r="C1479" s="3" t="s">
        <v>444</v>
      </c>
      <c r="D1479" s="3" t="s">
        <v>5555</v>
      </c>
      <c r="E1479" s="3" t="s">
        <v>5556</v>
      </c>
      <c r="F1479" s="3" t="s">
        <v>5280</v>
      </c>
      <c r="G1479" s="4">
        <v>44229.386006944442</v>
      </c>
      <c r="H1479" s="3" t="s">
        <v>5834</v>
      </c>
      <c r="I1479" s="3" t="str">
        <f>VLOOKUP(_xlfn.CONCAT(C1479," ",D1479),conedison!A:B,2,FALSE)</f>
        <v>232</v>
      </c>
      <c r="J1479" s="3" t="str">
        <f>VLOOKUP(_xlfn.CONCAT(C1479," ",D1479),conedison!A:C,3,FALSE)</f>
        <v>Monday, 22 February 2021, 11:07 AM</v>
      </c>
      <c r="K1479" s="3" t="str">
        <f t="shared" si="25"/>
        <v>&lt;a href="conedison/Natural_Gas_Pipeline_Safety-Certificate_of_Completion_232.pdf&gt;"Download Certificate&lt;/a&gt;</v>
      </c>
    </row>
    <row r="1480" spans="1:11" x14ac:dyDescent="0.25">
      <c r="A1480" s="3">
        <v>294</v>
      </c>
      <c r="B1480" s="7" t="s">
        <v>5557</v>
      </c>
      <c r="C1480" s="3" t="s">
        <v>5558</v>
      </c>
      <c r="D1480" s="3" t="s">
        <v>5559</v>
      </c>
      <c r="E1480" s="3" t="s">
        <v>5560</v>
      </c>
      <c r="F1480" s="3" t="s">
        <v>5280</v>
      </c>
      <c r="G1480" s="4">
        <v>44229.563726851848</v>
      </c>
      <c r="H1480" s="3" t="s">
        <v>5834</v>
      </c>
      <c r="I1480" s="3" t="str">
        <f>VLOOKUP(_xlfn.CONCAT(C1480," ",D1480),conedison!A:B,2,FALSE)</f>
        <v>209</v>
      </c>
      <c r="J1480" s="3" t="str">
        <f>VLOOKUP(_xlfn.CONCAT(C1480," ",D1480),conedison!A:C,3,FALSE)</f>
        <v>Thursday, 11 February 2021, 3:24 PM</v>
      </c>
      <c r="K1480" s="3" t="str">
        <f t="shared" si="25"/>
        <v>&lt;a href="conedison/Natural_Gas_Pipeline_Safety-Certificate_of_Completion_209.pdf&gt;"Download Certificate&lt;/a&gt;</v>
      </c>
    </row>
    <row r="1481" spans="1:11" x14ac:dyDescent="0.25">
      <c r="A1481" s="3">
        <v>295</v>
      </c>
      <c r="B1481" s="7" t="s">
        <v>5561</v>
      </c>
      <c r="C1481" s="3" t="s">
        <v>3740</v>
      </c>
      <c r="D1481" s="3" t="s">
        <v>5562</v>
      </c>
      <c r="E1481" s="3" t="s">
        <v>5563</v>
      </c>
      <c r="G1481" s="4">
        <v>44229.659722222219</v>
      </c>
      <c r="H1481" s="3" t="s">
        <v>5834</v>
      </c>
      <c r="I1481" s="3" t="str">
        <f>VLOOKUP(_xlfn.CONCAT(C1481," ",D1481),conedison!A:B,2,FALSE)</f>
        <v>200</v>
      </c>
      <c r="J1481" s="3" t="str">
        <f>VLOOKUP(_xlfn.CONCAT(C1481," ",D1481),conedison!A:C,3,FALSE)</f>
        <v>Thursday, 4 February 2021, 9:13 AM</v>
      </c>
      <c r="K1481" s="3" t="str">
        <f t="shared" si="25"/>
        <v>&lt;a href="conedison/Natural_Gas_Pipeline_Safety-Certificate_of_Completion_200.pdf&gt;"Download Certificate&lt;/a&gt;</v>
      </c>
    </row>
    <row r="1482" spans="1:11" x14ac:dyDescent="0.25">
      <c r="A1482" s="3">
        <v>296</v>
      </c>
      <c r="B1482" s="7" t="s">
        <v>5564</v>
      </c>
      <c r="C1482" s="3" t="s">
        <v>2672</v>
      </c>
      <c r="D1482" s="3" t="s">
        <v>5565</v>
      </c>
      <c r="E1482" s="3" t="s">
        <v>5566</v>
      </c>
      <c r="F1482" s="3" t="s">
        <v>5280</v>
      </c>
      <c r="G1482" s="4">
        <v>44229.705069444441</v>
      </c>
      <c r="H1482" s="3" t="s">
        <v>5834</v>
      </c>
      <c r="I1482" s="3" t="str">
        <f>VLOOKUP(_xlfn.CONCAT(C1482," ",D1482),conedison!A:B,2,FALSE)</f>
        <v>225</v>
      </c>
      <c r="J1482" s="3" t="str">
        <f>VLOOKUP(_xlfn.CONCAT(C1482," ",D1482),conedison!A:C,3,FALSE)</f>
        <v>Friday, 19 February 2021, 4:27 PM</v>
      </c>
      <c r="K1482" s="3" t="str">
        <f t="shared" si="25"/>
        <v>&lt;a href="conedison/Natural_Gas_Pipeline_Safety-Certificate_of_Completion_225.pdf&gt;"Download Certificate&lt;/a&gt;</v>
      </c>
    </row>
    <row r="1483" spans="1:11" x14ac:dyDescent="0.25">
      <c r="A1483" s="3">
        <v>297</v>
      </c>
      <c r="B1483" s="7" t="s">
        <v>5567</v>
      </c>
      <c r="C1483" s="3" t="s">
        <v>959</v>
      </c>
      <c r="D1483" s="3" t="s">
        <v>5568</v>
      </c>
      <c r="E1483" s="3" t="s">
        <v>5567</v>
      </c>
      <c r="F1483" s="3" t="s">
        <v>5280</v>
      </c>
      <c r="G1483" s="4">
        <v>44229.811481481476</v>
      </c>
      <c r="H1483" s="3" t="s">
        <v>5834</v>
      </c>
      <c r="I1483" s="3" t="str">
        <f>VLOOKUP(_xlfn.CONCAT(C1483," ",D1483),conedison!A:B,2,FALSE)</f>
        <v>213</v>
      </c>
      <c r="J1483" s="3" t="str">
        <f>VLOOKUP(_xlfn.CONCAT(C1483," ",D1483),conedison!A:C,3,FALSE)</f>
        <v>Saturday, 13 February 2021, 7:31 PM</v>
      </c>
      <c r="K1483" s="3" t="str">
        <f t="shared" si="25"/>
        <v>&lt;a href="conedison/Natural_Gas_Pipeline_Safety-Certificate_of_Completion_213.pdf&gt;"Download Certificate&lt;/a&gt;</v>
      </c>
    </row>
    <row r="1484" spans="1:11" x14ac:dyDescent="0.25">
      <c r="A1484" s="3">
        <v>298</v>
      </c>
      <c r="B1484" s="7" t="s">
        <v>5569</v>
      </c>
      <c r="C1484" s="3" t="s">
        <v>769</v>
      </c>
      <c r="D1484" s="3" t="s">
        <v>5570</v>
      </c>
      <c r="E1484" s="3" t="s">
        <v>5569</v>
      </c>
      <c r="F1484" s="3" t="s">
        <v>5280</v>
      </c>
      <c r="G1484" s="4">
        <v>44230.332974537036</v>
      </c>
      <c r="H1484" s="3" t="s">
        <v>5834</v>
      </c>
      <c r="I1484" s="3" t="str">
        <f>VLOOKUP(_xlfn.CONCAT(C1484," ",D1484),conedison!A:B,2,FALSE)</f>
        <v>198</v>
      </c>
      <c r="J1484" s="3" t="str">
        <f>VLOOKUP(_xlfn.CONCAT(C1484," ",D1484),conedison!A:C,3,FALSE)</f>
        <v>Wednesday, 3 February 2021, 1:20 PM</v>
      </c>
      <c r="K1484" s="3" t="str">
        <f t="shared" si="25"/>
        <v>&lt;a href="conedison/Natural_Gas_Pipeline_Safety-Certificate_of_Completion_198.pdf&gt;"Download Certificate&lt;/a&gt;</v>
      </c>
    </row>
    <row r="1485" spans="1:11" x14ac:dyDescent="0.25">
      <c r="A1485" s="3">
        <v>299</v>
      </c>
      <c r="B1485" s="7" t="s">
        <v>5571</v>
      </c>
      <c r="C1485" s="3" t="s">
        <v>4809</v>
      </c>
      <c r="D1485" s="3" t="s">
        <v>2860</v>
      </c>
      <c r="E1485" s="3" t="s">
        <v>5572</v>
      </c>
      <c r="F1485" s="3" t="s">
        <v>5229</v>
      </c>
      <c r="G1485" s="4">
        <v>44230.559641203698</v>
      </c>
      <c r="H1485" s="3" t="s">
        <v>5834</v>
      </c>
      <c r="I1485" s="3" t="e">
        <f>VLOOKUP(_xlfn.CONCAT(C1485," ",D1485),conedison!A:B,2,FALSE)</f>
        <v>#N/A</v>
      </c>
      <c r="J1485" s="3" t="e">
        <f>VLOOKUP(_xlfn.CONCAT(C1485," ",D1485),conedison!A:C,3,FALSE)</f>
        <v>#N/A</v>
      </c>
      <c r="K1485" s="3" t="str">
        <f t="shared" si="25"/>
        <v>Course not completed</v>
      </c>
    </row>
    <row r="1486" spans="1:11" x14ac:dyDescent="0.25">
      <c r="A1486" s="3">
        <v>300</v>
      </c>
      <c r="B1486" s="7" t="s">
        <v>5573</v>
      </c>
      <c r="C1486" s="3" t="s">
        <v>4105</v>
      </c>
      <c r="D1486" s="3" t="s">
        <v>5574</v>
      </c>
      <c r="E1486" s="3" t="s">
        <v>5575</v>
      </c>
      <c r="F1486" s="3" t="s">
        <v>5280</v>
      </c>
      <c r="G1486" s="4">
        <v>44231.789027777784</v>
      </c>
      <c r="H1486" s="3" t="s">
        <v>5834</v>
      </c>
      <c r="I1486" s="3" t="str">
        <f>VLOOKUP(_xlfn.CONCAT(C1486," ",D1486),conedison!A:B,2,FALSE)</f>
        <v>203</v>
      </c>
      <c r="J1486" s="3" t="str">
        <f>VLOOKUP(_xlfn.CONCAT(C1486," ",D1486),conedison!A:C,3,FALSE)</f>
        <v>Saturday, 6 February 2021, 12:06 AM</v>
      </c>
      <c r="K1486" s="3" t="str">
        <f t="shared" si="25"/>
        <v>&lt;a href="conedison/Natural_Gas_Pipeline_Safety-Certificate_of_Completion_203.pdf&gt;"Download Certificate&lt;/a&gt;</v>
      </c>
    </row>
    <row r="1487" spans="1:11" x14ac:dyDescent="0.25">
      <c r="A1487" s="3">
        <v>301</v>
      </c>
      <c r="B1487" s="7" t="s">
        <v>5576</v>
      </c>
      <c r="C1487" s="3" t="s">
        <v>5577</v>
      </c>
      <c r="D1487" s="3" t="s">
        <v>5578</v>
      </c>
      <c r="E1487" s="3" t="s">
        <v>5579</v>
      </c>
      <c r="G1487" s="4">
        <v>44232.379652777774</v>
      </c>
      <c r="H1487" s="3" t="s">
        <v>5834</v>
      </c>
      <c r="I1487" s="3" t="str">
        <f>VLOOKUP(_xlfn.CONCAT(C1487," ",D1487),conedison!A:B,2,FALSE)</f>
        <v>202</v>
      </c>
      <c r="J1487" s="3" t="str">
        <f>VLOOKUP(_xlfn.CONCAT(C1487," ",D1487),conedison!A:C,3,FALSE)</f>
        <v>Friday, 5 February 2021, 3:33 PM</v>
      </c>
      <c r="K1487" s="3" t="str">
        <f t="shared" si="25"/>
        <v>&lt;a href="conedison/Natural_Gas_Pipeline_Safety-Certificate_of_Completion_202.pdf&gt;"Download Certificate&lt;/a&gt;</v>
      </c>
    </row>
    <row r="1488" spans="1:11" x14ac:dyDescent="0.25">
      <c r="A1488" s="3">
        <v>302</v>
      </c>
      <c r="B1488" s="7" t="s">
        <v>5580</v>
      </c>
      <c r="C1488" s="3" t="s">
        <v>5581</v>
      </c>
      <c r="D1488" s="3" t="s">
        <v>5582</v>
      </c>
      <c r="E1488" s="3" t="s">
        <v>5583</v>
      </c>
      <c r="F1488" s="3" t="s">
        <v>5584</v>
      </c>
      <c r="G1488" s="4">
        <v>44233.416550925926</v>
      </c>
      <c r="H1488" s="3" t="s">
        <v>5834</v>
      </c>
      <c r="I1488" s="3" t="str">
        <f>VLOOKUP(_xlfn.CONCAT(C1488," ",D1488),conedison!A:B,2,FALSE)</f>
        <v>204</v>
      </c>
      <c r="J1488" s="3" t="str">
        <f>VLOOKUP(_xlfn.CONCAT(C1488," ",D1488),conedison!A:C,3,FALSE)</f>
        <v>Saturday, 6 February 2021, 2:38 PM</v>
      </c>
      <c r="K1488" s="3" t="str">
        <f t="shared" si="25"/>
        <v>&lt;a href="conedison/Natural_Gas_Pipeline_Safety-Certificate_of_Completion_204.pdf&gt;"Download Certificate&lt;/a&gt;</v>
      </c>
    </row>
    <row r="1489" spans="1:11" x14ac:dyDescent="0.25">
      <c r="A1489" s="3">
        <v>303</v>
      </c>
      <c r="B1489" s="7" t="s">
        <v>5585</v>
      </c>
      <c r="C1489" s="3" t="s">
        <v>5439</v>
      </c>
      <c r="D1489" s="3" t="s">
        <v>5586</v>
      </c>
      <c r="E1489" s="3" t="s">
        <v>5587</v>
      </c>
      <c r="F1489" s="3" t="s">
        <v>5290</v>
      </c>
      <c r="G1489" s="4">
        <v>44234.275358796294</v>
      </c>
      <c r="H1489" s="3" t="s">
        <v>5834</v>
      </c>
      <c r="I1489" s="3" t="str">
        <f>VLOOKUP(_xlfn.CONCAT(C1489," ",D1489),conedison!A:B,2,FALSE)</f>
        <v>233</v>
      </c>
      <c r="J1489" s="3" t="str">
        <f>VLOOKUP(_xlfn.CONCAT(C1489," ",D1489),conedison!A:C,3,FALSE)</f>
        <v>Monday, 22 February 2021, 11:57 AM</v>
      </c>
      <c r="K1489" s="3" t="str">
        <f t="shared" si="25"/>
        <v>&lt;a href="conedison/Natural_Gas_Pipeline_Safety-Certificate_of_Completion_233.pdf&gt;"Download Certificate&lt;/a&gt;</v>
      </c>
    </row>
    <row r="1490" spans="1:11" x14ac:dyDescent="0.25">
      <c r="A1490" s="3">
        <v>304</v>
      </c>
      <c r="B1490" s="7" t="s">
        <v>5588</v>
      </c>
      <c r="C1490" s="3" t="s">
        <v>2569</v>
      </c>
      <c r="D1490" s="3" t="s">
        <v>5589</v>
      </c>
      <c r="E1490" s="3" t="s">
        <v>5590</v>
      </c>
      <c r="F1490" s="3" t="s">
        <v>5499</v>
      </c>
      <c r="G1490" s="4">
        <v>44234.71873842593</v>
      </c>
      <c r="H1490" s="3" t="s">
        <v>5834</v>
      </c>
      <c r="I1490" s="3" t="str">
        <f>VLOOKUP(_xlfn.CONCAT(C1490," ",D1490),conedison!A:B,2,FALSE)</f>
        <v>208</v>
      </c>
      <c r="J1490" s="3" t="str">
        <f>VLOOKUP(_xlfn.CONCAT(C1490," ",D1490),conedison!A:C,3,FALSE)</f>
        <v>Tuesday, 9 February 2021, 9:57 PM</v>
      </c>
      <c r="K1490" s="3" t="str">
        <f t="shared" si="25"/>
        <v>&lt;a href="conedison/Natural_Gas_Pipeline_Safety-Certificate_of_Completion_208.pdf&gt;"Download Certificate&lt;/a&gt;</v>
      </c>
    </row>
    <row r="1491" spans="1:11" x14ac:dyDescent="0.25">
      <c r="A1491" s="3">
        <v>305</v>
      </c>
      <c r="B1491" s="7" t="s">
        <v>5591</v>
      </c>
      <c r="C1491" s="3" t="s">
        <v>585</v>
      </c>
      <c r="D1491" s="3" t="s">
        <v>5592</v>
      </c>
      <c r="E1491" s="3" t="s">
        <v>5593</v>
      </c>
      <c r="F1491" s="3" t="s">
        <v>5280</v>
      </c>
      <c r="G1491" s="4">
        <v>44234.797951388886</v>
      </c>
      <c r="H1491" s="3" t="s">
        <v>5834</v>
      </c>
      <c r="I1491" s="3" t="str">
        <f>VLOOKUP(_xlfn.CONCAT(C1491," ",D1491),conedison!A:B,2,FALSE)</f>
        <v>237</v>
      </c>
      <c r="J1491" s="3" t="str">
        <f>VLOOKUP(_xlfn.CONCAT(C1491," ",D1491),conedison!A:C,3,FALSE)</f>
        <v>Monday, 22 February 2021, 9:46 PM</v>
      </c>
      <c r="K1491" s="3" t="str">
        <f t="shared" si="25"/>
        <v>&lt;a href="conedison/Natural_Gas_Pipeline_Safety-Certificate_of_Completion_237.pdf&gt;"Download Certificate&lt;/a&gt;</v>
      </c>
    </row>
    <row r="1492" spans="1:11" x14ac:dyDescent="0.25">
      <c r="A1492" s="3">
        <v>306</v>
      </c>
      <c r="B1492" s="7" t="s">
        <v>5594</v>
      </c>
      <c r="C1492" s="3" t="s">
        <v>3130</v>
      </c>
      <c r="D1492" s="3" t="s">
        <v>1735</v>
      </c>
      <c r="E1492" s="3" t="s">
        <v>5595</v>
      </c>
      <c r="F1492" s="3" t="s">
        <v>5290</v>
      </c>
      <c r="G1492" s="4">
        <v>44235.267291666671</v>
      </c>
      <c r="H1492" s="3" t="s">
        <v>5834</v>
      </c>
      <c r="I1492" s="3" t="str">
        <f>VLOOKUP(_xlfn.CONCAT(C1492," ",D1492),conedison!A:B,2,FALSE)</f>
        <v>222</v>
      </c>
      <c r="J1492" s="3" t="str">
        <f>VLOOKUP(_xlfn.CONCAT(C1492," ",D1492),conedison!A:C,3,FALSE)</f>
        <v>Wednesday, 17 February 2021, 10:34 PM</v>
      </c>
      <c r="K1492" s="3" t="str">
        <f t="shared" si="25"/>
        <v>&lt;a href="conedison/Natural_Gas_Pipeline_Safety-Certificate_of_Completion_222.pdf&gt;"Download Certificate&lt;/a&gt;</v>
      </c>
    </row>
    <row r="1493" spans="1:11" x14ac:dyDescent="0.25">
      <c r="A1493" s="3">
        <v>307</v>
      </c>
      <c r="B1493" s="7" t="s">
        <v>5596</v>
      </c>
      <c r="C1493" s="3" t="s">
        <v>3994</v>
      </c>
      <c r="D1493" s="3" t="s">
        <v>5597</v>
      </c>
      <c r="E1493" s="3" t="s">
        <v>5598</v>
      </c>
      <c r="F1493" s="3" t="s">
        <v>5280</v>
      </c>
      <c r="G1493" s="4">
        <v>44236.830046296294</v>
      </c>
      <c r="H1493" s="3" t="s">
        <v>5834</v>
      </c>
      <c r="I1493" s="3" t="str">
        <f>VLOOKUP(_xlfn.CONCAT(C1493," ",D1493),conedison!A:B,2,FALSE)</f>
        <v>217</v>
      </c>
      <c r="J1493" s="3" t="str">
        <f>VLOOKUP(_xlfn.CONCAT(C1493," ",D1493),conedison!A:C,3,FALSE)</f>
        <v>Monday, 15 February 2021, 11:00 AM</v>
      </c>
      <c r="K1493" s="3" t="str">
        <f t="shared" si="25"/>
        <v>&lt;a href="conedison/Natural_Gas_Pipeline_Safety-Certificate_of_Completion_217.pdf&gt;"Download Certificate&lt;/a&gt;</v>
      </c>
    </row>
    <row r="1494" spans="1:11" x14ac:dyDescent="0.25">
      <c r="A1494" s="3">
        <v>308</v>
      </c>
      <c r="B1494" s="7" t="s">
        <v>5599</v>
      </c>
      <c r="C1494" s="3" t="s">
        <v>5600</v>
      </c>
      <c r="D1494" s="3" t="s">
        <v>5601</v>
      </c>
      <c r="E1494" s="3" t="s">
        <v>5602</v>
      </c>
      <c r="F1494" s="3" t="s">
        <v>5280</v>
      </c>
      <c r="G1494" s="4">
        <v>44238.841516203713</v>
      </c>
      <c r="H1494" s="3" t="s">
        <v>5834</v>
      </c>
      <c r="I1494" s="3" t="str">
        <f>VLOOKUP(_xlfn.CONCAT(C1494," ",D1494),conedison!A:B,2,FALSE)</f>
        <v>239</v>
      </c>
      <c r="J1494" s="3" t="str">
        <f>VLOOKUP(_xlfn.CONCAT(C1494," ",D1494),conedison!A:C,3,FALSE)</f>
        <v>Tuesday, 23 February 2021, 10:18 PM</v>
      </c>
      <c r="K1494" s="3" t="str">
        <f t="shared" si="25"/>
        <v>&lt;a href="conedison/Natural_Gas_Pipeline_Safety-Certificate_of_Completion_239.pdf&gt;"Download Certificate&lt;/a&gt;</v>
      </c>
    </row>
    <row r="1495" spans="1:11" x14ac:dyDescent="0.25">
      <c r="A1495" s="3">
        <v>309</v>
      </c>
      <c r="B1495" s="7" t="s">
        <v>5603</v>
      </c>
      <c r="C1495" s="3" t="s">
        <v>683</v>
      </c>
      <c r="D1495" s="3" t="s">
        <v>5604</v>
      </c>
      <c r="E1495" s="3" t="s">
        <v>5605</v>
      </c>
      <c r="F1495" s="3" t="s">
        <v>4807</v>
      </c>
      <c r="G1495" s="4">
        <v>44239.523125</v>
      </c>
      <c r="H1495" s="3" t="s">
        <v>5834</v>
      </c>
      <c r="I1495" s="3" t="str">
        <f>VLOOKUP(_xlfn.CONCAT(C1495," ",D1495),conedison!A:B,2,FALSE)</f>
        <v>238</v>
      </c>
      <c r="J1495" s="3" t="str">
        <f>VLOOKUP(_xlfn.CONCAT(C1495," ",D1495),conedison!A:C,3,FALSE)</f>
        <v>Tuesday, 23 February 2021, 6:27 PM</v>
      </c>
      <c r="K1495" s="3" t="str">
        <f t="shared" si="25"/>
        <v>&lt;a href="conedison/Natural_Gas_Pipeline_Safety-Certificate_of_Completion_238.pdf&gt;"Download Certificate&lt;/a&gt;</v>
      </c>
    </row>
    <row r="1496" spans="1:11" x14ac:dyDescent="0.25">
      <c r="A1496" s="3">
        <v>310</v>
      </c>
      <c r="B1496" s="7" t="s">
        <v>5606</v>
      </c>
      <c r="C1496" s="3" t="s">
        <v>5607</v>
      </c>
      <c r="D1496" s="3" t="s">
        <v>5608</v>
      </c>
      <c r="E1496" s="3" t="s">
        <v>5609</v>
      </c>
      <c r="F1496" s="3" t="s">
        <v>5499</v>
      </c>
      <c r="G1496" s="4">
        <v>44239.53743055556</v>
      </c>
      <c r="H1496" s="3" t="s">
        <v>5834</v>
      </c>
      <c r="I1496" s="3" t="e">
        <f>VLOOKUP(_xlfn.CONCAT(C1496," ",D1496),conedison!A:B,2,FALSE)</f>
        <v>#N/A</v>
      </c>
      <c r="J1496" s="3" t="e">
        <f>VLOOKUP(_xlfn.CONCAT(C1496," ",D1496),conedison!A:C,3,FALSE)</f>
        <v>#N/A</v>
      </c>
      <c r="K1496" s="3" t="str">
        <f t="shared" si="25"/>
        <v>Course not completed</v>
      </c>
    </row>
    <row r="1497" spans="1:11" x14ac:dyDescent="0.25">
      <c r="A1497" s="3">
        <v>311</v>
      </c>
      <c r="B1497" s="7" t="s">
        <v>5610</v>
      </c>
      <c r="C1497" s="3" t="s">
        <v>5611</v>
      </c>
      <c r="D1497" s="3" t="s">
        <v>2115</v>
      </c>
      <c r="E1497" s="3" t="s">
        <v>5612</v>
      </c>
      <c r="F1497" s="3" t="s">
        <v>5280</v>
      </c>
      <c r="G1497" s="4">
        <v>44240.563831018517</v>
      </c>
      <c r="H1497" s="3" t="s">
        <v>5834</v>
      </c>
      <c r="I1497" s="3" t="str">
        <f>VLOOKUP(_xlfn.CONCAT(C1497," ",D1497),conedison!A:B,2,FALSE)</f>
        <v>243</v>
      </c>
      <c r="J1497" s="3" t="str">
        <f>VLOOKUP(_xlfn.CONCAT(C1497," ",D1497),conedison!A:C,3,FALSE)</f>
        <v>Friday, 26 February 2021, 5:09 PM</v>
      </c>
      <c r="K1497" s="3" t="str">
        <f t="shared" si="25"/>
        <v>&lt;a href="conedison/Natural_Gas_Pipeline_Safety-Certificate_of_Completion_243.pdf&gt;"Download Certificate&lt;/a&gt;</v>
      </c>
    </row>
    <row r="1498" spans="1:11" x14ac:dyDescent="0.25">
      <c r="A1498" s="3">
        <v>312</v>
      </c>
      <c r="B1498" s="7" t="s">
        <v>5613</v>
      </c>
      <c r="C1498" s="3" t="s">
        <v>1400</v>
      </c>
      <c r="D1498" s="3" t="s">
        <v>5614</v>
      </c>
      <c r="E1498" s="3" t="s">
        <v>5615</v>
      </c>
      <c r="F1498" s="3" t="s">
        <v>5290</v>
      </c>
      <c r="G1498" s="4">
        <v>44240.673067129625</v>
      </c>
      <c r="H1498" s="3" t="s">
        <v>5834</v>
      </c>
      <c r="I1498" s="3" t="str">
        <f>VLOOKUP(_xlfn.CONCAT(C1498," ",D1498),conedison!A:B,2,FALSE)</f>
        <v>214</v>
      </c>
      <c r="J1498" s="3" t="str">
        <f>VLOOKUP(_xlfn.CONCAT(C1498," ",D1498),conedison!A:C,3,FALSE)</f>
        <v>Saturday, 13 February 2021, 8:01 PM</v>
      </c>
      <c r="K1498" s="3" t="str">
        <f t="shared" si="25"/>
        <v>&lt;a href="conedison/Natural_Gas_Pipeline_Safety-Certificate_of_Completion_214.pdf&gt;"Download Certificate&lt;/a&gt;</v>
      </c>
    </row>
    <row r="1499" spans="1:11" x14ac:dyDescent="0.25">
      <c r="A1499" s="3">
        <v>313</v>
      </c>
      <c r="B1499" s="7" t="s">
        <v>5616</v>
      </c>
      <c r="C1499" s="3" t="s">
        <v>5617</v>
      </c>
      <c r="D1499" s="3" t="s">
        <v>5618</v>
      </c>
      <c r="E1499" s="3" t="s">
        <v>5619</v>
      </c>
      <c r="F1499" s="3" t="s">
        <v>5280</v>
      </c>
      <c r="G1499" s="4">
        <v>44241.555949074071</v>
      </c>
      <c r="H1499" s="3" t="s">
        <v>5834</v>
      </c>
      <c r="I1499" s="3" t="str">
        <f>VLOOKUP(_xlfn.CONCAT(C1499," ",D1499),conedison!A:B,2,FALSE)</f>
        <v>229</v>
      </c>
      <c r="J1499" s="3" t="str">
        <f>VLOOKUP(_xlfn.CONCAT(C1499," ",D1499),conedison!A:C,3,FALSE)</f>
        <v>Sunday, 21 February 2021, 3:23 PM</v>
      </c>
      <c r="K1499" s="3" t="str">
        <f t="shared" si="25"/>
        <v>&lt;a href="conedison/Natural_Gas_Pipeline_Safety-Certificate_of_Completion_229.pdf&gt;"Download Certificate&lt;/a&gt;</v>
      </c>
    </row>
    <row r="1500" spans="1:11" x14ac:dyDescent="0.25">
      <c r="A1500" s="3">
        <v>314</v>
      </c>
      <c r="B1500" s="7" t="s">
        <v>5620</v>
      </c>
      <c r="C1500" s="3" t="s">
        <v>561</v>
      </c>
      <c r="D1500" s="3" t="s">
        <v>5621</v>
      </c>
      <c r="E1500" s="3" t="s">
        <v>5620</v>
      </c>
      <c r="F1500" s="3" t="s">
        <v>5280</v>
      </c>
      <c r="G1500" s="4">
        <v>44241.581273148142</v>
      </c>
      <c r="H1500" s="3" t="s">
        <v>5834</v>
      </c>
      <c r="I1500" s="3" t="str">
        <f>VLOOKUP(_xlfn.CONCAT(C1500," ",D1500),conedison!A:B,2,FALSE)</f>
        <v>216</v>
      </c>
      <c r="J1500" s="3" t="str">
        <f>VLOOKUP(_xlfn.CONCAT(C1500," ",D1500),conedison!A:C,3,FALSE)</f>
        <v>Sunday, 14 February 2021, 6:34 PM</v>
      </c>
      <c r="K1500" s="3" t="str">
        <f t="shared" si="25"/>
        <v>&lt;a href="conedison/Natural_Gas_Pipeline_Safety-Certificate_of_Completion_216.pdf&gt;"Download Certificate&lt;/a&gt;</v>
      </c>
    </row>
    <row r="1501" spans="1:11" x14ac:dyDescent="0.25">
      <c r="A1501" s="3">
        <v>315</v>
      </c>
      <c r="B1501" s="7" t="s">
        <v>5622</v>
      </c>
      <c r="C1501" s="3" t="s">
        <v>561</v>
      </c>
      <c r="D1501" s="3" t="s">
        <v>5623</v>
      </c>
      <c r="E1501" s="3" t="s">
        <v>5624</v>
      </c>
      <c r="F1501" s="3" t="s">
        <v>5280</v>
      </c>
      <c r="G1501" s="4">
        <v>44241.729710648156</v>
      </c>
      <c r="H1501" s="3" t="s">
        <v>5834</v>
      </c>
      <c r="I1501" s="3" t="str">
        <f>VLOOKUP(_xlfn.CONCAT(C1501," ",D1501),conedison!A:B,2,FALSE)</f>
        <v>224</v>
      </c>
      <c r="J1501" s="3" t="str">
        <f>VLOOKUP(_xlfn.CONCAT(C1501," ",D1501),conedison!A:C,3,FALSE)</f>
        <v>Friday, 19 February 2021, 10:06 AM</v>
      </c>
      <c r="K1501" s="3" t="str">
        <f t="shared" si="25"/>
        <v>&lt;a href="conedison/Natural_Gas_Pipeline_Safety-Certificate_of_Completion_224.pdf&gt;"Download Certificate&lt;/a&gt;</v>
      </c>
    </row>
    <row r="1502" spans="1:11" x14ac:dyDescent="0.25">
      <c r="A1502" s="3">
        <v>316</v>
      </c>
      <c r="B1502" s="7" t="s">
        <v>5625</v>
      </c>
      <c r="C1502" s="3" t="s">
        <v>5626</v>
      </c>
      <c r="D1502" s="3" t="s">
        <v>5627</v>
      </c>
      <c r="E1502" s="3" t="s">
        <v>5628</v>
      </c>
      <c r="F1502" s="3" t="s">
        <v>5290</v>
      </c>
      <c r="G1502" s="4">
        <v>44241.741608796299</v>
      </c>
      <c r="H1502" s="3" t="s">
        <v>5834</v>
      </c>
      <c r="I1502" s="3" t="str">
        <f>VLOOKUP(_xlfn.CONCAT(C1502," ",D1502),conedison!A:B,2,FALSE)</f>
        <v>242</v>
      </c>
      <c r="J1502" s="3" t="str">
        <f>VLOOKUP(_xlfn.CONCAT(C1502," ",D1502),conedison!A:C,3,FALSE)</f>
        <v>Friday, 26 February 2021, 12:44 AM</v>
      </c>
      <c r="K1502" s="3" t="str">
        <f t="shared" si="25"/>
        <v>&lt;a href="conedison/Natural_Gas_Pipeline_Safety-Certificate_of_Completion_242.pdf&gt;"Download Certificate&lt;/a&gt;</v>
      </c>
    </row>
    <row r="1503" spans="1:11" x14ac:dyDescent="0.25">
      <c r="A1503" s="3">
        <v>317</v>
      </c>
      <c r="B1503" s="7" t="s">
        <v>5629</v>
      </c>
      <c r="C1503" s="3" t="s">
        <v>585</v>
      </c>
      <c r="D1503" s="3" t="s">
        <v>5630</v>
      </c>
      <c r="E1503" s="3" t="s">
        <v>5631</v>
      </c>
      <c r="G1503" s="4">
        <v>44241.786469907405</v>
      </c>
      <c r="H1503" s="3" t="s">
        <v>5834</v>
      </c>
      <c r="I1503" s="3" t="e">
        <f>VLOOKUP(_xlfn.CONCAT(C1503," ",D1503),conedison!A:B,2,FALSE)</f>
        <v>#N/A</v>
      </c>
      <c r="J1503" s="3" t="e">
        <f>VLOOKUP(_xlfn.CONCAT(C1503," ",D1503),conedison!A:C,3,FALSE)</f>
        <v>#N/A</v>
      </c>
      <c r="K1503" s="3" t="str">
        <f t="shared" si="25"/>
        <v>Course not completed</v>
      </c>
    </row>
    <row r="1504" spans="1:11" x14ac:dyDescent="0.25">
      <c r="A1504" s="3">
        <v>318</v>
      </c>
      <c r="B1504" s="7" t="s">
        <v>5632</v>
      </c>
      <c r="C1504" s="3" t="s">
        <v>1765</v>
      </c>
      <c r="D1504" s="3" t="s">
        <v>5633</v>
      </c>
      <c r="E1504" s="3" t="s">
        <v>5634</v>
      </c>
      <c r="F1504" s="3" t="s">
        <v>5280</v>
      </c>
      <c r="G1504" s="4">
        <v>44242.47493055556</v>
      </c>
      <c r="H1504" s="3" t="s">
        <v>5834</v>
      </c>
      <c r="I1504" s="3" t="str">
        <f>VLOOKUP(_xlfn.CONCAT(C1504," ",D1504),conedison!A:B,2,FALSE)</f>
        <v>220</v>
      </c>
      <c r="J1504" s="3" t="str">
        <f>VLOOKUP(_xlfn.CONCAT(C1504," ",D1504),conedison!A:C,3,FALSE)</f>
        <v>Tuesday, 16 February 2021, 5:44 PM</v>
      </c>
      <c r="K1504" s="3" t="str">
        <f t="shared" si="25"/>
        <v>&lt;a href="conedison/Natural_Gas_Pipeline_Safety-Certificate_of_Completion_220.pdf&gt;"Download Certificate&lt;/a&gt;</v>
      </c>
    </row>
    <row r="1505" spans="1:11" x14ac:dyDescent="0.25">
      <c r="A1505" s="3">
        <v>319</v>
      </c>
      <c r="B1505" s="7" t="s">
        <v>5635</v>
      </c>
      <c r="C1505" s="3" t="s">
        <v>444</v>
      </c>
      <c r="D1505" s="3" t="s">
        <v>5555</v>
      </c>
      <c r="E1505" s="3" t="s">
        <v>5636</v>
      </c>
      <c r="F1505" s="3" t="s">
        <v>5280</v>
      </c>
      <c r="G1505" s="4">
        <v>44242.496990740743</v>
      </c>
      <c r="H1505" s="3" t="s">
        <v>5834</v>
      </c>
      <c r="I1505" s="3" t="str">
        <f>VLOOKUP(_xlfn.CONCAT(C1505," ",D1505),conedison!A:B,2,FALSE)</f>
        <v>232</v>
      </c>
      <c r="J1505" s="3" t="str">
        <f>VLOOKUP(_xlfn.CONCAT(C1505," ",D1505),conedison!A:C,3,FALSE)</f>
        <v>Monday, 22 February 2021, 11:07 AM</v>
      </c>
      <c r="K1505" s="3" t="str">
        <f t="shared" si="25"/>
        <v>&lt;a href="conedison/Natural_Gas_Pipeline_Safety-Certificate_of_Completion_232.pdf&gt;"Download Certificate&lt;/a&gt;</v>
      </c>
    </row>
    <row r="1506" spans="1:11" x14ac:dyDescent="0.25">
      <c r="A1506" s="3">
        <v>320</v>
      </c>
      <c r="B1506" s="7" t="s">
        <v>5637</v>
      </c>
      <c r="C1506" s="3" t="s">
        <v>553</v>
      </c>
      <c r="D1506" s="3" t="s">
        <v>5638</v>
      </c>
      <c r="E1506" s="3" t="s">
        <v>5639</v>
      </c>
      <c r="F1506" s="3" t="s">
        <v>5280</v>
      </c>
      <c r="G1506" s="4">
        <v>44242.529363425929</v>
      </c>
      <c r="H1506" s="3" t="s">
        <v>5834</v>
      </c>
      <c r="I1506" s="3" t="str">
        <f>VLOOKUP(_xlfn.CONCAT(C1506," ",D1506),conedison!A:B,2,FALSE)</f>
        <v>218</v>
      </c>
      <c r="J1506" s="3" t="str">
        <f>VLOOKUP(_xlfn.CONCAT(C1506," ",D1506),conedison!A:C,3,FALSE)</f>
        <v>Monday, 15 February 2021, 5:16 PM</v>
      </c>
      <c r="K1506" s="3" t="str">
        <f t="shared" si="25"/>
        <v>&lt;a href="conedison/Natural_Gas_Pipeline_Safety-Certificate_of_Completion_218.pdf&gt;"Download Certificate&lt;/a&gt;</v>
      </c>
    </row>
    <row r="1507" spans="1:11" x14ac:dyDescent="0.25">
      <c r="A1507" s="3">
        <v>321</v>
      </c>
      <c r="B1507" s="7" t="s">
        <v>5640</v>
      </c>
      <c r="C1507" s="3" t="s">
        <v>947</v>
      </c>
      <c r="D1507" s="3" t="s">
        <v>3361</v>
      </c>
      <c r="E1507" s="3" t="s">
        <v>5640</v>
      </c>
      <c r="F1507" s="3" t="s">
        <v>5290</v>
      </c>
      <c r="G1507" s="4">
        <v>44242.530555555553</v>
      </c>
      <c r="H1507" s="3" t="s">
        <v>5834</v>
      </c>
      <c r="I1507" s="3" t="str">
        <f>VLOOKUP(_xlfn.CONCAT(C1507," ",D1507),conedison!A:B,2,FALSE)</f>
        <v>219</v>
      </c>
      <c r="J1507" s="3" t="str">
        <f>VLOOKUP(_xlfn.CONCAT(C1507," ",D1507),conedison!A:C,3,FALSE)</f>
        <v>Tuesday, 16 February 2021, 3:27 PM</v>
      </c>
      <c r="K1507" s="3" t="str">
        <f t="shared" si="25"/>
        <v>&lt;a href="conedison/Natural_Gas_Pipeline_Safety-Certificate_of_Completion_219.pdf&gt;"Download Certificate&lt;/a&gt;</v>
      </c>
    </row>
    <row r="1508" spans="1:11" x14ac:dyDescent="0.25">
      <c r="A1508" s="3">
        <v>322</v>
      </c>
      <c r="B1508" s="7" t="s">
        <v>5641</v>
      </c>
      <c r="C1508" s="3" t="s">
        <v>5464</v>
      </c>
      <c r="D1508" s="3" t="s">
        <v>5642</v>
      </c>
      <c r="E1508" s="3" t="s">
        <v>5643</v>
      </c>
      <c r="F1508" s="3" t="s">
        <v>5280</v>
      </c>
      <c r="G1508" s="4">
        <v>44242.807581018518</v>
      </c>
      <c r="H1508" s="3" t="s">
        <v>5834</v>
      </c>
      <c r="I1508" s="3" t="str">
        <f>VLOOKUP(_xlfn.CONCAT(C1508," ",D1508),conedison!A:B,2,FALSE)</f>
        <v>228</v>
      </c>
      <c r="J1508" s="3" t="str">
        <f>VLOOKUP(_xlfn.CONCAT(C1508," ",D1508),conedison!A:C,3,FALSE)</f>
        <v>Saturday, 20 February 2021, 7:41 PM</v>
      </c>
      <c r="K1508" s="3" t="str">
        <f t="shared" si="25"/>
        <v>&lt;a href="conedison/Natural_Gas_Pipeline_Safety-Certificate_of_Completion_228.pdf&gt;"Download Certificate&lt;/a&gt;</v>
      </c>
    </row>
    <row r="1509" spans="1:11" x14ac:dyDescent="0.25">
      <c r="A1509" s="3">
        <v>323</v>
      </c>
      <c r="B1509" s="7" t="s">
        <v>5644</v>
      </c>
      <c r="C1509" s="3" t="s">
        <v>947</v>
      </c>
      <c r="D1509" s="3" t="s">
        <v>5645</v>
      </c>
      <c r="E1509" s="3" t="s">
        <v>5646</v>
      </c>
      <c r="G1509" s="4">
        <v>44243.740891203706</v>
      </c>
      <c r="H1509" s="3" t="s">
        <v>5834</v>
      </c>
      <c r="I1509" s="3" t="str">
        <f>VLOOKUP(_xlfn.CONCAT(C1509," ",D1509),conedison!A:B,2,FALSE)</f>
        <v>241</v>
      </c>
      <c r="J1509" s="3" t="str">
        <f>VLOOKUP(_xlfn.CONCAT(C1509," ",D1509),conedison!A:C,3,FALSE)</f>
        <v>Wednesday, 24 February 2021, 4:54 PM</v>
      </c>
      <c r="K1509" s="3" t="str">
        <f t="shared" si="25"/>
        <v>&lt;a href="conedison/Natural_Gas_Pipeline_Safety-Certificate_of_Completion_241.pdf&gt;"Download Certificate&lt;/a&gt;</v>
      </c>
    </row>
    <row r="1510" spans="1:11" x14ac:dyDescent="0.25">
      <c r="A1510" s="3">
        <v>324</v>
      </c>
      <c r="B1510" s="7" t="s">
        <v>5647</v>
      </c>
      <c r="C1510" s="3" t="s">
        <v>1159</v>
      </c>
      <c r="D1510" s="3" t="s">
        <v>5648</v>
      </c>
      <c r="E1510" s="3" t="s">
        <v>5649</v>
      </c>
      <c r="F1510" s="3" t="s">
        <v>5290</v>
      </c>
      <c r="G1510" s="4">
        <v>44244.807511574072</v>
      </c>
      <c r="H1510" s="3" t="s">
        <v>5834</v>
      </c>
      <c r="I1510" s="3" t="str">
        <f>VLOOKUP(_xlfn.CONCAT(C1510," ",D1510),conedison!A:B,2,FALSE)</f>
        <v>250</v>
      </c>
      <c r="J1510" s="3" t="str">
        <f>VLOOKUP(_xlfn.CONCAT(C1510," ",D1510),conedison!A:C,3,FALSE)</f>
        <v>Sunday, 14 March 2021, 12:39 PM</v>
      </c>
      <c r="K1510" s="3" t="str">
        <f t="shared" si="25"/>
        <v>&lt;a href="conedison/Natural_Gas_Pipeline_Safety-Certificate_of_Completion_250.pdf&gt;"Download Certificate&lt;/a&gt;</v>
      </c>
    </row>
    <row r="1511" spans="1:11" x14ac:dyDescent="0.25">
      <c r="A1511" s="3">
        <v>325</v>
      </c>
      <c r="B1511" s="7" t="s">
        <v>5650</v>
      </c>
      <c r="C1511" s="3" t="s">
        <v>905</v>
      </c>
      <c r="D1511" s="3" t="s">
        <v>5651</v>
      </c>
      <c r="E1511" s="3" t="s">
        <v>5652</v>
      </c>
      <c r="F1511" s="3" t="s">
        <v>5653</v>
      </c>
      <c r="G1511" s="4">
        <v>44244.85061342593</v>
      </c>
      <c r="H1511" s="3" t="s">
        <v>5834</v>
      </c>
      <c r="I1511" s="3" t="e">
        <f>VLOOKUP(_xlfn.CONCAT(C1511," ",D1511),conedison!A:B,2,FALSE)</f>
        <v>#N/A</v>
      </c>
      <c r="J1511" s="3" t="e">
        <f>VLOOKUP(_xlfn.CONCAT(C1511," ",D1511),conedison!A:C,3,FALSE)</f>
        <v>#N/A</v>
      </c>
      <c r="K1511" s="3" t="str">
        <f t="shared" si="25"/>
        <v>Course not completed</v>
      </c>
    </row>
    <row r="1512" spans="1:11" x14ac:dyDescent="0.25">
      <c r="A1512" s="3">
        <v>326</v>
      </c>
      <c r="B1512" s="7" t="s">
        <v>5654</v>
      </c>
      <c r="C1512" s="3" t="s">
        <v>3033</v>
      </c>
      <c r="D1512" s="3" t="s">
        <v>5655</v>
      </c>
      <c r="E1512" s="3" t="s">
        <v>5654</v>
      </c>
      <c r="F1512" s="3" t="s">
        <v>5290</v>
      </c>
      <c r="G1512" s="4">
        <v>44245.346076388887</v>
      </c>
      <c r="H1512" s="3" t="s">
        <v>5834</v>
      </c>
      <c r="I1512" s="3" t="str">
        <f>VLOOKUP(_xlfn.CONCAT(C1512," ",D1512),conedison!A:B,2,FALSE)</f>
        <v>223</v>
      </c>
      <c r="J1512" s="3" t="str">
        <f>VLOOKUP(_xlfn.CONCAT(C1512," ",D1512),conedison!A:C,3,FALSE)</f>
        <v>Thursday, 18 February 2021, 12:41 PM</v>
      </c>
      <c r="K1512" s="3" t="str">
        <f t="shared" si="25"/>
        <v>&lt;a href="conedison/Natural_Gas_Pipeline_Safety-Certificate_of_Completion_223.pdf&gt;"Download Certificate&lt;/a&gt;</v>
      </c>
    </row>
    <row r="1513" spans="1:11" x14ac:dyDescent="0.25">
      <c r="A1513" s="3">
        <v>327</v>
      </c>
      <c r="B1513" s="7" t="s">
        <v>5656</v>
      </c>
      <c r="C1513" s="3" t="s">
        <v>5657</v>
      </c>
      <c r="D1513" s="3" t="s">
        <v>1651</v>
      </c>
      <c r="E1513" s="3" t="s">
        <v>5658</v>
      </c>
      <c r="F1513" s="3" t="s">
        <v>5280</v>
      </c>
      <c r="G1513" s="4">
        <v>44245.426319444443</v>
      </c>
      <c r="H1513" s="3" t="s">
        <v>5834</v>
      </c>
      <c r="I1513" s="3" t="str">
        <f>VLOOKUP(_xlfn.CONCAT(C1513," ",D1513),conedison!A:B,2,FALSE)</f>
        <v>231</v>
      </c>
      <c r="J1513" s="3" t="str">
        <f>VLOOKUP(_xlfn.CONCAT(C1513," ",D1513),conedison!A:C,3,FALSE)</f>
        <v>Monday, 22 February 2021, 2:01 AM</v>
      </c>
      <c r="K1513" s="3" t="str">
        <f t="shared" si="25"/>
        <v>&lt;a href="conedison/Natural_Gas_Pipeline_Safety-Certificate_of_Completion_231.pdf&gt;"Download Certificate&lt;/a&gt;</v>
      </c>
    </row>
    <row r="1514" spans="1:11" x14ac:dyDescent="0.25">
      <c r="A1514" s="3">
        <v>328</v>
      </c>
      <c r="B1514" s="7" t="s">
        <v>5659</v>
      </c>
      <c r="C1514" s="3" t="s">
        <v>5660</v>
      </c>
      <c r="D1514" s="3" t="s">
        <v>5661</v>
      </c>
      <c r="E1514" s="3" t="s">
        <v>5662</v>
      </c>
      <c r="F1514" s="3" t="s">
        <v>5280</v>
      </c>
      <c r="G1514" s="4">
        <v>44246.722141203703</v>
      </c>
      <c r="H1514" s="3" t="s">
        <v>5834</v>
      </c>
      <c r="I1514" s="3" t="str">
        <f>VLOOKUP(_xlfn.CONCAT(C1514," ",D1514),conedison!A:B,2,FALSE)</f>
        <v>226</v>
      </c>
      <c r="J1514" s="3" t="str">
        <f>VLOOKUP(_xlfn.CONCAT(C1514," ",D1514),conedison!A:C,3,FALSE)</f>
        <v>Saturday, 20 February 2021, 1:02 PM</v>
      </c>
      <c r="K1514" s="3" t="str">
        <f t="shared" si="25"/>
        <v>&lt;a href="conedison/Natural_Gas_Pipeline_Safety-Certificate_of_Completion_226.pdf&gt;"Download Certificate&lt;/a&gt;</v>
      </c>
    </row>
    <row r="1515" spans="1:11" x14ac:dyDescent="0.25">
      <c r="A1515" s="3">
        <v>329</v>
      </c>
      <c r="B1515" s="7" t="s">
        <v>5663</v>
      </c>
      <c r="C1515" s="3" t="s">
        <v>5664</v>
      </c>
      <c r="D1515" s="3" t="s">
        <v>5665</v>
      </c>
      <c r="E1515" s="3" t="s">
        <v>5666</v>
      </c>
      <c r="F1515" s="3" t="s">
        <v>5280</v>
      </c>
      <c r="G1515" s="4">
        <v>44246.862164351849</v>
      </c>
      <c r="H1515" s="3" t="s">
        <v>5834</v>
      </c>
      <c r="I1515" s="3" t="str">
        <f>VLOOKUP(_xlfn.CONCAT(C1515," ",D1515),conedison!A:B,2,FALSE)</f>
        <v>227</v>
      </c>
      <c r="J1515" s="3" t="str">
        <f>VLOOKUP(_xlfn.CONCAT(C1515," ",D1515),conedison!A:C,3,FALSE)</f>
        <v>Saturday, 20 February 2021, 7:34 PM</v>
      </c>
      <c r="K1515" s="3" t="str">
        <f t="shared" si="25"/>
        <v>&lt;a href="conedison/Natural_Gas_Pipeline_Safety-Certificate_of_Completion_227.pdf&gt;"Download Certificate&lt;/a&gt;</v>
      </c>
    </row>
    <row r="1516" spans="1:11" x14ac:dyDescent="0.25">
      <c r="A1516" s="3">
        <v>330</v>
      </c>
      <c r="B1516" s="7" t="s">
        <v>5667</v>
      </c>
      <c r="C1516" s="3" t="s">
        <v>1087</v>
      </c>
      <c r="D1516" s="3" t="s">
        <v>5668</v>
      </c>
      <c r="E1516" s="3" t="s">
        <v>5669</v>
      </c>
      <c r="F1516" s="3" t="s">
        <v>5229</v>
      </c>
      <c r="G1516" s="4">
        <v>44247.285370370366</v>
      </c>
      <c r="H1516" s="3" t="s">
        <v>5834</v>
      </c>
      <c r="I1516" s="3" t="str">
        <f>VLOOKUP(_xlfn.CONCAT(C1516," ",D1516),conedison!A:B,2,FALSE)</f>
        <v>235</v>
      </c>
      <c r="J1516" s="3" t="str">
        <f>VLOOKUP(_xlfn.CONCAT(C1516," ",D1516),conedison!A:C,3,FALSE)</f>
        <v>Monday, 22 February 2021, 7:16 PM</v>
      </c>
      <c r="K1516" s="3" t="str">
        <f t="shared" si="25"/>
        <v>&lt;a href="conedison/Natural_Gas_Pipeline_Safety-Certificate_of_Completion_235.pdf&gt;"Download Certificate&lt;/a&gt;</v>
      </c>
    </row>
    <row r="1517" spans="1:11" x14ac:dyDescent="0.25">
      <c r="A1517" s="3">
        <v>331</v>
      </c>
      <c r="B1517" s="7" t="s">
        <v>5670</v>
      </c>
      <c r="C1517" s="3" t="s">
        <v>468</v>
      </c>
      <c r="D1517" s="3" t="s">
        <v>5671</v>
      </c>
      <c r="E1517" s="3" t="s">
        <v>5672</v>
      </c>
      <c r="F1517" s="3" t="s">
        <v>5290</v>
      </c>
      <c r="G1517" s="4">
        <v>44247.366261574076</v>
      </c>
      <c r="H1517" s="3" t="s">
        <v>5834</v>
      </c>
      <c r="I1517" s="3" t="str">
        <f>VLOOKUP(_xlfn.CONCAT(C1517," ",D1517),conedison!A:B,2,FALSE)</f>
        <v>240</v>
      </c>
      <c r="J1517" s="3" t="str">
        <f>VLOOKUP(_xlfn.CONCAT(C1517," ",D1517),conedison!A:C,3,FALSE)</f>
        <v>Wednesday, 24 February 2021, 4:19 PM</v>
      </c>
      <c r="K1517" s="3" t="str">
        <f t="shared" si="25"/>
        <v>&lt;a href="conedison/Natural_Gas_Pipeline_Safety-Certificate_of_Completion_240.pdf&gt;"Download Certificate&lt;/a&gt;</v>
      </c>
    </row>
    <row r="1518" spans="1:11" x14ac:dyDescent="0.25">
      <c r="A1518" s="3">
        <v>332</v>
      </c>
      <c r="B1518" s="7" t="s">
        <v>5673</v>
      </c>
      <c r="C1518" s="3" t="s">
        <v>5674</v>
      </c>
      <c r="D1518" s="3" t="s">
        <v>5675</v>
      </c>
      <c r="E1518" s="3" t="s">
        <v>5676</v>
      </c>
      <c r="G1518" s="4">
        <v>44247.869074074079</v>
      </c>
      <c r="H1518" s="3" t="s">
        <v>5834</v>
      </c>
      <c r="I1518" s="3" t="str">
        <f>VLOOKUP(_xlfn.CONCAT(C1518," ",D1518),conedison!A:B,2,FALSE)</f>
        <v>230</v>
      </c>
      <c r="J1518" s="3" t="str">
        <f>VLOOKUP(_xlfn.CONCAT(C1518," ",D1518),conedison!A:C,3,FALSE)</f>
        <v>Sunday, 21 February 2021, 9:24 PM</v>
      </c>
      <c r="K1518" s="3" t="str">
        <f t="shared" si="25"/>
        <v>&lt;a href="conedison/Natural_Gas_Pipeline_Safety-Certificate_of_Completion_230.pdf&gt;"Download Certificate&lt;/a&gt;</v>
      </c>
    </row>
    <row r="1519" spans="1:11" x14ac:dyDescent="0.25">
      <c r="A1519" s="3">
        <v>333</v>
      </c>
      <c r="B1519" s="7" t="s">
        <v>5677</v>
      </c>
      <c r="C1519" s="3" t="s">
        <v>5678</v>
      </c>
      <c r="D1519" s="3" t="s">
        <v>5679</v>
      </c>
      <c r="E1519" s="3" t="s">
        <v>5680</v>
      </c>
      <c r="F1519" s="3" t="s">
        <v>5280</v>
      </c>
      <c r="G1519" s="4">
        <v>44249.416597222225</v>
      </c>
      <c r="H1519" s="3" t="s">
        <v>5834</v>
      </c>
      <c r="I1519" s="3" t="str">
        <f>VLOOKUP(_xlfn.CONCAT(C1519," ",D1519),conedison!A:B,2,FALSE)</f>
        <v>236</v>
      </c>
      <c r="J1519" s="3" t="str">
        <f>VLOOKUP(_xlfn.CONCAT(C1519," ",D1519),conedison!A:C,3,FALSE)</f>
        <v>Monday, 22 February 2021, 7:24 PM</v>
      </c>
      <c r="K1519" s="3" t="str">
        <f t="shared" ref="K1519:K1567" si="26">IF(NOT(ISERROR(I1519)),_xlfn.CONCAT("&lt;a href=""conedison/Natural_Gas_Pipeline_Safety-Certificate_of_Completion_",I1519,".pdf&gt;""Download Certificate&lt;/a&gt;"),"Course not completed")</f>
        <v>&lt;a href="conedison/Natural_Gas_Pipeline_Safety-Certificate_of_Completion_236.pdf&gt;"Download Certificate&lt;/a&gt;</v>
      </c>
    </row>
    <row r="1520" spans="1:11" x14ac:dyDescent="0.25">
      <c r="A1520" s="3">
        <v>334</v>
      </c>
      <c r="B1520" s="7" t="s">
        <v>5681</v>
      </c>
      <c r="C1520" s="3" t="s">
        <v>5682</v>
      </c>
      <c r="D1520" s="3" t="s">
        <v>424</v>
      </c>
      <c r="E1520" s="3" t="s">
        <v>5683</v>
      </c>
      <c r="G1520" s="4">
        <v>44249.435567129629</v>
      </c>
      <c r="H1520" s="3" t="s">
        <v>5834</v>
      </c>
      <c r="I1520" s="3" t="str">
        <f>VLOOKUP(_xlfn.CONCAT(C1520," ",D1520),conedison!A:B,2,FALSE)</f>
        <v>234</v>
      </c>
      <c r="J1520" s="3" t="str">
        <f>VLOOKUP(_xlfn.CONCAT(C1520," ",D1520),conedison!A:C,3,FALSE)</f>
        <v>Monday, 22 February 2021, 2:11 PM</v>
      </c>
      <c r="K1520" s="3" t="str">
        <f t="shared" si="26"/>
        <v>&lt;a href="conedison/Natural_Gas_Pipeline_Safety-Certificate_of_Completion_234.pdf&gt;"Download Certificate&lt;/a&gt;</v>
      </c>
    </row>
    <row r="1521" spans="1:11" x14ac:dyDescent="0.25">
      <c r="A1521" s="3">
        <v>335</v>
      </c>
      <c r="B1521" s="7" t="s">
        <v>5684</v>
      </c>
      <c r="C1521" s="3" t="s">
        <v>947</v>
      </c>
      <c r="D1521" s="3" t="s">
        <v>5685</v>
      </c>
      <c r="E1521" s="3" t="s">
        <v>5686</v>
      </c>
      <c r="F1521" s="3" t="s">
        <v>5280</v>
      </c>
      <c r="G1521" s="4">
        <v>44249.629224537035</v>
      </c>
      <c r="H1521" s="3" t="s">
        <v>5834</v>
      </c>
      <c r="I1521" s="3" t="e">
        <f>VLOOKUP(_xlfn.CONCAT(C1521," ",D1521),conedison!A:B,2,FALSE)</f>
        <v>#N/A</v>
      </c>
      <c r="J1521" s="3" t="e">
        <f>VLOOKUP(_xlfn.CONCAT(C1521," ",D1521),conedison!A:C,3,FALSE)</f>
        <v>#N/A</v>
      </c>
      <c r="K1521" s="3" t="str">
        <f t="shared" si="26"/>
        <v>Course not completed</v>
      </c>
    </row>
    <row r="1522" spans="1:11" x14ac:dyDescent="0.25">
      <c r="A1522" s="3">
        <v>336</v>
      </c>
      <c r="B1522" s="7" t="s">
        <v>5687</v>
      </c>
      <c r="C1522" s="3" t="s">
        <v>5688</v>
      </c>
      <c r="D1522" s="3" t="s">
        <v>3048</v>
      </c>
      <c r="E1522" s="3" t="s">
        <v>5689</v>
      </c>
      <c r="F1522" s="3" t="s">
        <v>5290</v>
      </c>
      <c r="G1522" s="4">
        <v>44251.697256944441</v>
      </c>
      <c r="H1522" s="3" t="s">
        <v>5834</v>
      </c>
      <c r="I1522" s="3" t="e">
        <f>VLOOKUP(_xlfn.CONCAT(C1522," ",D1522),conedison!A:B,2,FALSE)</f>
        <v>#N/A</v>
      </c>
      <c r="J1522" s="3" t="e">
        <f>VLOOKUP(_xlfn.CONCAT(C1522," ",D1522),conedison!A:C,3,FALSE)</f>
        <v>#N/A</v>
      </c>
      <c r="K1522" s="3" t="str">
        <f t="shared" si="26"/>
        <v>Course not completed</v>
      </c>
    </row>
    <row r="1523" spans="1:11" x14ac:dyDescent="0.25">
      <c r="A1523" s="3">
        <v>337</v>
      </c>
      <c r="B1523" s="7" t="s">
        <v>5690</v>
      </c>
      <c r="C1523" s="3" t="s">
        <v>5691</v>
      </c>
      <c r="D1523" s="3" t="s">
        <v>5692</v>
      </c>
      <c r="E1523" s="3" t="s">
        <v>5693</v>
      </c>
      <c r="F1523" s="3" t="s">
        <v>5290</v>
      </c>
      <c r="G1523" s="4">
        <v>44252.652592592596</v>
      </c>
      <c r="H1523" s="3" t="s">
        <v>5834</v>
      </c>
      <c r="I1523" s="3" t="str">
        <f>VLOOKUP(_xlfn.CONCAT(C1523," ",D1523),conedison!A:B,2,FALSE)</f>
        <v>246</v>
      </c>
      <c r="J1523" s="3" t="str">
        <f>VLOOKUP(_xlfn.CONCAT(C1523," ",D1523),conedison!A:C,3,FALSE)</f>
        <v>Sunday, 28 February 2021, 9:59 PM</v>
      </c>
      <c r="K1523" s="3" t="str">
        <f t="shared" si="26"/>
        <v>&lt;a href="conedison/Natural_Gas_Pipeline_Safety-Certificate_of_Completion_246.pdf&gt;"Download Certificate&lt;/a&gt;</v>
      </c>
    </row>
    <row r="1524" spans="1:11" x14ac:dyDescent="0.25">
      <c r="A1524" s="3">
        <v>338</v>
      </c>
      <c r="B1524" s="7" t="s">
        <v>5694</v>
      </c>
      <c r="C1524" s="3" t="s">
        <v>5483</v>
      </c>
      <c r="D1524" s="3" t="s">
        <v>4805</v>
      </c>
      <c r="E1524" s="3" t="s">
        <v>5694</v>
      </c>
      <c r="F1524" s="3" t="s">
        <v>5280</v>
      </c>
      <c r="G1524" s="4">
        <v>44253.350451388891</v>
      </c>
      <c r="H1524" s="3" t="s">
        <v>5834</v>
      </c>
      <c r="I1524" s="3" t="str">
        <f>VLOOKUP(_xlfn.CONCAT(C1524," ",D1524),conedison!A:B,2,FALSE)</f>
        <v>244</v>
      </c>
      <c r="J1524" s="3" t="str">
        <f>VLOOKUP(_xlfn.CONCAT(C1524," ",D1524),conedison!A:C,3,FALSE)</f>
        <v>Friday, 26 February 2021, 7:04 PM</v>
      </c>
      <c r="K1524" s="3" t="str">
        <f t="shared" si="26"/>
        <v>&lt;a href="conedison/Natural_Gas_Pipeline_Safety-Certificate_of_Completion_244.pdf&gt;"Download Certificate&lt;/a&gt;</v>
      </c>
    </row>
    <row r="1525" spans="1:11" x14ac:dyDescent="0.25">
      <c r="A1525" s="3">
        <v>339</v>
      </c>
      <c r="B1525" s="7" t="s">
        <v>5695</v>
      </c>
      <c r="C1525" s="3" t="s">
        <v>947</v>
      </c>
      <c r="D1525" s="3" t="s">
        <v>432</v>
      </c>
      <c r="E1525" s="3" t="s">
        <v>5696</v>
      </c>
      <c r="F1525" s="3" t="s">
        <v>5697</v>
      </c>
      <c r="G1525" s="4">
        <v>44254.617407407415</v>
      </c>
      <c r="H1525" s="3" t="s">
        <v>5834</v>
      </c>
      <c r="I1525" s="3" t="str">
        <f>VLOOKUP(_xlfn.CONCAT(C1525," ",D1525),conedison!A:B,2,FALSE)</f>
        <v>255</v>
      </c>
      <c r="J1525" s="3" t="str">
        <f>VLOOKUP(_xlfn.CONCAT(C1525," ",D1525),conedison!A:C,3,FALSE)</f>
        <v>Thursday, 18 March 2021, 7:32 PM</v>
      </c>
      <c r="K1525" s="3" t="str">
        <f t="shared" si="26"/>
        <v>&lt;a href="conedison/Natural_Gas_Pipeline_Safety-Certificate_of_Completion_255.pdf&gt;"Download Certificate&lt;/a&gt;</v>
      </c>
    </row>
    <row r="1526" spans="1:11" x14ac:dyDescent="0.25">
      <c r="A1526" s="3">
        <v>340</v>
      </c>
      <c r="B1526" s="7" t="s">
        <v>5698</v>
      </c>
      <c r="C1526" s="3" t="s">
        <v>5699</v>
      </c>
      <c r="D1526" s="3" t="s">
        <v>5700</v>
      </c>
      <c r="E1526" s="3" t="s">
        <v>5701</v>
      </c>
      <c r="F1526" s="3" t="s">
        <v>4665</v>
      </c>
      <c r="G1526" s="4">
        <v>44254.731203703705</v>
      </c>
      <c r="H1526" s="3" t="s">
        <v>5834</v>
      </c>
      <c r="I1526" s="3" t="str">
        <f>VLOOKUP(_xlfn.CONCAT(C1526," ",D1526),conedison!A:B,2,FALSE)</f>
        <v>245</v>
      </c>
      <c r="J1526" s="3" t="str">
        <f>VLOOKUP(_xlfn.CONCAT(C1526," ",D1526),conedison!A:C,3,FALSE)</f>
        <v>Sunday, 28 February 2021, 11:11 AM</v>
      </c>
      <c r="K1526" s="3" t="str">
        <f t="shared" si="26"/>
        <v>&lt;a href="conedison/Natural_Gas_Pipeline_Safety-Certificate_of_Completion_245.pdf&gt;"Download Certificate&lt;/a&gt;</v>
      </c>
    </row>
    <row r="1527" spans="1:11" x14ac:dyDescent="0.25">
      <c r="A1527" s="3">
        <v>341</v>
      </c>
      <c r="B1527" s="7" t="s">
        <v>5702</v>
      </c>
      <c r="C1527" s="3" t="s">
        <v>1368</v>
      </c>
      <c r="D1527" s="3" t="s">
        <v>5703</v>
      </c>
      <c r="E1527" s="3" t="s">
        <v>5704</v>
      </c>
      <c r="F1527" s="3" t="s">
        <v>5280</v>
      </c>
      <c r="G1527" s="4">
        <v>44257.672939814809</v>
      </c>
      <c r="H1527" s="3" t="s">
        <v>5834</v>
      </c>
      <c r="I1527" s="3" t="str">
        <f>VLOOKUP(_xlfn.CONCAT(C1527," ",D1527),conedison!A:B,2,FALSE)</f>
        <v>247</v>
      </c>
      <c r="J1527" s="3" t="str">
        <f>VLOOKUP(_xlfn.CONCAT(C1527," ",D1527),conedison!A:C,3,FALSE)</f>
        <v>Tuesday, 2 March 2021, 10:57 PM</v>
      </c>
      <c r="K1527" s="3" t="str">
        <f t="shared" si="26"/>
        <v>&lt;a href="conedison/Natural_Gas_Pipeline_Safety-Certificate_of_Completion_247.pdf&gt;"Download Certificate&lt;/a&gt;</v>
      </c>
    </row>
    <row r="1528" spans="1:11" x14ac:dyDescent="0.25">
      <c r="A1528" s="3">
        <v>342</v>
      </c>
      <c r="B1528" s="7" t="s">
        <v>2964</v>
      </c>
      <c r="C1528" s="3" t="s">
        <v>2114</v>
      </c>
      <c r="D1528" s="3" t="s">
        <v>5705</v>
      </c>
      <c r="E1528" s="3" t="s">
        <v>5706</v>
      </c>
      <c r="F1528" s="3" t="s">
        <v>4807</v>
      </c>
      <c r="G1528" s="4">
        <v>44262.45685185185</v>
      </c>
      <c r="H1528" s="3" t="s">
        <v>5834</v>
      </c>
      <c r="I1528" s="3" t="str">
        <f>VLOOKUP(_xlfn.CONCAT(C1528," ",D1528),conedison!A:B,2,FALSE)</f>
        <v>248</v>
      </c>
      <c r="J1528" s="3" t="str">
        <f>VLOOKUP(_xlfn.CONCAT(C1528," ",D1528),conedison!A:C,3,FALSE)</f>
        <v>Sunday, 7 March 2021, 8:57 PM</v>
      </c>
      <c r="K1528" s="3" t="str">
        <f t="shared" si="26"/>
        <v>&lt;a href="conedison/Natural_Gas_Pipeline_Safety-Certificate_of_Completion_248.pdf&gt;"Download Certificate&lt;/a&gt;</v>
      </c>
    </row>
    <row r="1529" spans="1:11" x14ac:dyDescent="0.25">
      <c r="A1529" s="3">
        <v>343</v>
      </c>
      <c r="B1529" s="7" t="s">
        <v>5707</v>
      </c>
      <c r="C1529" s="3" t="s">
        <v>557</v>
      </c>
      <c r="D1529" s="3" t="s">
        <v>5708</v>
      </c>
      <c r="E1529" s="3" t="s">
        <v>5709</v>
      </c>
      <c r="F1529" s="3" t="s">
        <v>5710</v>
      </c>
      <c r="G1529" s="4">
        <v>44269.845925925925</v>
      </c>
      <c r="H1529" s="3" t="s">
        <v>5834</v>
      </c>
      <c r="I1529" s="3" t="e">
        <f>VLOOKUP(_xlfn.CONCAT(C1529," ",D1529),conedison!A:B,2,FALSE)</f>
        <v>#N/A</v>
      </c>
      <c r="J1529" s="3" t="e">
        <f>VLOOKUP(_xlfn.CONCAT(C1529," ",D1529),conedison!A:C,3,FALSE)</f>
        <v>#N/A</v>
      </c>
      <c r="K1529" s="3" t="str">
        <f t="shared" si="26"/>
        <v>Course not completed</v>
      </c>
    </row>
    <row r="1530" spans="1:11" x14ac:dyDescent="0.25">
      <c r="A1530" s="3">
        <v>344</v>
      </c>
      <c r="B1530" s="7" t="s">
        <v>5711</v>
      </c>
      <c r="C1530" s="3" t="s">
        <v>561</v>
      </c>
      <c r="D1530" s="3" t="s">
        <v>5712</v>
      </c>
      <c r="E1530" s="3" t="s">
        <v>5713</v>
      </c>
      <c r="F1530" s="3" t="s">
        <v>5697</v>
      </c>
      <c r="G1530" s="4">
        <v>44271.545046296298</v>
      </c>
      <c r="H1530" s="3" t="s">
        <v>5834</v>
      </c>
      <c r="I1530" s="3" t="str">
        <f>VLOOKUP(_xlfn.CONCAT(C1530," ",D1530),conedison!A:B,2,FALSE)</f>
        <v>251</v>
      </c>
      <c r="J1530" s="3" t="str">
        <f>VLOOKUP(_xlfn.CONCAT(C1530," ",D1530),conedison!A:C,3,FALSE)</f>
        <v>Tuesday, 16 March 2021, 4:10 PM</v>
      </c>
      <c r="K1530" s="3" t="str">
        <f t="shared" si="26"/>
        <v>&lt;a href="conedison/Natural_Gas_Pipeline_Safety-Certificate_of_Completion_251.pdf&gt;"Download Certificate&lt;/a&gt;</v>
      </c>
    </row>
    <row r="1531" spans="1:11" x14ac:dyDescent="0.25">
      <c r="A1531" s="3">
        <v>345</v>
      </c>
      <c r="B1531" s="7" t="s">
        <v>5714</v>
      </c>
      <c r="C1531" s="3" t="s">
        <v>507</v>
      </c>
      <c r="D1531" s="3" t="s">
        <v>5715</v>
      </c>
      <c r="E1531" s="3" t="s">
        <v>5716</v>
      </c>
      <c r="F1531" s="3" t="s">
        <v>4846</v>
      </c>
      <c r="G1531" s="4">
        <v>44271.564965277779</v>
      </c>
      <c r="H1531" s="3" t="s">
        <v>5834</v>
      </c>
      <c r="I1531" s="3" t="str">
        <f>VLOOKUP(_xlfn.CONCAT(C1531," ",D1531),conedison!A:B,2,FALSE)</f>
        <v>253</v>
      </c>
      <c r="J1531" s="3" t="str">
        <f>VLOOKUP(_xlfn.CONCAT(C1531," ",D1531),conedison!A:C,3,FALSE)</f>
        <v>Tuesday, 16 March 2021, 4:11 PM</v>
      </c>
      <c r="K1531" s="3" t="str">
        <f t="shared" si="26"/>
        <v>&lt;a href="conedison/Natural_Gas_Pipeline_Safety-Certificate_of_Completion_253.pdf&gt;"Download Certificate&lt;/a&gt;</v>
      </c>
    </row>
    <row r="1532" spans="1:11" x14ac:dyDescent="0.25">
      <c r="A1532" s="3">
        <v>346</v>
      </c>
      <c r="B1532" s="7" t="s">
        <v>5717</v>
      </c>
      <c r="C1532" s="3" t="s">
        <v>626</v>
      </c>
      <c r="D1532" s="3" t="s">
        <v>1651</v>
      </c>
      <c r="E1532" s="3" t="s">
        <v>5718</v>
      </c>
      <c r="F1532" s="3" t="s">
        <v>5719</v>
      </c>
      <c r="G1532" s="4">
        <v>44271.566284722219</v>
      </c>
      <c r="H1532" s="3" t="s">
        <v>5834</v>
      </c>
      <c r="I1532" s="3" t="str">
        <f>VLOOKUP(_xlfn.CONCAT(C1532," ",D1532),conedison!A:B,2,FALSE)</f>
        <v>252</v>
      </c>
      <c r="J1532" s="3" t="str">
        <f>VLOOKUP(_xlfn.CONCAT(C1532," ",D1532),conedison!A:C,3,FALSE)</f>
        <v>Tuesday, 16 March 2021, 4:10 PM</v>
      </c>
      <c r="K1532" s="3" t="str">
        <f t="shared" si="26"/>
        <v>&lt;a href="conedison/Natural_Gas_Pipeline_Safety-Certificate_of_Completion_252.pdf&gt;"Download Certificate&lt;/a&gt;</v>
      </c>
    </row>
    <row r="1533" spans="1:11" x14ac:dyDescent="0.25">
      <c r="A1533" s="3">
        <v>347</v>
      </c>
      <c r="B1533" s="7" t="s">
        <v>5720</v>
      </c>
      <c r="C1533" s="3" t="s">
        <v>471</v>
      </c>
      <c r="D1533" s="3" t="s">
        <v>5721</v>
      </c>
      <c r="E1533" s="3" t="s">
        <v>5722</v>
      </c>
      <c r="F1533" s="3" t="s">
        <v>5723</v>
      </c>
      <c r="G1533" s="4">
        <v>44273.577418981477</v>
      </c>
      <c r="H1533" s="3" t="s">
        <v>5834</v>
      </c>
      <c r="I1533" s="3" t="str">
        <f>VLOOKUP(_xlfn.CONCAT(C1533," ",D1533),conedison!A:B,2,FALSE)</f>
        <v>254</v>
      </c>
      <c r="J1533" s="3" t="str">
        <f>VLOOKUP(_xlfn.CONCAT(C1533," ",D1533),conedison!A:C,3,FALSE)</f>
        <v>Thursday, 18 March 2021, 6:20 PM</v>
      </c>
      <c r="K1533" s="3" t="str">
        <f t="shared" si="26"/>
        <v>&lt;a href="conedison/Natural_Gas_Pipeline_Safety-Certificate_of_Completion_254.pdf&gt;"Download Certificate&lt;/a&gt;</v>
      </c>
    </row>
    <row r="1534" spans="1:11" x14ac:dyDescent="0.25">
      <c r="A1534" s="3">
        <v>348</v>
      </c>
      <c r="B1534" s="7" t="s">
        <v>5724</v>
      </c>
      <c r="C1534" s="3" t="s">
        <v>1751</v>
      </c>
      <c r="D1534" s="3" t="s">
        <v>991</v>
      </c>
      <c r="E1534" s="3" t="s">
        <v>5725</v>
      </c>
      <c r="F1534" s="3" t="s">
        <v>5719</v>
      </c>
      <c r="G1534" s="4">
        <v>44273.581030092595</v>
      </c>
      <c r="H1534" s="3" t="s">
        <v>5834</v>
      </c>
      <c r="I1534" s="3" t="str">
        <f>VLOOKUP(_xlfn.CONCAT(C1534," ",D1534),conedison!A:B,2,FALSE)</f>
        <v>256</v>
      </c>
      <c r="J1534" s="3" t="str">
        <f>VLOOKUP(_xlfn.CONCAT(C1534," ",D1534),conedison!A:C,3,FALSE)</f>
        <v>Thursday, 18 March 2021, 9:06 PM</v>
      </c>
      <c r="K1534" s="3" t="str">
        <f t="shared" si="26"/>
        <v>&lt;a href="conedison/Natural_Gas_Pipeline_Safety-Certificate_of_Completion_256.pdf&gt;"Download Certificate&lt;/a&gt;</v>
      </c>
    </row>
    <row r="1535" spans="1:11" x14ac:dyDescent="0.25">
      <c r="A1535" s="3">
        <v>349</v>
      </c>
      <c r="B1535" s="7" t="s">
        <v>5726</v>
      </c>
      <c r="C1535" s="3" t="s">
        <v>2999</v>
      </c>
      <c r="D1535" s="3" t="s">
        <v>5727</v>
      </c>
      <c r="E1535" s="3" t="s">
        <v>5728</v>
      </c>
      <c r="F1535" s="3" t="s">
        <v>5729</v>
      </c>
      <c r="G1535" s="4">
        <v>44274.415729166663</v>
      </c>
      <c r="H1535" s="3" t="s">
        <v>5834</v>
      </c>
      <c r="I1535" s="3" t="str">
        <f>VLOOKUP(_xlfn.CONCAT(C1535," ",D1535),conedison!A:B,2,FALSE)</f>
        <v>257</v>
      </c>
      <c r="J1535" s="3" t="str">
        <f>VLOOKUP(_xlfn.CONCAT(C1535," ",D1535),conedison!A:C,3,FALSE)</f>
        <v>Saturday, 20 March 2021, 8:43 AM</v>
      </c>
      <c r="K1535" s="3" t="str">
        <f t="shared" si="26"/>
        <v>&lt;a href="conedison/Natural_Gas_Pipeline_Safety-Certificate_of_Completion_257.pdf&gt;"Download Certificate&lt;/a&gt;</v>
      </c>
    </row>
    <row r="1536" spans="1:11" x14ac:dyDescent="0.25">
      <c r="A1536" s="3">
        <v>350</v>
      </c>
      <c r="B1536" s="7" t="s">
        <v>5730</v>
      </c>
      <c r="C1536" s="3" t="s">
        <v>987</v>
      </c>
      <c r="D1536" s="3" t="s">
        <v>5731</v>
      </c>
      <c r="E1536" s="3" t="s">
        <v>5732</v>
      </c>
      <c r="F1536" s="3" t="s">
        <v>5697</v>
      </c>
      <c r="G1536" s="4">
        <v>44274.417939814812</v>
      </c>
      <c r="H1536" s="3" t="s">
        <v>5834</v>
      </c>
      <c r="I1536" s="3" t="str">
        <f>VLOOKUP(_xlfn.CONCAT(C1536," ",D1536),conedison!A:B,2,FALSE)</f>
        <v>260</v>
      </c>
      <c r="J1536" s="3" t="str">
        <f>VLOOKUP(_xlfn.CONCAT(C1536," ",D1536),conedison!A:C,3,FALSE)</f>
        <v>Tuesday, 23 March 2021, 6:25 PM</v>
      </c>
      <c r="K1536" s="3" t="str">
        <f t="shared" si="26"/>
        <v>&lt;a href="conedison/Natural_Gas_Pipeline_Safety-Certificate_of_Completion_260.pdf&gt;"Download Certificate&lt;/a&gt;</v>
      </c>
    </row>
    <row r="1537" spans="1:11" x14ac:dyDescent="0.25">
      <c r="A1537" s="3">
        <v>351</v>
      </c>
      <c r="B1537" s="7" t="s">
        <v>5733</v>
      </c>
      <c r="C1537" s="3" t="s">
        <v>471</v>
      </c>
      <c r="D1537" s="3" t="s">
        <v>3902</v>
      </c>
      <c r="E1537" s="3" t="s">
        <v>5734</v>
      </c>
      <c r="F1537" s="3" t="s">
        <v>5697</v>
      </c>
      <c r="G1537" s="4">
        <v>44274.68614583333</v>
      </c>
      <c r="H1537" s="3" t="s">
        <v>5834</v>
      </c>
      <c r="I1537" s="3" t="str">
        <f>VLOOKUP(_xlfn.CONCAT(C1537," ",D1537),conedison!A:B,2,FALSE)</f>
        <v>258</v>
      </c>
      <c r="J1537" s="3" t="str">
        <f>VLOOKUP(_xlfn.CONCAT(C1537," ",D1537),conedison!A:C,3,FALSE)</f>
        <v>Tuesday, 23 March 2021, 3:03 PM</v>
      </c>
      <c r="K1537" s="3" t="str">
        <f t="shared" si="26"/>
        <v>&lt;a href="conedison/Natural_Gas_Pipeline_Safety-Certificate_of_Completion_258.pdf&gt;"Download Certificate&lt;/a&gt;</v>
      </c>
    </row>
    <row r="1538" spans="1:11" x14ac:dyDescent="0.25">
      <c r="A1538" s="3">
        <v>352</v>
      </c>
      <c r="B1538" s="7" t="s">
        <v>5735</v>
      </c>
      <c r="C1538" s="3" t="s">
        <v>2023</v>
      </c>
      <c r="D1538" s="3" t="s">
        <v>5736</v>
      </c>
      <c r="E1538" s="3" t="s">
        <v>5737</v>
      </c>
      <c r="F1538" s="3" t="s">
        <v>5697</v>
      </c>
      <c r="G1538" s="4">
        <v>44278.494305555556</v>
      </c>
      <c r="H1538" s="3" t="s">
        <v>5834</v>
      </c>
      <c r="I1538" s="3" t="str">
        <f>VLOOKUP(_xlfn.CONCAT(C1538," ",D1538),conedison!A:B,2,FALSE)</f>
        <v>259</v>
      </c>
      <c r="J1538" s="3" t="str">
        <f>VLOOKUP(_xlfn.CONCAT(C1538," ",D1538),conedison!A:C,3,FALSE)</f>
        <v>Tuesday, 23 March 2021, 3:03 PM</v>
      </c>
      <c r="K1538" s="3" t="str">
        <f t="shared" si="26"/>
        <v>&lt;a href="conedison/Natural_Gas_Pipeline_Safety-Certificate_of_Completion_259.pdf&gt;"Download Certificate&lt;/a&gt;</v>
      </c>
    </row>
    <row r="1539" spans="1:11" x14ac:dyDescent="0.25">
      <c r="A1539" s="3">
        <v>353</v>
      </c>
      <c r="B1539" s="7" t="s">
        <v>5738</v>
      </c>
      <c r="C1539" s="3" t="s">
        <v>2799</v>
      </c>
      <c r="D1539" s="3" t="s">
        <v>5621</v>
      </c>
      <c r="E1539" s="3" t="s">
        <v>5739</v>
      </c>
      <c r="G1539" s="4">
        <v>44283.511018518519</v>
      </c>
      <c r="H1539" s="3" t="s">
        <v>5834</v>
      </c>
      <c r="I1539" s="3" t="e">
        <f>VLOOKUP(_xlfn.CONCAT(C1539," ",D1539),conedison!A:B,2,FALSE)</f>
        <v>#N/A</v>
      </c>
      <c r="J1539" s="3" t="e">
        <f>VLOOKUP(_xlfn.CONCAT(C1539," ",D1539),conedison!A:C,3,FALSE)</f>
        <v>#N/A</v>
      </c>
      <c r="K1539" s="3" t="str">
        <f t="shared" si="26"/>
        <v>Course not completed</v>
      </c>
    </row>
    <row r="1540" spans="1:11" x14ac:dyDescent="0.25">
      <c r="A1540" s="3">
        <v>354</v>
      </c>
      <c r="B1540" s="7" t="s">
        <v>5740</v>
      </c>
      <c r="C1540" s="3" t="s">
        <v>5741</v>
      </c>
      <c r="D1540" s="3" t="s">
        <v>4805</v>
      </c>
      <c r="E1540" s="3" t="s">
        <v>5742</v>
      </c>
      <c r="F1540" s="3" t="s">
        <v>5229</v>
      </c>
      <c r="G1540" s="4">
        <v>44295.526620370372</v>
      </c>
      <c r="H1540" s="3" t="s">
        <v>5834</v>
      </c>
      <c r="I1540" s="3" t="str">
        <f>VLOOKUP(_xlfn.CONCAT(C1540," ",D1540),conedison!A:B,2,FALSE)</f>
        <v>261</v>
      </c>
      <c r="J1540" s="3" t="str">
        <f>VLOOKUP(_xlfn.CONCAT(C1540," ",D1540),conedison!A:C,3,FALSE)</f>
        <v>Friday, 9 April 2021, 4:30 PM</v>
      </c>
      <c r="K1540" s="3" t="str">
        <f t="shared" si="26"/>
        <v>&lt;a href="conedison/Natural_Gas_Pipeline_Safety-Certificate_of_Completion_261.pdf&gt;"Download Certificate&lt;/a&gt;</v>
      </c>
    </row>
    <row r="1541" spans="1:11" x14ac:dyDescent="0.25">
      <c r="A1541" s="3">
        <v>355</v>
      </c>
      <c r="B1541" s="7" t="s">
        <v>5743</v>
      </c>
      <c r="C1541" s="3" t="s">
        <v>5744</v>
      </c>
      <c r="D1541" s="3" t="s">
        <v>5745</v>
      </c>
      <c r="E1541" s="3" t="s">
        <v>5743</v>
      </c>
      <c r="F1541" s="3" t="s">
        <v>5746</v>
      </c>
      <c r="G1541" s="4">
        <v>44295.561064814814</v>
      </c>
      <c r="H1541" s="3" t="s">
        <v>5834</v>
      </c>
      <c r="I1541" s="3" t="str">
        <f>VLOOKUP(_xlfn.CONCAT(C1541," ",D1541),conedison!A:B,2,FALSE)</f>
        <v>262</v>
      </c>
      <c r="J1541" s="3" t="str">
        <f>VLOOKUP(_xlfn.CONCAT(C1541," ",D1541),conedison!A:C,3,FALSE)</f>
        <v>Friday, 9 April 2021, 10:33 PM</v>
      </c>
      <c r="K1541" s="3" t="str">
        <f t="shared" si="26"/>
        <v>&lt;a href="conedison/Natural_Gas_Pipeline_Safety-Certificate_of_Completion_262.pdf&gt;"Download Certificate&lt;/a&gt;</v>
      </c>
    </row>
    <row r="1542" spans="1:11" x14ac:dyDescent="0.25">
      <c r="A1542" s="3">
        <v>356</v>
      </c>
      <c r="B1542" s="7" t="s">
        <v>5747</v>
      </c>
      <c r="C1542" s="3" t="s">
        <v>5748</v>
      </c>
      <c r="D1542" s="3" t="s">
        <v>5749</v>
      </c>
      <c r="E1542" s="3" t="s">
        <v>5750</v>
      </c>
      <c r="F1542" s="3" t="s">
        <v>5280</v>
      </c>
      <c r="G1542" s="4">
        <v>44303.864710648151</v>
      </c>
      <c r="H1542" s="3" t="s">
        <v>5834</v>
      </c>
      <c r="I1542" s="3" t="str">
        <f>VLOOKUP(_xlfn.CONCAT(C1542," ",D1542),conedison!A:B,2,FALSE)</f>
        <v>263</v>
      </c>
      <c r="J1542" s="3" t="str">
        <f>VLOOKUP(_xlfn.CONCAT(C1542," ",D1542),conedison!A:C,3,FALSE)</f>
        <v>Monday, 19 April 2021, 11:19 PM</v>
      </c>
      <c r="K1542" s="3" t="str">
        <f t="shared" si="26"/>
        <v>&lt;a href="conedison/Natural_Gas_Pipeline_Safety-Certificate_of_Completion_263.pdf&gt;"Download Certificate&lt;/a&gt;</v>
      </c>
    </row>
    <row r="1543" spans="1:11" x14ac:dyDescent="0.25">
      <c r="A1543" s="3">
        <v>357</v>
      </c>
      <c r="B1543" s="7" t="s">
        <v>5751</v>
      </c>
      <c r="C1543" s="3" t="s">
        <v>507</v>
      </c>
      <c r="D1543" s="3" t="s">
        <v>5315</v>
      </c>
      <c r="E1543" s="3" t="s">
        <v>5752</v>
      </c>
      <c r="F1543" s="3" t="s">
        <v>4886</v>
      </c>
      <c r="G1543" s="4">
        <v>44325.702384259253</v>
      </c>
      <c r="H1543" s="3" t="s">
        <v>5834</v>
      </c>
      <c r="I1543" s="3" t="str">
        <f>VLOOKUP(_xlfn.CONCAT(C1543," ",D1543),conedison!A:B,2,FALSE)</f>
        <v>264</v>
      </c>
      <c r="J1543" s="3" t="str">
        <f>VLOOKUP(_xlfn.CONCAT(C1543," ",D1543),conedison!A:C,3,FALSE)</f>
        <v>Sunday, 9 May 2021, 11:54 PM</v>
      </c>
      <c r="K1543" s="3" t="str">
        <f t="shared" si="26"/>
        <v>&lt;a href="conedison/Natural_Gas_Pipeline_Safety-Certificate_of_Completion_264.pdf&gt;"Download Certificate&lt;/a&gt;</v>
      </c>
    </row>
    <row r="1544" spans="1:11" x14ac:dyDescent="0.25">
      <c r="A1544" s="3">
        <v>358</v>
      </c>
      <c r="B1544" s="7" t="s">
        <v>5753</v>
      </c>
      <c r="C1544" s="3" t="s">
        <v>4757</v>
      </c>
      <c r="D1544" s="3" t="s">
        <v>5754</v>
      </c>
      <c r="E1544" s="3" t="s">
        <v>5755</v>
      </c>
      <c r="F1544" s="3" t="s">
        <v>5756</v>
      </c>
      <c r="G1544" s="4">
        <v>44427.852789351855</v>
      </c>
      <c r="H1544" s="3" t="s">
        <v>5834</v>
      </c>
      <c r="I1544" s="3" t="e">
        <f>VLOOKUP(_xlfn.CONCAT(C1544," ",D1544),conedison!A:B,2,FALSE)</f>
        <v>#N/A</v>
      </c>
      <c r="J1544" s="3" t="e">
        <f>VLOOKUP(_xlfn.CONCAT(C1544," ",D1544),conedison!A:C,3,FALSE)</f>
        <v>#N/A</v>
      </c>
      <c r="K1544" s="3" t="str">
        <f t="shared" si="26"/>
        <v>Course not completed</v>
      </c>
    </row>
    <row r="1545" spans="1:11" x14ac:dyDescent="0.25">
      <c r="A1545" s="3">
        <v>359</v>
      </c>
      <c r="B1545" s="7" t="s">
        <v>5757</v>
      </c>
      <c r="C1545" s="3" t="s">
        <v>471</v>
      </c>
      <c r="D1545" s="3" t="s">
        <v>5758</v>
      </c>
      <c r="E1545" s="3" t="s">
        <v>5759</v>
      </c>
      <c r="F1545" s="3" t="s">
        <v>4665</v>
      </c>
      <c r="G1545" s="4">
        <v>44456.470925925925</v>
      </c>
      <c r="H1545" s="3" t="s">
        <v>5834</v>
      </c>
      <c r="I1545" s="3" t="e">
        <f>VLOOKUP(_xlfn.CONCAT(C1545," ",D1545),conedison!A:B,2,FALSE)</f>
        <v>#N/A</v>
      </c>
      <c r="J1545" s="3" t="e">
        <f>VLOOKUP(_xlfn.CONCAT(C1545," ",D1545),conedison!A:C,3,FALSE)</f>
        <v>#N/A</v>
      </c>
      <c r="K1545" s="3" t="str">
        <f t="shared" si="26"/>
        <v>Course not completed</v>
      </c>
    </row>
    <row r="1546" spans="1:11" x14ac:dyDescent="0.25">
      <c r="A1546" s="3">
        <v>360</v>
      </c>
      <c r="B1546" s="7" t="s">
        <v>5760</v>
      </c>
      <c r="C1546" s="3" t="s">
        <v>471</v>
      </c>
      <c r="D1546" s="3" t="s">
        <v>5761</v>
      </c>
      <c r="E1546" s="3" t="s">
        <v>5762</v>
      </c>
      <c r="F1546" s="3" t="s">
        <v>5763</v>
      </c>
      <c r="G1546" s="4">
        <v>44513.257581018523</v>
      </c>
      <c r="H1546" s="3" t="s">
        <v>5834</v>
      </c>
      <c r="I1546" s="3" t="e">
        <f>VLOOKUP(_xlfn.CONCAT(C1546," ",D1546),conedison!A:B,2,FALSE)</f>
        <v>#N/A</v>
      </c>
      <c r="J1546" s="3" t="e">
        <f>VLOOKUP(_xlfn.CONCAT(C1546," ",D1546),conedison!A:C,3,FALSE)</f>
        <v>#N/A</v>
      </c>
      <c r="K1546" s="3" t="str">
        <f t="shared" si="26"/>
        <v>Course not completed</v>
      </c>
    </row>
    <row r="1547" spans="1:11" x14ac:dyDescent="0.25">
      <c r="A1547" s="3">
        <v>361</v>
      </c>
      <c r="B1547" s="7" t="s">
        <v>5764</v>
      </c>
      <c r="C1547" s="3" t="s">
        <v>561</v>
      </c>
      <c r="D1547" s="3" t="s">
        <v>5765</v>
      </c>
      <c r="E1547" s="3" t="s">
        <v>5766</v>
      </c>
      <c r="F1547" s="3" t="s">
        <v>5202</v>
      </c>
      <c r="G1547" s="4">
        <v>44547.427442129621</v>
      </c>
      <c r="H1547" s="3" t="s">
        <v>5834</v>
      </c>
      <c r="I1547" s="3" t="e">
        <f>VLOOKUP(_xlfn.CONCAT(C1547," ",D1547),conedison!A:B,2,FALSE)</f>
        <v>#N/A</v>
      </c>
      <c r="J1547" s="3" t="e">
        <f>VLOOKUP(_xlfn.CONCAT(C1547," ",D1547),conedison!A:C,3,FALSE)</f>
        <v>#N/A</v>
      </c>
      <c r="K1547" s="3" t="str">
        <f t="shared" si="26"/>
        <v>Course not completed</v>
      </c>
    </row>
    <row r="1548" spans="1:11" x14ac:dyDescent="0.25">
      <c r="A1548" s="3">
        <v>362</v>
      </c>
      <c r="B1548" s="7" t="s">
        <v>5767</v>
      </c>
      <c r="C1548" s="3" t="s">
        <v>5768</v>
      </c>
      <c r="D1548" s="3" t="s">
        <v>5769</v>
      </c>
      <c r="E1548" s="3" t="s">
        <v>5770</v>
      </c>
      <c r="F1548" s="3" t="s">
        <v>4714</v>
      </c>
      <c r="G1548" s="4">
        <v>44548.452094907407</v>
      </c>
      <c r="H1548" s="3" t="s">
        <v>5834</v>
      </c>
      <c r="I1548" s="3" t="e">
        <f>VLOOKUP(_xlfn.CONCAT(C1548," ",D1548),conedison!A:B,2,FALSE)</f>
        <v>#N/A</v>
      </c>
      <c r="J1548" s="3" t="e">
        <f>VLOOKUP(_xlfn.CONCAT(C1548," ",D1548),conedison!A:C,3,FALSE)</f>
        <v>#N/A</v>
      </c>
      <c r="K1548" s="3" t="str">
        <f t="shared" si="26"/>
        <v>Course not completed</v>
      </c>
    </row>
    <row r="1549" spans="1:11" x14ac:dyDescent="0.25">
      <c r="A1549" s="3">
        <v>363</v>
      </c>
      <c r="B1549" s="7" t="s">
        <v>5771</v>
      </c>
      <c r="C1549" s="3" t="s">
        <v>2455</v>
      </c>
      <c r="D1549" s="3" t="s">
        <v>5772</v>
      </c>
      <c r="E1549" s="3" t="s">
        <v>5773</v>
      </c>
      <c r="F1549" s="3" t="s">
        <v>5202</v>
      </c>
      <c r="G1549" s="4">
        <v>44550.503657407404</v>
      </c>
      <c r="H1549" s="3" t="s">
        <v>5834</v>
      </c>
      <c r="I1549" s="3" t="e">
        <f>VLOOKUP(_xlfn.CONCAT(C1549," ",D1549),conedison!A:B,2,FALSE)</f>
        <v>#N/A</v>
      </c>
      <c r="J1549" s="3" t="e">
        <f>VLOOKUP(_xlfn.CONCAT(C1549," ",D1549),conedison!A:C,3,FALSE)</f>
        <v>#N/A</v>
      </c>
      <c r="K1549" s="3" t="str">
        <f t="shared" si="26"/>
        <v>Course not completed</v>
      </c>
    </row>
    <row r="1550" spans="1:11" x14ac:dyDescent="0.25">
      <c r="A1550" s="3">
        <v>364</v>
      </c>
      <c r="B1550" s="7" t="s">
        <v>5774</v>
      </c>
      <c r="C1550" s="3" t="s">
        <v>561</v>
      </c>
      <c r="D1550" s="3" t="s">
        <v>5765</v>
      </c>
      <c r="E1550" s="3" t="s">
        <v>5775</v>
      </c>
      <c r="F1550" s="3" t="s">
        <v>5202</v>
      </c>
      <c r="G1550" s="4">
        <v>44551.425451388881</v>
      </c>
      <c r="H1550" s="3" t="s">
        <v>5834</v>
      </c>
      <c r="I1550" s="3" t="e">
        <f>VLOOKUP(_xlfn.CONCAT(C1550," ",D1550),conedison!A:B,2,FALSE)</f>
        <v>#N/A</v>
      </c>
      <c r="J1550" s="3" t="e">
        <f>VLOOKUP(_xlfn.CONCAT(C1550," ",D1550),conedison!A:C,3,FALSE)</f>
        <v>#N/A</v>
      </c>
      <c r="K1550" s="3" t="str">
        <f t="shared" si="26"/>
        <v>Course not completed</v>
      </c>
    </row>
    <row r="1551" spans="1:11" x14ac:dyDescent="0.25">
      <c r="A1551" s="3">
        <v>365</v>
      </c>
      <c r="B1551" s="7" t="s">
        <v>5776</v>
      </c>
      <c r="C1551" s="3" t="s">
        <v>2766</v>
      </c>
      <c r="D1551" s="3" t="s">
        <v>5777</v>
      </c>
      <c r="E1551" s="3" t="s">
        <v>5778</v>
      </c>
      <c r="F1551" s="3" t="s">
        <v>5697</v>
      </c>
      <c r="G1551" s="4">
        <v>44590.394085648149</v>
      </c>
      <c r="H1551" s="3" t="s">
        <v>5834</v>
      </c>
      <c r="I1551" s="3" t="e">
        <f>VLOOKUP(_xlfn.CONCAT(C1551," ",D1551),conedison!A:B,2,FALSE)</f>
        <v>#N/A</v>
      </c>
      <c r="J1551" s="3" t="e">
        <f>VLOOKUP(_xlfn.CONCAT(C1551," ",D1551),conedison!A:C,3,FALSE)</f>
        <v>#N/A</v>
      </c>
      <c r="K1551" s="3" t="str">
        <f t="shared" si="26"/>
        <v>Course not completed</v>
      </c>
    </row>
    <row r="1552" spans="1:11" x14ac:dyDescent="0.25">
      <c r="A1552" s="3">
        <v>366</v>
      </c>
      <c r="B1552" s="7" t="s">
        <v>5779</v>
      </c>
      <c r="C1552" s="3" t="s">
        <v>1048</v>
      </c>
      <c r="D1552" s="3" t="s">
        <v>5780</v>
      </c>
      <c r="E1552" s="3" t="s">
        <v>5779</v>
      </c>
      <c r="F1552" s="3" t="s">
        <v>5220</v>
      </c>
      <c r="G1552" s="4">
        <v>44628.918379629627</v>
      </c>
      <c r="H1552" s="3" t="s">
        <v>5834</v>
      </c>
      <c r="I1552" s="3" t="str">
        <f>VLOOKUP(_xlfn.CONCAT(C1552," ",D1552),conedison!A:B,2,FALSE)</f>
        <v>268</v>
      </c>
      <c r="J1552" s="3" t="str">
        <f>VLOOKUP(_xlfn.CONCAT(C1552," ",D1552),conedison!A:C,3,FALSE)</f>
        <v>Thursday, 18 January 2024, 12:04 PM</v>
      </c>
      <c r="K1552" s="3" t="str">
        <f t="shared" si="26"/>
        <v>&lt;a href="conedison/Natural_Gas_Pipeline_Safety-Certificate_of_Completion_268.pdf&gt;"Download Certificate&lt;/a&gt;</v>
      </c>
    </row>
    <row r="1553" spans="1:11" x14ac:dyDescent="0.25">
      <c r="A1553" s="3">
        <v>367</v>
      </c>
      <c r="B1553" s="7" t="s">
        <v>5781</v>
      </c>
      <c r="C1553" s="3" t="s">
        <v>1422</v>
      </c>
      <c r="D1553" s="3" t="s">
        <v>5285</v>
      </c>
      <c r="E1553" s="3" t="s">
        <v>5782</v>
      </c>
      <c r="F1553" s="3" t="s">
        <v>5783</v>
      </c>
      <c r="G1553" s="4">
        <v>44722.788275462961</v>
      </c>
      <c r="H1553" s="3" t="s">
        <v>5834</v>
      </c>
      <c r="I1553" s="3" t="str">
        <f>VLOOKUP(_xlfn.CONCAT(C1553," ",D1553),conedison!A:B,2,FALSE)</f>
        <v>146</v>
      </c>
      <c r="J1553" s="3" t="str">
        <f>VLOOKUP(_xlfn.CONCAT(C1553," ",D1553),conedison!A:C,3,FALSE)</f>
        <v>Friday, 8 May 2020, 1:43 PM</v>
      </c>
      <c r="K1553" s="3" t="str">
        <f t="shared" si="26"/>
        <v>&lt;a href="conedison/Natural_Gas_Pipeline_Safety-Certificate_of_Completion_146.pdf&gt;"Download Certificate&lt;/a&gt;</v>
      </c>
    </row>
    <row r="1554" spans="1:11" x14ac:dyDescent="0.25">
      <c r="A1554" s="3">
        <v>368</v>
      </c>
      <c r="B1554" s="7" t="s">
        <v>5784</v>
      </c>
      <c r="C1554" s="3" t="s">
        <v>489</v>
      </c>
      <c r="D1554" s="3" t="s">
        <v>5785</v>
      </c>
      <c r="E1554" s="3" t="s">
        <v>5786</v>
      </c>
      <c r="F1554" s="3" t="s">
        <v>5787</v>
      </c>
      <c r="G1554" s="4">
        <v>44824.707129629627</v>
      </c>
      <c r="H1554" s="3" t="s">
        <v>5834</v>
      </c>
      <c r="I1554" s="3" t="e">
        <f>VLOOKUP(_xlfn.CONCAT(C1554," ",D1554),conedison!A:B,2,FALSE)</f>
        <v>#N/A</v>
      </c>
      <c r="J1554" s="3" t="e">
        <f>VLOOKUP(_xlfn.CONCAT(C1554," ",D1554),conedison!A:C,3,FALSE)</f>
        <v>#N/A</v>
      </c>
      <c r="K1554" s="3" t="str">
        <f t="shared" si="26"/>
        <v>Course not completed</v>
      </c>
    </row>
    <row r="1555" spans="1:11" x14ac:dyDescent="0.25">
      <c r="A1555" s="3">
        <v>369</v>
      </c>
      <c r="B1555" s="7" t="s">
        <v>5788</v>
      </c>
      <c r="C1555" s="3" t="s">
        <v>5789</v>
      </c>
      <c r="D1555" s="3" t="s">
        <v>5790</v>
      </c>
      <c r="E1555" s="3" t="s">
        <v>5791</v>
      </c>
      <c r="F1555" s="3" t="s">
        <v>5792</v>
      </c>
      <c r="G1555" s="4">
        <v>44943.648240740746</v>
      </c>
      <c r="H1555" s="3" t="s">
        <v>5834</v>
      </c>
      <c r="I1555" s="3" t="e">
        <f>VLOOKUP(_xlfn.CONCAT(C1555," ",D1555),conedison!A:B,2,FALSE)</f>
        <v>#N/A</v>
      </c>
      <c r="J1555" s="3" t="e">
        <f>VLOOKUP(_xlfn.CONCAT(C1555," ",D1555),conedison!A:C,3,FALSE)</f>
        <v>#N/A</v>
      </c>
      <c r="K1555" s="3" t="str">
        <f t="shared" si="26"/>
        <v>Course not completed</v>
      </c>
    </row>
    <row r="1556" spans="1:11" x14ac:dyDescent="0.25">
      <c r="A1556" s="3">
        <v>370</v>
      </c>
      <c r="B1556" s="7" t="s">
        <v>5793</v>
      </c>
      <c r="C1556" s="3" t="s">
        <v>585</v>
      </c>
      <c r="D1556" s="3" t="s">
        <v>2860</v>
      </c>
      <c r="E1556" s="3" t="s">
        <v>5794</v>
      </c>
      <c r="F1556" s="3" t="s">
        <v>4692</v>
      </c>
      <c r="G1556" s="4">
        <v>44945.453587962962</v>
      </c>
      <c r="H1556" s="3" t="s">
        <v>5834</v>
      </c>
      <c r="I1556" s="3" t="str">
        <f>VLOOKUP(_xlfn.CONCAT(C1556," ",D1556),conedison!A:B,2,FALSE)</f>
        <v>265</v>
      </c>
      <c r="J1556" s="3" t="str">
        <f>VLOOKUP(_xlfn.CONCAT(C1556," ",D1556),conedison!A:C,3,FALSE)</f>
        <v>Thursday, 19 January 2023, 5:47 PM</v>
      </c>
      <c r="K1556" s="3" t="str">
        <f t="shared" si="26"/>
        <v>&lt;a href="conedison/Natural_Gas_Pipeline_Safety-Certificate_of_Completion_265.pdf&gt;"Download Certificate&lt;/a&gt;</v>
      </c>
    </row>
    <row r="1557" spans="1:11" x14ac:dyDescent="0.25">
      <c r="A1557" s="3">
        <v>371</v>
      </c>
      <c r="B1557" s="7" t="s">
        <v>5795</v>
      </c>
      <c r="C1557" s="3" t="s">
        <v>674</v>
      </c>
      <c r="D1557" s="3" t="s">
        <v>5796</v>
      </c>
      <c r="E1557" s="3" t="s">
        <v>5797</v>
      </c>
      <c r="F1557" s="3" t="s">
        <v>5798</v>
      </c>
      <c r="G1557" s="4">
        <v>45043.39261574074</v>
      </c>
      <c r="H1557" s="3" t="s">
        <v>5834</v>
      </c>
      <c r="I1557" s="3" t="e">
        <f>VLOOKUP(_xlfn.CONCAT(C1557," ",D1557),conedison!A:B,2,FALSE)</f>
        <v>#N/A</v>
      </c>
      <c r="J1557" s="3" t="e">
        <f>VLOOKUP(_xlfn.CONCAT(C1557," ",D1557),conedison!A:C,3,FALSE)</f>
        <v>#N/A</v>
      </c>
      <c r="K1557" s="3" t="str">
        <f t="shared" si="26"/>
        <v>Course not completed</v>
      </c>
    </row>
    <row r="1558" spans="1:11" x14ac:dyDescent="0.25">
      <c r="A1558" s="3">
        <v>372</v>
      </c>
      <c r="B1558" s="7" t="s">
        <v>5799</v>
      </c>
      <c r="C1558" s="3" t="s">
        <v>674</v>
      </c>
      <c r="D1558" s="3" t="s">
        <v>5796</v>
      </c>
      <c r="E1558" s="3" t="s">
        <v>5800</v>
      </c>
      <c r="F1558" s="3" t="s">
        <v>5220</v>
      </c>
      <c r="G1558" s="4">
        <v>45103.549166666664</v>
      </c>
      <c r="H1558" s="3" t="s">
        <v>5834</v>
      </c>
      <c r="I1558" s="3" t="e">
        <f>VLOOKUP(_xlfn.CONCAT(C1558," ",D1558),conedison!A:B,2,FALSE)</f>
        <v>#N/A</v>
      </c>
      <c r="J1558" s="3" t="e">
        <f>VLOOKUP(_xlfn.CONCAT(C1558," ",D1558),conedison!A:C,3,FALSE)</f>
        <v>#N/A</v>
      </c>
      <c r="K1558" s="3" t="str">
        <f t="shared" si="26"/>
        <v>Course not completed</v>
      </c>
    </row>
    <row r="1559" spans="1:11" x14ac:dyDescent="0.25">
      <c r="A1559" s="3">
        <v>373</v>
      </c>
      <c r="B1559" s="7" t="s">
        <v>5801</v>
      </c>
      <c r="C1559" s="3" t="s">
        <v>5425</v>
      </c>
      <c r="D1559" s="3" t="s">
        <v>5802</v>
      </c>
      <c r="E1559" s="3" t="s">
        <v>5803</v>
      </c>
      <c r="F1559" s="3" t="s">
        <v>5804</v>
      </c>
      <c r="G1559" s="4">
        <v>45216.7346875</v>
      </c>
      <c r="H1559" s="3" t="s">
        <v>5834</v>
      </c>
      <c r="I1559" s="3" t="e">
        <f>VLOOKUP(_xlfn.CONCAT(C1559," ",D1559),conedison!A:B,2,FALSE)</f>
        <v>#N/A</v>
      </c>
      <c r="J1559" s="3" t="e">
        <f>VLOOKUP(_xlfn.CONCAT(C1559," ",D1559),conedison!A:C,3,FALSE)</f>
        <v>#N/A</v>
      </c>
      <c r="K1559" s="3" t="str">
        <f t="shared" si="26"/>
        <v>Course not completed</v>
      </c>
    </row>
    <row r="1560" spans="1:11" x14ac:dyDescent="0.25">
      <c r="A1560" s="3">
        <v>374</v>
      </c>
      <c r="B1560" s="7" t="s">
        <v>5805</v>
      </c>
      <c r="C1560" s="3" t="s">
        <v>642</v>
      </c>
      <c r="D1560" s="3" t="s">
        <v>5806</v>
      </c>
      <c r="E1560" s="3" t="s">
        <v>5807</v>
      </c>
      <c r="F1560" s="3" t="s">
        <v>5808</v>
      </c>
      <c r="G1560" s="4">
        <v>45293.439699074072</v>
      </c>
      <c r="H1560" s="3" t="s">
        <v>5834</v>
      </c>
      <c r="I1560" s="3" t="e">
        <f>VLOOKUP(_xlfn.CONCAT(C1560," ",D1560),conedison!A:B,2,FALSE)</f>
        <v>#N/A</v>
      </c>
      <c r="J1560" s="3" t="e">
        <f>VLOOKUP(_xlfn.CONCAT(C1560," ",D1560),conedison!A:C,3,FALSE)</f>
        <v>#N/A</v>
      </c>
      <c r="K1560" s="3" t="str">
        <f t="shared" si="26"/>
        <v>Course not completed</v>
      </c>
    </row>
    <row r="1561" spans="1:11" x14ac:dyDescent="0.25">
      <c r="A1561" s="3">
        <v>375</v>
      </c>
      <c r="B1561" s="7" t="s">
        <v>5809</v>
      </c>
      <c r="C1561" s="3" t="s">
        <v>947</v>
      </c>
      <c r="D1561" s="3" t="s">
        <v>5810</v>
      </c>
      <c r="E1561" s="3" t="s">
        <v>5809</v>
      </c>
      <c r="F1561" s="3" t="s">
        <v>4807</v>
      </c>
      <c r="G1561" s="4">
        <v>45295.619560185187</v>
      </c>
      <c r="H1561" s="3" t="s">
        <v>5834</v>
      </c>
      <c r="I1561" s="3" t="str">
        <f>VLOOKUP(_xlfn.CONCAT(C1561," ",D1561),conedison!A:B,2,FALSE)</f>
        <v>267</v>
      </c>
      <c r="J1561" s="3" t="str">
        <f>VLOOKUP(_xlfn.CONCAT(C1561," ",D1561),conedison!A:C,3,FALSE)</f>
        <v>Wednesday, 17 January 2024, 3:35 PM</v>
      </c>
      <c r="K1561" s="3" t="str">
        <f t="shared" si="26"/>
        <v>&lt;a href="conedison/Natural_Gas_Pipeline_Safety-Certificate_of_Completion_267.pdf&gt;"Download Certificate&lt;/a&gt;</v>
      </c>
    </row>
    <row r="1562" spans="1:11" x14ac:dyDescent="0.25">
      <c r="A1562" s="3">
        <v>376</v>
      </c>
      <c r="B1562" s="7" t="s">
        <v>5811</v>
      </c>
      <c r="C1562" s="3" t="s">
        <v>832</v>
      </c>
      <c r="D1562" s="3" t="s">
        <v>5812</v>
      </c>
      <c r="E1562" s="3" t="s">
        <v>5813</v>
      </c>
      <c r="F1562" s="3" t="s">
        <v>5814</v>
      </c>
      <c r="G1562" s="4">
        <v>45296.508738425924</v>
      </c>
      <c r="H1562" s="3" t="s">
        <v>5834</v>
      </c>
      <c r="I1562" s="3" t="str">
        <f>VLOOKUP(_xlfn.CONCAT(C1562," ",D1562),conedison!A:B,2,FALSE)</f>
        <v>266</v>
      </c>
      <c r="J1562" s="3" t="str">
        <f>VLOOKUP(_xlfn.CONCAT(C1562," ",D1562),conedison!A:C,3,FALSE)</f>
        <v>Monday, 8 January 2024, 1:04 PM</v>
      </c>
      <c r="K1562" s="3" t="str">
        <f t="shared" si="26"/>
        <v>&lt;a href="conedison/Natural_Gas_Pipeline_Safety-Certificate_of_Completion_266.pdf&gt;"Download Certificate&lt;/a&gt;</v>
      </c>
    </row>
    <row r="1563" spans="1:11" x14ac:dyDescent="0.25">
      <c r="A1563" s="3">
        <v>377</v>
      </c>
      <c r="B1563" s="7" t="s">
        <v>5815</v>
      </c>
      <c r="C1563" s="3" t="s">
        <v>1048</v>
      </c>
      <c r="D1563" s="3" t="s">
        <v>5780</v>
      </c>
      <c r="E1563" s="3" t="s">
        <v>5816</v>
      </c>
      <c r="F1563" s="3" t="s">
        <v>5220</v>
      </c>
      <c r="G1563" s="4">
        <v>45296.951805555553</v>
      </c>
      <c r="H1563" s="3" t="s">
        <v>5834</v>
      </c>
      <c r="I1563" s="3" t="str">
        <f>VLOOKUP(_xlfn.CONCAT(C1563," ",D1563),conedison!A:B,2,FALSE)</f>
        <v>268</v>
      </c>
      <c r="J1563" s="3" t="str">
        <f>VLOOKUP(_xlfn.CONCAT(C1563," ",D1563),conedison!A:C,3,FALSE)</f>
        <v>Thursday, 18 January 2024, 12:04 PM</v>
      </c>
      <c r="K1563" s="3" t="str">
        <f t="shared" si="26"/>
        <v>&lt;a href="conedison/Natural_Gas_Pipeline_Safety-Certificate_of_Completion_268.pdf&gt;"Download Certificate&lt;/a&gt;</v>
      </c>
    </row>
    <row r="1564" spans="1:11" x14ac:dyDescent="0.25">
      <c r="A1564" s="3">
        <v>378</v>
      </c>
      <c r="B1564" s="7" t="s">
        <v>5817</v>
      </c>
      <c r="C1564" s="3" t="s">
        <v>5818</v>
      </c>
      <c r="D1564" s="3" t="s">
        <v>5819</v>
      </c>
      <c r="E1564" s="3" t="s">
        <v>5820</v>
      </c>
      <c r="F1564" s="3" t="s">
        <v>5821</v>
      </c>
      <c r="G1564" s="4">
        <v>45300.901319444441</v>
      </c>
      <c r="H1564" s="3" t="s">
        <v>5834</v>
      </c>
      <c r="I1564" s="3" t="str">
        <f>VLOOKUP(_xlfn.CONCAT(C1564," ",D1564),conedison!A:B,2,FALSE)</f>
        <v>271</v>
      </c>
      <c r="J1564" s="3" t="str">
        <f>VLOOKUP(_xlfn.CONCAT(C1564," ",D1564),conedison!A:C,3,FALSE)</f>
        <v>Tuesday, 6 February 2024, 8:18 PM</v>
      </c>
      <c r="K1564" s="3" t="str">
        <f t="shared" si="26"/>
        <v>&lt;a href="conedison/Natural_Gas_Pipeline_Safety-Certificate_of_Completion_271.pdf&gt;"Download Certificate&lt;/a&gt;</v>
      </c>
    </row>
    <row r="1565" spans="1:11" x14ac:dyDescent="0.25">
      <c r="A1565" s="3">
        <v>379</v>
      </c>
      <c r="B1565" s="7" t="s">
        <v>5822</v>
      </c>
      <c r="C1565" s="3" t="s">
        <v>626</v>
      </c>
      <c r="D1565" s="3" t="s">
        <v>5823</v>
      </c>
      <c r="E1565" s="3" t="s">
        <v>5824</v>
      </c>
      <c r="G1565" s="4">
        <v>45301.771886574068</v>
      </c>
      <c r="H1565" s="3" t="s">
        <v>5834</v>
      </c>
      <c r="I1565" s="3" t="str">
        <f>VLOOKUP(_xlfn.CONCAT(C1565," ",D1565),conedison!A:B,2,FALSE)</f>
        <v>270</v>
      </c>
      <c r="J1565" s="3" t="str">
        <f>VLOOKUP(_xlfn.CONCAT(C1565," ",D1565),conedison!A:C,3,FALSE)</f>
        <v>Saturday, 3 February 2024, 5:06 PM</v>
      </c>
      <c r="K1565" s="3" t="str">
        <f t="shared" si="26"/>
        <v>&lt;a href="conedison/Natural_Gas_Pipeline_Safety-Certificate_of_Completion_270.pdf&gt;"Download Certificate&lt;/a&gt;</v>
      </c>
    </row>
    <row r="1566" spans="1:11" x14ac:dyDescent="0.25">
      <c r="A1566" s="3">
        <v>380</v>
      </c>
      <c r="B1566" s="7" t="s">
        <v>5825</v>
      </c>
      <c r="C1566" s="3" t="s">
        <v>5826</v>
      </c>
      <c r="D1566" s="3" t="s">
        <v>5827</v>
      </c>
      <c r="E1566" s="3" t="s">
        <v>5828</v>
      </c>
      <c r="F1566" s="3" t="s">
        <v>5829</v>
      </c>
      <c r="G1566" s="4">
        <v>45305.554224537031</v>
      </c>
      <c r="H1566" s="3" t="s">
        <v>5834</v>
      </c>
      <c r="I1566" s="3" t="e">
        <f>VLOOKUP(_xlfn.CONCAT(C1566," ",D1566),conedison!A:B,2,FALSE)</f>
        <v>#N/A</v>
      </c>
      <c r="J1566" s="3" t="e">
        <f>VLOOKUP(_xlfn.CONCAT(C1566," ",D1566),conedison!A:C,3,FALSE)</f>
        <v>#N/A</v>
      </c>
      <c r="K1566" s="3" t="str">
        <f t="shared" si="26"/>
        <v>Course not completed</v>
      </c>
    </row>
    <row r="1567" spans="1:11" x14ac:dyDescent="0.25">
      <c r="A1567" s="3">
        <v>381</v>
      </c>
      <c r="B1567" s="7" t="s">
        <v>5830</v>
      </c>
      <c r="C1567" s="3" t="s">
        <v>507</v>
      </c>
      <c r="D1567" s="3" t="s">
        <v>5831</v>
      </c>
      <c r="E1567" s="3" t="s">
        <v>5832</v>
      </c>
      <c r="F1567" s="3" t="s">
        <v>5833</v>
      </c>
      <c r="G1567" s="4">
        <v>45322.41674768518</v>
      </c>
      <c r="H1567" s="3" t="s">
        <v>5834</v>
      </c>
      <c r="I1567" s="3" t="str">
        <f>VLOOKUP(_xlfn.CONCAT(C1567," ",D1567),conedison!A:B,2,FALSE)</f>
        <v>269</v>
      </c>
      <c r="J1567" s="3" t="str">
        <f>VLOOKUP(_xlfn.CONCAT(C1567," ",D1567),conedison!A:C,3,FALSE)</f>
        <v>Thursday, 1 February 2024, 2:01 PM</v>
      </c>
      <c r="K1567" s="3" t="str">
        <f t="shared" si="26"/>
        <v>&lt;a href="conedison/Natural_Gas_Pipeline_Safety-Certificate_of_Completion_269.pdf&gt;"Download Certificate&lt;/a&gt;</v>
      </c>
    </row>
    <row r="1568" spans="1:11" x14ac:dyDescent="0.25">
      <c r="A1568" s="3">
        <v>10</v>
      </c>
      <c r="B1568" s="7" t="s">
        <v>2022</v>
      </c>
      <c r="C1568" s="3" t="s">
        <v>2023</v>
      </c>
      <c r="D1568" s="3" t="s">
        <v>2024</v>
      </c>
      <c r="E1568" s="3" t="s">
        <v>2025</v>
      </c>
      <c r="G1568" s="4">
        <v>42796.45680555555</v>
      </c>
      <c r="H1568" s="3" t="s">
        <v>6654</v>
      </c>
      <c r="I1568" s="3" t="e">
        <f>VLOOKUP(_xlfn.CONCAT(C1568," ",D1568),enbridge!A:B,2,FALSE)</f>
        <v>#N/A</v>
      </c>
      <c r="J1568" s="3" t="e">
        <f>VLOOKUP(_xlfn.CONCAT(C1568," ",D1568),enbridge!A:C,3,FALSE)</f>
        <v>#N/A</v>
      </c>
      <c r="K1568" s="3" t="str">
        <f>IF(NOT(ISERROR(I1568)),_xlfn.CONCAT("&lt;a href=""enbridge/Natural_Gas_Pipeline_Safety-Certificate_of_Completion_",I1568,".pdf&gt;""Download Certificate&lt;/a&gt;"),"Course not completed")</f>
        <v>Course not completed</v>
      </c>
    </row>
    <row r="1569" spans="1:11" x14ac:dyDescent="0.25">
      <c r="A1569" s="3">
        <v>11</v>
      </c>
      <c r="B1569" s="7" t="s">
        <v>5835</v>
      </c>
      <c r="C1569" s="3" t="s">
        <v>5836</v>
      </c>
      <c r="D1569" s="3" t="s">
        <v>5837</v>
      </c>
      <c r="E1569" s="3" t="s">
        <v>5838</v>
      </c>
      <c r="F1569" s="3" t="s">
        <v>5839</v>
      </c>
      <c r="G1569" s="4">
        <v>42843.313425925924</v>
      </c>
      <c r="H1569" s="3" t="s">
        <v>6654</v>
      </c>
      <c r="I1569" s="3" t="e">
        <f>VLOOKUP(_xlfn.CONCAT(C1569," ",D1569),enbridge!A:B,2,FALSE)</f>
        <v>#N/A</v>
      </c>
      <c r="J1569" s="3" t="e">
        <f>VLOOKUP(_xlfn.CONCAT(C1569," ",D1569),enbridge!A:C,3,FALSE)</f>
        <v>#N/A</v>
      </c>
      <c r="K1569" s="3" t="str">
        <f t="shared" ref="K1569:K1632" si="27">IF(NOT(ISERROR(I1569)),_xlfn.CONCAT("&lt;a href=""enbridge/Natural_Gas_Pipeline_Safety-Certificate_of_Completion_",I1569,".pdf&gt;""Download Certificate&lt;/a&gt;"),"Course not completed")</f>
        <v>Course not completed</v>
      </c>
    </row>
    <row r="1570" spans="1:11" x14ac:dyDescent="0.25">
      <c r="A1570" s="3">
        <v>12</v>
      </c>
      <c r="B1570" s="7" t="s">
        <v>2594</v>
      </c>
      <c r="C1570" s="3" t="s">
        <v>2594</v>
      </c>
      <c r="D1570" s="3" t="s">
        <v>5840</v>
      </c>
      <c r="E1570" s="3" t="s">
        <v>5841</v>
      </c>
      <c r="F1570" s="3" t="s">
        <v>5842</v>
      </c>
      <c r="G1570" s="4">
        <v>42843.592175925929</v>
      </c>
      <c r="H1570" s="3" t="s">
        <v>6654</v>
      </c>
      <c r="I1570" s="3" t="e">
        <f>VLOOKUP(_xlfn.CONCAT(C1570," ",D1570),enbridge!A:B,2,FALSE)</f>
        <v>#N/A</v>
      </c>
      <c r="J1570" s="3" t="e">
        <f>VLOOKUP(_xlfn.CONCAT(C1570," ",D1570),enbridge!A:C,3,FALSE)</f>
        <v>#N/A</v>
      </c>
      <c r="K1570" s="3" t="str">
        <f t="shared" si="27"/>
        <v>Course not completed</v>
      </c>
    </row>
    <row r="1571" spans="1:11" x14ac:dyDescent="0.25">
      <c r="A1571" s="3">
        <v>13</v>
      </c>
      <c r="B1571" s="7" t="s">
        <v>5843</v>
      </c>
      <c r="C1571" s="3" t="s">
        <v>1277</v>
      </c>
      <c r="D1571" s="3" t="s">
        <v>5844</v>
      </c>
      <c r="E1571" s="3" t="s">
        <v>5845</v>
      </c>
      <c r="F1571" s="3" t="s">
        <v>5846</v>
      </c>
      <c r="G1571" s="4">
        <v>42843.984166666669</v>
      </c>
      <c r="H1571" s="3" t="s">
        <v>6654</v>
      </c>
      <c r="I1571" s="3" t="e">
        <f>VLOOKUP(_xlfn.CONCAT(C1571," ",D1571),enbridge!A:B,2,FALSE)</f>
        <v>#N/A</v>
      </c>
      <c r="J1571" s="3" t="e">
        <f>VLOOKUP(_xlfn.CONCAT(C1571," ",D1571),enbridge!A:C,3,FALSE)</f>
        <v>#N/A</v>
      </c>
      <c r="K1571" s="3" t="str">
        <f t="shared" si="27"/>
        <v>Course not completed</v>
      </c>
    </row>
    <row r="1572" spans="1:11" x14ac:dyDescent="0.25">
      <c r="A1572" s="3">
        <v>14</v>
      </c>
      <c r="B1572" s="7" t="s">
        <v>5847</v>
      </c>
      <c r="C1572" s="3" t="s">
        <v>5023</v>
      </c>
      <c r="D1572" s="3" t="s">
        <v>5848</v>
      </c>
      <c r="E1572" s="3" t="s">
        <v>5849</v>
      </c>
      <c r="F1572" s="3" t="s">
        <v>5842</v>
      </c>
      <c r="G1572" s="4">
        <v>42844.893287037041</v>
      </c>
      <c r="H1572" s="3" t="s">
        <v>6654</v>
      </c>
      <c r="I1572" s="3" t="e">
        <f>VLOOKUP(_xlfn.CONCAT(C1572," ",D1572),enbridge!A:B,2,FALSE)</f>
        <v>#N/A</v>
      </c>
      <c r="J1572" s="3" t="e">
        <f>VLOOKUP(_xlfn.CONCAT(C1572," ",D1572),enbridge!A:C,3,FALSE)</f>
        <v>#N/A</v>
      </c>
      <c r="K1572" s="3" t="str">
        <f t="shared" si="27"/>
        <v>Course not completed</v>
      </c>
    </row>
    <row r="1573" spans="1:11" x14ac:dyDescent="0.25">
      <c r="A1573" s="3">
        <v>16</v>
      </c>
      <c r="B1573" s="7" t="s">
        <v>5850</v>
      </c>
      <c r="C1573" s="3" t="s">
        <v>1265</v>
      </c>
      <c r="D1573" s="3" t="s">
        <v>424</v>
      </c>
      <c r="E1573" s="3" t="s">
        <v>5851</v>
      </c>
      <c r="F1573" s="3" t="s">
        <v>5852</v>
      </c>
      <c r="G1573" s="4">
        <v>42846.339756944442</v>
      </c>
      <c r="H1573" s="3" t="s">
        <v>6654</v>
      </c>
      <c r="I1573" s="3" t="e">
        <f>VLOOKUP(_xlfn.CONCAT(C1573," ",D1573),enbridge!A:B,2,FALSE)</f>
        <v>#N/A</v>
      </c>
      <c r="J1573" s="3" t="e">
        <f>VLOOKUP(_xlfn.CONCAT(C1573," ",D1573),enbridge!A:C,3,FALSE)</f>
        <v>#N/A</v>
      </c>
      <c r="K1573" s="3" t="str">
        <f t="shared" si="27"/>
        <v>Course not completed</v>
      </c>
    </row>
    <row r="1574" spans="1:11" x14ac:dyDescent="0.25">
      <c r="A1574" s="3">
        <v>17</v>
      </c>
      <c r="B1574" s="7" t="s">
        <v>5853</v>
      </c>
      <c r="C1574" s="3" t="s">
        <v>5854</v>
      </c>
      <c r="D1574" s="3" t="s">
        <v>5855</v>
      </c>
      <c r="E1574" s="3" t="s">
        <v>5856</v>
      </c>
      <c r="F1574" s="3" t="s">
        <v>2122</v>
      </c>
      <c r="G1574" s="4">
        <v>42872.502118055556</v>
      </c>
      <c r="H1574" s="3" t="s">
        <v>6654</v>
      </c>
      <c r="I1574" s="3" t="e">
        <f>VLOOKUP(_xlfn.CONCAT(C1574," ",D1574),enbridge!A:B,2,FALSE)</f>
        <v>#N/A</v>
      </c>
      <c r="J1574" s="3" t="e">
        <f>VLOOKUP(_xlfn.CONCAT(C1574," ",D1574),enbridge!A:C,3,FALSE)</f>
        <v>#N/A</v>
      </c>
      <c r="K1574" s="3" t="str">
        <f t="shared" si="27"/>
        <v>Course not completed</v>
      </c>
    </row>
    <row r="1575" spans="1:11" x14ac:dyDescent="0.25">
      <c r="A1575" s="3">
        <v>18</v>
      </c>
      <c r="B1575" s="7" t="s">
        <v>5857</v>
      </c>
      <c r="C1575" s="3" t="s">
        <v>471</v>
      </c>
      <c r="D1575" s="3" t="s">
        <v>5858</v>
      </c>
      <c r="E1575" s="3" t="s">
        <v>5857</v>
      </c>
      <c r="F1575" s="3" t="s">
        <v>5846</v>
      </c>
      <c r="G1575" s="4">
        <v>42934.569548611114</v>
      </c>
      <c r="H1575" s="3" t="s">
        <v>6654</v>
      </c>
      <c r="I1575" s="3" t="str">
        <f>VLOOKUP(_xlfn.CONCAT(C1575," ",D1575),enbridge!A:B,2,FALSE)</f>
        <v>2</v>
      </c>
      <c r="J1575" s="3" t="str">
        <f>VLOOKUP(_xlfn.CONCAT(C1575," ",D1575),enbridge!A:C,3,FALSE)</f>
        <v>Friday, 21 July 2017, 1:15 PM</v>
      </c>
      <c r="K1575" s="3" t="str">
        <f t="shared" si="27"/>
        <v>&lt;a href="enbridge/Natural_Gas_Pipeline_Safety-Certificate_of_Completion_2.pdf&gt;"Download Certificate&lt;/a&gt;</v>
      </c>
    </row>
    <row r="1576" spans="1:11" x14ac:dyDescent="0.25">
      <c r="A1576" s="3">
        <v>19</v>
      </c>
      <c r="B1576" s="7" t="s">
        <v>5859</v>
      </c>
      <c r="C1576" s="3" t="s">
        <v>3703</v>
      </c>
      <c r="D1576" s="3" t="s">
        <v>2348</v>
      </c>
      <c r="E1576" s="3" t="s">
        <v>5860</v>
      </c>
      <c r="F1576" s="3" t="s">
        <v>5861</v>
      </c>
      <c r="G1576" s="4">
        <v>42937.574525462958</v>
      </c>
      <c r="H1576" s="3" t="s">
        <v>6654</v>
      </c>
      <c r="I1576" s="3" t="str">
        <f>VLOOKUP(_xlfn.CONCAT(C1576," ",D1576),enbridge!A:B,2,FALSE)</f>
        <v>3</v>
      </c>
      <c r="J1576" s="3" t="str">
        <f>VLOOKUP(_xlfn.CONCAT(C1576," ",D1576),enbridge!A:C,3,FALSE)</f>
        <v>Sunday, 30 July 2017, 11:35 PM</v>
      </c>
      <c r="K1576" s="3" t="str">
        <f t="shared" si="27"/>
        <v>&lt;a href="enbridge/Natural_Gas_Pipeline_Safety-Certificate_of_Completion_3.pdf&gt;"Download Certificate&lt;/a&gt;</v>
      </c>
    </row>
    <row r="1577" spans="1:11" x14ac:dyDescent="0.25">
      <c r="A1577" s="3">
        <v>20</v>
      </c>
      <c r="B1577" s="7" t="s">
        <v>5862</v>
      </c>
      <c r="C1577" s="3" t="s">
        <v>862</v>
      </c>
      <c r="D1577" s="3" t="s">
        <v>5863</v>
      </c>
      <c r="E1577" s="3" t="s">
        <v>5864</v>
      </c>
      <c r="F1577" s="3" t="s">
        <v>5865</v>
      </c>
      <c r="G1577" s="4">
        <v>42940.293275462958</v>
      </c>
      <c r="H1577" s="3" t="s">
        <v>6654</v>
      </c>
      <c r="I1577" s="3" t="e">
        <f>VLOOKUP(_xlfn.CONCAT(C1577," ",D1577),enbridge!A:B,2,FALSE)</f>
        <v>#N/A</v>
      </c>
      <c r="J1577" s="3" t="e">
        <f>VLOOKUP(_xlfn.CONCAT(C1577," ",D1577),enbridge!A:C,3,FALSE)</f>
        <v>#N/A</v>
      </c>
      <c r="K1577" s="3" t="str">
        <f t="shared" si="27"/>
        <v>Course not completed</v>
      </c>
    </row>
    <row r="1578" spans="1:11" x14ac:dyDescent="0.25">
      <c r="A1578" s="3">
        <v>21</v>
      </c>
      <c r="B1578" s="7" t="s">
        <v>5866</v>
      </c>
      <c r="C1578" s="3" t="s">
        <v>642</v>
      </c>
      <c r="D1578" s="3" t="s">
        <v>5867</v>
      </c>
      <c r="E1578" s="3" t="s">
        <v>5868</v>
      </c>
      <c r="F1578" s="3" t="s">
        <v>5869</v>
      </c>
      <c r="G1578" s="4">
        <v>42941.366284722222</v>
      </c>
      <c r="H1578" s="3" t="s">
        <v>6654</v>
      </c>
      <c r="I1578" s="3" t="e">
        <f>VLOOKUP(_xlfn.CONCAT(C1578," ",D1578),enbridge!A:B,2,FALSE)</f>
        <v>#N/A</v>
      </c>
      <c r="J1578" s="3" t="e">
        <f>VLOOKUP(_xlfn.CONCAT(C1578," ",D1578),enbridge!A:C,3,FALSE)</f>
        <v>#N/A</v>
      </c>
      <c r="K1578" s="3" t="str">
        <f t="shared" si="27"/>
        <v>Course not completed</v>
      </c>
    </row>
    <row r="1579" spans="1:11" x14ac:dyDescent="0.25">
      <c r="A1579" s="3">
        <v>22</v>
      </c>
      <c r="B1579" s="7" t="s">
        <v>5870</v>
      </c>
      <c r="C1579" s="3" t="s">
        <v>5871</v>
      </c>
      <c r="D1579" s="3" t="s">
        <v>5872</v>
      </c>
      <c r="E1579" s="3" t="s">
        <v>5873</v>
      </c>
      <c r="F1579" s="3" t="s">
        <v>5869</v>
      </c>
      <c r="G1579" s="4">
        <v>42941.369699074079</v>
      </c>
      <c r="H1579" s="3" t="s">
        <v>6654</v>
      </c>
      <c r="I1579" s="3" t="e">
        <f>VLOOKUP(_xlfn.CONCAT(C1579," ",D1579),enbridge!A:B,2,FALSE)</f>
        <v>#N/A</v>
      </c>
      <c r="J1579" s="3" t="e">
        <f>VLOOKUP(_xlfn.CONCAT(C1579," ",D1579),enbridge!A:C,3,FALSE)</f>
        <v>#N/A</v>
      </c>
      <c r="K1579" s="3" t="str">
        <f t="shared" si="27"/>
        <v>Course not completed</v>
      </c>
    </row>
    <row r="1580" spans="1:11" x14ac:dyDescent="0.25">
      <c r="A1580" s="3">
        <v>23</v>
      </c>
      <c r="B1580" s="7" t="s">
        <v>5874</v>
      </c>
      <c r="C1580" s="3" t="s">
        <v>5875</v>
      </c>
      <c r="D1580" s="3" t="s">
        <v>5876</v>
      </c>
      <c r="E1580" s="3" t="s">
        <v>5877</v>
      </c>
      <c r="F1580" s="3" t="s">
        <v>5869</v>
      </c>
      <c r="G1580" s="4">
        <v>42941.394675925927</v>
      </c>
      <c r="H1580" s="3" t="s">
        <v>6654</v>
      </c>
      <c r="I1580" s="3" t="e">
        <f>VLOOKUP(_xlfn.CONCAT(C1580," ",D1580),enbridge!A:B,2,FALSE)</f>
        <v>#N/A</v>
      </c>
      <c r="J1580" s="3" t="e">
        <f>VLOOKUP(_xlfn.CONCAT(C1580," ",D1580),enbridge!A:C,3,FALSE)</f>
        <v>#N/A</v>
      </c>
      <c r="K1580" s="3" t="str">
        <f t="shared" si="27"/>
        <v>Course not completed</v>
      </c>
    </row>
    <row r="1581" spans="1:11" x14ac:dyDescent="0.25">
      <c r="A1581" s="3">
        <v>24</v>
      </c>
      <c r="B1581" s="7" t="s">
        <v>5878</v>
      </c>
      <c r="C1581" s="3" t="s">
        <v>5879</v>
      </c>
      <c r="D1581" s="3" t="s">
        <v>5880</v>
      </c>
      <c r="E1581" s="3" t="s">
        <v>5881</v>
      </c>
      <c r="F1581" s="3" t="s">
        <v>5869</v>
      </c>
      <c r="G1581" s="4">
        <v>42941.398495370369</v>
      </c>
      <c r="H1581" s="3" t="s">
        <v>6654</v>
      </c>
      <c r="I1581" s="3" t="e">
        <f>VLOOKUP(_xlfn.CONCAT(C1581," ",D1581),enbridge!A:B,2,FALSE)</f>
        <v>#N/A</v>
      </c>
      <c r="J1581" s="3" t="e">
        <f>VLOOKUP(_xlfn.CONCAT(C1581," ",D1581),enbridge!A:C,3,FALSE)</f>
        <v>#N/A</v>
      </c>
      <c r="K1581" s="3" t="str">
        <f t="shared" si="27"/>
        <v>Course not completed</v>
      </c>
    </row>
    <row r="1582" spans="1:11" x14ac:dyDescent="0.25">
      <c r="A1582" s="3">
        <v>25</v>
      </c>
      <c r="B1582" s="7" t="s">
        <v>5882</v>
      </c>
      <c r="C1582" s="3" t="s">
        <v>449</v>
      </c>
      <c r="D1582" s="3" t="s">
        <v>5883</v>
      </c>
      <c r="E1582" s="3" t="s">
        <v>5884</v>
      </c>
      <c r="F1582" s="3" t="s">
        <v>5865</v>
      </c>
      <c r="G1582" s="4">
        <v>42942.490428240744</v>
      </c>
      <c r="H1582" s="3" t="s">
        <v>6654</v>
      </c>
      <c r="I1582" s="3" t="e">
        <f>VLOOKUP(_xlfn.CONCAT(C1582," ",D1582),enbridge!A:B,2,FALSE)</f>
        <v>#N/A</v>
      </c>
      <c r="J1582" s="3" t="e">
        <f>VLOOKUP(_xlfn.CONCAT(C1582," ",D1582),enbridge!A:C,3,FALSE)</f>
        <v>#N/A</v>
      </c>
      <c r="K1582" s="3" t="str">
        <f t="shared" si="27"/>
        <v>Course not completed</v>
      </c>
    </row>
    <row r="1583" spans="1:11" x14ac:dyDescent="0.25">
      <c r="A1583" s="3">
        <v>26</v>
      </c>
      <c r="B1583" s="7" t="s">
        <v>5885</v>
      </c>
      <c r="C1583" s="3" t="s">
        <v>5886</v>
      </c>
      <c r="D1583" s="3" t="s">
        <v>5887</v>
      </c>
      <c r="E1583" s="3" t="s">
        <v>5888</v>
      </c>
      <c r="F1583" s="3" t="s">
        <v>5865</v>
      </c>
      <c r="G1583" s="4">
        <v>42942.516261574077</v>
      </c>
      <c r="H1583" s="3" t="s">
        <v>6654</v>
      </c>
      <c r="I1583" s="3" t="e">
        <f>VLOOKUP(_xlfn.CONCAT(C1583," ",D1583),enbridge!A:B,2,FALSE)</f>
        <v>#N/A</v>
      </c>
      <c r="J1583" s="3" t="e">
        <f>VLOOKUP(_xlfn.CONCAT(C1583," ",D1583),enbridge!A:C,3,FALSE)</f>
        <v>#N/A</v>
      </c>
      <c r="K1583" s="3" t="str">
        <f t="shared" si="27"/>
        <v>Course not completed</v>
      </c>
    </row>
    <row r="1584" spans="1:11" x14ac:dyDescent="0.25">
      <c r="A1584" s="3">
        <v>27</v>
      </c>
      <c r="B1584" s="7" t="s">
        <v>5889</v>
      </c>
      <c r="C1584" s="3" t="s">
        <v>2780</v>
      </c>
      <c r="D1584" s="3" t="s">
        <v>5890</v>
      </c>
      <c r="E1584" s="3" t="s">
        <v>5891</v>
      </c>
      <c r="F1584" s="3" t="s">
        <v>5892</v>
      </c>
      <c r="G1584" s="4">
        <v>42949.710775462961</v>
      </c>
      <c r="H1584" s="3" t="s">
        <v>6654</v>
      </c>
      <c r="I1584" s="3" t="e">
        <f>VLOOKUP(_xlfn.CONCAT(C1584," ",D1584),enbridge!A:B,2,FALSE)</f>
        <v>#N/A</v>
      </c>
      <c r="J1584" s="3" t="e">
        <f>VLOOKUP(_xlfn.CONCAT(C1584," ",D1584),enbridge!A:C,3,FALSE)</f>
        <v>#N/A</v>
      </c>
      <c r="K1584" s="3" t="str">
        <f t="shared" si="27"/>
        <v>Course not completed</v>
      </c>
    </row>
    <row r="1585" spans="1:11" x14ac:dyDescent="0.25">
      <c r="A1585" s="3">
        <v>28</v>
      </c>
      <c r="B1585" s="7" t="s">
        <v>5893</v>
      </c>
      <c r="C1585" s="3" t="s">
        <v>739</v>
      </c>
      <c r="D1585" s="3" t="s">
        <v>5894</v>
      </c>
      <c r="E1585" s="3" t="s">
        <v>5895</v>
      </c>
      <c r="F1585" s="3" t="s">
        <v>5896</v>
      </c>
      <c r="G1585" s="4">
        <v>42954.908900462964</v>
      </c>
      <c r="H1585" s="3" t="s">
        <v>6654</v>
      </c>
      <c r="I1585" s="3" t="str">
        <f>VLOOKUP(_xlfn.CONCAT(C1585," ",D1585),enbridge!A:B,2,FALSE)</f>
        <v>64</v>
      </c>
      <c r="J1585" s="3" t="str">
        <f>VLOOKUP(_xlfn.CONCAT(C1585," ",D1585),enbridge!A:C,3,FALSE)</f>
        <v>Saturday, 26 February 2022, 7:04 AM</v>
      </c>
      <c r="K1585" s="3" t="str">
        <f t="shared" si="27"/>
        <v>&lt;a href="enbridge/Natural_Gas_Pipeline_Safety-Certificate_of_Completion_64.pdf&gt;"Download Certificate&lt;/a&gt;</v>
      </c>
    </row>
    <row r="1586" spans="1:11" x14ac:dyDescent="0.25">
      <c r="A1586" s="3">
        <v>29</v>
      </c>
      <c r="B1586" s="7" t="s">
        <v>5897</v>
      </c>
      <c r="C1586" s="3" t="s">
        <v>3648</v>
      </c>
      <c r="D1586" s="3" t="s">
        <v>1554</v>
      </c>
      <c r="E1586" s="3" t="s">
        <v>5898</v>
      </c>
      <c r="F1586" s="3" t="s">
        <v>5899</v>
      </c>
      <c r="G1586" s="4">
        <v>42955.579155092593</v>
      </c>
      <c r="H1586" s="3" t="s">
        <v>6654</v>
      </c>
      <c r="I1586" s="3" t="e">
        <f>VLOOKUP(_xlfn.CONCAT(C1586," ",D1586),enbridge!A:B,2,FALSE)</f>
        <v>#N/A</v>
      </c>
      <c r="J1586" s="3" t="e">
        <f>VLOOKUP(_xlfn.CONCAT(C1586," ",D1586),enbridge!A:C,3,FALSE)</f>
        <v>#N/A</v>
      </c>
      <c r="K1586" s="3" t="str">
        <f t="shared" si="27"/>
        <v>Course not completed</v>
      </c>
    </row>
    <row r="1587" spans="1:11" x14ac:dyDescent="0.25">
      <c r="A1587" s="3">
        <v>30</v>
      </c>
      <c r="B1587" s="7" t="s">
        <v>5900</v>
      </c>
      <c r="C1587" s="3" t="s">
        <v>1265</v>
      </c>
      <c r="D1587" s="3" t="s">
        <v>5901</v>
      </c>
      <c r="E1587" s="3" t="s">
        <v>5900</v>
      </c>
      <c r="F1587" s="3" t="s">
        <v>5846</v>
      </c>
      <c r="G1587" s="4">
        <v>42959.395925925928</v>
      </c>
      <c r="H1587" s="3" t="s">
        <v>6654</v>
      </c>
      <c r="I1587" s="3" t="str">
        <f>VLOOKUP(_xlfn.CONCAT(C1587," ",D1587),enbridge!A:B,2,FALSE)</f>
        <v>4</v>
      </c>
      <c r="J1587" s="3" t="str">
        <f>VLOOKUP(_xlfn.CONCAT(C1587," ",D1587),enbridge!A:C,3,FALSE)</f>
        <v>Sunday, 13 August 2017, 11:22 AM</v>
      </c>
      <c r="K1587" s="3" t="str">
        <f t="shared" si="27"/>
        <v>&lt;a href="enbridge/Natural_Gas_Pipeline_Safety-Certificate_of_Completion_4.pdf&gt;"Download Certificate&lt;/a&gt;</v>
      </c>
    </row>
    <row r="1588" spans="1:11" x14ac:dyDescent="0.25">
      <c r="A1588" s="3">
        <v>31</v>
      </c>
      <c r="B1588" s="7" t="s">
        <v>5902</v>
      </c>
      <c r="C1588" s="3" t="s">
        <v>449</v>
      </c>
      <c r="D1588" s="3" t="s">
        <v>5903</v>
      </c>
      <c r="E1588" s="3" t="s">
        <v>5904</v>
      </c>
      <c r="F1588" s="3" t="s">
        <v>5896</v>
      </c>
      <c r="G1588" s="4">
        <v>42962.639942129623</v>
      </c>
      <c r="H1588" s="3" t="s">
        <v>6654</v>
      </c>
      <c r="I1588" s="3" t="e">
        <f>VLOOKUP(_xlfn.CONCAT(C1588," ",D1588),enbridge!A:B,2,FALSE)</f>
        <v>#N/A</v>
      </c>
      <c r="J1588" s="3" t="e">
        <f>VLOOKUP(_xlfn.CONCAT(C1588," ",D1588),enbridge!A:C,3,FALSE)</f>
        <v>#N/A</v>
      </c>
      <c r="K1588" s="3" t="str">
        <f t="shared" si="27"/>
        <v>Course not completed</v>
      </c>
    </row>
    <row r="1589" spans="1:11" x14ac:dyDescent="0.25">
      <c r="A1589" s="3">
        <v>32</v>
      </c>
      <c r="B1589" s="7" t="s">
        <v>5905</v>
      </c>
      <c r="C1589" s="3" t="s">
        <v>2941</v>
      </c>
      <c r="D1589" s="3" t="s">
        <v>3869</v>
      </c>
      <c r="E1589" s="3" t="s">
        <v>5906</v>
      </c>
      <c r="F1589" s="3" t="s">
        <v>5865</v>
      </c>
      <c r="G1589" s="4">
        <v>42965.927129629628</v>
      </c>
      <c r="H1589" s="3" t="s">
        <v>6654</v>
      </c>
      <c r="I1589" s="3" t="str">
        <f>VLOOKUP(_xlfn.CONCAT(C1589," ",D1589),enbridge!A:B,2,FALSE)</f>
        <v>5</v>
      </c>
      <c r="J1589" s="3" t="str">
        <f>VLOOKUP(_xlfn.CONCAT(C1589," ",D1589),enbridge!A:C,3,FALSE)</f>
        <v>Saturday, 19 August 2017, 6:41 PM</v>
      </c>
      <c r="K1589" s="3" t="str">
        <f t="shared" si="27"/>
        <v>&lt;a href="enbridge/Natural_Gas_Pipeline_Safety-Certificate_of_Completion_5.pdf&gt;"Download Certificate&lt;/a&gt;</v>
      </c>
    </row>
    <row r="1590" spans="1:11" x14ac:dyDescent="0.25">
      <c r="A1590" s="3">
        <v>33</v>
      </c>
      <c r="B1590" s="7" t="s">
        <v>5907</v>
      </c>
      <c r="C1590" s="3" t="s">
        <v>1087</v>
      </c>
      <c r="D1590" s="3" t="s">
        <v>841</v>
      </c>
      <c r="E1590" s="3" t="s">
        <v>5908</v>
      </c>
      <c r="F1590" s="3" t="s">
        <v>5909</v>
      </c>
      <c r="G1590" s="4">
        <v>42970.679166666661</v>
      </c>
      <c r="H1590" s="3" t="s">
        <v>6654</v>
      </c>
      <c r="I1590" s="3" t="e">
        <f>VLOOKUP(_xlfn.CONCAT(C1590," ",D1590),enbridge!A:B,2,FALSE)</f>
        <v>#N/A</v>
      </c>
      <c r="J1590" s="3" t="e">
        <f>VLOOKUP(_xlfn.CONCAT(C1590," ",D1590),enbridge!A:C,3,FALSE)</f>
        <v>#N/A</v>
      </c>
      <c r="K1590" s="3" t="str">
        <f t="shared" si="27"/>
        <v>Course not completed</v>
      </c>
    </row>
    <row r="1591" spans="1:11" x14ac:dyDescent="0.25">
      <c r="A1591" s="3">
        <v>34</v>
      </c>
      <c r="B1591" s="7" t="s">
        <v>5910</v>
      </c>
      <c r="C1591" s="3" t="s">
        <v>2136</v>
      </c>
      <c r="D1591" s="3" t="s">
        <v>2057</v>
      </c>
      <c r="E1591" s="3" t="s">
        <v>5911</v>
      </c>
      <c r="F1591" s="3" t="s">
        <v>5912</v>
      </c>
      <c r="G1591" s="4">
        <v>42984.386250000003</v>
      </c>
      <c r="H1591" s="3" t="s">
        <v>6654</v>
      </c>
      <c r="I1591" s="3" t="e">
        <f>VLOOKUP(_xlfn.CONCAT(C1591," ",D1591),enbridge!A:B,2,FALSE)</f>
        <v>#N/A</v>
      </c>
      <c r="J1591" s="3" t="e">
        <f>VLOOKUP(_xlfn.CONCAT(C1591," ",D1591),enbridge!A:C,3,FALSE)</f>
        <v>#N/A</v>
      </c>
      <c r="K1591" s="3" t="str">
        <f t="shared" si="27"/>
        <v>Course not completed</v>
      </c>
    </row>
    <row r="1592" spans="1:11" x14ac:dyDescent="0.25">
      <c r="A1592" s="3">
        <v>35</v>
      </c>
      <c r="B1592" s="7" t="s">
        <v>5913</v>
      </c>
      <c r="C1592" s="3" t="s">
        <v>5914</v>
      </c>
      <c r="D1592" s="3" t="s">
        <v>648</v>
      </c>
      <c r="E1592" s="3" t="s">
        <v>5915</v>
      </c>
      <c r="F1592" s="3" t="s">
        <v>5896</v>
      </c>
      <c r="G1592" s="4">
        <v>42988.830011574071</v>
      </c>
      <c r="H1592" s="3" t="s">
        <v>6654</v>
      </c>
      <c r="I1592" s="3" t="str">
        <f>VLOOKUP(_xlfn.CONCAT(C1592," ",D1592),enbridge!A:B,2,FALSE)</f>
        <v>6</v>
      </c>
      <c r="J1592" s="3" t="str">
        <f>VLOOKUP(_xlfn.CONCAT(C1592," ",D1592),enbridge!A:C,3,FALSE)</f>
        <v>Monday, 11 September 2017, 1:39 AM</v>
      </c>
      <c r="K1592" s="3" t="str">
        <f t="shared" si="27"/>
        <v>&lt;a href="enbridge/Natural_Gas_Pipeline_Safety-Certificate_of_Completion_6.pdf&gt;"Download Certificate&lt;/a&gt;</v>
      </c>
    </row>
    <row r="1593" spans="1:11" x14ac:dyDescent="0.25">
      <c r="A1593" s="3">
        <v>36</v>
      </c>
      <c r="B1593" s="7" t="s">
        <v>5916</v>
      </c>
      <c r="C1593" s="3" t="s">
        <v>844</v>
      </c>
      <c r="D1593" s="3" t="s">
        <v>5917</v>
      </c>
      <c r="E1593" s="3" t="s">
        <v>5918</v>
      </c>
      <c r="F1593" s="3" t="s">
        <v>5919</v>
      </c>
      <c r="G1593" s="4">
        <v>43000.326886574068</v>
      </c>
      <c r="H1593" s="3" t="s">
        <v>6654</v>
      </c>
      <c r="I1593" s="3" t="e">
        <f>VLOOKUP(_xlfn.CONCAT(C1593," ",D1593),enbridge!A:B,2,FALSE)</f>
        <v>#N/A</v>
      </c>
      <c r="J1593" s="3" t="e">
        <f>VLOOKUP(_xlfn.CONCAT(C1593," ",D1593),enbridge!A:C,3,FALSE)</f>
        <v>#N/A</v>
      </c>
      <c r="K1593" s="3" t="str">
        <f t="shared" si="27"/>
        <v>Course not completed</v>
      </c>
    </row>
    <row r="1594" spans="1:11" x14ac:dyDescent="0.25">
      <c r="A1594" s="3">
        <v>37</v>
      </c>
      <c r="B1594" s="7" t="s">
        <v>5920</v>
      </c>
      <c r="C1594" s="3" t="s">
        <v>3241</v>
      </c>
      <c r="D1594" s="3" t="s">
        <v>5921</v>
      </c>
      <c r="E1594" s="3" t="s">
        <v>5922</v>
      </c>
      <c r="F1594" s="3" t="s">
        <v>5896</v>
      </c>
      <c r="G1594" s="4">
        <v>43006.653356481482</v>
      </c>
      <c r="H1594" s="3" t="s">
        <v>6654</v>
      </c>
      <c r="I1594" s="3" t="e">
        <f>VLOOKUP(_xlfn.CONCAT(C1594," ",D1594),enbridge!A:B,2,FALSE)</f>
        <v>#N/A</v>
      </c>
      <c r="J1594" s="3" t="e">
        <f>VLOOKUP(_xlfn.CONCAT(C1594," ",D1594),enbridge!A:C,3,FALSE)</f>
        <v>#N/A</v>
      </c>
      <c r="K1594" s="3" t="str">
        <f t="shared" si="27"/>
        <v>Course not completed</v>
      </c>
    </row>
    <row r="1595" spans="1:11" x14ac:dyDescent="0.25">
      <c r="A1595" s="3">
        <v>38</v>
      </c>
      <c r="B1595" s="7" t="s">
        <v>5923</v>
      </c>
      <c r="C1595" s="3" t="s">
        <v>5924</v>
      </c>
      <c r="D1595" s="3" t="s">
        <v>1554</v>
      </c>
      <c r="E1595" s="3" t="s">
        <v>5925</v>
      </c>
      <c r="F1595" s="3" t="s">
        <v>2122</v>
      </c>
      <c r="G1595" s="4">
        <v>43009.719942129632</v>
      </c>
      <c r="H1595" s="3" t="s">
        <v>6654</v>
      </c>
      <c r="I1595" s="3" t="e">
        <f>VLOOKUP(_xlfn.CONCAT(C1595," ",D1595),enbridge!A:B,2,FALSE)</f>
        <v>#N/A</v>
      </c>
      <c r="J1595" s="3" t="e">
        <f>VLOOKUP(_xlfn.CONCAT(C1595," ",D1595),enbridge!A:C,3,FALSE)</f>
        <v>#N/A</v>
      </c>
      <c r="K1595" s="3" t="str">
        <f t="shared" si="27"/>
        <v>Course not completed</v>
      </c>
    </row>
    <row r="1596" spans="1:11" x14ac:dyDescent="0.25">
      <c r="A1596" s="3">
        <v>39</v>
      </c>
      <c r="B1596" s="7" t="s">
        <v>5926</v>
      </c>
      <c r="C1596" s="3" t="s">
        <v>2577</v>
      </c>
      <c r="D1596" s="3" t="s">
        <v>5927</v>
      </c>
      <c r="E1596" s="3" t="s">
        <v>5926</v>
      </c>
      <c r="F1596" s="3" t="s">
        <v>5846</v>
      </c>
      <c r="G1596" s="4">
        <v>43052.355416666665</v>
      </c>
      <c r="H1596" s="3" t="s">
        <v>6654</v>
      </c>
      <c r="I1596" s="3" t="e">
        <f>VLOOKUP(_xlfn.CONCAT(C1596," ",D1596),enbridge!A:B,2,FALSE)</f>
        <v>#N/A</v>
      </c>
      <c r="J1596" s="3" t="e">
        <f>VLOOKUP(_xlfn.CONCAT(C1596," ",D1596),enbridge!A:C,3,FALSE)</f>
        <v>#N/A</v>
      </c>
      <c r="K1596" s="3" t="str">
        <f t="shared" si="27"/>
        <v>Course not completed</v>
      </c>
    </row>
    <row r="1597" spans="1:11" x14ac:dyDescent="0.25">
      <c r="A1597" s="3">
        <v>40</v>
      </c>
      <c r="B1597" s="7" t="s">
        <v>5928</v>
      </c>
      <c r="C1597" s="3" t="s">
        <v>2044</v>
      </c>
      <c r="D1597" s="3" t="s">
        <v>5929</v>
      </c>
      <c r="E1597" s="3" t="s">
        <v>5930</v>
      </c>
      <c r="F1597" s="3" t="s">
        <v>5931</v>
      </c>
      <c r="G1597" s="4">
        <v>43054.648773148147</v>
      </c>
      <c r="H1597" s="3" t="s">
        <v>6654</v>
      </c>
      <c r="I1597" s="3" t="str">
        <f>VLOOKUP(_xlfn.CONCAT(C1597," ",D1597),enbridge!A:B,2,FALSE)</f>
        <v>8</v>
      </c>
      <c r="J1597" s="3" t="str">
        <f>VLOOKUP(_xlfn.CONCAT(C1597," ",D1597),enbridge!A:C,3,FALSE)</f>
        <v>Sunday, 19 November 2017, 7:35 PM</v>
      </c>
      <c r="K1597" s="3" t="str">
        <f t="shared" si="27"/>
        <v>&lt;a href="enbridge/Natural_Gas_Pipeline_Safety-Certificate_of_Completion_8.pdf&gt;"Download Certificate&lt;/a&gt;</v>
      </c>
    </row>
    <row r="1598" spans="1:11" x14ac:dyDescent="0.25">
      <c r="A1598" s="3">
        <v>41</v>
      </c>
      <c r="B1598" s="7" t="s">
        <v>5932</v>
      </c>
      <c r="C1598" s="3" t="s">
        <v>2175</v>
      </c>
      <c r="D1598" s="3" t="s">
        <v>5933</v>
      </c>
      <c r="E1598" s="3" t="s">
        <v>5934</v>
      </c>
      <c r="F1598" s="3" t="s">
        <v>5935</v>
      </c>
      <c r="G1598" s="4">
        <v>43056.960370370369</v>
      </c>
      <c r="H1598" s="3" t="s">
        <v>6654</v>
      </c>
      <c r="I1598" s="3" t="str">
        <f>VLOOKUP(_xlfn.CONCAT(C1598," ",D1598),enbridge!A:B,2,FALSE)</f>
        <v>7</v>
      </c>
      <c r="J1598" s="3" t="str">
        <f>VLOOKUP(_xlfn.CONCAT(C1598," ",D1598),enbridge!A:C,3,FALSE)</f>
        <v>Sunday, 19 November 2017, 3:13 AM</v>
      </c>
      <c r="K1598" s="3" t="str">
        <f t="shared" si="27"/>
        <v>&lt;a href="enbridge/Natural_Gas_Pipeline_Safety-Certificate_of_Completion_7.pdf&gt;"Download Certificate&lt;/a&gt;</v>
      </c>
    </row>
    <row r="1599" spans="1:11" x14ac:dyDescent="0.25">
      <c r="A1599" s="3">
        <v>42</v>
      </c>
      <c r="B1599" s="7" t="s">
        <v>5936</v>
      </c>
      <c r="C1599" s="3" t="s">
        <v>2072</v>
      </c>
      <c r="D1599" s="3" t="s">
        <v>1739</v>
      </c>
      <c r="E1599" s="3" t="s">
        <v>5937</v>
      </c>
      <c r="F1599" s="3" t="s">
        <v>5846</v>
      </c>
      <c r="G1599" s="4">
        <v>43081.804791666662</v>
      </c>
      <c r="H1599" s="3" t="s">
        <v>6654</v>
      </c>
      <c r="I1599" s="3" t="str">
        <f>VLOOKUP(_xlfn.CONCAT(C1599," ",D1599),enbridge!A:B,2,FALSE)</f>
        <v>9</v>
      </c>
      <c r="J1599" s="3" t="str">
        <f>VLOOKUP(_xlfn.CONCAT(C1599," ",D1599),enbridge!A:C,3,FALSE)</f>
        <v>Wednesday, 13 December 2017, 2:28 PM</v>
      </c>
      <c r="K1599" s="3" t="str">
        <f t="shared" si="27"/>
        <v>&lt;a href="enbridge/Natural_Gas_Pipeline_Safety-Certificate_of_Completion_9.pdf&gt;"Download Certificate&lt;/a&gt;</v>
      </c>
    </row>
    <row r="1600" spans="1:11" x14ac:dyDescent="0.25">
      <c r="A1600" s="3">
        <v>43</v>
      </c>
      <c r="B1600" s="7" t="s">
        <v>5938</v>
      </c>
      <c r="C1600" s="3" t="s">
        <v>2766</v>
      </c>
      <c r="D1600" s="3" t="s">
        <v>3029</v>
      </c>
      <c r="E1600" s="3" t="s">
        <v>5939</v>
      </c>
      <c r="F1600" s="3" t="s">
        <v>5846</v>
      </c>
      <c r="G1600" s="4">
        <v>43103.335081018515</v>
      </c>
      <c r="H1600" s="3" t="s">
        <v>6654</v>
      </c>
      <c r="I1600" s="3" t="e">
        <f>VLOOKUP(_xlfn.CONCAT(C1600," ",D1600),enbridge!A:B,2,FALSE)</f>
        <v>#N/A</v>
      </c>
      <c r="J1600" s="3" t="e">
        <f>VLOOKUP(_xlfn.CONCAT(C1600," ",D1600),enbridge!A:C,3,FALSE)</f>
        <v>#N/A</v>
      </c>
      <c r="K1600" s="3" t="str">
        <f t="shared" si="27"/>
        <v>Course not completed</v>
      </c>
    </row>
    <row r="1601" spans="1:11" x14ac:dyDescent="0.25">
      <c r="A1601" s="3">
        <v>44</v>
      </c>
      <c r="B1601" s="7" t="s">
        <v>5940</v>
      </c>
      <c r="C1601" s="3" t="s">
        <v>449</v>
      </c>
      <c r="D1601" s="3" t="s">
        <v>5941</v>
      </c>
      <c r="E1601" s="3" t="s">
        <v>5942</v>
      </c>
      <c r="F1601" s="3" t="s">
        <v>5943</v>
      </c>
      <c r="G1601" s="4">
        <v>43111.599155092597</v>
      </c>
      <c r="H1601" s="3" t="s">
        <v>6654</v>
      </c>
      <c r="I1601" s="3" t="str">
        <f>VLOOKUP(_xlfn.CONCAT(C1601," ",D1601),enbridge!A:B,2,FALSE)</f>
        <v>13</v>
      </c>
      <c r="J1601" s="3" t="str">
        <f>VLOOKUP(_xlfn.CONCAT(C1601," ",D1601),enbridge!A:C,3,FALSE)</f>
        <v>Monday, 22 January 2018, 9:57 AM</v>
      </c>
      <c r="K1601" s="3" t="str">
        <f t="shared" si="27"/>
        <v>&lt;a href="enbridge/Natural_Gas_Pipeline_Safety-Certificate_of_Completion_13.pdf&gt;"Download Certificate&lt;/a&gt;</v>
      </c>
    </row>
    <row r="1602" spans="1:11" x14ac:dyDescent="0.25">
      <c r="A1602" s="3">
        <v>45</v>
      </c>
      <c r="B1602" s="7" t="s">
        <v>5944</v>
      </c>
      <c r="C1602" s="3" t="s">
        <v>449</v>
      </c>
      <c r="D1602" s="3" t="s">
        <v>5941</v>
      </c>
      <c r="E1602" s="3" t="s">
        <v>5945</v>
      </c>
      <c r="F1602" s="3" t="s">
        <v>5943</v>
      </c>
      <c r="G1602" s="4">
        <v>43116.317488425921</v>
      </c>
      <c r="H1602" s="3" t="s">
        <v>6654</v>
      </c>
      <c r="I1602" s="3" t="str">
        <f>VLOOKUP(_xlfn.CONCAT(C1602," ",D1602),enbridge!A:B,2,FALSE)</f>
        <v>13</v>
      </c>
      <c r="J1602" s="3" t="str">
        <f>VLOOKUP(_xlfn.CONCAT(C1602," ",D1602),enbridge!A:C,3,FALSE)</f>
        <v>Monday, 22 January 2018, 9:57 AM</v>
      </c>
      <c r="K1602" s="3" t="str">
        <f t="shared" si="27"/>
        <v>&lt;a href="enbridge/Natural_Gas_Pipeline_Safety-Certificate_of_Completion_13.pdf&gt;"Download Certificate&lt;/a&gt;</v>
      </c>
    </row>
    <row r="1603" spans="1:11" x14ac:dyDescent="0.25">
      <c r="A1603" s="3">
        <v>46</v>
      </c>
      <c r="B1603" s="7" t="s">
        <v>5946</v>
      </c>
      <c r="C1603" s="3" t="s">
        <v>1182</v>
      </c>
      <c r="D1603" s="3" t="s">
        <v>5947</v>
      </c>
      <c r="E1603" s="3" t="s">
        <v>5946</v>
      </c>
      <c r="F1603" s="3" t="s">
        <v>5846</v>
      </c>
      <c r="G1603" s="4">
        <v>43120.475937499999</v>
      </c>
      <c r="H1603" s="3" t="s">
        <v>6654</v>
      </c>
      <c r="I1603" s="3" t="str">
        <f>VLOOKUP(_xlfn.CONCAT(C1603," ",D1603),enbridge!A:B,2,FALSE)</f>
        <v>11</v>
      </c>
      <c r="J1603" s="3" t="str">
        <f>VLOOKUP(_xlfn.CONCAT(C1603," ",D1603),enbridge!A:C,3,FALSE)</f>
        <v>Saturday, 20 January 2018, 6:06 PM</v>
      </c>
      <c r="K1603" s="3" t="str">
        <f t="shared" si="27"/>
        <v>&lt;a href="enbridge/Natural_Gas_Pipeline_Safety-Certificate_of_Completion_11.pdf&gt;"Download Certificate&lt;/a&gt;</v>
      </c>
    </row>
    <row r="1604" spans="1:11" x14ac:dyDescent="0.25">
      <c r="A1604" s="3">
        <v>47</v>
      </c>
      <c r="B1604" s="7" t="s">
        <v>5948</v>
      </c>
      <c r="C1604" s="3" t="s">
        <v>1221</v>
      </c>
      <c r="D1604" s="3" t="s">
        <v>5949</v>
      </c>
      <c r="E1604" s="3" t="s">
        <v>5950</v>
      </c>
      <c r="F1604" s="3" t="s">
        <v>5846</v>
      </c>
      <c r="G1604" s="4">
        <v>43120.511145833334</v>
      </c>
      <c r="H1604" s="3" t="s">
        <v>6654</v>
      </c>
      <c r="I1604" s="3" t="str">
        <f>VLOOKUP(_xlfn.CONCAT(C1604," ",D1604),enbridge!A:B,2,FALSE)</f>
        <v>10</v>
      </c>
      <c r="J1604" s="3" t="str">
        <f>VLOOKUP(_xlfn.CONCAT(C1604," ",D1604),enbridge!A:C,3,FALSE)</f>
        <v>Saturday, 20 January 2018, 2:12 PM</v>
      </c>
      <c r="K1604" s="3" t="str">
        <f t="shared" si="27"/>
        <v>&lt;a href="enbridge/Natural_Gas_Pipeline_Safety-Certificate_of_Completion_10.pdf&gt;"Download Certificate&lt;/a&gt;</v>
      </c>
    </row>
    <row r="1605" spans="1:11" x14ac:dyDescent="0.25">
      <c r="A1605" s="3">
        <v>48</v>
      </c>
      <c r="B1605" s="7" t="s">
        <v>5951</v>
      </c>
      <c r="C1605" s="3" t="s">
        <v>5952</v>
      </c>
      <c r="D1605" s="3" t="s">
        <v>5953</v>
      </c>
      <c r="E1605" s="3" t="s">
        <v>5954</v>
      </c>
      <c r="F1605" s="3" t="s">
        <v>5846</v>
      </c>
      <c r="G1605" s="4">
        <v>43120.766550925924</v>
      </c>
      <c r="H1605" s="3" t="s">
        <v>6654</v>
      </c>
      <c r="I1605" s="3" t="str">
        <f>VLOOKUP(_xlfn.CONCAT(C1605," ",D1605),enbridge!A:B,2,FALSE)</f>
        <v>12</v>
      </c>
      <c r="J1605" s="3" t="str">
        <f>VLOOKUP(_xlfn.CONCAT(C1605," ",D1605),enbridge!A:C,3,FALSE)</f>
        <v>Sunday, 21 January 2018, 7:51 PM</v>
      </c>
      <c r="K1605" s="3" t="str">
        <f t="shared" si="27"/>
        <v>&lt;a href="enbridge/Natural_Gas_Pipeline_Safety-Certificate_of_Completion_12.pdf&gt;"Download Certificate&lt;/a&gt;</v>
      </c>
    </row>
    <row r="1606" spans="1:11" x14ac:dyDescent="0.25">
      <c r="A1606" s="3">
        <v>49</v>
      </c>
      <c r="B1606" s="7" t="s">
        <v>5955</v>
      </c>
      <c r="C1606" s="3" t="s">
        <v>2355</v>
      </c>
      <c r="D1606" s="3" t="s">
        <v>1873</v>
      </c>
      <c r="E1606" s="3" t="s">
        <v>5956</v>
      </c>
      <c r="F1606" s="3" t="s">
        <v>2122</v>
      </c>
      <c r="G1606" s="4">
        <v>43121.427881944444</v>
      </c>
      <c r="H1606" s="3" t="s">
        <v>6654</v>
      </c>
      <c r="I1606" s="3" t="e">
        <f>VLOOKUP(_xlfn.CONCAT(C1606," ",D1606),enbridge!A:B,2,FALSE)</f>
        <v>#N/A</v>
      </c>
      <c r="J1606" s="3" t="e">
        <f>VLOOKUP(_xlfn.CONCAT(C1606," ",D1606),enbridge!A:C,3,FALSE)</f>
        <v>#N/A</v>
      </c>
      <c r="K1606" s="3" t="str">
        <f t="shared" si="27"/>
        <v>Course not completed</v>
      </c>
    </row>
    <row r="1607" spans="1:11" x14ac:dyDescent="0.25">
      <c r="A1607" s="3">
        <v>50</v>
      </c>
      <c r="B1607" s="7" t="s">
        <v>5957</v>
      </c>
      <c r="C1607" s="3" t="s">
        <v>5958</v>
      </c>
      <c r="D1607" s="3" t="s">
        <v>5958</v>
      </c>
      <c r="E1607" s="3" t="s">
        <v>5959</v>
      </c>
      <c r="F1607" s="3" t="s">
        <v>5960</v>
      </c>
      <c r="G1607" s="4">
        <v>43121.566041666665</v>
      </c>
      <c r="H1607" s="3" t="s">
        <v>6654</v>
      </c>
      <c r="I1607" s="3" t="e">
        <f>VLOOKUP(_xlfn.CONCAT(C1607," ",D1607),enbridge!A:B,2,FALSE)</f>
        <v>#N/A</v>
      </c>
      <c r="J1607" s="3" t="e">
        <f>VLOOKUP(_xlfn.CONCAT(C1607," ",D1607),enbridge!A:C,3,FALSE)</f>
        <v>#N/A</v>
      </c>
      <c r="K1607" s="3" t="str">
        <f t="shared" si="27"/>
        <v>Course not completed</v>
      </c>
    </row>
    <row r="1608" spans="1:11" x14ac:dyDescent="0.25">
      <c r="A1608" s="3">
        <v>51</v>
      </c>
      <c r="B1608" s="7" t="s">
        <v>5961</v>
      </c>
      <c r="C1608" s="3" t="s">
        <v>1993</v>
      </c>
      <c r="D1608" s="3" t="s">
        <v>5962</v>
      </c>
      <c r="E1608" s="3" t="s">
        <v>5963</v>
      </c>
      <c r="G1608" s="4">
        <v>43122.27925925926</v>
      </c>
      <c r="H1608" s="3" t="s">
        <v>6654</v>
      </c>
      <c r="I1608" s="3" t="str">
        <f>VLOOKUP(_xlfn.CONCAT(C1608," ",D1608),enbridge!A:B,2,FALSE)</f>
        <v>14</v>
      </c>
      <c r="J1608" s="3" t="str">
        <f>VLOOKUP(_xlfn.CONCAT(C1608," ",D1608),enbridge!A:C,3,FALSE)</f>
        <v>Monday, 22 January 2018, 12:51 PM</v>
      </c>
      <c r="K1608" s="3" t="str">
        <f t="shared" si="27"/>
        <v>&lt;a href="enbridge/Natural_Gas_Pipeline_Safety-Certificate_of_Completion_14.pdf&gt;"Download Certificate&lt;/a&gt;</v>
      </c>
    </row>
    <row r="1609" spans="1:11" x14ac:dyDescent="0.25">
      <c r="A1609" s="3">
        <v>52</v>
      </c>
      <c r="B1609" s="7" t="s">
        <v>5964</v>
      </c>
      <c r="C1609" s="3" t="s">
        <v>439</v>
      </c>
      <c r="D1609" s="3" t="s">
        <v>5965</v>
      </c>
      <c r="E1609" s="3" t="s">
        <v>5966</v>
      </c>
      <c r="G1609" s="4">
        <v>43122.437013888884</v>
      </c>
      <c r="H1609" s="3" t="s">
        <v>6654</v>
      </c>
      <c r="I1609" s="3" t="str">
        <f>VLOOKUP(_xlfn.CONCAT(C1609," ",D1609),enbridge!A:B,2,FALSE)</f>
        <v>15</v>
      </c>
      <c r="J1609" s="3" t="str">
        <f>VLOOKUP(_xlfn.CONCAT(C1609," ",D1609),enbridge!A:C,3,FALSE)</f>
        <v>Wednesday, 24 January 2018, 7:22 PM</v>
      </c>
      <c r="K1609" s="3" t="str">
        <f t="shared" si="27"/>
        <v>&lt;a href="enbridge/Natural_Gas_Pipeline_Safety-Certificate_of_Completion_15.pdf&gt;"Download Certificate&lt;/a&gt;</v>
      </c>
    </row>
    <row r="1610" spans="1:11" x14ac:dyDescent="0.25">
      <c r="A1610" s="3">
        <v>53</v>
      </c>
      <c r="B1610" s="7" t="s">
        <v>5967</v>
      </c>
      <c r="C1610" s="3" t="s">
        <v>617</v>
      </c>
      <c r="D1610" s="3" t="s">
        <v>5968</v>
      </c>
      <c r="E1610" s="3" t="s">
        <v>5969</v>
      </c>
      <c r="F1610" s="3" t="s">
        <v>5846</v>
      </c>
      <c r="G1610" s="4">
        <v>43123.527824074081</v>
      </c>
      <c r="H1610" s="3" t="s">
        <v>6654</v>
      </c>
      <c r="I1610" s="3" t="str">
        <f>VLOOKUP(_xlfn.CONCAT(C1610," ",D1610),enbridge!A:B,2,FALSE)</f>
        <v>18</v>
      </c>
      <c r="J1610" s="3" t="str">
        <f>VLOOKUP(_xlfn.CONCAT(C1610," ",D1610),enbridge!A:C,3,FALSE)</f>
        <v>Wednesday, 31 January 2018, 10:38 AM</v>
      </c>
      <c r="K1610" s="3" t="str">
        <f t="shared" si="27"/>
        <v>&lt;a href="enbridge/Natural_Gas_Pipeline_Safety-Certificate_of_Completion_18.pdf&gt;"Download Certificate&lt;/a&gt;</v>
      </c>
    </row>
    <row r="1611" spans="1:11" x14ac:dyDescent="0.25">
      <c r="A1611" s="3">
        <v>54</v>
      </c>
      <c r="B1611" s="7" t="s">
        <v>5970</v>
      </c>
      <c r="C1611" s="3" t="s">
        <v>678</v>
      </c>
      <c r="D1611" s="3" t="s">
        <v>5971</v>
      </c>
      <c r="E1611" s="3" t="s">
        <v>5972</v>
      </c>
      <c r="F1611" s="3" t="s">
        <v>5846</v>
      </c>
      <c r="G1611" s="4">
        <v>43124.296527777777</v>
      </c>
      <c r="H1611" s="3" t="s">
        <v>6654</v>
      </c>
      <c r="I1611" s="3" t="e">
        <f>VLOOKUP(_xlfn.CONCAT(C1611," ",D1611),enbridge!A:B,2,FALSE)</f>
        <v>#N/A</v>
      </c>
      <c r="J1611" s="3" t="e">
        <f>VLOOKUP(_xlfn.CONCAT(C1611," ",D1611),enbridge!A:C,3,FALSE)</f>
        <v>#N/A</v>
      </c>
      <c r="K1611" s="3" t="str">
        <f t="shared" si="27"/>
        <v>Course not completed</v>
      </c>
    </row>
    <row r="1612" spans="1:11" x14ac:dyDescent="0.25">
      <c r="A1612" s="3">
        <v>55</v>
      </c>
      <c r="B1612" s="7" t="s">
        <v>5973</v>
      </c>
      <c r="C1612" s="3" t="s">
        <v>617</v>
      </c>
      <c r="D1612" s="3" t="s">
        <v>5968</v>
      </c>
      <c r="E1612" s="3" t="s">
        <v>5974</v>
      </c>
      <c r="F1612" s="3" t="s">
        <v>5846</v>
      </c>
      <c r="G1612" s="4">
        <v>43124.39907407407</v>
      </c>
      <c r="H1612" s="3" t="s">
        <v>6654</v>
      </c>
      <c r="I1612" s="3" t="str">
        <f>VLOOKUP(_xlfn.CONCAT(C1612," ",D1612),enbridge!A:B,2,FALSE)</f>
        <v>18</v>
      </c>
      <c r="J1612" s="3" t="str">
        <f>VLOOKUP(_xlfn.CONCAT(C1612," ",D1612),enbridge!A:C,3,FALSE)</f>
        <v>Wednesday, 31 January 2018, 10:38 AM</v>
      </c>
      <c r="K1612" s="3" t="str">
        <f t="shared" si="27"/>
        <v>&lt;a href="enbridge/Natural_Gas_Pipeline_Safety-Certificate_of_Completion_18.pdf&gt;"Download Certificate&lt;/a&gt;</v>
      </c>
    </row>
    <row r="1613" spans="1:11" x14ac:dyDescent="0.25">
      <c r="A1613" s="3">
        <v>56</v>
      </c>
      <c r="B1613" s="7" t="s">
        <v>5975</v>
      </c>
      <c r="C1613" s="3" t="s">
        <v>541</v>
      </c>
      <c r="D1613" s="3" t="s">
        <v>1044</v>
      </c>
      <c r="E1613" s="3" t="s">
        <v>5976</v>
      </c>
      <c r="F1613" s="3" t="s">
        <v>5846</v>
      </c>
      <c r="G1613" s="4">
        <v>43125.6715625</v>
      </c>
      <c r="H1613" s="3" t="s">
        <v>6654</v>
      </c>
      <c r="I1613" s="3" t="e">
        <f>VLOOKUP(_xlfn.CONCAT(C1613," ",D1613),enbridge!A:B,2,FALSE)</f>
        <v>#N/A</v>
      </c>
      <c r="J1613" s="3" t="e">
        <f>VLOOKUP(_xlfn.CONCAT(C1613," ",D1613),enbridge!A:C,3,FALSE)</f>
        <v>#N/A</v>
      </c>
      <c r="K1613" s="3" t="str">
        <f t="shared" si="27"/>
        <v>Course not completed</v>
      </c>
    </row>
    <row r="1614" spans="1:11" x14ac:dyDescent="0.25">
      <c r="A1614" s="3">
        <v>57</v>
      </c>
      <c r="B1614" s="7" t="s">
        <v>5977</v>
      </c>
      <c r="C1614" s="3" t="s">
        <v>2355</v>
      </c>
      <c r="D1614" s="3" t="s">
        <v>2939</v>
      </c>
      <c r="E1614" s="3" t="s">
        <v>5978</v>
      </c>
      <c r="F1614" s="3" t="s">
        <v>5846</v>
      </c>
      <c r="G1614" s="4">
        <v>43126.364340277774</v>
      </c>
      <c r="H1614" s="3" t="s">
        <v>6654</v>
      </c>
      <c r="I1614" s="3" t="str">
        <f>VLOOKUP(_xlfn.CONCAT(C1614," ",D1614),enbridge!A:B,2,FALSE)</f>
        <v>19</v>
      </c>
      <c r="J1614" s="3" t="str">
        <f>VLOOKUP(_xlfn.CONCAT(C1614," ",D1614),enbridge!A:C,3,FALSE)</f>
        <v>Thursday, 1 February 2018, 2:18 PM</v>
      </c>
      <c r="K1614" s="3" t="str">
        <f t="shared" si="27"/>
        <v>&lt;a href="enbridge/Natural_Gas_Pipeline_Safety-Certificate_of_Completion_19.pdf&gt;"Download Certificate&lt;/a&gt;</v>
      </c>
    </row>
    <row r="1615" spans="1:11" x14ac:dyDescent="0.25">
      <c r="A1615" s="3">
        <v>58</v>
      </c>
      <c r="B1615" s="7" t="s">
        <v>5979</v>
      </c>
      <c r="C1615" s="3" t="s">
        <v>1277</v>
      </c>
      <c r="D1615" s="3" t="s">
        <v>5980</v>
      </c>
      <c r="E1615" s="3" t="s">
        <v>5981</v>
      </c>
      <c r="F1615" s="3" t="s">
        <v>5982</v>
      </c>
      <c r="G1615" s="4">
        <v>43126.532037037039</v>
      </c>
      <c r="H1615" s="3" t="s">
        <v>6654</v>
      </c>
      <c r="I1615" s="3" t="str">
        <f>VLOOKUP(_xlfn.CONCAT(C1615," ",D1615),enbridge!A:B,2,FALSE)</f>
        <v>17</v>
      </c>
      <c r="J1615" s="3" t="str">
        <f>VLOOKUP(_xlfn.CONCAT(C1615," ",D1615),enbridge!A:C,3,FALSE)</f>
        <v>Monday, 29 January 2018, 2:26 PM</v>
      </c>
      <c r="K1615" s="3" t="str">
        <f t="shared" si="27"/>
        <v>&lt;a href="enbridge/Natural_Gas_Pipeline_Safety-Certificate_of_Completion_17.pdf&gt;"Download Certificate&lt;/a&gt;</v>
      </c>
    </row>
    <row r="1616" spans="1:11" x14ac:dyDescent="0.25">
      <c r="A1616" s="3">
        <v>59</v>
      </c>
      <c r="B1616" s="7" t="s">
        <v>5983</v>
      </c>
      <c r="C1616" s="3" t="s">
        <v>5984</v>
      </c>
      <c r="D1616" s="3" t="s">
        <v>5985</v>
      </c>
      <c r="E1616" s="3" t="s">
        <v>5986</v>
      </c>
      <c r="F1616" s="3" t="s">
        <v>5987</v>
      </c>
      <c r="G1616" s="4">
        <v>43127.48909722222</v>
      </c>
      <c r="H1616" s="3" t="s">
        <v>6654</v>
      </c>
      <c r="I1616" s="3" t="str">
        <f>VLOOKUP(_xlfn.CONCAT(C1616," ",D1616),enbridge!A:B,2,FALSE)</f>
        <v>16</v>
      </c>
      <c r="J1616" s="3" t="str">
        <f>VLOOKUP(_xlfn.CONCAT(C1616," ",D1616),enbridge!A:C,3,FALSE)</f>
        <v>Sunday, 28 January 2018, 11:30 AM</v>
      </c>
      <c r="K1616" s="3" t="str">
        <f t="shared" si="27"/>
        <v>&lt;a href="enbridge/Natural_Gas_Pipeline_Safety-Certificate_of_Completion_16.pdf&gt;"Download Certificate&lt;/a&gt;</v>
      </c>
    </row>
    <row r="1617" spans="1:11" x14ac:dyDescent="0.25">
      <c r="A1617" s="3">
        <v>60</v>
      </c>
      <c r="B1617" s="7" t="s">
        <v>5988</v>
      </c>
      <c r="C1617" s="3" t="s">
        <v>1048</v>
      </c>
      <c r="D1617" s="3" t="s">
        <v>5989</v>
      </c>
      <c r="E1617" s="3" t="s">
        <v>5990</v>
      </c>
      <c r="F1617" s="3" t="s">
        <v>5991</v>
      </c>
      <c r="G1617" s="4">
        <v>43128.345636574079</v>
      </c>
      <c r="H1617" s="3" t="s">
        <v>6654</v>
      </c>
      <c r="I1617" s="3" t="str">
        <f>VLOOKUP(_xlfn.CONCAT(C1617," ",D1617),enbridge!A:B,2,FALSE)</f>
        <v>21</v>
      </c>
      <c r="J1617" s="3" t="str">
        <f>VLOOKUP(_xlfn.CONCAT(C1617," ",D1617),enbridge!A:C,3,FALSE)</f>
        <v>Thursday, 8 February 2018, 8:51 PM</v>
      </c>
      <c r="K1617" s="3" t="str">
        <f t="shared" si="27"/>
        <v>&lt;a href="enbridge/Natural_Gas_Pipeline_Safety-Certificate_of_Completion_21.pdf&gt;"Download Certificate&lt;/a&gt;</v>
      </c>
    </row>
    <row r="1618" spans="1:11" x14ac:dyDescent="0.25">
      <c r="A1618" s="3">
        <v>61</v>
      </c>
      <c r="B1618" s="7" t="s">
        <v>5992</v>
      </c>
      <c r="C1618" s="3" t="s">
        <v>2577</v>
      </c>
      <c r="D1618" s="3" t="s">
        <v>2513</v>
      </c>
      <c r="E1618" s="3" t="s">
        <v>5993</v>
      </c>
      <c r="F1618" s="3" t="s">
        <v>5896</v>
      </c>
      <c r="G1618" s="4">
        <v>43129.399930555555</v>
      </c>
      <c r="H1618" s="3" t="s">
        <v>6654</v>
      </c>
      <c r="I1618" s="3" t="e">
        <f>VLOOKUP(_xlfn.CONCAT(C1618," ",D1618),enbridge!A:B,2,FALSE)</f>
        <v>#N/A</v>
      </c>
      <c r="J1618" s="3" t="e">
        <f>VLOOKUP(_xlfn.CONCAT(C1618," ",D1618),enbridge!A:C,3,FALSE)</f>
        <v>#N/A</v>
      </c>
      <c r="K1618" s="3" t="str">
        <f t="shared" si="27"/>
        <v>Course not completed</v>
      </c>
    </row>
    <row r="1619" spans="1:11" x14ac:dyDescent="0.25">
      <c r="A1619" s="3">
        <v>62</v>
      </c>
      <c r="B1619" s="7" t="s">
        <v>5994</v>
      </c>
      <c r="C1619" s="3" t="s">
        <v>5995</v>
      </c>
      <c r="D1619" s="3" t="s">
        <v>5996</v>
      </c>
      <c r="E1619" s="3" t="s">
        <v>5997</v>
      </c>
      <c r="F1619" s="3" t="s">
        <v>5998</v>
      </c>
      <c r="G1619" s="4">
        <v>43132.452384259253</v>
      </c>
      <c r="H1619" s="3" t="s">
        <v>6654</v>
      </c>
      <c r="I1619" s="3" t="str">
        <f>VLOOKUP(_xlfn.CONCAT(C1619," ",D1619),enbridge!A:B,2,FALSE)</f>
        <v>20</v>
      </c>
      <c r="J1619" s="3" t="str">
        <f>VLOOKUP(_xlfn.CONCAT(C1619," ",D1619),enbridge!A:C,3,FALSE)</f>
        <v>Monday, 5 February 2018, 1:30 PM</v>
      </c>
      <c r="K1619" s="3" t="str">
        <f t="shared" si="27"/>
        <v>&lt;a href="enbridge/Natural_Gas_Pipeline_Safety-Certificate_of_Completion_20.pdf&gt;"Download Certificate&lt;/a&gt;</v>
      </c>
    </row>
    <row r="1620" spans="1:11" x14ac:dyDescent="0.25">
      <c r="A1620" s="3">
        <v>63</v>
      </c>
      <c r="B1620" s="7" t="s">
        <v>5999</v>
      </c>
      <c r="C1620" s="3" t="s">
        <v>617</v>
      </c>
      <c r="D1620" s="3" t="s">
        <v>6000</v>
      </c>
      <c r="E1620" s="3" t="s">
        <v>6001</v>
      </c>
      <c r="F1620" s="3" t="s">
        <v>5892</v>
      </c>
      <c r="G1620" s="4">
        <v>43140.951979166661</v>
      </c>
      <c r="H1620" s="3" t="s">
        <v>6654</v>
      </c>
      <c r="I1620" s="3" t="str">
        <f>VLOOKUP(_xlfn.CONCAT(C1620," ",D1620),enbridge!A:B,2,FALSE)</f>
        <v>74</v>
      </c>
      <c r="J1620" s="3" t="str">
        <f>VLOOKUP(_xlfn.CONCAT(C1620," ",D1620),enbridge!A:C,3,FALSE)</f>
        <v>Sunday, 13 March 2022, 7:14 PM</v>
      </c>
      <c r="K1620" s="3" t="str">
        <f t="shared" si="27"/>
        <v>&lt;a href="enbridge/Natural_Gas_Pipeline_Safety-Certificate_of_Completion_74.pdf&gt;"Download Certificate&lt;/a&gt;</v>
      </c>
    </row>
    <row r="1621" spans="1:11" x14ac:dyDescent="0.25">
      <c r="A1621" s="3">
        <v>64</v>
      </c>
      <c r="B1621" s="7" t="s">
        <v>6002</v>
      </c>
      <c r="C1621" s="3" t="s">
        <v>683</v>
      </c>
      <c r="D1621" s="3" t="s">
        <v>2060</v>
      </c>
      <c r="E1621" s="3" t="s">
        <v>6003</v>
      </c>
      <c r="F1621" s="3" t="s">
        <v>5865</v>
      </c>
      <c r="G1621" s="4">
        <v>43144.300138888888</v>
      </c>
      <c r="H1621" s="3" t="s">
        <v>6654</v>
      </c>
      <c r="I1621" s="3" t="e">
        <f>VLOOKUP(_xlfn.CONCAT(C1621," ",D1621),enbridge!A:B,2,FALSE)</f>
        <v>#N/A</v>
      </c>
      <c r="J1621" s="3" t="e">
        <f>VLOOKUP(_xlfn.CONCAT(C1621," ",D1621),enbridge!A:C,3,FALSE)</f>
        <v>#N/A</v>
      </c>
      <c r="K1621" s="3" t="str">
        <f t="shared" si="27"/>
        <v>Course not completed</v>
      </c>
    </row>
    <row r="1622" spans="1:11" x14ac:dyDescent="0.25">
      <c r="A1622" s="3">
        <v>65</v>
      </c>
      <c r="B1622" s="7" t="s">
        <v>6004</v>
      </c>
      <c r="C1622" s="3" t="s">
        <v>6005</v>
      </c>
      <c r="D1622" s="3" t="s">
        <v>6006</v>
      </c>
      <c r="E1622" s="3" t="s">
        <v>6007</v>
      </c>
      <c r="F1622" s="3" t="s">
        <v>6008</v>
      </c>
      <c r="G1622" s="4">
        <v>43144.409918981481</v>
      </c>
      <c r="H1622" s="3" t="s">
        <v>6654</v>
      </c>
      <c r="I1622" s="3" t="str">
        <f>VLOOKUP(_xlfn.CONCAT(C1622," ",D1622),enbridge!A:B,2,FALSE)</f>
        <v>26</v>
      </c>
      <c r="J1622" s="3" t="str">
        <f>VLOOKUP(_xlfn.CONCAT(C1622," ",D1622),enbridge!A:C,3,FALSE)</f>
        <v>Saturday, 31 March 2018, 11:17 PM</v>
      </c>
      <c r="K1622" s="3" t="str">
        <f t="shared" si="27"/>
        <v>&lt;a href="enbridge/Natural_Gas_Pipeline_Safety-Certificate_of_Completion_26.pdf&gt;"Download Certificate&lt;/a&gt;</v>
      </c>
    </row>
    <row r="1623" spans="1:11" x14ac:dyDescent="0.25">
      <c r="A1623" s="3">
        <v>66</v>
      </c>
      <c r="B1623" s="7" t="s">
        <v>6009</v>
      </c>
      <c r="C1623" s="3" t="s">
        <v>507</v>
      </c>
      <c r="D1623" s="3" t="s">
        <v>6010</v>
      </c>
      <c r="E1623" s="3" t="s">
        <v>6011</v>
      </c>
      <c r="F1623" s="3" t="s">
        <v>1604</v>
      </c>
      <c r="G1623" s="4">
        <v>43144.438125000001</v>
      </c>
      <c r="H1623" s="3" t="s">
        <v>6654</v>
      </c>
      <c r="I1623" s="3" t="str">
        <f>VLOOKUP(_xlfn.CONCAT(C1623," ",D1623),enbridge!A:B,2,FALSE)</f>
        <v>22</v>
      </c>
      <c r="J1623" s="3" t="str">
        <f>VLOOKUP(_xlfn.CONCAT(C1623," ",D1623),enbridge!A:C,3,FALSE)</f>
        <v>Thursday, 15 February 2018, 10:52 AM</v>
      </c>
      <c r="K1623" s="3" t="str">
        <f t="shared" si="27"/>
        <v>&lt;a href="enbridge/Natural_Gas_Pipeline_Safety-Certificate_of_Completion_22.pdf&gt;"Download Certificate&lt;/a&gt;</v>
      </c>
    </row>
    <row r="1624" spans="1:11" x14ac:dyDescent="0.25">
      <c r="A1624" s="3">
        <v>67</v>
      </c>
      <c r="B1624" s="7" t="s">
        <v>6012</v>
      </c>
      <c r="C1624" s="3" t="s">
        <v>476</v>
      </c>
      <c r="D1624" s="3" t="s">
        <v>6013</v>
      </c>
      <c r="E1624" s="3" t="s">
        <v>6014</v>
      </c>
      <c r="F1624" s="3" t="s">
        <v>5839</v>
      </c>
      <c r="G1624" s="4">
        <v>43151.046377314815</v>
      </c>
      <c r="H1624" s="3" t="s">
        <v>6654</v>
      </c>
      <c r="I1624" s="3" t="e">
        <f>VLOOKUP(_xlfn.CONCAT(C1624," ",D1624),enbridge!A:B,2,FALSE)</f>
        <v>#N/A</v>
      </c>
      <c r="J1624" s="3" t="e">
        <f>VLOOKUP(_xlfn.CONCAT(C1624," ",D1624),enbridge!A:C,3,FALSE)</f>
        <v>#N/A</v>
      </c>
      <c r="K1624" s="3" t="str">
        <f t="shared" si="27"/>
        <v>Course not completed</v>
      </c>
    </row>
    <row r="1625" spans="1:11" x14ac:dyDescent="0.25">
      <c r="A1625" s="3">
        <v>68</v>
      </c>
      <c r="B1625" s="7" t="s">
        <v>6015</v>
      </c>
      <c r="C1625" s="3" t="s">
        <v>2941</v>
      </c>
      <c r="D1625" s="3" t="s">
        <v>6016</v>
      </c>
      <c r="E1625" s="3" t="s">
        <v>6017</v>
      </c>
      <c r="F1625" s="3" t="s">
        <v>6018</v>
      </c>
      <c r="G1625" s="4">
        <v>43151.914641203701</v>
      </c>
      <c r="H1625" s="3" t="s">
        <v>6654</v>
      </c>
      <c r="I1625" s="3" t="e">
        <f>VLOOKUP(_xlfn.CONCAT(C1625," ",D1625),enbridge!A:B,2,FALSE)</f>
        <v>#N/A</v>
      </c>
      <c r="J1625" s="3" t="e">
        <f>VLOOKUP(_xlfn.CONCAT(C1625," ",D1625),enbridge!A:C,3,FALSE)</f>
        <v>#N/A</v>
      </c>
      <c r="K1625" s="3" t="str">
        <f t="shared" si="27"/>
        <v>Course not completed</v>
      </c>
    </row>
    <row r="1626" spans="1:11" x14ac:dyDescent="0.25">
      <c r="A1626" s="3">
        <v>69</v>
      </c>
      <c r="B1626" s="7" t="s">
        <v>6019</v>
      </c>
      <c r="C1626" s="3" t="s">
        <v>6020</v>
      </c>
      <c r="D1626" s="3" t="s">
        <v>6021</v>
      </c>
      <c r="E1626" s="3" t="s">
        <v>6022</v>
      </c>
      <c r="F1626" s="3" t="s">
        <v>6023</v>
      </c>
      <c r="G1626" s="4">
        <v>43153.334537037044</v>
      </c>
      <c r="H1626" s="3" t="s">
        <v>6654</v>
      </c>
      <c r="I1626" s="3" t="str">
        <f>VLOOKUP(_xlfn.CONCAT(C1626," ",D1626),enbridge!A:B,2,FALSE)</f>
        <v>23</v>
      </c>
      <c r="J1626" s="3" t="str">
        <f>VLOOKUP(_xlfn.CONCAT(C1626," ",D1626),enbridge!A:C,3,FALSE)</f>
        <v>Thursday, 22 February 2018, 6:49 PM</v>
      </c>
      <c r="K1626" s="3" t="str">
        <f t="shared" si="27"/>
        <v>&lt;a href="enbridge/Natural_Gas_Pipeline_Safety-Certificate_of_Completion_23.pdf&gt;"Download Certificate&lt;/a&gt;</v>
      </c>
    </row>
    <row r="1627" spans="1:11" x14ac:dyDescent="0.25">
      <c r="A1627" s="3">
        <v>70</v>
      </c>
      <c r="B1627" s="7" t="s">
        <v>6024</v>
      </c>
      <c r="C1627" s="3" t="s">
        <v>2143</v>
      </c>
      <c r="D1627" s="3" t="s">
        <v>6025</v>
      </c>
      <c r="E1627" s="3" t="s">
        <v>6026</v>
      </c>
      <c r="F1627" s="3" t="s">
        <v>5846</v>
      </c>
      <c r="G1627" s="4">
        <v>43156.415208333332</v>
      </c>
      <c r="H1627" s="3" t="s">
        <v>6654</v>
      </c>
      <c r="I1627" s="3" t="str">
        <f>VLOOKUP(_xlfn.CONCAT(C1627," ",D1627),enbridge!A:B,2,FALSE)</f>
        <v>24</v>
      </c>
      <c r="J1627" s="3" t="str">
        <f>VLOOKUP(_xlfn.CONCAT(C1627," ",D1627),enbridge!A:C,3,FALSE)</f>
        <v>Sunday, 25 February 2018, 12:38 PM</v>
      </c>
      <c r="K1627" s="3" t="str">
        <f t="shared" si="27"/>
        <v>&lt;a href="enbridge/Natural_Gas_Pipeline_Safety-Certificate_of_Completion_24.pdf&gt;"Download Certificate&lt;/a&gt;</v>
      </c>
    </row>
    <row r="1628" spans="1:11" x14ac:dyDescent="0.25">
      <c r="A1628" s="3">
        <v>71</v>
      </c>
      <c r="B1628" s="7" t="s">
        <v>6027</v>
      </c>
      <c r="C1628" s="3" t="s">
        <v>2941</v>
      </c>
      <c r="D1628" s="3" t="s">
        <v>6028</v>
      </c>
      <c r="E1628" s="3" t="s">
        <v>6029</v>
      </c>
      <c r="F1628" s="3" t="s">
        <v>6018</v>
      </c>
      <c r="G1628" s="4">
        <v>43158.770162037035</v>
      </c>
      <c r="H1628" s="3" t="s">
        <v>6654</v>
      </c>
      <c r="I1628" s="3" t="e">
        <f>VLOOKUP(_xlfn.CONCAT(C1628," ",D1628),enbridge!A:B,2,FALSE)</f>
        <v>#N/A</v>
      </c>
      <c r="J1628" s="3" t="e">
        <f>VLOOKUP(_xlfn.CONCAT(C1628," ",D1628),enbridge!A:C,3,FALSE)</f>
        <v>#N/A</v>
      </c>
      <c r="K1628" s="3" t="str">
        <f t="shared" si="27"/>
        <v>Course not completed</v>
      </c>
    </row>
    <row r="1629" spans="1:11" x14ac:dyDescent="0.25">
      <c r="A1629" s="3">
        <v>72</v>
      </c>
      <c r="B1629" s="7" t="s">
        <v>6030</v>
      </c>
      <c r="C1629" s="3" t="s">
        <v>1910</v>
      </c>
      <c r="D1629" s="3" t="s">
        <v>3101</v>
      </c>
      <c r="E1629" s="3" t="s">
        <v>6031</v>
      </c>
      <c r="F1629" s="3" t="s">
        <v>6032</v>
      </c>
      <c r="G1629" s="4">
        <v>43163.618587962963</v>
      </c>
      <c r="H1629" s="3" t="s">
        <v>6654</v>
      </c>
      <c r="I1629" s="3" t="str">
        <f>VLOOKUP(_xlfn.CONCAT(C1629," ",D1629),enbridge!A:B,2,FALSE)</f>
        <v>95</v>
      </c>
      <c r="J1629" s="3" t="str">
        <f>VLOOKUP(_xlfn.CONCAT(C1629," ",D1629),enbridge!A:C,3,FALSE)</f>
        <v>Friday, 3 March 2023, 7:37 AM</v>
      </c>
      <c r="K1629" s="3" t="str">
        <f t="shared" si="27"/>
        <v>&lt;a href="enbridge/Natural_Gas_Pipeline_Safety-Certificate_of_Completion_95.pdf&gt;"Download Certificate&lt;/a&gt;</v>
      </c>
    </row>
    <row r="1630" spans="1:11" x14ac:dyDescent="0.25">
      <c r="A1630" s="3">
        <v>73</v>
      </c>
      <c r="B1630" s="7" t="s">
        <v>6033</v>
      </c>
      <c r="C1630" s="3" t="s">
        <v>613</v>
      </c>
      <c r="D1630" s="3" t="s">
        <v>6034</v>
      </c>
      <c r="E1630" s="3" t="s">
        <v>6035</v>
      </c>
      <c r="F1630" s="3" t="s">
        <v>5982</v>
      </c>
      <c r="G1630" s="4">
        <v>43175.531076388885</v>
      </c>
      <c r="H1630" s="3" t="s">
        <v>6654</v>
      </c>
      <c r="I1630" s="3" t="e">
        <f>VLOOKUP(_xlfn.CONCAT(C1630," ",D1630),enbridge!A:B,2,FALSE)</f>
        <v>#N/A</v>
      </c>
      <c r="J1630" s="3" t="e">
        <f>VLOOKUP(_xlfn.CONCAT(C1630," ",D1630),enbridge!A:C,3,FALSE)</f>
        <v>#N/A</v>
      </c>
      <c r="K1630" s="3" t="str">
        <f t="shared" si="27"/>
        <v>Course not completed</v>
      </c>
    </row>
    <row r="1631" spans="1:11" x14ac:dyDescent="0.25">
      <c r="A1631" s="3">
        <v>74</v>
      </c>
      <c r="B1631" s="7" t="s">
        <v>6036</v>
      </c>
      <c r="C1631" s="3" t="s">
        <v>497</v>
      </c>
      <c r="D1631" s="3" t="s">
        <v>6037</v>
      </c>
      <c r="E1631" s="3" t="s">
        <v>6038</v>
      </c>
      <c r="F1631" s="3" t="s">
        <v>6039</v>
      </c>
      <c r="G1631" s="4">
        <v>43189.716469907413</v>
      </c>
      <c r="H1631" s="3" t="s">
        <v>6654</v>
      </c>
      <c r="I1631" s="3" t="str">
        <f>VLOOKUP(_xlfn.CONCAT(C1631," ",D1631),enbridge!A:B,2,FALSE)</f>
        <v>25</v>
      </c>
      <c r="J1631" s="3" t="str">
        <f>VLOOKUP(_xlfn.CONCAT(C1631," ",D1631),enbridge!A:C,3,FALSE)</f>
        <v>Saturday, 31 March 2018, 5:14 PM</v>
      </c>
      <c r="K1631" s="3" t="str">
        <f t="shared" si="27"/>
        <v>&lt;a href="enbridge/Natural_Gas_Pipeline_Safety-Certificate_of_Completion_25.pdf&gt;"Download Certificate&lt;/a&gt;</v>
      </c>
    </row>
    <row r="1632" spans="1:11" x14ac:dyDescent="0.25">
      <c r="A1632" s="3">
        <v>75</v>
      </c>
      <c r="B1632" s="7" t="s">
        <v>6040</v>
      </c>
      <c r="C1632" s="3" t="s">
        <v>2766</v>
      </c>
      <c r="D1632" s="3" t="s">
        <v>6041</v>
      </c>
      <c r="E1632" s="3" t="s">
        <v>6042</v>
      </c>
      <c r="F1632" s="3" t="s">
        <v>6043</v>
      </c>
      <c r="G1632" s="4">
        <v>43207.732928240745</v>
      </c>
      <c r="H1632" s="3" t="s">
        <v>6654</v>
      </c>
      <c r="I1632" s="3" t="str">
        <f>VLOOKUP(_xlfn.CONCAT(C1632," ",D1632),enbridge!A:B,2,FALSE)</f>
        <v>27</v>
      </c>
      <c r="J1632" s="3" t="str">
        <f>VLOOKUP(_xlfn.CONCAT(C1632," ",D1632),enbridge!A:C,3,FALSE)</f>
        <v>Tuesday, 17 April 2018, 10:29 PM</v>
      </c>
      <c r="K1632" s="3" t="str">
        <f t="shared" si="27"/>
        <v>&lt;a href="enbridge/Natural_Gas_Pipeline_Safety-Certificate_of_Completion_27.pdf&gt;"Download Certificate&lt;/a&gt;</v>
      </c>
    </row>
    <row r="1633" spans="1:11" x14ac:dyDescent="0.25">
      <c r="A1633" s="3">
        <v>77</v>
      </c>
      <c r="B1633" s="7" t="s">
        <v>6044</v>
      </c>
      <c r="C1633" s="3" t="s">
        <v>3829</v>
      </c>
      <c r="D1633" s="3" t="s">
        <v>6045</v>
      </c>
      <c r="E1633" s="3" t="s">
        <v>6044</v>
      </c>
      <c r="F1633" s="3" t="s">
        <v>5839</v>
      </c>
      <c r="G1633" s="4">
        <v>43356.393182870372</v>
      </c>
      <c r="H1633" s="3" t="s">
        <v>6654</v>
      </c>
      <c r="I1633" s="3" t="str">
        <f>VLOOKUP(_xlfn.CONCAT(C1633," ",D1633),enbridge!A:B,2,FALSE)</f>
        <v>28</v>
      </c>
      <c r="J1633" s="3" t="str">
        <f>VLOOKUP(_xlfn.CONCAT(C1633," ",D1633),enbridge!A:C,3,FALSE)</f>
        <v>Friday, 14 September 2018, 9:17 PM</v>
      </c>
      <c r="K1633" s="3" t="str">
        <f t="shared" ref="K1633:K1696" si="28">IF(NOT(ISERROR(I1633)),_xlfn.CONCAT("&lt;a href=""enbridge/Natural_Gas_Pipeline_Safety-Certificate_of_Completion_",I1633,".pdf&gt;""Download Certificate&lt;/a&gt;"),"Course not completed")</f>
        <v>&lt;a href="enbridge/Natural_Gas_Pipeline_Safety-Certificate_of_Completion_28.pdf&gt;"Download Certificate&lt;/a&gt;</v>
      </c>
    </row>
    <row r="1634" spans="1:11" x14ac:dyDescent="0.25">
      <c r="A1634" s="3">
        <v>78</v>
      </c>
      <c r="B1634" s="7" t="s">
        <v>6046</v>
      </c>
      <c r="C1634" s="3" t="s">
        <v>3033</v>
      </c>
      <c r="D1634" s="3" t="s">
        <v>2182</v>
      </c>
      <c r="E1634" s="3" t="s">
        <v>6047</v>
      </c>
      <c r="G1634" s="4">
        <v>43504.520821759259</v>
      </c>
      <c r="H1634" s="3" t="s">
        <v>6654</v>
      </c>
      <c r="I1634" s="3" t="e">
        <f>VLOOKUP(_xlfn.CONCAT(C1634," ",D1634),enbridge!A:B,2,FALSE)</f>
        <v>#N/A</v>
      </c>
      <c r="J1634" s="3" t="e">
        <f>VLOOKUP(_xlfn.CONCAT(C1634," ",D1634),enbridge!A:C,3,FALSE)</f>
        <v>#N/A</v>
      </c>
      <c r="K1634" s="3" t="str">
        <f t="shared" si="28"/>
        <v>Course not completed</v>
      </c>
    </row>
    <row r="1635" spans="1:11" x14ac:dyDescent="0.25">
      <c r="A1635" s="3">
        <v>79</v>
      </c>
      <c r="B1635" s="7" t="s">
        <v>6048</v>
      </c>
      <c r="C1635" s="3" t="s">
        <v>1829</v>
      </c>
      <c r="D1635" s="3" t="s">
        <v>5066</v>
      </c>
      <c r="E1635" s="3" t="s">
        <v>6049</v>
      </c>
      <c r="F1635" s="3" t="s">
        <v>5943</v>
      </c>
      <c r="G1635" s="4">
        <v>43507.425208333327</v>
      </c>
      <c r="H1635" s="3" t="s">
        <v>6654</v>
      </c>
      <c r="I1635" s="3" t="e">
        <f>VLOOKUP(_xlfn.CONCAT(C1635," ",D1635),enbridge!A:B,2,FALSE)</f>
        <v>#N/A</v>
      </c>
      <c r="J1635" s="3" t="e">
        <f>VLOOKUP(_xlfn.CONCAT(C1635," ",D1635),enbridge!A:C,3,FALSE)</f>
        <v>#N/A</v>
      </c>
      <c r="K1635" s="3" t="str">
        <f t="shared" si="28"/>
        <v>Course not completed</v>
      </c>
    </row>
    <row r="1636" spans="1:11" x14ac:dyDescent="0.25">
      <c r="A1636" s="3">
        <v>80</v>
      </c>
      <c r="B1636" s="7" t="s">
        <v>6050</v>
      </c>
      <c r="C1636" s="3" t="s">
        <v>6051</v>
      </c>
      <c r="D1636" s="3" t="s">
        <v>6052</v>
      </c>
      <c r="E1636" s="3" t="s">
        <v>6053</v>
      </c>
      <c r="F1636" s="3" t="s">
        <v>5839</v>
      </c>
      <c r="G1636" s="4">
        <v>43509.225659722229</v>
      </c>
      <c r="H1636" s="3" t="s">
        <v>6654</v>
      </c>
      <c r="I1636" s="3" t="str">
        <f>VLOOKUP(_xlfn.CONCAT(C1636," ",D1636),enbridge!A:B,2,FALSE)</f>
        <v>29</v>
      </c>
      <c r="J1636" s="3" t="str">
        <f>VLOOKUP(_xlfn.CONCAT(C1636," ",D1636),enbridge!A:C,3,FALSE)</f>
        <v>Friday, 15 February 2019, 2:03 AM</v>
      </c>
      <c r="K1636" s="3" t="str">
        <f t="shared" si="28"/>
        <v>&lt;a href="enbridge/Natural_Gas_Pipeline_Safety-Certificate_of_Completion_29.pdf&gt;"Download Certificate&lt;/a&gt;</v>
      </c>
    </row>
    <row r="1637" spans="1:11" x14ac:dyDescent="0.25">
      <c r="A1637" s="3">
        <v>81</v>
      </c>
      <c r="B1637" s="7" t="s">
        <v>6054</v>
      </c>
      <c r="C1637" s="3" t="s">
        <v>2978</v>
      </c>
      <c r="D1637" s="3" t="s">
        <v>6055</v>
      </c>
      <c r="E1637" s="3" t="s">
        <v>6056</v>
      </c>
      <c r="F1637" s="3" t="s">
        <v>5839</v>
      </c>
      <c r="G1637" s="4">
        <v>43509.326851851845</v>
      </c>
      <c r="H1637" s="3" t="s">
        <v>6654</v>
      </c>
      <c r="I1637" s="3" t="str">
        <f>VLOOKUP(_xlfn.CONCAT(C1637," ",D1637),enbridge!A:B,2,FALSE)</f>
        <v>31</v>
      </c>
      <c r="J1637" s="3" t="str">
        <f>VLOOKUP(_xlfn.CONCAT(C1637," ",D1637),enbridge!A:C,3,FALSE)</f>
        <v>Saturday, 2 March 2019, 1:17 PM</v>
      </c>
      <c r="K1637" s="3" t="str">
        <f t="shared" si="28"/>
        <v>&lt;a href="enbridge/Natural_Gas_Pipeline_Safety-Certificate_of_Completion_31.pdf&gt;"Download Certificate&lt;/a&gt;</v>
      </c>
    </row>
    <row r="1638" spans="1:11" x14ac:dyDescent="0.25">
      <c r="A1638" s="3">
        <v>82</v>
      </c>
      <c r="B1638" s="7" t="s">
        <v>6057</v>
      </c>
      <c r="C1638" s="3" t="s">
        <v>468</v>
      </c>
      <c r="D1638" s="3" t="s">
        <v>6058</v>
      </c>
      <c r="E1638" s="3" t="s">
        <v>6059</v>
      </c>
      <c r="F1638" s="3" t="s">
        <v>5839</v>
      </c>
      <c r="G1638" s="4">
        <v>43509.376770833333</v>
      </c>
      <c r="H1638" s="3" t="s">
        <v>6654</v>
      </c>
      <c r="I1638" s="3" t="str">
        <f>VLOOKUP(_xlfn.CONCAT(C1638," ",D1638),enbridge!A:B,2,FALSE)</f>
        <v>30</v>
      </c>
      <c r="J1638" s="3" t="str">
        <f>VLOOKUP(_xlfn.CONCAT(C1638," ",D1638),enbridge!A:C,3,FALSE)</f>
        <v>Sunday, 17 February 2019, 12:35 PM</v>
      </c>
      <c r="K1638" s="3" t="str">
        <f t="shared" si="28"/>
        <v>&lt;a href="enbridge/Natural_Gas_Pipeline_Safety-Certificate_of_Completion_30.pdf&gt;"Download Certificate&lt;/a&gt;</v>
      </c>
    </row>
    <row r="1639" spans="1:11" x14ac:dyDescent="0.25">
      <c r="A1639" s="3">
        <v>83</v>
      </c>
      <c r="B1639" s="7" t="s">
        <v>6060</v>
      </c>
      <c r="C1639" s="3" t="s">
        <v>468</v>
      </c>
      <c r="D1639" s="3" t="s">
        <v>6058</v>
      </c>
      <c r="E1639" s="3" t="s">
        <v>6061</v>
      </c>
      <c r="F1639" s="3" t="s">
        <v>5839</v>
      </c>
      <c r="G1639" s="4">
        <v>43510.251909722218</v>
      </c>
      <c r="H1639" s="3" t="s">
        <v>6654</v>
      </c>
      <c r="I1639" s="3" t="str">
        <f>VLOOKUP(_xlfn.CONCAT(C1639," ",D1639),enbridge!A:B,2,FALSE)</f>
        <v>30</v>
      </c>
      <c r="J1639" s="3" t="str">
        <f>VLOOKUP(_xlfn.CONCAT(C1639," ",D1639),enbridge!A:C,3,FALSE)</f>
        <v>Sunday, 17 February 2019, 12:35 PM</v>
      </c>
      <c r="K1639" s="3" t="str">
        <f t="shared" si="28"/>
        <v>&lt;a href="enbridge/Natural_Gas_Pipeline_Safety-Certificate_of_Completion_30.pdf&gt;"Download Certificate&lt;/a&gt;</v>
      </c>
    </row>
    <row r="1640" spans="1:11" x14ac:dyDescent="0.25">
      <c r="A1640" s="3">
        <v>84</v>
      </c>
      <c r="B1640" s="7" t="s">
        <v>6062</v>
      </c>
      <c r="C1640" s="3" t="s">
        <v>6063</v>
      </c>
      <c r="D1640" s="3" t="s">
        <v>6064</v>
      </c>
      <c r="E1640" s="3" t="s">
        <v>6065</v>
      </c>
      <c r="F1640" s="3" t="s">
        <v>6066</v>
      </c>
      <c r="G1640" s="4">
        <v>43517.050370370365</v>
      </c>
      <c r="H1640" s="3" t="s">
        <v>6654</v>
      </c>
      <c r="I1640" s="3" t="e">
        <f>VLOOKUP(_xlfn.CONCAT(C1640," ",D1640),enbridge!A:B,2,FALSE)</f>
        <v>#N/A</v>
      </c>
      <c r="J1640" s="3" t="e">
        <f>VLOOKUP(_xlfn.CONCAT(C1640," ",D1640),enbridge!A:C,3,FALSE)</f>
        <v>#N/A</v>
      </c>
      <c r="K1640" s="3" t="str">
        <f t="shared" si="28"/>
        <v>Course not completed</v>
      </c>
    </row>
    <row r="1641" spans="1:11" x14ac:dyDescent="0.25">
      <c r="A1641" s="3">
        <v>85</v>
      </c>
      <c r="B1641" s="7" t="s">
        <v>6067</v>
      </c>
      <c r="C1641" s="3" t="s">
        <v>6068</v>
      </c>
      <c r="D1641" s="3" t="s">
        <v>6069</v>
      </c>
      <c r="E1641" s="3" t="s">
        <v>6070</v>
      </c>
      <c r="F1641" s="3" t="s">
        <v>6071</v>
      </c>
      <c r="G1641" s="4">
        <v>43522.120138888895</v>
      </c>
      <c r="H1641" s="3" t="s">
        <v>6654</v>
      </c>
      <c r="I1641" s="3" t="str">
        <f>VLOOKUP(_xlfn.CONCAT(C1641," ",D1641),enbridge!A:B,2,FALSE)</f>
        <v>33</v>
      </c>
      <c r="J1641" s="3" t="str">
        <f>VLOOKUP(_xlfn.CONCAT(C1641," ",D1641),enbridge!A:C,3,FALSE)</f>
        <v>Thursday, 7 March 2019, 6:51 PM</v>
      </c>
      <c r="K1641" s="3" t="str">
        <f t="shared" si="28"/>
        <v>&lt;a href="enbridge/Natural_Gas_Pipeline_Safety-Certificate_of_Completion_33.pdf&gt;"Download Certificate&lt;/a&gt;</v>
      </c>
    </row>
    <row r="1642" spans="1:11" x14ac:dyDescent="0.25">
      <c r="A1642" s="3">
        <v>86</v>
      </c>
      <c r="B1642" s="7" t="s">
        <v>6072</v>
      </c>
      <c r="C1642" s="3" t="s">
        <v>4344</v>
      </c>
      <c r="D1642" s="3" t="s">
        <v>1397</v>
      </c>
      <c r="E1642" s="3" t="s">
        <v>6073</v>
      </c>
      <c r="F1642" s="3" t="s">
        <v>5846</v>
      </c>
      <c r="G1642" s="4">
        <v>43527.791631944448</v>
      </c>
      <c r="H1642" s="3" t="s">
        <v>6654</v>
      </c>
      <c r="I1642" s="3" t="str">
        <f>VLOOKUP(_xlfn.CONCAT(C1642," ",D1642),enbridge!A:B,2,FALSE)</f>
        <v>32</v>
      </c>
      <c r="J1642" s="3" t="str">
        <f>VLOOKUP(_xlfn.CONCAT(C1642," ",D1642),enbridge!A:C,3,FALSE)</f>
        <v>Monday, 4 March 2019, 12:50 AM</v>
      </c>
      <c r="K1642" s="3" t="str">
        <f t="shared" si="28"/>
        <v>&lt;a href="enbridge/Natural_Gas_Pipeline_Safety-Certificate_of_Completion_32.pdf&gt;"Download Certificate&lt;/a&gt;</v>
      </c>
    </row>
    <row r="1643" spans="1:11" x14ac:dyDescent="0.25">
      <c r="A1643" s="3">
        <v>87</v>
      </c>
      <c r="B1643" s="7" t="s">
        <v>6074</v>
      </c>
      <c r="C1643" s="3" t="s">
        <v>5600</v>
      </c>
      <c r="D1643" s="3" t="s">
        <v>6075</v>
      </c>
      <c r="E1643" s="3" t="s">
        <v>6076</v>
      </c>
      <c r="F1643" s="3" t="s">
        <v>5960</v>
      </c>
      <c r="G1643" s="4">
        <v>43528.038217592592</v>
      </c>
      <c r="H1643" s="3" t="s">
        <v>6654</v>
      </c>
      <c r="I1643" s="3" t="str">
        <f>VLOOKUP(_xlfn.CONCAT(C1643," ",D1643),enbridge!A:B,2,FALSE)</f>
        <v>34</v>
      </c>
      <c r="J1643" s="3" t="str">
        <f>VLOOKUP(_xlfn.CONCAT(C1643," ",D1643),enbridge!A:C,3,FALSE)</f>
        <v>Friday, 8 March 2019, 2:02 AM</v>
      </c>
      <c r="K1643" s="3" t="str">
        <f t="shared" si="28"/>
        <v>&lt;a href="enbridge/Natural_Gas_Pipeline_Safety-Certificate_of_Completion_34.pdf&gt;"Download Certificate&lt;/a&gt;</v>
      </c>
    </row>
    <row r="1644" spans="1:11" x14ac:dyDescent="0.25">
      <c r="A1644" s="3">
        <v>88</v>
      </c>
      <c r="B1644" s="7" t="s">
        <v>6077</v>
      </c>
      <c r="C1644" s="3" t="s">
        <v>5600</v>
      </c>
      <c r="D1644" s="3" t="s">
        <v>6075</v>
      </c>
      <c r="E1644" s="3" t="s">
        <v>6078</v>
      </c>
      <c r="F1644" s="3" t="s">
        <v>5960</v>
      </c>
      <c r="G1644" s="4">
        <v>43528.046134259253</v>
      </c>
      <c r="H1644" s="3" t="s">
        <v>6654</v>
      </c>
      <c r="I1644" s="3" t="str">
        <f>VLOOKUP(_xlfn.CONCAT(C1644," ",D1644),enbridge!A:B,2,FALSE)</f>
        <v>34</v>
      </c>
      <c r="J1644" s="3" t="str">
        <f>VLOOKUP(_xlfn.CONCAT(C1644," ",D1644),enbridge!A:C,3,FALSE)</f>
        <v>Friday, 8 March 2019, 2:02 AM</v>
      </c>
      <c r="K1644" s="3" t="str">
        <f t="shared" si="28"/>
        <v>&lt;a href="enbridge/Natural_Gas_Pipeline_Safety-Certificate_of_Completion_34.pdf&gt;"Download Certificate&lt;/a&gt;</v>
      </c>
    </row>
    <row r="1645" spans="1:11" x14ac:dyDescent="0.25">
      <c r="A1645" s="3">
        <v>89</v>
      </c>
      <c r="B1645" s="7" t="s">
        <v>6079</v>
      </c>
      <c r="C1645" s="3" t="s">
        <v>2794</v>
      </c>
      <c r="D1645" s="3" t="s">
        <v>6080</v>
      </c>
      <c r="E1645" s="3" t="s">
        <v>6081</v>
      </c>
      <c r="F1645" s="3" t="s">
        <v>5846</v>
      </c>
      <c r="G1645" s="4">
        <v>43528.069131944445</v>
      </c>
      <c r="H1645" s="3" t="s">
        <v>6654</v>
      </c>
      <c r="I1645" s="3" t="str">
        <f>VLOOKUP(_xlfn.CONCAT(C1645," ",D1645),enbridge!A:B,2,FALSE)</f>
        <v>35</v>
      </c>
      <c r="J1645" s="3" t="str">
        <f>VLOOKUP(_xlfn.CONCAT(C1645," ",D1645),enbridge!A:C,3,FALSE)</f>
        <v>Friday, 8 March 2019, 2:02 AM</v>
      </c>
      <c r="K1645" s="3" t="str">
        <f t="shared" si="28"/>
        <v>&lt;a href="enbridge/Natural_Gas_Pipeline_Safety-Certificate_of_Completion_35.pdf&gt;"Download Certificate&lt;/a&gt;</v>
      </c>
    </row>
    <row r="1646" spans="1:11" x14ac:dyDescent="0.25">
      <c r="A1646" s="3">
        <v>90</v>
      </c>
      <c r="B1646" s="7" t="s">
        <v>6082</v>
      </c>
      <c r="C1646" s="3" t="s">
        <v>3130</v>
      </c>
      <c r="D1646" s="3" t="s">
        <v>6083</v>
      </c>
      <c r="E1646" s="3" t="s">
        <v>6084</v>
      </c>
      <c r="F1646" s="3" t="s">
        <v>5943</v>
      </c>
      <c r="G1646" s="4">
        <v>43531.76221064815</v>
      </c>
      <c r="H1646" s="3" t="s">
        <v>6654</v>
      </c>
      <c r="I1646" s="3" t="str">
        <f>VLOOKUP(_xlfn.CONCAT(C1646," ",D1646),enbridge!A:B,2,FALSE)</f>
        <v>36</v>
      </c>
      <c r="J1646" s="3" t="str">
        <f>VLOOKUP(_xlfn.CONCAT(C1646," ",D1646),enbridge!A:C,3,FALSE)</f>
        <v>Sunday, 17 March 2019, 11:53 AM</v>
      </c>
      <c r="K1646" s="3" t="str">
        <f t="shared" si="28"/>
        <v>&lt;a href="enbridge/Natural_Gas_Pipeline_Safety-Certificate_of_Completion_36.pdf&gt;"Download Certificate&lt;/a&gt;</v>
      </c>
    </row>
    <row r="1647" spans="1:11" x14ac:dyDescent="0.25">
      <c r="A1647" s="3">
        <v>91</v>
      </c>
      <c r="B1647" s="7" t="s">
        <v>6085</v>
      </c>
      <c r="C1647" s="3" t="s">
        <v>1175</v>
      </c>
      <c r="D1647" s="3" t="s">
        <v>6086</v>
      </c>
      <c r="E1647" s="3" t="s">
        <v>6087</v>
      </c>
      <c r="F1647" s="3" t="s">
        <v>5846</v>
      </c>
      <c r="G1647" s="4">
        <v>43540.67701388889</v>
      </c>
      <c r="H1647" s="3" t="s">
        <v>6654</v>
      </c>
      <c r="I1647" s="3" t="str">
        <f>VLOOKUP(_xlfn.CONCAT(C1647," ",D1647),enbridge!A:B,2,FALSE)</f>
        <v>37</v>
      </c>
      <c r="J1647" s="3" t="str">
        <f>VLOOKUP(_xlfn.CONCAT(C1647," ",D1647),enbridge!A:C,3,FALSE)</f>
        <v>Sunday, 17 March 2019, 1:27 PM</v>
      </c>
      <c r="K1647" s="3" t="str">
        <f t="shared" si="28"/>
        <v>&lt;a href="enbridge/Natural_Gas_Pipeline_Safety-Certificate_of_Completion_37.pdf&gt;"Download Certificate&lt;/a&gt;</v>
      </c>
    </row>
    <row r="1648" spans="1:11" x14ac:dyDescent="0.25">
      <c r="A1648" s="3">
        <v>92</v>
      </c>
      <c r="B1648" s="7" t="s">
        <v>6088</v>
      </c>
      <c r="C1648" s="3" t="s">
        <v>6089</v>
      </c>
      <c r="D1648" s="3" t="s">
        <v>6090</v>
      </c>
      <c r="E1648" s="3" t="s">
        <v>6091</v>
      </c>
      <c r="F1648" s="3" t="s">
        <v>5846</v>
      </c>
      <c r="G1648" s="4">
        <v>43541.42255787037</v>
      </c>
      <c r="H1648" s="3" t="s">
        <v>6654</v>
      </c>
      <c r="I1648" s="3" t="str">
        <f>VLOOKUP(_xlfn.CONCAT(C1648," ",D1648),enbridge!A:B,2,FALSE)</f>
        <v>39</v>
      </c>
      <c r="J1648" s="3" t="str">
        <f>VLOOKUP(_xlfn.CONCAT(C1648," ",D1648),enbridge!A:C,3,FALSE)</f>
        <v>Friday, 22 March 2019, 7:57 AM</v>
      </c>
      <c r="K1648" s="3" t="str">
        <f t="shared" si="28"/>
        <v>&lt;a href="enbridge/Natural_Gas_Pipeline_Safety-Certificate_of_Completion_39.pdf&gt;"Download Certificate&lt;/a&gt;</v>
      </c>
    </row>
    <row r="1649" spans="1:11" x14ac:dyDescent="0.25">
      <c r="A1649" s="3">
        <v>93</v>
      </c>
      <c r="B1649" s="7" t="s">
        <v>6092</v>
      </c>
      <c r="C1649" s="3" t="s">
        <v>2143</v>
      </c>
      <c r="D1649" s="3" t="s">
        <v>6093</v>
      </c>
      <c r="E1649" s="3" t="s">
        <v>6092</v>
      </c>
      <c r="F1649" s="3" t="s">
        <v>6094</v>
      </c>
      <c r="G1649" s="4">
        <v>43544.454293981478</v>
      </c>
      <c r="H1649" s="3" t="s">
        <v>6654</v>
      </c>
      <c r="I1649" s="3" t="str">
        <f>VLOOKUP(_xlfn.CONCAT(C1649," ",D1649),enbridge!A:B,2,FALSE)</f>
        <v>38</v>
      </c>
      <c r="J1649" s="3" t="str">
        <f>VLOOKUP(_xlfn.CONCAT(C1649," ",D1649),enbridge!A:C,3,FALSE)</f>
        <v>Thursday, 21 March 2019, 2:42 PM</v>
      </c>
      <c r="K1649" s="3" t="str">
        <f t="shared" si="28"/>
        <v>&lt;a href="enbridge/Natural_Gas_Pipeline_Safety-Certificate_of_Completion_38.pdf&gt;"Download Certificate&lt;/a&gt;</v>
      </c>
    </row>
    <row r="1650" spans="1:11" x14ac:dyDescent="0.25">
      <c r="A1650" s="3">
        <v>94</v>
      </c>
      <c r="B1650" s="7" t="s">
        <v>6095</v>
      </c>
      <c r="C1650" s="3" t="s">
        <v>1906</v>
      </c>
      <c r="D1650" s="3" t="s">
        <v>6096</v>
      </c>
      <c r="E1650" s="3" t="s">
        <v>6097</v>
      </c>
      <c r="F1650" s="3" t="s">
        <v>6098</v>
      </c>
      <c r="G1650" s="4">
        <v>43548.443043981475</v>
      </c>
      <c r="H1650" s="3" t="s">
        <v>6654</v>
      </c>
      <c r="I1650" s="3" t="str">
        <f>VLOOKUP(_xlfn.CONCAT(C1650," ",D1650),enbridge!A:B,2,FALSE)</f>
        <v>40</v>
      </c>
      <c r="J1650" s="3" t="str">
        <f>VLOOKUP(_xlfn.CONCAT(C1650," ",D1650),enbridge!A:C,3,FALSE)</f>
        <v>Wednesday, 27 March 2019, 7:54 AM</v>
      </c>
      <c r="K1650" s="3" t="str">
        <f t="shared" si="28"/>
        <v>&lt;a href="enbridge/Natural_Gas_Pipeline_Safety-Certificate_of_Completion_40.pdf&gt;"Download Certificate&lt;/a&gt;</v>
      </c>
    </row>
    <row r="1651" spans="1:11" x14ac:dyDescent="0.25">
      <c r="A1651" s="3">
        <v>95</v>
      </c>
      <c r="B1651" s="7" t="s">
        <v>6099</v>
      </c>
      <c r="C1651" s="3" t="s">
        <v>444</v>
      </c>
      <c r="D1651" s="3" t="s">
        <v>6100</v>
      </c>
      <c r="E1651" s="3" t="s">
        <v>6099</v>
      </c>
      <c r="F1651" s="3" t="s">
        <v>6101</v>
      </c>
      <c r="G1651" s="4">
        <v>43549.455520833333</v>
      </c>
      <c r="H1651" s="3" t="s">
        <v>6654</v>
      </c>
      <c r="I1651" s="3" t="e">
        <f>VLOOKUP(_xlfn.CONCAT(C1651," ",D1651),enbridge!A:B,2,FALSE)</f>
        <v>#N/A</v>
      </c>
      <c r="J1651" s="3" t="e">
        <f>VLOOKUP(_xlfn.CONCAT(C1651," ",D1651),enbridge!A:C,3,FALSE)</f>
        <v>#N/A</v>
      </c>
      <c r="K1651" s="3" t="str">
        <f t="shared" si="28"/>
        <v>Course not completed</v>
      </c>
    </row>
    <row r="1652" spans="1:11" x14ac:dyDescent="0.25">
      <c r="A1652" s="3">
        <v>96</v>
      </c>
      <c r="B1652" s="7" t="s">
        <v>6102</v>
      </c>
      <c r="C1652" s="3" t="s">
        <v>471</v>
      </c>
      <c r="D1652" s="3" t="s">
        <v>6103</v>
      </c>
      <c r="E1652" s="3" t="s">
        <v>6104</v>
      </c>
      <c r="F1652" s="3" t="s">
        <v>6101</v>
      </c>
      <c r="G1652" s="4">
        <v>43564.454687499994</v>
      </c>
      <c r="H1652" s="3" t="s">
        <v>6654</v>
      </c>
      <c r="I1652" s="3" t="e">
        <f>VLOOKUP(_xlfn.CONCAT(C1652," ",D1652),enbridge!A:B,2,FALSE)</f>
        <v>#N/A</v>
      </c>
      <c r="J1652" s="3" t="e">
        <f>VLOOKUP(_xlfn.CONCAT(C1652," ",D1652),enbridge!A:C,3,FALSE)</f>
        <v>#N/A</v>
      </c>
      <c r="K1652" s="3" t="str">
        <f t="shared" si="28"/>
        <v>Course not completed</v>
      </c>
    </row>
    <row r="1653" spans="1:11" x14ac:dyDescent="0.25">
      <c r="A1653" s="3">
        <v>97</v>
      </c>
      <c r="B1653" s="7" t="s">
        <v>6105</v>
      </c>
      <c r="C1653" s="3" t="s">
        <v>507</v>
      </c>
      <c r="D1653" s="3" t="s">
        <v>6106</v>
      </c>
      <c r="E1653" s="3" t="s">
        <v>6107</v>
      </c>
      <c r="F1653" s="3" t="s">
        <v>6101</v>
      </c>
      <c r="G1653" s="4">
        <v>43567.572650462957</v>
      </c>
      <c r="H1653" s="3" t="s">
        <v>6654</v>
      </c>
      <c r="I1653" s="3" t="str">
        <f>VLOOKUP(_xlfn.CONCAT(C1653," ",D1653),enbridge!A:B,2,FALSE)</f>
        <v>41</v>
      </c>
      <c r="J1653" s="3" t="str">
        <f>VLOOKUP(_xlfn.CONCAT(C1653," ",D1653),enbridge!A:C,3,FALSE)</f>
        <v>Tuesday, 23 April 2019, 8:27 AM</v>
      </c>
      <c r="K1653" s="3" t="str">
        <f t="shared" si="28"/>
        <v>&lt;a href="enbridge/Natural_Gas_Pipeline_Safety-Certificate_of_Completion_41.pdf&gt;"Download Certificate&lt;/a&gt;</v>
      </c>
    </row>
    <row r="1654" spans="1:11" x14ac:dyDescent="0.25">
      <c r="A1654" s="3">
        <v>98</v>
      </c>
      <c r="B1654" s="7" t="s">
        <v>6108</v>
      </c>
      <c r="C1654" s="3" t="s">
        <v>561</v>
      </c>
      <c r="D1654" s="3" t="s">
        <v>6109</v>
      </c>
      <c r="E1654" s="3" t="s">
        <v>6110</v>
      </c>
      <c r="F1654" s="3" t="s">
        <v>1604</v>
      </c>
      <c r="G1654" s="4">
        <v>43642.247962962967</v>
      </c>
      <c r="H1654" s="3" t="s">
        <v>6654</v>
      </c>
      <c r="I1654" s="3" t="e">
        <f>VLOOKUP(_xlfn.CONCAT(C1654," ",D1654),enbridge!A:B,2,FALSE)</f>
        <v>#N/A</v>
      </c>
      <c r="J1654" s="3" t="e">
        <f>VLOOKUP(_xlfn.CONCAT(C1654," ",D1654),enbridge!A:C,3,FALSE)</f>
        <v>#N/A</v>
      </c>
      <c r="K1654" s="3" t="str">
        <f t="shared" si="28"/>
        <v>Course not completed</v>
      </c>
    </row>
    <row r="1655" spans="1:11" x14ac:dyDescent="0.25">
      <c r="A1655" s="3">
        <v>99</v>
      </c>
      <c r="B1655" s="7" t="s">
        <v>6111</v>
      </c>
      <c r="C1655" s="3" t="s">
        <v>987</v>
      </c>
      <c r="D1655" s="3" t="s">
        <v>6112</v>
      </c>
      <c r="E1655" s="3" t="s">
        <v>6113</v>
      </c>
      <c r="F1655" s="3" t="s">
        <v>5892</v>
      </c>
      <c r="G1655" s="4">
        <v>43662.748645833337</v>
      </c>
      <c r="H1655" s="3" t="s">
        <v>6654</v>
      </c>
      <c r="I1655" s="3" t="e">
        <f>VLOOKUP(_xlfn.CONCAT(C1655," ",D1655),enbridge!A:B,2,FALSE)</f>
        <v>#N/A</v>
      </c>
      <c r="J1655" s="3" t="e">
        <f>VLOOKUP(_xlfn.CONCAT(C1655," ",D1655),enbridge!A:C,3,FALSE)</f>
        <v>#N/A</v>
      </c>
      <c r="K1655" s="3" t="str">
        <f t="shared" si="28"/>
        <v>Course not completed</v>
      </c>
    </row>
    <row r="1656" spans="1:11" x14ac:dyDescent="0.25">
      <c r="A1656" s="3">
        <v>100</v>
      </c>
      <c r="B1656" s="7" t="s">
        <v>6114</v>
      </c>
      <c r="C1656" s="3" t="s">
        <v>6115</v>
      </c>
      <c r="D1656" s="3" t="s">
        <v>6116</v>
      </c>
      <c r="E1656" s="3" t="s">
        <v>6117</v>
      </c>
      <c r="F1656" s="3" t="s">
        <v>6118</v>
      </c>
      <c r="G1656" s="4">
        <v>43685.362268518518</v>
      </c>
      <c r="H1656" s="3" t="s">
        <v>6654</v>
      </c>
      <c r="I1656" s="3" t="e">
        <f>VLOOKUP(_xlfn.CONCAT(C1656," ",D1656),enbridge!A:B,2,FALSE)</f>
        <v>#N/A</v>
      </c>
      <c r="J1656" s="3" t="e">
        <f>VLOOKUP(_xlfn.CONCAT(C1656," ",D1656),enbridge!A:C,3,FALSE)</f>
        <v>#N/A</v>
      </c>
      <c r="K1656" s="3" t="str">
        <f t="shared" si="28"/>
        <v>Course not completed</v>
      </c>
    </row>
    <row r="1657" spans="1:11" x14ac:dyDescent="0.25">
      <c r="A1657" s="3">
        <v>101</v>
      </c>
      <c r="B1657" s="7" t="s">
        <v>6119</v>
      </c>
      <c r="C1657" s="3" t="s">
        <v>2766</v>
      </c>
      <c r="D1657" s="3" t="s">
        <v>3029</v>
      </c>
      <c r="E1657" s="3" t="s">
        <v>6120</v>
      </c>
      <c r="F1657" s="3" t="s">
        <v>5846</v>
      </c>
      <c r="G1657" s="4">
        <v>43853.292824074073</v>
      </c>
      <c r="H1657" s="3" t="s">
        <v>6654</v>
      </c>
      <c r="I1657" s="3" t="e">
        <f>VLOOKUP(_xlfn.CONCAT(C1657," ",D1657),enbridge!A:B,2,FALSE)</f>
        <v>#N/A</v>
      </c>
      <c r="J1657" s="3" t="e">
        <f>VLOOKUP(_xlfn.CONCAT(C1657," ",D1657),enbridge!A:C,3,FALSE)</f>
        <v>#N/A</v>
      </c>
      <c r="K1657" s="3" t="str">
        <f t="shared" si="28"/>
        <v>Course not completed</v>
      </c>
    </row>
    <row r="1658" spans="1:11" x14ac:dyDescent="0.25">
      <c r="A1658" s="3">
        <v>102</v>
      </c>
      <c r="B1658" s="7" t="s">
        <v>6121</v>
      </c>
      <c r="C1658" s="3" t="s">
        <v>434</v>
      </c>
      <c r="D1658" s="3" t="s">
        <v>6122</v>
      </c>
      <c r="E1658" s="3" t="s">
        <v>6123</v>
      </c>
      <c r="F1658" s="3" t="s">
        <v>5865</v>
      </c>
      <c r="G1658" s="4">
        <v>43865.468680555561</v>
      </c>
      <c r="H1658" s="3" t="s">
        <v>6654</v>
      </c>
      <c r="I1658" s="3" t="e">
        <f>VLOOKUP(_xlfn.CONCAT(C1658," ",D1658),enbridge!A:B,2,FALSE)</f>
        <v>#N/A</v>
      </c>
      <c r="J1658" s="3" t="e">
        <f>VLOOKUP(_xlfn.CONCAT(C1658," ",D1658),enbridge!A:C,3,FALSE)</f>
        <v>#N/A</v>
      </c>
      <c r="K1658" s="3" t="str">
        <f t="shared" si="28"/>
        <v>Course not completed</v>
      </c>
    </row>
    <row r="1659" spans="1:11" x14ac:dyDescent="0.25">
      <c r="A1659" s="3">
        <v>103</v>
      </c>
      <c r="B1659" s="7" t="s">
        <v>6124</v>
      </c>
      <c r="C1659" s="3" t="s">
        <v>1337</v>
      </c>
      <c r="D1659" s="3" t="s">
        <v>6125</v>
      </c>
      <c r="E1659" s="3" t="s">
        <v>6124</v>
      </c>
      <c r="F1659" s="3" t="s">
        <v>6098</v>
      </c>
      <c r="G1659" s="4">
        <v>43865.988553240742</v>
      </c>
      <c r="H1659" s="3" t="s">
        <v>6654</v>
      </c>
      <c r="I1659" s="3" t="str">
        <f>VLOOKUP(_xlfn.CONCAT(C1659," ",D1659),enbridge!A:B,2,FALSE)</f>
        <v>42</v>
      </c>
      <c r="J1659" s="3" t="str">
        <f>VLOOKUP(_xlfn.CONCAT(C1659," ",D1659),enbridge!A:C,3,FALSE)</f>
        <v>Wednesday, 5 February 2020, 3:51 AM</v>
      </c>
      <c r="K1659" s="3" t="str">
        <f t="shared" si="28"/>
        <v>&lt;a href="enbridge/Natural_Gas_Pipeline_Safety-Certificate_of_Completion_42.pdf&gt;"Download Certificate&lt;/a&gt;</v>
      </c>
    </row>
    <row r="1660" spans="1:11" x14ac:dyDescent="0.25">
      <c r="A1660" s="3">
        <v>104</v>
      </c>
      <c r="B1660" s="7" t="s">
        <v>6126</v>
      </c>
      <c r="C1660" s="3" t="s">
        <v>6127</v>
      </c>
      <c r="D1660" s="3" t="s">
        <v>6128</v>
      </c>
      <c r="E1660" s="3" t="s">
        <v>6129</v>
      </c>
      <c r="F1660" s="3" t="s">
        <v>5846</v>
      </c>
      <c r="G1660" s="4">
        <v>43866.625972222224</v>
      </c>
      <c r="H1660" s="3" t="s">
        <v>6654</v>
      </c>
      <c r="I1660" s="3" t="e">
        <f>VLOOKUP(_xlfn.CONCAT(C1660," ",D1660),enbridge!A:B,2,FALSE)</f>
        <v>#N/A</v>
      </c>
      <c r="J1660" s="3" t="e">
        <f>VLOOKUP(_xlfn.CONCAT(C1660," ",D1660),enbridge!A:C,3,FALSE)</f>
        <v>#N/A</v>
      </c>
      <c r="K1660" s="3" t="str">
        <f t="shared" si="28"/>
        <v>Course not completed</v>
      </c>
    </row>
    <row r="1661" spans="1:11" x14ac:dyDescent="0.25">
      <c r="A1661" s="3">
        <v>105</v>
      </c>
      <c r="B1661" s="7" t="s">
        <v>6130</v>
      </c>
      <c r="C1661" s="3" t="s">
        <v>3241</v>
      </c>
      <c r="D1661" s="3" t="s">
        <v>6131</v>
      </c>
      <c r="E1661" s="3" t="s">
        <v>6132</v>
      </c>
      <c r="G1661" s="4">
        <v>43866.926527777781</v>
      </c>
      <c r="H1661" s="3" t="s">
        <v>6654</v>
      </c>
      <c r="I1661" s="3" t="e">
        <f>VLOOKUP(_xlfn.CONCAT(C1661," ",D1661),enbridge!A:B,2,FALSE)</f>
        <v>#N/A</v>
      </c>
      <c r="J1661" s="3" t="e">
        <f>VLOOKUP(_xlfn.CONCAT(C1661," ",D1661),enbridge!A:C,3,FALSE)</f>
        <v>#N/A</v>
      </c>
      <c r="K1661" s="3" t="str">
        <f t="shared" si="28"/>
        <v>Course not completed</v>
      </c>
    </row>
    <row r="1662" spans="1:11" x14ac:dyDescent="0.25">
      <c r="A1662" s="3">
        <v>106</v>
      </c>
      <c r="B1662" s="7" t="s">
        <v>6133</v>
      </c>
      <c r="C1662" s="3" t="s">
        <v>6134</v>
      </c>
      <c r="D1662" s="3" t="s">
        <v>6135</v>
      </c>
      <c r="E1662" s="3" t="s">
        <v>6136</v>
      </c>
      <c r="F1662" s="3" t="s">
        <v>5896</v>
      </c>
      <c r="G1662" s="4">
        <v>43867.008541666662</v>
      </c>
      <c r="H1662" s="3" t="s">
        <v>6654</v>
      </c>
      <c r="I1662" s="3" t="e">
        <f>VLOOKUP(_xlfn.CONCAT(C1662," ",D1662),enbridge!A:B,2,FALSE)</f>
        <v>#N/A</v>
      </c>
      <c r="J1662" s="3" t="e">
        <f>VLOOKUP(_xlfn.CONCAT(C1662," ",D1662),enbridge!A:C,3,FALSE)</f>
        <v>#N/A</v>
      </c>
      <c r="K1662" s="3" t="str">
        <f t="shared" si="28"/>
        <v>Course not completed</v>
      </c>
    </row>
    <row r="1663" spans="1:11" x14ac:dyDescent="0.25">
      <c r="A1663" s="3">
        <v>107</v>
      </c>
      <c r="B1663" s="7" t="s">
        <v>6137</v>
      </c>
      <c r="C1663" s="3" t="s">
        <v>471</v>
      </c>
      <c r="D1663" s="3" t="s">
        <v>2707</v>
      </c>
      <c r="E1663" s="3" t="s">
        <v>6138</v>
      </c>
      <c r="F1663" s="3" t="s">
        <v>5846</v>
      </c>
      <c r="G1663" s="4">
        <v>43867.015532407408</v>
      </c>
      <c r="H1663" s="3" t="s">
        <v>6654</v>
      </c>
      <c r="I1663" s="3" t="e">
        <f>VLOOKUP(_xlfn.CONCAT(C1663," ",D1663),enbridge!A:B,2,FALSE)</f>
        <v>#N/A</v>
      </c>
      <c r="J1663" s="3" t="e">
        <f>VLOOKUP(_xlfn.CONCAT(C1663," ",D1663),enbridge!A:C,3,FALSE)</f>
        <v>#N/A</v>
      </c>
      <c r="K1663" s="3" t="str">
        <f t="shared" si="28"/>
        <v>Course not completed</v>
      </c>
    </row>
    <row r="1664" spans="1:11" x14ac:dyDescent="0.25">
      <c r="A1664" s="3">
        <v>108</v>
      </c>
      <c r="B1664" s="7" t="s">
        <v>6139</v>
      </c>
      <c r="C1664" s="3" t="s">
        <v>6140</v>
      </c>
      <c r="D1664" s="3" t="s">
        <v>6141</v>
      </c>
      <c r="E1664" s="3" t="s">
        <v>6142</v>
      </c>
      <c r="F1664" s="3" t="s">
        <v>5960</v>
      </c>
      <c r="G1664" s="4">
        <v>43867.017604166664</v>
      </c>
      <c r="H1664" s="3" t="s">
        <v>6654</v>
      </c>
      <c r="I1664" s="3" t="e">
        <f>VLOOKUP(_xlfn.CONCAT(C1664," ",D1664),enbridge!A:B,2,FALSE)</f>
        <v>#N/A</v>
      </c>
      <c r="J1664" s="3" t="e">
        <f>VLOOKUP(_xlfn.CONCAT(C1664," ",D1664),enbridge!A:C,3,FALSE)</f>
        <v>#N/A</v>
      </c>
      <c r="K1664" s="3" t="str">
        <f t="shared" si="28"/>
        <v>Course not completed</v>
      </c>
    </row>
    <row r="1665" spans="1:11" x14ac:dyDescent="0.25">
      <c r="A1665" s="3">
        <v>109</v>
      </c>
      <c r="B1665" s="7" t="s">
        <v>6143</v>
      </c>
      <c r="C1665" s="3" t="s">
        <v>6144</v>
      </c>
      <c r="D1665" s="3" t="s">
        <v>6145</v>
      </c>
      <c r="E1665" s="3" t="s">
        <v>6146</v>
      </c>
      <c r="F1665" s="3" t="s">
        <v>5846</v>
      </c>
      <c r="G1665" s="4">
        <v>43867.01767361111</v>
      </c>
      <c r="H1665" s="3" t="s">
        <v>6654</v>
      </c>
      <c r="I1665" s="3" t="e">
        <f>VLOOKUP(_xlfn.CONCAT(C1665," ",D1665),enbridge!A:B,2,FALSE)</f>
        <v>#N/A</v>
      </c>
      <c r="J1665" s="3" t="e">
        <f>VLOOKUP(_xlfn.CONCAT(C1665," ",D1665),enbridge!A:C,3,FALSE)</f>
        <v>#N/A</v>
      </c>
      <c r="K1665" s="3" t="str">
        <f t="shared" si="28"/>
        <v>Course not completed</v>
      </c>
    </row>
    <row r="1666" spans="1:11" x14ac:dyDescent="0.25">
      <c r="A1666" s="3">
        <v>110</v>
      </c>
      <c r="B1666" s="7" t="s">
        <v>6147</v>
      </c>
      <c r="C1666" s="3" t="s">
        <v>585</v>
      </c>
      <c r="D1666" s="3" t="s">
        <v>6148</v>
      </c>
      <c r="E1666" s="3" t="s">
        <v>6149</v>
      </c>
      <c r="F1666" s="3" t="s">
        <v>1604</v>
      </c>
      <c r="G1666" s="4">
        <v>43867.181064814817</v>
      </c>
      <c r="H1666" s="3" t="s">
        <v>6654</v>
      </c>
      <c r="I1666" s="3" t="e">
        <f>VLOOKUP(_xlfn.CONCAT(C1666," ",D1666),enbridge!A:B,2,FALSE)</f>
        <v>#N/A</v>
      </c>
      <c r="J1666" s="3" t="e">
        <f>VLOOKUP(_xlfn.CONCAT(C1666," ",D1666),enbridge!A:C,3,FALSE)</f>
        <v>#N/A</v>
      </c>
      <c r="K1666" s="3" t="str">
        <f t="shared" si="28"/>
        <v>Course not completed</v>
      </c>
    </row>
    <row r="1667" spans="1:11" x14ac:dyDescent="0.25">
      <c r="A1667" s="3">
        <v>111</v>
      </c>
      <c r="B1667" s="7" t="s">
        <v>831</v>
      </c>
      <c r="C1667" s="3" t="s">
        <v>2023</v>
      </c>
      <c r="D1667" s="3" t="s">
        <v>3956</v>
      </c>
      <c r="E1667" s="3" t="s">
        <v>6150</v>
      </c>
      <c r="F1667" s="3" t="s">
        <v>5846</v>
      </c>
      <c r="G1667" s="4">
        <v>43867.40825231481</v>
      </c>
      <c r="H1667" s="3" t="s">
        <v>6654</v>
      </c>
      <c r="I1667" s="3" t="e">
        <f>VLOOKUP(_xlfn.CONCAT(C1667," ",D1667),enbridge!A:B,2,FALSE)</f>
        <v>#N/A</v>
      </c>
      <c r="J1667" s="3" t="e">
        <f>VLOOKUP(_xlfn.CONCAT(C1667," ",D1667),enbridge!A:C,3,FALSE)</f>
        <v>#N/A</v>
      </c>
      <c r="K1667" s="3" t="str">
        <f t="shared" si="28"/>
        <v>Course not completed</v>
      </c>
    </row>
    <row r="1668" spans="1:11" x14ac:dyDescent="0.25">
      <c r="A1668" s="3">
        <v>112</v>
      </c>
      <c r="B1668" s="7" t="s">
        <v>6151</v>
      </c>
      <c r="C1668" s="3" t="s">
        <v>1930</v>
      </c>
      <c r="D1668" s="3" t="s">
        <v>512</v>
      </c>
      <c r="E1668" s="3" t="s">
        <v>6151</v>
      </c>
      <c r="F1668" s="3" t="s">
        <v>1604</v>
      </c>
      <c r="G1668" s="4">
        <v>43867.488865740743</v>
      </c>
      <c r="H1668" s="3" t="s">
        <v>6654</v>
      </c>
      <c r="I1668" s="3" t="e">
        <f>VLOOKUP(_xlfn.CONCAT(C1668," ",D1668),enbridge!A:B,2,FALSE)</f>
        <v>#N/A</v>
      </c>
      <c r="J1668" s="3" t="e">
        <f>VLOOKUP(_xlfn.CONCAT(C1668," ",D1668),enbridge!A:C,3,FALSE)</f>
        <v>#N/A</v>
      </c>
      <c r="K1668" s="3" t="str">
        <f t="shared" si="28"/>
        <v>Course not completed</v>
      </c>
    </row>
    <row r="1669" spans="1:11" x14ac:dyDescent="0.25">
      <c r="A1669" s="3">
        <v>113</v>
      </c>
      <c r="B1669" s="7" t="s">
        <v>6152</v>
      </c>
      <c r="C1669" s="3" t="s">
        <v>2602</v>
      </c>
      <c r="D1669" s="3" t="s">
        <v>6153</v>
      </c>
      <c r="E1669" s="3" t="s">
        <v>6154</v>
      </c>
      <c r="F1669" s="3" t="s">
        <v>5846</v>
      </c>
      <c r="G1669" s="4">
        <v>43868.263055555552</v>
      </c>
      <c r="H1669" s="3" t="s">
        <v>6654</v>
      </c>
      <c r="I1669" s="3" t="e">
        <f>VLOOKUP(_xlfn.CONCAT(C1669," ",D1669),enbridge!A:B,2,FALSE)</f>
        <v>#N/A</v>
      </c>
      <c r="J1669" s="3" t="e">
        <f>VLOOKUP(_xlfn.CONCAT(C1669," ",D1669),enbridge!A:C,3,FALSE)</f>
        <v>#N/A</v>
      </c>
      <c r="K1669" s="3" t="str">
        <f t="shared" si="28"/>
        <v>Course not completed</v>
      </c>
    </row>
    <row r="1670" spans="1:11" x14ac:dyDescent="0.25">
      <c r="A1670" s="3">
        <v>114</v>
      </c>
      <c r="B1670" s="7" t="s">
        <v>6155</v>
      </c>
      <c r="C1670" s="3" t="s">
        <v>781</v>
      </c>
      <c r="D1670" s="3" t="s">
        <v>6156</v>
      </c>
      <c r="E1670" s="3" t="s">
        <v>6157</v>
      </c>
      <c r="F1670" s="3" t="s">
        <v>5846</v>
      </c>
      <c r="G1670" s="4">
        <v>43868.263611111113</v>
      </c>
      <c r="H1670" s="3" t="s">
        <v>6654</v>
      </c>
      <c r="I1670" s="3" t="str">
        <f>VLOOKUP(_xlfn.CONCAT(C1670," ",D1670),enbridge!A:B,2,FALSE)</f>
        <v>108</v>
      </c>
      <c r="J1670" s="3" t="str">
        <f>VLOOKUP(_xlfn.CONCAT(C1670," ",D1670),enbridge!A:C,3,FALSE)</f>
        <v>Thursday, 8 February 2024, 1:45 PM</v>
      </c>
      <c r="K1670" s="3" t="str">
        <f t="shared" si="28"/>
        <v>&lt;a href="enbridge/Natural_Gas_Pipeline_Safety-Certificate_of_Completion_108.pdf&gt;"Download Certificate&lt;/a&gt;</v>
      </c>
    </row>
    <row r="1671" spans="1:11" x14ac:dyDescent="0.25">
      <c r="A1671" s="3">
        <v>115</v>
      </c>
      <c r="B1671" s="7" t="s">
        <v>6158</v>
      </c>
      <c r="C1671" s="3" t="s">
        <v>6159</v>
      </c>
      <c r="D1671" s="3" t="s">
        <v>6160</v>
      </c>
      <c r="E1671" s="3" t="s">
        <v>6161</v>
      </c>
      <c r="F1671" s="3" t="s">
        <v>5960</v>
      </c>
      <c r="G1671" s="4">
        <v>43868.265694444446</v>
      </c>
      <c r="H1671" s="3" t="s">
        <v>6654</v>
      </c>
      <c r="I1671" s="3" t="e">
        <f>VLOOKUP(_xlfn.CONCAT(C1671," ",D1671),enbridge!A:B,2,FALSE)</f>
        <v>#N/A</v>
      </c>
      <c r="J1671" s="3" t="e">
        <f>VLOOKUP(_xlfn.CONCAT(C1671," ",D1671),enbridge!A:C,3,FALSE)</f>
        <v>#N/A</v>
      </c>
      <c r="K1671" s="3" t="str">
        <f t="shared" si="28"/>
        <v>Course not completed</v>
      </c>
    </row>
    <row r="1672" spans="1:11" x14ac:dyDescent="0.25">
      <c r="A1672" s="3">
        <v>116</v>
      </c>
      <c r="B1672" s="7" t="s">
        <v>6162</v>
      </c>
      <c r="C1672" s="3" t="s">
        <v>6163</v>
      </c>
      <c r="D1672" s="3" t="s">
        <v>6164</v>
      </c>
      <c r="E1672" s="3" t="s">
        <v>6165</v>
      </c>
      <c r="G1672" s="4">
        <v>43868.419340277775</v>
      </c>
      <c r="H1672" s="3" t="s">
        <v>6654</v>
      </c>
      <c r="I1672" s="3" t="e">
        <f>VLOOKUP(_xlfn.CONCAT(C1672," ",D1672),enbridge!A:B,2,FALSE)</f>
        <v>#N/A</v>
      </c>
      <c r="J1672" s="3" t="e">
        <f>VLOOKUP(_xlfn.CONCAT(C1672," ",D1672),enbridge!A:C,3,FALSE)</f>
        <v>#N/A</v>
      </c>
      <c r="K1672" s="3" t="str">
        <f t="shared" si="28"/>
        <v>Course not completed</v>
      </c>
    </row>
    <row r="1673" spans="1:11" x14ac:dyDescent="0.25">
      <c r="A1673" s="3">
        <v>117</v>
      </c>
      <c r="B1673" s="7" t="s">
        <v>6166</v>
      </c>
      <c r="C1673" s="3" t="s">
        <v>5439</v>
      </c>
      <c r="D1673" s="3" t="s">
        <v>6167</v>
      </c>
      <c r="E1673" s="3" t="s">
        <v>6166</v>
      </c>
      <c r="G1673" s="4">
        <v>43868.443807870368</v>
      </c>
      <c r="H1673" s="3" t="s">
        <v>6654</v>
      </c>
      <c r="I1673" s="3" t="e">
        <f>VLOOKUP(_xlfn.CONCAT(C1673," ",D1673),enbridge!A:B,2,FALSE)</f>
        <v>#N/A</v>
      </c>
      <c r="J1673" s="3" t="e">
        <f>VLOOKUP(_xlfn.CONCAT(C1673," ",D1673),enbridge!A:C,3,FALSE)</f>
        <v>#N/A</v>
      </c>
      <c r="K1673" s="3" t="str">
        <f t="shared" si="28"/>
        <v>Course not completed</v>
      </c>
    </row>
    <row r="1674" spans="1:11" x14ac:dyDescent="0.25">
      <c r="A1674" s="3">
        <v>118</v>
      </c>
      <c r="B1674" s="7" t="s">
        <v>6168</v>
      </c>
      <c r="C1674" s="3" t="s">
        <v>6169</v>
      </c>
      <c r="D1674" s="3" t="s">
        <v>6170</v>
      </c>
      <c r="E1674" s="3" t="s">
        <v>6171</v>
      </c>
      <c r="F1674" s="3" t="s">
        <v>6172</v>
      </c>
      <c r="G1674" s="4">
        <v>43868.655393518522</v>
      </c>
      <c r="H1674" s="3" t="s">
        <v>6654</v>
      </c>
      <c r="I1674" s="3" t="e">
        <f>VLOOKUP(_xlfn.CONCAT(C1674," ",D1674),enbridge!A:B,2,FALSE)</f>
        <v>#N/A</v>
      </c>
      <c r="J1674" s="3" t="e">
        <f>VLOOKUP(_xlfn.CONCAT(C1674," ",D1674),enbridge!A:C,3,FALSE)</f>
        <v>#N/A</v>
      </c>
      <c r="K1674" s="3" t="str">
        <f t="shared" si="28"/>
        <v>Course not completed</v>
      </c>
    </row>
    <row r="1675" spans="1:11" x14ac:dyDescent="0.25">
      <c r="A1675" s="3">
        <v>119</v>
      </c>
      <c r="B1675" s="7" t="s">
        <v>6173</v>
      </c>
      <c r="C1675" s="3" t="s">
        <v>6174</v>
      </c>
      <c r="D1675" s="3" t="s">
        <v>3846</v>
      </c>
      <c r="E1675" s="3" t="s">
        <v>6175</v>
      </c>
      <c r="F1675" s="3" t="s">
        <v>5846</v>
      </c>
      <c r="G1675" s="4">
        <v>43868.978252314817</v>
      </c>
      <c r="H1675" s="3" t="s">
        <v>6654</v>
      </c>
      <c r="I1675" s="3" t="e">
        <f>VLOOKUP(_xlfn.CONCAT(C1675," ",D1675),enbridge!A:B,2,FALSE)</f>
        <v>#N/A</v>
      </c>
      <c r="J1675" s="3" t="e">
        <f>VLOOKUP(_xlfn.CONCAT(C1675," ",D1675),enbridge!A:C,3,FALSE)</f>
        <v>#N/A</v>
      </c>
      <c r="K1675" s="3" t="str">
        <f t="shared" si="28"/>
        <v>Course not completed</v>
      </c>
    </row>
    <row r="1676" spans="1:11" x14ac:dyDescent="0.25">
      <c r="A1676" s="3">
        <v>120</v>
      </c>
      <c r="B1676" s="7" t="s">
        <v>6176</v>
      </c>
      <c r="C1676" s="3" t="s">
        <v>6177</v>
      </c>
      <c r="D1676" s="3" t="s">
        <v>6178</v>
      </c>
      <c r="E1676" s="3" t="s">
        <v>6179</v>
      </c>
      <c r="F1676" s="3" t="s">
        <v>5846</v>
      </c>
      <c r="G1676" s="4">
        <v>43868.978750000002</v>
      </c>
      <c r="H1676" s="3" t="s">
        <v>6654</v>
      </c>
      <c r="I1676" s="3" t="e">
        <f>VLOOKUP(_xlfn.CONCAT(C1676," ",D1676),enbridge!A:B,2,FALSE)</f>
        <v>#N/A</v>
      </c>
      <c r="J1676" s="3" t="e">
        <f>VLOOKUP(_xlfn.CONCAT(C1676," ",D1676),enbridge!A:C,3,FALSE)</f>
        <v>#N/A</v>
      </c>
      <c r="K1676" s="3" t="str">
        <f t="shared" si="28"/>
        <v>Course not completed</v>
      </c>
    </row>
    <row r="1677" spans="1:11" x14ac:dyDescent="0.25">
      <c r="A1677" s="3">
        <v>121</v>
      </c>
      <c r="B1677" s="7" t="s">
        <v>6180</v>
      </c>
      <c r="C1677" s="3" t="s">
        <v>3033</v>
      </c>
      <c r="D1677" s="3" t="s">
        <v>6181</v>
      </c>
      <c r="E1677" s="3" t="s">
        <v>6182</v>
      </c>
      <c r="F1677" s="3" t="s">
        <v>5846</v>
      </c>
      <c r="G1677" s="4">
        <v>43871.377569444441</v>
      </c>
      <c r="H1677" s="3" t="s">
        <v>6654</v>
      </c>
      <c r="I1677" s="3" t="e">
        <f>VLOOKUP(_xlfn.CONCAT(C1677," ",D1677),enbridge!A:B,2,FALSE)</f>
        <v>#N/A</v>
      </c>
      <c r="J1677" s="3" t="e">
        <f>VLOOKUP(_xlfn.CONCAT(C1677," ",D1677),enbridge!A:C,3,FALSE)</f>
        <v>#N/A</v>
      </c>
      <c r="K1677" s="3" t="str">
        <f t="shared" si="28"/>
        <v>Course not completed</v>
      </c>
    </row>
    <row r="1678" spans="1:11" x14ac:dyDescent="0.25">
      <c r="A1678" s="3">
        <v>122</v>
      </c>
      <c r="B1678" s="7" t="s">
        <v>6183</v>
      </c>
      <c r="C1678" s="3" t="s">
        <v>3033</v>
      </c>
      <c r="D1678" s="3" t="s">
        <v>3916</v>
      </c>
      <c r="E1678" s="3" t="s">
        <v>6184</v>
      </c>
      <c r="F1678" s="3" t="s">
        <v>5846</v>
      </c>
      <c r="G1678" s="4">
        <v>43871.997766203713</v>
      </c>
      <c r="H1678" s="3" t="s">
        <v>6654</v>
      </c>
      <c r="I1678" s="3" t="e">
        <f>VLOOKUP(_xlfn.CONCAT(C1678," ",D1678),enbridge!A:B,2,FALSE)</f>
        <v>#N/A</v>
      </c>
      <c r="J1678" s="3" t="e">
        <f>VLOOKUP(_xlfn.CONCAT(C1678," ",D1678),enbridge!A:C,3,FALSE)</f>
        <v>#N/A</v>
      </c>
      <c r="K1678" s="3" t="str">
        <f t="shared" si="28"/>
        <v>Course not completed</v>
      </c>
    </row>
    <row r="1679" spans="1:11" x14ac:dyDescent="0.25">
      <c r="A1679" s="3">
        <v>123</v>
      </c>
      <c r="B1679" s="7" t="s">
        <v>6185</v>
      </c>
      <c r="C1679" s="3" t="s">
        <v>642</v>
      </c>
      <c r="D1679" s="3" t="s">
        <v>6186</v>
      </c>
      <c r="E1679" s="3" t="s">
        <v>6187</v>
      </c>
      <c r="F1679" s="3" t="s">
        <v>5960</v>
      </c>
      <c r="G1679" s="4">
        <v>43871.998217592591</v>
      </c>
      <c r="H1679" s="3" t="s">
        <v>6654</v>
      </c>
      <c r="I1679" s="3" t="e">
        <f>VLOOKUP(_xlfn.CONCAT(C1679," ",D1679),enbridge!A:B,2,FALSE)</f>
        <v>#N/A</v>
      </c>
      <c r="J1679" s="3" t="e">
        <f>VLOOKUP(_xlfn.CONCAT(C1679," ",D1679),enbridge!A:C,3,FALSE)</f>
        <v>#N/A</v>
      </c>
      <c r="K1679" s="3" t="str">
        <f t="shared" si="28"/>
        <v>Course not completed</v>
      </c>
    </row>
    <row r="1680" spans="1:11" x14ac:dyDescent="0.25">
      <c r="A1680" s="3">
        <v>124</v>
      </c>
      <c r="B1680" s="7" t="s">
        <v>6188</v>
      </c>
      <c r="C1680" s="3" t="s">
        <v>6189</v>
      </c>
      <c r="D1680" s="3" t="s">
        <v>6190</v>
      </c>
      <c r="E1680" s="3" t="s">
        <v>6191</v>
      </c>
      <c r="F1680" s="3" t="s">
        <v>5960</v>
      </c>
      <c r="G1680" s="4">
        <v>43880.170613425922</v>
      </c>
      <c r="H1680" s="3" t="s">
        <v>6654</v>
      </c>
      <c r="I1680" s="3" t="e">
        <f>VLOOKUP(_xlfn.CONCAT(C1680," ",D1680),enbridge!A:B,2,FALSE)</f>
        <v>#N/A</v>
      </c>
      <c r="J1680" s="3" t="e">
        <f>VLOOKUP(_xlfn.CONCAT(C1680," ",D1680),enbridge!A:C,3,FALSE)</f>
        <v>#N/A</v>
      </c>
      <c r="K1680" s="3" t="str">
        <f t="shared" si="28"/>
        <v>Course not completed</v>
      </c>
    </row>
    <row r="1681" spans="1:11" x14ac:dyDescent="0.25">
      <c r="A1681" s="3">
        <v>125</v>
      </c>
      <c r="B1681" s="7" t="s">
        <v>6192</v>
      </c>
      <c r="C1681" s="3" t="s">
        <v>2028</v>
      </c>
      <c r="D1681" s="3" t="s">
        <v>6193</v>
      </c>
      <c r="E1681" s="3" t="s">
        <v>6194</v>
      </c>
      <c r="F1681" s="3" t="s">
        <v>1604</v>
      </c>
      <c r="G1681" s="4">
        <v>43881.65320601852</v>
      </c>
      <c r="H1681" s="3" t="s">
        <v>6654</v>
      </c>
      <c r="I1681" s="3" t="str">
        <f>VLOOKUP(_xlfn.CONCAT(C1681," ",D1681),enbridge!A:B,2,FALSE)</f>
        <v>51</v>
      </c>
      <c r="J1681" s="3" t="str">
        <f>VLOOKUP(_xlfn.CONCAT(C1681," ",D1681),enbridge!A:C,3,FALSE)</f>
        <v>Thursday, 7 May 2020, 10:21 PM</v>
      </c>
      <c r="K1681" s="3" t="str">
        <f t="shared" si="28"/>
        <v>&lt;a href="enbridge/Natural_Gas_Pipeline_Safety-Certificate_of_Completion_51.pdf&gt;"Download Certificate&lt;/a&gt;</v>
      </c>
    </row>
    <row r="1682" spans="1:11" x14ac:dyDescent="0.25">
      <c r="A1682" s="3">
        <v>126</v>
      </c>
      <c r="B1682" s="7" t="s">
        <v>6195</v>
      </c>
      <c r="C1682" s="3" t="s">
        <v>6196</v>
      </c>
      <c r="D1682" s="3" t="s">
        <v>6197</v>
      </c>
      <c r="E1682" s="3" t="s">
        <v>6198</v>
      </c>
      <c r="G1682" s="4">
        <v>43881.783854166664</v>
      </c>
      <c r="H1682" s="3" t="s">
        <v>6654</v>
      </c>
      <c r="I1682" s="3" t="str">
        <f>VLOOKUP(_xlfn.CONCAT(C1682," ",D1682),enbridge!A:B,2,FALSE)</f>
        <v>52</v>
      </c>
      <c r="J1682" s="3" t="str">
        <f>VLOOKUP(_xlfn.CONCAT(C1682," ",D1682),enbridge!A:C,3,FALSE)</f>
        <v>Friday, 8 May 2020, 6:04 PM</v>
      </c>
      <c r="K1682" s="3" t="str">
        <f t="shared" si="28"/>
        <v>&lt;a href="enbridge/Natural_Gas_Pipeline_Safety-Certificate_of_Completion_52.pdf&gt;"Download Certificate&lt;/a&gt;</v>
      </c>
    </row>
    <row r="1683" spans="1:11" x14ac:dyDescent="0.25">
      <c r="A1683" s="3">
        <v>127</v>
      </c>
      <c r="B1683" s="7" t="s">
        <v>6199</v>
      </c>
      <c r="C1683" s="3" t="s">
        <v>6200</v>
      </c>
      <c r="D1683" s="3" t="s">
        <v>3733</v>
      </c>
      <c r="E1683" s="3" t="s">
        <v>6199</v>
      </c>
      <c r="F1683" s="3" t="s">
        <v>6201</v>
      </c>
      <c r="G1683" s="4">
        <v>43881.851944444446</v>
      </c>
      <c r="H1683" s="3" t="s">
        <v>6654</v>
      </c>
      <c r="I1683" s="3" t="e">
        <f>VLOOKUP(_xlfn.CONCAT(C1683," ",D1683),enbridge!A:B,2,FALSE)</f>
        <v>#N/A</v>
      </c>
      <c r="J1683" s="3" t="e">
        <f>VLOOKUP(_xlfn.CONCAT(C1683," ",D1683),enbridge!A:C,3,FALSE)</f>
        <v>#N/A</v>
      </c>
      <c r="K1683" s="3" t="str">
        <f t="shared" si="28"/>
        <v>Course not completed</v>
      </c>
    </row>
    <row r="1684" spans="1:11" x14ac:dyDescent="0.25">
      <c r="A1684" s="3">
        <v>128</v>
      </c>
      <c r="B1684" s="7" t="s">
        <v>6202</v>
      </c>
      <c r="C1684" s="3" t="s">
        <v>3040</v>
      </c>
      <c r="D1684" s="3" t="s">
        <v>627</v>
      </c>
      <c r="E1684" s="3" t="s">
        <v>6203</v>
      </c>
      <c r="F1684" s="3" t="s">
        <v>1604</v>
      </c>
      <c r="G1684" s="4">
        <v>43881.927731481475</v>
      </c>
      <c r="H1684" s="3" t="s">
        <v>6654</v>
      </c>
      <c r="I1684" s="3" t="str">
        <f>VLOOKUP(_xlfn.CONCAT(C1684," ",D1684),enbridge!A:B,2,FALSE)</f>
        <v>43</v>
      </c>
      <c r="J1684" s="3" t="str">
        <f>VLOOKUP(_xlfn.CONCAT(C1684," ",D1684),enbridge!A:C,3,FALSE)</f>
        <v>Friday, 21 February 2020, 12:53 AM</v>
      </c>
      <c r="K1684" s="3" t="str">
        <f t="shared" si="28"/>
        <v>&lt;a href="enbridge/Natural_Gas_Pipeline_Safety-Certificate_of_Completion_43.pdf&gt;"Download Certificate&lt;/a&gt;</v>
      </c>
    </row>
    <row r="1685" spans="1:11" x14ac:dyDescent="0.25">
      <c r="A1685" s="3">
        <v>129</v>
      </c>
      <c r="B1685" s="7" t="s">
        <v>6204</v>
      </c>
      <c r="C1685" s="3" t="s">
        <v>2943</v>
      </c>
      <c r="D1685" s="3" t="s">
        <v>6205</v>
      </c>
      <c r="E1685" s="3" t="s">
        <v>6206</v>
      </c>
      <c r="F1685" s="3" t="s">
        <v>6207</v>
      </c>
      <c r="G1685" s="4">
        <v>43882.193865740737</v>
      </c>
      <c r="H1685" s="3" t="s">
        <v>6654</v>
      </c>
      <c r="I1685" s="3" t="e">
        <f>VLOOKUP(_xlfn.CONCAT(C1685," ",D1685),enbridge!A:B,2,FALSE)</f>
        <v>#N/A</v>
      </c>
      <c r="J1685" s="3" t="e">
        <f>VLOOKUP(_xlfn.CONCAT(C1685," ",D1685),enbridge!A:C,3,FALSE)</f>
        <v>#N/A</v>
      </c>
      <c r="K1685" s="3" t="str">
        <f t="shared" si="28"/>
        <v>Course not completed</v>
      </c>
    </row>
    <row r="1686" spans="1:11" x14ac:dyDescent="0.25">
      <c r="A1686" s="3">
        <v>130</v>
      </c>
      <c r="B1686" s="7" t="s">
        <v>6208</v>
      </c>
      <c r="C1686" s="3" t="s">
        <v>6209</v>
      </c>
      <c r="D1686" s="3" t="s">
        <v>2348</v>
      </c>
      <c r="E1686" s="3" t="s">
        <v>6210</v>
      </c>
      <c r="F1686" s="3" t="s">
        <v>1604</v>
      </c>
      <c r="G1686" s="4">
        <v>43882.334918981483</v>
      </c>
      <c r="H1686" s="3" t="s">
        <v>6654</v>
      </c>
      <c r="I1686" s="3" t="e">
        <f>VLOOKUP(_xlfn.CONCAT(C1686," ",D1686),enbridge!A:B,2,FALSE)</f>
        <v>#N/A</v>
      </c>
      <c r="J1686" s="3" t="e">
        <f>VLOOKUP(_xlfn.CONCAT(C1686," ",D1686),enbridge!A:C,3,FALSE)</f>
        <v>#N/A</v>
      </c>
      <c r="K1686" s="3" t="str">
        <f t="shared" si="28"/>
        <v>Course not completed</v>
      </c>
    </row>
    <row r="1687" spans="1:11" x14ac:dyDescent="0.25">
      <c r="A1687" s="3">
        <v>131</v>
      </c>
      <c r="B1687" s="7" t="s">
        <v>6211</v>
      </c>
      <c r="C1687" s="3" t="s">
        <v>6212</v>
      </c>
      <c r="D1687" s="3" t="s">
        <v>6213</v>
      </c>
      <c r="E1687" s="3" t="s">
        <v>6214</v>
      </c>
      <c r="F1687" s="3" t="s">
        <v>5896</v>
      </c>
      <c r="G1687" s="4">
        <v>43882.483483796299</v>
      </c>
      <c r="H1687" s="3" t="s">
        <v>6654</v>
      </c>
      <c r="I1687" s="3" t="str">
        <f>VLOOKUP(_xlfn.CONCAT(C1687," ",D1687),enbridge!A:B,2,FALSE)</f>
        <v>45</v>
      </c>
      <c r="J1687" s="3" t="str">
        <f>VLOOKUP(_xlfn.CONCAT(C1687," ",D1687),enbridge!A:C,3,FALSE)</f>
        <v>Tuesday, 3 March 2020, 1:39 PM</v>
      </c>
      <c r="K1687" s="3" t="str">
        <f t="shared" si="28"/>
        <v>&lt;a href="enbridge/Natural_Gas_Pipeline_Safety-Certificate_of_Completion_45.pdf&gt;"Download Certificate&lt;/a&gt;</v>
      </c>
    </row>
    <row r="1688" spans="1:11" x14ac:dyDescent="0.25">
      <c r="A1688" s="3">
        <v>132</v>
      </c>
      <c r="B1688" s="7" t="s">
        <v>6215</v>
      </c>
      <c r="C1688" s="3" t="s">
        <v>1037</v>
      </c>
      <c r="D1688" s="3" t="s">
        <v>956</v>
      </c>
      <c r="E1688" s="3" t="s">
        <v>6216</v>
      </c>
      <c r="F1688" s="3" t="s">
        <v>6217</v>
      </c>
      <c r="G1688" s="4">
        <v>43882.495173611118</v>
      </c>
      <c r="H1688" s="3" t="s">
        <v>6654</v>
      </c>
      <c r="I1688" s="3" t="e">
        <f>VLOOKUP(_xlfn.CONCAT(C1688," ",D1688),enbridge!A:B,2,FALSE)</f>
        <v>#N/A</v>
      </c>
      <c r="J1688" s="3" t="e">
        <f>VLOOKUP(_xlfn.CONCAT(C1688," ",D1688),enbridge!A:C,3,FALSE)</f>
        <v>#N/A</v>
      </c>
      <c r="K1688" s="3" t="str">
        <f t="shared" si="28"/>
        <v>Course not completed</v>
      </c>
    </row>
    <row r="1689" spans="1:11" x14ac:dyDescent="0.25">
      <c r="A1689" s="3">
        <v>133</v>
      </c>
      <c r="B1689" s="7" t="s">
        <v>6218</v>
      </c>
      <c r="C1689" s="3" t="s">
        <v>6218</v>
      </c>
      <c r="D1689" s="3" t="s">
        <v>2057</v>
      </c>
      <c r="E1689" s="3" t="s">
        <v>6219</v>
      </c>
      <c r="G1689" s="4">
        <v>43882.497037037043</v>
      </c>
      <c r="H1689" s="3" t="s">
        <v>6654</v>
      </c>
      <c r="I1689" s="3" t="e">
        <f>VLOOKUP(_xlfn.CONCAT(C1689," ",D1689),enbridge!A:B,2,FALSE)</f>
        <v>#N/A</v>
      </c>
      <c r="J1689" s="3" t="e">
        <f>VLOOKUP(_xlfn.CONCAT(C1689," ",D1689),enbridge!A:C,3,FALSE)</f>
        <v>#N/A</v>
      </c>
      <c r="K1689" s="3" t="str">
        <f t="shared" si="28"/>
        <v>Course not completed</v>
      </c>
    </row>
    <row r="1690" spans="1:11" x14ac:dyDescent="0.25">
      <c r="A1690" s="3">
        <v>134</v>
      </c>
      <c r="B1690" s="7" t="s">
        <v>6220</v>
      </c>
      <c r="C1690" s="3" t="s">
        <v>656</v>
      </c>
      <c r="D1690" s="3" t="s">
        <v>1676</v>
      </c>
      <c r="E1690" s="3" t="s">
        <v>6221</v>
      </c>
      <c r="F1690" s="3" t="s">
        <v>5846</v>
      </c>
      <c r="G1690" s="4">
        <v>43882.970648148155</v>
      </c>
      <c r="H1690" s="3" t="s">
        <v>6654</v>
      </c>
      <c r="I1690" s="3" t="e">
        <f>VLOOKUP(_xlfn.CONCAT(C1690," ",D1690),enbridge!A:B,2,FALSE)</f>
        <v>#N/A</v>
      </c>
      <c r="J1690" s="3" t="e">
        <f>VLOOKUP(_xlfn.CONCAT(C1690," ",D1690),enbridge!A:C,3,FALSE)</f>
        <v>#N/A</v>
      </c>
      <c r="K1690" s="3" t="str">
        <f t="shared" si="28"/>
        <v>Course not completed</v>
      </c>
    </row>
    <row r="1691" spans="1:11" x14ac:dyDescent="0.25">
      <c r="A1691" s="3">
        <v>135</v>
      </c>
      <c r="B1691" s="7" t="s">
        <v>6222</v>
      </c>
      <c r="C1691" s="3" t="s">
        <v>1465</v>
      </c>
      <c r="D1691" s="3" t="s">
        <v>6223</v>
      </c>
      <c r="E1691" s="3" t="s">
        <v>6222</v>
      </c>
      <c r="F1691" s="3" t="s">
        <v>5960</v>
      </c>
      <c r="G1691" s="4">
        <v>43883.182141203702</v>
      </c>
      <c r="H1691" s="3" t="s">
        <v>6654</v>
      </c>
      <c r="I1691" s="3" t="e">
        <f>VLOOKUP(_xlfn.CONCAT(C1691," ",D1691),enbridge!A:B,2,FALSE)</f>
        <v>#N/A</v>
      </c>
      <c r="J1691" s="3" t="e">
        <f>VLOOKUP(_xlfn.CONCAT(C1691," ",D1691),enbridge!A:C,3,FALSE)</f>
        <v>#N/A</v>
      </c>
      <c r="K1691" s="3" t="str">
        <f t="shared" si="28"/>
        <v>Course not completed</v>
      </c>
    </row>
    <row r="1692" spans="1:11" x14ac:dyDescent="0.25">
      <c r="A1692" s="3">
        <v>136</v>
      </c>
      <c r="B1692" s="7" t="s">
        <v>6224</v>
      </c>
      <c r="C1692" s="3" t="s">
        <v>2867</v>
      </c>
      <c r="D1692" s="3" t="s">
        <v>6225</v>
      </c>
      <c r="E1692" s="3" t="s">
        <v>6226</v>
      </c>
      <c r="F1692" s="3" t="s">
        <v>6201</v>
      </c>
      <c r="G1692" s="4">
        <v>43886.635011574079</v>
      </c>
      <c r="H1692" s="3" t="s">
        <v>6654</v>
      </c>
      <c r="I1692" s="3" t="str">
        <f>VLOOKUP(_xlfn.CONCAT(C1692," ",D1692),enbridge!A:B,2,FALSE)</f>
        <v>53</v>
      </c>
      <c r="J1692" s="3" t="str">
        <f>VLOOKUP(_xlfn.CONCAT(C1692," ",D1692),enbridge!A:C,3,FALSE)</f>
        <v>Saturday, 9 May 2020, 8:40 PM</v>
      </c>
      <c r="K1692" s="3" t="str">
        <f t="shared" si="28"/>
        <v>&lt;a href="enbridge/Natural_Gas_Pipeline_Safety-Certificate_of_Completion_53.pdf&gt;"Download Certificate&lt;/a&gt;</v>
      </c>
    </row>
    <row r="1693" spans="1:11" x14ac:dyDescent="0.25">
      <c r="A1693" s="3">
        <v>137</v>
      </c>
      <c r="B1693" s="7" t="s">
        <v>6227</v>
      </c>
      <c r="C1693" s="3" t="s">
        <v>1182</v>
      </c>
      <c r="D1693" s="3" t="s">
        <v>6228</v>
      </c>
      <c r="E1693" s="3" t="s">
        <v>6229</v>
      </c>
      <c r="F1693" s="3" t="s">
        <v>1604</v>
      </c>
      <c r="G1693" s="4">
        <v>43888.048379629625</v>
      </c>
      <c r="H1693" s="3" t="s">
        <v>6654</v>
      </c>
      <c r="I1693" s="3" t="str">
        <f>VLOOKUP(_xlfn.CONCAT(C1693," ",D1693),enbridge!A:B,2,FALSE)</f>
        <v>58</v>
      </c>
      <c r="J1693" s="3" t="str">
        <f>VLOOKUP(_xlfn.CONCAT(C1693," ",D1693),enbridge!A:C,3,FALSE)</f>
        <v>Wednesday, 13 May 2020, 12:54 AM</v>
      </c>
      <c r="K1693" s="3" t="str">
        <f t="shared" si="28"/>
        <v>&lt;a href="enbridge/Natural_Gas_Pipeline_Safety-Certificate_of_Completion_58.pdf&gt;"Download Certificate&lt;/a&gt;</v>
      </c>
    </row>
    <row r="1694" spans="1:11" x14ac:dyDescent="0.25">
      <c r="A1694" s="3">
        <v>138</v>
      </c>
      <c r="B1694" s="7" t="s">
        <v>6230</v>
      </c>
      <c r="C1694" s="3" t="s">
        <v>424</v>
      </c>
      <c r="D1694" s="3" t="s">
        <v>6231</v>
      </c>
      <c r="E1694" s="3" t="s">
        <v>6232</v>
      </c>
      <c r="F1694" s="3" t="s">
        <v>1604</v>
      </c>
      <c r="G1694" s="4">
        <v>43888.194652777776</v>
      </c>
      <c r="H1694" s="3" t="s">
        <v>6654</v>
      </c>
      <c r="I1694" s="3" t="str">
        <f>VLOOKUP(_xlfn.CONCAT(C1694," ",D1694),enbridge!A:B,2,FALSE)</f>
        <v>44</v>
      </c>
      <c r="J1694" s="3" t="str">
        <f>VLOOKUP(_xlfn.CONCAT(C1694," ",D1694),enbridge!A:C,3,FALSE)</f>
        <v>Saturday, 29 February 2020, 6:45 AM</v>
      </c>
      <c r="K1694" s="3" t="str">
        <f t="shared" si="28"/>
        <v>&lt;a href="enbridge/Natural_Gas_Pipeline_Safety-Certificate_of_Completion_44.pdf&gt;"Download Certificate&lt;/a&gt;</v>
      </c>
    </row>
    <row r="1695" spans="1:11" x14ac:dyDescent="0.25">
      <c r="A1695" s="3">
        <v>139</v>
      </c>
      <c r="B1695" s="7" t="s">
        <v>6233</v>
      </c>
      <c r="C1695" s="3" t="s">
        <v>6234</v>
      </c>
      <c r="D1695" s="3" t="s">
        <v>6235</v>
      </c>
      <c r="E1695" s="3" t="s">
        <v>6233</v>
      </c>
      <c r="F1695" s="3" t="s">
        <v>1604</v>
      </c>
      <c r="G1695" s="4">
        <v>43891.272523148145</v>
      </c>
      <c r="H1695" s="3" t="s">
        <v>6654</v>
      </c>
      <c r="I1695" s="3" t="str">
        <f>VLOOKUP(_xlfn.CONCAT(C1695," ",D1695),enbridge!A:B,2,FALSE)</f>
        <v>48</v>
      </c>
      <c r="J1695" s="3" t="str">
        <f>VLOOKUP(_xlfn.CONCAT(C1695," ",D1695),enbridge!A:C,3,FALSE)</f>
        <v>Sunday, 26 April 2020, 1:27 PM</v>
      </c>
      <c r="K1695" s="3" t="str">
        <f t="shared" si="28"/>
        <v>&lt;a href="enbridge/Natural_Gas_Pipeline_Safety-Certificate_of_Completion_48.pdf&gt;"Download Certificate&lt;/a&gt;</v>
      </c>
    </row>
    <row r="1696" spans="1:11" x14ac:dyDescent="0.25">
      <c r="A1696" s="3">
        <v>140</v>
      </c>
      <c r="B1696" s="7" t="s">
        <v>6236</v>
      </c>
      <c r="C1696" s="3" t="s">
        <v>6237</v>
      </c>
      <c r="D1696" s="3" t="s">
        <v>6238</v>
      </c>
      <c r="E1696" s="3" t="s">
        <v>6239</v>
      </c>
      <c r="F1696" s="3" t="s">
        <v>1604</v>
      </c>
      <c r="G1696" s="4">
        <v>43891.276238425926</v>
      </c>
      <c r="H1696" s="3" t="s">
        <v>6654</v>
      </c>
      <c r="I1696" s="3" t="str">
        <f>VLOOKUP(_xlfn.CONCAT(C1696," ",D1696),enbridge!A:B,2,FALSE)</f>
        <v>46</v>
      </c>
      <c r="J1696" s="3" t="str">
        <f>VLOOKUP(_xlfn.CONCAT(C1696," ",D1696),enbridge!A:C,3,FALSE)</f>
        <v>Wednesday, 4 March 2020, 8:26 AM</v>
      </c>
      <c r="K1696" s="3" t="str">
        <f t="shared" si="28"/>
        <v>&lt;a href="enbridge/Natural_Gas_Pipeline_Safety-Certificate_of_Completion_46.pdf&gt;"Download Certificate&lt;/a&gt;</v>
      </c>
    </row>
    <row r="1697" spans="1:11" x14ac:dyDescent="0.25">
      <c r="A1697" s="3">
        <v>141</v>
      </c>
      <c r="B1697" s="7" t="s">
        <v>6240</v>
      </c>
      <c r="C1697" s="3" t="s">
        <v>1087</v>
      </c>
      <c r="D1697" s="3" t="s">
        <v>2119</v>
      </c>
      <c r="E1697" s="3" t="s">
        <v>6241</v>
      </c>
      <c r="F1697" s="3" t="s">
        <v>1604</v>
      </c>
      <c r="G1697" s="4">
        <v>43932.147511574076</v>
      </c>
      <c r="H1697" s="3" t="s">
        <v>6654</v>
      </c>
      <c r="I1697" s="3" t="str">
        <f>VLOOKUP(_xlfn.CONCAT(C1697," ",D1697),enbridge!A:B,2,FALSE)</f>
        <v>47</v>
      </c>
      <c r="J1697" s="3" t="str">
        <f>VLOOKUP(_xlfn.CONCAT(C1697," ",D1697),enbridge!A:C,3,FALSE)</f>
        <v>Sunday, 12 April 2020, 12:51 AM</v>
      </c>
      <c r="K1697" s="3" t="str">
        <f t="shared" ref="K1697:K1760" si="29">IF(NOT(ISERROR(I1697)),_xlfn.CONCAT("&lt;a href=""enbridge/Natural_Gas_Pipeline_Safety-Certificate_of_Completion_",I1697,".pdf&gt;""Download Certificate&lt;/a&gt;"),"Course not completed")</f>
        <v>&lt;a href="enbridge/Natural_Gas_Pipeline_Safety-Certificate_of_Completion_47.pdf&gt;"Download Certificate&lt;/a&gt;</v>
      </c>
    </row>
    <row r="1698" spans="1:11" x14ac:dyDescent="0.25">
      <c r="A1698" s="3">
        <v>142</v>
      </c>
      <c r="B1698" s="7" t="s">
        <v>6242</v>
      </c>
      <c r="C1698" s="3" t="s">
        <v>6243</v>
      </c>
      <c r="D1698" s="3" t="s">
        <v>6244</v>
      </c>
      <c r="E1698" s="3" t="s">
        <v>6245</v>
      </c>
      <c r="F1698" s="3" t="s">
        <v>6246</v>
      </c>
      <c r="G1698" s="4">
        <v>43957.832696759258</v>
      </c>
      <c r="H1698" s="3" t="s">
        <v>6654</v>
      </c>
      <c r="I1698" s="3" t="str">
        <f>VLOOKUP(_xlfn.CONCAT(C1698," ",D1698),enbridge!A:B,2,FALSE)</f>
        <v>49</v>
      </c>
      <c r="J1698" s="3" t="str">
        <f>VLOOKUP(_xlfn.CONCAT(C1698," ",D1698),enbridge!A:C,3,FALSE)</f>
        <v>Thursday, 7 May 2020, 12:31 PM</v>
      </c>
      <c r="K1698" s="3" t="str">
        <f t="shared" si="29"/>
        <v>&lt;a href="enbridge/Natural_Gas_Pipeline_Safety-Certificate_of_Completion_49.pdf&gt;"Download Certificate&lt;/a&gt;</v>
      </c>
    </row>
    <row r="1699" spans="1:11" x14ac:dyDescent="0.25">
      <c r="A1699" s="3">
        <v>143</v>
      </c>
      <c r="B1699" s="7" t="s">
        <v>6247</v>
      </c>
      <c r="C1699" s="3" t="s">
        <v>774</v>
      </c>
      <c r="D1699" s="3" t="s">
        <v>6248</v>
      </c>
      <c r="E1699" s="3" t="s">
        <v>6249</v>
      </c>
      <c r="F1699" s="3" t="s">
        <v>1604</v>
      </c>
      <c r="G1699" s="4">
        <v>43958.59238425926</v>
      </c>
      <c r="H1699" s="3" t="s">
        <v>6654</v>
      </c>
      <c r="I1699" s="3" t="str">
        <f>VLOOKUP(_xlfn.CONCAT(C1699," ",D1699),enbridge!A:B,2,FALSE)</f>
        <v>50</v>
      </c>
      <c r="J1699" s="3" t="str">
        <f>VLOOKUP(_xlfn.CONCAT(C1699," ",D1699),enbridge!A:C,3,FALSE)</f>
        <v>Thursday, 7 May 2020, 6:58 PM</v>
      </c>
      <c r="K1699" s="3" t="str">
        <f t="shared" si="29"/>
        <v>&lt;a href="enbridge/Natural_Gas_Pipeline_Safety-Certificate_of_Completion_50.pdf&gt;"Download Certificate&lt;/a&gt;</v>
      </c>
    </row>
    <row r="1700" spans="1:11" x14ac:dyDescent="0.25">
      <c r="A1700" s="3">
        <v>144</v>
      </c>
      <c r="B1700" s="7" t="s">
        <v>6250</v>
      </c>
      <c r="C1700" s="3" t="s">
        <v>2028</v>
      </c>
      <c r="D1700" s="3" t="s">
        <v>6193</v>
      </c>
      <c r="E1700" s="3" t="s">
        <v>6251</v>
      </c>
      <c r="F1700" s="3" t="s">
        <v>1604</v>
      </c>
      <c r="G1700" s="4">
        <v>43958.769594907404</v>
      </c>
      <c r="H1700" s="3" t="s">
        <v>6654</v>
      </c>
      <c r="I1700" s="3" t="str">
        <f>VLOOKUP(_xlfn.CONCAT(C1700," ",D1700),enbridge!A:B,2,FALSE)</f>
        <v>51</v>
      </c>
      <c r="J1700" s="3" t="str">
        <f>VLOOKUP(_xlfn.CONCAT(C1700," ",D1700),enbridge!A:C,3,FALSE)</f>
        <v>Thursday, 7 May 2020, 10:21 PM</v>
      </c>
      <c r="K1700" s="3" t="str">
        <f t="shared" si="29"/>
        <v>&lt;a href="enbridge/Natural_Gas_Pipeline_Safety-Certificate_of_Completion_51.pdf&gt;"Download Certificate&lt;/a&gt;</v>
      </c>
    </row>
    <row r="1701" spans="1:11" x14ac:dyDescent="0.25">
      <c r="A1701" s="3">
        <v>145</v>
      </c>
      <c r="B1701" s="7" t="s">
        <v>6252</v>
      </c>
      <c r="C1701" s="3" t="s">
        <v>2510</v>
      </c>
      <c r="D1701" s="3" t="s">
        <v>6253</v>
      </c>
      <c r="E1701" s="3" t="s">
        <v>6254</v>
      </c>
      <c r="F1701" s="3" t="s">
        <v>1604</v>
      </c>
      <c r="G1701" s="4">
        <v>43959.301400462966</v>
      </c>
      <c r="H1701" s="3" t="s">
        <v>6654</v>
      </c>
      <c r="I1701" s="3" t="str">
        <f>VLOOKUP(_xlfn.CONCAT(C1701," ",D1701),enbridge!A:B,2,FALSE)</f>
        <v>57</v>
      </c>
      <c r="J1701" s="3" t="str">
        <f>VLOOKUP(_xlfn.CONCAT(C1701," ",D1701),enbridge!A:C,3,FALSE)</f>
        <v>Tuesday, 12 May 2020, 7:28 PM</v>
      </c>
      <c r="K1701" s="3" t="str">
        <f t="shared" si="29"/>
        <v>&lt;a href="enbridge/Natural_Gas_Pipeline_Safety-Certificate_of_Completion_57.pdf&gt;"Download Certificate&lt;/a&gt;</v>
      </c>
    </row>
    <row r="1702" spans="1:11" x14ac:dyDescent="0.25">
      <c r="A1702" s="3">
        <v>146</v>
      </c>
      <c r="B1702" s="7" t="s">
        <v>6255</v>
      </c>
      <c r="C1702" s="3" t="s">
        <v>6256</v>
      </c>
      <c r="D1702" s="3" t="s">
        <v>6257</v>
      </c>
      <c r="E1702" s="3" t="s">
        <v>6258</v>
      </c>
      <c r="G1702" s="4">
        <v>43961.826469907399</v>
      </c>
      <c r="H1702" s="3" t="s">
        <v>6654</v>
      </c>
      <c r="I1702" s="3" t="str">
        <f>VLOOKUP(_xlfn.CONCAT(C1702," ",D1702),enbridge!A:B,2,FALSE)</f>
        <v>55</v>
      </c>
      <c r="J1702" s="3" t="str">
        <f>VLOOKUP(_xlfn.CONCAT(C1702," ",D1702),enbridge!A:C,3,FALSE)</f>
        <v>Monday, 11 May 2020, 9:33 PM</v>
      </c>
      <c r="K1702" s="3" t="str">
        <f t="shared" si="29"/>
        <v>&lt;a href="enbridge/Natural_Gas_Pipeline_Safety-Certificate_of_Completion_55.pdf&gt;"Download Certificate&lt;/a&gt;</v>
      </c>
    </row>
    <row r="1703" spans="1:11" x14ac:dyDescent="0.25">
      <c r="A1703" s="3">
        <v>147</v>
      </c>
      <c r="B1703" s="7" t="s">
        <v>6259</v>
      </c>
      <c r="C1703" s="3" t="s">
        <v>2941</v>
      </c>
      <c r="D1703" s="3" t="s">
        <v>6260</v>
      </c>
      <c r="E1703" s="3" t="s">
        <v>6261</v>
      </c>
      <c r="F1703" s="3" t="s">
        <v>1705</v>
      </c>
      <c r="G1703" s="4">
        <v>43962.324293981481</v>
      </c>
      <c r="H1703" s="3" t="s">
        <v>6654</v>
      </c>
      <c r="I1703" s="3" t="str">
        <f>VLOOKUP(_xlfn.CONCAT(C1703," ",D1703),enbridge!A:B,2,FALSE)</f>
        <v>54</v>
      </c>
      <c r="J1703" s="3" t="str">
        <f>VLOOKUP(_xlfn.CONCAT(C1703," ",D1703),enbridge!A:C,3,FALSE)</f>
        <v>Monday, 11 May 2020, 5:08 PM</v>
      </c>
      <c r="K1703" s="3" t="str">
        <f t="shared" si="29"/>
        <v>&lt;a href="enbridge/Natural_Gas_Pipeline_Safety-Certificate_of_Completion_54.pdf&gt;"Download Certificate&lt;/a&gt;</v>
      </c>
    </row>
    <row r="1704" spans="1:11" x14ac:dyDescent="0.25">
      <c r="A1704" s="3">
        <v>148</v>
      </c>
      <c r="B1704" s="7" t="s">
        <v>6262</v>
      </c>
      <c r="C1704" s="3" t="s">
        <v>1277</v>
      </c>
      <c r="D1704" s="3" t="s">
        <v>2102</v>
      </c>
      <c r="E1704" s="3" t="s">
        <v>6263</v>
      </c>
      <c r="F1704" s="3" t="s">
        <v>1604</v>
      </c>
      <c r="G1704" s="4">
        <v>43962.547175925924</v>
      </c>
      <c r="H1704" s="3" t="s">
        <v>6654</v>
      </c>
      <c r="I1704" s="3" t="str">
        <f>VLOOKUP(_xlfn.CONCAT(C1704," ",D1704),enbridge!A:B,2,FALSE)</f>
        <v>56</v>
      </c>
      <c r="J1704" s="3" t="str">
        <f>VLOOKUP(_xlfn.CONCAT(C1704," ",D1704),enbridge!A:C,3,FALSE)</f>
        <v>Tuesday, 12 May 2020, 2:49 PM</v>
      </c>
      <c r="K1704" s="3" t="str">
        <f t="shared" si="29"/>
        <v>&lt;a href="enbridge/Natural_Gas_Pipeline_Safety-Certificate_of_Completion_56.pdf&gt;"Download Certificate&lt;/a&gt;</v>
      </c>
    </row>
    <row r="1705" spans="1:11" x14ac:dyDescent="0.25">
      <c r="A1705" s="3">
        <v>149</v>
      </c>
      <c r="B1705" s="7" t="s">
        <v>6264</v>
      </c>
      <c r="C1705" s="3" t="s">
        <v>2028</v>
      </c>
      <c r="D1705" s="3" t="s">
        <v>6265</v>
      </c>
      <c r="E1705" s="3" t="s">
        <v>6266</v>
      </c>
      <c r="F1705" s="3" t="s">
        <v>1604</v>
      </c>
      <c r="G1705" s="4">
        <v>43965.016481481485</v>
      </c>
      <c r="H1705" s="3" t="s">
        <v>6654</v>
      </c>
      <c r="I1705" s="3" t="str">
        <f>VLOOKUP(_xlfn.CONCAT(C1705," ",D1705),enbridge!A:B,2,FALSE)</f>
        <v>59</v>
      </c>
      <c r="J1705" s="3" t="str">
        <f>VLOOKUP(_xlfn.CONCAT(C1705," ",D1705),enbridge!A:C,3,FALSE)</f>
        <v>Saturday, 16 May 2020, 2:06 AM</v>
      </c>
      <c r="K1705" s="3" t="str">
        <f t="shared" si="29"/>
        <v>&lt;a href="enbridge/Natural_Gas_Pipeline_Safety-Certificate_of_Completion_59.pdf&gt;"Download Certificate&lt;/a&gt;</v>
      </c>
    </row>
    <row r="1706" spans="1:11" x14ac:dyDescent="0.25">
      <c r="A1706" s="3">
        <v>150</v>
      </c>
      <c r="B1706" s="7" t="s">
        <v>6267</v>
      </c>
      <c r="C1706" s="3" t="s">
        <v>810</v>
      </c>
      <c r="D1706" s="3" t="s">
        <v>2111</v>
      </c>
      <c r="E1706" s="3" t="s">
        <v>6268</v>
      </c>
      <c r="F1706" s="3" t="s">
        <v>6098</v>
      </c>
      <c r="G1706" s="4">
        <v>44254.401620370372</v>
      </c>
      <c r="H1706" s="3" t="s">
        <v>6654</v>
      </c>
      <c r="I1706" s="3" t="str">
        <f>VLOOKUP(_xlfn.CONCAT(C1706," ",D1706),enbridge!A:B,2,FALSE)</f>
        <v>60</v>
      </c>
      <c r="J1706" s="3" t="str">
        <f>VLOOKUP(_xlfn.CONCAT(C1706," ",D1706),enbridge!A:C,3,FALSE)</f>
        <v>Saturday, 27 February 2021, 9:26 PM</v>
      </c>
      <c r="K1706" s="3" t="str">
        <f t="shared" si="29"/>
        <v>&lt;a href="enbridge/Natural_Gas_Pipeline_Safety-Certificate_of_Completion_60.pdf&gt;"Download Certificate&lt;/a&gt;</v>
      </c>
    </row>
    <row r="1707" spans="1:11" x14ac:dyDescent="0.25">
      <c r="A1707" s="3">
        <v>151</v>
      </c>
      <c r="B1707" s="7" t="s">
        <v>6269</v>
      </c>
      <c r="C1707" s="3" t="s">
        <v>3525</v>
      </c>
      <c r="D1707" s="3" t="s">
        <v>6270</v>
      </c>
      <c r="E1707" s="3" t="s">
        <v>6271</v>
      </c>
      <c r="G1707" s="4">
        <v>44282.394803240735</v>
      </c>
      <c r="H1707" s="3" t="s">
        <v>6654</v>
      </c>
      <c r="I1707" s="3" t="e">
        <f>VLOOKUP(_xlfn.CONCAT(C1707," ",D1707),enbridge!A:B,2,FALSE)</f>
        <v>#N/A</v>
      </c>
      <c r="J1707" s="3" t="e">
        <f>VLOOKUP(_xlfn.CONCAT(C1707," ",D1707),enbridge!A:C,3,FALSE)</f>
        <v>#N/A</v>
      </c>
      <c r="K1707" s="3" t="str">
        <f t="shared" si="29"/>
        <v>Course not completed</v>
      </c>
    </row>
    <row r="1708" spans="1:11" x14ac:dyDescent="0.25">
      <c r="A1708" s="3">
        <v>152</v>
      </c>
      <c r="B1708" s="7" t="s">
        <v>6272</v>
      </c>
      <c r="C1708" s="3" t="s">
        <v>6273</v>
      </c>
      <c r="D1708" s="3" t="s">
        <v>6274</v>
      </c>
      <c r="E1708" s="3" t="s">
        <v>6275</v>
      </c>
      <c r="F1708" s="3" t="s">
        <v>6276</v>
      </c>
      <c r="G1708" s="4">
        <v>44305.613414351858</v>
      </c>
      <c r="H1708" s="3" t="s">
        <v>6654</v>
      </c>
      <c r="I1708" s="3" t="e">
        <f>VLOOKUP(_xlfn.CONCAT(C1708," ",D1708),enbridge!A:B,2,FALSE)</f>
        <v>#N/A</v>
      </c>
      <c r="J1708" s="3" t="e">
        <f>VLOOKUP(_xlfn.CONCAT(C1708," ",D1708),enbridge!A:C,3,FALSE)</f>
        <v>#N/A</v>
      </c>
      <c r="K1708" s="3" t="str">
        <f t="shared" si="29"/>
        <v>Course not completed</v>
      </c>
    </row>
    <row r="1709" spans="1:11" x14ac:dyDescent="0.25">
      <c r="A1709" s="3">
        <v>153</v>
      </c>
      <c r="B1709" s="7" t="s">
        <v>6277</v>
      </c>
      <c r="C1709" s="3" t="s">
        <v>6273</v>
      </c>
      <c r="D1709" s="3" t="s">
        <v>6274</v>
      </c>
      <c r="E1709" s="3" t="s">
        <v>6278</v>
      </c>
      <c r="F1709" s="3" t="s">
        <v>6279</v>
      </c>
      <c r="G1709" s="4">
        <v>44313.466226851859</v>
      </c>
      <c r="H1709" s="3" t="s">
        <v>6654</v>
      </c>
      <c r="I1709" s="3" t="e">
        <f>VLOOKUP(_xlfn.CONCAT(C1709," ",D1709),enbridge!A:B,2,FALSE)</f>
        <v>#N/A</v>
      </c>
      <c r="J1709" s="3" t="e">
        <f>VLOOKUP(_xlfn.CONCAT(C1709," ",D1709),enbridge!A:C,3,FALSE)</f>
        <v>#N/A</v>
      </c>
      <c r="K1709" s="3" t="str">
        <f t="shared" si="29"/>
        <v>Course not completed</v>
      </c>
    </row>
    <row r="1710" spans="1:11" x14ac:dyDescent="0.25">
      <c r="A1710" s="3">
        <v>154</v>
      </c>
      <c r="B1710" s="7" t="s">
        <v>6280</v>
      </c>
      <c r="C1710" s="3" t="s">
        <v>444</v>
      </c>
      <c r="D1710" s="3" t="s">
        <v>2792</v>
      </c>
      <c r="E1710" s="3" t="s">
        <v>6281</v>
      </c>
      <c r="F1710" s="3" t="s">
        <v>5896</v>
      </c>
      <c r="G1710" s="4">
        <v>44610.330682870372</v>
      </c>
      <c r="H1710" s="3" t="s">
        <v>6654</v>
      </c>
      <c r="I1710" s="3" t="str">
        <f>VLOOKUP(_xlfn.CONCAT(C1710," ",D1710),enbridge!A:B,2,FALSE)</f>
        <v>80</v>
      </c>
      <c r="J1710" s="3" t="str">
        <f>VLOOKUP(_xlfn.CONCAT(C1710," ",D1710),enbridge!A:C,3,FALSE)</f>
        <v>Thursday, 5 May 2022, 11:19 AM</v>
      </c>
      <c r="K1710" s="3" t="str">
        <f t="shared" si="29"/>
        <v>&lt;a href="enbridge/Natural_Gas_Pipeline_Safety-Certificate_of_Completion_80.pdf&gt;"Download Certificate&lt;/a&gt;</v>
      </c>
    </row>
    <row r="1711" spans="1:11" x14ac:dyDescent="0.25">
      <c r="A1711" s="3">
        <v>155</v>
      </c>
      <c r="B1711" s="7" t="s">
        <v>6282</v>
      </c>
      <c r="C1711" s="3" t="s">
        <v>1969</v>
      </c>
      <c r="D1711" s="3" t="s">
        <v>6283</v>
      </c>
      <c r="E1711" s="3" t="s">
        <v>6284</v>
      </c>
      <c r="F1711" s="3" t="s">
        <v>5896</v>
      </c>
      <c r="G1711" s="4">
        <v>44610.419814814813</v>
      </c>
      <c r="H1711" s="3" t="s">
        <v>6654</v>
      </c>
      <c r="I1711" s="3" t="str">
        <f>VLOOKUP(_xlfn.CONCAT(C1711," ",D1711),enbridge!A:B,2,FALSE)</f>
        <v>68</v>
      </c>
      <c r="J1711" s="3" t="str">
        <f>VLOOKUP(_xlfn.CONCAT(C1711," ",D1711),enbridge!A:C,3,FALSE)</f>
        <v>Tuesday, 1 March 2022, 12:39 PM</v>
      </c>
      <c r="K1711" s="3" t="str">
        <f t="shared" si="29"/>
        <v>&lt;a href="enbridge/Natural_Gas_Pipeline_Safety-Certificate_of_Completion_68.pdf&gt;"Download Certificate&lt;/a&gt;</v>
      </c>
    </row>
    <row r="1712" spans="1:11" x14ac:dyDescent="0.25">
      <c r="A1712" s="3">
        <v>156</v>
      </c>
      <c r="B1712" s="7" t="s">
        <v>6285</v>
      </c>
      <c r="C1712" s="3" t="s">
        <v>6286</v>
      </c>
      <c r="D1712" s="3" t="s">
        <v>6287</v>
      </c>
      <c r="E1712" s="3" t="s">
        <v>6288</v>
      </c>
      <c r="F1712" s="3" t="s">
        <v>6289</v>
      </c>
      <c r="G1712" s="4">
        <v>44610.502349537033</v>
      </c>
      <c r="H1712" s="3" t="s">
        <v>6654</v>
      </c>
      <c r="I1712" s="3" t="e">
        <f>VLOOKUP(_xlfn.CONCAT(C1712," ",D1712),enbridge!A:B,2,FALSE)</f>
        <v>#N/A</v>
      </c>
      <c r="J1712" s="3" t="e">
        <f>VLOOKUP(_xlfn.CONCAT(C1712," ",D1712),enbridge!A:C,3,FALSE)</f>
        <v>#N/A</v>
      </c>
      <c r="K1712" s="3" t="str">
        <f t="shared" si="29"/>
        <v>Course not completed</v>
      </c>
    </row>
    <row r="1713" spans="1:11" x14ac:dyDescent="0.25">
      <c r="A1713" s="3">
        <v>157</v>
      </c>
      <c r="B1713" s="7" t="s">
        <v>6290</v>
      </c>
      <c r="C1713" s="3" t="s">
        <v>2562</v>
      </c>
      <c r="D1713" s="3" t="s">
        <v>6291</v>
      </c>
      <c r="E1713" s="3" t="s">
        <v>6292</v>
      </c>
      <c r="F1713" s="3" t="s">
        <v>6293</v>
      </c>
      <c r="G1713" s="4">
        <v>44612.922673611109</v>
      </c>
      <c r="H1713" s="3" t="s">
        <v>6654</v>
      </c>
      <c r="I1713" s="3" t="str">
        <f>VLOOKUP(_xlfn.CONCAT(C1713," ",D1713),enbridge!A:B,2,FALSE)</f>
        <v>63</v>
      </c>
      <c r="J1713" s="3" t="str">
        <f>VLOOKUP(_xlfn.CONCAT(C1713," ",D1713),enbridge!A:C,3,FALSE)</f>
        <v>Friday, 25 February 2022, 6:42 AM</v>
      </c>
      <c r="K1713" s="3" t="str">
        <f t="shared" si="29"/>
        <v>&lt;a href="enbridge/Natural_Gas_Pipeline_Safety-Certificate_of_Completion_63.pdf&gt;"Download Certificate&lt;/a&gt;</v>
      </c>
    </row>
    <row r="1714" spans="1:11" x14ac:dyDescent="0.25">
      <c r="A1714" s="3">
        <v>158</v>
      </c>
      <c r="B1714" s="7" t="s">
        <v>6294</v>
      </c>
      <c r="C1714" s="3" t="s">
        <v>1063</v>
      </c>
      <c r="D1714" s="3" t="s">
        <v>6295</v>
      </c>
      <c r="E1714" s="3" t="s">
        <v>6296</v>
      </c>
      <c r="F1714" s="3" t="s">
        <v>5896</v>
      </c>
      <c r="G1714" s="4">
        <v>44613.08907407408</v>
      </c>
      <c r="H1714" s="3" t="s">
        <v>6654</v>
      </c>
      <c r="I1714" s="3" t="str">
        <f>VLOOKUP(_xlfn.CONCAT(C1714," ",D1714),enbridge!A:B,2,FALSE)</f>
        <v>67</v>
      </c>
      <c r="J1714" s="3" t="str">
        <f>VLOOKUP(_xlfn.CONCAT(C1714," ",D1714),enbridge!A:C,3,FALSE)</f>
        <v>Monday, 28 February 2022, 8:35 PM</v>
      </c>
      <c r="K1714" s="3" t="str">
        <f t="shared" si="29"/>
        <v>&lt;a href="enbridge/Natural_Gas_Pipeline_Safety-Certificate_of_Completion_67.pdf&gt;"Download Certificate&lt;/a&gt;</v>
      </c>
    </row>
    <row r="1715" spans="1:11" x14ac:dyDescent="0.25">
      <c r="A1715" s="3">
        <v>159</v>
      </c>
      <c r="B1715" s="7" t="s">
        <v>6297</v>
      </c>
      <c r="C1715" s="3" t="s">
        <v>3130</v>
      </c>
      <c r="D1715" s="3" t="s">
        <v>6298</v>
      </c>
      <c r="E1715" s="3" t="s">
        <v>6299</v>
      </c>
      <c r="F1715" s="3" t="s">
        <v>5896</v>
      </c>
      <c r="G1715" s="4">
        <v>44614.034791666665</v>
      </c>
      <c r="H1715" s="3" t="s">
        <v>6654</v>
      </c>
      <c r="I1715" s="3" t="str">
        <f>VLOOKUP(_xlfn.CONCAT(C1715," ",D1715),enbridge!A:B,2,FALSE)</f>
        <v>66</v>
      </c>
      <c r="J1715" s="3" t="str">
        <f>VLOOKUP(_xlfn.CONCAT(C1715," ",D1715),enbridge!A:C,3,FALSE)</f>
        <v>Sunday, 27 February 2022, 10:45 PM</v>
      </c>
      <c r="K1715" s="3" t="str">
        <f t="shared" si="29"/>
        <v>&lt;a href="enbridge/Natural_Gas_Pipeline_Safety-Certificate_of_Completion_66.pdf&gt;"Download Certificate&lt;/a&gt;</v>
      </c>
    </row>
    <row r="1716" spans="1:11" x14ac:dyDescent="0.25">
      <c r="A1716" s="3">
        <v>160</v>
      </c>
      <c r="B1716" s="7" t="s">
        <v>6300</v>
      </c>
      <c r="C1716" s="3" t="s">
        <v>553</v>
      </c>
      <c r="D1716" s="3" t="s">
        <v>5471</v>
      </c>
      <c r="E1716" s="3" t="s">
        <v>6301</v>
      </c>
      <c r="F1716" s="3" t="s">
        <v>5896</v>
      </c>
      <c r="G1716" s="4">
        <v>44614.310254629629</v>
      </c>
      <c r="H1716" s="3" t="s">
        <v>6654</v>
      </c>
      <c r="I1716" s="3" t="str">
        <f>VLOOKUP(_xlfn.CONCAT(C1716," ",D1716),enbridge!A:B,2,FALSE)</f>
        <v>70</v>
      </c>
      <c r="J1716" s="3" t="str">
        <f>VLOOKUP(_xlfn.CONCAT(C1716," ",D1716),enbridge!A:C,3,FALSE)</f>
        <v>Monday, 7 March 2022, 5:58 PM</v>
      </c>
      <c r="K1716" s="3" t="str">
        <f t="shared" si="29"/>
        <v>&lt;a href="enbridge/Natural_Gas_Pipeline_Safety-Certificate_of_Completion_70.pdf&gt;"Download Certificate&lt;/a&gt;</v>
      </c>
    </row>
    <row r="1717" spans="1:11" x14ac:dyDescent="0.25">
      <c r="A1717" s="3">
        <v>161</v>
      </c>
      <c r="B1717" s="7" t="s">
        <v>6302</v>
      </c>
      <c r="C1717" s="3" t="s">
        <v>1751</v>
      </c>
      <c r="D1717" s="3" t="s">
        <v>6303</v>
      </c>
      <c r="E1717" s="3" t="s">
        <v>6304</v>
      </c>
      <c r="F1717" s="3" t="s">
        <v>5896</v>
      </c>
      <c r="G1717" s="4">
        <v>44615.193240740737</v>
      </c>
      <c r="H1717" s="3" t="s">
        <v>6654</v>
      </c>
      <c r="I1717" s="3" t="str">
        <f>VLOOKUP(_xlfn.CONCAT(C1717," ",D1717),enbridge!A:B,2,FALSE)</f>
        <v>62</v>
      </c>
      <c r="J1717" s="3" t="str">
        <f>VLOOKUP(_xlfn.CONCAT(C1717," ",D1717),enbridge!A:C,3,FALSE)</f>
        <v>Friday, 25 February 2022, 4:03 AM</v>
      </c>
      <c r="K1717" s="3" t="str">
        <f t="shared" si="29"/>
        <v>&lt;a href="enbridge/Natural_Gas_Pipeline_Safety-Certificate_of_Completion_62.pdf&gt;"Download Certificate&lt;/a&gt;</v>
      </c>
    </row>
    <row r="1718" spans="1:11" x14ac:dyDescent="0.25">
      <c r="A1718" s="3">
        <v>162</v>
      </c>
      <c r="B1718" s="7" t="s">
        <v>6305</v>
      </c>
      <c r="C1718" s="3" t="s">
        <v>6306</v>
      </c>
      <c r="D1718" s="3" t="s">
        <v>6307</v>
      </c>
      <c r="E1718" s="3" t="s">
        <v>6308</v>
      </c>
      <c r="F1718" s="3" t="s">
        <v>6172</v>
      </c>
      <c r="G1718" s="4">
        <v>44615.790636574071</v>
      </c>
      <c r="H1718" s="3" t="s">
        <v>6654</v>
      </c>
      <c r="I1718" s="3" t="str">
        <f>VLOOKUP(_xlfn.CONCAT(C1718," ",D1718),enbridge!A:B,2,FALSE)</f>
        <v>61</v>
      </c>
      <c r="J1718" s="3" t="str">
        <f>VLOOKUP(_xlfn.CONCAT(C1718," ",D1718),enbridge!A:C,3,FALSE)</f>
        <v>Friday, 25 February 2022, 2:53 AM</v>
      </c>
      <c r="K1718" s="3" t="str">
        <f t="shared" si="29"/>
        <v>&lt;a href="enbridge/Natural_Gas_Pipeline_Safety-Certificate_of_Completion_61.pdf&gt;"Download Certificate&lt;/a&gt;</v>
      </c>
    </row>
    <row r="1719" spans="1:11" x14ac:dyDescent="0.25">
      <c r="A1719" s="3">
        <v>163</v>
      </c>
      <c r="B1719" s="7" t="s">
        <v>6309</v>
      </c>
      <c r="C1719" s="3" t="s">
        <v>947</v>
      </c>
      <c r="D1719" s="3" t="s">
        <v>6310</v>
      </c>
      <c r="E1719" s="3" t="s">
        <v>6311</v>
      </c>
      <c r="F1719" s="3" t="s">
        <v>5896</v>
      </c>
      <c r="G1719" s="4">
        <v>44615.797094907408</v>
      </c>
      <c r="H1719" s="3" t="s">
        <v>6654</v>
      </c>
      <c r="I1719" s="3" t="str">
        <f>VLOOKUP(_xlfn.CONCAT(C1719," ",D1719),enbridge!A:B,2,FALSE)</f>
        <v>76</v>
      </c>
      <c r="J1719" s="3" t="str">
        <f>VLOOKUP(_xlfn.CONCAT(C1719," ",D1719),enbridge!A:C,3,FALSE)</f>
        <v>Sunday, 20 March 2022, 6:47 PM</v>
      </c>
      <c r="K1719" s="3" t="str">
        <f t="shared" si="29"/>
        <v>&lt;a href="enbridge/Natural_Gas_Pipeline_Safety-Certificate_of_Completion_76.pdf&gt;"Download Certificate&lt;/a&gt;</v>
      </c>
    </row>
    <row r="1720" spans="1:11" x14ac:dyDescent="0.25">
      <c r="A1720" s="3">
        <v>164</v>
      </c>
      <c r="B1720" s="7" t="s">
        <v>6312</v>
      </c>
      <c r="C1720" s="3" t="s">
        <v>553</v>
      </c>
      <c r="D1720" s="3" t="s">
        <v>5471</v>
      </c>
      <c r="E1720" s="3" t="s">
        <v>6313</v>
      </c>
      <c r="F1720" s="3" t="s">
        <v>2122</v>
      </c>
      <c r="G1720" s="4">
        <v>44616.46947916667</v>
      </c>
      <c r="H1720" s="3" t="s">
        <v>6654</v>
      </c>
      <c r="I1720" s="3" t="str">
        <f>VLOOKUP(_xlfn.CONCAT(C1720," ",D1720),enbridge!A:B,2,FALSE)</f>
        <v>70</v>
      </c>
      <c r="J1720" s="3" t="str">
        <f>VLOOKUP(_xlfn.CONCAT(C1720," ",D1720),enbridge!A:C,3,FALSE)</f>
        <v>Monday, 7 March 2022, 5:58 PM</v>
      </c>
      <c r="K1720" s="3" t="str">
        <f t="shared" si="29"/>
        <v>&lt;a href="enbridge/Natural_Gas_Pipeline_Safety-Certificate_of_Completion_70.pdf&gt;"Download Certificate&lt;/a&gt;</v>
      </c>
    </row>
    <row r="1721" spans="1:11" x14ac:dyDescent="0.25">
      <c r="A1721" s="3">
        <v>165</v>
      </c>
      <c r="B1721" s="7" t="s">
        <v>6314</v>
      </c>
      <c r="C1721" s="3" t="s">
        <v>6315</v>
      </c>
      <c r="D1721" s="3" t="s">
        <v>6316</v>
      </c>
      <c r="E1721" s="3" t="s">
        <v>6317</v>
      </c>
      <c r="G1721" s="4">
        <v>44617.05846064815</v>
      </c>
      <c r="H1721" s="3" t="s">
        <v>6654</v>
      </c>
      <c r="I1721" s="3" t="str">
        <f>VLOOKUP(_xlfn.CONCAT(C1721," ",D1721),enbridge!A:B,2,FALSE)</f>
        <v>65</v>
      </c>
      <c r="J1721" s="3" t="str">
        <f>VLOOKUP(_xlfn.CONCAT(C1721," ",D1721),enbridge!A:C,3,FALSE)</f>
        <v>Sunday, 27 February 2022, 10:26 PM</v>
      </c>
      <c r="K1721" s="3" t="str">
        <f t="shared" si="29"/>
        <v>&lt;a href="enbridge/Natural_Gas_Pipeline_Safety-Certificate_of_Completion_65.pdf&gt;"Download Certificate&lt;/a&gt;</v>
      </c>
    </row>
    <row r="1722" spans="1:11" x14ac:dyDescent="0.25">
      <c r="A1722" s="3">
        <v>166</v>
      </c>
      <c r="B1722" s="7" t="s">
        <v>6318</v>
      </c>
      <c r="C1722" s="3" t="s">
        <v>516</v>
      </c>
      <c r="D1722" s="3" t="s">
        <v>6319</v>
      </c>
      <c r="E1722" s="3" t="s">
        <v>6320</v>
      </c>
      <c r="F1722" s="3" t="s">
        <v>5896</v>
      </c>
      <c r="G1722" s="4">
        <v>44617.344872685186</v>
      </c>
      <c r="H1722" s="3" t="s">
        <v>6654</v>
      </c>
      <c r="I1722" s="3" t="str">
        <f>VLOOKUP(_xlfn.CONCAT(C1722," ",D1722),enbridge!A:B,2,FALSE)</f>
        <v>72</v>
      </c>
      <c r="J1722" s="3" t="str">
        <f>VLOOKUP(_xlfn.CONCAT(C1722," ",D1722),enbridge!A:C,3,FALSE)</f>
        <v>Saturday, 12 March 2022, 10:38 AM</v>
      </c>
      <c r="K1722" s="3" t="str">
        <f t="shared" si="29"/>
        <v>&lt;a href="enbridge/Natural_Gas_Pipeline_Safety-Certificate_of_Completion_72.pdf&gt;"Download Certificate&lt;/a&gt;</v>
      </c>
    </row>
    <row r="1723" spans="1:11" x14ac:dyDescent="0.25">
      <c r="A1723" s="3">
        <v>167</v>
      </c>
      <c r="B1723" s="7" t="s">
        <v>6321</v>
      </c>
      <c r="C1723" s="3" t="s">
        <v>987</v>
      </c>
      <c r="D1723" s="3" t="s">
        <v>6322</v>
      </c>
      <c r="E1723" s="3" t="s">
        <v>6321</v>
      </c>
      <c r="F1723" s="3" t="s">
        <v>1604</v>
      </c>
      <c r="G1723" s="4">
        <v>44617.346030092594</v>
      </c>
      <c r="H1723" s="3" t="s">
        <v>6654</v>
      </c>
      <c r="I1723" s="3" t="str">
        <f>VLOOKUP(_xlfn.CONCAT(C1723," ",D1723),enbridge!A:B,2,FALSE)</f>
        <v>73</v>
      </c>
      <c r="J1723" s="3" t="str">
        <f>VLOOKUP(_xlfn.CONCAT(C1723," ",D1723),enbridge!A:C,3,FALSE)</f>
        <v>Saturday, 12 March 2022, 3:29 PM</v>
      </c>
      <c r="K1723" s="3" t="str">
        <f t="shared" si="29"/>
        <v>&lt;a href="enbridge/Natural_Gas_Pipeline_Safety-Certificate_of_Completion_73.pdf&gt;"Download Certificate&lt;/a&gt;</v>
      </c>
    </row>
    <row r="1724" spans="1:11" x14ac:dyDescent="0.25">
      <c r="A1724" s="3">
        <v>168</v>
      </c>
      <c r="B1724" s="7" t="s">
        <v>6323</v>
      </c>
      <c r="C1724" s="3" t="s">
        <v>2290</v>
      </c>
      <c r="D1724" s="3" t="s">
        <v>6324</v>
      </c>
      <c r="E1724" s="3" t="s">
        <v>6325</v>
      </c>
      <c r="F1724" s="3" t="s">
        <v>5896</v>
      </c>
      <c r="G1724" s="4">
        <v>44617.859351851854</v>
      </c>
      <c r="H1724" s="3" t="s">
        <v>6654</v>
      </c>
      <c r="I1724" s="3" t="str">
        <f>VLOOKUP(_xlfn.CONCAT(C1724," ",D1724),enbridge!A:B,2,FALSE)</f>
        <v>69</v>
      </c>
      <c r="J1724" s="3" t="str">
        <f>VLOOKUP(_xlfn.CONCAT(C1724," ",D1724),enbridge!A:C,3,FALSE)</f>
        <v>Monday, 7 March 2022, 5:16 AM</v>
      </c>
      <c r="K1724" s="3" t="str">
        <f t="shared" si="29"/>
        <v>&lt;a href="enbridge/Natural_Gas_Pipeline_Safety-Certificate_of_Completion_69.pdf&gt;"Download Certificate&lt;/a&gt;</v>
      </c>
    </row>
    <row r="1725" spans="1:11" x14ac:dyDescent="0.25">
      <c r="A1725" s="3">
        <v>169</v>
      </c>
      <c r="B1725" s="7" t="s">
        <v>6326</v>
      </c>
      <c r="C1725" s="3" t="s">
        <v>6327</v>
      </c>
      <c r="D1725" s="3" t="s">
        <v>6328</v>
      </c>
      <c r="E1725" s="3" t="s">
        <v>6329</v>
      </c>
      <c r="F1725" s="3" t="s">
        <v>5896</v>
      </c>
      <c r="G1725" s="4">
        <v>44618.312418981477</v>
      </c>
      <c r="H1725" s="3" t="s">
        <v>6654</v>
      </c>
      <c r="I1725" s="3" t="str">
        <f>VLOOKUP(_xlfn.CONCAT(C1725," ",D1725),enbridge!A:B,2,FALSE)</f>
        <v>71</v>
      </c>
      <c r="J1725" s="3" t="str">
        <f>VLOOKUP(_xlfn.CONCAT(C1725," ",D1725),enbridge!A:C,3,FALSE)</f>
        <v>Friday, 11 March 2022, 4:53 PM</v>
      </c>
      <c r="K1725" s="3" t="str">
        <f t="shared" si="29"/>
        <v>&lt;a href="enbridge/Natural_Gas_Pipeline_Safety-Certificate_of_Completion_71.pdf&gt;"Download Certificate&lt;/a&gt;</v>
      </c>
    </row>
    <row r="1726" spans="1:11" x14ac:dyDescent="0.25">
      <c r="A1726" s="3">
        <v>170</v>
      </c>
      <c r="B1726" s="7" t="s">
        <v>6330</v>
      </c>
      <c r="C1726" s="3" t="s">
        <v>810</v>
      </c>
      <c r="D1726" s="3" t="s">
        <v>6331</v>
      </c>
      <c r="E1726" s="3" t="s">
        <v>6330</v>
      </c>
      <c r="F1726" s="3" t="s">
        <v>5896</v>
      </c>
      <c r="G1726" s="4">
        <v>44620.455532407403</v>
      </c>
      <c r="H1726" s="3" t="s">
        <v>6654</v>
      </c>
      <c r="I1726" s="3" t="str">
        <f>VLOOKUP(_xlfn.CONCAT(C1726," ",D1726),enbridge!A:B,2,FALSE)</f>
        <v>75</v>
      </c>
      <c r="J1726" s="3" t="str">
        <f>VLOOKUP(_xlfn.CONCAT(C1726," ",D1726),enbridge!A:C,3,FALSE)</f>
        <v>Saturday, 19 March 2022, 3:39 PM</v>
      </c>
      <c r="K1726" s="3" t="str">
        <f t="shared" si="29"/>
        <v>&lt;a href="enbridge/Natural_Gas_Pipeline_Safety-Certificate_of_Completion_75.pdf&gt;"Download Certificate&lt;/a&gt;</v>
      </c>
    </row>
    <row r="1727" spans="1:11" x14ac:dyDescent="0.25">
      <c r="A1727" s="3">
        <v>171</v>
      </c>
      <c r="B1727" s="7" t="s">
        <v>6332</v>
      </c>
      <c r="C1727" s="3" t="s">
        <v>6333</v>
      </c>
      <c r="D1727" s="3" t="s">
        <v>6334</v>
      </c>
      <c r="E1727" s="3" t="s">
        <v>6335</v>
      </c>
      <c r="F1727" s="3" t="s">
        <v>5892</v>
      </c>
      <c r="G1727" s="4">
        <v>44628.343321759261</v>
      </c>
      <c r="H1727" s="3" t="s">
        <v>6654</v>
      </c>
      <c r="I1727" s="3" t="e">
        <f>VLOOKUP(_xlfn.CONCAT(C1727," ",D1727),enbridge!A:B,2,FALSE)</f>
        <v>#N/A</v>
      </c>
      <c r="J1727" s="3" t="e">
        <f>VLOOKUP(_xlfn.CONCAT(C1727," ",D1727),enbridge!A:C,3,FALSE)</f>
        <v>#N/A</v>
      </c>
      <c r="K1727" s="3" t="str">
        <f t="shared" si="29"/>
        <v>Course not completed</v>
      </c>
    </row>
    <row r="1728" spans="1:11" x14ac:dyDescent="0.25">
      <c r="A1728" s="3">
        <v>172</v>
      </c>
      <c r="B1728" s="7" t="s">
        <v>6336</v>
      </c>
      <c r="C1728" s="3" t="s">
        <v>3812</v>
      </c>
      <c r="D1728" s="3" t="s">
        <v>6337</v>
      </c>
      <c r="E1728" s="3" t="s">
        <v>6338</v>
      </c>
      <c r="F1728" s="3" t="s">
        <v>2122</v>
      </c>
      <c r="G1728" s="4">
        <v>44629.349652777782</v>
      </c>
      <c r="H1728" s="3" t="s">
        <v>6654</v>
      </c>
      <c r="I1728" s="3" t="e">
        <f>VLOOKUP(_xlfn.CONCAT(C1728," ",D1728),enbridge!A:B,2,FALSE)</f>
        <v>#N/A</v>
      </c>
      <c r="J1728" s="3" t="e">
        <f>VLOOKUP(_xlfn.CONCAT(C1728," ",D1728),enbridge!A:C,3,FALSE)</f>
        <v>#N/A</v>
      </c>
      <c r="K1728" s="3" t="str">
        <f t="shared" si="29"/>
        <v>Course not completed</v>
      </c>
    </row>
    <row r="1729" spans="1:11" x14ac:dyDescent="0.25">
      <c r="A1729" s="3">
        <v>173</v>
      </c>
      <c r="B1729" s="7" t="s">
        <v>6339</v>
      </c>
      <c r="C1729" s="3" t="s">
        <v>1850</v>
      </c>
      <c r="D1729" s="3" t="s">
        <v>6340</v>
      </c>
      <c r="E1729" s="3" t="s">
        <v>6341</v>
      </c>
      <c r="F1729" s="3" t="s">
        <v>6043</v>
      </c>
      <c r="G1729" s="4">
        <v>44633.600358796299</v>
      </c>
      <c r="H1729" s="3" t="s">
        <v>6654</v>
      </c>
      <c r="I1729" s="3" t="str">
        <f>VLOOKUP(_xlfn.CONCAT(C1729," ",D1729),enbridge!A:B,2,FALSE)</f>
        <v>74</v>
      </c>
      <c r="J1729" s="3" t="str">
        <f>VLOOKUP(_xlfn.CONCAT(C1729," ",D1729),enbridge!A:C,3,FALSE)</f>
        <v>Sunday, 13 March 2022, 7:14 PM</v>
      </c>
      <c r="K1729" s="3" t="str">
        <f t="shared" si="29"/>
        <v>&lt;a href="enbridge/Natural_Gas_Pipeline_Safety-Certificate_of_Completion_74.pdf&gt;"Download Certificate&lt;/a&gt;</v>
      </c>
    </row>
    <row r="1730" spans="1:11" x14ac:dyDescent="0.25">
      <c r="A1730" s="3">
        <v>174</v>
      </c>
      <c r="B1730" s="7" t="s">
        <v>6342</v>
      </c>
      <c r="C1730" s="3" t="s">
        <v>1906</v>
      </c>
      <c r="D1730" s="3" t="s">
        <v>6343</v>
      </c>
      <c r="E1730" s="3" t="s">
        <v>6342</v>
      </c>
      <c r="F1730" s="3" t="s">
        <v>1604</v>
      </c>
      <c r="G1730" s="4">
        <v>44634.460532407407</v>
      </c>
      <c r="H1730" s="3" t="s">
        <v>6654</v>
      </c>
      <c r="I1730" s="3" t="e">
        <f>VLOOKUP(_xlfn.CONCAT(C1730," ",D1730),enbridge!A:B,2,FALSE)</f>
        <v>#N/A</v>
      </c>
      <c r="J1730" s="3" t="e">
        <f>VLOOKUP(_xlfn.CONCAT(C1730," ",D1730),enbridge!A:C,3,FALSE)</f>
        <v>#N/A</v>
      </c>
      <c r="K1730" s="3" t="str">
        <f t="shared" si="29"/>
        <v>Course not completed</v>
      </c>
    </row>
    <row r="1731" spans="1:11" x14ac:dyDescent="0.25">
      <c r="A1731" s="3">
        <v>175</v>
      </c>
      <c r="B1731" s="7" t="s">
        <v>6344</v>
      </c>
      <c r="C1731" s="3" t="s">
        <v>6345</v>
      </c>
      <c r="D1731" s="3" t="s">
        <v>6116</v>
      </c>
      <c r="E1731" s="3" t="s">
        <v>6346</v>
      </c>
      <c r="F1731" s="3" t="s">
        <v>5982</v>
      </c>
      <c r="G1731" s="4">
        <v>44634.460717592592</v>
      </c>
      <c r="H1731" s="3" t="s">
        <v>6654</v>
      </c>
      <c r="I1731" s="3" t="e">
        <f>VLOOKUP(_xlfn.CONCAT(C1731," ",D1731),enbridge!A:B,2,FALSE)</f>
        <v>#N/A</v>
      </c>
      <c r="J1731" s="3" t="e">
        <f>VLOOKUP(_xlfn.CONCAT(C1731," ",D1731),enbridge!A:C,3,FALSE)</f>
        <v>#N/A</v>
      </c>
      <c r="K1731" s="3" t="str">
        <f t="shared" si="29"/>
        <v>Course not completed</v>
      </c>
    </row>
    <row r="1732" spans="1:11" x14ac:dyDescent="0.25">
      <c r="A1732" s="3">
        <v>176</v>
      </c>
      <c r="B1732" s="7" t="s">
        <v>565</v>
      </c>
      <c r="C1732" s="3" t="s">
        <v>565</v>
      </c>
      <c r="D1732" s="3" t="s">
        <v>6347</v>
      </c>
      <c r="E1732" s="3" t="s">
        <v>6348</v>
      </c>
      <c r="F1732" s="3" t="s">
        <v>6172</v>
      </c>
      <c r="G1732" s="4">
        <v>44634.460844907408</v>
      </c>
      <c r="H1732" s="3" t="s">
        <v>6654</v>
      </c>
      <c r="I1732" s="3" t="e">
        <f>VLOOKUP(_xlfn.CONCAT(C1732," ",D1732),enbridge!A:B,2,FALSE)</f>
        <v>#N/A</v>
      </c>
      <c r="J1732" s="3" t="e">
        <f>VLOOKUP(_xlfn.CONCAT(C1732," ",D1732),enbridge!A:C,3,FALSE)</f>
        <v>#N/A</v>
      </c>
      <c r="K1732" s="3" t="str">
        <f t="shared" si="29"/>
        <v>Course not completed</v>
      </c>
    </row>
    <row r="1733" spans="1:11" x14ac:dyDescent="0.25">
      <c r="A1733" s="3">
        <v>177</v>
      </c>
      <c r="B1733" s="7" t="s">
        <v>6349</v>
      </c>
      <c r="C1733" s="3" t="s">
        <v>6350</v>
      </c>
      <c r="D1733" s="3" t="s">
        <v>5848</v>
      </c>
      <c r="E1733" s="3" t="s">
        <v>6351</v>
      </c>
      <c r="F1733" s="3" t="s">
        <v>6043</v>
      </c>
      <c r="G1733" s="4">
        <v>44634.4609837963</v>
      </c>
      <c r="H1733" s="3" t="s">
        <v>6654</v>
      </c>
      <c r="I1733" s="3" t="e">
        <f>VLOOKUP(_xlfn.CONCAT(C1733," ",D1733),enbridge!A:B,2,FALSE)</f>
        <v>#N/A</v>
      </c>
      <c r="J1733" s="3" t="e">
        <f>VLOOKUP(_xlfn.CONCAT(C1733," ",D1733),enbridge!A:C,3,FALSE)</f>
        <v>#N/A</v>
      </c>
      <c r="K1733" s="3" t="str">
        <f t="shared" si="29"/>
        <v>Course not completed</v>
      </c>
    </row>
    <row r="1734" spans="1:11" x14ac:dyDescent="0.25">
      <c r="A1734" s="3">
        <v>178</v>
      </c>
      <c r="B1734" s="7" t="s">
        <v>6352</v>
      </c>
      <c r="C1734" s="3" t="s">
        <v>6353</v>
      </c>
      <c r="D1734" s="3" t="s">
        <v>6354</v>
      </c>
      <c r="E1734" s="3" t="s">
        <v>6355</v>
      </c>
      <c r="F1734" s="3" t="s">
        <v>5846</v>
      </c>
      <c r="G1734" s="4">
        <v>44634.461180555561</v>
      </c>
      <c r="H1734" s="3" t="s">
        <v>6654</v>
      </c>
      <c r="I1734" s="3" t="e">
        <f>VLOOKUP(_xlfn.CONCAT(C1734," ",D1734),enbridge!A:B,2,FALSE)</f>
        <v>#N/A</v>
      </c>
      <c r="J1734" s="3" t="e">
        <f>VLOOKUP(_xlfn.CONCAT(C1734," ",D1734),enbridge!A:C,3,FALSE)</f>
        <v>#N/A</v>
      </c>
      <c r="K1734" s="3" t="str">
        <f t="shared" si="29"/>
        <v>Course not completed</v>
      </c>
    </row>
    <row r="1735" spans="1:11" x14ac:dyDescent="0.25">
      <c r="A1735" s="3">
        <v>179</v>
      </c>
      <c r="B1735" s="7" t="s">
        <v>6356</v>
      </c>
      <c r="C1735" s="3" t="s">
        <v>3011</v>
      </c>
      <c r="D1735" s="3" t="s">
        <v>910</v>
      </c>
      <c r="E1735" s="3" t="s">
        <v>6356</v>
      </c>
      <c r="F1735" s="3" t="s">
        <v>1604</v>
      </c>
      <c r="G1735" s="4">
        <v>44634.461238425931</v>
      </c>
      <c r="H1735" s="3" t="s">
        <v>6654</v>
      </c>
      <c r="I1735" s="3" t="e">
        <f>VLOOKUP(_xlfn.CONCAT(C1735," ",D1735),enbridge!A:B,2,FALSE)</f>
        <v>#N/A</v>
      </c>
      <c r="J1735" s="3" t="e">
        <f>VLOOKUP(_xlfn.CONCAT(C1735," ",D1735),enbridge!A:C,3,FALSE)</f>
        <v>#N/A</v>
      </c>
      <c r="K1735" s="3" t="str">
        <f t="shared" si="29"/>
        <v>Course not completed</v>
      </c>
    </row>
    <row r="1736" spans="1:11" x14ac:dyDescent="0.25">
      <c r="A1736" s="3">
        <v>180</v>
      </c>
      <c r="B1736" s="7" t="s">
        <v>6357</v>
      </c>
      <c r="C1736" s="3" t="s">
        <v>1660</v>
      </c>
      <c r="D1736" s="3" t="s">
        <v>6358</v>
      </c>
      <c r="E1736" s="3" t="s">
        <v>6359</v>
      </c>
      <c r="F1736" s="3" t="s">
        <v>5892</v>
      </c>
      <c r="G1736" s="4">
        <v>44634.462777777779</v>
      </c>
      <c r="H1736" s="3" t="s">
        <v>6654</v>
      </c>
      <c r="I1736" s="3" t="e">
        <f>VLOOKUP(_xlfn.CONCAT(C1736," ",D1736),enbridge!A:B,2,FALSE)</f>
        <v>#N/A</v>
      </c>
      <c r="J1736" s="3" t="e">
        <f>VLOOKUP(_xlfn.CONCAT(C1736," ",D1736),enbridge!A:C,3,FALSE)</f>
        <v>#N/A</v>
      </c>
      <c r="K1736" s="3" t="str">
        <f t="shared" si="29"/>
        <v>Course not completed</v>
      </c>
    </row>
    <row r="1737" spans="1:11" x14ac:dyDescent="0.25">
      <c r="A1737" s="3">
        <v>181</v>
      </c>
      <c r="B1737" s="7" t="s">
        <v>6360</v>
      </c>
      <c r="C1737" s="3" t="s">
        <v>6353</v>
      </c>
      <c r="D1737" s="3" t="s">
        <v>6354</v>
      </c>
      <c r="E1737" s="3" t="s">
        <v>6361</v>
      </c>
      <c r="F1737" s="3" t="s">
        <v>5846</v>
      </c>
      <c r="G1737" s="4">
        <v>44634.462777777779</v>
      </c>
      <c r="H1737" s="3" t="s">
        <v>6654</v>
      </c>
      <c r="I1737" s="3" t="e">
        <f>VLOOKUP(_xlfn.CONCAT(C1737," ",D1737),enbridge!A:B,2,FALSE)</f>
        <v>#N/A</v>
      </c>
      <c r="J1737" s="3" t="e">
        <f>VLOOKUP(_xlfn.CONCAT(C1737," ",D1737),enbridge!A:C,3,FALSE)</f>
        <v>#N/A</v>
      </c>
      <c r="K1737" s="3" t="str">
        <f t="shared" si="29"/>
        <v>Course not completed</v>
      </c>
    </row>
    <row r="1738" spans="1:11" x14ac:dyDescent="0.25">
      <c r="A1738" s="3">
        <v>182</v>
      </c>
      <c r="B1738" s="7" t="s">
        <v>6362</v>
      </c>
      <c r="C1738" s="3" t="s">
        <v>2488</v>
      </c>
      <c r="D1738" s="3" t="s">
        <v>6363</v>
      </c>
      <c r="E1738" s="3" t="s">
        <v>6364</v>
      </c>
      <c r="G1738" s="4">
        <v>44634.462812500002</v>
      </c>
      <c r="H1738" s="3" t="s">
        <v>6654</v>
      </c>
      <c r="I1738" s="3" t="e">
        <f>VLOOKUP(_xlfn.CONCAT(C1738," ",D1738),enbridge!A:B,2,FALSE)</f>
        <v>#N/A</v>
      </c>
      <c r="J1738" s="3" t="e">
        <f>VLOOKUP(_xlfn.CONCAT(C1738," ",D1738),enbridge!A:C,3,FALSE)</f>
        <v>#N/A</v>
      </c>
      <c r="K1738" s="3" t="str">
        <f t="shared" si="29"/>
        <v>Course not completed</v>
      </c>
    </row>
    <row r="1739" spans="1:11" x14ac:dyDescent="0.25">
      <c r="A1739" s="3">
        <v>183</v>
      </c>
      <c r="B1739" s="7" t="s">
        <v>6365</v>
      </c>
      <c r="C1739" s="3" t="s">
        <v>6365</v>
      </c>
      <c r="D1739" s="3" t="s">
        <v>1030</v>
      </c>
      <c r="E1739" s="3" t="s">
        <v>6366</v>
      </c>
      <c r="F1739" s="3" t="s">
        <v>5931</v>
      </c>
      <c r="G1739" s="4">
        <v>44634.462905092594</v>
      </c>
      <c r="H1739" s="3" t="s">
        <v>6654</v>
      </c>
      <c r="I1739" s="3" t="e">
        <f>VLOOKUP(_xlfn.CONCAT(C1739," ",D1739),enbridge!A:B,2,FALSE)</f>
        <v>#N/A</v>
      </c>
      <c r="J1739" s="3" t="e">
        <f>VLOOKUP(_xlfn.CONCAT(C1739," ",D1739),enbridge!A:C,3,FALSE)</f>
        <v>#N/A</v>
      </c>
      <c r="K1739" s="3" t="str">
        <f t="shared" si="29"/>
        <v>Course not completed</v>
      </c>
    </row>
    <row r="1740" spans="1:11" x14ac:dyDescent="0.25">
      <c r="A1740" s="3">
        <v>184</v>
      </c>
      <c r="B1740" s="7" t="s">
        <v>6367</v>
      </c>
      <c r="C1740" s="3" t="s">
        <v>6368</v>
      </c>
      <c r="D1740" s="3" t="s">
        <v>1924</v>
      </c>
      <c r="E1740" s="3" t="s">
        <v>6369</v>
      </c>
      <c r="F1740" s="3" t="s">
        <v>6370</v>
      </c>
      <c r="G1740" s="4">
        <v>44634.463287037041</v>
      </c>
      <c r="H1740" s="3" t="s">
        <v>6654</v>
      </c>
      <c r="I1740" s="3" t="e">
        <f>VLOOKUP(_xlfn.CONCAT(C1740," ",D1740),enbridge!A:B,2,FALSE)</f>
        <v>#N/A</v>
      </c>
      <c r="J1740" s="3" t="e">
        <f>VLOOKUP(_xlfn.CONCAT(C1740," ",D1740),enbridge!A:C,3,FALSE)</f>
        <v>#N/A</v>
      </c>
      <c r="K1740" s="3" t="str">
        <f t="shared" si="29"/>
        <v>Course not completed</v>
      </c>
    </row>
    <row r="1741" spans="1:11" x14ac:dyDescent="0.25">
      <c r="A1741" s="3">
        <v>185</v>
      </c>
      <c r="B1741" s="7" t="s">
        <v>6371</v>
      </c>
      <c r="C1741" s="3" t="s">
        <v>6372</v>
      </c>
      <c r="D1741" s="3" t="s">
        <v>6373</v>
      </c>
      <c r="E1741" s="3" t="s">
        <v>6374</v>
      </c>
      <c r="F1741" s="3" t="s">
        <v>6375</v>
      </c>
      <c r="G1741" s="4">
        <v>44634.463368055556</v>
      </c>
      <c r="H1741" s="3" t="s">
        <v>6654</v>
      </c>
      <c r="I1741" s="3" t="e">
        <f>VLOOKUP(_xlfn.CONCAT(C1741," ",D1741),enbridge!A:B,2,FALSE)</f>
        <v>#N/A</v>
      </c>
      <c r="J1741" s="3" t="e">
        <f>VLOOKUP(_xlfn.CONCAT(C1741," ",D1741),enbridge!A:C,3,FALSE)</f>
        <v>#N/A</v>
      </c>
      <c r="K1741" s="3" t="str">
        <f t="shared" si="29"/>
        <v>Course not completed</v>
      </c>
    </row>
    <row r="1742" spans="1:11" x14ac:dyDescent="0.25">
      <c r="A1742" s="3">
        <v>186</v>
      </c>
      <c r="B1742" s="7" t="s">
        <v>6376</v>
      </c>
      <c r="C1742" s="3" t="s">
        <v>6377</v>
      </c>
      <c r="D1742" s="3" t="s">
        <v>874</v>
      </c>
      <c r="E1742" s="3" t="s">
        <v>6378</v>
      </c>
      <c r="F1742" s="3" t="s">
        <v>5960</v>
      </c>
      <c r="G1742" s="4">
        <v>44634.46339120371</v>
      </c>
      <c r="H1742" s="3" t="s">
        <v>6654</v>
      </c>
      <c r="I1742" s="3" t="e">
        <f>VLOOKUP(_xlfn.CONCAT(C1742," ",D1742),enbridge!A:B,2,FALSE)</f>
        <v>#N/A</v>
      </c>
      <c r="J1742" s="3" t="e">
        <f>VLOOKUP(_xlfn.CONCAT(C1742," ",D1742),enbridge!A:C,3,FALSE)</f>
        <v>#N/A</v>
      </c>
      <c r="K1742" s="3" t="str">
        <f t="shared" si="29"/>
        <v>Course not completed</v>
      </c>
    </row>
    <row r="1743" spans="1:11" x14ac:dyDescent="0.25">
      <c r="A1743" s="3">
        <v>187</v>
      </c>
      <c r="B1743" s="7" t="s">
        <v>6379</v>
      </c>
      <c r="C1743" s="3" t="s">
        <v>6380</v>
      </c>
      <c r="D1743" s="3" t="s">
        <v>3963</v>
      </c>
      <c r="E1743" s="3" t="s">
        <v>6381</v>
      </c>
      <c r="F1743" s="3" t="s">
        <v>6101</v>
      </c>
      <c r="G1743" s="4">
        <v>44634.46434027778</v>
      </c>
      <c r="H1743" s="3" t="s">
        <v>6654</v>
      </c>
      <c r="I1743" s="3" t="e">
        <f>VLOOKUP(_xlfn.CONCAT(C1743," ",D1743),enbridge!A:B,2,FALSE)</f>
        <v>#N/A</v>
      </c>
      <c r="J1743" s="3" t="e">
        <f>VLOOKUP(_xlfn.CONCAT(C1743," ",D1743),enbridge!A:C,3,FALSE)</f>
        <v>#N/A</v>
      </c>
      <c r="K1743" s="3" t="str">
        <f t="shared" si="29"/>
        <v>Course not completed</v>
      </c>
    </row>
    <row r="1744" spans="1:11" x14ac:dyDescent="0.25">
      <c r="A1744" s="3">
        <v>188</v>
      </c>
      <c r="B1744" s="7" t="s">
        <v>6382</v>
      </c>
      <c r="C1744" s="3" t="s">
        <v>6383</v>
      </c>
      <c r="D1744" s="3" t="s">
        <v>6384</v>
      </c>
      <c r="E1744" s="3" t="s">
        <v>6385</v>
      </c>
      <c r="F1744" s="3" t="s">
        <v>1604</v>
      </c>
      <c r="G1744" s="4">
        <v>44634.464351851857</v>
      </c>
      <c r="H1744" s="3" t="s">
        <v>6654</v>
      </c>
      <c r="I1744" s="3" t="e">
        <f>VLOOKUP(_xlfn.CONCAT(C1744," ",D1744),enbridge!A:B,2,FALSE)</f>
        <v>#N/A</v>
      </c>
      <c r="J1744" s="3" t="e">
        <f>VLOOKUP(_xlfn.CONCAT(C1744," ",D1744),enbridge!A:C,3,FALSE)</f>
        <v>#N/A</v>
      </c>
      <c r="K1744" s="3" t="str">
        <f t="shared" si="29"/>
        <v>Course not completed</v>
      </c>
    </row>
    <row r="1745" spans="1:11" x14ac:dyDescent="0.25">
      <c r="A1745" s="3">
        <v>189</v>
      </c>
      <c r="B1745" s="7" t="s">
        <v>6386</v>
      </c>
      <c r="C1745" s="3" t="s">
        <v>6387</v>
      </c>
      <c r="D1745" s="3" t="s">
        <v>6388</v>
      </c>
      <c r="E1745" s="3" t="s">
        <v>6389</v>
      </c>
      <c r="F1745" s="3" t="s">
        <v>5846</v>
      </c>
      <c r="G1745" s="4">
        <v>44634.464675925927</v>
      </c>
      <c r="H1745" s="3" t="s">
        <v>6654</v>
      </c>
      <c r="I1745" s="3" t="e">
        <f>VLOOKUP(_xlfn.CONCAT(C1745," ",D1745),enbridge!A:B,2,FALSE)</f>
        <v>#N/A</v>
      </c>
      <c r="J1745" s="3" t="e">
        <f>VLOOKUP(_xlfn.CONCAT(C1745," ",D1745),enbridge!A:C,3,FALSE)</f>
        <v>#N/A</v>
      </c>
      <c r="K1745" s="3" t="str">
        <f t="shared" si="29"/>
        <v>Course not completed</v>
      </c>
    </row>
    <row r="1746" spans="1:11" x14ac:dyDescent="0.25">
      <c r="A1746" s="3">
        <v>190</v>
      </c>
      <c r="B1746" s="7" t="s">
        <v>6390</v>
      </c>
      <c r="C1746" s="3" t="s">
        <v>6391</v>
      </c>
      <c r="D1746" s="3" t="s">
        <v>6392</v>
      </c>
      <c r="E1746" s="3" t="s">
        <v>6393</v>
      </c>
      <c r="F1746" s="3" t="s">
        <v>5861</v>
      </c>
      <c r="G1746" s="4">
        <v>44634.466597222228</v>
      </c>
      <c r="H1746" s="3" t="s">
        <v>6654</v>
      </c>
      <c r="I1746" s="3" t="e">
        <f>VLOOKUP(_xlfn.CONCAT(C1746," ",D1746),enbridge!A:B,2,FALSE)</f>
        <v>#N/A</v>
      </c>
      <c r="J1746" s="3" t="e">
        <f>VLOOKUP(_xlfn.CONCAT(C1746," ",D1746),enbridge!A:C,3,FALSE)</f>
        <v>#N/A</v>
      </c>
      <c r="K1746" s="3" t="str">
        <f t="shared" si="29"/>
        <v>Course not completed</v>
      </c>
    </row>
    <row r="1747" spans="1:11" x14ac:dyDescent="0.25">
      <c r="A1747" s="3">
        <v>191</v>
      </c>
      <c r="B1747" s="7" t="s">
        <v>6394</v>
      </c>
      <c r="C1747" s="3" t="s">
        <v>1929</v>
      </c>
      <c r="D1747" s="3" t="s">
        <v>2182</v>
      </c>
      <c r="E1747" s="3" t="s">
        <v>6395</v>
      </c>
      <c r="F1747" s="3" t="s">
        <v>6396</v>
      </c>
      <c r="G1747" s="4">
        <v>44634.466886574075</v>
      </c>
      <c r="H1747" s="3" t="s">
        <v>6654</v>
      </c>
      <c r="I1747" s="3" t="e">
        <f>VLOOKUP(_xlfn.CONCAT(C1747," ",D1747),enbridge!A:B,2,FALSE)</f>
        <v>#N/A</v>
      </c>
      <c r="J1747" s="3" t="e">
        <f>VLOOKUP(_xlfn.CONCAT(C1747," ",D1747),enbridge!A:C,3,FALSE)</f>
        <v>#N/A</v>
      </c>
      <c r="K1747" s="3" t="str">
        <f t="shared" si="29"/>
        <v>Course not completed</v>
      </c>
    </row>
    <row r="1748" spans="1:11" x14ac:dyDescent="0.25">
      <c r="A1748" s="3">
        <v>192</v>
      </c>
      <c r="B1748" s="7" t="s">
        <v>6397</v>
      </c>
      <c r="C1748" s="3" t="s">
        <v>3011</v>
      </c>
      <c r="D1748" s="3" t="s">
        <v>910</v>
      </c>
      <c r="E1748" s="3" t="s">
        <v>6398</v>
      </c>
      <c r="F1748" s="3" t="s">
        <v>1604</v>
      </c>
      <c r="G1748" s="4">
        <v>44634.471238425926</v>
      </c>
      <c r="H1748" s="3" t="s">
        <v>6654</v>
      </c>
      <c r="I1748" s="3" t="e">
        <f>VLOOKUP(_xlfn.CONCAT(C1748," ",D1748),enbridge!A:B,2,FALSE)</f>
        <v>#N/A</v>
      </c>
      <c r="J1748" s="3" t="e">
        <f>VLOOKUP(_xlfn.CONCAT(C1748," ",D1748),enbridge!A:C,3,FALSE)</f>
        <v>#N/A</v>
      </c>
      <c r="K1748" s="3" t="str">
        <f t="shared" si="29"/>
        <v>Course not completed</v>
      </c>
    </row>
    <row r="1749" spans="1:11" x14ac:dyDescent="0.25">
      <c r="A1749" s="3">
        <v>193</v>
      </c>
      <c r="B1749" s="7" t="s">
        <v>6399</v>
      </c>
      <c r="C1749" s="3" t="s">
        <v>6400</v>
      </c>
      <c r="D1749" s="3" t="s">
        <v>5261</v>
      </c>
      <c r="E1749" s="3" t="s">
        <v>6401</v>
      </c>
      <c r="F1749" s="3" t="s">
        <v>5846</v>
      </c>
      <c r="G1749" s="4">
        <v>44634.473020833335</v>
      </c>
      <c r="H1749" s="3" t="s">
        <v>6654</v>
      </c>
      <c r="I1749" s="3" t="e">
        <f>VLOOKUP(_xlfn.CONCAT(C1749," ",D1749),enbridge!A:B,2,FALSE)</f>
        <v>#N/A</v>
      </c>
      <c r="J1749" s="3" t="e">
        <f>VLOOKUP(_xlfn.CONCAT(C1749," ",D1749),enbridge!A:C,3,FALSE)</f>
        <v>#N/A</v>
      </c>
      <c r="K1749" s="3" t="str">
        <f t="shared" si="29"/>
        <v>Course not completed</v>
      </c>
    </row>
    <row r="1750" spans="1:11" x14ac:dyDescent="0.25">
      <c r="A1750" s="3">
        <v>194</v>
      </c>
      <c r="B1750" s="7" t="s">
        <v>6402</v>
      </c>
      <c r="C1750" s="3" t="s">
        <v>6403</v>
      </c>
      <c r="D1750" s="3" t="s">
        <v>6404</v>
      </c>
      <c r="E1750" s="3" t="s">
        <v>6405</v>
      </c>
      <c r="F1750" s="3" t="s">
        <v>5896</v>
      </c>
      <c r="G1750" s="4">
        <v>44638.569606481484</v>
      </c>
      <c r="H1750" s="3" t="s">
        <v>6654</v>
      </c>
      <c r="I1750" s="3" t="str">
        <f>VLOOKUP(_xlfn.CONCAT(C1750," ",D1750),enbridge!A:B,2,FALSE)</f>
        <v>77</v>
      </c>
      <c r="J1750" s="3" t="str">
        <f>VLOOKUP(_xlfn.CONCAT(C1750," ",D1750),enbridge!A:C,3,FALSE)</f>
        <v>Wednesday, 23 March 2022, 9:51 AM</v>
      </c>
      <c r="K1750" s="3" t="str">
        <f t="shared" si="29"/>
        <v>&lt;a href="enbridge/Natural_Gas_Pipeline_Safety-Certificate_of_Completion_77.pdf&gt;"Download Certificate&lt;/a&gt;</v>
      </c>
    </row>
    <row r="1751" spans="1:11" x14ac:dyDescent="0.25">
      <c r="A1751" s="3">
        <v>195</v>
      </c>
      <c r="B1751" s="7" t="s">
        <v>6406</v>
      </c>
      <c r="C1751" s="3" t="s">
        <v>6407</v>
      </c>
      <c r="D1751" s="3" t="s">
        <v>6408</v>
      </c>
      <c r="E1751" s="3" t="s">
        <v>6409</v>
      </c>
      <c r="F1751" s="3" t="s">
        <v>1604</v>
      </c>
      <c r="G1751" s="4">
        <v>44652.337395833332</v>
      </c>
      <c r="H1751" s="3" t="s">
        <v>6654</v>
      </c>
      <c r="I1751" s="3" t="str">
        <f>VLOOKUP(_xlfn.CONCAT(C1751," ",D1751),enbridge!A:B,2,FALSE)</f>
        <v>78</v>
      </c>
      <c r="J1751" s="3" t="str">
        <f>VLOOKUP(_xlfn.CONCAT(C1751," ",D1751),enbridge!A:C,3,FALSE)</f>
        <v>Friday, 1 April 2022, 10:31 AM</v>
      </c>
      <c r="K1751" s="3" t="str">
        <f t="shared" si="29"/>
        <v>&lt;a href="enbridge/Natural_Gas_Pipeline_Safety-Certificate_of_Completion_78.pdf&gt;"Download Certificate&lt;/a&gt;</v>
      </c>
    </row>
    <row r="1752" spans="1:11" x14ac:dyDescent="0.25">
      <c r="A1752" s="3">
        <v>196</v>
      </c>
      <c r="B1752" s="7" t="s">
        <v>5984</v>
      </c>
      <c r="C1752" s="3" t="s">
        <v>6410</v>
      </c>
      <c r="D1752" s="3" t="s">
        <v>6411</v>
      </c>
      <c r="E1752" s="3" t="s">
        <v>6412</v>
      </c>
      <c r="F1752" s="3" t="s">
        <v>1705</v>
      </c>
      <c r="G1752" s="4">
        <v>44652.347986111112</v>
      </c>
      <c r="H1752" s="3" t="s">
        <v>6654</v>
      </c>
      <c r="I1752" s="3" t="str">
        <f>VLOOKUP(_xlfn.CONCAT(C1752," ",D1752),enbridge!A:B,2,FALSE)</f>
        <v>79</v>
      </c>
      <c r="J1752" s="3" t="str">
        <f>VLOOKUP(_xlfn.CONCAT(C1752," ",D1752),enbridge!A:C,3,FALSE)</f>
        <v>Friday, 1 April 2022, 10:31 AM</v>
      </c>
      <c r="K1752" s="3" t="str">
        <f t="shared" si="29"/>
        <v>&lt;a href="enbridge/Natural_Gas_Pipeline_Safety-Certificate_of_Completion_79.pdf&gt;"Download Certificate&lt;/a&gt;</v>
      </c>
    </row>
    <row r="1753" spans="1:11" x14ac:dyDescent="0.25">
      <c r="A1753" s="3">
        <v>197</v>
      </c>
      <c r="B1753" s="7" t="s">
        <v>6413</v>
      </c>
      <c r="C1753" s="3" t="s">
        <v>6414</v>
      </c>
      <c r="D1753" s="3" t="s">
        <v>6415</v>
      </c>
      <c r="E1753" s="3" t="s">
        <v>6413</v>
      </c>
      <c r="F1753" s="3" t="s">
        <v>2122</v>
      </c>
      <c r="G1753" s="4">
        <v>44673.694074074076</v>
      </c>
      <c r="H1753" s="3" t="s">
        <v>6654</v>
      </c>
      <c r="I1753" s="3" t="e">
        <f>VLOOKUP(_xlfn.CONCAT(C1753," ",D1753),enbridge!A:B,2,FALSE)</f>
        <v>#N/A</v>
      </c>
      <c r="J1753" s="3" t="e">
        <f>VLOOKUP(_xlfn.CONCAT(C1753," ",D1753),enbridge!A:C,3,FALSE)</f>
        <v>#N/A</v>
      </c>
      <c r="K1753" s="3" t="str">
        <f t="shared" si="29"/>
        <v>Course not completed</v>
      </c>
    </row>
    <row r="1754" spans="1:11" x14ac:dyDescent="0.25">
      <c r="A1754" s="3">
        <v>198</v>
      </c>
      <c r="B1754" s="7" t="s">
        <v>6416</v>
      </c>
      <c r="C1754" s="3" t="s">
        <v>2770</v>
      </c>
      <c r="D1754" s="3" t="s">
        <v>622</v>
      </c>
      <c r="E1754" s="3" t="s">
        <v>6417</v>
      </c>
      <c r="F1754" s="3" t="s">
        <v>5892</v>
      </c>
      <c r="G1754" s="4">
        <v>44687.325474537036</v>
      </c>
      <c r="H1754" s="3" t="s">
        <v>6654</v>
      </c>
      <c r="I1754" s="3" t="e">
        <f>VLOOKUP(_xlfn.CONCAT(C1754," ",D1754),enbridge!A:B,2,FALSE)</f>
        <v>#N/A</v>
      </c>
      <c r="J1754" s="3" t="e">
        <f>VLOOKUP(_xlfn.CONCAT(C1754," ",D1754),enbridge!A:C,3,FALSE)</f>
        <v>#N/A</v>
      </c>
      <c r="K1754" s="3" t="str">
        <f t="shared" si="29"/>
        <v>Course not completed</v>
      </c>
    </row>
    <row r="1755" spans="1:11" x14ac:dyDescent="0.25">
      <c r="A1755" s="3">
        <v>199</v>
      </c>
      <c r="B1755" s="7" t="s">
        <v>6418</v>
      </c>
      <c r="C1755" s="3" t="s">
        <v>6419</v>
      </c>
      <c r="D1755" s="3" t="s">
        <v>6420</v>
      </c>
      <c r="E1755" s="3" t="s">
        <v>6421</v>
      </c>
      <c r="F1755" s="3" t="s">
        <v>5960</v>
      </c>
      <c r="G1755" s="4">
        <v>44687.327708333331</v>
      </c>
      <c r="H1755" s="3" t="s">
        <v>6654</v>
      </c>
      <c r="I1755" s="3" t="e">
        <f>VLOOKUP(_xlfn.CONCAT(C1755," ",D1755),enbridge!A:B,2,FALSE)</f>
        <v>#N/A</v>
      </c>
      <c r="J1755" s="3" t="e">
        <f>VLOOKUP(_xlfn.CONCAT(C1755," ",D1755),enbridge!A:C,3,FALSE)</f>
        <v>#N/A</v>
      </c>
      <c r="K1755" s="3" t="str">
        <f t="shared" si="29"/>
        <v>Course not completed</v>
      </c>
    </row>
    <row r="1756" spans="1:11" x14ac:dyDescent="0.25">
      <c r="A1756" s="3">
        <v>200</v>
      </c>
      <c r="B1756" s="7" t="s">
        <v>6422</v>
      </c>
      <c r="C1756" s="3" t="s">
        <v>6423</v>
      </c>
      <c r="D1756" s="3" t="s">
        <v>6424</v>
      </c>
      <c r="E1756" s="3" t="s">
        <v>6425</v>
      </c>
      <c r="F1756" s="3" t="s">
        <v>5991</v>
      </c>
      <c r="G1756" s="4">
        <v>44687.328877314816</v>
      </c>
      <c r="H1756" s="3" t="s">
        <v>6654</v>
      </c>
      <c r="I1756" s="3" t="e">
        <f>VLOOKUP(_xlfn.CONCAT(C1756," ",D1756),enbridge!A:B,2,FALSE)</f>
        <v>#N/A</v>
      </c>
      <c r="J1756" s="3" t="e">
        <f>VLOOKUP(_xlfn.CONCAT(C1756," ",D1756),enbridge!A:C,3,FALSE)</f>
        <v>#N/A</v>
      </c>
      <c r="K1756" s="3" t="str">
        <f t="shared" si="29"/>
        <v>Course not completed</v>
      </c>
    </row>
    <row r="1757" spans="1:11" x14ac:dyDescent="0.25">
      <c r="A1757" s="3">
        <v>201</v>
      </c>
      <c r="B1757" s="7" t="s">
        <v>6426</v>
      </c>
      <c r="C1757" s="3" t="s">
        <v>444</v>
      </c>
      <c r="D1757" s="3" t="s">
        <v>6427</v>
      </c>
      <c r="E1757" s="3" t="s">
        <v>6428</v>
      </c>
      <c r="F1757" s="3" t="s">
        <v>6293</v>
      </c>
      <c r="G1757" s="4">
        <v>44687.329548611109</v>
      </c>
      <c r="H1757" s="3" t="s">
        <v>6654</v>
      </c>
      <c r="I1757" s="3" t="e">
        <f>VLOOKUP(_xlfn.CONCAT(C1757," ",D1757),enbridge!A:B,2,FALSE)</f>
        <v>#N/A</v>
      </c>
      <c r="J1757" s="3" t="e">
        <f>VLOOKUP(_xlfn.CONCAT(C1757," ",D1757),enbridge!A:C,3,FALSE)</f>
        <v>#N/A</v>
      </c>
      <c r="K1757" s="3" t="str">
        <f t="shared" si="29"/>
        <v>Course not completed</v>
      </c>
    </row>
    <row r="1758" spans="1:11" x14ac:dyDescent="0.25">
      <c r="A1758" s="3">
        <v>202</v>
      </c>
      <c r="B1758" s="7" t="s">
        <v>6429</v>
      </c>
      <c r="C1758" s="3" t="s">
        <v>6430</v>
      </c>
      <c r="D1758" s="3" t="s">
        <v>6431</v>
      </c>
      <c r="E1758" s="3" t="s">
        <v>6432</v>
      </c>
      <c r="F1758" s="3" t="s">
        <v>1604</v>
      </c>
      <c r="G1758" s="4">
        <v>44687.330405092594</v>
      </c>
      <c r="H1758" s="3" t="s">
        <v>6654</v>
      </c>
      <c r="I1758" s="3" t="e">
        <f>VLOOKUP(_xlfn.CONCAT(C1758," ",D1758),enbridge!A:B,2,FALSE)</f>
        <v>#N/A</v>
      </c>
      <c r="J1758" s="3" t="e">
        <f>VLOOKUP(_xlfn.CONCAT(C1758," ",D1758),enbridge!A:C,3,FALSE)</f>
        <v>#N/A</v>
      </c>
      <c r="K1758" s="3" t="str">
        <f t="shared" si="29"/>
        <v>Course not completed</v>
      </c>
    </row>
    <row r="1759" spans="1:11" x14ac:dyDescent="0.25">
      <c r="A1759" s="3">
        <v>203</v>
      </c>
      <c r="B1759" s="7" t="s">
        <v>5691</v>
      </c>
      <c r="C1759" s="3" t="s">
        <v>4251</v>
      </c>
      <c r="D1759" s="3" t="s">
        <v>656</v>
      </c>
      <c r="E1759" s="3" t="s">
        <v>6433</v>
      </c>
      <c r="F1759" s="3" t="s">
        <v>6434</v>
      </c>
      <c r="G1759" s="4">
        <v>44687.344490740747</v>
      </c>
      <c r="H1759" s="3" t="s">
        <v>6654</v>
      </c>
      <c r="I1759" s="3" t="e">
        <f>VLOOKUP(_xlfn.CONCAT(C1759," ",D1759),enbridge!A:B,2,FALSE)</f>
        <v>#N/A</v>
      </c>
      <c r="J1759" s="3" t="e">
        <f>VLOOKUP(_xlfn.CONCAT(C1759," ",D1759),enbridge!A:C,3,FALSE)</f>
        <v>#N/A</v>
      </c>
      <c r="K1759" s="3" t="str">
        <f t="shared" si="29"/>
        <v>Course not completed</v>
      </c>
    </row>
    <row r="1760" spans="1:11" x14ac:dyDescent="0.25">
      <c r="A1760" s="3">
        <v>204</v>
      </c>
      <c r="B1760" s="7" t="s">
        <v>6435</v>
      </c>
      <c r="C1760" s="3" t="s">
        <v>3033</v>
      </c>
      <c r="D1760" s="3" t="s">
        <v>2182</v>
      </c>
      <c r="E1760" s="3" t="s">
        <v>6436</v>
      </c>
      <c r="F1760" s="3" t="s">
        <v>5896</v>
      </c>
      <c r="G1760" s="4">
        <v>44716.798587962956</v>
      </c>
      <c r="H1760" s="3" t="s">
        <v>6654</v>
      </c>
      <c r="I1760" s="3" t="e">
        <f>VLOOKUP(_xlfn.CONCAT(C1760," ",D1760),enbridge!A:B,2,FALSE)</f>
        <v>#N/A</v>
      </c>
      <c r="J1760" s="3" t="e">
        <f>VLOOKUP(_xlfn.CONCAT(C1760," ",D1760),enbridge!A:C,3,FALSE)</f>
        <v>#N/A</v>
      </c>
      <c r="K1760" s="3" t="str">
        <f t="shared" si="29"/>
        <v>Course not completed</v>
      </c>
    </row>
    <row r="1761" spans="1:11" x14ac:dyDescent="0.25">
      <c r="A1761" s="3">
        <v>205</v>
      </c>
      <c r="B1761" s="7" t="s">
        <v>6437</v>
      </c>
      <c r="C1761" s="3" t="s">
        <v>6051</v>
      </c>
      <c r="D1761" s="3" t="s">
        <v>6438</v>
      </c>
      <c r="E1761" s="3" t="s">
        <v>6437</v>
      </c>
      <c r="F1761" s="3" t="s">
        <v>2122</v>
      </c>
      <c r="G1761" s="4">
        <v>44727.57613425926</v>
      </c>
      <c r="H1761" s="3" t="s">
        <v>6654</v>
      </c>
      <c r="I1761" s="3" t="e">
        <f>VLOOKUP(_xlfn.CONCAT(C1761," ",D1761),enbridge!A:B,2,FALSE)</f>
        <v>#N/A</v>
      </c>
      <c r="J1761" s="3" t="e">
        <f>VLOOKUP(_xlfn.CONCAT(C1761," ",D1761),enbridge!A:C,3,FALSE)</f>
        <v>#N/A</v>
      </c>
      <c r="K1761" s="3" t="str">
        <f t="shared" ref="K1761:K1824" si="30">IF(NOT(ISERROR(I1761)),_xlfn.CONCAT("&lt;a href=""enbridge/Natural_Gas_Pipeline_Safety-Certificate_of_Completion_",I1761,".pdf&gt;""Download Certificate&lt;/a&gt;"),"Course not completed")</f>
        <v>Course not completed</v>
      </c>
    </row>
    <row r="1762" spans="1:11" x14ac:dyDescent="0.25">
      <c r="A1762" s="3">
        <v>206</v>
      </c>
      <c r="B1762" s="7" t="s">
        <v>6439</v>
      </c>
      <c r="C1762" s="3" t="s">
        <v>1906</v>
      </c>
      <c r="D1762" s="3" t="s">
        <v>6343</v>
      </c>
      <c r="E1762" s="3" t="s">
        <v>6440</v>
      </c>
      <c r="F1762" s="3" t="s">
        <v>1604</v>
      </c>
      <c r="G1762" s="4">
        <v>44855.334780092591</v>
      </c>
      <c r="H1762" s="3" t="s">
        <v>6654</v>
      </c>
      <c r="I1762" s="3" t="e">
        <f>VLOOKUP(_xlfn.CONCAT(C1762," ",D1762),enbridge!A:B,2,FALSE)</f>
        <v>#N/A</v>
      </c>
      <c r="J1762" s="3" t="e">
        <f>VLOOKUP(_xlfn.CONCAT(C1762," ",D1762),enbridge!A:C,3,FALSE)</f>
        <v>#N/A</v>
      </c>
      <c r="K1762" s="3" t="str">
        <f t="shared" si="30"/>
        <v>Course not completed</v>
      </c>
    </row>
    <row r="1763" spans="1:11" x14ac:dyDescent="0.25">
      <c r="A1763" s="3">
        <v>207</v>
      </c>
      <c r="B1763" s="7" t="s">
        <v>6441</v>
      </c>
      <c r="C1763" s="3" t="s">
        <v>832</v>
      </c>
      <c r="D1763" s="3" t="s">
        <v>6442</v>
      </c>
      <c r="E1763" s="3" t="s">
        <v>6443</v>
      </c>
      <c r="F1763" s="3" t="s">
        <v>6444</v>
      </c>
      <c r="G1763" s="4">
        <v>44855.337222222224</v>
      </c>
      <c r="H1763" s="3" t="s">
        <v>6654</v>
      </c>
      <c r="I1763" s="3" t="e">
        <f>VLOOKUP(_xlfn.CONCAT(C1763," ",D1763),enbridge!A:B,2,FALSE)</f>
        <v>#N/A</v>
      </c>
      <c r="J1763" s="3" t="e">
        <f>VLOOKUP(_xlfn.CONCAT(C1763," ",D1763),enbridge!A:C,3,FALSE)</f>
        <v>#N/A</v>
      </c>
      <c r="K1763" s="3" t="str">
        <f t="shared" si="30"/>
        <v>Course not completed</v>
      </c>
    </row>
    <row r="1764" spans="1:11" x14ac:dyDescent="0.25">
      <c r="A1764" s="3">
        <v>208</v>
      </c>
      <c r="B1764" s="7" t="s">
        <v>6445</v>
      </c>
      <c r="C1764" s="3" t="s">
        <v>3011</v>
      </c>
      <c r="D1764" s="3" t="s">
        <v>910</v>
      </c>
      <c r="E1764" s="3" t="s">
        <v>6446</v>
      </c>
      <c r="F1764" s="3" t="s">
        <v>1604</v>
      </c>
      <c r="G1764" s="4">
        <v>44855.33870370371</v>
      </c>
      <c r="H1764" s="3" t="s">
        <v>6654</v>
      </c>
      <c r="I1764" s="3" t="e">
        <f>VLOOKUP(_xlfn.CONCAT(C1764," ",D1764),enbridge!A:B,2,FALSE)</f>
        <v>#N/A</v>
      </c>
      <c r="J1764" s="3" t="e">
        <f>VLOOKUP(_xlfn.CONCAT(C1764," ",D1764),enbridge!A:C,3,FALSE)</f>
        <v>#N/A</v>
      </c>
      <c r="K1764" s="3" t="str">
        <f t="shared" si="30"/>
        <v>Course not completed</v>
      </c>
    </row>
    <row r="1765" spans="1:11" x14ac:dyDescent="0.25">
      <c r="A1765" s="3">
        <v>209</v>
      </c>
      <c r="B1765" s="7" t="s">
        <v>6447</v>
      </c>
      <c r="C1765" s="3" t="s">
        <v>1660</v>
      </c>
      <c r="D1765" s="3" t="s">
        <v>1660</v>
      </c>
      <c r="E1765" s="3" t="s">
        <v>6448</v>
      </c>
      <c r="F1765" s="3" t="s">
        <v>6449</v>
      </c>
      <c r="G1765" s="4">
        <v>44855.339467592596</v>
      </c>
      <c r="H1765" s="3" t="s">
        <v>6654</v>
      </c>
      <c r="I1765" s="3" t="e">
        <f>VLOOKUP(_xlfn.CONCAT(C1765," ",D1765),enbridge!A:B,2,FALSE)</f>
        <v>#N/A</v>
      </c>
      <c r="J1765" s="3" t="e">
        <f>VLOOKUP(_xlfn.CONCAT(C1765," ",D1765),enbridge!A:C,3,FALSE)</f>
        <v>#N/A</v>
      </c>
      <c r="K1765" s="3" t="str">
        <f t="shared" si="30"/>
        <v>Course not completed</v>
      </c>
    </row>
    <row r="1766" spans="1:11" x14ac:dyDescent="0.25">
      <c r="A1766" s="3">
        <v>210</v>
      </c>
      <c r="B1766" s="7" t="s">
        <v>6450</v>
      </c>
      <c r="C1766" s="3" t="s">
        <v>6377</v>
      </c>
      <c r="D1766" s="3" t="s">
        <v>874</v>
      </c>
      <c r="E1766" s="3" t="s">
        <v>6451</v>
      </c>
      <c r="F1766" s="3" t="s">
        <v>6452</v>
      </c>
      <c r="G1766" s="4">
        <v>44855.342418981483</v>
      </c>
      <c r="H1766" s="3" t="s">
        <v>6654</v>
      </c>
      <c r="I1766" s="3" t="e">
        <f>VLOOKUP(_xlfn.CONCAT(C1766," ",D1766),enbridge!A:B,2,FALSE)</f>
        <v>#N/A</v>
      </c>
      <c r="J1766" s="3" t="e">
        <f>VLOOKUP(_xlfn.CONCAT(C1766," ",D1766),enbridge!A:C,3,FALSE)</f>
        <v>#N/A</v>
      </c>
      <c r="K1766" s="3" t="str">
        <f t="shared" si="30"/>
        <v>Course not completed</v>
      </c>
    </row>
    <row r="1767" spans="1:11" x14ac:dyDescent="0.25">
      <c r="A1767" s="3">
        <v>211</v>
      </c>
      <c r="B1767" s="7" t="s">
        <v>6453</v>
      </c>
      <c r="C1767" s="3" t="s">
        <v>6377</v>
      </c>
      <c r="D1767" s="3" t="s">
        <v>874</v>
      </c>
      <c r="E1767" s="3" t="s">
        <v>6454</v>
      </c>
      <c r="F1767" s="3" t="s">
        <v>6452</v>
      </c>
      <c r="G1767" s="4">
        <v>44855.346134259256</v>
      </c>
      <c r="H1767" s="3" t="s">
        <v>6654</v>
      </c>
      <c r="I1767" s="3" t="e">
        <f>VLOOKUP(_xlfn.CONCAT(C1767," ",D1767),enbridge!A:B,2,FALSE)</f>
        <v>#N/A</v>
      </c>
      <c r="J1767" s="3" t="e">
        <f>VLOOKUP(_xlfn.CONCAT(C1767," ",D1767),enbridge!A:C,3,FALSE)</f>
        <v>#N/A</v>
      </c>
      <c r="K1767" s="3" t="str">
        <f t="shared" si="30"/>
        <v>Course not completed</v>
      </c>
    </row>
    <row r="1768" spans="1:11" x14ac:dyDescent="0.25">
      <c r="A1768" s="3">
        <v>212</v>
      </c>
      <c r="B1768" s="7" t="s">
        <v>6455</v>
      </c>
      <c r="C1768" s="3" t="s">
        <v>6456</v>
      </c>
      <c r="D1768" s="3" t="s">
        <v>6457</v>
      </c>
      <c r="E1768" s="3" t="s">
        <v>6458</v>
      </c>
      <c r="F1768" s="3" t="s">
        <v>6459</v>
      </c>
      <c r="G1768" s="4">
        <v>44880.459756944445</v>
      </c>
      <c r="H1768" s="3" t="s">
        <v>6654</v>
      </c>
      <c r="I1768" s="3" t="str">
        <f>VLOOKUP(_xlfn.CONCAT(C1768," ",D1768),enbridge!A:B,2,FALSE)</f>
        <v>105</v>
      </c>
      <c r="J1768" s="3" t="str">
        <f>VLOOKUP(_xlfn.CONCAT(C1768," ",D1768),enbridge!A:C,3,FALSE)</f>
        <v>Sunday, 4 February 2024, 9:29 PM</v>
      </c>
      <c r="K1768" s="3" t="str">
        <f t="shared" si="30"/>
        <v>&lt;a href="enbridge/Natural_Gas_Pipeline_Safety-Certificate_of_Completion_105.pdf&gt;"Download Certificate&lt;/a&gt;</v>
      </c>
    </row>
    <row r="1769" spans="1:11" x14ac:dyDescent="0.25">
      <c r="A1769" s="3">
        <v>213</v>
      </c>
      <c r="B1769" s="7" t="s">
        <v>6460</v>
      </c>
      <c r="C1769" s="3" t="s">
        <v>6461</v>
      </c>
      <c r="D1769" s="3" t="s">
        <v>6462</v>
      </c>
      <c r="E1769" s="3" t="s">
        <v>6463</v>
      </c>
      <c r="F1769" s="3" t="s">
        <v>1604</v>
      </c>
      <c r="G1769" s="4">
        <v>44880.459872685184</v>
      </c>
      <c r="H1769" s="3" t="s">
        <v>6654</v>
      </c>
      <c r="I1769" s="3" t="e">
        <f>VLOOKUP(_xlfn.CONCAT(C1769," ",D1769),enbridge!A:B,2,FALSE)</f>
        <v>#N/A</v>
      </c>
      <c r="J1769" s="3" t="e">
        <f>VLOOKUP(_xlfn.CONCAT(C1769," ",D1769),enbridge!A:C,3,FALSE)</f>
        <v>#N/A</v>
      </c>
      <c r="K1769" s="3" t="str">
        <f t="shared" si="30"/>
        <v>Course not completed</v>
      </c>
    </row>
    <row r="1770" spans="1:11" x14ac:dyDescent="0.25">
      <c r="A1770" s="3">
        <v>214</v>
      </c>
      <c r="B1770" s="7" t="s">
        <v>6464</v>
      </c>
      <c r="C1770" s="3" t="s">
        <v>6465</v>
      </c>
      <c r="D1770" s="3" t="s">
        <v>6466</v>
      </c>
      <c r="E1770" s="3" t="s">
        <v>6467</v>
      </c>
      <c r="F1770" s="3" t="s">
        <v>6468</v>
      </c>
      <c r="G1770" s="4">
        <v>44880.46092592593</v>
      </c>
      <c r="H1770" s="3" t="s">
        <v>6654</v>
      </c>
      <c r="I1770" s="3" t="e">
        <f>VLOOKUP(_xlfn.CONCAT(C1770," ",D1770),enbridge!A:B,2,FALSE)</f>
        <v>#N/A</v>
      </c>
      <c r="J1770" s="3" t="e">
        <f>VLOOKUP(_xlfn.CONCAT(C1770," ",D1770),enbridge!A:C,3,FALSE)</f>
        <v>#N/A</v>
      </c>
      <c r="K1770" s="3" t="str">
        <f t="shared" si="30"/>
        <v>Course not completed</v>
      </c>
    </row>
    <row r="1771" spans="1:11" ht="30" x14ac:dyDescent="0.25">
      <c r="A1771" s="3">
        <v>215</v>
      </c>
      <c r="B1771" s="7" t="s">
        <v>6469</v>
      </c>
      <c r="C1771" s="3" t="s">
        <v>6470</v>
      </c>
      <c r="D1771" s="3" t="s">
        <v>6470</v>
      </c>
      <c r="E1771" s="3" t="s">
        <v>6471</v>
      </c>
      <c r="F1771" s="3" t="s">
        <v>5861</v>
      </c>
      <c r="G1771" s="4">
        <v>44880.460995370369</v>
      </c>
      <c r="H1771" s="3" t="s">
        <v>6654</v>
      </c>
      <c r="I1771" s="3" t="e">
        <f>VLOOKUP(_xlfn.CONCAT(C1771," ",D1771),enbridge!A:B,2,FALSE)</f>
        <v>#N/A</v>
      </c>
      <c r="J1771" s="3" t="e">
        <f>VLOOKUP(_xlfn.CONCAT(C1771," ",D1771),enbridge!A:C,3,FALSE)</f>
        <v>#N/A</v>
      </c>
      <c r="K1771" s="3" t="str">
        <f t="shared" si="30"/>
        <v>Course not completed</v>
      </c>
    </row>
    <row r="1772" spans="1:11" x14ac:dyDescent="0.25">
      <c r="A1772" s="3">
        <v>216</v>
      </c>
      <c r="B1772" s="7" t="s">
        <v>6472</v>
      </c>
      <c r="C1772" s="3" t="s">
        <v>6473</v>
      </c>
      <c r="D1772" s="3" t="s">
        <v>6474</v>
      </c>
      <c r="E1772" s="3" t="s">
        <v>6475</v>
      </c>
      <c r="F1772" s="3" t="s">
        <v>1604</v>
      </c>
      <c r="G1772" s="4">
        <v>44880.461018518523</v>
      </c>
      <c r="H1772" s="3" t="s">
        <v>6654</v>
      </c>
      <c r="I1772" s="3" t="e">
        <f>VLOOKUP(_xlfn.CONCAT(C1772," ",D1772),enbridge!A:B,2,FALSE)</f>
        <v>#N/A</v>
      </c>
      <c r="J1772" s="3" t="e">
        <f>VLOOKUP(_xlfn.CONCAT(C1772," ",D1772),enbridge!A:C,3,FALSE)</f>
        <v>#N/A</v>
      </c>
      <c r="K1772" s="3" t="str">
        <f t="shared" si="30"/>
        <v>Course not completed</v>
      </c>
    </row>
    <row r="1773" spans="1:11" x14ac:dyDescent="0.25">
      <c r="A1773" s="3">
        <v>217</v>
      </c>
      <c r="B1773" s="7" t="s">
        <v>6476</v>
      </c>
      <c r="C1773" s="3" t="s">
        <v>6477</v>
      </c>
      <c r="D1773" s="3" t="s">
        <v>6477</v>
      </c>
      <c r="E1773" s="3" t="s">
        <v>6478</v>
      </c>
      <c r="F1773" s="3" t="s">
        <v>5960</v>
      </c>
      <c r="G1773" s="4">
        <v>44880.461192129631</v>
      </c>
      <c r="H1773" s="3" t="s">
        <v>6654</v>
      </c>
      <c r="I1773" s="3" t="e">
        <f>VLOOKUP(_xlfn.CONCAT(C1773," ",D1773),enbridge!A:B,2,FALSE)</f>
        <v>#N/A</v>
      </c>
      <c r="J1773" s="3" t="e">
        <f>VLOOKUP(_xlfn.CONCAT(C1773," ",D1773),enbridge!A:C,3,FALSE)</f>
        <v>#N/A</v>
      </c>
      <c r="K1773" s="3" t="str">
        <f t="shared" si="30"/>
        <v>Course not completed</v>
      </c>
    </row>
    <row r="1774" spans="1:11" x14ac:dyDescent="0.25">
      <c r="A1774" s="3">
        <v>218</v>
      </c>
      <c r="B1774" s="7" t="s">
        <v>6479</v>
      </c>
      <c r="C1774" s="3" t="s">
        <v>6480</v>
      </c>
      <c r="D1774" s="3" t="s">
        <v>6481</v>
      </c>
      <c r="E1774" s="3" t="s">
        <v>6482</v>
      </c>
      <c r="F1774" s="3" t="s">
        <v>5960</v>
      </c>
      <c r="G1774" s="4">
        <v>44880.461238425931</v>
      </c>
      <c r="H1774" s="3" t="s">
        <v>6654</v>
      </c>
      <c r="I1774" s="3" t="e">
        <f>VLOOKUP(_xlfn.CONCAT(C1774," ",D1774),enbridge!A:B,2,FALSE)</f>
        <v>#N/A</v>
      </c>
      <c r="J1774" s="3" t="e">
        <f>VLOOKUP(_xlfn.CONCAT(C1774," ",D1774),enbridge!A:C,3,FALSE)</f>
        <v>#N/A</v>
      </c>
      <c r="K1774" s="3" t="str">
        <f t="shared" si="30"/>
        <v>Course not completed</v>
      </c>
    </row>
    <row r="1775" spans="1:11" x14ac:dyDescent="0.25">
      <c r="A1775" s="3">
        <v>219</v>
      </c>
      <c r="B1775" s="7" t="s">
        <v>6483</v>
      </c>
      <c r="C1775" s="3" t="s">
        <v>2867</v>
      </c>
      <c r="D1775" s="3" t="s">
        <v>6484</v>
      </c>
      <c r="E1775" s="3" t="s">
        <v>6485</v>
      </c>
      <c r="F1775" s="3" t="s">
        <v>6486</v>
      </c>
      <c r="G1775" s="4">
        <v>44880.461250000008</v>
      </c>
      <c r="H1775" s="3" t="s">
        <v>6654</v>
      </c>
      <c r="I1775" s="3" t="e">
        <f>VLOOKUP(_xlfn.CONCAT(C1775," ",D1775),enbridge!A:B,2,FALSE)</f>
        <v>#N/A</v>
      </c>
      <c r="J1775" s="3" t="e">
        <f>VLOOKUP(_xlfn.CONCAT(C1775," ",D1775),enbridge!A:C,3,FALSE)</f>
        <v>#N/A</v>
      </c>
      <c r="K1775" s="3" t="str">
        <f t="shared" si="30"/>
        <v>Course not completed</v>
      </c>
    </row>
    <row r="1776" spans="1:11" x14ac:dyDescent="0.25">
      <c r="A1776" s="3">
        <v>220</v>
      </c>
      <c r="B1776" s="7" t="s">
        <v>6487</v>
      </c>
      <c r="C1776" s="3" t="s">
        <v>629</v>
      </c>
      <c r="D1776" s="3" t="s">
        <v>6474</v>
      </c>
      <c r="E1776" s="3" t="s">
        <v>6488</v>
      </c>
      <c r="F1776" s="3" t="s">
        <v>1604</v>
      </c>
      <c r="G1776" s="4">
        <v>44880.461261574077</v>
      </c>
      <c r="H1776" s="3" t="s">
        <v>6654</v>
      </c>
      <c r="I1776" s="3" t="str">
        <f>VLOOKUP(_xlfn.CONCAT(C1776," ",D1776),enbridge!A:B,2,FALSE)</f>
        <v>106</v>
      </c>
      <c r="J1776" s="3" t="str">
        <f>VLOOKUP(_xlfn.CONCAT(C1776," ",D1776),enbridge!A:C,3,FALSE)</f>
        <v>Tuesday, 6 February 2024, 8:55 AM</v>
      </c>
      <c r="K1776" s="3" t="str">
        <f t="shared" si="30"/>
        <v>&lt;a href="enbridge/Natural_Gas_Pipeline_Safety-Certificate_of_Completion_106.pdf&gt;"Download Certificate&lt;/a&gt;</v>
      </c>
    </row>
    <row r="1777" spans="1:11" x14ac:dyDescent="0.25">
      <c r="A1777" s="3">
        <v>221</v>
      </c>
      <c r="B1777" s="7" t="s">
        <v>2143</v>
      </c>
      <c r="C1777" s="3" t="s">
        <v>424</v>
      </c>
      <c r="D1777" s="3" t="s">
        <v>424</v>
      </c>
      <c r="E1777" s="3" t="s">
        <v>6489</v>
      </c>
      <c r="F1777" s="3" t="s">
        <v>5943</v>
      </c>
      <c r="G1777" s="4">
        <v>44880.461817129632</v>
      </c>
      <c r="H1777" s="3" t="s">
        <v>6654</v>
      </c>
      <c r="I1777" s="3" t="e">
        <f>VLOOKUP(_xlfn.CONCAT(C1777," ",D1777),enbridge!A:B,2,FALSE)</f>
        <v>#N/A</v>
      </c>
      <c r="J1777" s="3" t="e">
        <f>VLOOKUP(_xlfn.CONCAT(C1777," ",D1777),enbridge!A:C,3,FALSE)</f>
        <v>#N/A</v>
      </c>
      <c r="K1777" s="3" t="str">
        <f t="shared" si="30"/>
        <v>Course not completed</v>
      </c>
    </row>
    <row r="1778" spans="1:11" x14ac:dyDescent="0.25">
      <c r="A1778" s="3">
        <v>222</v>
      </c>
      <c r="B1778" s="7" t="s">
        <v>6490</v>
      </c>
      <c r="C1778" s="3" t="s">
        <v>6473</v>
      </c>
      <c r="D1778" s="3" t="s">
        <v>6473</v>
      </c>
      <c r="E1778" s="3" t="s">
        <v>6491</v>
      </c>
      <c r="F1778" s="3" t="s">
        <v>5943</v>
      </c>
      <c r="G1778" s="4">
        <v>44880.462326388886</v>
      </c>
      <c r="H1778" s="3" t="s">
        <v>6654</v>
      </c>
      <c r="I1778" s="3" t="e">
        <f>VLOOKUP(_xlfn.CONCAT(C1778," ",D1778),enbridge!A:B,2,FALSE)</f>
        <v>#N/A</v>
      </c>
      <c r="J1778" s="3" t="e">
        <f>VLOOKUP(_xlfn.CONCAT(C1778," ",D1778),enbridge!A:C,3,FALSE)</f>
        <v>#N/A</v>
      </c>
      <c r="K1778" s="3" t="str">
        <f t="shared" si="30"/>
        <v>Course not completed</v>
      </c>
    </row>
    <row r="1779" spans="1:11" x14ac:dyDescent="0.25">
      <c r="A1779" s="3">
        <v>223</v>
      </c>
      <c r="B1779" s="7" t="s">
        <v>6492</v>
      </c>
      <c r="C1779" s="3" t="s">
        <v>6493</v>
      </c>
      <c r="D1779" s="3" t="s">
        <v>6494</v>
      </c>
      <c r="E1779" s="3" t="s">
        <v>6495</v>
      </c>
      <c r="F1779" s="3" t="s">
        <v>5892</v>
      </c>
      <c r="G1779" s="4">
        <v>44880.464571759265</v>
      </c>
      <c r="H1779" s="3" t="s">
        <v>6654</v>
      </c>
      <c r="I1779" s="3" t="e">
        <f>VLOOKUP(_xlfn.CONCAT(C1779," ",D1779),enbridge!A:B,2,FALSE)</f>
        <v>#N/A</v>
      </c>
      <c r="J1779" s="3" t="e">
        <f>VLOOKUP(_xlfn.CONCAT(C1779," ",D1779),enbridge!A:C,3,FALSE)</f>
        <v>#N/A</v>
      </c>
      <c r="K1779" s="3" t="str">
        <f t="shared" si="30"/>
        <v>Course not completed</v>
      </c>
    </row>
    <row r="1780" spans="1:11" x14ac:dyDescent="0.25">
      <c r="A1780" s="3">
        <v>224</v>
      </c>
      <c r="B1780" s="7" t="s">
        <v>6496</v>
      </c>
      <c r="C1780" s="3" t="s">
        <v>6461</v>
      </c>
      <c r="D1780" s="3" t="s">
        <v>6462</v>
      </c>
      <c r="E1780" s="3" t="s">
        <v>6497</v>
      </c>
      <c r="F1780" s="3" t="s">
        <v>1705</v>
      </c>
      <c r="G1780" s="4">
        <v>44880.465011574073</v>
      </c>
      <c r="H1780" s="3" t="s">
        <v>6654</v>
      </c>
      <c r="I1780" s="3" t="e">
        <f>VLOOKUP(_xlfn.CONCAT(C1780," ",D1780),enbridge!A:B,2,FALSE)</f>
        <v>#N/A</v>
      </c>
      <c r="J1780" s="3" t="e">
        <f>VLOOKUP(_xlfn.CONCAT(C1780," ",D1780),enbridge!A:C,3,FALSE)</f>
        <v>#N/A</v>
      </c>
      <c r="K1780" s="3" t="str">
        <f t="shared" si="30"/>
        <v>Course not completed</v>
      </c>
    </row>
    <row r="1781" spans="1:11" x14ac:dyDescent="0.25">
      <c r="A1781" s="3">
        <v>225</v>
      </c>
      <c r="B1781" s="7" t="s">
        <v>6498</v>
      </c>
      <c r="C1781" s="3" t="s">
        <v>6456</v>
      </c>
      <c r="D1781" s="3" t="s">
        <v>6457</v>
      </c>
      <c r="E1781" s="3" t="s">
        <v>6499</v>
      </c>
      <c r="F1781" s="3" t="s">
        <v>6459</v>
      </c>
      <c r="G1781" s="4">
        <v>44880.465891203705</v>
      </c>
      <c r="H1781" s="3" t="s">
        <v>6654</v>
      </c>
      <c r="I1781" s="3" t="str">
        <f>VLOOKUP(_xlfn.CONCAT(C1781," ",D1781),enbridge!A:B,2,FALSE)</f>
        <v>105</v>
      </c>
      <c r="J1781" s="3" t="str">
        <f>VLOOKUP(_xlfn.CONCAT(C1781," ",D1781),enbridge!A:C,3,FALSE)</f>
        <v>Sunday, 4 February 2024, 9:29 PM</v>
      </c>
      <c r="K1781" s="3" t="str">
        <f t="shared" si="30"/>
        <v>&lt;a href="enbridge/Natural_Gas_Pipeline_Safety-Certificate_of_Completion_105.pdf&gt;"Download Certificate&lt;/a&gt;</v>
      </c>
    </row>
    <row r="1782" spans="1:11" x14ac:dyDescent="0.25">
      <c r="A1782" s="3">
        <v>226</v>
      </c>
      <c r="B1782" s="7" t="s">
        <v>6500</v>
      </c>
      <c r="C1782" s="3" t="s">
        <v>6493</v>
      </c>
      <c r="D1782" s="3" t="s">
        <v>6494</v>
      </c>
      <c r="E1782" s="3" t="s">
        <v>6501</v>
      </c>
      <c r="F1782" s="3" t="s">
        <v>5892</v>
      </c>
      <c r="G1782" s="4">
        <v>44880.467881944445</v>
      </c>
      <c r="H1782" s="3" t="s">
        <v>6654</v>
      </c>
      <c r="I1782" s="3" t="e">
        <f>VLOOKUP(_xlfn.CONCAT(C1782," ",D1782),enbridge!A:B,2,FALSE)</f>
        <v>#N/A</v>
      </c>
      <c r="J1782" s="3" t="e">
        <f>VLOOKUP(_xlfn.CONCAT(C1782," ",D1782),enbridge!A:C,3,FALSE)</f>
        <v>#N/A</v>
      </c>
      <c r="K1782" s="3" t="str">
        <f t="shared" si="30"/>
        <v>Course not completed</v>
      </c>
    </row>
    <row r="1783" spans="1:11" x14ac:dyDescent="0.25">
      <c r="A1783" s="3">
        <v>227</v>
      </c>
      <c r="B1783" s="7" t="s">
        <v>6502</v>
      </c>
      <c r="C1783" s="3" t="s">
        <v>6503</v>
      </c>
      <c r="D1783" s="3" t="s">
        <v>6504</v>
      </c>
      <c r="E1783" s="3" t="s">
        <v>6505</v>
      </c>
      <c r="F1783" s="3" t="s">
        <v>5982</v>
      </c>
      <c r="G1783" s="4">
        <v>44880.467962962968</v>
      </c>
      <c r="H1783" s="3" t="s">
        <v>6654</v>
      </c>
      <c r="I1783" s="3" t="e">
        <f>VLOOKUP(_xlfn.CONCAT(C1783," ",D1783),enbridge!A:B,2,FALSE)</f>
        <v>#N/A</v>
      </c>
      <c r="J1783" s="3" t="e">
        <f>VLOOKUP(_xlfn.CONCAT(C1783," ",D1783),enbridge!A:C,3,FALSE)</f>
        <v>#N/A</v>
      </c>
      <c r="K1783" s="3" t="str">
        <f t="shared" si="30"/>
        <v>Course not completed</v>
      </c>
    </row>
    <row r="1784" spans="1:11" x14ac:dyDescent="0.25">
      <c r="A1784" s="3">
        <v>228</v>
      </c>
      <c r="B1784" s="7" t="s">
        <v>6506</v>
      </c>
      <c r="C1784" s="3" t="s">
        <v>6477</v>
      </c>
      <c r="D1784" s="3" t="s">
        <v>6477</v>
      </c>
      <c r="E1784" s="3" t="s">
        <v>6506</v>
      </c>
      <c r="F1784" s="3" t="s">
        <v>5960</v>
      </c>
      <c r="G1784" s="4">
        <v>44880.468240740745</v>
      </c>
      <c r="H1784" s="3" t="s">
        <v>6654</v>
      </c>
      <c r="I1784" s="3" t="e">
        <f>VLOOKUP(_xlfn.CONCAT(C1784," ",D1784),enbridge!A:B,2,FALSE)</f>
        <v>#N/A</v>
      </c>
      <c r="J1784" s="3" t="e">
        <f>VLOOKUP(_xlfn.CONCAT(C1784," ",D1784),enbridge!A:C,3,FALSE)</f>
        <v>#N/A</v>
      </c>
      <c r="K1784" s="3" t="str">
        <f t="shared" si="30"/>
        <v>Course not completed</v>
      </c>
    </row>
    <row r="1785" spans="1:11" x14ac:dyDescent="0.25">
      <c r="A1785" s="3">
        <v>229</v>
      </c>
      <c r="B1785" s="7" t="s">
        <v>6507</v>
      </c>
      <c r="C1785" s="3" t="s">
        <v>6508</v>
      </c>
      <c r="D1785" s="3" t="s">
        <v>6509</v>
      </c>
      <c r="E1785" s="3" t="s">
        <v>6510</v>
      </c>
      <c r="F1785" s="3" t="s">
        <v>5861</v>
      </c>
      <c r="G1785" s="4">
        <v>44880.46847222223</v>
      </c>
      <c r="H1785" s="3" t="s">
        <v>6654</v>
      </c>
      <c r="I1785" s="3" t="e">
        <f>VLOOKUP(_xlfn.CONCAT(C1785," ",D1785),enbridge!A:B,2,FALSE)</f>
        <v>#N/A</v>
      </c>
      <c r="J1785" s="3" t="e">
        <f>VLOOKUP(_xlfn.CONCAT(C1785," ",D1785),enbridge!A:C,3,FALSE)</f>
        <v>#N/A</v>
      </c>
      <c r="K1785" s="3" t="str">
        <f t="shared" si="30"/>
        <v>Course not completed</v>
      </c>
    </row>
    <row r="1786" spans="1:11" x14ac:dyDescent="0.25">
      <c r="A1786" s="3">
        <v>230</v>
      </c>
      <c r="B1786" s="7" t="s">
        <v>6511</v>
      </c>
      <c r="C1786" s="3" t="s">
        <v>726</v>
      </c>
      <c r="D1786" s="3" t="s">
        <v>6512</v>
      </c>
      <c r="E1786" s="3" t="s">
        <v>6511</v>
      </c>
      <c r="F1786" s="3" t="s">
        <v>5896</v>
      </c>
      <c r="G1786" s="4">
        <v>44880.469456018523</v>
      </c>
      <c r="H1786" s="3" t="s">
        <v>6654</v>
      </c>
      <c r="I1786" s="3" t="e">
        <f>VLOOKUP(_xlfn.CONCAT(C1786," ",D1786),enbridge!A:B,2,FALSE)</f>
        <v>#N/A</v>
      </c>
      <c r="J1786" s="3" t="e">
        <f>VLOOKUP(_xlfn.CONCAT(C1786," ",D1786),enbridge!A:C,3,FALSE)</f>
        <v>#N/A</v>
      </c>
      <c r="K1786" s="3" t="str">
        <f t="shared" si="30"/>
        <v>Course not completed</v>
      </c>
    </row>
    <row r="1787" spans="1:11" x14ac:dyDescent="0.25">
      <c r="A1787" s="3">
        <v>231</v>
      </c>
      <c r="B1787" s="7" t="s">
        <v>6513</v>
      </c>
      <c r="C1787" s="3" t="s">
        <v>6473</v>
      </c>
      <c r="D1787" s="3" t="s">
        <v>6474</v>
      </c>
      <c r="E1787" s="3" t="s">
        <v>6514</v>
      </c>
      <c r="F1787" s="3" t="s">
        <v>1604</v>
      </c>
      <c r="G1787" s="4">
        <v>44880.470381944448</v>
      </c>
      <c r="H1787" s="3" t="s">
        <v>6654</v>
      </c>
      <c r="I1787" s="3" t="e">
        <f>VLOOKUP(_xlfn.CONCAT(C1787," ",D1787),enbridge!A:B,2,FALSE)</f>
        <v>#N/A</v>
      </c>
      <c r="J1787" s="3" t="e">
        <f>VLOOKUP(_xlfn.CONCAT(C1787," ",D1787),enbridge!A:C,3,FALSE)</f>
        <v>#N/A</v>
      </c>
      <c r="K1787" s="3" t="str">
        <f t="shared" si="30"/>
        <v>Course not completed</v>
      </c>
    </row>
    <row r="1788" spans="1:11" x14ac:dyDescent="0.25">
      <c r="A1788" s="3">
        <v>232</v>
      </c>
      <c r="B1788" s="7" t="s">
        <v>6515</v>
      </c>
      <c r="C1788" s="3" t="s">
        <v>6516</v>
      </c>
      <c r="D1788" s="3" t="s">
        <v>841</v>
      </c>
      <c r="E1788" s="3" t="s">
        <v>6517</v>
      </c>
      <c r="F1788" s="3" t="s">
        <v>6518</v>
      </c>
      <c r="G1788" s="4">
        <v>44880.471331018518</v>
      </c>
      <c r="H1788" s="3" t="s">
        <v>6654</v>
      </c>
      <c r="I1788" s="3" t="e">
        <f>VLOOKUP(_xlfn.CONCAT(C1788," ",D1788),enbridge!A:B,2,FALSE)</f>
        <v>#N/A</v>
      </c>
      <c r="J1788" s="3" t="e">
        <f>VLOOKUP(_xlfn.CONCAT(C1788," ",D1788),enbridge!A:C,3,FALSE)</f>
        <v>#N/A</v>
      </c>
      <c r="K1788" s="3" t="str">
        <f t="shared" si="30"/>
        <v>Course not completed</v>
      </c>
    </row>
    <row r="1789" spans="1:11" x14ac:dyDescent="0.25">
      <c r="A1789" s="3">
        <v>233</v>
      </c>
      <c r="B1789" s="7" t="s">
        <v>6519</v>
      </c>
      <c r="C1789" s="3" t="s">
        <v>6470</v>
      </c>
      <c r="D1789" s="3" t="s">
        <v>6520</v>
      </c>
      <c r="E1789" s="3" t="s">
        <v>6521</v>
      </c>
      <c r="F1789" s="3" t="s">
        <v>5960</v>
      </c>
      <c r="G1789" s="4">
        <v>44880.472870370373</v>
      </c>
      <c r="H1789" s="3" t="s">
        <v>6654</v>
      </c>
      <c r="I1789" s="3" t="str">
        <f>VLOOKUP(_xlfn.CONCAT(C1789," ",D1789),enbridge!A:B,2,FALSE)</f>
        <v>107</v>
      </c>
      <c r="J1789" s="3" t="str">
        <f>VLOOKUP(_xlfn.CONCAT(C1789," ",D1789),enbridge!A:C,3,FALSE)</f>
        <v>Tuesday, 6 February 2024, 9:05 AM</v>
      </c>
      <c r="K1789" s="3" t="str">
        <f t="shared" si="30"/>
        <v>&lt;a href="enbridge/Natural_Gas_Pipeline_Safety-Certificate_of_Completion_107.pdf&gt;"Download Certificate&lt;/a&gt;</v>
      </c>
    </row>
    <row r="1790" spans="1:11" x14ac:dyDescent="0.25">
      <c r="A1790" s="3">
        <v>234</v>
      </c>
      <c r="B1790" s="7" t="s">
        <v>6522</v>
      </c>
      <c r="C1790" s="3" t="s">
        <v>6516</v>
      </c>
      <c r="D1790" s="3" t="s">
        <v>841</v>
      </c>
      <c r="E1790" s="3" t="s">
        <v>6523</v>
      </c>
      <c r="F1790" s="3" t="s">
        <v>6518</v>
      </c>
      <c r="G1790" s="4">
        <v>44880.475046296306</v>
      </c>
      <c r="H1790" s="3" t="s">
        <v>6654</v>
      </c>
      <c r="I1790" s="3" t="e">
        <f>VLOOKUP(_xlfn.CONCAT(C1790," ",D1790),enbridge!A:B,2,FALSE)</f>
        <v>#N/A</v>
      </c>
      <c r="J1790" s="3" t="e">
        <f>VLOOKUP(_xlfn.CONCAT(C1790," ",D1790),enbridge!A:C,3,FALSE)</f>
        <v>#N/A</v>
      </c>
      <c r="K1790" s="3" t="str">
        <f t="shared" si="30"/>
        <v>Course not completed</v>
      </c>
    </row>
    <row r="1791" spans="1:11" x14ac:dyDescent="0.25">
      <c r="A1791" s="3">
        <v>235</v>
      </c>
      <c r="B1791" s="7" t="s">
        <v>6524</v>
      </c>
      <c r="C1791" s="3" t="s">
        <v>6465</v>
      </c>
      <c r="D1791" s="3" t="s">
        <v>6466</v>
      </c>
      <c r="E1791" s="3" t="s">
        <v>6525</v>
      </c>
      <c r="F1791" s="3" t="s">
        <v>6468</v>
      </c>
      <c r="G1791" s="4">
        <v>44880.475312500006</v>
      </c>
      <c r="H1791" s="3" t="s">
        <v>6654</v>
      </c>
      <c r="I1791" s="3" t="e">
        <f>VLOOKUP(_xlfn.CONCAT(C1791," ",D1791),enbridge!A:B,2,FALSE)</f>
        <v>#N/A</v>
      </c>
      <c r="J1791" s="3" t="e">
        <f>VLOOKUP(_xlfn.CONCAT(C1791," ",D1791),enbridge!A:C,3,FALSE)</f>
        <v>#N/A</v>
      </c>
      <c r="K1791" s="3" t="str">
        <f t="shared" si="30"/>
        <v>Course not completed</v>
      </c>
    </row>
    <row r="1792" spans="1:11" x14ac:dyDescent="0.25">
      <c r="A1792" s="3">
        <v>236</v>
      </c>
      <c r="B1792" s="7" t="s">
        <v>6526</v>
      </c>
      <c r="C1792" s="3" t="s">
        <v>629</v>
      </c>
      <c r="D1792" s="3" t="s">
        <v>6474</v>
      </c>
      <c r="E1792" s="3" t="s">
        <v>6527</v>
      </c>
      <c r="G1792" s="4">
        <v>44880.475347222229</v>
      </c>
      <c r="H1792" s="3" t="s">
        <v>6654</v>
      </c>
      <c r="I1792" s="3" t="str">
        <f>VLOOKUP(_xlfn.CONCAT(C1792," ",D1792),enbridge!A:B,2,FALSE)</f>
        <v>106</v>
      </c>
      <c r="J1792" s="3" t="str">
        <f>VLOOKUP(_xlfn.CONCAT(C1792," ",D1792),enbridge!A:C,3,FALSE)</f>
        <v>Tuesday, 6 February 2024, 8:55 AM</v>
      </c>
      <c r="K1792" s="3" t="str">
        <f t="shared" si="30"/>
        <v>&lt;a href="enbridge/Natural_Gas_Pipeline_Safety-Certificate_of_Completion_106.pdf&gt;"Download Certificate&lt;/a&gt;</v>
      </c>
    </row>
    <row r="1793" spans="1:11" x14ac:dyDescent="0.25">
      <c r="A1793" s="3">
        <v>237</v>
      </c>
      <c r="B1793" s="7" t="s">
        <v>6528</v>
      </c>
      <c r="C1793" s="3" t="s">
        <v>6480</v>
      </c>
      <c r="D1793" s="3" t="s">
        <v>6481</v>
      </c>
      <c r="E1793" s="3" t="s">
        <v>6529</v>
      </c>
      <c r="F1793" s="3" t="s">
        <v>5960</v>
      </c>
      <c r="G1793" s="4">
        <v>44880.476180555554</v>
      </c>
      <c r="H1793" s="3" t="s">
        <v>6654</v>
      </c>
      <c r="I1793" s="3" t="e">
        <f>VLOOKUP(_xlfn.CONCAT(C1793," ",D1793),enbridge!A:B,2,FALSE)</f>
        <v>#N/A</v>
      </c>
      <c r="J1793" s="3" t="e">
        <f>VLOOKUP(_xlfn.CONCAT(C1793," ",D1793),enbridge!A:C,3,FALSE)</f>
        <v>#N/A</v>
      </c>
      <c r="K1793" s="3" t="str">
        <f t="shared" si="30"/>
        <v>Course not completed</v>
      </c>
    </row>
    <row r="1794" spans="1:11" x14ac:dyDescent="0.25">
      <c r="A1794" s="3">
        <v>238</v>
      </c>
      <c r="B1794" s="7" t="s">
        <v>6530</v>
      </c>
      <c r="C1794" s="3" t="s">
        <v>2867</v>
      </c>
      <c r="D1794" s="3" t="s">
        <v>6484</v>
      </c>
      <c r="E1794" s="3" t="s">
        <v>6531</v>
      </c>
      <c r="F1794" s="3" t="s">
        <v>6532</v>
      </c>
      <c r="G1794" s="4">
        <v>44880.484120370369</v>
      </c>
      <c r="H1794" s="3" t="s">
        <v>6654</v>
      </c>
      <c r="I1794" s="3" t="e">
        <f>VLOOKUP(_xlfn.CONCAT(C1794," ",D1794),enbridge!A:B,2,FALSE)</f>
        <v>#N/A</v>
      </c>
      <c r="J1794" s="3" t="e">
        <f>VLOOKUP(_xlfn.CONCAT(C1794," ",D1794),enbridge!A:C,3,FALSE)</f>
        <v>#N/A</v>
      </c>
      <c r="K1794" s="3" t="str">
        <f t="shared" si="30"/>
        <v>Course not completed</v>
      </c>
    </row>
    <row r="1795" spans="1:11" x14ac:dyDescent="0.25">
      <c r="A1795" s="3">
        <v>239</v>
      </c>
      <c r="B1795" s="7" t="s">
        <v>6533</v>
      </c>
      <c r="C1795" s="3" t="s">
        <v>6534</v>
      </c>
      <c r="D1795" s="3" t="s">
        <v>6535</v>
      </c>
      <c r="E1795" s="3" t="s">
        <v>6536</v>
      </c>
      <c r="F1795" s="3" t="s">
        <v>5846</v>
      </c>
      <c r="G1795" s="4">
        <v>44958.418368055551</v>
      </c>
      <c r="H1795" s="3" t="s">
        <v>6654</v>
      </c>
      <c r="I1795" s="3" t="str">
        <f>VLOOKUP(_xlfn.CONCAT(C1795," ",D1795),enbridge!A:B,2,FALSE)</f>
        <v>84</v>
      </c>
      <c r="J1795" s="3" t="str">
        <f>VLOOKUP(_xlfn.CONCAT(C1795," ",D1795),enbridge!A:C,3,FALSE)</f>
        <v>Saturday, 4 February 2023, 10:32 AM</v>
      </c>
      <c r="K1795" s="3" t="str">
        <f t="shared" si="30"/>
        <v>&lt;a href="enbridge/Natural_Gas_Pipeline_Safety-Certificate_of_Completion_84.pdf&gt;"Download Certificate&lt;/a&gt;</v>
      </c>
    </row>
    <row r="1796" spans="1:11" x14ac:dyDescent="0.25">
      <c r="A1796" s="3">
        <v>240</v>
      </c>
      <c r="B1796" s="7" t="s">
        <v>6537</v>
      </c>
      <c r="C1796" s="3" t="s">
        <v>6473</v>
      </c>
      <c r="D1796" s="3" t="s">
        <v>6538</v>
      </c>
      <c r="E1796" s="3" t="s">
        <v>6539</v>
      </c>
      <c r="F1796" s="3" t="s">
        <v>6540</v>
      </c>
      <c r="G1796" s="4">
        <v>44959.309849537036</v>
      </c>
      <c r="H1796" s="3" t="s">
        <v>6654</v>
      </c>
      <c r="I1796" s="3" t="str">
        <f>VLOOKUP(_xlfn.CONCAT(C1796," ",D1796),enbridge!A:B,2,FALSE)</f>
        <v>83</v>
      </c>
      <c r="J1796" s="3" t="str">
        <f>VLOOKUP(_xlfn.CONCAT(C1796," ",D1796),enbridge!A:C,3,FALSE)</f>
        <v>Friday, 3 February 2023, 1:24 PM</v>
      </c>
      <c r="K1796" s="3" t="str">
        <f t="shared" si="30"/>
        <v>&lt;a href="enbridge/Natural_Gas_Pipeline_Safety-Certificate_of_Completion_83.pdf&gt;"Download Certificate&lt;/a&gt;</v>
      </c>
    </row>
    <row r="1797" spans="1:11" x14ac:dyDescent="0.25">
      <c r="A1797" s="3">
        <v>241</v>
      </c>
      <c r="B1797" s="7" t="s">
        <v>6541</v>
      </c>
      <c r="C1797" s="3" t="s">
        <v>6542</v>
      </c>
      <c r="D1797" s="3" t="s">
        <v>6543</v>
      </c>
      <c r="E1797" s="3" t="s">
        <v>6544</v>
      </c>
      <c r="F1797" s="3" t="s">
        <v>5846</v>
      </c>
      <c r="G1797" s="4">
        <v>44959.329374999994</v>
      </c>
      <c r="H1797" s="3" t="s">
        <v>6654</v>
      </c>
      <c r="I1797" s="3" t="str">
        <f>VLOOKUP(_xlfn.CONCAT(C1797," ",D1797),enbridge!A:B,2,FALSE)</f>
        <v>81</v>
      </c>
      <c r="J1797" s="3" t="str">
        <f>VLOOKUP(_xlfn.CONCAT(C1797," ",D1797),enbridge!A:C,3,FALSE)</f>
        <v>Thursday, 2 February 2023, 4:42 PM</v>
      </c>
      <c r="K1797" s="3" t="str">
        <f t="shared" si="30"/>
        <v>&lt;a href="enbridge/Natural_Gas_Pipeline_Safety-Certificate_of_Completion_81.pdf&gt;"Download Certificate&lt;/a&gt;</v>
      </c>
    </row>
    <row r="1798" spans="1:11" x14ac:dyDescent="0.25">
      <c r="A1798" s="3">
        <v>242</v>
      </c>
      <c r="B1798" s="7" t="s">
        <v>6545</v>
      </c>
      <c r="C1798" s="3" t="s">
        <v>947</v>
      </c>
      <c r="D1798" s="3" t="s">
        <v>1873</v>
      </c>
      <c r="E1798" s="3" t="s">
        <v>6546</v>
      </c>
      <c r="F1798" s="3" t="s">
        <v>5846</v>
      </c>
      <c r="G1798" s="4">
        <v>44959.372569444451</v>
      </c>
      <c r="H1798" s="3" t="s">
        <v>6654</v>
      </c>
      <c r="I1798" s="3" t="str">
        <f>VLOOKUP(_xlfn.CONCAT(C1798," ",D1798),enbridge!A:B,2,FALSE)</f>
        <v>89</v>
      </c>
      <c r="J1798" s="3" t="str">
        <f>VLOOKUP(_xlfn.CONCAT(C1798," ",D1798),enbridge!A:C,3,FALSE)</f>
        <v>Monday, 20 February 2023, 11:12 AM</v>
      </c>
      <c r="K1798" s="3" t="str">
        <f t="shared" si="30"/>
        <v>&lt;a href="enbridge/Natural_Gas_Pipeline_Safety-Certificate_of_Completion_89.pdf&gt;"Download Certificate&lt;/a&gt;</v>
      </c>
    </row>
    <row r="1799" spans="1:11" x14ac:dyDescent="0.25">
      <c r="A1799" s="3">
        <v>243</v>
      </c>
      <c r="B1799" s="7" t="s">
        <v>6547</v>
      </c>
      <c r="C1799" s="3" t="s">
        <v>2794</v>
      </c>
      <c r="D1799" s="3" t="s">
        <v>6548</v>
      </c>
      <c r="E1799" s="3" t="s">
        <v>6549</v>
      </c>
      <c r="F1799" s="3" t="s">
        <v>5943</v>
      </c>
      <c r="G1799" s="4">
        <v>44959.387650462959</v>
      </c>
      <c r="H1799" s="3" t="s">
        <v>6654</v>
      </c>
      <c r="I1799" s="3" t="str">
        <f>VLOOKUP(_xlfn.CONCAT(C1799," ",D1799),enbridge!A:B,2,FALSE)</f>
        <v>82</v>
      </c>
      <c r="J1799" s="3" t="str">
        <f>VLOOKUP(_xlfn.CONCAT(C1799," ",D1799),enbridge!A:C,3,FALSE)</f>
        <v>Thursday, 2 February 2023, 5:52 PM</v>
      </c>
      <c r="K1799" s="3" t="str">
        <f t="shared" si="30"/>
        <v>&lt;a href="enbridge/Natural_Gas_Pipeline_Safety-Certificate_of_Completion_82.pdf&gt;"Download Certificate&lt;/a&gt;</v>
      </c>
    </row>
    <row r="1800" spans="1:11" x14ac:dyDescent="0.25">
      <c r="A1800" s="3">
        <v>244</v>
      </c>
      <c r="B1800" s="7" t="s">
        <v>6550</v>
      </c>
      <c r="C1800" s="3" t="s">
        <v>2602</v>
      </c>
      <c r="D1800" s="3" t="s">
        <v>6551</v>
      </c>
      <c r="E1800" s="3" t="s">
        <v>6552</v>
      </c>
      <c r="F1800" s="3" t="s">
        <v>5846</v>
      </c>
      <c r="G1800" s="4">
        <v>44960.74459490741</v>
      </c>
      <c r="H1800" s="3" t="s">
        <v>6654</v>
      </c>
      <c r="I1800" s="3" t="e">
        <f>VLOOKUP(_xlfn.CONCAT(C1800," ",D1800),enbridge!A:B,2,FALSE)</f>
        <v>#N/A</v>
      </c>
      <c r="J1800" s="3" t="e">
        <f>VLOOKUP(_xlfn.CONCAT(C1800," ",D1800),enbridge!A:C,3,FALSE)</f>
        <v>#N/A</v>
      </c>
      <c r="K1800" s="3" t="str">
        <f t="shared" si="30"/>
        <v>Course not completed</v>
      </c>
    </row>
    <row r="1801" spans="1:11" x14ac:dyDescent="0.25">
      <c r="A1801" s="3">
        <v>245</v>
      </c>
      <c r="B1801" s="7" t="s">
        <v>6553</v>
      </c>
      <c r="C1801" s="3" t="s">
        <v>3602</v>
      </c>
      <c r="D1801" s="3" t="s">
        <v>6554</v>
      </c>
      <c r="E1801" s="3" t="s">
        <v>6555</v>
      </c>
      <c r="F1801" s="3" t="s">
        <v>5846</v>
      </c>
      <c r="G1801" s="4">
        <v>44962.942974537029</v>
      </c>
      <c r="H1801" s="3" t="s">
        <v>6654</v>
      </c>
      <c r="I1801" s="3" t="e">
        <f>VLOOKUP(_xlfn.CONCAT(C1801," ",D1801),enbridge!A:B,2,FALSE)</f>
        <v>#N/A</v>
      </c>
      <c r="J1801" s="3" t="e">
        <f>VLOOKUP(_xlfn.CONCAT(C1801," ",D1801),enbridge!A:C,3,FALSE)</f>
        <v>#N/A</v>
      </c>
      <c r="K1801" s="3" t="str">
        <f t="shared" si="30"/>
        <v>Course not completed</v>
      </c>
    </row>
    <row r="1802" spans="1:11" x14ac:dyDescent="0.25">
      <c r="A1802" s="3">
        <v>246</v>
      </c>
      <c r="B1802" s="7" t="s">
        <v>6556</v>
      </c>
      <c r="C1802" s="3" t="s">
        <v>6461</v>
      </c>
      <c r="D1802" s="3" t="s">
        <v>6557</v>
      </c>
      <c r="E1802" s="3" t="s">
        <v>6558</v>
      </c>
      <c r="F1802" s="3" t="s">
        <v>5846</v>
      </c>
      <c r="G1802" s="4">
        <v>44963.17597222222</v>
      </c>
      <c r="H1802" s="3" t="s">
        <v>6654</v>
      </c>
      <c r="I1802" s="3" t="e">
        <f>VLOOKUP(_xlfn.CONCAT(C1802," ",D1802),enbridge!A:B,2,FALSE)</f>
        <v>#N/A</v>
      </c>
      <c r="J1802" s="3" t="e">
        <f>VLOOKUP(_xlfn.CONCAT(C1802," ",D1802),enbridge!A:C,3,FALSE)</f>
        <v>#N/A</v>
      </c>
      <c r="K1802" s="3" t="str">
        <f t="shared" si="30"/>
        <v>Course not completed</v>
      </c>
    </row>
    <row r="1803" spans="1:11" x14ac:dyDescent="0.25">
      <c r="A1803" s="3">
        <v>247</v>
      </c>
      <c r="B1803" s="7" t="s">
        <v>6559</v>
      </c>
      <c r="C1803" s="3" t="s">
        <v>1088</v>
      </c>
      <c r="D1803" s="3" t="s">
        <v>6560</v>
      </c>
      <c r="E1803" s="3" t="s">
        <v>6561</v>
      </c>
      <c r="F1803" s="3" t="s">
        <v>5846</v>
      </c>
      <c r="G1803" s="4">
        <v>44963.305173611108</v>
      </c>
      <c r="H1803" s="3" t="s">
        <v>6654</v>
      </c>
      <c r="I1803" s="3" t="str">
        <f>VLOOKUP(_xlfn.CONCAT(C1803," ",D1803),enbridge!A:B,2,FALSE)</f>
        <v>87</v>
      </c>
      <c r="J1803" s="3" t="str">
        <f>VLOOKUP(_xlfn.CONCAT(C1803," ",D1803),enbridge!A:C,3,FALSE)</f>
        <v>Friday, 10 February 2023, 8:43 AM</v>
      </c>
      <c r="K1803" s="3" t="str">
        <f t="shared" si="30"/>
        <v>&lt;a href="enbridge/Natural_Gas_Pipeline_Safety-Certificate_of_Completion_87.pdf&gt;"Download Certificate&lt;/a&gt;</v>
      </c>
    </row>
    <row r="1804" spans="1:11" x14ac:dyDescent="0.25">
      <c r="A1804" s="3">
        <v>248</v>
      </c>
      <c r="B1804" s="7" t="s">
        <v>6562</v>
      </c>
      <c r="C1804" s="3" t="s">
        <v>4347</v>
      </c>
      <c r="D1804" s="3" t="s">
        <v>1554</v>
      </c>
      <c r="E1804" s="3" t="s">
        <v>6563</v>
      </c>
      <c r="F1804" s="3" t="s">
        <v>5846</v>
      </c>
      <c r="G1804" s="4">
        <v>44963.336157407415</v>
      </c>
      <c r="H1804" s="3" t="s">
        <v>6654</v>
      </c>
      <c r="I1804" s="3" t="str">
        <f>VLOOKUP(_xlfn.CONCAT(C1804," ",D1804),enbridge!A:B,2,FALSE)</f>
        <v>86</v>
      </c>
      <c r="J1804" s="3" t="str">
        <f>VLOOKUP(_xlfn.CONCAT(C1804," ",D1804),enbridge!A:C,3,FALSE)</f>
        <v>Tuesday, 7 February 2023, 9:18 AM</v>
      </c>
      <c r="K1804" s="3" t="str">
        <f t="shared" si="30"/>
        <v>&lt;a href="enbridge/Natural_Gas_Pipeline_Safety-Certificate_of_Completion_86.pdf&gt;"Download Certificate&lt;/a&gt;</v>
      </c>
    </row>
    <row r="1805" spans="1:11" x14ac:dyDescent="0.25">
      <c r="A1805" s="3">
        <v>249</v>
      </c>
      <c r="B1805" s="7" t="s">
        <v>6564</v>
      </c>
      <c r="C1805" s="3" t="s">
        <v>6565</v>
      </c>
      <c r="D1805" s="3" t="s">
        <v>6566</v>
      </c>
      <c r="E1805" s="3" t="s">
        <v>6567</v>
      </c>
      <c r="F1805" s="3" t="s">
        <v>5960</v>
      </c>
      <c r="G1805" s="4">
        <v>44963.379131944443</v>
      </c>
      <c r="H1805" s="3" t="s">
        <v>6654</v>
      </c>
      <c r="I1805" s="3" t="str">
        <f>VLOOKUP(_xlfn.CONCAT(C1805," ",D1805),enbridge!A:B,2,FALSE)</f>
        <v>93</v>
      </c>
      <c r="J1805" s="3" t="str">
        <f>VLOOKUP(_xlfn.CONCAT(C1805," ",D1805),enbridge!A:C,3,FALSE)</f>
        <v>Monday, 27 February 2023, 6:40 PM</v>
      </c>
      <c r="K1805" s="3" t="str">
        <f t="shared" si="30"/>
        <v>&lt;a href="enbridge/Natural_Gas_Pipeline_Safety-Certificate_of_Completion_93.pdf&gt;"Download Certificate&lt;/a&gt;</v>
      </c>
    </row>
    <row r="1806" spans="1:11" x14ac:dyDescent="0.25">
      <c r="A1806" s="3">
        <v>250</v>
      </c>
      <c r="B1806" s="7" t="s">
        <v>6568</v>
      </c>
      <c r="C1806" s="3" t="s">
        <v>642</v>
      </c>
      <c r="D1806" s="3" t="s">
        <v>6569</v>
      </c>
      <c r="E1806" s="3" t="s">
        <v>6570</v>
      </c>
      <c r="F1806" s="3" t="s">
        <v>5960</v>
      </c>
      <c r="G1806" s="4">
        <v>44963.674490740741</v>
      </c>
      <c r="H1806" s="3" t="s">
        <v>6654</v>
      </c>
      <c r="I1806" s="3" t="str">
        <f>VLOOKUP(_xlfn.CONCAT(C1806," ",D1806),enbridge!A:B,2,FALSE)</f>
        <v>85</v>
      </c>
      <c r="J1806" s="3" t="str">
        <f>VLOOKUP(_xlfn.CONCAT(C1806," ",D1806),enbridge!A:C,3,FALSE)</f>
        <v>Monday, 6 February 2023, 11:31 PM</v>
      </c>
      <c r="K1806" s="3" t="str">
        <f t="shared" si="30"/>
        <v>&lt;a href="enbridge/Natural_Gas_Pipeline_Safety-Certificate_of_Completion_85.pdf&gt;"Download Certificate&lt;/a&gt;</v>
      </c>
    </row>
    <row r="1807" spans="1:11" x14ac:dyDescent="0.25">
      <c r="A1807" s="3">
        <v>251</v>
      </c>
      <c r="B1807" s="7" t="s">
        <v>6571</v>
      </c>
      <c r="C1807" s="3" t="s">
        <v>601</v>
      </c>
      <c r="D1807" s="3" t="s">
        <v>6572</v>
      </c>
      <c r="E1807" s="3" t="s">
        <v>6573</v>
      </c>
      <c r="F1807" s="3" t="s">
        <v>5960</v>
      </c>
      <c r="G1807" s="4">
        <v>44964.0702662037</v>
      </c>
      <c r="H1807" s="3" t="s">
        <v>6654</v>
      </c>
      <c r="I1807" s="3" t="str">
        <f>VLOOKUP(_xlfn.CONCAT(C1807," ",D1807),enbridge!A:B,2,FALSE)</f>
        <v>92</v>
      </c>
      <c r="J1807" s="3" t="str">
        <f>VLOOKUP(_xlfn.CONCAT(C1807," ",D1807),enbridge!A:C,3,FALSE)</f>
        <v>Wednesday, 22 February 2023, 2:59 AM</v>
      </c>
      <c r="K1807" s="3" t="str">
        <f t="shared" si="30"/>
        <v>&lt;a href="enbridge/Natural_Gas_Pipeline_Safety-Certificate_of_Completion_92.pdf&gt;"Download Certificate&lt;/a&gt;</v>
      </c>
    </row>
    <row r="1808" spans="1:11" x14ac:dyDescent="0.25">
      <c r="A1808" s="3">
        <v>252</v>
      </c>
      <c r="B1808" s="7" t="s">
        <v>6574</v>
      </c>
      <c r="C1808" s="3" t="s">
        <v>6575</v>
      </c>
      <c r="D1808" s="3" t="s">
        <v>6575</v>
      </c>
      <c r="E1808" s="3" t="s">
        <v>6576</v>
      </c>
      <c r="F1808" s="3" t="s">
        <v>1604</v>
      </c>
      <c r="G1808" s="4">
        <v>44964.529745370368</v>
      </c>
      <c r="H1808" s="3" t="s">
        <v>6654</v>
      </c>
      <c r="I1808" s="3" t="e">
        <f>VLOOKUP(_xlfn.CONCAT(C1808," ",D1808),enbridge!A:B,2,FALSE)</f>
        <v>#N/A</v>
      </c>
      <c r="J1808" s="3" t="e">
        <f>VLOOKUP(_xlfn.CONCAT(C1808," ",D1808),enbridge!A:C,3,FALSE)</f>
        <v>#N/A</v>
      </c>
      <c r="K1808" s="3" t="str">
        <f t="shared" si="30"/>
        <v>Course not completed</v>
      </c>
    </row>
    <row r="1809" spans="1:11" x14ac:dyDescent="0.25">
      <c r="A1809" s="3">
        <v>253</v>
      </c>
      <c r="B1809" s="7" t="s">
        <v>6577</v>
      </c>
      <c r="C1809" s="3" t="s">
        <v>516</v>
      </c>
      <c r="D1809" s="3" t="s">
        <v>6578</v>
      </c>
      <c r="E1809" s="3" t="s">
        <v>6579</v>
      </c>
      <c r="F1809" s="3" t="s">
        <v>1604</v>
      </c>
      <c r="G1809" s="4">
        <v>44970.614259259259</v>
      </c>
      <c r="H1809" s="3" t="s">
        <v>6654</v>
      </c>
      <c r="I1809" s="3" t="e">
        <f>VLOOKUP(_xlfn.CONCAT(C1809," ",D1809),enbridge!A:B,2,FALSE)</f>
        <v>#N/A</v>
      </c>
      <c r="J1809" s="3" t="e">
        <f>VLOOKUP(_xlfn.CONCAT(C1809," ",D1809),enbridge!A:C,3,FALSE)</f>
        <v>#N/A</v>
      </c>
      <c r="K1809" s="3" t="str">
        <f t="shared" si="30"/>
        <v>Course not completed</v>
      </c>
    </row>
    <row r="1810" spans="1:11" x14ac:dyDescent="0.25">
      <c r="A1810" s="3">
        <v>254</v>
      </c>
      <c r="B1810" s="7" t="s">
        <v>6580</v>
      </c>
      <c r="C1810" s="3" t="s">
        <v>6581</v>
      </c>
      <c r="D1810" s="3" t="s">
        <v>6582</v>
      </c>
      <c r="E1810" s="3" t="s">
        <v>6583</v>
      </c>
      <c r="F1810" s="3" t="s">
        <v>5839</v>
      </c>
      <c r="G1810" s="4">
        <v>44970.734282407408</v>
      </c>
      <c r="H1810" s="3" t="s">
        <v>6654</v>
      </c>
      <c r="I1810" s="3" t="str">
        <f>VLOOKUP(_xlfn.CONCAT(C1810," ",D1810),enbridge!A:B,2,FALSE)</f>
        <v>88</v>
      </c>
      <c r="J1810" s="3" t="str">
        <f>VLOOKUP(_xlfn.CONCAT(C1810," ",D1810),enbridge!A:C,3,FALSE)</f>
        <v>Saturday, 18 February 2023, 10:59 PM</v>
      </c>
      <c r="K1810" s="3" t="str">
        <f t="shared" si="30"/>
        <v>&lt;a href="enbridge/Natural_Gas_Pipeline_Safety-Certificate_of_Completion_88.pdf&gt;"Download Certificate&lt;/a&gt;</v>
      </c>
    </row>
    <row r="1811" spans="1:11" x14ac:dyDescent="0.25">
      <c r="A1811" s="3">
        <v>255</v>
      </c>
      <c r="B1811" s="7" t="s">
        <v>6584</v>
      </c>
      <c r="C1811" s="3" t="s">
        <v>6585</v>
      </c>
      <c r="D1811" s="3" t="s">
        <v>6586</v>
      </c>
      <c r="E1811" s="3" t="s">
        <v>6587</v>
      </c>
      <c r="F1811" s="3" t="s">
        <v>5839</v>
      </c>
      <c r="G1811" s="4">
        <v>44976.89407407408</v>
      </c>
      <c r="H1811" s="3" t="s">
        <v>6654</v>
      </c>
      <c r="I1811" s="3" t="str">
        <f>VLOOKUP(_xlfn.CONCAT(C1811," ",D1811),enbridge!A:B,2,FALSE)</f>
        <v>90</v>
      </c>
      <c r="J1811" s="3" t="str">
        <f>VLOOKUP(_xlfn.CONCAT(C1811," ",D1811),enbridge!A:C,3,FALSE)</f>
        <v>Monday, 20 February 2023, 7:04 PM</v>
      </c>
      <c r="K1811" s="3" t="str">
        <f t="shared" si="30"/>
        <v>&lt;a href="enbridge/Natural_Gas_Pipeline_Safety-Certificate_of_Completion_90.pdf&gt;"Download Certificate&lt;/a&gt;</v>
      </c>
    </row>
    <row r="1812" spans="1:11" x14ac:dyDescent="0.25">
      <c r="A1812" s="3">
        <v>256</v>
      </c>
      <c r="B1812" s="7" t="s">
        <v>6588</v>
      </c>
      <c r="C1812" s="3" t="s">
        <v>2999</v>
      </c>
      <c r="D1812" s="3" t="s">
        <v>6589</v>
      </c>
      <c r="E1812" s="3" t="s">
        <v>6590</v>
      </c>
      <c r="F1812" s="3" t="s">
        <v>5960</v>
      </c>
      <c r="G1812" s="4">
        <v>44978.315023148149</v>
      </c>
      <c r="H1812" s="3" t="s">
        <v>6654</v>
      </c>
      <c r="I1812" s="3" t="str">
        <f>VLOOKUP(_xlfn.CONCAT(C1812," ",D1812),enbridge!A:B,2,FALSE)</f>
        <v>91</v>
      </c>
      <c r="J1812" s="3" t="str">
        <f>VLOOKUP(_xlfn.CONCAT(C1812," ",D1812),enbridge!A:C,3,FALSE)</f>
        <v>Tuesday, 21 February 2023, 9:52 AM</v>
      </c>
      <c r="K1812" s="3" t="str">
        <f t="shared" si="30"/>
        <v>&lt;a href="enbridge/Natural_Gas_Pipeline_Safety-Certificate_of_Completion_91.pdf&gt;"Download Certificate&lt;/a&gt;</v>
      </c>
    </row>
    <row r="1813" spans="1:11" x14ac:dyDescent="0.25">
      <c r="A1813" s="3">
        <v>257</v>
      </c>
      <c r="B1813" s="7" t="s">
        <v>6591</v>
      </c>
      <c r="C1813" s="3" t="s">
        <v>1175</v>
      </c>
      <c r="D1813" s="3" t="s">
        <v>4434</v>
      </c>
      <c r="E1813" s="3" t="s">
        <v>6592</v>
      </c>
      <c r="F1813" s="3" t="s">
        <v>5846</v>
      </c>
      <c r="G1813" s="4">
        <v>44984.776064814811</v>
      </c>
      <c r="H1813" s="3" t="s">
        <v>6654</v>
      </c>
      <c r="I1813" s="3" t="str">
        <f>VLOOKUP(_xlfn.CONCAT(C1813," ",D1813),enbridge!A:B,2,FALSE)</f>
        <v>94</v>
      </c>
      <c r="J1813" s="3" t="str">
        <f>VLOOKUP(_xlfn.CONCAT(C1813," ",D1813),enbridge!A:C,3,FALSE)</f>
        <v>Monday, 27 February 2023, 8:17 PM</v>
      </c>
      <c r="K1813" s="3" t="str">
        <f t="shared" si="30"/>
        <v>&lt;a href="enbridge/Natural_Gas_Pipeline_Safety-Certificate_of_Completion_94.pdf&gt;"Download Certificate&lt;/a&gt;</v>
      </c>
    </row>
    <row r="1814" spans="1:11" x14ac:dyDescent="0.25">
      <c r="A1814" s="3">
        <v>258</v>
      </c>
      <c r="B1814" s="7" t="s">
        <v>6593</v>
      </c>
      <c r="C1814" s="3" t="s">
        <v>6594</v>
      </c>
      <c r="D1814" s="3" t="s">
        <v>6595</v>
      </c>
      <c r="E1814" s="3" t="s">
        <v>6596</v>
      </c>
      <c r="F1814" s="3" t="s">
        <v>6597</v>
      </c>
      <c r="G1814" s="4">
        <v>44993.289953703701</v>
      </c>
      <c r="H1814" s="3" t="s">
        <v>6654</v>
      </c>
      <c r="I1814" s="3" t="str">
        <f>VLOOKUP(_xlfn.CONCAT(C1814," ",D1814),enbridge!A:B,2,FALSE)</f>
        <v>96</v>
      </c>
      <c r="J1814" s="3" t="str">
        <f>VLOOKUP(_xlfn.CONCAT(C1814," ",D1814),enbridge!A:C,3,FALSE)</f>
        <v>Friday, 17 March 2023, 8:52 AM</v>
      </c>
      <c r="K1814" s="3" t="str">
        <f t="shared" si="30"/>
        <v>&lt;a href="enbridge/Natural_Gas_Pipeline_Safety-Certificate_of_Completion_96.pdf&gt;"Download Certificate&lt;/a&gt;</v>
      </c>
    </row>
    <row r="1815" spans="1:11" x14ac:dyDescent="0.25">
      <c r="A1815" s="3">
        <v>259</v>
      </c>
      <c r="B1815" s="7" t="s">
        <v>6598</v>
      </c>
      <c r="C1815" s="3" t="s">
        <v>2175</v>
      </c>
      <c r="D1815" s="3" t="s">
        <v>4285</v>
      </c>
      <c r="E1815" s="3" t="s">
        <v>6598</v>
      </c>
      <c r="F1815" s="3" t="s">
        <v>6599</v>
      </c>
      <c r="G1815" s="4">
        <v>44995.295023148145</v>
      </c>
      <c r="H1815" s="3" t="s">
        <v>6654</v>
      </c>
      <c r="I1815" s="3" t="e">
        <f>VLOOKUP(_xlfn.CONCAT(C1815," ",D1815),enbridge!A:B,2,FALSE)</f>
        <v>#N/A</v>
      </c>
      <c r="J1815" s="3" t="e">
        <f>VLOOKUP(_xlfn.CONCAT(C1815," ",D1815),enbridge!A:C,3,FALSE)</f>
        <v>#N/A</v>
      </c>
      <c r="K1815" s="3" t="str">
        <f t="shared" si="30"/>
        <v>Course not completed</v>
      </c>
    </row>
    <row r="1816" spans="1:11" x14ac:dyDescent="0.25">
      <c r="A1816" s="3">
        <v>260</v>
      </c>
      <c r="B1816" s="7" t="s">
        <v>6600</v>
      </c>
      <c r="C1816" s="3" t="s">
        <v>3040</v>
      </c>
      <c r="D1816" s="3" t="s">
        <v>6601</v>
      </c>
      <c r="E1816" s="3" t="s">
        <v>6602</v>
      </c>
      <c r="F1816" s="3" t="s">
        <v>5839</v>
      </c>
      <c r="G1816" s="4">
        <v>44995.52208333333</v>
      </c>
      <c r="H1816" s="3" t="s">
        <v>6654</v>
      </c>
      <c r="I1816" s="3" t="e">
        <f>VLOOKUP(_xlfn.CONCAT(C1816," ",D1816),enbridge!A:B,2,FALSE)</f>
        <v>#N/A</v>
      </c>
      <c r="J1816" s="3" t="e">
        <f>VLOOKUP(_xlfn.CONCAT(C1816," ",D1816),enbridge!A:C,3,FALSE)</f>
        <v>#N/A</v>
      </c>
      <c r="K1816" s="3" t="str">
        <f t="shared" si="30"/>
        <v>Course not completed</v>
      </c>
    </row>
    <row r="1817" spans="1:11" x14ac:dyDescent="0.25">
      <c r="A1817" s="3">
        <v>261</v>
      </c>
      <c r="B1817" s="7" t="s">
        <v>6603</v>
      </c>
      <c r="C1817" s="3" t="s">
        <v>683</v>
      </c>
      <c r="D1817" s="3" t="s">
        <v>6604</v>
      </c>
      <c r="E1817" s="3" t="s">
        <v>6605</v>
      </c>
      <c r="F1817" s="3" t="s">
        <v>6606</v>
      </c>
      <c r="G1817" s="4">
        <v>45001.278287037043</v>
      </c>
      <c r="H1817" s="3" t="s">
        <v>6654</v>
      </c>
      <c r="I1817" s="3" t="e">
        <f>VLOOKUP(_xlfn.CONCAT(C1817," ",D1817),enbridge!A:B,2,FALSE)</f>
        <v>#N/A</v>
      </c>
      <c r="J1817" s="3" t="e">
        <f>VLOOKUP(_xlfn.CONCAT(C1817," ",D1817),enbridge!A:C,3,FALSE)</f>
        <v>#N/A</v>
      </c>
      <c r="K1817" s="3" t="str">
        <f t="shared" si="30"/>
        <v>Course not completed</v>
      </c>
    </row>
    <row r="1818" spans="1:11" x14ac:dyDescent="0.25">
      <c r="A1818" s="3">
        <v>262</v>
      </c>
      <c r="B1818" s="7" t="s">
        <v>6607</v>
      </c>
      <c r="C1818" s="3" t="s">
        <v>810</v>
      </c>
      <c r="D1818" s="3" t="s">
        <v>2111</v>
      </c>
      <c r="E1818" s="3" t="s">
        <v>6608</v>
      </c>
      <c r="F1818" s="3" t="s">
        <v>6098</v>
      </c>
      <c r="G1818" s="4">
        <v>45008.474814814821</v>
      </c>
      <c r="H1818" s="3" t="s">
        <v>6654</v>
      </c>
      <c r="I1818" s="3" t="str">
        <f>VLOOKUP(_xlfn.CONCAT(C1818," ",D1818),enbridge!A:B,2,FALSE)</f>
        <v>60</v>
      </c>
      <c r="J1818" s="3" t="str">
        <f>VLOOKUP(_xlfn.CONCAT(C1818," ",D1818),enbridge!A:C,3,FALSE)</f>
        <v>Saturday, 27 February 2021, 9:26 PM</v>
      </c>
      <c r="K1818" s="3" t="str">
        <f t="shared" si="30"/>
        <v>&lt;a href="enbridge/Natural_Gas_Pipeline_Safety-Certificate_of_Completion_60.pdf&gt;"Download Certificate&lt;/a&gt;</v>
      </c>
    </row>
    <row r="1819" spans="1:11" x14ac:dyDescent="0.25">
      <c r="A1819" s="3">
        <v>263</v>
      </c>
      <c r="B1819" s="7" t="s">
        <v>6609</v>
      </c>
      <c r="C1819" s="3" t="s">
        <v>1221</v>
      </c>
      <c r="D1819" s="3" t="s">
        <v>424</v>
      </c>
      <c r="E1819" s="3" t="s">
        <v>6609</v>
      </c>
      <c r="F1819" s="3" t="s">
        <v>1604</v>
      </c>
      <c r="G1819" s="4">
        <v>45134.659629629634</v>
      </c>
      <c r="H1819" s="3" t="s">
        <v>6654</v>
      </c>
      <c r="I1819" s="3" t="e">
        <f>VLOOKUP(_xlfn.CONCAT(C1819," ",D1819),enbridge!A:B,2,FALSE)</f>
        <v>#N/A</v>
      </c>
      <c r="J1819" s="3" t="e">
        <f>VLOOKUP(_xlfn.CONCAT(C1819," ",D1819),enbridge!A:C,3,FALSE)</f>
        <v>#N/A</v>
      </c>
      <c r="K1819" s="3" t="str">
        <f t="shared" si="30"/>
        <v>Course not completed</v>
      </c>
    </row>
    <row r="1820" spans="1:11" x14ac:dyDescent="0.25">
      <c r="A1820" s="3">
        <v>264</v>
      </c>
      <c r="B1820" s="7" t="s">
        <v>6610</v>
      </c>
      <c r="C1820" s="3" t="s">
        <v>637</v>
      </c>
      <c r="D1820" s="3" t="s">
        <v>6611</v>
      </c>
      <c r="E1820" s="3" t="s">
        <v>6612</v>
      </c>
      <c r="F1820" s="3" t="s">
        <v>1604</v>
      </c>
      <c r="G1820" s="4">
        <v>45136.028217592597</v>
      </c>
      <c r="H1820" s="3" t="s">
        <v>6654</v>
      </c>
      <c r="I1820" s="3" t="str">
        <f>VLOOKUP(_xlfn.CONCAT(C1820," ",D1820),enbridge!A:B,2,FALSE)</f>
        <v>98</v>
      </c>
      <c r="J1820" s="3" t="str">
        <f>VLOOKUP(_xlfn.CONCAT(C1820," ",D1820),enbridge!A:C,3,FALSE)</f>
        <v>Saturday, 29 July 2023, 8:43 PM</v>
      </c>
      <c r="K1820" s="3" t="str">
        <f t="shared" si="30"/>
        <v>&lt;a href="enbridge/Natural_Gas_Pipeline_Safety-Certificate_of_Completion_98.pdf&gt;"Download Certificate&lt;/a&gt;</v>
      </c>
    </row>
    <row r="1821" spans="1:11" x14ac:dyDescent="0.25">
      <c r="A1821" s="3">
        <v>265</v>
      </c>
      <c r="B1821" s="7" t="s">
        <v>6613</v>
      </c>
      <c r="C1821" s="3" t="s">
        <v>2602</v>
      </c>
      <c r="D1821" s="3" t="s">
        <v>6614</v>
      </c>
      <c r="E1821" s="3" t="s">
        <v>6613</v>
      </c>
      <c r="F1821" s="3" t="s">
        <v>1604</v>
      </c>
      <c r="G1821" s="4">
        <v>45137.689247685179</v>
      </c>
      <c r="H1821" s="3" t="s">
        <v>6654</v>
      </c>
      <c r="I1821" s="3" t="str">
        <f>VLOOKUP(_xlfn.CONCAT(C1821," ",D1821),enbridge!A:B,2,FALSE)</f>
        <v>99</v>
      </c>
      <c r="J1821" s="3" t="str">
        <f>VLOOKUP(_xlfn.CONCAT(C1821," ",D1821),enbridge!A:C,3,FALSE)</f>
        <v>Monday, 31 July 2023, 2:55 AM</v>
      </c>
      <c r="K1821" s="3" t="str">
        <f t="shared" si="30"/>
        <v>&lt;a href="enbridge/Natural_Gas_Pipeline_Safety-Certificate_of_Completion_99.pdf&gt;"Download Certificate&lt;/a&gt;</v>
      </c>
    </row>
    <row r="1822" spans="1:11" x14ac:dyDescent="0.25">
      <c r="A1822" s="3">
        <v>266</v>
      </c>
      <c r="B1822" s="7" t="s">
        <v>6615</v>
      </c>
      <c r="C1822" s="3" t="s">
        <v>6616</v>
      </c>
      <c r="D1822" s="3" t="s">
        <v>6617</v>
      </c>
      <c r="E1822" s="3" t="s">
        <v>6618</v>
      </c>
      <c r="F1822" s="3" t="s">
        <v>1604</v>
      </c>
      <c r="G1822" s="4">
        <v>45140.397534722222</v>
      </c>
      <c r="H1822" s="3" t="s">
        <v>6654</v>
      </c>
      <c r="I1822" s="3" t="str">
        <f>VLOOKUP(_xlfn.CONCAT(C1822," ",D1822),enbridge!A:B,2,FALSE)</f>
        <v>100</v>
      </c>
      <c r="J1822" s="3" t="str">
        <f>VLOOKUP(_xlfn.CONCAT(C1822," ",D1822),enbridge!A:C,3,FALSE)</f>
        <v>Wednesday, 2 August 2023, 1:57 PM</v>
      </c>
      <c r="K1822" s="3" t="str">
        <f t="shared" si="30"/>
        <v>&lt;a href="enbridge/Natural_Gas_Pipeline_Safety-Certificate_of_Completion_100.pdf&gt;"Download Certificate&lt;/a&gt;</v>
      </c>
    </row>
    <row r="1823" spans="1:11" x14ac:dyDescent="0.25">
      <c r="A1823" s="3">
        <v>267</v>
      </c>
      <c r="B1823" s="7" t="s">
        <v>6619</v>
      </c>
      <c r="C1823" s="3" t="s">
        <v>2676</v>
      </c>
      <c r="D1823" s="3" t="s">
        <v>6620</v>
      </c>
      <c r="E1823" s="3" t="s">
        <v>6621</v>
      </c>
      <c r="F1823" s="3" t="s">
        <v>1604</v>
      </c>
      <c r="G1823" s="4">
        <v>45140.478333333333</v>
      </c>
      <c r="H1823" s="3" t="s">
        <v>6654</v>
      </c>
      <c r="I1823" s="3" t="str">
        <f>VLOOKUP(_xlfn.CONCAT(C1823," ",D1823),enbridge!A:B,2,FALSE)</f>
        <v>102</v>
      </c>
      <c r="J1823" s="3" t="str">
        <f>VLOOKUP(_xlfn.CONCAT(C1823," ",D1823),enbridge!A:C,3,FALSE)</f>
        <v>Wednesday, 9 August 2023, 1:59 PM</v>
      </c>
      <c r="K1823" s="3" t="str">
        <f t="shared" si="30"/>
        <v>&lt;a href="enbridge/Natural_Gas_Pipeline_Safety-Certificate_of_Completion_102.pdf&gt;"Download Certificate&lt;/a&gt;</v>
      </c>
    </row>
    <row r="1824" spans="1:11" x14ac:dyDescent="0.25">
      <c r="A1824" s="3">
        <v>268</v>
      </c>
      <c r="B1824" s="7" t="s">
        <v>6622</v>
      </c>
      <c r="C1824" s="3" t="s">
        <v>2387</v>
      </c>
      <c r="D1824" s="3" t="s">
        <v>6623</v>
      </c>
      <c r="E1824" s="3" t="s">
        <v>6624</v>
      </c>
      <c r="F1824" s="3" t="s">
        <v>1705</v>
      </c>
      <c r="G1824" s="4">
        <v>45144.626342592594</v>
      </c>
      <c r="H1824" s="3" t="s">
        <v>6654</v>
      </c>
      <c r="I1824" s="3" t="e">
        <f>VLOOKUP(_xlfn.CONCAT(C1824," ",D1824),enbridge!A:B,2,FALSE)</f>
        <v>#N/A</v>
      </c>
      <c r="J1824" s="3" t="e">
        <f>VLOOKUP(_xlfn.CONCAT(C1824," ",D1824),enbridge!A:C,3,FALSE)</f>
        <v>#N/A</v>
      </c>
      <c r="K1824" s="3" t="str">
        <f t="shared" si="30"/>
        <v>Course not completed</v>
      </c>
    </row>
    <row r="1825" spans="1:11" x14ac:dyDescent="0.25">
      <c r="A1825" s="3">
        <v>269</v>
      </c>
      <c r="B1825" s="7" t="s">
        <v>6625</v>
      </c>
      <c r="C1825" s="3" t="s">
        <v>1326</v>
      </c>
      <c r="D1825" s="3" t="s">
        <v>6626</v>
      </c>
      <c r="E1825" s="3" t="s">
        <v>6627</v>
      </c>
      <c r="F1825" s="3" t="s">
        <v>1604</v>
      </c>
      <c r="G1825" s="4">
        <v>45146.64571759259</v>
      </c>
      <c r="H1825" s="3" t="s">
        <v>6654</v>
      </c>
      <c r="I1825" s="3" t="str">
        <f>VLOOKUP(_xlfn.CONCAT(C1825," ",D1825),enbridge!A:B,2,FALSE)</f>
        <v>101</v>
      </c>
      <c r="J1825" s="3" t="str">
        <f>VLOOKUP(_xlfn.CONCAT(C1825," ",D1825),enbridge!A:C,3,FALSE)</f>
        <v>Wednesday, 9 August 2023, 11:43 AM</v>
      </c>
      <c r="K1825" s="3" t="str">
        <f t="shared" ref="K1825:K1834" si="31">IF(NOT(ISERROR(I1825)),_xlfn.CONCAT("&lt;a href=""enbridge/Natural_Gas_Pipeline_Safety-Certificate_of_Completion_",I1825,".pdf&gt;""Download Certificate&lt;/a&gt;"),"Course not completed")</f>
        <v>&lt;a href="enbridge/Natural_Gas_Pipeline_Safety-Certificate_of_Completion_101.pdf&gt;"Download Certificate&lt;/a&gt;</v>
      </c>
    </row>
    <row r="1826" spans="1:11" x14ac:dyDescent="0.25">
      <c r="A1826" s="3">
        <v>270</v>
      </c>
      <c r="B1826" s="7" t="s">
        <v>6628</v>
      </c>
      <c r="C1826" s="3" t="s">
        <v>951</v>
      </c>
      <c r="D1826" s="3" t="s">
        <v>6629</v>
      </c>
      <c r="E1826" s="3" t="s">
        <v>6630</v>
      </c>
      <c r="F1826" s="3" t="s">
        <v>1604</v>
      </c>
      <c r="G1826" s="4">
        <v>45152.925312499996</v>
      </c>
      <c r="H1826" s="3" t="s">
        <v>6654</v>
      </c>
      <c r="I1826" s="3" t="str">
        <f>VLOOKUP(_xlfn.CONCAT(C1826," ",D1826),enbridge!A:B,2,FALSE)</f>
        <v>103</v>
      </c>
      <c r="J1826" s="3" t="str">
        <f>VLOOKUP(_xlfn.CONCAT(C1826," ",D1826),enbridge!A:C,3,FALSE)</f>
        <v>Sunday, 27 August 2023, 9:19 PM</v>
      </c>
      <c r="K1826" s="3" t="str">
        <f t="shared" si="31"/>
        <v>&lt;a href="enbridge/Natural_Gas_Pipeline_Safety-Certificate_of_Completion_103.pdf&gt;"Download Certificate&lt;/a&gt;</v>
      </c>
    </row>
    <row r="1827" spans="1:11" x14ac:dyDescent="0.25">
      <c r="A1827" s="3">
        <v>271</v>
      </c>
      <c r="B1827" s="7" t="s">
        <v>6631</v>
      </c>
      <c r="C1827" s="3" t="s">
        <v>1906</v>
      </c>
      <c r="D1827" s="3" t="s">
        <v>6632</v>
      </c>
      <c r="E1827" s="3" t="s">
        <v>6633</v>
      </c>
      <c r="F1827" s="3" t="s">
        <v>1604</v>
      </c>
      <c r="G1827" s="4">
        <v>45171.770879629636</v>
      </c>
      <c r="H1827" s="3" t="s">
        <v>6654</v>
      </c>
      <c r="I1827" s="3" t="str">
        <f>VLOOKUP(_xlfn.CONCAT(C1827," ",D1827),enbridge!A:B,2,FALSE)</f>
        <v>104</v>
      </c>
      <c r="J1827" s="3" t="str">
        <f>VLOOKUP(_xlfn.CONCAT(C1827," ",D1827),enbridge!A:C,3,FALSE)</f>
        <v>Saturday, 2 September 2023, 8:16 PM</v>
      </c>
      <c r="K1827" s="3" t="str">
        <f t="shared" si="31"/>
        <v>&lt;a href="enbridge/Natural_Gas_Pipeline_Safety-Certificate_of_Completion_104.pdf&gt;"Download Certificate&lt;/a&gt;</v>
      </c>
    </row>
    <row r="1828" spans="1:11" x14ac:dyDescent="0.25">
      <c r="A1828" s="3">
        <v>272</v>
      </c>
      <c r="B1828" s="7" t="s">
        <v>6634</v>
      </c>
      <c r="C1828" s="3" t="s">
        <v>4347</v>
      </c>
      <c r="D1828" s="3" t="s">
        <v>6635</v>
      </c>
      <c r="E1828" s="3" t="s">
        <v>6636</v>
      </c>
      <c r="F1828" s="3" t="s">
        <v>5991</v>
      </c>
      <c r="G1828" s="4">
        <v>45324.337013888886</v>
      </c>
      <c r="H1828" s="3" t="s">
        <v>6654</v>
      </c>
      <c r="I1828" s="3" t="e">
        <f>VLOOKUP(_xlfn.CONCAT(C1828," ",D1828),enbridge!A:B,2,FALSE)</f>
        <v>#N/A</v>
      </c>
      <c r="J1828" s="3" t="e">
        <f>VLOOKUP(_xlfn.CONCAT(C1828," ",D1828),enbridge!A:C,3,FALSE)</f>
        <v>#N/A</v>
      </c>
      <c r="K1828" s="3" t="str">
        <f t="shared" si="31"/>
        <v>Course not completed</v>
      </c>
    </row>
    <row r="1829" spans="1:11" x14ac:dyDescent="0.25">
      <c r="A1829" s="3">
        <v>273</v>
      </c>
      <c r="B1829" s="7" t="s">
        <v>6637</v>
      </c>
      <c r="C1829" s="3" t="s">
        <v>6508</v>
      </c>
      <c r="D1829" s="3" t="s">
        <v>6509</v>
      </c>
      <c r="E1829" s="3" t="s">
        <v>6638</v>
      </c>
      <c r="F1829" s="3" t="s">
        <v>5960</v>
      </c>
      <c r="G1829" s="4">
        <v>45324.346192129626</v>
      </c>
      <c r="H1829" s="3" t="s">
        <v>6654</v>
      </c>
      <c r="I1829" s="3" t="e">
        <f>VLOOKUP(_xlfn.CONCAT(C1829," ",D1829),enbridge!A:B,2,FALSE)</f>
        <v>#N/A</v>
      </c>
      <c r="J1829" s="3" t="e">
        <f>VLOOKUP(_xlfn.CONCAT(C1829," ",D1829),enbridge!A:C,3,FALSE)</f>
        <v>#N/A</v>
      </c>
      <c r="K1829" s="3" t="str">
        <f t="shared" si="31"/>
        <v>Course not completed</v>
      </c>
    </row>
    <row r="1830" spans="1:11" x14ac:dyDescent="0.25">
      <c r="A1830" s="3">
        <v>274</v>
      </c>
      <c r="B1830" s="7" t="s">
        <v>6639</v>
      </c>
      <c r="C1830" s="3" t="s">
        <v>6477</v>
      </c>
      <c r="D1830" s="3" t="s">
        <v>6640</v>
      </c>
      <c r="E1830" s="3" t="s">
        <v>6641</v>
      </c>
      <c r="F1830" s="3" t="s">
        <v>5960</v>
      </c>
      <c r="G1830" s="4">
        <v>45324.34987268519</v>
      </c>
      <c r="H1830" s="3" t="s">
        <v>6654</v>
      </c>
      <c r="I1830" s="3" t="e">
        <f>VLOOKUP(_xlfn.CONCAT(C1830," ",D1830),enbridge!A:B,2,FALSE)</f>
        <v>#N/A</v>
      </c>
      <c r="J1830" s="3" t="e">
        <f>VLOOKUP(_xlfn.CONCAT(C1830," ",D1830),enbridge!A:C,3,FALSE)</f>
        <v>#N/A</v>
      </c>
      <c r="K1830" s="3" t="str">
        <f t="shared" si="31"/>
        <v>Course not completed</v>
      </c>
    </row>
    <row r="1831" spans="1:11" x14ac:dyDescent="0.25">
      <c r="A1831" s="3">
        <v>275</v>
      </c>
      <c r="B1831" s="7" t="s">
        <v>6642</v>
      </c>
      <c r="C1831" s="3" t="s">
        <v>6456</v>
      </c>
      <c r="D1831" s="3" t="s">
        <v>6457</v>
      </c>
      <c r="E1831" s="3" t="s">
        <v>6643</v>
      </c>
      <c r="F1831" s="3" t="s">
        <v>6644</v>
      </c>
      <c r="G1831" s="4">
        <v>45324.366793981484</v>
      </c>
      <c r="H1831" s="3" t="s">
        <v>6654</v>
      </c>
      <c r="I1831" s="3" t="str">
        <f>VLOOKUP(_xlfn.CONCAT(C1831," ",D1831),enbridge!A:B,2,FALSE)</f>
        <v>105</v>
      </c>
      <c r="J1831" s="3" t="str">
        <f>VLOOKUP(_xlfn.CONCAT(C1831," ",D1831),enbridge!A:C,3,FALSE)</f>
        <v>Sunday, 4 February 2024, 9:29 PM</v>
      </c>
      <c r="K1831" s="3" t="str">
        <f t="shared" si="31"/>
        <v>&lt;a href="enbridge/Natural_Gas_Pipeline_Safety-Certificate_of_Completion_105.pdf&gt;"Download Certificate&lt;/a&gt;</v>
      </c>
    </row>
    <row r="1832" spans="1:11" x14ac:dyDescent="0.25">
      <c r="A1832" s="3">
        <v>276</v>
      </c>
      <c r="B1832" s="7" t="s">
        <v>3164</v>
      </c>
      <c r="C1832" s="3" t="s">
        <v>3164</v>
      </c>
      <c r="D1832" s="3" t="s">
        <v>6645</v>
      </c>
      <c r="E1832" s="3" t="s">
        <v>6646</v>
      </c>
      <c r="F1832" s="3" t="s">
        <v>1705</v>
      </c>
      <c r="G1832" s="4">
        <v>45324.369652777779</v>
      </c>
      <c r="H1832" s="3" t="s">
        <v>6654</v>
      </c>
      <c r="I1832" s="3" t="e">
        <f>VLOOKUP(_xlfn.CONCAT(C1832," ",D1832),enbridge!A:B,2,FALSE)</f>
        <v>#N/A</v>
      </c>
      <c r="J1832" s="3" t="e">
        <f>VLOOKUP(_xlfn.CONCAT(C1832," ",D1832),enbridge!A:C,3,FALSE)</f>
        <v>#N/A</v>
      </c>
      <c r="K1832" s="3" t="str">
        <f t="shared" si="31"/>
        <v>Course not completed</v>
      </c>
    </row>
    <row r="1833" spans="1:11" x14ac:dyDescent="0.25">
      <c r="A1833" s="3">
        <v>277</v>
      </c>
      <c r="B1833" s="7" t="s">
        <v>6647</v>
      </c>
      <c r="C1833" s="3" t="s">
        <v>670</v>
      </c>
      <c r="D1833" s="3" t="s">
        <v>6648</v>
      </c>
      <c r="E1833" s="3" t="s">
        <v>6649</v>
      </c>
      <c r="F1833" s="3" t="s">
        <v>6650</v>
      </c>
      <c r="G1833" s="4">
        <v>45324.399247685185</v>
      </c>
      <c r="H1833" s="3" t="s">
        <v>6654</v>
      </c>
      <c r="I1833" s="3" t="e">
        <f>VLOOKUP(_xlfn.CONCAT(C1833," ",D1833),enbridge!A:B,2,FALSE)</f>
        <v>#N/A</v>
      </c>
      <c r="J1833" s="3" t="e">
        <f>VLOOKUP(_xlfn.CONCAT(C1833," ",D1833),enbridge!A:C,3,FALSE)</f>
        <v>#N/A</v>
      </c>
      <c r="K1833" s="3" t="str">
        <f t="shared" si="31"/>
        <v>Course not completed</v>
      </c>
    </row>
    <row r="1834" spans="1:11" x14ac:dyDescent="0.25">
      <c r="A1834" s="3">
        <v>278</v>
      </c>
      <c r="B1834" s="7" t="s">
        <v>6651</v>
      </c>
      <c r="C1834" s="3" t="s">
        <v>991</v>
      </c>
      <c r="D1834" s="3" t="s">
        <v>6652</v>
      </c>
      <c r="E1834" s="3" t="s">
        <v>6653</v>
      </c>
      <c r="F1834" s="3" t="s">
        <v>5865</v>
      </c>
      <c r="G1834" s="4">
        <v>45330.495312500003</v>
      </c>
      <c r="H1834" s="3" t="s">
        <v>6654</v>
      </c>
      <c r="I1834" s="3" t="e">
        <f>VLOOKUP(_xlfn.CONCAT(C1834," ",D1834),enbridge!A:B,2,FALSE)</f>
        <v>#N/A</v>
      </c>
      <c r="J1834" s="3" t="e">
        <f>VLOOKUP(_xlfn.CONCAT(C1834," ",D1834),enbridge!A:C,3,FALSE)</f>
        <v>#N/A</v>
      </c>
      <c r="K1834" s="3" t="str">
        <f t="shared" si="31"/>
        <v>Course not completed</v>
      </c>
    </row>
    <row r="1835" spans="1:11" x14ac:dyDescent="0.25">
      <c r="A1835" s="3">
        <v>10</v>
      </c>
      <c r="B1835" s="7" t="s">
        <v>6655</v>
      </c>
      <c r="C1835" s="3" t="s">
        <v>6655</v>
      </c>
      <c r="D1835" s="3" t="s">
        <v>6656</v>
      </c>
      <c r="E1835" s="3" t="s">
        <v>6657</v>
      </c>
      <c r="F1835" s="3" t="s">
        <v>6658</v>
      </c>
      <c r="G1835" s="4">
        <v>42801.381712962961</v>
      </c>
      <c r="H1835" s="3" t="s">
        <v>8687</v>
      </c>
      <c r="I1835" s="3" t="e">
        <f>VLOOKUP(_xlfn.CONCAT(C1835," ",D1835),eversource!A:B,2,FALSE)</f>
        <v>#N/A</v>
      </c>
      <c r="J1835" s="3" t="e">
        <f>VLOOKUP(_xlfn.CONCAT(C1835," ",D1835),eversource!A:C,3,FALSE)</f>
        <v>#N/A</v>
      </c>
      <c r="K1835" s="3" t="str">
        <f>IF(NOT(ISERROR(I1835)),_xlfn.CONCAT("&lt;a href=""eversource/Natural_Gas_Pipeline_Safety-Certificate_of_Completion_",I1835,".pdf&gt;""Download Certificate&lt;/a&gt;"),"Course not completed")</f>
        <v>Course not completed</v>
      </c>
    </row>
    <row r="1836" spans="1:11" x14ac:dyDescent="0.25">
      <c r="A1836" s="3">
        <v>12</v>
      </c>
      <c r="B1836" s="7" t="s">
        <v>6659</v>
      </c>
      <c r="C1836" s="3" t="s">
        <v>621</v>
      </c>
      <c r="D1836" s="3" t="s">
        <v>6660</v>
      </c>
      <c r="E1836" s="3" t="s">
        <v>6661</v>
      </c>
      <c r="F1836" s="3" t="s">
        <v>6662</v>
      </c>
      <c r="G1836" s="4">
        <v>42845.530462962968</v>
      </c>
      <c r="H1836" s="3" t="s">
        <v>8687</v>
      </c>
      <c r="I1836" s="3" t="str">
        <f>VLOOKUP(_xlfn.CONCAT(C1836," ",D1836),eversource!A:B,2,FALSE)</f>
        <v>2</v>
      </c>
      <c r="J1836" s="3" t="str">
        <f>VLOOKUP(_xlfn.CONCAT(C1836," ",D1836),eversource!A:C,3,FALSE)</f>
        <v>Friday, 28 April 2017, 11:02 PM</v>
      </c>
      <c r="K1836" s="3" t="str">
        <f t="shared" ref="K1836:K1899" si="32">IF(NOT(ISERROR(I1836)),_xlfn.CONCAT("&lt;a href=""eversource/Natural_Gas_Pipeline_Safety-Certificate_of_Completion_",I1836,".pdf&gt;""Download Certificate&lt;/a&gt;"),"Course not completed")</f>
        <v>&lt;a href="eversource/Natural_Gas_Pipeline_Safety-Certificate_of_Completion_2.pdf&gt;"Download Certificate&lt;/a&gt;</v>
      </c>
    </row>
    <row r="1837" spans="1:11" x14ac:dyDescent="0.25">
      <c r="A1837" s="3">
        <v>13</v>
      </c>
      <c r="B1837" s="7" t="s">
        <v>6663</v>
      </c>
      <c r="C1837" s="3" t="s">
        <v>471</v>
      </c>
      <c r="D1837" s="3" t="s">
        <v>6664</v>
      </c>
      <c r="E1837" s="3" t="s">
        <v>6665</v>
      </c>
      <c r="F1837" s="3" t="s">
        <v>6666</v>
      </c>
      <c r="G1837" s="4">
        <v>42852.586828703701</v>
      </c>
      <c r="H1837" s="3" t="s">
        <v>8687</v>
      </c>
      <c r="I1837" s="3" t="e">
        <f>VLOOKUP(_xlfn.CONCAT(C1837," ",D1837),eversource!A:B,2,FALSE)</f>
        <v>#N/A</v>
      </c>
      <c r="J1837" s="3" t="e">
        <f>VLOOKUP(_xlfn.CONCAT(C1837," ",D1837),eversource!A:C,3,FALSE)</f>
        <v>#N/A</v>
      </c>
      <c r="K1837" s="3" t="str">
        <f t="shared" si="32"/>
        <v>Course not completed</v>
      </c>
    </row>
    <row r="1838" spans="1:11" x14ac:dyDescent="0.25">
      <c r="A1838" s="3">
        <v>14</v>
      </c>
      <c r="B1838" s="7" t="s">
        <v>6667</v>
      </c>
      <c r="C1838" s="3" t="s">
        <v>424</v>
      </c>
      <c r="D1838" s="3" t="s">
        <v>6668</v>
      </c>
      <c r="E1838" s="3" t="s">
        <v>6669</v>
      </c>
      <c r="F1838" s="3" t="s">
        <v>6670</v>
      </c>
      <c r="G1838" s="4">
        <v>42856.922569444447</v>
      </c>
      <c r="H1838" s="3" t="s">
        <v>8687</v>
      </c>
      <c r="I1838" s="3" t="str">
        <f>VLOOKUP(_xlfn.CONCAT(C1838," ",D1838),eversource!A:B,2,FALSE)</f>
        <v>3</v>
      </c>
      <c r="J1838" s="3" t="str">
        <f>VLOOKUP(_xlfn.CONCAT(C1838," ",D1838),eversource!A:C,3,FALSE)</f>
        <v>Tuesday, 2 May 2017, 5:50 AM</v>
      </c>
      <c r="K1838" s="3" t="str">
        <f t="shared" si="32"/>
        <v>&lt;a href="eversource/Natural_Gas_Pipeline_Safety-Certificate_of_Completion_3.pdf&gt;"Download Certificate&lt;/a&gt;</v>
      </c>
    </row>
    <row r="1839" spans="1:11" x14ac:dyDescent="0.25">
      <c r="A1839" s="3">
        <v>15</v>
      </c>
      <c r="B1839" s="7" t="s">
        <v>6671</v>
      </c>
      <c r="C1839" s="3" t="s">
        <v>674</v>
      </c>
      <c r="D1839" s="3" t="s">
        <v>6672</v>
      </c>
      <c r="E1839" s="3" t="s">
        <v>6673</v>
      </c>
      <c r="F1839" s="3" t="s">
        <v>2302</v>
      </c>
      <c r="G1839" s="4">
        <v>42859.946157407408</v>
      </c>
      <c r="H1839" s="3" t="s">
        <v>8687</v>
      </c>
      <c r="I1839" s="3" t="str">
        <f>VLOOKUP(_xlfn.CONCAT(C1839," ",D1839),eversource!A:B,2,FALSE)</f>
        <v>9</v>
      </c>
      <c r="J1839" s="3" t="str">
        <f>VLOOKUP(_xlfn.CONCAT(C1839," ",D1839),eversource!A:C,3,FALSE)</f>
        <v>Friday, 26 May 2017, 1:39 AM</v>
      </c>
      <c r="K1839" s="3" t="str">
        <f t="shared" si="32"/>
        <v>&lt;a href="eversource/Natural_Gas_Pipeline_Safety-Certificate_of_Completion_9.pdf&gt;"Download Certificate&lt;/a&gt;</v>
      </c>
    </row>
    <row r="1840" spans="1:11" x14ac:dyDescent="0.25">
      <c r="A1840" s="3">
        <v>16</v>
      </c>
      <c r="B1840" s="7" t="s">
        <v>6674</v>
      </c>
      <c r="C1840" s="3" t="s">
        <v>626</v>
      </c>
      <c r="D1840" s="3" t="s">
        <v>6675</v>
      </c>
      <c r="E1840" s="3" t="s">
        <v>6676</v>
      </c>
      <c r="F1840" s="3" t="s">
        <v>2302</v>
      </c>
      <c r="G1840" s="4">
        <v>42860.077858796292</v>
      </c>
      <c r="H1840" s="3" t="s">
        <v>8687</v>
      </c>
      <c r="I1840" s="3" t="str">
        <f>VLOOKUP(_xlfn.CONCAT(C1840," ",D1840),eversource!A:B,2,FALSE)</f>
        <v>10</v>
      </c>
      <c r="J1840" s="3" t="str">
        <f>VLOOKUP(_xlfn.CONCAT(C1840," ",D1840),eversource!A:C,3,FALSE)</f>
        <v>Friday, 26 May 2017, 3:57 AM</v>
      </c>
      <c r="K1840" s="3" t="str">
        <f t="shared" si="32"/>
        <v>&lt;a href="eversource/Natural_Gas_Pipeline_Safety-Certificate_of_Completion_10.pdf&gt;"Download Certificate&lt;/a&gt;</v>
      </c>
    </row>
    <row r="1841" spans="1:11" x14ac:dyDescent="0.25">
      <c r="A1841" s="3">
        <v>17</v>
      </c>
      <c r="B1841" s="7" t="s">
        <v>6677</v>
      </c>
      <c r="C1841" s="3" t="s">
        <v>1458</v>
      </c>
      <c r="D1841" s="3" t="s">
        <v>6678</v>
      </c>
      <c r="E1841" s="3" t="s">
        <v>6679</v>
      </c>
      <c r="F1841" s="3" t="s">
        <v>6680</v>
      </c>
      <c r="G1841" s="4">
        <v>42863.358923611115</v>
      </c>
      <c r="H1841" s="3" t="s">
        <v>8687</v>
      </c>
      <c r="I1841" s="3" t="e">
        <f>VLOOKUP(_xlfn.CONCAT(C1841," ",D1841),eversource!A:B,2,FALSE)</f>
        <v>#N/A</v>
      </c>
      <c r="J1841" s="3" t="e">
        <f>VLOOKUP(_xlfn.CONCAT(C1841," ",D1841),eversource!A:C,3,FALSE)</f>
        <v>#N/A</v>
      </c>
      <c r="K1841" s="3" t="str">
        <f t="shared" si="32"/>
        <v>Course not completed</v>
      </c>
    </row>
    <row r="1842" spans="1:11" x14ac:dyDescent="0.25">
      <c r="A1842" s="3">
        <v>18</v>
      </c>
      <c r="B1842" s="7" t="s">
        <v>6681</v>
      </c>
      <c r="C1842" s="3" t="s">
        <v>2978</v>
      </c>
      <c r="D1842" s="3" t="s">
        <v>6682</v>
      </c>
      <c r="E1842" s="3" t="s">
        <v>6683</v>
      </c>
      <c r="F1842" s="3" t="s">
        <v>1526</v>
      </c>
      <c r="G1842" s="4">
        <v>42866.414861111109</v>
      </c>
      <c r="H1842" s="3" t="s">
        <v>8687</v>
      </c>
      <c r="I1842" s="3" t="e">
        <f>VLOOKUP(_xlfn.CONCAT(C1842," ",D1842),eversource!A:B,2,FALSE)</f>
        <v>#N/A</v>
      </c>
      <c r="J1842" s="3" t="e">
        <f>VLOOKUP(_xlfn.CONCAT(C1842," ",D1842),eversource!A:C,3,FALSE)</f>
        <v>#N/A</v>
      </c>
      <c r="K1842" s="3" t="str">
        <f t="shared" si="32"/>
        <v>Course not completed</v>
      </c>
    </row>
    <row r="1843" spans="1:11" x14ac:dyDescent="0.25">
      <c r="A1843" s="3">
        <v>19</v>
      </c>
      <c r="B1843" s="7" t="s">
        <v>6684</v>
      </c>
      <c r="C1843" s="3" t="s">
        <v>6685</v>
      </c>
      <c r="D1843" s="3" t="s">
        <v>6686</v>
      </c>
      <c r="E1843" s="3" t="s">
        <v>6687</v>
      </c>
      <c r="G1843" s="4">
        <v>42870.640671296293</v>
      </c>
      <c r="H1843" s="3" t="s">
        <v>8687</v>
      </c>
      <c r="I1843" s="3" t="str">
        <f>VLOOKUP(_xlfn.CONCAT(C1843," ",D1843),eversource!A:B,2,FALSE)</f>
        <v>4</v>
      </c>
      <c r="J1843" s="3" t="str">
        <f>VLOOKUP(_xlfn.CONCAT(C1843," ",D1843),eversource!A:C,3,FALSE)</f>
        <v>Monday, 15 May 2017, 8:51 PM</v>
      </c>
      <c r="K1843" s="3" t="str">
        <f t="shared" si="32"/>
        <v>&lt;a href="eversource/Natural_Gas_Pipeline_Safety-Certificate_of_Completion_4.pdf&gt;"Download Certificate&lt;/a&gt;</v>
      </c>
    </row>
    <row r="1844" spans="1:11" x14ac:dyDescent="0.25">
      <c r="A1844" s="3">
        <v>20</v>
      </c>
      <c r="B1844" s="7" t="s">
        <v>6688</v>
      </c>
      <c r="C1844" s="3" t="s">
        <v>2455</v>
      </c>
      <c r="D1844" s="3" t="s">
        <v>6689</v>
      </c>
      <c r="E1844" s="3" t="s">
        <v>6690</v>
      </c>
      <c r="F1844" s="3" t="s">
        <v>6691</v>
      </c>
      <c r="G1844" s="4">
        <v>42870.692141203705</v>
      </c>
      <c r="H1844" s="3" t="s">
        <v>8687</v>
      </c>
      <c r="I1844" s="3" t="str">
        <f>VLOOKUP(_xlfn.CONCAT(C1844," ",D1844),eversource!A:B,2,FALSE)</f>
        <v>6</v>
      </c>
      <c r="J1844" s="3" t="str">
        <f>VLOOKUP(_xlfn.CONCAT(C1844," ",D1844),eversource!A:C,3,FALSE)</f>
        <v>Wednesday, 24 May 2017, 8:42 PM</v>
      </c>
      <c r="K1844" s="3" t="str">
        <f t="shared" si="32"/>
        <v>&lt;a href="eversource/Natural_Gas_Pipeline_Safety-Certificate_of_Completion_6.pdf&gt;"Download Certificate&lt;/a&gt;</v>
      </c>
    </row>
    <row r="1845" spans="1:11" x14ac:dyDescent="0.25">
      <c r="A1845" s="3">
        <v>21</v>
      </c>
      <c r="B1845" s="7" t="s">
        <v>6692</v>
      </c>
      <c r="C1845" s="3" t="s">
        <v>678</v>
      </c>
      <c r="D1845" s="3" t="s">
        <v>6693</v>
      </c>
      <c r="E1845" s="3" t="s">
        <v>6694</v>
      </c>
      <c r="G1845" s="4">
        <v>42871.671678240738</v>
      </c>
      <c r="H1845" s="3" t="s">
        <v>8687</v>
      </c>
      <c r="I1845" s="3" t="str">
        <f>VLOOKUP(_xlfn.CONCAT(C1845," ",D1845),eversource!A:B,2,FALSE)</f>
        <v>5</v>
      </c>
      <c r="J1845" s="3" t="str">
        <f>VLOOKUP(_xlfn.CONCAT(C1845," ",D1845),eversource!A:C,3,FALSE)</f>
        <v>Thursday, 18 May 2017, 4:48 PM</v>
      </c>
      <c r="K1845" s="3" t="str">
        <f t="shared" si="32"/>
        <v>&lt;a href="eversource/Natural_Gas_Pipeline_Safety-Certificate_of_Completion_5.pdf&gt;"Download Certificate&lt;/a&gt;</v>
      </c>
    </row>
    <row r="1846" spans="1:11" x14ac:dyDescent="0.25">
      <c r="A1846" s="3">
        <v>22</v>
      </c>
      <c r="B1846" s="7" t="s">
        <v>6695</v>
      </c>
      <c r="C1846" s="3" t="s">
        <v>683</v>
      </c>
      <c r="D1846" s="3" t="s">
        <v>6696</v>
      </c>
      <c r="E1846" s="3" t="s">
        <v>6697</v>
      </c>
      <c r="F1846" s="3" t="s">
        <v>2302</v>
      </c>
      <c r="G1846" s="4">
        <v>42877.930046296293</v>
      </c>
      <c r="H1846" s="3" t="s">
        <v>8687</v>
      </c>
      <c r="I1846" s="3" t="str">
        <f>VLOOKUP(_xlfn.CONCAT(C1846," ",D1846),eversource!A:B,2,FALSE)</f>
        <v>11</v>
      </c>
      <c r="J1846" s="3" t="str">
        <f>VLOOKUP(_xlfn.CONCAT(C1846," ",D1846),eversource!A:C,3,FALSE)</f>
        <v>Tuesday, 30 May 2017, 1:39 AM</v>
      </c>
      <c r="K1846" s="3" t="str">
        <f t="shared" si="32"/>
        <v>&lt;a href="eversource/Natural_Gas_Pipeline_Safety-Certificate_of_Completion_11.pdf&gt;"Download Certificate&lt;/a&gt;</v>
      </c>
    </row>
    <row r="1847" spans="1:11" x14ac:dyDescent="0.25">
      <c r="A1847" s="3">
        <v>23</v>
      </c>
      <c r="B1847" s="7" t="s">
        <v>6698</v>
      </c>
      <c r="C1847" s="3" t="s">
        <v>444</v>
      </c>
      <c r="D1847" s="3" t="s">
        <v>6699</v>
      </c>
      <c r="E1847" s="3" t="s">
        <v>6700</v>
      </c>
      <c r="F1847" s="3" t="s">
        <v>2302</v>
      </c>
      <c r="G1847" s="4">
        <v>42879.368043981485</v>
      </c>
      <c r="H1847" s="3" t="s">
        <v>8687</v>
      </c>
      <c r="I1847" s="3" t="str">
        <f>VLOOKUP(_xlfn.CONCAT(C1847," ",D1847),eversource!A:B,2,FALSE)</f>
        <v>8</v>
      </c>
      <c r="J1847" s="3" t="str">
        <f>VLOOKUP(_xlfn.CONCAT(C1847," ",D1847),eversource!A:C,3,FALSE)</f>
        <v>Thursday, 25 May 2017, 3:03 PM</v>
      </c>
      <c r="K1847" s="3" t="str">
        <f t="shared" si="32"/>
        <v>&lt;a href="eversource/Natural_Gas_Pipeline_Safety-Certificate_of_Completion_8.pdf&gt;"Download Certificate&lt;/a&gt;</v>
      </c>
    </row>
    <row r="1848" spans="1:11" x14ac:dyDescent="0.25">
      <c r="A1848" s="3">
        <v>24</v>
      </c>
      <c r="B1848" s="7" t="s">
        <v>6701</v>
      </c>
      <c r="C1848" s="3" t="s">
        <v>424</v>
      </c>
      <c r="D1848" s="3" t="s">
        <v>1175</v>
      </c>
      <c r="E1848" s="3" t="s">
        <v>6702</v>
      </c>
      <c r="G1848" s="4">
        <v>42879.958773148152</v>
      </c>
      <c r="H1848" s="3" t="s">
        <v>8687</v>
      </c>
      <c r="I1848" s="3" t="str">
        <f>VLOOKUP(_xlfn.CONCAT(C1848," ",D1848),eversource!A:B,2,FALSE)</f>
        <v>12</v>
      </c>
      <c r="J1848" s="3" t="str">
        <f>VLOOKUP(_xlfn.CONCAT(C1848," ",D1848),eversource!A:C,3,FALSE)</f>
        <v>Tuesday, 30 May 2017, 4:07 AM</v>
      </c>
      <c r="K1848" s="3" t="str">
        <f t="shared" si="32"/>
        <v>&lt;a href="eversource/Natural_Gas_Pipeline_Safety-Certificate_of_Completion_12.pdf&gt;"Download Certificate&lt;/a&gt;</v>
      </c>
    </row>
    <row r="1849" spans="1:11" x14ac:dyDescent="0.25">
      <c r="A1849" s="3">
        <v>25</v>
      </c>
      <c r="B1849" s="7" t="s">
        <v>6703</v>
      </c>
      <c r="C1849" s="3" t="s">
        <v>471</v>
      </c>
      <c r="D1849" s="3" t="s">
        <v>6704</v>
      </c>
      <c r="E1849" s="3" t="s">
        <v>6705</v>
      </c>
      <c r="F1849" s="3" t="s">
        <v>6706</v>
      </c>
      <c r="G1849" s="4">
        <v>42880.019131944449</v>
      </c>
      <c r="H1849" s="3" t="s">
        <v>8687</v>
      </c>
      <c r="I1849" s="3" t="str">
        <f>VLOOKUP(_xlfn.CONCAT(C1849," ",D1849),eversource!A:B,2,FALSE)</f>
        <v>7</v>
      </c>
      <c r="J1849" s="3" t="str">
        <f>VLOOKUP(_xlfn.CONCAT(C1849," ",D1849),eversource!A:C,3,FALSE)</f>
        <v>Thursday, 25 May 2017, 4:36 AM</v>
      </c>
      <c r="K1849" s="3" t="str">
        <f t="shared" si="32"/>
        <v>&lt;a href="eversource/Natural_Gas_Pipeline_Safety-Certificate_of_Completion_7.pdf&gt;"Download Certificate&lt;/a&gt;</v>
      </c>
    </row>
    <row r="1850" spans="1:11" x14ac:dyDescent="0.25">
      <c r="A1850" s="3">
        <v>26</v>
      </c>
      <c r="B1850" s="7" t="s">
        <v>6707</v>
      </c>
      <c r="C1850" s="3" t="s">
        <v>585</v>
      </c>
      <c r="D1850" s="3" t="s">
        <v>968</v>
      </c>
      <c r="E1850" s="3" t="s">
        <v>6708</v>
      </c>
      <c r="F1850" s="3" t="s">
        <v>2302</v>
      </c>
      <c r="G1850" s="4">
        <v>42892.469155092593</v>
      </c>
      <c r="H1850" s="3" t="s">
        <v>8687</v>
      </c>
      <c r="I1850" s="3" t="e">
        <f>VLOOKUP(_xlfn.CONCAT(C1850," ",D1850),eversource!A:B,2,FALSE)</f>
        <v>#N/A</v>
      </c>
      <c r="J1850" s="3" t="e">
        <f>VLOOKUP(_xlfn.CONCAT(C1850," ",D1850),eversource!A:C,3,FALSE)</f>
        <v>#N/A</v>
      </c>
      <c r="K1850" s="3" t="str">
        <f t="shared" si="32"/>
        <v>Course not completed</v>
      </c>
    </row>
    <row r="1851" spans="1:11" x14ac:dyDescent="0.25">
      <c r="A1851" s="3">
        <v>27</v>
      </c>
      <c r="B1851" s="7" t="s">
        <v>6709</v>
      </c>
      <c r="C1851" s="3" t="s">
        <v>6710</v>
      </c>
      <c r="D1851" s="3" t="s">
        <v>622</v>
      </c>
      <c r="E1851" s="3" t="s">
        <v>6711</v>
      </c>
      <c r="F1851" s="3" t="s">
        <v>6712</v>
      </c>
      <c r="G1851" s="4">
        <v>42894.588252314818</v>
      </c>
      <c r="H1851" s="3" t="s">
        <v>8687</v>
      </c>
      <c r="I1851" s="3" t="e">
        <f>VLOOKUP(_xlfn.CONCAT(C1851," ",D1851),eversource!A:B,2,FALSE)</f>
        <v>#N/A</v>
      </c>
      <c r="J1851" s="3" t="e">
        <f>VLOOKUP(_xlfn.CONCAT(C1851," ",D1851),eversource!A:C,3,FALSE)</f>
        <v>#N/A</v>
      </c>
      <c r="K1851" s="3" t="str">
        <f t="shared" si="32"/>
        <v>Course not completed</v>
      </c>
    </row>
    <row r="1852" spans="1:11" x14ac:dyDescent="0.25">
      <c r="A1852" s="3">
        <v>28</v>
      </c>
      <c r="B1852" s="7" t="s">
        <v>6713</v>
      </c>
      <c r="C1852" s="3" t="s">
        <v>6714</v>
      </c>
      <c r="D1852" s="3" t="s">
        <v>5947</v>
      </c>
      <c r="E1852" s="3" t="s">
        <v>6715</v>
      </c>
      <c r="F1852" s="3" t="s">
        <v>2470</v>
      </c>
      <c r="G1852" s="4">
        <v>42895.039212962969</v>
      </c>
      <c r="H1852" s="3" t="s">
        <v>8687</v>
      </c>
      <c r="I1852" s="3" t="e">
        <f>VLOOKUP(_xlfn.CONCAT(C1852," ",D1852),eversource!A:B,2,FALSE)</f>
        <v>#N/A</v>
      </c>
      <c r="J1852" s="3" t="e">
        <f>VLOOKUP(_xlfn.CONCAT(C1852," ",D1852),eversource!A:C,3,FALSE)</f>
        <v>#N/A</v>
      </c>
      <c r="K1852" s="3" t="str">
        <f t="shared" si="32"/>
        <v>Course not completed</v>
      </c>
    </row>
    <row r="1853" spans="1:11" x14ac:dyDescent="0.25">
      <c r="A1853" s="3">
        <v>29</v>
      </c>
      <c r="B1853" s="7" t="s">
        <v>6716</v>
      </c>
      <c r="C1853" s="3" t="s">
        <v>617</v>
      </c>
      <c r="D1853" s="3" t="s">
        <v>1045</v>
      </c>
      <c r="E1853" s="3" t="s">
        <v>6717</v>
      </c>
      <c r="F1853" s="3" t="s">
        <v>6718</v>
      </c>
      <c r="G1853" s="4">
        <v>42913.625833333339</v>
      </c>
      <c r="H1853" s="3" t="s">
        <v>8687</v>
      </c>
      <c r="I1853" s="3" t="e">
        <f>VLOOKUP(_xlfn.CONCAT(C1853," ",D1853),eversource!A:B,2,FALSE)</f>
        <v>#N/A</v>
      </c>
      <c r="J1853" s="3" t="e">
        <f>VLOOKUP(_xlfn.CONCAT(C1853," ",D1853),eversource!A:C,3,FALSE)</f>
        <v>#N/A</v>
      </c>
      <c r="K1853" s="3" t="str">
        <f t="shared" si="32"/>
        <v>Course not completed</v>
      </c>
    </row>
    <row r="1854" spans="1:11" x14ac:dyDescent="0.25">
      <c r="A1854" s="3">
        <v>30</v>
      </c>
      <c r="B1854" s="7" t="s">
        <v>6719</v>
      </c>
      <c r="C1854" s="3" t="s">
        <v>444</v>
      </c>
      <c r="D1854" s="3" t="s">
        <v>6720</v>
      </c>
      <c r="E1854" s="3" t="s">
        <v>6721</v>
      </c>
      <c r="F1854" s="3" t="s">
        <v>6722</v>
      </c>
      <c r="G1854" s="4">
        <v>42929.661365740743</v>
      </c>
      <c r="H1854" s="3" t="s">
        <v>8687</v>
      </c>
      <c r="I1854" s="3" t="str">
        <f>VLOOKUP(_xlfn.CONCAT(C1854," ",D1854),eversource!A:B,2,FALSE)</f>
        <v>13</v>
      </c>
      <c r="J1854" s="3" t="str">
        <f>VLOOKUP(_xlfn.CONCAT(C1854," ",D1854),eversource!A:C,3,FALSE)</f>
        <v>Thursday, 13 July 2017, 8:56 PM</v>
      </c>
      <c r="K1854" s="3" t="str">
        <f t="shared" si="32"/>
        <v>&lt;a href="eversource/Natural_Gas_Pipeline_Safety-Certificate_of_Completion_13.pdf&gt;"Download Certificate&lt;/a&gt;</v>
      </c>
    </row>
    <row r="1855" spans="1:11" x14ac:dyDescent="0.25">
      <c r="A1855" s="3">
        <v>31</v>
      </c>
      <c r="B1855" s="7" t="s">
        <v>6723</v>
      </c>
      <c r="C1855" s="3" t="s">
        <v>1642</v>
      </c>
      <c r="D1855" s="3" t="s">
        <v>1643</v>
      </c>
      <c r="E1855" s="3" t="s">
        <v>1644</v>
      </c>
      <c r="F1855" s="3" t="s">
        <v>1526</v>
      </c>
      <c r="G1855" s="4">
        <v>42933.659444444449</v>
      </c>
      <c r="H1855" s="3" t="s">
        <v>8687</v>
      </c>
      <c r="I1855" s="3" t="e">
        <f>VLOOKUP(_xlfn.CONCAT(C1855," ",D1855),eversource!A:B,2,FALSE)</f>
        <v>#N/A</v>
      </c>
      <c r="J1855" s="3" t="e">
        <f>VLOOKUP(_xlfn.CONCAT(C1855," ",D1855),eversource!A:C,3,FALSE)</f>
        <v>#N/A</v>
      </c>
      <c r="K1855" s="3" t="str">
        <f t="shared" si="32"/>
        <v>Course not completed</v>
      </c>
    </row>
    <row r="1856" spans="1:11" x14ac:dyDescent="0.25">
      <c r="A1856" s="3">
        <v>32</v>
      </c>
      <c r="B1856" s="7" t="s">
        <v>6724</v>
      </c>
      <c r="C1856" s="3" t="s">
        <v>6725</v>
      </c>
      <c r="D1856" s="3" t="s">
        <v>6726</v>
      </c>
      <c r="E1856" s="3" t="s">
        <v>6727</v>
      </c>
      <c r="F1856" s="3" t="s">
        <v>6728</v>
      </c>
      <c r="G1856" s="4">
        <v>42947.669548611113</v>
      </c>
      <c r="H1856" s="3" t="s">
        <v>8687</v>
      </c>
      <c r="I1856" s="3" t="e">
        <f>VLOOKUP(_xlfn.CONCAT(C1856," ",D1856),eversource!A:B,2,FALSE)</f>
        <v>#N/A</v>
      </c>
      <c r="J1856" s="3" t="e">
        <f>VLOOKUP(_xlfn.CONCAT(C1856," ",D1856),eversource!A:C,3,FALSE)</f>
        <v>#N/A</v>
      </c>
      <c r="K1856" s="3" t="str">
        <f t="shared" si="32"/>
        <v>Course not completed</v>
      </c>
    </row>
    <row r="1857" spans="1:11" x14ac:dyDescent="0.25">
      <c r="A1857" s="3">
        <v>33</v>
      </c>
      <c r="B1857" s="7" t="s">
        <v>520</v>
      </c>
      <c r="C1857" s="3" t="s">
        <v>947</v>
      </c>
      <c r="D1857" s="3" t="s">
        <v>6729</v>
      </c>
      <c r="E1857" s="3" t="s">
        <v>6730</v>
      </c>
      <c r="F1857" s="3" t="s">
        <v>1757</v>
      </c>
      <c r="G1857" s="4">
        <v>42971.485694444447</v>
      </c>
      <c r="H1857" s="3" t="s">
        <v>8687</v>
      </c>
      <c r="I1857" s="3" t="e">
        <f>VLOOKUP(_xlfn.CONCAT(C1857," ",D1857),eversource!A:B,2,FALSE)</f>
        <v>#N/A</v>
      </c>
      <c r="J1857" s="3" t="e">
        <f>VLOOKUP(_xlfn.CONCAT(C1857," ",D1857),eversource!A:C,3,FALSE)</f>
        <v>#N/A</v>
      </c>
      <c r="K1857" s="3" t="str">
        <f t="shared" si="32"/>
        <v>Course not completed</v>
      </c>
    </row>
    <row r="1858" spans="1:11" x14ac:dyDescent="0.25">
      <c r="A1858" s="3">
        <v>35</v>
      </c>
      <c r="B1858" s="7" t="s">
        <v>6731</v>
      </c>
      <c r="C1858" s="3" t="s">
        <v>6732</v>
      </c>
      <c r="D1858" s="3" t="s">
        <v>6733</v>
      </c>
      <c r="E1858" s="3" t="s">
        <v>6734</v>
      </c>
      <c r="F1858" s="3" t="s">
        <v>1929</v>
      </c>
      <c r="G1858" s="4">
        <v>42997.53565972222</v>
      </c>
      <c r="H1858" s="3" t="s">
        <v>8687</v>
      </c>
      <c r="I1858" s="3" t="str">
        <f>VLOOKUP(_xlfn.CONCAT(C1858," ",D1858),eversource!A:B,2,FALSE)</f>
        <v>14</v>
      </c>
      <c r="J1858" s="3" t="str">
        <f>VLOOKUP(_xlfn.CONCAT(C1858," ",D1858),eversource!A:C,3,FALSE)</f>
        <v>Tuesday, 2 January 2018, 10:37 AM</v>
      </c>
      <c r="K1858" s="3" t="str">
        <f t="shared" si="32"/>
        <v>&lt;a href="eversource/Natural_Gas_Pipeline_Safety-Certificate_of_Completion_14.pdf&gt;"Download Certificate&lt;/a&gt;</v>
      </c>
    </row>
    <row r="1859" spans="1:11" x14ac:dyDescent="0.25">
      <c r="A1859" s="3">
        <v>36</v>
      </c>
      <c r="B1859" s="7" t="s">
        <v>6735</v>
      </c>
      <c r="C1859" s="3" t="s">
        <v>2860</v>
      </c>
      <c r="D1859" s="3" t="s">
        <v>6736</v>
      </c>
      <c r="E1859" s="3" t="s">
        <v>6737</v>
      </c>
      <c r="F1859" s="3" t="s">
        <v>6738</v>
      </c>
      <c r="G1859" s="4">
        <v>43080.383680555555</v>
      </c>
      <c r="H1859" s="3" t="s">
        <v>8687</v>
      </c>
      <c r="I1859" s="3" t="e">
        <f>VLOOKUP(_xlfn.CONCAT(C1859," ",D1859),eversource!A:B,2,FALSE)</f>
        <v>#N/A</v>
      </c>
      <c r="J1859" s="3" t="e">
        <f>VLOOKUP(_xlfn.CONCAT(C1859," ",D1859),eversource!A:C,3,FALSE)</f>
        <v>#N/A</v>
      </c>
      <c r="K1859" s="3" t="str">
        <f t="shared" si="32"/>
        <v>Course not completed</v>
      </c>
    </row>
    <row r="1860" spans="1:11" x14ac:dyDescent="0.25">
      <c r="A1860" s="3">
        <v>37</v>
      </c>
      <c r="B1860" s="7" t="s">
        <v>6739</v>
      </c>
      <c r="C1860" s="3" t="s">
        <v>2488</v>
      </c>
      <c r="D1860" s="3" t="s">
        <v>6740</v>
      </c>
      <c r="E1860" s="3" t="s">
        <v>6741</v>
      </c>
      <c r="F1860" s="3" t="s">
        <v>6742</v>
      </c>
      <c r="G1860" s="4">
        <v>43214.496666666673</v>
      </c>
      <c r="H1860" s="3" t="s">
        <v>8687</v>
      </c>
      <c r="I1860" s="3" t="e">
        <f>VLOOKUP(_xlfn.CONCAT(C1860," ",D1860),eversource!A:B,2,FALSE)</f>
        <v>#N/A</v>
      </c>
      <c r="J1860" s="3" t="e">
        <f>VLOOKUP(_xlfn.CONCAT(C1860," ",D1860),eversource!A:C,3,FALSE)</f>
        <v>#N/A</v>
      </c>
      <c r="K1860" s="3" t="str">
        <f t="shared" si="32"/>
        <v>Course not completed</v>
      </c>
    </row>
    <row r="1861" spans="1:11" x14ac:dyDescent="0.25">
      <c r="A1861" s="3">
        <v>38</v>
      </c>
      <c r="B1861" s="7" t="s">
        <v>6743</v>
      </c>
      <c r="C1861" s="3" t="s">
        <v>6744</v>
      </c>
      <c r="D1861" s="3" t="s">
        <v>6745</v>
      </c>
      <c r="E1861" s="3" t="s">
        <v>6746</v>
      </c>
      <c r="F1861" s="3" t="s">
        <v>6747</v>
      </c>
      <c r="G1861" s="4">
        <v>43214.649143518516</v>
      </c>
      <c r="H1861" s="3" t="s">
        <v>8687</v>
      </c>
      <c r="I1861" s="3" t="e">
        <f>VLOOKUP(_xlfn.CONCAT(C1861," ",D1861),eversource!A:B,2,FALSE)</f>
        <v>#N/A</v>
      </c>
      <c r="J1861" s="3" t="e">
        <f>VLOOKUP(_xlfn.CONCAT(C1861," ",D1861),eversource!A:C,3,FALSE)</f>
        <v>#N/A</v>
      </c>
      <c r="K1861" s="3" t="str">
        <f t="shared" si="32"/>
        <v>Course not completed</v>
      </c>
    </row>
    <row r="1862" spans="1:11" x14ac:dyDescent="0.25">
      <c r="A1862" s="3">
        <v>39</v>
      </c>
      <c r="B1862" s="7" t="s">
        <v>6748</v>
      </c>
      <c r="C1862" s="3" t="s">
        <v>6749</v>
      </c>
      <c r="D1862" s="3" t="s">
        <v>6750</v>
      </c>
      <c r="E1862" s="3" t="s">
        <v>6751</v>
      </c>
      <c r="F1862" s="3" t="s">
        <v>6752</v>
      </c>
      <c r="G1862" s="4">
        <v>43298.795011574075</v>
      </c>
      <c r="H1862" s="3" t="s">
        <v>8687</v>
      </c>
      <c r="I1862" s="3" t="str">
        <f>VLOOKUP(_xlfn.CONCAT(C1862," ",D1862),eversource!A:B,2,FALSE)</f>
        <v>15</v>
      </c>
      <c r="J1862" s="3" t="str">
        <f>VLOOKUP(_xlfn.CONCAT(C1862," ",D1862),eversource!A:C,3,FALSE)</f>
        <v>Wednesday, 18 July 2018, 10:14 PM</v>
      </c>
      <c r="K1862" s="3" t="str">
        <f t="shared" si="32"/>
        <v>&lt;a href="eversource/Natural_Gas_Pipeline_Safety-Certificate_of_Completion_15.pdf&gt;"Download Certificate&lt;/a&gt;</v>
      </c>
    </row>
    <row r="1863" spans="1:11" x14ac:dyDescent="0.25">
      <c r="A1863" s="3">
        <v>40</v>
      </c>
      <c r="B1863" s="7" t="s">
        <v>6753</v>
      </c>
      <c r="C1863" s="3" t="s">
        <v>1063</v>
      </c>
      <c r="D1863" s="3" t="s">
        <v>6754</v>
      </c>
      <c r="E1863" s="3" t="s">
        <v>6755</v>
      </c>
      <c r="F1863" s="3" t="s">
        <v>6706</v>
      </c>
      <c r="G1863" s="4">
        <v>43304.566967592589</v>
      </c>
      <c r="H1863" s="3" t="s">
        <v>8687</v>
      </c>
      <c r="I1863" s="3" t="e">
        <f>VLOOKUP(_xlfn.CONCAT(C1863," ",D1863),eversource!A:B,2,FALSE)</f>
        <v>#N/A</v>
      </c>
      <c r="J1863" s="3" t="e">
        <f>VLOOKUP(_xlfn.CONCAT(C1863," ",D1863),eversource!A:C,3,FALSE)</f>
        <v>#N/A</v>
      </c>
      <c r="K1863" s="3" t="str">
        <f t="shared" si="32"/>
        <v>Course not completed</v>
      </c>
    </row>
    <row r="1864" spans="1:11" x14ac:dyDescent="0.25">
      <c r="A1864" s="3">
        <v>41</v>
      </c>
      <c r="B1864" s="7" t="s">
        <v>6756</v>
      </c>
      <c r="C1864" s="3" t="s">
        <v>739</v>
      </c>
      <c r="D1864" s="3" t="s">
        <v>6757</v>
      </c>
      <c r="E1864" s="3" t="s">
        <v>6758</v>
      </c>
      <c r="F1864" s="3" t="s">
        <v>6759</v>
      </c>
      <c r="G1864" s="4">
        <v>43309.340162037035</v>
      </c>
      <c r="H1864" s="3" t="s">
        <v>8687</v>
      </c>
      <c r="I1864" s="3" t="e">
        <f>VLOOKUP(_xlfn.CONCAT(C1864," ",D1864),eversource!A:B,2,FALSE)</f>
        <v>#N/A</v>
      </c>
      <c r="J1864" s="3" t="e">
        <f>VLOOKUP(_xlfn.CONCAT(C1864," ",D1864),eversource!A:C,3,FALSE)</f>
        <v>#N/A</v>
      </c>
      <c r="K1864" s="3" t="str">
        <f t="shared" si="32"/>
        <v>Course not completed</v>
      </c>
    </row>
    <row r="1865" spans="1:11" x14ac:dyDescent="0.25">
      <c r="A1865" s="3">
        <v>42</v>
      </c>
      <c r="B1865" s="7" t="s">
        <v>6760</v>
      </c>
      <c r="C1865" s="3" t="s">
        <v>656</v>
      </c>
      <c r="D1865" s="3" t="s">
        <v>6761</v>
      </c>
      <c r="E1865" s="3" t="s">
        <v>6762</v>
      </c>
      <c r="F1865" s="3" t="s">
        <v>2302</v>
      </c>
      <c r="G1865" s="4">
        <v>43317.674675925926</v>
      </c>
      <c r="H1865" s="3" t="s">
        <v>8687</v>
      </c>
      <c r="I1865" s="3" t="e">
        <f>VLOOKUP(_xlfn.CONCAT(C1865," ",D1865),eversource!A:B,2,FALSE)</f>
        <v>#N/A</v>
      </c>
      <c r="J1865" s="3" t="e">
        <f>VLOOKUP(_xlfn.CONCAT(C1865," ",D1865),eversource!A:C,3,FALSE)</f>
        <v>#N/A</v>
      </c>
      <c r="K1865" s="3" t="str">
        <f t="shared" si="32"/>
        <v>Course not completed</v>
      </c>
    </row>
    <row r="1866" spans="1:11" x14ac:dyDescent="0.25">
      <c r="A1866" s="3">
        <v>44</v>
      </c>
      <c r="B1866" s="7" t="s">
        <v>6763</v>
      </c>
      <c r="C1866" s="3" t="s">
        <v>6764</v>
      </c>
      <c r="D1866" s="3" t="s">
        <v>6765</v>
      </c>
      <c r="E1866" s="3" t="s">
        <v>6766</v>
      </c>
      <c r="F1866" s="3" t="s">
        <v>1526</v>
      </c>
      <c r="G1866" s="4">
        <v>43348.506597222222</v>
      </c>
      <c r="H1866" s="3" t="s">
        <v>8687</v>
      </c>
      <c r="I1866" s="3" t="str">
        <f>VLOOKUP(_xlfn.CONCAT(C1866," ",D1866),eversource!A:B,2,FALSE)</f>
        <v>32</v>
      </c>
      <c r="J1866" s="3" t="str">
        <f>VLOOKUP(_xlfn.CONCAT(C1866," ",D1866),eversource!A:C,3,FALSE)</f>
        <v>Thursday, 27 September 2018, 10:41 AM</v>
      </c>
      <c r="K1866" s="3" t="str">
        <f t="shared" si="32"/>
        <v>&lt;a href="eversource/Natural_Gas_Pipeline_Safety-Certificate_of_Completion_32.pdf&gt;"Download Certificate&lt;/a&gt;</v>
      </c>
    </row>
    <row r="1867" spans="1:11" x14ac:dyDescent="0.25">
      <c r="A1867" s="3">
        <v>45</v>
      </c>
      <c r="B1867" s="7" t="s">
        <v>6767</v>
      </c>
      <c r="C1867" s="3" t="s">
        <v>1982</v>
      </c>
      <c r="D1867" s="3" t="s">
        <v>6768</v>
      </c>
      <c r="E1867" s="3" t="s">
        <v>6769</v>
      </c>
      <c r="F1867" s="3" t="s">
        <v>2232</v>
      </c>
      <c r="G1867" s="4">
        <v>43350.25677083333</v>
      </c>
      <c r="H1867" s="3" t="s">
        <v>8687</v>
      </c>
      <c r="I1867" s="3" t="str">
        <f>VLOOKUP(_xlfn.CONCAT(C1867," ",D1867),eversource!A:B,2,FALSE)</f>
        <v>16</v>
      </c>
      <c r="J1867" s="3" t="str">
        <f>VLOOKUP(_xlfn.CONCAT(C1867," ",D1867),eversource!A:C,3,FALSE)</f>
        <v>Friday, 7 September 2018, 11:37 AM</v>
      </c>
      <c r="K1867" s="3" t="str">
        <f t="shared" si="32"/>
        <v>&lt;a href="eversource/Natural_Gas_Pipeline_Safety-Certificate_of_Completion_16.pdf&gt;"Download Certificate&lt;/a&gt;</v>
      </c>
    </row>
    <row r="1868" spans="1:11" x14ac:dyDescent="0.25">
      <c r="A1868" s="3">
        <v>46</v>
      </c>
      <c r="B1868" s="7" t="s">
        <v>6770</v>
      </c>
      <c r="C1868" s="3" t="s">
        <v>6771</v>
      </c>
      <c r="D1868" s="3" t="s">
        <v>1627</v>
      </c>
      <c r="E1868" s="3" t="s">
        <v>6772</v>
      </c>
      <c r="F1868" s="3" t="s">
        <v>6773</v>
      </c>
      <c r="G1868" s="4">
        <v>43350.314884259256</v>
      </c>
      <c r="H1868" s="3" t="s">
        <v>8687</v>
      </c>
      <c r="I1868" s="3" t="e">
        <f>VLOOKUP(_xlfn.CONCAT(C1868," ",D1868),eversource!A:B,2,FALSE)</f>
        <v>#N/A</v>
      </c>
      <c r="J1868" s="3" t="e">
        <f>VLOOKUP(_xlfn.CONCAT(C1868," ",D1868),eversource!A:C,3,FALSE)</f>
        <v>#N/A</v>
      </c>
      <c r="K1868" s="3" t="str">
        <f t="shared" si="32"/>
        <v>Course not completed</v>
      </c>
    </row>
    <row r="1869" spans="1:11" x14ac:dyDescent="0.25">
      <c r="A1869" s="3">
        <v>47</v>
      </c>
      <c r="B1869" s="7" t="s">
        <v>6774</v>
      </c>
      <c r="C1869" s="3" t="s">
        <v>3417</v>
      </c>
      <c r="D1869" s="3" t="s">
        <v>6775</v>
      </c>
      <c r="E1869" s="3" t="s">
        <v>6776</v>
      </c>
      <c r="G1869" s="4">
        <v>43350.331284722219</v>
      </c>
      <c r="H1869" s="3" t="s">
        <v>8687</v>
      </c>
      <c r="I1869" s="3" t="str">
        <f>VLOOKUP(_xlfn.CONCAT(C1869," ",D1869),eversource!A:B,2,FALSE)</f>
        <v>18</v>
      </c>
      <c r="J1869" s="3" t="str">
        <f>VLOOKUP(_xlfn.CONCAT(C1869," ",D1869),eversource!A:C,3,FALSE)</f>
        <v>Wednesday, 12 September 2018, 11:53 AM</v>
      </c>
      <c r="K1869" s="3" t="str">
        <f t="shared" si="32"/>
        <v>&lt;a href="eversource/Natural_Gas_Pipeline_Safety-Certificate_of_Completion_18.pdf&gt;"Download Certificate&lt;/a&gt;</v>
      </c>
    </row>
    <row r="1870" spans="1:11" x14ac:dyDescent="0.25">
      <c r="A1870" s="3">
        <v>48</v>
      </c>
      <c r="B1870" s="7" t="s">
        <v>6777</v>
      </c>
      <c r="C1870" s="3" t="s">
        <v>6778</v>
      </c>
      <c r="D1870" s="3" t="s">
        <v>6779</v>
      </c>
      <c r="E1870" s="3" t="s">
        <v>6780</v>
      </c>
      <c r="F1870" s="3" t="s">
        <v>1526</v>
      </c>
      <c r="G1870" s="4">
        <v>43350.335960648154</v>
      </c>
      <c r="H1870" s="3" t="s">
        <v>8687</v>
      </c>
      <c r="I1870" s="3" t="str">
        <f>VLOOKUP(_xlfn.CONCAT(C1870," ",D1870),eversource!A:B,2,FALSE)</f>
        <v>28</v>
      </c>
      <c r="J1870" s="3" t="str">
        <f>VLOOKUP(_xlfn.CONCAT(C1870," ",D1870),eversource!A:C,3,FALSE)</f>
        <v>Wednesday, 19 September 2018, 12:50 PM</v>
      </c>
      <c r="K1870" s="3" t="str">
        <f t="shared" si="32"/>
        <v>&lt;a href="eversource/Natural_Gas_Pipeline_Safety-Certificate_of_Completion_28.pdf&gt;"Download Certificate&lt;/a&gt;</v>
      </c>
    </row>
    <row r="1871" spans="1:11" x14ac:dyDescent="0.25">
      <c r="A1871" s="3">
        <v>49</v>
      </c>
      <c r="B1871" s="7" t="s">
        <v>6781</v>
      </c>
      <c r="C1871" s="3" t="s">
        <v>6782</v>
      </c>
      <c r="D1871" s="3" t="s">
        <v>6783</v>
      </c>
      <c r="E1871" s="3" t="s">
        <v>6784</v>
      </c>
      <c r="G1871" s="4">
        <v>43350.338865740741</v>
      </c>
      <c r="H1871" s="3" t="s">
        <v>8687</v>
      </c>
      <c r="I1871" s="3" t="str">
        <f>VLOOKUP(_xlfn.CONCAT(C1871," ",D1871),eversource!A:B,2,FALSE)</f>
        <v>17</v>
      </c>
      <c r="J1871" s="3" t="str">
        <f>VLOOKUP(_xlfn.CONCAT(C1871," ",D1871),eversource!A:C,3,FALSE)</f>
        <v>Monday, 10 September 2018, 12:27 PM</v>
      </c>
      <c r="K1871" s="3" t="str">
        <f t="shared" si="32"/>
        <v>&lt;a href="eversource/Natural_Gas_Pipeline_Safety-Certificate_of_Completion_17.pdf&gt;"Download Certificate&lt;/a&gt;</v>
      </c>
    </row>
    <row r="1872" spans="1:11" x14ac:dyDescent="0.25">
      <c r="A1872" s="3">
        <v>50</v>
      </c>
      <c r="B1872" s="7" t="s">
        <v>6785</v>
      </c>
      <c r="C1872" s="3" t="s">
        <v>637</v>
      </c>
      <c r="D1872" s="3" t="s">
        <v>6786</v>
      </c>
      <c r="E1872" s="3" t="s">
        <v>6785</v>
      </c>
      <c r="G1872" s="4">
        <v>43350.414131944446</v>
      </c>
      <c r="H1872" s="3" t="s">
        <v>8687</v>
      </c>
      <c r="I1872" s="3" t="str">
        <f>VLOOKUP(_xlfn.CONCAT(C1872," ",D1872),eversource!A:B,2,FALSE)</f>
        <v>22</v>
      </c>
      <c r="J1872" s="3" t="str">
        <f>VLOOKUP(_xlfn.CONCAT(C1872," ",D1872),eversource!A:C,3,FALSE)</f>
        <v>Friday, 14 September 2018, 3:52 PM</v>
      </c>
      <c r="K1872" s="3" t="str">
        <f t="shared" si="32"/>
        <v>&lt;a href="eversource/Natural_Gas_Pipeline_Safety-Certificate_of_Completion_22.pdf&gt;"Download Certificate&lt;/a&gt;</v>
      </c>
    </row>
    <row r="1873" spans="1:11" x14ac:dyDescent="0.25">
      <c r="A1873" s="3">
        <v>51</v>
      </c>
      <c r="B1873" s="7" t="s">
        <v>6787</v>
      </c>
      <c r="C1873" s="3" t="s">
        <v>4335</v>
      </c>
      <c r="D1873" s="3" t="s">
        <v>6788</v>
      </c>
      <c r="E1873" s="3" t="s">
        <v>6787</v>
      </c>
      <c r="F1873" s="3" t="s">
        <v>6789</v>
      </c>
      <c r="G1873" s="4">
        <v>43350.433275462965</v>
      </c>
      <c r="H1873" s="3" t="s">
        <v>8687</v>
      </c>
      <c r="I1873" s="3" t="str">
        <f>VLOOKUP(_xlfn.CONCAT(C1873," ",D1873),eversource!A:B,2,FALSE)</f>
        <v>110</v>
      </c>
      <c r="J1873" s="3" t="str">
        <f>VLOOKUP(_xlfn.CONCAT(C1873," ",D1873),eversource!A:C,3,FALSE)</f>
        <v>Saturday, 15 December 2018, 12:56 PM</v>
      </c>
      <c r="K1873" s="3" t="str">
        <f t="shared" si="32"/>
        <v>&lt;a href="eversource/Natural_Gas_Pipeline_Safety-Certificate_of_Completion_110.pdf&gt;"Download Certificate&lt;/a&gt;</v>
      </c>
    </row>
    <row r="1874" spans="1:11" x14ac:dyDescent="0.25">
      <c r="A1874" s="3">
        <v>52</v>
      </c>
      <c r="B1874" s="7" t="s">
        <v>6790</v>
      </c>
      <c r="C1874" s="3" t="s">
        <v>524</v>
      </c>
      <c r="D1874" s="3" t="s">
        <v>6791</v>
      </c>
      <c r="E1874" s="3" t="s">
        <v>6792</v>
      </c>
      <c r="G1874" s="4">
        <v>43350.434652777774</v>
      </c>
      <c r="H1874" s="3" t="s">
        <v>8687</v>
      </c>
      <c r="I1874" s="3" t="e">
        <f>VLOOKUP(_xlfn.CONCAT(C1874," ",D1874),eversource!A:B,2,FALSE)</f>
        <v>#N/A</v>
      </c>
      <c r="J1874" s="3" t="e">
        <f>VLOOKUP(_xlfn.CONCAT(C1874," ",D1874),eversource!A:C,3,FALSE)</f>
        <v>#N/A</v>
      </c>
      <c r="K1874" s="3" t="str">
        <f t="shared" si="32"/>
        <v>Course not completed</v>
      </c>
    </row>
    <row r="1875" spans="1:11" x14ac:dyDescent="0.25">
      <c r="A1875" s="3">
        <v>53</v>
      </c>
      <c r="B1875" s="7" t="s">
        <v>6793</v>
      </c>
      <c r="C1875" s="3" t="s">
        <v>6794</v>
      </c>
      <c r="D1875" s="3" t="s">
        <v>3184</v>
      </c>
      <c r="E1875" s="3" t="s">
        <v>6795</v>
      </c>
      <c r="G1875" s="4">
        <v>43350.523159722223</v>
      </c>
      <c r="H1875" s="3" t="s">
        <v>8687</v>
      </c>
      <c r="I1875" s="3" t="e">
        <f>VLOOKUP(_xlfn.CONCAT(C1875," ",D1875),eversource!A:B,2,FALSE)</f>
        <v>#N/A</v>
      </c>
      <c r="J1875" s="3" t="e">
        <f>VLOOKUP(_xlfn.CONCAT(C1875," ",D1875),eversource!A:C,3,FALSE)</f>
        <v>#N/A</v>
      </c>
      <c r="K1875" s="3" t="str">
        <f t="shared" si="32"/>
        <v>Course not completed</v>
      </c>
    </row>
    <row r="1876" spans="1:11" x14ac:dyDescent="0.25">
      <c r="A1876" s="3">
        <v>54</v>
      </c>
      <c r="B1876" s="7" t="s">
        <v>6796</v>
      </c>
      <c r="C1876" s="3" t="s">
        <v>439</v>
      </c>
      <c r="D1876" s="3" t="s">
        <v>6797</v>
      </c>
      <c r="E1876" s="3" t="s">
        <v>6798</v>
      </c>
      <c r="F1876" s="3" t="s">
        <v>1526</v>
      </c>
      <c r="G1876" s="4">
        <v>43350.599583333336</v>
      </c>
      <c r="H1876" s="3" t="s">
        <v>8687</v>
      </c>
      <c r="I1876" s="3" t="str">
        <f>VLOOKUP(_xlfn.CONCAT(C1876," ",D1876),eversource!A:B,2,FALSE)</f>
        <v>29</v>
      </c>
      <c r="J1876" s="3" t="str">
        <f>VLOOKUP(_xlfn.CONCAT(C1876," ",D1876),eversource!A:C,3,FALSE)</f>
        <v>Thursday, 20 September 2018, 5:39 PM</v>
      </c>
      <c r="K1876" s="3" t="str">
        <f t="shared" si="32"/>
        <v>&lt;a href="eversource/Natural_Gas_Pipeline_Safety-Certificate_of_Completion_29.pdf&gt;"Download Certificate&lt;/a&gt;</v>
      </c>
    </row>
    <row r="1877" spans="1:11" x14ac:dyDescent="0.25">
      <c r="A1877" s="3">
        <v>55</v>
      </c>
      <c r="B1877" s="7" t="s">
        <v>6799</v>
      </c>
      <c r="C1877" s="3" t="s">
        <v>449</v>
      </c>
      <c r="D1877" s="3" t="s">
        <v>6800</v>
      </c>
      <c r="E1877" s="3" t="s">
        <v>6801</v>
      </c>
      <c r="F1877" s="3" t="s">
        <v>1526</v>
      </c>
      <c r="G1877" s="4">
        <v>43350.62394675926</v>
      </c>
      <c r="H1877" s="3" t="s">
        <v>8687</v>
      </c>
      <c r="I1877" s="3" t="str">
        <f>VLOOKUP(_xlfn.CONCAT(C1877," ",D1877),eversource!A:B,2,FALSE)</f>
        <v>67</v>
      </c>
      <c r="J1877" s="3" t="str">
        <f>VLOOKUP(_xlfn.CONCAT(C1877," ",D1877),eversource!A:C,3,FALSE)</f>
        <v>Friday, 23 November 2018, 4:16 PM</v>
      </c>
      <c r="K1877" s="3" t="str">
        <f t="shared" si="32"/>
        <v>&lt;a href="eversource/Natural_Gas_Pipeline_Safety-Certificate_of_Completion_67.pdf&gt;"Download Certificate&lt;/a&gt;</v>
      </c>
    </row>
    <row r="1878" spans="1:11" x14ac:dyDescent="0.25">
      <c r="A1878" s="3">
        <v>56</v>
      </c>
      <c r="B1878" s="7" t="s">
        <v>6802</v>
      </c>
      <c r="C1878" s="3" t="s">
        <v>6803</v>
      </c>
      <c r="D1878" s="3" t="s">
        <v>6804</v>
      </c>
      <c r="E1878" s="3" t="s">
        <v>6805</v>
      </c>
      <c r="F1878" s="3" t="s">
        <v>6806</v>
      </c>
      <c r="G1878" s="4">
        <v>43350.693854166668</v>
      </c>
      <c r="H1878" s="3" t="s">
        <v>8687</v>
      </c>
      <c r="I1878" s="3" t="str">
        <f>VLOOKUP(_xlfn.CONCAT(C1878," ",D1878),eversource!A:B,2,FALSE)</f>
        <v>174</v>
      </c>
      <c r="J1878" s="3" t="str">
        <f>VLOOKUP(_xlfn.CONCAT(C1878," ",D1878),eversource!A:C,3,FALSE)</f>
        <v>Friday, 15 March 2019, 1:09 PM</v>
      </c>
      <c r="K1878" s="3" t="str">
        <f t="shared" si="32"/>
        <v>&lt;a href="eversource/Natural_Gas_Pipeline_Safety-Certificate_of_Completion_174.pdf&gt;"Download Certificate&lt;/a&gt;</v>
      </c>
    </row>
    <row r="1879" spans="1:11" x14ac:dyDescent="0.25">
      <c r="A1879" s="3">
        <v>57</v>
      </c>
      <c r="B1879" s="7" t="s">
        <v>6807</v>
      </c>
      <c r="C1879" s="3" t="s">
        <v>6808</v>
      </c>
      <c r="D1879" s="3" t="s">
        <v>2907</v>
      </c>
      <c r="E1879" s="3" t="s">
        <v>6809</v>
      </c>
      <c r="F1879" s="3" t="s">
        <v>1526</v>
      </c>
      <c r="G1879" s="4">
        <v>43350.73106481482</v>
      </c>
      <c r="H1879" s="3" t="s">
        <v>8687</v>
      </c>
      <c r="I1879" s="3" t="str">
        <f>VLOOKUP(_xlfn.CONCAT(C1879," ",D1879),eversource!A:B,2,FALSE)</f>
        <v>145</v>
      </c>
      <c r="J1879" s="3" t="str">
        <f>VLOOKUP(_xlfn.CONCAT(C1879," ",D1879),eversource!A:C,3,FALSE)</f>
        <v>Thursday, 27 December 2018, 2:55 PM</v>
      </c>
      <c r="K1879" s="3" t="str">
        <f t="shared" si="32"/>
        <v>&lt;a href="eversource/Natural_Gas_Pipeline_Safety-Certificate_of_Completion_145.pdf&gt;"Download Certificate&lt;/a&gt;</v>
      </c>
    </row>
    <row r="1880" spans="1:11" x14ac:dyDescent="0.25">
      <c r="A1880" s="3">
        <v>58</v>
      </c>
      <c r="B1880" s="7" t="s">
        <v>6810</v>
      </c>
      <c r="C1880" s="3" t="s">
        <v>951</v>
      </c>
      <c r="D1880" s="3" t="s">
        <v>735</v>
      </c>
      <c r="E1880" s="3" t="s">
        <v>6811</v>
      </c>
      <c r="G1880" s="4">
        <v>43353.232303240737</v>
      </c>
      <c r="H1880" s="3" t="s">
        <v>8687</v>
      </c>
      <c r="I1880" s="3" t="e">
        <f>VLOOKUP(_xlfn.CONCAT(C1880," ",D1880),eversource!A:B,2,FALSE)</f>
        <v>#N/A</v>
      </c>
      <c r="J1880" s="3" t="e">
        <f>VLOOKUP(_xlfn.CONCAT(C1880," ",D1880),eversource!A:C,3,FALSE)</f>
        <v>#N/A</v>
      </c>
      <c r="K1880" s="3" t="str">
        <f t="shared" si="32"/>
        <v>Course not completed</v>
      </c>
    </row>
    <row r="1881" spans="1:11" x14ac:dyDescent="0.25">
      <c r="A1881" s="3">
        <v>59</v>
      </c>
      <c r="B1881" s="7" t="s">
        <v>6812</v>
      </c>
      <c r="C1881" s="3" t="s">
        <v>6813</v>
      </c>
      <c r="D1881" s="3" t="s">
        <v>6814</v>
      </c>
      <c r="E1881" s="3" t="s">
        <v>6815</v>
      </c>
      <c r="G1881" s="4">
        <v>43353.329988425925</v>
      </c>
      <c r="H1881" s="3" t="s">
        <v>8687</v>
      </c>
      <c r="I1881" s="3" t="str">
        <f>VLOOKUP(_xlfn.CONCAT(C1881," ",D1881),eversource!A:B,2,FALSE)</f>
        <v>119</v>
      </c>
      <c r="J1881" s="3" t="str">
        <f>VLOOKUP(_xlfn.CONCAT(C1881," ",D1881),eversource!A:C,3,FALSE)</f>
        <v>Tuesday, 18 December 2018, 9:54 PM</v>
      </c>
      <c r="K1881" s="3" t="str">
        <f t="shared" si="32"/>
        <v>&lt;a href="eversource/Natural_Gas_Pipeline_Safety-Certificate_of_Completion_119.pdf&gt;"Download Certificate&lt;/a&gt;</v>
      </c>
    </row>
    <row r="1882" spans="1:11" x14ac:dyDescent="0.25">
      <c r="A1882" s="3">
        <v>60</v>
      </c>
      <c r="B1882" s="7" t="s">
        <v>6816</v>
      </c>
      <c r="C1882" s="3" t="s">
        <v>637</v>
      </c>
      <c r="D1882" s="3" t="s">
        <v>6817</v>
      </c>
      <c r="E1882" s="3" t="s">
        <v>6816</v>
      </c>
      <c r="F1882" s="3" t="s">
        <v>6818</v>
      </c>
      <c r="G1882" s="4">
        <v>43353.502650462964</v>
      </c>
      <c r="H1882" s="3" t="s">
        <v>8687</v>
      </c>
      <c r="I1882" s="3" t="str">
        <f>VLOOKUP(_xlfn.CONCAT(C1882," ",D1882),eversource!A:B,2,FALSE)</f>
        <v>20</v>
      </c>
      <c r="J1882" s="3" t="str">
        <f>VLOOKUP(_xlfn.CONCAT(C1882," ",D1882),eversource!A:C,3,FALSE)</f>
        <v>Friday, 14 September 2018, 8:23 AM</v>
      </c>
      <c r="K1882" s="3" t="str">
        <f t="shared" si="32"/>
        <v>&lt;a href="eversource/Natural_Gas_Pipeline_Safety-Certificate_of_Completion_20.pdf&gt;"Download Certificate&lt;/a&gt;</v>
      </c>
    </row>
    <row r="1883" spans="1:11" x14ac:dyDescent="0.25">
      <c r="A1883" s="3">
        <v>61</v>
      </c>
      <c r="B1883" s="7" t="s">
        <v>6819</v>
      </c>
      <c r="C1883" s="3" t="s">
        <v>637</v>
      </c>
      <c r="D1883" s="3" t="s">
        <v>6817</v>
      </c>
      <c r="E1883" s="3" t="s">
        <v>6820</v>
      </c>
      <c r="F1883" s="3" t="s">
        <v>1526</v>
      </c>
      <c r="G1883" s="4">
        <v>43353.508101851854</v>
      </c>
      <c r="H1883" s="3" t="s">
        <v>8687</v>
      </c>
      <c r="I1883" s="3" t="str">
        <f>VLOOKUP(_xlfn.CONCAT(C1883," ",D1883),eversource!A:B,2,FALSE)</f>
        <v>20</v>
      </c>
      <c r="J1883" s="3" t="str">
        <f>VLOOKUP(_xlfn.CONCAT(C1883," ",D1883),eversource!A:C,3,FALSE)</f>
        <v>Friday, 14 September 2018, 8:23 AM</v>
      </c>
      <c r="K1883" s="3" t="str">
        <f t="shared" si="32"/>
        <v>&lt;a href="eversource/Natural_Gas_Pipeline_Safety-Certificate_of_Completion_20.pdf&gt;"Download Certificate&lt;/a&gt;</v>
      </c>
    </row>
    <row r="1884" spans="1:11" x14ac:dyDescent="0.25">
      <c r="A1884" s="3">
        <v>62</v>
      </c>
      <c r="B1884" s="7" t="s">
        <v>6821</v>
      </c>
      <c r="C1884" s="3" t="s">
        <v>6822</v>
      </c>
      <c r="D1884" s="3" t="s">
        <v>6823</v>
      </c>
      <c r="E1884" s="3" t="s">
        <v>6824</v>
      </c>
      <c r="G1884" s="4">
        <v>43353.548043981478</v>
      </c>
      <c r="H1884" s="3" t="s">
        <v>8687</v>
      </c>
      <c r="I1884" s="3" t="str">
        <f>VLOOKUP(_xlfn.CONCAT(C1884," ",D1884),eversource!A:B,2,FALSE)</f>
        <v>30</v>
      </c>
      <c r="J1884" s="3" t="str">
        <f>VLOOKUP(_xlfn.CONCAT(C1884," ",D1884),eversource!A:C,3,FALSE)</f>
        <v>Monday, 24 September 2018, 2:46 PM</v>
      </c>
      <c r="K1884" s="3" t="str">
        <f t="shared" si="32"/>
        <v>&lt;a href="eversource/Natural_Gas_Pipeline_Safety-Certificate_of_Completion_30.pdf&gt;"Download Certificate&lt;/a&gt;</v>
      </c>
    </row>
    <row r="1885" spans="1:11" x14ac:dyDescent="0.25">
      <c r="A1885" s="3">
        <v>63</v>
      </c>
      <c r="B1885" s="7" t="s">
        <v>6825</v>
      </c>
      <c r="C1885" s="3" t="s">
        <v>951</v>
      </c>
      <c r="D1885" s="3" t="s">
        <v>5597</v>
      </c>
      <c r="E1885" s="3" t="s">
        <v>6826</v>
      </c>
      <c r="F1885" s="3" t="s">
        <v>1526</v>
      </c>
      <c r="G1885" s="4">
        <v>43353.553090277775</v>
      </c>
      <c r="H1885" s="3" t="s">
        <v>8687</v>
      </c>
      <c r="I1885" s="3" t="str">
        <f>VLOOKUP(_xlfn.CONCAT(C1885," ",D1885),eversource!A:B,2,FALSE)</f>
        <v>59</v>
      </c>
      <c r="J1885" s="3" t="str">
        <f>VLOOKUP(_xlfn.CONCAT(C1885," ",D1885),eversource!A:C,3,FALSE)</f>
        <v>Thursday, 15 November 2018, 2:37 PM</v>
      </c>
      <c r="K1885" s="3" t="str">
        <f t="shared" si="32"/>
        <v>&lt;a href="eversource/Natural_Gas_Pipeline_Safety-Certificate_of_Completion_59.pdf&gt;"Download Certificate&lt;/a&gt;</v>
      </c>
    </row>
    <row r="1886" spans="1:11" x14ac:dyDescent="0.25">
      <c r="A1886" s="3">
        <v>64</v>
      </c>
      <c r="B1886" s="7" t="s">
        <v>6827</v>
      </c>
      <c r="C1886" s="3" t="s">
        <v>6828</v>
      </c>
      <c r="D1886" s="3" t="s">
        <v>6829</v>
      </c>
      <c r="E1886" s="3" t="s">
        <v>6830</v>
      </c>
      <c r="F1886" s="3" t="s">
        <v>1657</v>
      </c>
      <c r="G1886" s="4">
        <v>43353.575787037036</v>
      </c>
      <c r="H1886" s="3" t="s">
        <v>8687</v>
      </c>
      <c r="I1886" s="3" t="str">
        <f>VLOOKUP(_xlfn.CONCAT(C1886," ",D1886),eversource!A:B,2,FALSE)</f>
        <v>25</v>
      </c>
      <c r="J1886" s="3" t="str">
        <f>VLOOKUP(_xlfn.CONCAT(C1886," ",D1886),eversource!A:C,3,FALSE)</f>
        <v>Monday, 17 September 2018, 4:50 PM</v>
      </c>
      <c r="K1886" s="3" t="str">
        <f t="shared" si="32"/>
        <v>&lt;a href="eversource/Natural_Gas_Pipeline_Safety-Certificate_of_Completion_25.pdf&gt;"Download Certificate&lt;/a&gt;</v>
      </c>
    </row>
    <row r="1887" spans="1:11" x14ac:dyDescent="0.25">
      <c r="A1887" s="3">
        <v>65</v>
      </c>
      <c r="B1887" s="7" t="s">
        <v>6831</v>
      </c>
      <c r="C1887" s="3" t="s">
        <v>987</v>
      </c>
      <c r="D1887" s="3" t="s">
        <v>6832</v>
      </c>
      <c r="E1887" s="3" t="s">
        <v>6833</v>
      </c>
      <c r="F1887" s="3" t="s">
        <v>1526</v>
      </c>
      <c r="G1887" s="4">
        <v>43353.604409722226</v>
      </c>
      <c r="H1887" s="3" t="s">
        <v>8687</v>
      </c>
      <c r="I1887" s="3" t="str">
        <f>VLOOKUP(_xlfn.CONCAT(C1887," ",D1887),eversource!A:B,2,FALSE)</f>
        <v>97</v>
      </c>
      <c r="J1887" s="3" t="str">
        <f>VLOOKUP(_xlfn.CONCAT(C1887," ",D1887),eversource!A:C,3,FALSE)</f>
        <v>Monday, 10 December 2018, 12:41 PM</v>
      </c>
      <c r="K1887" s="3" t="str">
        <f t="shared" si="32"/>
        <v>&lt;a href="eversource/Natural_Gas_Pipeline_Safety-Certificate_of_Completion_97.pdf&gt;"Download Certificate&lt;/a&gt;</v>
      </c>
    </row>
    <row r="1888" spans="1:11" x14ac:dyDescent="0.25">
      <c r="A1888" s="3">
        <v>66</v>
      </c>
      <c r="B1888" s="7" t="s">
        <v>6834</v>
      </c>
      <c r="C1888" s="3" t="s">
        <v>2488</v>
      </c>
      <c r="D1888" s="3" t="s">
        <v>6324</v>
      </c>
      <c r="E1888" s="3" t="s">
        <v>6835</v>
      </c>
      <c r="G1888" s="4">
        <v>43353.644571759258</v>
      </c>
      <c r="H1888" s="3" t="s">
        <v>8687</v>
      </c>
      <c r="I1888" s="3" t="str">
        <f>VLOOKUP(_xlfn.CONCAT(C1888," ",D1888),eversource!A:B,2,FALSE)</f>
        <v>156</v>
      </c>
      <c r="J1888" s="3" t="str">
        <f>VLOOKUP(_xlfn.CONCAT(C1888," ",D1888),eversource!A:C,3,FALSE)</f>
        <v>Sunday, 30 December 2018, 6:59 PM</v>
      </c>
      <c r="K1888" s="3" t="str">
        <f t="shared" si="32"/>
        <v>&lt;a href="eversource/Natural_Gas_Pipeline_Safety-Certificate_of_Completion_156.pdf&gt;"Download Certificate&lt;/a&gt;</v>
      </c>
    </row>
    <row r="1889" spans="1:11" x14ac:dyDescent="0.25">
      <c r="A1889" s="3">
        <v>67</v>
      </c>
      <c r="B1889" s="7" t="s">
        <v>6836</v>
      </c>
      <c r="C1889" s="3" t="s">
        <v>626</v>
      </c>
      <c r="D1889" s="3" t="s">
        <v>6837</v>
      </c>
      <c r="E1889" s="3" t="s">
        <v>6838</v>
      </c>
      <c r="F1889" s="3" t="s">
        <v>6839</v>
      </c>
      <c r="G1889" s="4">
        <v>43353.654803240745</v>
      </c>
      <c r="H1889" s="3" t="s">
        <v>8687</v>
      </c>
      <c r="I1889" s="3" t="str">
        <f>VLOOKUP(_xlfn.CONCAT(C1889," ",D1889),eversource!A:B,2,FALSE)</f>
        <v>139</v>
      </c>
      <c r="J1889" s="3" t="str">
        <f>VLOOKUP(_xlfn.CONCAT(C1889," ",D1889),eversource!A:C,3,FALSE)</f>
        <v>Wednesday, 26 December 2018, 1:35 PM</v>
      </c>
      <c r="K1889" s="3" t="str">
        <f t="shared" si="32"/>
        <v>&lt;a href="eversource/Natural_Gas_Pipeline_Safety-Certificate_of_Completion_139.pdf&gt;"Download Certificate&lt;/a&gt;</v>
      </c>
    </row>
    <row r="1890" spans="1:11" x14ac:dyDescent="0.25">
      <c r="A1890" s="3">
        <v>68</v>
      </c>
      <c r="B1890" s="7" t="s">
        <v>6840</v>
      </c>
      <c r="C1890" s="3" t="s">
        <v>6841</v>
      </c>
      <c r="D1890" s="3" t="s">
        <v>6842</v>
      </c>
      <c r="E1890" s="3" t="s">
        <v>6843</v>
      </c>
      <c r="F1890" s="3" t="s">
        <v>1526</v>
      </c>
      <c r="G1890" s="4">
        <v>43354.401018518518</v>
      </c>
      <c r="H1890" s="3" t="s">
        <v>8687</v>
      </c>
      <c r="I1890" s="3" t="str">
        <f>VLOOKUP(_xlfn.CONCAT(C1890," ",D1890),eversource!A:B,2,FALSE)</f>
        <v>19</v>
      </c>
      <c r="J1890" s="3" t="str">
        <f>VLOOKUP(_xlfn.CONCAT(C1890," ",D1890),eversource!A:C,3,FALSE)</f>
        <v>Thursday, 13 September 2018, 12:19 PM</v>
      </c>
      <c r="K1890" s="3" t="str">
        <f t="shared" si="32"/>
        <v>&lt;a href="eversource/Natural_Gas_Pipeline_Safety-Certificate_of_Completion_19.pdf&gt;"Download Certificate&lt;/a&gt;</v>
      </c>
    </row>
    <row r="1891" spans="1:11" x14ac:dyDescent="0.25">
      <c r="A1891" s="3">
        <v>69</v>
      </c>
      <c r="B1891" s="7" t="s">
        <v>6844</v>
      </c>
      <c r="C1891" s="3" t="s">
        <v>637</v>
      </c>
      <c r="D1891" s="3" t="s">
        <v>6845</v>
      </c>
      <c r="E1891" s="3" t="s">
        <v>6844</v>
      </c>
      <c r="F1891" s="3" t="s">
        <v>1929</v>
      </c>
      <c r="G1891" s="4">
        <v>43354.403541666667</v>
      </c>
      <c r="H1891" s="3" t="s">
        <v>8687</v>
      </c>
      <c r="I1891" s="3" t="str">
        <f>VLOOKUP(_xlfn.CONCAT(C1891," ",D1891),eversource!A:B,2,FALSE)</f>
        <v>34</v>
      </c>
      <c r="J1891" s="3" t="str">
        <f>VLOOKUP(_xlfn.CONCAT(C1891," ",D1891),eversource!A:C,3,FALSE)</f>
        <v>Friday, 28 September 2018, 1:12 PM</v>
      </c>
      <c r="K1891" s="3" t="str">
        <f t="shared" si="32"/>
        <v>&lt;a href="eversource/Natural_Gas_Pipeline_Safety-Certificate_of_Completion_34.pdf&gt;"Download Certificate&lt;/a&gt;</v>
      </c>
    </row>
    <row r="1892" spans="1:11" x14ac:dyDescent="0.25">
      <c r="A1892" s="3">
        <v>70</v>
      </c>
      <c r="B1892" s="7" t="s">
        <v>6846</v>
      </c>
      <c r="C1892" s="3" t="s">
        <v>444</v>
      </c>
      <c r="D1892" s="3" t="s">
        <v>6847</v>
      </c>
      <c r="E1892" s="3" t="s">
        <v>6848</v>
      </c>
      <c r="G1892" s="4">
        <v>43354.481655092597</v>
      </c>
      <c r="H1892" s="3" t="s">
        <v>8687</v>
      </c>
      <c r="I1892" s="3" t="str">
        <f>VLOOKUP(_xlfn.CONCAT(C1892," ",D1892),eversource!A:B,2,FALSE)</f>
        <v>26</v>
      </c>
      <c r="J1892" s="3" t="str">
        <f>VLOOKUP(_xlfn.CONCAT(C1892," ",D1892),eversource!A:C,3,FALSE)</f>
        <v>Monday, 17 September 2018, 5:49 PM</v>
      </c>
      <c r="K1892" s="3" t="str">
        <f t="shared" si="32"/>
        <v>&lt;a href="eversource/Natural_Gas_Pipeline_Safety-Certificate_of_Completion_26.pdf&gt;"Download Certificate&lt;/a&gt;</v>
      </c>
    </row>
    <row r="1893" spans="1:11" x14ac:dyDescent="0.25">
      <c r="A1893" s="3">
        <v>71</v>
      </c>
      <c r="B1893" s="7" t="s">
        <v>6849</v>
      </c>
      <c r="C1893" s="3" t="s">
        <v>6850</v>
      </c>
      <c r="D1893" s="3" t="s">
        <v>6851</v>
      </c>
      <c r="E1893" s="3" t="s">
        <v>6852</v>
      </c>
      <c r="F1893" s="3" t="s">
        <v>6853</v>
      </c>
      <c r="G1893" s="4">
        <v>43355.457708333335</v>
      </c>
      <c r="H1893" s="3" t="s">
        <v>8687</v>
      </c>
      <c r="I1893" s="3" t="str">
        <f>VLOOKUP(_xlfn.CONCAT(C1893," ",D1893),eversource!A:B,2,FALSE)</f>
        <v>21</v>
      </c>
      <c r="J1893" s="3" t="str">
        <f>VLOOKUP(_xlfn.CONCAT(C1893," ",D1893),eversource!A:C,3,FALSE)</f>
        <v>Friday, 14 September 2018, 2:21 PM</v>
      </c>
      <c r="K1893" s="3" t="str">
        <f t="shared" si="32"/>
        <v>&lt;a href="eversource/Natural_Gas_Pipeline_Safety-Certificate_of_Completion_21.pdf&gt;"Download Certificate&lt;/a&gt;</v>
      </c>
    </row>
    <row r="1894" spans="1:11" x14ac:dyDescent="0.25">
      <c r="A1894" s="3">
        <v>72</v>
      </c>
      <c r="B1894" s="7" t="s">
        <v>6854</v>
      </c>
      <c r="C1894" s="3" t="s">
        <v>3800</v>
      </c>
      <c r="D1894" s="3" t="s">
        <v>6855</v>
      </c>
      <c r="E1894" s="3" t="s">
        <v>6856</v>
      </c>
      <c r="F1894" s="3" t="s">
        <v>442</v>
      </c>
      <c r="G1894" s="4">
        <v>43355.512164351851</v>
      </c>
      <c r="H1894" s="3" t="s">
        <v>8687</v>
      </c>
      <c r="I1894" s="3" t="str">
        <f>VLOOKUP(_xlfn.CONCAT(C1894," ",D1894),eversource!A:B,2,FALSE)</f>
        <v>75</v>
      </c>
      <c r="J1894" s="3" t="str">
        <f>VLOOKUP(_xlfn.CONCAT(C1894," ",D1894),eversource!A:C,3,FALSE)</f>
        <v>Tuesday, 4 December 2018, 3:25 PM</v>
      </c>
      <c r="K1894" s="3" t="str">
        <f t="shared" si="32"/>
        <v>&lt;a href="eversource/Natural_Gas_Pipeline_Safety-Certificate_of_Completion_75.pdf&gt;"Download Certificate&lt;/a&gt;</v>
      </c>
    </row>
    <row r="1895" spans="1:11" x14ac:dyDescent="0.25">
      <c r="A1895" s="3">
        <v>73</v>
      </c>
      <c r="B1895" s="7" t="s">
        <v>6857</v>
      </c>
      <c r="C1895" s="3" t="s">
        <v>6714</v>
      </c>
      <c r="D1895" s="3" t="s">
        <v>6858</v>
      </c>
      <c r="E1895" s="3" t="s">
        <v>6859</v>
      </c>
      <c r="F1895" s="3" t="s">
        <v>6860</v>
      </c>
      <c r="G1895" s="4">
        <v>43356.309652777774</v>
      </c>
      <c r="H1895" s="3" t="s">
        <v>8687</v>
      </c>
      <c r="I1895" s="3" t="str">
        <f>VLOOKUP(_xlfn.CONCAT(C1895," ",D1895),eversource!A:B,2,FALSE)</f>
        <v>154</v>
      </c>
      <c r="J1895" s="3" t="str">
        <f>VLOOKUP(_xlfn.CONCAT(C1895," ",D1895),eversource!A:C,3,FALSE)</f>
        <v>Saturday, 29 December 2018, 4:22 PM</v>
      </c>
      <c r="K1895" s="3" t="str">
        <f t="shared" si="32"/>
        <v>&lt;a href="eversource/Natural_Gas_Pipeline_Safety-Certificate_of_Completion_154.pdf&gt;"Download Certificate&lt;/a&gt;</v>
      </c>
    </row>
    <row r="1896" spans="1:11" x14ac:dyDescent="0.25">
      <c r="A1896" s="3">
        <v>74</v>
      </c>
      <c r="B1896" s="7" t="s">
        <v>6861</v>
      </c>
      <c r="C1896" s="3" t="s">
        <v>656</v>
      </c>
      <c r="D1896" s="3" t="s">
        <v>6862</v>
      </c>
      <c r="E1896" s="3" t="s">
        <v>6863</v>
      </c>
      <c r="G1896" s="4">
        <v>43356.532974537033</v>
      </c>
      <c r="H1896" s="3" t="s">
        <v>8687</v>
      </c>
      <c r="I1896" s="3" t="str">
        <f>VLOOKUP(_xlfn.CONCAT(C1896," ",D1896),eversource!A:B,2,FALSE)</f>
        <v>23</v>
      </c>
      <c r="J1896" s="3" t="str">
        <f>VLOOKUP(_xlfn.CONCAT(C1896," ",D1896),eversource!A:C,3,FALSE)</f>
        <v>Monday, 17 September 2018, 12:54 PM</v>
      </c>
      <c r="K1896" s="3" t="str">
        <f t="shared" si="32"/>
        <v>&lt;a href="eversource/Natural_Gas_Pipeline_Safety-Certificate_of_Completion_23.pdf&gt;"Download Certificate&lt;/a&gt;</v>
      </c>
    </row>
    <row r="1897" spans="1:11" x14ac:dyDescent="0.25">
      <c r="A1897" s="3">
        <v>75</v>
      </c>
      <c r="B1897" s="7" t="s">
        <v>6864</v>
      </c>
      <c r="C1897" s="3" t="s">
        <v>2999</v>
      </c>
      <c r="D1897" s="3" t="s">
        <v>6865</v>
      </c>
      <c r="E1897" s="3" t="s">
        <v>6866</v>
      </c>
      <c r="G1897" s="4">
        <v>43357.536967592598</v>
      </c>
      <c r="H1897" s="3" t="s">
        <v>8687</v>
      </c>
      <c r="I1897" s="3" t="str">
        <f>VLOOKUP(_xlfn.CONCAT(C1897," ",D1897),eversource!A:B,2,FALSE)</f>
        <v>178</v>
      </c>
      <c r="J1897" s="3" t="str">
        <f>VLOOKUP(_xlfn.CONCAT(C1897," ",D1897),eversource!A:C,3,FALSE)</f>
        <v>Thursday, 11 April 2019, 1:19 PM</v>
      </c>
      <c r="K1897" s="3" t="str">
        <f t="shared" si="32"/>
        <v>&lt;a href="eversource/Natural_Gas_Pipeline_Safety-Certificate_of_Completion_178.pdf&gt;"Download Certificate&lt;/a&gt;</v>
      </c>
    </row>
    <row r="1898" spans="1:11" x14ac:dyDescent="0.25">
      <c r="A1898" s="3">
        <v>76</v>
      </c>
      <c r="B1898" s="7" t="s">
        <v>6867</v>
      </c>
      <c r="C1898" s="3" t="s">
        <v>1536</v>
      </c>
      <c r="D1898" s="3" t="s">
        <v>2556</v>
      </c>
      <c r="E1898" s="3" t="s">
        <v>6868</v>
      </c>
      <c r="F1898" s="3" t="s">
        <v>6869</v>
      </c>
      <c r="G1898" s="4">
        <v>43360.327268518515</v>
      </c>
      <c r="H1898" s="3" t="s">
        <v>8687</v>
      </c>
      <c r="I1898" s="3" t="str">
        <f>VLOOKUP(_xlfn.CONCAT(C1898," ",D1898),eversource!A:B,2,FALSE)</f>
        <v>33</v>
      </c>
      <c r="J1898" s="3" t="str">
        <f>VLOOKUP(_xlfn.CONCAT(C1898," ",D1898),eversource!A:C,3,FALSE)</f>
        <v>Friday, 28 September 2018, 11:13 AM</v>
      </c>
      <c r="K1898" s="3" t="str">
        <f t="shared" si="32"/>
        <v>&lt;a href="eversource/Natural_Gas_Pipeline_Safety-Certificate_of_Completion_33.pdf&gt;"Download Certificate&lt;/a&gt;</v>
      </c>
    </row>
    <row r="1899" spans="1:11" x14ac:dyDescent="0.25">
      <c r="A1899" s="3">
        <v>77</v>
      </c>
      <c r="B1899" s="7" t="s">
        <v>6870</v>
      </c>
      <c r="C1899" s="3" t="s">
        <v>6871</v>
      </c>
      <c r="D1899" s="3" t="s">
        <v>6872</v>
      </c>
      <c r="E1899" s="3" t="s">
        <v>6873</v>
      </c>
      <c r="F1899" s="3" t="s">
        <v>6874</v>
      </c>
      <c r="G1899" s="4">
        <v>43360.341805555559</v>
      </c>
      <c r="H1899" s="3" t="s">
        <v>8687</v>
      </c>
      <c r="I1899" s="3" t="str">
        <f>VLOOKUP(_xlfn.CONCAT(C1899," ",D1899),eversource!A:B,2,FALSE)</f>
        <v>42</v>
      </c>
      <c r="J1899" s="3" t="str">
        <f>VLOOKUP(_xlfn.CONCAT(C1899," ",D1899),eversource!A:C,3,FALSE)</f>
        <v>Wednesday, 24 October 2018, 4:42 AM</v>
      </c>
      <c r="K1899" s="3" t="str">
        <f t="shared" si="32"/>
        <v>&lt;a href="eversource/Natural_Gas_Pipeline_Safety-Certificate_of_Completion_42.pdf&gt;"Download Certificate&lt;/a&gt;</v>
      </c>
    </row>
    <row r="1900" spans="1:11" x14ac:dyDescent="0.25">
      <c r="A1900" s="3">
        <v>78</v>
      </c>
      <c r="B1900" s="7" t="s">
        <v>6875</v>
      </c>
      <c r="C1900" s="3" t="s">
        <v>561</v>
      </c>
      <c r="D1900" s="3" t="s">
        <v>792</v>
      </c>
      <c r="E1900" s="3" t="s">
        <v>6876</v>
      </c>
      <c r="F1900" s="3" t="s">
        <v>6722</v>
      </c>
      <c r="G1900" s="4">
        <v>43360.390046296292</v>
      </c>
      <c r="H1900" s="3" t="s">
        <v>8687</v>
      </c>
      <c r="I1900" s="3" t="str">
        <f>VLOOKUP(_xlfn.CONCAT(C1900," ",D1900),eversource!A:B,2,FALSE)</f>
        <v>24</v>
      </c>
      <c r="J1900" s="3" t="str">
        <f>VLOOKUP(_xlfn.CONCAT(C1900," ",D1900),eversource!A:C,3,FALSE)</f>
        <v>Monday, 17 September 2018, 1:45 PM</v>
      </c>
      <c r="K1900" s="3" t="str">
        <f t="shared" ref="K1900:K1963" si="33">IF(NOT(ISERROR(I1900)),_xlfn.CONCAT("&lt;a href=""eversource/Natural_Gas_Pipeline_Safety-Certificate_of_Completion_",I1900,".pdf&gt;""Download Certificate&lt;/a&gt;"),"Course not completed")</f>
        <v>&lt;a href="eversource/Natural_Gas_Pipeline_Safety-Certificate_of_Completion_24.pdf&gt;"Download Certificate&lt;/a&gt;</v>
      </c>
    </row>
    <row r="1901" spans="1:11" x14ac:dyDescent="0.25">
      <c r="A1901" s="3">
        <v>79</v>
      </c>
      <c r="B1901" s="7" t="s">
        <v>6877</v>
      </c>
      <c r="C1901" s="3" t="s">
        <v>516</v>
      </c>
      <c r="D1901" s="3" t="s">
        <v>6878</v>
      </c>
      <c r="E1901" s="3" t="s">
        <v>6879</v>
      </c>
      <c r="F1901" s="3" t="s">
        <v>6789</v>
      </c>
      <c r="G1901" s="4">
        <v>43360.485347222224</v>
      </c>
      <c r="H1901" s="3" t="s">
        <v>8687</v>
      </c>
      <c r="I1901" s="3" t="str">
        <f>VLOOKUP(_xlfn.CONCAT(C1901," ",D1901),eversource!A:B,2,FALSE)</f>
        <v>162</v>
      </c>
      <c r="J1901" s="3" t="str">
        <f>VLOOKUP(_xlfn.CONCAT(C1901," ",D1901),eversource!A:C,3,FALSE)</f>
        <v>Tuesday, 1 January 2019, 10:05 PM</v>
      </c>
      <c r="K1901" s="3" t="str">
        <f t="shared" si="33"/>
        <v>&lt;a href="eversource/Natural_Gas_Pipeline_Safety-Certificate_of_Completion_162.pdf&gt;"Download Certificate&lt;/a&gt;</v>
      </c>
    </row>
    <row r="1902" spans="1:11" x14ac:dyDescent="0.25">
      <c r="A1902" s="3">
        <v>80</v>
      </c>
      <c r="B1902" s="7" t="s">
        <v>6880</v>
      </c>
      <c r="C1902" s="3" t="s">
        <v>6881</v>
      </c>
      <c r="D1902" s="3" t="s">
        <v>6882</v>
      </c>
      <c r="E1902" s="3" t="s">
        <v>6883</v>
      </c>
      <c r="F1902" s="3" t="s">
        <v>6722</v>
      </c>
      <c r="G1902" s="4">
        <v>43360.501006944447</v>
      </c>
      <c r="H1902" s="3" t="s">
        <v>8687</v>
      </c>
      <c r="I1902" s="3" t="str">
        <f>VLOOKUP(_xlfn.CONCAT(C1902," ",D1902),eversource!A:B,2,FALSE)</f>
        <v>35</v>
      </c>
      <c r="J1902" s="3" t="str">
        <f>VLOOKUP(_xlfn.CONCAT(C1902," ",D1902),eversource!A:C,3,FALSE)</f>
        <v>Thursday, 11 October 2018, 3:43 PM</v>
      </c>
      <c r="K1902" s="3" t="str">
        <f t="shared" si="33"/>
        <v>&lt;a href="eversource/Natural_Gas_Pipeline_Safety-Certificate_of_Completion_35.pdf&gt;"Download Certificate&lt;/a&gt;</v>
      </c>
    </row>
    <row r="1903" spans="1:11" x14ac:dyDescent="0.25">
      <c r="A1903" s="3">
        <v>81</v>
      </c>
      <c r="B1903" s="7" t="s">
        <v>6884</v>
      </c>
      <c r="C1903" s="3" t="s">
        <v>4335</v>
      </c>
      <c r="D1903" s="3" t="s">
        <v>6885</v>
      </c>
      <c r="E1903" s="3" t="s">
        <v>6884</v>
      </c>
      <c r="F1903" s="3" t="s">
        <v>6886</v>
      </c>
      <c r="G1903" s="4">
        <v>43360.511828703704</v>
      </c>
      <c r="H1903" s="3" t="s">
        <v>8687</v>
      </c>
      <c r="I1903" s="3" t="str">
        <f>VLOOKUP(_xlfn.CONCAT(C1903," ",D1903),eversource!A:B,2,FALSE)</f>
        <v>27</v>
      </c>
      <c r="J1903" s="3" t="str">
        <f>VLOOKUP(_xlfn.CONCAT(C1903," ",D1903),eversource!A:C,3,FALSE)</f>
        <v>Tuesday, 18 September 2018, 1:46 PM</v>
      </c>
      <c r="K1903" s="3" t="str">
        <f t="shared" si="33"/>
        <v>&lt;a href="eversource/Natural_Gas_Pipeline_Safety-Certificate_of_Completion_27.pdf&gt;"Download Certificate&lt;/a&gt;</v>
      </c>
    </row>
    <row r="1904" spans="1:11" x14ac:dyDescent="0.25">
      <c r="A1904" s="3">
        <v>82</v>
      </c>
      <c r="B1904" s="7" t="s">
        <v>6887</v>
      </c>
      <c r="C1904" s="3" t="s">
        <v>1337</v>
      </c>
      <c r="D1904" s="3" t="s">
        <v>6888</v>
      </c>
      <c r="E1904" s="3" t="s">
        <v>6889</v>
      </c>
      <c r="F1904" s="3" t="s">
        <v>6789</v>
      </c>
      <c r="G1904" s="4">
        <v>43360.59511574074</v>
      </c>
      <c r="H1904" s="3" t="s">
        <v>8687</v>
      </c>
      <c r="I1904" s="3" t="str">
        <f>VLOOKUP(_xlfn.CONCAT(C1904," ",D1904),eversource!A:B,2,FALSE)</f>
        <v>64</v>
      </c>
      <c r="J1904" s="3" t="str">
        <f>VLOOKUP(_xlfn.CONCAT(C1904," ",D1904),eversource!A:C,3,FALSE)</f>
        <v>Wednesday, 21 November 2018, 3:54 PM</v>
      </c>
      <c r="K1904" s="3" t="str">
        <f t="shared" si="33"/>
        <v>&lt;a href="eversource/Natural_Gas_Pipeline_Safety-Certificate_of_Completion_64.pdf&gt;"Download Certificate&lt;/a&gt;</v>
      </c>
    </row>
    <row r="1905" spans="1:11" x14ac:dyDescent="0.25">
      <c r="A1905" s="3">
        <v>83</v>
      </c>
      <c r="B1905" s="7" t="s">
        <v>6890</v>
      </c>
      <c r="C1905" s="3" t="s">
        <v>1159</v>
      </c>
      <c r="D1905" s="3" t="s">
        <v>6891</v>
      </c>
      <c r="E1905" s="3" t="s">
        <v>6892</v>
      </c>
      <c r="F1905" s="3" t="s">
        <v>6893</v>
      </c>
      <c r="G1905" s="4">
        <v>43360.632280092592</v>
      </c>
      <c r="H1905" s="3" t="s">
        <v>8687</v>
      </c>
      <c r="I1905" s="3" t="str">
        <f>VLOOKUP(_xlfn.CONCAT(C1905," ",D1905),eversource!A:B,2,FALSE)</f>
        <v>52</v>
      </c>
      <c r="J1905" s="3" t="str">
        <f>VLOOKUP(_xlfn.CONCAT(C1905," ",D1905),eversource!A:C,3,FALSE)</f>
        <v>Thursday, 1 November 2018, 4:37 PM</v>
      </c>
      <c r="K1905" s="3" t="str">
        <f t="shared" si="33"/>
        <v>&lt;a href="eversource/Natural_Gas_Pipeline_Safety-Certificate_of_Completion_52.pdf&gt;"Download Certificate&lt;/a&gt;</v>
      </c>
    </row>
    <row r="1906" spans="1:11" x14ac:dyDescent="0.25">
      <c r="A1906" s="3">
        <v>84</v>
      </c>
      <c r="B1906" s="7" t="s">
        <v>6894</v>
      </c>
      <c r="C1906" s="3" t="s">
        <v>5836</v>
      </c>
      <c r="D1906" s="3" t="s">
        <v>6895</v>
      </c>
      <c r="E1906" s="3" t="s">
        <v>6896</v>
      </c>
      <c r="F1906" s="3" t="s">
        <v>1526</v>
      </c>
      <c r="G1906" s="4">
        <v>43361.494293981486</v>
      </c>
      <c r="H1906" s="3" t="s">
        <v>8687</v>
      </c>
      <c r="I1906" s="3" t="str">
        <f>VLOOKUP(_xlfn.CONCAT(C1906," ",D1906),eversource!A:B,2,FALSE)</f>
        <v>169</v>
      </c>
      <c r="J1906" s="3" t="str">
        <f>VLOOKUP(_xlfn.CONCAT(C1906," ",D1906),eversource!A:C,3,FALSE)</f>
        <v>Wednesday, 9 January 2019, 2:27 PM</v>
      </c>
      <c r="K1906" s="3" t="str">
        <f t="shared" si="33"/>
        <v>&lt;a href="eversource/Natural_Gas_Pipeline_Safety-Certificate_of_Completion_169.pdf&gt;"Download Certificate&lt;/a&gt;</v>
      </c>
    </row>
    <row r="1907" spans="1:11" x14ac:dyDescent="0.25">
      <c r="A1907" s="3">
        <v>85</v>
      </c>
      <c r="B1907" s="7" t="s">
        <v>6897</v>
      </c>
      <c r="C1907" s="3" t="s">
        <v>454</v>
      </c>
      <c r="D1907" s="3" t="s">
        <v>1930</v>
      </c>
      <c r="E1907" s="3" t="s">
        <v>6898</v>
      </c>
      <c r="F1907" s="3" t="s">
        <v>1526</v>
      </c>
      <c r="G1907" s="4">
        <v>43364.452256944438</v>
      </c>
      <c r="H1907" s="3" t="s">
        <v>8687</v>
      </c>
      <c r="I1907" s="3" t="str">
        <f>VLOOKUP(_xlfn.CONCAT(C1907," ",D1907),eversource!A:B,2,FALSE)</f>
        <v>38</v>
      </c>
      <c r="J1907" s="3" t="str">
        <f>VLOOKUP(_xlfn.CONCAT(C1907," ",D1907),eversource!A:C,3,FALSE)</f>
        <v>Tuesday, 23 October 2018, 11:00 AM</v>
      </c>
      <c r="K1907" s="3" t="str">
        <f t="shared" si="33"/>
        <v>&lt;a href="eversource/Natural_Gas_Pipeline_Safety-Certificate_of_Completion_38.pdf&gt;"Download Certificate&lt;/a&gt;</v>
      </c>
    </row>
    <row r="1908" spans="1:11" x14ac:dyDescent="0.25">
      <c r="A1908" s="3">
        <v>86</v>
      </c>
      <c r="B1908" s="7" t="s">
        <v>6899</v>
      </c>
      <c r="C1908" s="3" t="s">
        <v>507</v>
      </c>
      <c r="D1908" s="3" t="s">
        <v>6900</v>
      </c>
      <c r="E1908" s="3" t="s">
        <v>6901</v>
      </c>
      <c r="F1908" s="3" t="s">
        <v>1526</v>
      </c>
      <c r="G1908" s="4">
        <v>43364.466828703706</v>
      </c>
      <c r="H1908" s="3" t="s">
        <v>8687</v>
      </c>
      <c r="I1908" s="3" t="str">
        <f>VLOOKUP(_xlfn.CONCAT(C1908," ",D1908),eversource!A:B,2,FALSE)</f>
        <v>127</v>
      </c>
      <c r="J1908" s="3" t="str">
        <f>VLOOKUP(_xlfn.CONCAT(C1908," ",D1908),eversource!A:C,3,FALSE)</f>
        <v>Thursday, 20 December 2018, 2:09 PM</v>
      </c>
      <c r="K1908" s="3" t="str">
        <f t="shared" si="33"/>
        <v>&lt;a href="eversource/Natural_Gas_Pipeline_Safety-Certificate_of_Completion_127.pdf&gt;"Download Certificate&lt;/a&gt;</v>
      </c>
    </row>
    <row r="1909" spans="1:11" x14ac:dyDescent="0.25">
      <c r="A1909" s="3">
        <v>87</v>
      </c>
      <c r="B1909" s="7" t="s">
        <v>6902</v>
      </c>
      <c r="C1909" s="3" t="s">
        <v>6903</v>
      </c>
      <c r="D1909" s="3" t="s">
        <v>6904</v>
      </c>
      <c r="E1909" s="3" t="s">
        <v>6902</v>
      </c>
      <c r="F1909" s="3" t="s">
        <v>1526</v>
      </c>
      <c r="G1909" s="4">
        <v>43364.477581018524</v>
      </c>
      <c r="H1909" s="3" t="s">
        <v>8687</v>
      </c>
      <c r="I1909" s="3" t="str">
        <f>VLOOKUP(_xlfn.CONCAT(C1909," ",D1909),eversource!A:B,2,FALSE)</f>
        <v>70</v>
      </c>
      <c r="J1909" s="3" t="str">
        <f>VLOOKUP(_xlfn.CONCAT(C1909," ",D1909),eversource!A:C,3,FALSE)</f>
        <v>Thursday, 29 November 2018, 2:14 PM</v>
      </c>
      <c r="K1909" s="3" t="str">
        <f t="shared" si="33"/>
        <v>&lt;a href="eversource/Natural_Gas_Pipeline_Safety-Certificate_of_Completion_70.pdf&gt;"Download Certificate&lt;/a&gt;</v>
      </c>
    </row>
    <row r="1910" spans="1:11" x14ac:dyDescent="0.25">
      <c r="A1910" s="3">
        <v>88</v>
      </c>
      <c r="B1910" s="7" t="s">
        <v>6905</v>
      </c>
      <c r="C1910" s="3" t="s">
        <v>1993</v>
      </c>
      <c r="D1910" s="3" t="s">
        <v>5338</v>
      </c>
      <c r="E1910" s="3" t="s">
        <v>6906</v>
      </c>
      <c r="F1910" s="3" t="s">
        <v>6907</v>
      </c>
      <c r="G1910" s="4">
        <v>43364.581192129634</v>
      </c>
      <c r="H1910" s="3" t="s">
        <v>8687</v>
      </c>
      <c r="I1910" s="3" t="str">
        <f>VLOOKUP(_xlfn.CONCAT(C1910," ",D1910),eversource!A:B,2,FALSE)</f>
        <v>68</v>
      </c>
      <c r="J1910" s="3" t="str">
        <f>VLOOKUP(_xlfn.CONCAT(C1910," ",D1910),eversource!A:C,3,FALSE)</f>
        <v>Tuesday, 27 November 2018, 9:24 AM</v>
      </c>
      <c r="K1910" s="3" t="str">
        <f t="shared" si="33"/>
        <v>&lt;a href="eversource/Natural_Gas_Pipeline_Safety-Certificate_of_Completion_68.pdf&gt;"Download Certificate&lt;/a&gt;</v>
      </c>
    </row>
    <row r="1911" spans="1:11" x14ac:dyDescent="0.25">
      <c r="A1911" s="3">
        <v>89</v>
      </c>
      <c r="B1911" s="7" t="s">
        <v>6908</v>
      </c>
      <c r="C1911" s="3" t="s">
        <v>1650</v>
      </c>
      <c r="D1911" s="3" t="s">
        <v>6909</v>
      </c>
      <c r="E1911" s="3" t="s">
        <v>6908</v>
      </c>
      <c r="F1911" s="3" t="s">
        <v>1526</v>
      </c>
      <c r="G1911" s="4">
        <v>43367.5784375</v>
      </c>
      <c r="H1911" s="3" t="s">
        <v>8687</v>
      </c>
      <c r="I1911" s="3" t="str">
        <f>VLOOKUP(_xlfn.CONCAT(C1911," ",D1911),eversource!A:B,2,FALSE)</f>
        <v>31</v>
      </c>
      <c r="J1911" s="3" t="str">
        <f>VLOOKUP(_xlfn.CONCAT(C1911," ",D1911),eversource!A:C,3,FALSE)</f>
        <v>Monday, 24 September 2018, 8:29 PM</v>
      </c>
      <c r="K1911" s="3" t="str">
        <f t="shared" si="33"/>
        <v>&lt;a href="eversource/Natural_Gas_Pipeline_Safety-Certificate_of_Completion_31.pdf&gt;"Download Certificate&lt;/a&gt;</v>
      </c>
    </row>
    <row r="1912" spans="1:11" x14ac:dyDescent="0.25">
      <c r="A1912" s="3">
        <v>90</v>
      </c>
      <c r="B1912" s="7" t="s">
        <v>6910</v>
      </c>
      <c r="C1912" s="3" t="s">
        <v>6911</v>
      </c>
      <c r="D1912" s="3" t="s">
        <v>6912</v>
      </c>
      <c r="E1912" s="3" t="s">
        <v>6913</v>
      </c>
      <c r="F1912" s="3" t="s">
        <v>6914</v>
      </c>
      <c r="G1912" s="4">
        <v>43369.348391203705</v>
      </c>
      <c r="H1912" s="3" t="s">
        <v>8687</v>
      </c>
      <c r="I1912" s="3" t="str">
        <f>VLOOKUP(_xlfn.CONCAT(C1912," ",D1912),eversource!A:B,2,FALSE)</f>
        <v>36</v>
      </c>
      <c r="J1912" s="3" t="str">
        <f>VLOOKUP(_xlfn.CONCAT(C1912," ",D1912),eversource!A:C,3,FALSE)</f>
        <v>Monday, 15 October 2018, 4:13 PM</v>
      </c>
      <c r="K1912" s="3" t="str">
        <f t="shared" si="33"/>
        <v>&lt;a href="eversource/Natural_Gas_Pipeline_Safety-Certificate_of_Completion_36.pdf&gt;"Download Certificate&lt;/a&gt;</v>
      </c>
    </row>
    <row r="1913" spans="1:11" x14ac:dyDescent="0.25">
      <c r="A1913" s="3">
        <v>91</v>
      </c>
      <c r="B1913" s="7" t="s">
        <v>6915</v>
      </c>
      <c r="C1913" s="3" t="s">
        <v>1175</v>
      </c>
      <c r="D1913" s="3" t="s">
        <v>3869</v>
      </c>
      <c r="E1913" s="3" t="s">
        <v>6916</v>
      </c>
      <c r="F1913" s="3" t="s">
        <v>6917</v>
      </c>
      <c r="G1913" s="4">
        <v>43369.395011574074</v>
      </c>
      <c r="H1913" s="3" t="s">
        <v>8687</v>
      </c>
      <c r="I1913" s="3" t="str">
        <f>VLOOKUP(_xlfn.CONCAT(C1913," ",D1913),eversource!A:B,2,FALSE)</f>
        <v>44</v>
      </c>
      <c r="J1913" s="3" t="str">
        <f>VLOOKUP(_xlfn.CONCAT(C1913," ",D1913),eversource!A:C,3,FALSE)</f>
        <v>Wednesday, 24 October 2018, 2:55 PM</v>
      </c>
      <c r="K1913" s="3" t="str">
        <f t="shared" si="33"/>
        <v>&lt;a href="eversource/Natural_Gas_Pipeline_Safety-Certificate_of_Completion_44.pdf&gt;"Download Certificate&lt;/a&gt;</v>
      </c>
    </row>
    <row r="1914" spans="1:11" x14ac:dyDescent="0.25">
      <c r="A1914" s="3">
        <v>92</v>
      </c>
      <c r="B1914" s="7" t="s">
        <v>6918</v>
      </c>
      <c r="C1914" s="3" t="s">
        <v>2607</v>
      </c>
      <c r="D1914" s="3" t="s">
        <v>507</v>
      </c>
      <c r="E1914" s="3" t="s">
        <v>6919</v>
      </c>
      <c r="F1914" s="3" t="s">
        <v>1543</v>
      </c>
      <c r="G1914" s="4">
        <v>43370.464826388888</v>
      </c>
      <c r="H1914" s="3" t="s">
        <v>8687</v>
      </c>
      <c r="I1914" s="3" t="str">
        <f>VLOOKUP(_xlfn.CONCAT(C1914," ",D1914),eversource!A:B,2,FALSE)</f>
        <v>37</v>
      </c>
      <c r="J1914" s="3" t="str">
        <f>VLOOKUP(_xlfn.CONCAT(C1914," ",D1914),eversource!A:C,3,FALSE)</f>
        <v>Wednesday, 17 October 2018, 1:38 PM</v>
      </c>
      <c r="K1914" s="3" t="str">
        <f t="shared" si="33"/>
        <v>&lt;a href="eversource/Natural_Gas_Pipeline_Safety-Certificate_of_Completion_37.pdf&gt;"Download Certificate&lt;/a&gt;</v>
      </c>
    </row>
    <row r="1915" spans="1:11" x14ac:dyDescent="0.25">
      <c r="A1915" s="3">
        <v>93</v>
      </c>
      <c r="B1915" s="7" t="s">
        <v>6920</v>
      </c>
      <c r="C1915" s="3" t="s">
        <v>6921</v>
      </c>
      <c r="D1915" s="3" t="s">
        <v>4182</v>
      </c>
      <c r="E1915" s="3" t="s">
        <v>6922</v>
      </c>
      <c r="F1915" s="3" t="s">
        <v>1757</v>
      </c>
      <c r="G1915" s="4">
        <v>43374.50612268519</v>
      </c>
      <c r="H1915" s="3" t="s">
        <v>8687</v>
      </c>
      <c r="I1915" s="3" t="str">
        <f>VLOOKUP(_xlfn.CONCAT(C1915," ",D1915),eversource!A:B,2,FALSE)</f>
        <v>66</v>
      </c>
      <c r="J1915" s="3" t="str">
        <f>VLOOKUP(_xlfn.CONCAT(C1915," ",D1915),eversource!A:C,3,FALSE)</f>
        <v>Friday, 23 November 2018, 12:32 PM</v>
      </c>
      <c r="K1915" s="3" t="str">
        <f t="shared" si="33"/>
        <v>&lt;a href="eversource/Natural_Gas_Pipeline_Safety-Certificate_of_Completion_66.pdf&gt;"Download Certificate&lt;/a&gt;</v>
      </c>
    </row>
    <row r="1916" spans="1:11" x14ac:dyDescent="0.25">
      <c r="A1916" s="3">
        <v>94</v>
      </c>
      <c r="B1916" s="7" t="s">
        <v>6923</v>
      </c>
      <c r="C1916" s="3" t="s">
        <v>6924</v>
      </c>
      <c r="D1916" s="3" t="s">
        <v>6925</v>
      </c>
      <c r="E1916" s="3" t="s">
        <v>6926</v>
      </c>
      <c r="F1916" s="3" t="s">
        <v>1526</v>
      </c>
      <c r="G1916" s="4">
        <v>43377.441041666665</v>
      </c>
      <c r="H1916" s="3" t="s">
        <v>8687</v>
      </c>
      <c r="I1916" s="3" t="str">
        <f>VLOOKUP(_xlfn.CONCAT(C1916," ",D1916),eversource!A:B,2,FALSE)</f>
        <v>88</v>
      </c>
      <c r="J1916" s="3" t="str">
        <f>VLOOKUP(_xlfn.CONCAT(C1916," ",D1916),eversource!A:C,3,FALSE)</f>
        <v>Monday, 10 December 2018, 12:40 PM</v>
      </c>
      <c r="K1916" s="3" t="str">
        <f t="shared" si="33"/>
        <v>&lt;a href="eversource/Natural_Gas_Pipeline_Safety-Certificate_of_Completion_88.pdf&gt;"Download Certificate&lt;/a&gt;</v>
      </c>
    </row>
    <row r="1917" spans="1:11" x14ac:dyDescent="0.25">
      <c r="A1917" s="3">
        <v>95</v>
      </c>
      <c r="B1917" s="7" t="s">
        <v>6927</v>
      </c>
      <c r="C1917" s="3" t="s">
        <v>597</v>
      </c>
      <c r="D1917" s="3" t="s">
        <v>6928</v>
      </c>
      <c r="E1917" s="3" t="s">
        <v>6927</v>
      </c>
      <c r="F1917" s="3" t="s">
        <v>6929</v>
      </c>
      <c r="G1917" s="4">
        <v>43390.502650462964</v>
      </c>
      <c r="H1917" s="3" t="s">
        <v>8687</v>
      </c>
      <c r="I1917" s="3" t="str">
        <f>VLOOKUP(_xlfn.CONCAT(C1917," ",D1917),eversource!A:B,2,FALSE)</f>
        <v>54</v>
      </c>
      <c r="J1917" s="3" t="str">
        <f>VLOOKUP(_xlfn.CONCAT(C1917," ",D1917),eversource!A:C,3,FALSE)</f>
        <v>Monday, 5 November 2018, 3:25 PM</v>
      </c>
      <c r="K1917" s="3" t="str">
        <f t="shared" si="33"/>
        <v>&lt;a href="eversource/Natural_Gas_Pipeline_Safety-Certificate_of_Completion_54.pdf&gt;"Download Certificate&lt;/a&gt;</v>
      </c>
    </row>
    <row r="1918" spans="1:11" x14ac:dyDescent="0.25">
      <c r="A1918" s="3">
        <v>96</v>
      </c>
      <c r="B1918" s="7" t="s">
        <v>6930</v>
      </c>
      <c r="C1918" s="3" t="s">
        <v>951</v>
      </c>
      <c r="D1918" s="3" t="s">
        <v>6931</v>
      </c>
      <c r="E1918" s="3" t="s">
        <v>6932</v>
      </c>
      <c r="F1918" s="3" t="s">
        <v>6933</v>
      </c>
      <c r="G1918" s="4">
        <v>43390.725451388891</v>
      </c>
      <c r="H1918" s="3" t="s">
        <v>8687</v>
      </c>
      <c r="I1918" s="3" t="str">
        <f>VLOOKUP(_xlfn.CONCAT(C1918," ",D1918),eversource!A:B,2,FALSE)</f>
        <v>53</v>
      </c>
      <c r="J1918" s="3" t="str">
        <f>VLOOKUP(_xlfn.CONCAT(C1918," ",D1918),eversource!A:C,3,FALSE)</f>
        <v>Saturday, 3 November 2018, 10:29 AM</v>
      </c>
      <c r="K1918" s="3" t="str">
        <f t="shared" si="33"/>
        <v>&lt;a href="eversource/Natural_Gas_Pipeline_Safety-Certificate_of_Completion_53.pdf&gt;"Download Certificate&lt;/a&gt;</v>
      </c>
    </row>
    <row r="1919" spans="1:11" x14ac:dyDescent="0.25">
      <c r="A1919" s="3">
        <v>97</v>
      </c>
      <c r="B1919" s="7" t="s">
        <v>6934</v>
      </c>
      <c r="C1919" s="3" t="s">
        <v>597</v>
      </c>
      <c r="D1919" s="3" t="s">
        <v>6935</v>
      </c>
      <c r="E1919" s="3" t="s">
        <v>6936</v>
      </c>
      <c r="G1919" s="4">
        <v>43392.518020833333</v>
      </c>
      <c r="H1919" s="3" t="s">
        <v>8687</v>
      </c>
      <c r="I1919" s="3" t="str">
        <f>VLOOKUP(_xlfn.CONCAT(C1919," ",D1919),eversource!A:B,2,FALSE)</f>
        <v>47</v>
      </c>
      <c r="J1919" s="3" t="str">
        <f>VLOOKUP(_xlfn.CONCAT(C1919," ",D1919),eversource!A:C,3,FALSE)</f>
        <v>Friday, 26 October 2018, 9:45 AM</v>
      </c>
      <c r="K1919" s="3" t="str">
        <f t="shared" si="33"/>
        <v>&lt;a href="eversource/Natural_Gas_Pipeline_Safety-Certificate_of_Completion_47.pdf&gt;"Download Certificate&lt;/a&gt;</v>
      </c>
    </row>
    <row r="1920" spans="1:11" x14ac:dyDescent="0.25">
      <c r="A1920" s="3">
        <v>98</v>
      </c>
      <c r="B1920" s="7" t="s">
        <v>6937</v>
      </c>
      <c r="C1920" s="3" t="s">
        <v>6938</v>
      </c>
      <c r="D1920" s="3" t="s">
        <v>6939</v>
      </c>
      <c r="E1920" s="3" t="s">
        <v>6940</v>
      </c>
      <c r="F1920" s="3" t="s">
        <v>2232</v>
      </c>
      <c r="G1920" s="4">
        <v>43396.187523148146</v>
      </c>
      <c r="H1920" s="3" t="s">
        <v>8687</v>
      </c>
      <c r="I1920" s="3" t="str">
        <f>VLOOKUP(_xlfn.CONCAT(C1920," ",D1920),eversource!A:B,2,FALSE)</f>
        <v>40</v>
      </c>
      <c r="J1920" s="3" t="str">
        <f>VLOOKUP(_xlfn.CONCAT(C1920," ",D1920),eversource!A:C,3,FALSE)</f>
        <v>Tuesday, 23 October 2018, 12:01 PM</v>
      </c>
      <c r="K1920" s="3" t="str">
        <f t="shared" si="33"/>
        <v>&lt;a href="eversource/Natural_Gas_Pipeline_Safety-Certificate_of_Completion_40.pdf&gt;"Download Certificate&lt;/a&gt;</v>
      </c>
    </row>
    <row r="1921" spans="1:11" x14ac:dyDescent="0.25">
      <c r="A1921" s="3">
        <v>99</v>
      </c>
      <c r="B1921" s="7" t="s">
        <v>6941</v>
      </c>
      <c r="C1921" s="3" t="s">
        <v>454</v>
      </c>
      <c r="D1921" s="3" t="s">
        <v>6942</v>
      </c>
      <c r="E1921" s="3" t="s">
        <v>6943</v>
      </c>
      <c r="F1921" s="3" t="s">
        <v>6944</v>
      </c>
      <c r="G1921" s="4">
        <v>43396.249247685191</v>
      </c>
      <c r="H1921" s="3" t="s">
        <v>8687</v>
      </c>
      <c r="I1921" s="3" t="str">
        <f>VLOOKUP(_xlfn.CONCAT(C1921," ",D1921),eversource!A:B,2,FALSE)</f>
        <v>39</v>
      </c>
      <c r="J1921" s="3" t="str">
        <f>VLOOKUP(_xlfn.CONCAT(C1921," ",D1921),eversource!A:C,3,FALSE)</f>
        <v>Tuesday, 23 October 2018, 11:53 AM</v>
      </c>
      <c r="K1921" s="3" t="str">
        <f t="shared" si="33"/>
        <v>&lt;a href="eversource/Natural_Gas_Pipeline_Safety-Certificate_of_Completion_39.pdf&gt;"Download Certificate&lt;/a&gt;</v>
      </c>
    </row>
    <row r="1922" spans="1:11" x14ac:dyDescent="0.25">
      <c r="A1922" s="3">
        <v>100</v>
      </c>
      <c r="B1922" s="7" t="s">
        <v>6945</v>
      </c>
      <c r="C1922" s="3" t="s">
        <v>951</v>
      </c>
      <c r="D1922" s="3" t="s">
        <v>6946</v>
      </c>
      <c r="E1922" s="3" t="s">
        <v>6945</v>
      </c>
      <c r="F1922" s="3" t="s">
        <v>1526</v>
      </c>
      <c r="G1922" s="4">
        <v>43396.298634259256</v>
      </c>
      <c r="H1922" s="3" t="s">
        <v>8687</v>
      </c>
      <c r="I1922" s="3" t="str">
        <f>VLOOKUP(_xlfn.CONCAT(C1922," ",D1922),eversource!A:B,2,FALSE)</f>
        <v>45</v>
      </c>
      <c r="J1922" s="3" t="str">
        <f>VLOOKUP(_xlfn.CONCAT(C1922," ",D1922),eversource!A:C,3,FALSE)</f>
        <v>Wednesday, 24 October 2018, 4:12 PM</v>
      </c>
      <c r="K1922" s="3" t="str">
        <f t="shared" si="33"/>
        <v>&lt;a href="eversource/Natural_Gas_Pipeline_Safety-Certificate_of_Completion_45.pdf&gt;"Download Certificate&lt;/a&gt;</v>
      </c>
    </row>
    <row r="1923" spans="1:11" x14ac:dyDescent="0.25">
      <c r="A1923" s="3">
        <v>101</v>
      </c>
      <c r="B1923" s="7" t="s">
        <v>6947</v>
      </c>
      <c r="C1923" s="3" t="s">
        <v>585</v>
      </c>
      <c r="D1923" s="3" t="s">
        <v>6948</v>
      </c>
      <c r="E1923" s="3" t="s">
        <v>6949</v>
      </c>
      <c r="F1923" s="3" t="s">
        <v>6722</v>
      </c>
      <c r="G1923" s="4">
        <v>43396.374756944446</v>
      </c>
      <c r="H1923" s="3" t="s">
        <v>8687</v>
      </c>
      <c r="I1923" s="3" t="str">
        <f>VLOOKUP(_xlfn.CONCAT(C1923," ",D1923),eversource!A:B,2,FALSE)</f>
        <v>49</v>
      </c>
      <c r="J1923" s="3" t="str">
        <f>VLOOKUP(_xlfn.CONCAT(C1923," ",D1923),eversource!A:C,3,FALSE)</f>
        <v>Thursday, 1 November 2018, 10:59 AM</v>
      </c>
      <c r="K1923" s="3" t="str">
        <f t="shared" si="33"/>
        <v>&lt;a href="eversource/Natural_Gas_Pipeline_Safety-Certificate_of_Completion_49.pdf&gt;"Download Certificate&lt;/a&gt;</v>
      </c>
    </row>
    <row r="1924" spans="1:11" x14ac:dyDescent="0.25">
      <c r="A1924" s="3">
        <v>102</v>
      </c>
      <c r="B1924" s="7" t="s">
        <v>6950</v>
      </c>
      <c r="C1924" s="3" t="s">
        <v>6951</v>
      </c>
      <c r="D1924" s="3" t="s">
        <v>6952</v>
      </c>
      <c r="E1924" s="3" t="s">
        <v>6953</v>
      </c>
      <c r="G1924" s="4">
        <v>43396.374756944446</v>
      </c>
      <c r="H1924" s="3" t="s">
        <v>8687</v>
      </c>
      <c r="I1924" s="3" t="str">
        <f>VLOOKUP(_xlfn.CONCAT(C1924," ",D1924),eversource!A:B,2,FALSE)</f>
        <v>48</v>
      </c>
      <c r="J1924" s="3" t="str">
        <f>VLOOKUP(_xlfn.CONCAT(C1924," ",D1924),eversource!A:C,3,FALSE)</f>
        <v>Wednesday, 31 October 2018, 4:54 PM</v>
      </c>
      <c r="K1924" s="3" t="str">
        <f t="shared" si="33"/>
        <v>&lt;a href="eversource/Natural_Gas_Pipeline_Safety-Certificate_of_Completion_48.pdf&gt;"Download Certificate&lt;/a&gt;</v>
      </c>
    </row>
    <row r="1925" spans="1:11" x14ac:dyDescent="0.25">
      <c r="A1925" s="3">
        <v>103</v>
      </c>
      <c r="B1925" s="7" t="s">
        <v>6954</v>
      </c>
      <c r="C1925" s="3" t="s">
        <v>5611</v>
      </c>
      <c r="D1925" s="3" t="s">
        <v>6310</v>
      </c>
      <c r="E1925" s="3" t="s">
        <v>6955</v>
      </c>
      <c r="F1925" s="3" t="s">
        <v>1526</v>
      </c>
      <c r="G1925" s="4">
        <v>43396.379965277782</v>
      </c>
      <c r="H1925" s="3" t="s">
        <v>8687</v>
      </c>
      <c r="I1925" s="3" t="str">
        <f>VLOOKUP(_xlfn.CONCAT(C1925," ",D1925),eversource!A:B,2,FALSE)</f>
        <v>43</v>
      </c>
      <c r="J1925" s="3" t="str">
        <f>VLOOKUP(_xlfn.CONCAT(C1925," ",D1925),eversource!A:C,3,FALSE)</f>
        <v>Wednesday, 24 October 2018, 10:30 AM</v>
      </c>
      <c r="K1925" s="3" t="str">
        <f t="shared" si="33"/>
        <v>&lt;a href="eversource/Natural_Gas_Pipeline_Safety-Certificate_of_Completion_43.pdf&gt;"Download Certificate&lt;/a&gt;</v>
      </c>
    </row>
    <row r="1926" spans="1:11" x14ac:dyDescent="0.25">
      <c r="A1926" s="3">
        <v>104</v>
      </c>
      <c r="B1926" s="7" t="s">
        <v>6956</v>
      </c>
      <c r="C1926" s="3" t="s">
        <v>951</v>
      </c>
      <c r="D1926" s="3" t="s">
        <v>1088</v>
      </c>
      <c r="E1926" s="3" t="s">
        <v>6957</v>
      </c>
      <c r="F1926" s="3" t="s">
        <v>6958</v>
      </c>
      <c r="G1926" s="4">
        <v>43396.394421296296</v>
      </c>
      <c r="H1926" s="3" t="s">
        <v>8687</v>
      </c>
      <c r="I1926" s="3" t="e">
        <f>VLOOKUP(_xlfn.CONCAT(C1926," ",D1926),eversource!A:B,2,FALSE)</f>
        <v>#N/A</v>
      </c>
      <c r="J1926" s="3" t="e">
        <f>VLOOKUP(_xlfn.CONCAT(C1926," ",D1926),eversource!A:C,3,FALSE)</f>
        <v>#N/A</v>
      </c>
      <c r="K1926" s="3" t="str">
        <f t="shared" si="33"/>
        <v>Course not completed</v>
      </c>
    </row>
    <row r="1927" spans="1:11" x14ac:dyDescent="0.25">
      <c r="A1927" s="3">
        <v>105</v>
      </c>
      <c r="B1927" s="7" t="s">
        <v>6959</v>
      </c>
      <c r="C1927" s="3" t="s">
        <v>1277</v>
      </c>
      <c r="D1927" s="3" t="s">
        <v>6960</v>
      </c>
      <c r="E1927" s="3" t="s">
        <v>6961</v>
      </c>
      <c r="F1927" s="3" t="s">
        <v>6839</v>
      </c>
      <c r="G1927" s="4">
        <v>43396.539884259255</v>
      </c>
      <c r="H1927" s="3" t="s">
        <v>8687</v>
      </c>
      <c r="I1927" s="3" t="str">
        <f>VLOOKUP(_xlfn.CONCAT(C1927," ",D1927),eversource!A:B,2,FALSE)</f>
        <v>41</v>
      </c>
      <c r="J1927" s="3" t="str">
        <f>VLOOKUP(_xlfn.CONCAT(C1927," ",D1927),eversource!A:C,3,FALSE)</f>
        <v>Tuesday, 23 October 2018, 6:03 PM</v>
      </c>
      <c r="K1927" s="3" t="str">
        <f t="shared" si="33"/>
        <v>&lt;a href="eversource/Natural_Gas_Pipeline_Safety-Certificate_of_Completion_41.pdf&gt;"Download Certificate&lt;/a&gt;</v>
      </c>
    </row>
    <row r="1928" spans="1:11" ht="30" x14ac:dyDescent="0.25">
      <c r="A1928" s="3">
        <v>106</v>
      </c>
      <c r="B1928" s="7" t="s">
        <v>6962</v>
      </c>
      <c r="C1928" s="3" t="s">
        <v>6963</v>
      </c>
      <c r="D1928" s="3" t="s">
        <v>6964</v>
      </c>
      <c r="E1928" s="3" t="s">
        <v>6965</v>
      </c>
      <c r="F1928" s="3" t="s">
        <v>4817</v>
      </c>
      <c r="G1928" s="4">
        <v>43397.31450231481</v>
      </c>
      <c r="H1928" s="3" t="s">
        <v>8687</v>
      </c>
      <c r="I1928" s="3" t="e">
        <f>VLOOKUP(_xlfn.CONCAT(C1928," ",D1928),eversource!A:B,2,FALSE)</f>
        <v>#N/A</v>
      </c>
      <c r="J1928" s="3" t="e">
        <f>VLOOKUP(_xlfn.CONCAT(C1928," ",D1928),eversource!A:C,3,FALSE)</f>
        <v>#N/A</v>
      </c>
      <c r="K1928" s="3" t="str">
        <f t="shared" si="33"/>
        <v>Course not completed</v>
      </c>
    </row>
    <row r="1929" spans="1:11" x14ac:dyDescent="0.25">
      <c r="A1929" s="3">
        <v>107</v>
      </c>
      <c r="B1929" s="7" t="s">
        <v>6966</v>
      </c>
      <c r="C1929" s="3" t="s">
        <v>6967</v>
      </c>
      <c r="D1929" s="3" t="s">
        <v>6968</v>
      </c>
      <c r="E1929" s="3" t="s">
        <v>6969</v>
      </c>
      <c r="F1929" s="3" t="s">
        <v>442</v>
      </c>
      <c r="G1929" s="4">
        <v>43397.513252314813</v>
      </c>
      <c r="H1929" s="3" t="s">
        <v>8687</v>
      </c>
      <c r="I1929" s="3" t="str">
        <f>VLOOKUP(_xlfn.CONCAT(C1929," ",D1929),eversource!A:B,2,FALSE)</f>
        <v>57</v>
      </c>
      <c r="J1929" s="3" t="str">
        <f>VLOOKUP(_xlfn.CONCAT(C1929," ",D1929),eversource!A:C,3,FALSE)</f>
        <v>Friday, 9 November 2018, 1:02 PM</v>
      </c>
      <c r="K1929" s="3" t="str">
        <f t="shared" si="33"/>
        <v>&lt;a href="eversource/Natural_Gas_Pipeline_Safety-Certificate_of_Completion_57.pdf&gt;"Download Certificate&lt;/a&gt;</v>
      </c>
    </row>
    <row r="1930" spans="1:11" x14ac:dyDescent="0.25">
      <c r="A1930" s="3">
        <v>108</v>
      </c>
      <c r="B1930" s="7" t="s">
        <v>6970</v>
      </c>
      <c r="C1930" s="3" t="s">
        <v>6967</v>
      </c>
      <c r="D1930" s="3" t="s">
        <v>6968</v>
      </c>
      <c r="E1930" s="3" t="s">
        <v>6971</v>
      </c>
      <c r="F1930" s="3" t="s">
        <v>442</v>
      </c>
      <c r="G1930" s="4">
        <v>43397.514988425923</v>
      </c>
      <c r="H1930" s="3" t="s">
        <v>8687</v>
      </c>
      <c r="I1930" s="3" t="str">
        <f>VLOOKUP(_xlfn.CONCAT(C1930," ",D1930),eversource!A:B,2,FALSE)</f>
        <v>57</v>
      </c>
      <c r="J1930" s="3" t="str">
        <f>VLOOKUP(_xlfn.CONCAT(C1930," ",D1930),eversource!A:C,3,FALSE)</f>
        <v>Friday, 9 November 2018, 1:02 PM</v>
      </c>
      <c r="K1930" s="3" t="str">
        <f t="shared" si="33"/>
        <v>&lt;a href="eversource/Natural_Gas_Pipeline_Safety-Certificate_of_Completion_57.pdf&gt;"Download Certificate&lt;/a&gt;</v>
      </c>
    </row>
    <row r="1931" spans="1:11" x14ac:dyDescent="0.25">
      <c r="A1931" s="3">
        <v>109</v>
      </c>
      <c r="B1931" s="7" t="s">
        <v>6972</v>
      </c>
      <c r="C1931" s="3" t="s">
        <v>6973</v>
      </c>
      <c r="D1931" s="3" t="s">
        <v>6974</v>
      </c>
      <c r="E1931" s="3" t="s">
        <v>6975</v>
      </c>
      <c r="G1931" s="4">
        <v>43397.565462962957</v>
      </c>
      <c r="H1931" s="3" t="s">
        <v>8687</v>
      </c>
      <c r="I1931" s="3" t="str">
        <f>VLOOKUP(_xlfn.CONCAT(C1931," ",D1931),eversource!A:B,2,FALSE)</f>
        <v>55</v>
      </c>
      <c r="J1931" s="3" t="str">
        <f>VLOOKUP(_xlfn.CONCAT(C1931," ",D1931),eversource!A:C,3,FALSE)</f>
        <v>Wednesday, 7 November 2018, 4:09 PM</v>
      </c>
      <c r="K1931" s="3" t="str">
        <f t="shared" si="33"/>
        <v>&lt;a href="eversource/Natural_Gas_Pipeline_Safety-Certificate_of_Completion_55.pdf&gt;"Download Certificate&lt;/a&gt;</v>
      </c>
    </row>
    <row r="1932" spans="1:11" x14ac:dyDescent="0.25">
      <c r="A1932" s="3">
        <v>110</v>
      </c>
      <c r="B1932" s="7" t="s">
        <v>6976</v>
      </c>
      <c r="C1932" s="3" t="s">
        <v>1458</v>
      </c>
      <c r="D1932" s="3" t="s">
        <v>6977</v>
      </c>
      <c r="E1932" s="3" t="s">
        <v>6976</v>
      </c>
      <c r="F1932" s="3" t="s">
        <v>6978</v>
      </c>
      <c r="G1932" s="4">
        <v>43398.390219907407</v>
      </c>
      <c r="H1932" s="3" t="s">
        <v>8687</v>
      </c>
      <c r="I1932" s="3" t="str">
        <f>VLOOKUP(_xlfn.CONCAT(C1932," ",D1932),eversource!A:B,2,FALSE)</f>
        <v>46</v>
      </c>
      <c r="J1932" s="3" t="str">
        <f>VLOOKUP(_xlfn.CONCAT(C1932," ",D1932),eversource!A:C,3,FALSE)</f>
        <v>Thursday, 25 October 2018, 2:17 PM</v>
      </c>
      <c r="K1932" s="3" t="str">
        <f t="shared" si="33"/>
        <v>&lt;a href="eversource/Natural_Gas_Pipeline_Safety-Certificate_of_Completion_46.pdf&gt;"Download Certificate&lt;/a&gt;</v>
      </c>
    </row>
    <row r="1933" spans="1:11" x14ac:dyDescent="0.25">
      <c r="A1933" s="3">
        <v>111</v>
      </c>
      <c r="B1933" s="7" t="s">
        <v>6979</v>
      </c>
      <c r="C1933" s="3" t="s">
        <v>761</v>
      </c>
      <c r="D1933" s="3" t="s">
        <v>6980</v>
      </c>
      <c r="E1933" s="3" t="s">
        <v>6981</v>
      </c>
      <c r="F1933" s="3" t="s">
        <v>1621</v>
      </c>
      <c r="G1933" s="4">
        <v>43398.499444444453</v>
      </c>
      <c r="H1933" s="3" t="s">
        <v>8687</v>
      </c>
      <c r="I1933" s="3" t="e">
        <f>VLOOKUP(_xlfn.CONCAT(C1933," ",D1933),eversource!A:B,2,FALSE)</f>
        <v>#N/A</v>
      </c>
      <c r="J1933" s="3" t="e">
        <f>VLOOKUP(_xlfn.CONCAT(C1933," ",D1933),eversource!A:C,3,FALSE)</f>
        <v>#N/A</v>
      </c>
      <c r="K1933" s="3" t="str">
        <f t="shared" si="33"/>
        <v>Course not completed</v>
      </c>
    </row>
    <row r="1934" spans="1:11" x14ac:dyDescent="0.25">
      <c r="A1934" s="3">
        <v>112</v>
      </c>
      <c r="B1934" s="7" t="s">
        <v>6982</v>
      </c>
      <c r="C1934" s="3" t="s">
        <v>597</v>
      </c>
      <c r="D1934" s="3" t="s">
        <v>2398</v>
      </c>
      <c r="E1934" s="3" t="s">
        <v>6983</v>
      </c>
      <c r="F1934" s="3" t="s">
        <v>1526</v>
      </c>
      <c r="G1934" s="4">
        <v>43402.405659722222</v>
      </c>
      <c r="H1934" s="3" t="s">
        <v>8687</v>
      </c>
      <c r="I1934" s="3" t="str">
        <f>VLOOKUP(_xlfn.CONCAT(C1934," ",D1934),eversource!A:B,2,FALSE)</f>
        <v>60</v>
      </c>
      <c r="J1934" s="3" t="str">
        <f>VLOOKUP(_xlfn.CONCAT(C1934," ",D1934),eversource!A:C,3,FALSE)</f>
        <v>Friday, 16 November 2018, 1:12 PM</v>
      </c>
      <c r="K1934" s="3" t="str">
        <f t="shared" si="33"/>
        <v>&lt;a href="eversource/Natural_Gas_Pipeline_Safety-Certificate_of_Completion_60.pdf&gt;"Download Certificate&lt;/a&gt;</v>
      </c>
    </row>
    <row r="1935" spans="1:11" x14ac:dyDescent="0.25">
      <c r="A1935" s="3">
        <v>113</v>
      </c>
      <c r="B1935" s="7" t="s">
        <v>6984</v>
      </c>
      <c r="C1935" s="3" t="s">
        <v>1660</v>
      </c>
      <c r="D1935" s="3" t="s">
        <v>5003</v>
      </c>
      <c r="E1935" s="3" t="s">
        <v>6985</v>
      </c>
      <c r="F1935" s="3" t="s">
        <v>6789</v>
      </c>
      <c r="G1935" s="4">
        <v>43404.492662037039</v>
      </c>
      <c r="H1935" s="3" t="s">
        <v>8687</v>
      </c>
      <c r="I1935" s="3" t="str">
        <f>VLOOKUP(_xlfn.CONCAT(C1935," ",D1935),eversource!A:B,2,FALSE)</f>
        <v>51</v>
      </c>
      <c r="J1935" s="3" t="str">
        <f>VLOOKUP(_xlfn.CONCAT(C1935," ",D1935),eversource!A:C,3,FALSE)</f>
        <v>Thursday, 1 November 2018, 2:35 PM</v>
      </c>
      <c r="K1935" s="3" t="str">
        <f t="shared" si="33"/>
        <v>&lt;a href="eversource/Natural_Gas_Pipeline_Safety-Certificate_of_Completion_51.pdf&gt;"Download Certificate&lt;/a&gt;</v>
      </c>
    </row>
    <row r="1936" spans="1:11" x14ac:dyDescent="0.25">
      <c r="A1936" s="3">
        <v>114</v>
      </c>
      <c r="B1936" s="7" t="s">
        <v>6986</v>
      </c>
      <c r="C1936" s="3" t="s">
        <v>3177</v>
      </c>
      <c r="D1936" s="3" t="s">
        <v>6987</v>
      </c>
      <c r="E1936" s="3" t="s">
        <v>6988</v>
      </c>
      <c r="F1936" s="3" t="s">
        <v>1617</v>
      </c>
      <c r="G1936" s="4">
        <v>43405.436342592591</v>
      </c>
      <c r="H1936" s="3" t="s">
        <v>8687</v>
      </c>
      <c r="I1936" s="3" t="str">
        <f>VLOOKUP(_xlfn.CONCAT(C1936," ",D1936),eversource!A:B,2,FALSE)</f>
        <v>50</v>
      </c>
      <c r="J1936" s="3" t="str">
        <f>VLOOKUP(_xlfn.CONCAT(C1936," ",D1936),eversource!A:C,3,FALSE)</f>
        <v>Thursday, 1 November 2018, 2:34 PM</v>
      </c>
      <c r="K1936" s="3" t="str">
        <f t="shared" si="33"/>
        <v>&lt;a href="eversource/Natural_Gas_Pipeline_Safety-Certificate_of_Completion_50.pdf&gt;"Download Certificate&lt;/a&gt;</v>
      </c>
    </row>
    <row r="1937" spans="1:11" x14ac:dyDescent="0.25">
      <c r="A1937" s="3">
        <v>115</v>
      </c>
      <c r="B1937" s="7" t="s">
        <v>6989</v>
      </c>
      <c r="C1937" s="3" t="s">
        <v>6990</v>
      </c>
      <c r="D1937" s="3" t="s">
        <v>6991</v>
      </c>
      <c r="E1937" s="3" t="s">
        <v>6989</v>
      </c>
      <c r="F1937" s="3" t="s">
        <v>1565</v>
      </c>
      <c r="G1937" s="4">
        <v>43405.672303240739</v>
      </c>
      <c r="H1937" s="3" t="s">
        <v>8687</v>
      </c>
      <c r="I1937" s="3" t="str">
        <f>VLOOKUP(_xlfn.CONCAT(C1937," ",D1937),eversource!A:B,2,FALSE)</f>
        <v>159</v>
      </c>
      <c r="J1937" s="3" t="str">
        <f>VLOOKUP(_xlfn.CONCAT(C1937," ",D1937),eversource!A:C,3,FALSE)</f>
        <v>Monday, 31 December 2018, 4:04 PM</v>
      </c>
      <c r="K1937" s="3" t="str">
        <f t="shared" si="33"/>
        <v>&lt;a href="eversource/Natural_Gas_Pipeline_Safety-Certificate_of_Completion_159.pdf&gt;"Download Certificate&lt;/a&gt;</v>
      </c>
    </row>
    <row r="1938" spans="1:11" x14ac:dyDescent="0.25">
      <c r="A1938" s="3">
        <v>116</v>
      </c>
      <c r="B1938" s="7" t="s">
        <v>6992</v>
      </c>
      <c r="C1938" s="3" t="s">
        <v>6993</v>
      </c>
      <c r="D1938" s="3" t="s">
        <v>4472</v>
      </c>
      <c r="E1938" s="3" t="s">
        <v>6994</v>
      </c>
      <c r="G1938" s="4">
        <v>43409.423888888887</v>
      </c>
      <c r="H1938" s="3" t="s">
        <v>8687</v>
      </c>
      <c r="I1938" s="3" t="e">
        <f>VLOOKUP(_xlfn.CONCAT(C1938," ",D1938),eversource!A:B,2,FALSE)</f>
        <v>#N/A</v>
      </c>
      <c r="J1938" s="3" t="e">
        <f>VLOOKUP(_xlfn.CONCAT(C1938," ",D1938),eversource!A:C,3,FALSE)</f>
        <v>#N/A</v>
      </c>
      <c r="K1938" s="3" t="str">
        <f t="shared" si="33"/>
        <v>Course not completed</v>
      </c>
    </row>
    <row r="1939" spans="1:11" x14ac:dyDescent="0.25">
      <c r="A1939" s="3">
        <v>117</v>
      </c>
      <c r="B1939" s="7" t="s">
        <v>6995</v>
      </c>
      <c r="C1939" s="3" t="s">
        <v>637</v>
      </c>
      <c r="D1939" s="3" t="s">
        <v>6996</v>
      </c>
      <c r="E1939" s="3" t="s">
        <v>6997</v>
      </c>
      <c r="F1939" s="3" t="s">
        <v>6998</v>
      </c>
      <c r="G1939" s="4">
        <v>43410.281099537038</v>
      </c>
      <c r="H1939" s="3" t="s">
        <v>8687</v>
      </c>
      <c r="I1939" s="3" t="e">
        <f>VLOOKUP(_xlfn.CONCAT(C1939," ",D1939),eversource!A:B,2,FALSE)</f>
        <v>#N/A</v>
      </c>
      <c r="J1939" s="3" t="e">
        <f>VLOOKUP(_xlfn.CONCAT(C1939," ",D1939),eversource!A:C,3,FALSE)</f>
        <v>#N/A</v>
      </c>
      <c r="K1939" s="3" t="str">
        <f t="shared" si="33"/>
        <v>Course not completed</v>
      </c>
    </row>
    <row r="1940" spans="1:11" x14ac:dyDescent="0.25">
      <c r="A1940" s="3">
        <v>118</v>
      </c>
      <c r="B1940" s="7" t="s">
        <v>6999</v>
      </c>
      <c r="C1940" s="3" t="s">
        <v>454</v>
      </c>
      <c r="D1940" s="3" t="s">
        <v>7000</v>
      </c>
      <c r="E1940" s="3" t="s">
        <v>7001</v>
      </c>
      <c r="F1940" s="3" t="s">
        <v>1526</v>
      </c>
      <c r="G1940" s="4">
        <v>43411.422488425924</v>
      </c>
      <c r="H1940" s="3" t="s">
        <v>8687</v>
      </c>
      <c r="I1940" s="3" t="str">
        <f>VLOOKUP(_xlfn.CONCAT(C1940," ",D1940),eversource!A:B,2,FALSE)</f>
        <v>56</v>
      </c>
      <c r="J1940" s="3" t="str">
        <f>VLOOKUP(_xlfn.CONCAT(C1940," ",D1940),eversource!A:C,3,FALSE)</f>
        <v>Wednesday, 7 November 2018, 4:30 PM</v>
      </c>
      <c r="K1940" s="3" t="str">
        <f t="shared" si="33"/>
        <v>&lt;a href="eversource/Natural_Gas_Pipeline_Safety-Certificate_of_Completion_56.pdf&gt;"Download Certificate&lt;/a&gt;</v>
      </c>
    </row>
    <row r="1941" spans="1:11" x14ac:dyDescent="0.25">
      <c r="A1941" s="3">
        <v>119</v>
      </c>
      <c r="B1941" s="7" t="s">
        <v>7002</v>
      </c>
      <c r="C1941" s="3" t="s">
        <v>471</v>
      </c>
      <c r="D1941" s="3" t="s">
        <v>7003</v>
      </c>
      <c r="E1941" s="3" t="s">
        <v>7004</v>
      </c>
      <c r="F1941" s="3" t="s">
        <v>7005</v>
      </c>
      <c r="G1941" s="4">
        <v>43412.489120370374</v>
      </c>
      <c r="H1941" s="3" t="s">
        <v>8687</v>
      </c>
      <c r="I1941" s="3" t="str">
        <f>VLOOKUP(_xlfn.CONCAT(C1941," ",D1941),eversource!A:B,2,FALSE)</f>
        <v>118</v>
      </c>
      <c r="J1941" s="3" t="str">
        <f>VLOOKUP(_xlfn.CONCAT(C1941," ",D1941),eversource!A:C,3,FALSE)</f>
        <v>Tuesday, 18 December 2018, 3:56 PM</v>
      </c>
      <c r="K1941" s="3" t="str">
        <f t="shared" si="33"/>
        <v>&lt;a href="eversource/Natural_Gas_Pipeline_Safety-Certificate_of_Completion_118.pdf&gt;"Download Certificate&lt;/a&gt;</v>
      </c>
    </row>
    <row r="1942" spans="1:11" x14ac:dyDescent="0.25">
      <c r="A1942" s="3">
        <v>120</v>
      </c>
      <c r="B1942" s="7" t="s">
        <v>7006</v>
      </c>
      <c r="C1942" s="3" t="s">
        <v>7007</v>
      </c>
      <c r="D1942" s="3" t="s">
        <v>7008</v>
      </c>
      <c r="E1942" s="3" t="s">
        <v>7009</v>
      </c>
      <c r="F1942" s="3" t="s">
        <v>7010</v>
      </c>
      <c r="G1942" s="4">
        <v>43417.347476851857</v>
      </c>
      <c r="H1942" s="3" t="s">
        <v>8687</v>
      </c>
      <c r="I1942" s="3" t="str">
        <f>VLOOKUP(_xlfn.CONCAT(C1942," ",D1942),eversource!A:B,2,FALSE)</f>
        <v>58</v>
      </c>
      <c r="J1942" s="3" t="str">
        <f>VLOOKUP(_xlfn.CONCAT(C1942," ",D1942),eversource!A:C,3,FALSE)</f>
        <v>Tuesday, 13 November 2018, 4:37 PM</v>
      </c>
      <c r="K1942" s="3" t="str">
        <f t="shared" si="33"/>
        <v>&lt;a href="eversource/Natural_Gas_Pipeline_Safety-Certificate_of_Completion_58.pdf&gt;"Download Certificate&lt;/a&gt;</v>
      </c>
    </row>
    <row r="1943" spans="1:11" x14ac:dyDescent="0.25">
      <c r="A1943" s="3">
        <v>121</v>
      </c>
      <c r="B1943" s="7" t="s">
        <v>7011</v>
      </c>
      <c r="C1943" s="3" t="s">
        <v>7012</v>
      </c>
      <c r="D1943" s="3" t="s">
        <v>2028</v>
      </c>
      <c r="E1943" s="3" t="s">
        <v>7013</v>
      </c>
      <c r="G1943" s="4">
        <v>43419.460312499999</v>
      </c>
      <c r="H1943" s="3" t="s">
        <v>8687</v>
      </c>
      <c r="I1943" s="3" t="str">
        <f>VLOOKUP(_xlfn.CONCAT(C1943," ",D1943),eversource!A:B,2,FALSE)</f>
        <v>160</v>
      </c>
      <c r="J1943" s="3" t="str">
        <f>VLOOKUP(_xlfn.CONCAT(C1943," ",D1943),eversource!A:C,3,FALSE)</f>
        <v>Monday, 31 December 2018, 8:09 PM</v>
      </c>
      <c r="K1943" s="3" t="str">
        <f t="shared" si="33"/>
        <v>&lt;a href="eversource/Natural_Gas_Pipeline_Safety-Certificate_of_Completion_160.pdf&gt;"Download Certificate&lt;/a&gt;</v>
      </c>
    </row>
    <row r="1944" spans="1:11" x14ac:dyDescent="0.25">
      <c r="A1944" s="3">
        <v>122</v>
      </c>
      <c r="B1944" s="7" t="s">
        <v>7014</v>
      </c>
      <c r="C1944" s="3" t="s">
        <v>449</v>
      </c>
      <c r="D1944" s="3" t="s">
        <v>5618</v>
      </c>
      <c r="E1944" s="3" t="s">
        <v>7015</v>
      </c>
      <c r="G1944" s="4">
        <v>43419.497847222228</v>
      </c>
      <c r="H1944" s="3" t="s">
        <v>8687</v>
      </c>
      <c r="I1944" s="3" t="str">
        <f>VLOOKUP(_xlfn.CONCAT(C1944," ",D1944),eversource!A:B,2,FALSE)</f>
        <v>72</v>
      </c>
      <c r="J1944" s="3" t="str">
        <f>VLOOKUP(_xlfn.CONCAT(C1944," ",D1944),eversource!A:C,3,FALSE)</f>
        <v>Monday, 3 December 2018, 5:41 PM</v>
      </c>
      <c r="K1944" s="3" t="str">
        <f t="shared" si="33"/>
        <v>&lt;a href="eversource/Natural_Gas_Pipeline_Safety-Certificate_of_Completion_72.pdf&gt;"Download Certificate&lt;/a&gt;</v>
      </c>
    </row>
    <row r="1945" spans="1:11" x14ac:dyDescent="0.25">
      <c r="A1945" s="3">
        <v>123</v>
      </c>
      <c r="B1945" s="7" t="s">
        <v>7016</v>
      </c>
      <c r="C1945" s="3" t="s">
        <v>7017</v>
      </c>
      <c r="D1945" s="3" t="s">
        <v>7018</v>
      </c>
      <c r="E1945" s="3" t="s">
        <v>7019</v>
      </c>
      <c r="F1945" s="3" t="s">
        <v>7020</v>
      </c>
      <c r="G1945" s="4">
        <v>43422.272222222222</v>
      </c>
      <c r="H1945" s="3" t="s">
        <v>8687</v>
      </c>
      <c r="I1945" s="3" t="str">
        <f>VLOOKUP(_xlfn.CONCAT(C1945," ",D1945),eversource!A:B,2,FALSE)</f>
        <v>61</v>
      </c>
      <c r="J1945" s="3" t="str">
        <f>VLOOKUP(_xlfn.CONCAT(C1945," ",D1945),eversource!A:C,3,FALSE)</f>
        <v>Sunday, 18 November 2018, 5:37 PM</v>
      </c>
      <c r="K1945" s="3" t="str">
        <f t="shared" si="33"/>
        <v>&lt;a href="eversource/Natural_Gas_Pipeline_Safety-Certificate_of_Completion_61.pdf&gt;"Download Certificate&lt;/a&gt;</v>
      </c>
    </row>
    <row r="1946" spans="1:11" x14ac:dyDescent="0.25">
      <c r="A1946" s="3">
        <v>124</v>
      </c>
      <c r="B1946" s="7" t="s">
        <v>7021</v>
      </c>
      <c r="C1946" s="3" t="s">
        <v>7022</v>
      </c>
      <c r="D1946" s="3" t="s">
        <v>7023</v>
      </c>
      <c r="E1946" s="3" t="s">
        <v>7024</v>
      </c>
      <c r="F1946" s="3" t="s">
        <v>7025</v>
      </c>
      <c r="G1946" s="4">
        <v>43422.826342592591</v>
      </c>
      <c r="H1946" s="3" t="s">
        <v>8687</v>
      </c>
      <c r="I1946" s="3" t="str">
        <f>VLOOKUP(_xlfn.CONCAT(C1946," ",D1946),eversource!A:B,2,FALSE)</f>
        <v>79</v>
      </c>
      <c r="J1946" s="3" t="str">
        <f>VLOOKUP(_xlfn.CONCAT(C1946," ",D1946),eversource!A:C,3,FALSE)</f>
        <v>Saturday, 8 December 2018, 7:39 PM</v>
      </c>
      <c r="K1946" s="3" t="str">
        <f t="shared" si="33"/>
        <v>&lt;a href="eversource/Natural_Gas_Pipeline_Safety-Certificate_of_Completion_79.pdf&gt;"Download Certificate&lt;/a&gt;</v>
      </c>
    </row>
    <row r="1947" spans="1:11" x14ac:dyDescent="0.25">
      <c r="A1947" s="3">
        <v>125</v>
      </c>
      <c r="B1947" s="7" t="s">
        <v>7026</v>
      </c>
      <c r="C1947" s="3" t="s">
        <v>637</v>
      </c>
      <c r="D1947" s="3" t="s">
        <v>5812</v>
      </c>
      <c r="E1947" s="3" t="s">
        <v>7026</v>
      </c>
      <c r="G1947" s="4">
        <v>43423.490034722221</v>
      </c>
      <c r="H1947" s="3" t="s">
        <v>8687</v>
      </c>
      <c r="I1947" s="3" t="str">
        <f>VLOOKUP(_xlfn.CONCAT(C1947," ",D1947),eversource!A:B,2,FALSE)</f>
        <v>77</v>
      </c>
      <c r="J1947" s="3" t="str">
        <f>VLOOKUP(_xlfn.CONCAT(C1947," ",D1947),eversource!A:C,3,FALSE)</f>
        <v>Wednesday, 5 December 2018, 4:00 PM</v>
      </c>
      <c r="K1947" s="3" t="str">
        <f t="shared" si="33"/>
        <v>&lt;a href="eversource/Natural_Gas_Pipeline_Safety-Certificate_of_Completion_77.pdf&gt;"Download Certificate&lt;/a&gt;</v>
      </c>
    </row>
    <row r="1948" spans="1:11" x14ac:dyDescent="0.25">
      <c r="A1948" s="3">
        <v>126</v>
      </c>
      <c r="B1948" s="7" t="s">
        <v>7027</v>
      </c>
      <c r="C1948" s="3" t="s">
        <v>7028</v>
      </c>
      <c r="D1948" s="3" t="s">
        <v>7029</v>
      </c>
      <c r="E1948" s="3" t="s">
        <v>7030</v>
      </c>
      <c r="F1948" s="3" t="s">
        <v>7031</v>
      </c>
      <c r="G1948" s="4">
        <v>43423.584490740745</v>
      </c>
      <c r="H1948" s="3" t="s">
        <v>8687</v>
      </c>
      <c r="I1948" s="3" t="str">
        <f>VLOOKUP(_xlfn.CONCAT(C1948," ",D1948),eversource!A:B,2,FALSE)</f>
        <v>62</v>
      </c>
      <c r="J1948" s="3" t="str">
        <f>VLOOKUP(_xlfn.CONCAT(C1948," ",D1948),eversource!A:C,3,FALSE)</f>
        <v>Tuesday, 20 November 2018, 1:45 PM</v>
      </c>
      <c r="K1948" s="3" t="str">
        <f t="shared" si="33"/>
        <v>&lt;a href="eversource/Natural_Gas_Pipeline_Safety-Certificate_of_Completion_62.pdf&gt;"Download Certificate&lt;/a&gt;</v>
      </c>
    </row>
    <row r="1949" spans="1:11" x14ac:dyDescent="0.25">
      <c r="A1949" s="3">
        <v>127</v>
      </c>
      <c r="B1949" s="7" t="s">
        <v>7032</v>
      </c>
      <c r="C1949" s="3" t="s">
        <v>2194</v>
      </c>
      <c r="D1949" s="3" t="s">
        <v>2195</v>
      </c>
      <c r="E1949" s="3" t="s">
        <v>2196</v>
      </c>
      <c r="F1949" s="3" t="s">
        <v>7033</v>
      </c>
      <c r="G1949" s="4">
        <v>43423.639444444445</v>
      </c>
      <c r="H1949" s="3" t="s">
        <v>8687</v>
      </c>
      <c r="I1949" s="3" t="e">
        <f>VLOOKUP(_xlfn.CONCAT(C1949," ",D1949),eversource!A:B,2,FALSE)</f>
        <v>#N/A</v>
      </c>
      <c r="J1949" s="3" t="e">
        <f>VLOOKUP(_xlfn.CONCAT(C1949," ",D1949),eversource!A:C,3,FALSE)</f>
        <v>#N/A</v>
      </c>
      <c r="K1949" s="3" t="str">
        <f t="shared" si="33"/>
        <v>Course not completed</v>
      </c>
    </row>
    <row r="1950" spans="1:11" x14ac:dyDescent="0.25">
      <c r="A1950" s="3">
        <v>128</v>
      </c>
      <c r="B1950" s="7" t="s">
        <v>7034</v>
      </c>
      <c r="C1950" s="3" t="s">
        <v>799</v>
      </c>
      <c r="D1950" s="3" t="s">
        <v>7035</v>
      </c>
      <c r="E1950" s="3" t="s">
        <v>7036</v>
      </c>
      <c r="F1950" s="3" t="s">
        <v>2031</v>
      </c>
      <c r="G1950" s="4">
        <v>43424.369490740748</v>
      </c>
      <c r="H1950" s="3" t="s">
        <v>8687</v>
      </c>
      <c r="I1950" s="3" t="str">
        <f>VLOOKUP(_xlfn.CONCAT(C1950," ",D1950),eversource!A:B,2,FALSE)</f>
        <v>63</v>
      </c>
      <c r="J1950" s="3" t="str">
        <f>VLOOKUP(_xlfn.CONCAT(C1950," ",D1950),eversource!A:C,3,FALSE)</f>
        <v>Tuesday, 20 November 2018, 3:26 PM</v>
      </c>
      <c r="K1950" s="3" t="str">
        <f t="shared" si="33"/>
        <v>&lt;a href="eversource/Natural_Gas_Pipeline_Safety-Certificate_of_Completion_63.pdf&gt;"Download Certificate&lt;/a&gt;</v>
      </c>
    </row>
    <row r="1951" spans="1:11" x14ac:dyDescent="0.25">
      <c r="A1951" s="3">
        <v>129</v>
      </c>
      <c r="B1951" s="7" t="s">
        <v>7037</v>
      </c>
      <c r="C1951" s="3" t="s">
        <v>3177</v>
      </c>
      <c r="D1951" s="3" t="s">
        <v>910</v>
      </c>
      <c r="E1951" s="3" t="s">
        <v>7038</v>
      </c>
      <c r="F1951" s="3" t="s">
        <v>1526</v>
      </c>
      <c r="G1951" s="4">
        <v>43425.429143518515</v>
      </c>
      <c r="H1951" s="3" t="s">
        <v>8687</v>
      </c>
      <c r="I1951" s="3" t="str">
        <f>VLOOKUP(_xlfn.CONCAT(C1951," ",D1951),eversource!A:B,2,FALSE)</f>
        <v>122</v>
      </c>
      <c r="J1951" s="3" t="str">
        <f>VLOOKUP(_xlfn.CONCAT(C1951," ",D1951),eversource!A:C,3,FALSE)</f>
        <v>Wednesday, 19 December 2018, 1:25 PM</v>
      </c>
      <c r="K1951" s="3" t="str">
        <f t="shared" si="33"/>
        <v>&lt;a href="eversource/Natural_Gas_Pipeline_Safety-Certificate_of_Completion_122.pdf&gt;"Download Certificate&lt;/a&gt;</v>
      </c>
    </row>
    <row r="1952" spans="1:11" x14ac:dyDescent="0.25">
      <c r="A1952" s="3">
        <v>130</v>
      </c>
      <c r="B1952" s="7" t="s">
        <v>7039</v>
      </c>
      <c r="C1952" s="3" t="s">
        <v>947</v>
      </c>
      <c r="D1952" s="3" t="s">
        <v>7040</v>
      </c>
      <c r="E1952" s="3" t="s">
        <v>7041</v>
      </c>
      <c r="F1952" s="3" t="s">
        <v>1526</v>
      </c>
      <c r="G1952" s="4">
        <v>43425.578287037039</v>
      </c>
      <c r="H1952" s="3" t="s">
        <v>8687</v>
      </c>
      <c r="I1952" s="3" t="str">
        <f>VLOOKUP(_xlfn.CONCAT(C1952," ",D1952),eversource!A:B,2,FALSE)</f>
        <v>93</v>
      </c>
      <c r="J1952" s="3" t="str">
        <f>VLOOKUP(_xlfn.CONCAT(C1952," ",D1952),eversource!A:C,3,FALSE)</f>
        <v>Monday, 10 December 2018, 12:40 PM</v>
      </c>
      <c r="K1952" s="3" t="str">
        <f t="shared" si="33"/>
        <v>&lt;a href="eversource/Natural_Gas_Pipeline_Safety-Certificate_of_Completion_93.pdf&gt;"Download Certificate&lt;/a&gt;</v>
      </c>
    </row>
    <row r="1953" spans="1:11" x14ac:dyDescent="0.25">
      <c r="A1953" s="3">
        <v>131</v>
      </c>
      <c r="B1953" s="7" t="s">
        <v>7042</v>
      </c>
      <c r="C1953" s="3" t="s">
        <v>6822</v>
      </c>
      <c r="D1953" s="3" t="s">
        <v>7043</v>
      </c>
      <c r="E1953" s="3" t="s">
        <v>7044</v>
      </c>
      <c r="F1953" s="3" t="s">
        <v>1526</v>
      </c>
      <c r="G1953" s="4">
        <v>43427.309074074074</v>
      </c>
      <c r="H1953" s="3" t="s">
        <v>8687</v>
      </c>
      <c r="I1953" s="3" t="str">
        <f>VLOOKUP(_xlfn.CONCAT(C1953," ",D1953),eversource!A:B,2,FALSE)</f>
        <v>65</v>
      </c>
      <c r="J1953" s="3" t="str">
        <f>VLOOKUP(_xlfn.CONCAT(C1953," ",D1953),eversource!A:C,3,FALSE)</f>
        <v>Friday, 23 November 2018, 11:09 AM</v>
      </c>
      <c r="K1953" s="3" t="str">
        <f t="shared" si="33"/>
        <v>&lt;a href="eversource/Natural_Gas_Pipeline_Safety-Certificate_of_Completion_65.pdf&gt;"Download Certificate&lt;/a&gt;</v>
      </c>
    </row>
    <row r="1954" spans="1:11" x14ac:dyDescent="0.25">
      <c r="A1954" s="3">
        <v>132</v>
      </c>
      <c r="B1954" s="7" t="s">
        <v>7045</v>
      </c>
      <c r="C1954" s="3" t="s">
        <v>987</v>
      </c>
      <c r="D1954" s="3" t="s">
        <v>1773</v>
      </c>
      <c r="E1954" s="3" t="s">
        <v>7046</v>
      </c>
      <c r="G1954" s="4">
        <v>43427.436597222215</v>
      </c>
      <c r="H1954" s="3" t="s">
        <v>8687</v>
      </c>
      <c r="I1954" s="3" t="str">
        <f>VLOOKUP(_xlfn.CONCAT(C1954," ",D1954),eversource!A:B,2,FALSE)</f>
        <v>137</v>
      </c>
      <c r="J1954" s="3" t="str">
        <f>VLOOKUP(_xlfn.CONCAT(C1954," ",D1954),eversource!A:C,3,FALSE)</f>
        <v>Friday, 21 December 2018, 4:16 PM</v>
      </c>
      <c r="K1954" s="3" t="str">
        <f t="shared" si="33"/>
        <v>&lt;a href="eversource/Natural_Gas_Pipeline_Safety-Certificate_of_Completion_137.pdf&gt;"Download Certificate&lt;/a&gt;</v>
      </c>
    </row>
    <row r="1955" spans="1:11" x14ac:dyDescent="0.25">
      <c r="A1955" s="3">
        <v>133</v>
      </c>
      <c r="B1955" s="7" t="s">
        <v>7047</v>
      </c>
      <c r="C1955" s="3" t="s">
        <v>7048</v>
      </c>
      <c r="D1955" s="3" t="s">
        <v>7049</v>
      </c>
      <c r="E1955" s="3" t="s">
        <v>7050</v>
      </c>
      <c r="F1955" s="3" t="s">
        <v>1526</v>
      </c>
      <c r="G1955" s="4">
        <v>43428.410462962966</v>
      </c>
      <c r="H1955" s="3" t="s">
        <v>8687</v>
      </c>
      <c r="I1955" s="3" t="str">
        <f>VLOOKUP(_xlfn.CONCAT(C1955," ",D1955),eversource!A:B,2,FALSE)</f>
        <v>128</v>
      </c>
      <c r="J1955" s="3" t="str">
        <f>VLOOKUP(_xlfn.CONCAT(C1955," ",D1955),eversource!A:C,3,FALSE)</f>
        <v>Thursday, 20 December 2018, 2:26 PM</v>
      </c>
      <c r="K1955" s="3" t="str">
        <f t="shared" si="33"/>
        <v>&lt;a href="eversource/Natural_Gas_Pipeline_Safety-Certificate_of_Completion_128.pdf&gt;"Download Certificate&lt;/a&gt;</v>
      </c>
    </row>
    <row r="1956" spans="1:11" x14ac:dyDescent="0.25">
      <c r="A1956" s="3">
        <v>134</v>
      </c>
      <c r="B1956" s="7" t="s">
        <v>7051</v>
      </c>
      <c r="C1956" s="3" t="s">
        <v>7052</v>
      </c>
      <c r="D1956" s="3" t="s">
        <v>425</v>
      </c>
      <c r="E1956" s="3" t="s">
        <v>7053</v>
      </c>
      <c r="F1956" s="3" t="s">
        <v>6789</v>
      </c>
      <c r="G1956" s="4">
        <v>43430.525902777772</v>
      </c>
      <c r="H1956" s="3" t="s">
        <v>8687</v>
      </c>
      <c r="I1956" s="3" t="str">
        <f>VLOOKUP(_xlfn.CONCAT(C1956," ",D1956),eversource!A:B,2,FALSE)</f>
        <v>140</v>
      </c>
      <c r="J1956" s="3" t="str">
        <f>VLOOKUP(_xlfn.CONCAT(C1956," ",D1956),eversource!A:C,3,FALSE)</f>
        <v>Wednesday, 26 December 2018, 2:21 PM</v>
      </c>
      <c r="K1956" s="3" t="str">
        <f t="shared" si="33"/>
        <v>&lt;a href="eversource/Natural_Gas_Pipeline_Safety-Certificate_of_Completion_140.pdf&gt;"Download Certificate&lt;/a&gt;</v>
      </c>
    </row>
    <row r="1957" spans="1:11" x14ac:dyDescent="0.25">
      <c r="A1957" s="3">
        <v>135</v>
      </c>
      <c r="B1957" s="7" t="s">
        <v>7054</v>
      </c>
      <c r="C1957" s="3" t="s">
        <v>7055</v>
      </c>
      <c r="D1957" s="3" t="s">
        <v>7056</v>
      </c>
      <c r="E1957" s="3" t="s">
        <v>7057</v>
      </c>
      <c r="G1957" s="4">
        <v>43430.656331018516</v>
      </c>
      <c r="H1957" s="3" t="s">
        <v>8687</v>
      </c>
      <c r="I1957" s="3" t="e">
        <f>VLOOKUP(_xlfn.CONCAT(C1957," ",D1957),eversource!A:B,2,FALSE)</f>
        <v>#N/A</v>
      </c>
      <c r="J1957" s="3" t="e">
        <f>VLOOKUP(_xlfn.CONCAT(C1957," ",D1957),eversource!A:C,3,FALSE)</f>
        <v>#N/A</v>
      </c>
      <c r="K1957" s="3" t="str">
        <f t="shared" si="33"/>
        <v>Course not completed</v>
      </c>
    </row>
    <row r="1958" spans="1:11" x14ac:dyDescent="0.25">
      <c r="A1958" s="3">
        <v>136</v>
      </c>
      <c r="B1958" s="7" t="s">
        <v>7058</v>
      </c>
      <c r="C1958" s="3" t="s">
        <v>6813</v>
      </c>
      <c r="D1958" s="3" t="s">
        <v>7059</v>
      </c>
      <c r="E1958" s="3" t="s">
        <v>7060</v>
      </c>
      <c r="G1958" s="4">
        <v>43430.887407407412</v>
      </c>
      <c r="H1958" s="3" t="s">
        <v>8687</v>
      </c>
      <c r="I1958" s="3" t="str">
        <f>VLOOKUP(_xlfn.CONCAT(C1958," ",D1958),eversource!A:B,2,FALSE)</f>
        <v>143</v>
      </c>
      <c r="J1958" s="3" t="str">
        <f>VLOOKUP(_xlfn.CONCAT(C1958," ",D1958),eversource!A:C,3,FALSE)</f>
        <v>Thursday, 27 December 2018, 1:23 PM</v>
      </c>
      <c r="K1958" s="3" t="str">
        <f t="shared" si="33"/>
        <v>&lt;a href="eversource/Natural_Gas_Pipeline_Safety-Certificate_of_Completion_143.pdf&gt;"Download Certificate&lt;/a&gt;</v>
      </c>
    </row>
    <row r="1959" spans="1:11" x14ac:dyDescent="0.25">
      <c r="A1959" s="3">
        <v>137</v>
      </c>
      <c r="B1959" s="7" t="s">
        <v>7061</v>
      </c>
      <c r="C1959" s="3" t="s">
        <v>730</v>
      </c>
      <c r="D1959" s="3" t="s">
        <v>7062</v>
      </c>
      <c r="E1959" s="3" t="s">
        <v>7063</v>
      </c>
      <c r="G1959" s="4">
        <v>43431.527986111112</v>
      </c>
      <c r="H1959" s="3" t="s">
        <v>8687</v>
      </c>
      <c r="I1959" s="3" t="str">
        <f>VLOOKUP(_xlfn.CONCAT(C1959," ",D1959),eversource!A:B,2,FALSE)</f>
        <v>124</v>
      </c>
      <c r="J1959" s="3" t="str">
        <f>VLOOKUP(_xlfn.CONCAT(C1959," ",D1959),eversource!A:C,3,FALSE)</f>
        <v>Wednesday, 19 December 2018, 3:52 PM</v>
      </c>
      <c r="K1959" s="3" t="str">
        <f t="shared" si="33"/>
        <v>&lt;a href="eversource/Natural_Gas_Pipeline_Safety-Certificate_of_Completion_124.pdf&gt;"Download Certificate&lt;/a&gt;</v>
      </c>
    </row>
    <row r="1960" spans="1:11" x14ac:dyDescent="0.25">
      <c r="A1960" s="3">
        <v>138</v>
      </c>
      <c r="B1960" s="7" t="s">
        <v>7064</v>
      </c>
      <c r="C1960" s="3" t="s">
        <v>617</v>
      </c>
      <c r="D1960" s="3" t="s">
        <v>7065</v>
      </c>
      <c r="E1960" s="3" t="s">
        <v>7066</v>
      </c>
      <c r="G1960" s="4">
        <v>43431.723877314813</v>
      </c>
      <c r="H1960" s="3" t="s">
        <v>8687</v>
      </c>
      <c r="I1960" s="3" t="str">
        <f>VLOOKUP(_xlfn.CONCAT(C1960," ",D1960),eversource!A:B,2,FALSE)</f>
        <v>69</v>
      </c>
      <c r="J1960" s="3" t="str">
        <f>VLOOKUP(_xlfn.CONCAT(C1960," ",D1960),eversource!A:C,3,FALSE)</f>
        <v>Wednesday, 28 November 2018, 6:47 PM</v>
      </c>
      <c r="K1960" s="3" t="str">
        <f t="shared" si="33"/>
        <v>&lt;a href="eversource/Natural_Gas_Pipeline_Safety-Certificate_of_Completion_69.pdf&gt;"Download Certificate&lt;/a&gt;</v>
      </c>
    </row>
    <row r="1961" spans="1:11" x14ac:dyDescent="0.25">
      <c r="A1961" s="3">
        <v>139</v>
      </c>
      <c r="B1961" s="7" t="s">
        <v>7067</v>
      </c>
      <c r="C1961" s="3" t="s">
        <v>2199</v>
      </c>
      <c r="D1961" s="3" t="s">
        <v>7068</v>
      </c>
      <c r="E1961" s="3" t="s">
        <v>7069</v>
      </c>
      <c r="F1961" s="3" t="s">
        <v>6662</v>
      </c>
      <c r="G1961" s="4">
        <v>43431.886134259257</v>
      </c>
      <c r="H1961" s="3" t="s">
        <v>8687</v>
      </c>
      <c r="I1961" s="3" t="e">
        <f>VLOOKUP(_xlfn.CONCAT(C1961," ",D1961),eversource!A:B,2,FALSE)</f>
        <v>#N/A</v>
      </c>
      <c r="J1961" s="3" t="e">
        <f>VLOOKUP(_xlfn.CONCAT(C1961," ",D1961),eversource!A:C,3,FALSE)</f>
        <v>#N/A</v>
      </c>
      <c r="K1961" s="3" t="str">
        <f t="shared" si="33"/>
        <v>Course not completed</v>
      </c>
    </row>
    <row r="1962" spans="1:11" x14ac:dyDescent="0.25">
      <c r="A1962" s="3">
        <v>140</v>
      </c>
      <c r="B1962" s="7" t="s">
        <v>7070</v>
      </c>
      <c r="C1962" s="3" t="s">
        <v>7071</v>
      </c>
      <c r="D1962" s="3" t="s">
        <v>7072</v>
      </c>
      <c r="E1962" s="3" t="s">
        <v>7073</v>
      </c>
      <c r="F1962" s="3" t="s">
        <v>1565</v>
      </c>
      <c r="G1962" s="4">
        <v>43432.386608796296</v>
      </c>
      <c r="H1962" s="3" t="s">
        <v>8687</v>
      </c>
      <c r="I1962" s="3" t="str">
        <f>VLOOKUP(_xlfn.CONCAT(C1962," ",D1962),eversource!A:B,2,FALSE)</f>
        <v>71</v>
      </c>
      <c r="J1962" s="3" t="str">
        <f>VLOOKUP(_xlfn.CONCAT(C1962," ",D1962),eversource!A:C,3,FALSE)</f>
        <v>Monday, 3 December 2018, 2:58 PM</v>
      </c>
      <c r="K1962" s="3" t="str">
        <f t="shared" si="33"/>
        <v>&lt;a href="eversource/Natural_Gas_Pipeline_Safety-Certificate_of_Completion_71.pdf&gt;"Download Certificate&lt;/a&gt;</v>
      </c>
    </row>
    <row r="1963" spans="1:11" x14ac:dyDescent="0.25">
      <c r="A1963" s="3">
        <v>141</v>
      </c>
      <c r="B1963" s="7" t="s">
        <v>7074</v>
      </c>
      <c r="C1963" s="3" t="s">
        <v>1594</v>
      </c>
      <c r="D1963" s="3" t="s">
        <v>5104</v>
      </c>
      <c r="E1963" s="3" t="s">
        <v>7075</v>
      </c>
      <c r="F1963" s="3" t="s">
        <v>1526</v>
      </c>
      <c r="G1963" s="4">
        <v>43432.398576388892</v>
      </c>
      <c r="H1963" s="3" t="s">
        <v>8687</v>
      </c>
      <c r="I1963" s="3" t="str">
        <f>VLOOKUP(_xlfn.CONCAT(C1963," ",D1963),eversource!A:B,2,FALSE)</f>
        <v>167</v>
      </c>
      <c r="J1963" s="3" t="str">
        <f>VLOOKUP(_xlfn.CONCAT(C1963," ",D1963),eversource!A:C,3,FALSE)</f>
        <v>Tuesday, 8 January 2019, 1:46 PM</v>
      </c>
      <c r="K1963" s="3" t="str">
        <f t="shared" si="33"/>
        <v>&lt;a href="eversource/Natural_Gas_Pipeline_Safety-Certificate_of_Completion_167.pdf&gt;"Download Certificate&lt;/a&gt;</v>
      </c>
    </row>
    <row r="1964" spans="1:11" x14ac:dyDescent="0.25">
      <c r="A1964" s="3">
        <v>142</v>
      </c>
      <c r="B1964" s="7" t="s">
        <v>7076</v>
      </c>
      <c r="C1964" s="3" t="s">
        <v>7077</v>
      </c>
      <c r="D1964" s="3" t="s">
        <v>1899</v>
      </c>
      <c r="E1964" s="3" t="s">
        <v>7078</v>
      </c>
      <c r="F1964" s="3" t="s">
        <v>1526</v>
      </c>
      <c r="G1964" s="4">
        <v>43433.397488425922</v>
      </c>
      <c r="H1964" s="3" t="s">
        <v>8687</v>
      </c>
      <c r="I1964" s="3" t="str">
        <f>VLOOKUP(_xlfn.CONCAT(C1964," ",D1964),eversource!A:B,2,FALSE)</f>
        <v>78</v>
      </c>
      <c r="J1964" s="3" t="str">
        <f>VLOOKUP(_xlfn.CONCAT(C1964," ",D1964),eversource!A:C,3,FALSE)</f>
        <v>Friday, 7 December 2018, 2:38 PM</v>
      </c>
      <c r="K1964" s="3" t="str">
        <f t="shared" ref="K1964:K2027" si="34">IF(NOT(ISERROR(I1964)),_xlfn.CONCAT("&lt;a href=""eversource/Natural_Gas_Pipeline_Safety-Certificate_of_Completion_",I1964,".pdf&gt;""Download Certificate&lt;/a&gt;"),"Course not completed")</f>
        <v>&lt;a href="eversource/Natural_Gas_Pipeline_Safety-Certificate_of_Completion_78.pdf&gt;"Download Certificate&lt;/a&gt;</v>
      </c>
    </row>
    <row r="1965" spans="1:11" x14ac:dyDescent="0.25">
      <c r="A1965" s="3">
        <v>143</v>
      </c>
      <c r="B1965" s="7" t="s">
        <v>7079</v>
      </c>
      <c r="C1965" s="3" t="s">
        <v>947</v>
      </c>
      <c r="D1965" s="3" t="s">
        <v>7080</v>
      </c>
      <c r="E1965" s="3" t="s">
        <v>7081</v>
      </c>
      <c r="F1965" s="3" t="s">
        <v>1526</v>
      </c>
      <c r="G1965" s="4">
        <v>43433.46371527778</v>
      </c>
      <c r="H1965" s="3" t="s">
        <v>8687</v>
      </c>
      <c r="I1965" s="3" t="str">
        <f>VLOOKUP(_xlfn.CONCAT(C1965," ",D1965),eversource!A:B,2,FALSE)</f>
        <v>147</v>
      </c>
      <c r="J1965" s="3" t="str">
        <f>VLOOKUP(_xlfn.CONCAT(C1965," ",D1965),eversource!A:C,3,FALSE)</f>
        <v>Friday, 28 December 2018, 10:58 AM</v>
      </c>
      <c r="K1965" s="3" t="str">
        <f t="shared" si="34"/>
        <v>&lt;a href="eversource/Natural_Gas_Pipeline_Safety-Certificate_of_Completion_147.pdf&gt;"Download Certificate&lt;/a&gt;</v>
      </c>
    </row>
    <row r="1966" spans="1:11" x14ac:dyDescent="0.25">
      <c r="A1966" s="3">
        <v>144</v>
      </c>
      <c r="B1966" s="7" t="s">
        <v>7082</v>
      </c>
      <c r="C1966" s="3" t="s">
        <v>1836</v>
      </c>
      <c r="D1966" s="3" t="s">
        <v>7083</v>
      </c>
      <c r="E1966" s="3" t="s">
        <v>7084</v>
      </c>
      <c r="F1966" s="3" t="s">
        <v>6907</v>
      </c>
      <c r="G1966" s="4">
        <v>43434.61518518519</v>
      </c>
      <c r="H1966" s="3" t="s">
        <v>8687</v>
      </c>
      <c r="I1966" s="3" t="e">
        <f>VLOOKUP(_xlfn.CONCAT(C1966," ",D1966),eversource!A:B,2,FALSE)</f>
        <v>#N/A</v>
      </c>
      <c r="J1966" s="3" t="e">
        <f>VLOOKUP(_xlfn.CONCAT(C1966," ",D1966),eversource!A:C,3,FALSE)</f>
        <v>#N/A</v>
      </c>
      <c r="K1966" s="3" t="str">
        <f t="shared" si="34"/>
        <v>Course not completed</v>
      </c>
    </row>
    <row r="1967" spans="1:11" x14ac:dyDescent="0.25">
      <c r="A1967" s="3">
        <v>145</v>
      </c>
      <c r="B1967" s="7" t="s">
        <v>7085</v>
      </c>
      <c r="C1967" s="3" t="s">
        <v>7086</v>
      </c>
      <c r="D1967" s="3" t="s">
        <v>2999</v>
      </c>
      <c r="E1967" s="3" t="s">
        <v>7087</v>
      </c>
      <c r="F1967" s="3" t="s">
        <v>7031</v>
      </c>
      <c r="G1967" s="4">
        <v>43434.624293981484</v>
      </c>
      <c r="H1967" s="3" t="s">
        <v>8687</v>
      </c>
      <c r="I1967" s="3" t="str">
        <f>VLOOKUP(_xlfn.CONCAT(C1967," ",D1967),eversource!A:B,2,FALSE)</f>
        <v>73</v>
      </c>
      <c r="J1967" s="3" t="str">
        <f>VLOOKUP(_xlfn.CONCAT(C1967," ",D1967),eversource!A:C,3,FALSE)</f>
        <v>Monday, 3 December 2018, 11:12 PM</v>
      </c>
      <c r="K1967" s="3" t="str">
        <f t="shared" si="34"/>
        <v>&lt;a href="eversource/Natural_Gas_Pipeline_Safety-Certificate_of_Completion_73.pdf&gt;"Download Certificate&lt;/a&gt;</v>
      </c>
    </row>
    <row r="1968" spans="1:11" x14ac:dyDescent="0.25">
      <c r="A1968" s="3">
        <v>146</v>
      </c>
      <c r="B1968" s="7" t="s">
        <v>7088</v>
      </c>
      <c r="C1968" s="3" t="s">
        <v>7089</v>
      </c>
      <c r="D1968" s="3" t="s">
        <v>1873</v>
      </c>
      <c r="E1968" s="3" t="s">
        <v>7090</v>
      </c>
      <c r="F1968" s="3" t="s">
        <v>442</v>
      </c>
      <c r="G1968" s="4">
        <v>43437.401550925926</v>
      </c>
      <c r="H1968" s="3" t="s">
        <v>8687</v>
      </c>
      <c r="I1968" s="3" t="str">
        <f>VLOOKUP(_xlfn.CONCAT(C1968," ",D1968),eversource!A:B,2,FALSE)</f>
        <v>74</v>
      </c>
      <c r="J1968" s="3" t="str">
        <f>VLOOKUP(_xlfn.CONCAT(C1968," ",D1968),eversource!A:C,3,FALSE)</f>
        <v>Tuesday, 4 December 2018, 3:16 PM</v>
      </c>
      <c r="K1968" s="3" t="str">
        <f t="shared" si="34"/>
        <v>&lt;a href="eversource/Natural_Gas_Pipeline_Safety-Certificate_of_Completion_74.pdf&gt;"Download Certificate&lt;/a&gt;</v>
      </c>
    </row>
    <row r="1969" spans="1:11" x14ac:dyDescent="0.25">
      <c r="A1969" s="3">
        <v>147</v>
      </c>
      <c r="B1969" s="7" t="s">
        <v>7091</v>
      </c>
      <c r="C1969" s="3" t="s">
        <v>7092</v>
      </c>
      <c r="D1969" s="3" t="s">
        <v>7093</v>
      </c>
      <c r="E1969" s="3" t="s">
        <v>7094</v>
      </c>
      <c r="F1969" s="3" t="s">
        <v>7095</v>
      </c>
      <c r="G1969" s="4">
        <v>43437.5158912037</v>
      </c>
      <c r="H1969" s="3" t="s">
        <v>8687</v>
      </c>
      <c r="I1969" s="3" t="str">
        <f>VLOOKUP(_xlfn.CONCAT(C1969," ",D1969),eversource!A:B,2,FALSE)</f>
        <v>138</v>
      </c>
      <c r="J1969" s="3" t="str">
        <f>VLOOKUP(_xlfn.CONCAT(C1969," ",D1969),eversource!A:C,3,FALSE)</f>
        <v>Monday, 24 December 2018, 7:02 AM</v>
      </c>
      <c r="K1969" s="3" t="str">
        <f t="shared" si="34"/>
        <v>&lt;a href="eversource/Natural_Gas_Pipeline_Safety-Certificate_of_Completion_138.pdf&gt;"Download Certificate&lt;/a&gt;</v>
      </c>
    </row>
    <row r="1970" spans="1:11" x14ac:dyDescent="0.25">
      <c r="A1970" s="3">
        <v>148</v>
      </c>
      <c r="B1970" s="7" t="s">
        <v>7096</v>
      </c>
      <c r="C1970" s="3" t="s">
        <v>656</v>
      </c>
      <c r="D1970" s="3" t="s">
        <v>7097</v>
      </c>
      <c r="E1970" s="3" t="s">
        <v>7098</v>
      </c>
      <c r="G1970" s="4">
        <v>43438.499282407407</v>
      </c>
      <c r="H1970" s="3" t="s">
        <v>8687</v>
      </c>
      <c r="I1970" s="3" t="str">
        <f>VLOOKUP(_xlfn.CONCAT(C1970," ",D1970),eversource!A:B,2,FALSE)</f>
        <v>76</v>
      </c>
      <c r="J1970" s="3" t="str">
        <f>VLOOKUP(_xlfn.CONCAT(C1970," ",D1970),eversource!A:C,3,FALSE)</f>
        <v>Tuesday, 4 December 2018, 8:29 PM</v>
      </c>
      <c r="K1970" s="3" t="str">
        <f t="shared" si="34"/>
        <v>&lt;a href="eversource/Natural_Gas_Pipeline_Safety-Certificate_of_Completion_76.pdf&gt;"Download Certificate&lt;/a&gt;</v>
      </c>
    </row>
    <row r="1971" spans="1:11" x14ac:dyDescent="0.25">
      <c r="A1971" s="3">
        <v>149</v>
      </c>
      <c r="B1971" s="7" t="s">
        <v>7099</v>
      </c>
      <c r="C1971" s="3" t="s">
        <v>7100</v>
      </c>
      <c r="D1971" s="3" t="s">
        <v>7101</v>
      </c>
      <c r="E1971" s="3" t="s">
        <v>7102</v>
      </c>
      <c r="F1971" s="3" t="s">
        <v>6853</v>
      </c>
      <c r="G1971" s="4">
        <v>43439.208472222228</v>
      </c>
      <c r="H1971" s="3" t="s">
        <v>8687</v>
      </c>
      <c r="I1971" s="3" t="e">
        <f>VLOOKUP(_xlfn.CONCAT(C1971," ",D1971),eversource!A:B,2,FALSE)</f>
        <v>#N/A</v>
      </c>
      <c r="J1971" s="3" t="e">
        <f>VLOOKUP(_xlfn.CONCAT(C1971," ",D1971),eversource!A:C,3,FALSE)</f>
        <v>#N/A</v>
      </c>
      <c r="K1971" s="3" t="str">
        <f t="shared" si="34"/>
        <v>Course not completed</v>
      </c>
    </row>
    <row r="1972" spans="1:11" x14ac:dyDescent="0.25">
      <c r="A1972" s="3">
        <v>150</v>
      </c>
      <c r="B1972" s="7" t="s">
        <v>7103</v>
      </c>
      <c r="C1972" s="3" t="s">
        <v>2770</v>
      </c>
      <c r="D1972" s="3" t="s">
        <v>7104</v>
      </c>
      <c r="E1972" s="3" t="s">
        <v>7103</v>
      </c>
      <c r="F1972" s="3" t="s">
        <v>1526</v>
      </c>
      <c r="G1972" s="4">
        <v>43439.466608796305</v>
      </c>
      <c r="H1972" s="3" t="s">
        <v>8687</v>
      </c>
      <c r="I1972" s="3" t="e">
        <f>VLOOKUP(_xlfn.CONCAT(C1972," ",D1972),eversource!A:B,2,FALSE)</f>
        <v>#N/A</v>
      </c>
      <c r="J1972" s="3" t="e">
        <f>VLOOKUP(_xlfn.CONCAT(C1972," ",D1972),eversource!A:C,3,FALSE)</f>
        <v>#N/A</v>
      </c>
      <c r="K1972" s="3" t="str">
        <f t="shared" si="34"/>
        <v>Course not completed</v>
      </c>
    </row>
    <row r="1973" spans="1:11" x14ac:dyDescent="0.25">
      <c r="A1973" s="3">
        <v>151</v>
      </c>
      <c r="B1973" s="7" t="s">
        <v>7105</v>
      </c>
      <c r="C1973" s="3" t="s">
        <v>5023</v>
      </c>
      <c r="D1973" s="3" t="s">
        <v>7106</v>
      </c>
      <c r="E1973" s="3" t="s">
        <v>7107</v>
      </c>
      <c r="F1973" s="3" t="s">
        <v>1526</v>
      </c>
      <c r="G1973" s="4">
        <v>43439.64907407407</v>
      </c>
      <c r="H1973" s="3" t="s">
        <v>8687</v>
      </c>
      <c r="I1973" s="3" t="str">
        <f>VLOOKUP(_xlfn.CONCAT(C1973," ",D1973),eversource!A:B,2,FALSE)</f>
        <v>151</v>
      </c>
      <c r="J1973" s="3" t="str">
        <f>VLOOKUP(_xlfn.CONCAT(C1973," ",D1973),eversource!A:C,3,FALSE)</f>
        <v>Friday, 28 December 2018, 4:18 PM</v>
      </c>
      <c r="K1973" s="3" t="str">
        <f t="shared" si="34"/>
        <v>&lt;a href="eversource/Natural_Gas_Pipeline_Safety-Certificate_of_Completion_151.pdf&gt;"Download Certificate&lt;/a&gt;</v>
      </c>
    </row>
    <row r="1974" spans="1:11" x14ac:dyDescent="0.25">
      <c r="A1974" s="3">
        <v>152</v>
      </c>
      <c r="B1974" s="7" t="s">
        <v>7108</v>
      </c>
      <c r="C1974" s="3" t="s">
        <v>7109</v>
      </c>
      <c r="D1974" s="3" t="s">
        <v>7110</v>
      </c>
      <c r="E1974" s="3" t="s">
        <v>7111</v>
      </c>
      <c r="F1974" s="3" t="s">
        <v>6789</v>
      </c>
      <c r="G1974" s="4">
        <v>43439.671990740739</v>
      </c>
      <c r="H1974" s="3" t="s">
        <v>8687</v>
      </c>
      <c r="I1974" s="3" t="str">
        <f>VLOOKUP(_xlfn.CONCAT(C1974," ",D1974),eversource!A:B,2,FALSE)</f>
        <v>149</v>
      </c>
      <c r="J1974" s="3" t="str">
        <f>VLOOKUP(_xlfn.CONCAT(C1974," ",D1974),eversource!A:C,3,FALSE)</f>
        <v>Friday, 28 December 2018, 1:55 PM</v>
      </c>
      <c r="K1974" s="3" t="str">
        <f t="shared" si="34"/>
        <v>&lt;a href="eversource/Natural_Gas_Pipeline_Safety-Certificate_of_Completion_149.pdf&gt;"Download Certificate&lt;/a&gt;</v>
      </c>
    </row>
    <row r="1975" spans="1:11" x14ac:dyDescent="0.25">
      <c r="A1975" s="3">
        <v>153</v>
      </c>
      <c r="B1975" s="7" t="s">
        <v>7112</v>
      </c>
      <c r="C1975" s="3" t="s">
        <v>541</v>
      </c>
      <c r="D1975" s="3" t="s">
        <v>7113</v>
      </c>
      <c r="E1975" s="3" t="s">
        <v>7112</v>
      </c>
      <c r="G1975" s="4">
        <v>43440.659942129627</v>
      </c>
      <c r="H1975" s="3" t="s">
        <v>8687</v>
      </c>
      <c r="I1975" s="3" t="str">
        <f>VLOOKUP(_xlfn.CONCAT(C1975," ",D1975),eversource!A:B,2,FALSE)</f>
        <v>80</v>
      </c>
      <c r="J1975" s="3" t="str">
        <f>VLOOKUP(_xlfn.CONCAT(C1975," ",D1975),eversource!A:C,3,FALSE)</f>
        <v>Monday, 10 December 2018, 10:54 AM</v>
      </c>
      <c r="K1975" s="3" t="str">
        <f t="shared" si="34"/>
        <v>&lt;a href="eversource/Natural_Gas_Pipeline_Safety-Certificate_of_Completion_80.pdf&gt;"Download Certificate&lt;/a&gt;</v>
      </c>
    </row>
    <row r="1976" spans="1:11" x14ac:dyDescent="0.25">
      <c r="A1976" s="3">
        <v>154</v>
      </c>
      <c r="B1976" s="7" t="s">
        <v>7114</v>
      </c>
      <c r="C1976" s="3" t="s">
        <v>7115</v>
      </c>
      <c r="D1976" s="3" t="s">
        <v>7116</v>
      </c>
      <c r="E1976" s="3" t="s">
        <v>7117</v>
      </c>
      <c r="F1976" s="3" t="s">
        <v>1526</v>
      </c>
      <c r="G1976" s="4">
        <v>43441.453402777777</v>
      </c>
      <c r="H1976" s="3" t="s">
        <v>8687</v>
      </c>
      <c r="I1976" s="3" t="str">
        <f>VLOOKUP(_xlfn.CONCAT(C1976," ",D1976),eversource!A:B,2,FALSE)</f>
        <v>166</v>
      </c>
      <c r="J1976" s="3" t="str">
        <f>VLOOKUP(_xlfn.CONCAT(C1976," ",D1976),eversource!A:C,3,FALSE)</f>
        <v>Thursday, 3 January 2019, 4:21 PM</v>
      </c>
      <c r="K1976" s="3" t="str">
        <f t="shared" si="34"/>
        <v>&lt;a href="eversource/Natural_Gas_Pipeline_Safety-Certificate_of_Completion_166.pdf&gt;"Download Certificate&lt;/a&gt;</v>
      </c>
    </row>
    <row r="1977" spans="1:11" x14ac:dyDescent="0.25">
      <c r="A1977" s="3">
        <v>155</v>
      </c>
      <c r="B1977" s="7" t="s">
        <v>7118</v>
      </c>
      <c r="C1977" s="3" t="s">
        <v>1386</v>
      </c>
      <c r="D1977" s="3" t="s">
        <v>7119</v>
      </c>
      <c r="E1977" s="3" t="s">
        <v>7118</v>
      </c>
      <c r="F1977" s="3" t="s">
        <v>1526</v>
      </c>
      <c r="G1977" s="4">
        <v>43443.302951388883</v>
      </c>
      <c r="H1977" s="3" t="s">
        <v>8687</v>
      </c>
      <c r="I1977" s="3" t="e">
        <f>VLOOKUP(_xlfn.CONCAT(C1977," ",D1977),eversource!A:B,2,FALSE)</f>
        <v>#N/A</v>
      </c>
      <c r="J1977" s="3" t="e">
        <f>VLOOKUP(_xlfn.CONCAT(C1977," ",D1977),eversource!A:C,3,FALSE)</f>
        <v>#N/A</v>
      </c>
      <c r="K1977" s="3" t="str">
        <f t="shared" si="34"/>
        <v>Course not completed</v>
      </c>
    </row>
    <row r="1978" spans="1:11" x14ac:dyDescent="0.25">
      <c r="A1978" s="3">
        <v>156</v>
      </c>
      <c r="B1978" s="7" t="s">
        <v>7120</v>
      </c>
      <c r="C1978" s="3" t="s">
        <v>7121</v>
      </c>
      <c r="D1978" s="3" t="s">
        <v>7122</v>
      </c>
      <c r="E1978" s="3" t="s">
        <v>7123</v>
      </c>
      <c r="F1978" s="3" t="s">
        <v>6722</v>
      </c>
      <c r="G1978" s="4">
        <v>43443.876180555555</v>
      </c>
      <c r="H1978" s="3" t="s">
        <v>8687</v>
      </c>
      <c r="I1978" s="3" t="str">
        <f>VLOOKUP(_xlfn.CONCAT(C1978," ",D1978),eversource!A:B,2,FALSE)</f>
        <v>133</v>
      </c>
      <c r="J1978" s="3" t="str">
        <f>VLOOKUP(_xlfn.CONCAT(C1978," ",D1978),eversource!A:C,3,FALSE)</f>
        <v>Friday, 21 December 2018, 12:35 PM</v>
      </c>
      <c r="K1978" s="3" t="str">
        <f t="shared" si="34"/>
        <v>&lt;a href="eversource/Natural_Gas_Pipeline_Safety-Certificate_of_Completion_133.pdf&gt;"Download Certificate&lt;/a&gt;</v>
      </c>
    </row>
    <row r="1979" spans="1:11" x14ac:dyDescent="0.25">
      <c r="A1979" s="3">
        <v>157</v>
      </c>
      <c r="B1979" s="7" t="s">
        <v>7124</v>
      </c>
      <c r="C1979" s="3" t="s">
        <v>1265</v>
      </c>
      <c r="D1979" s="3" t="s">
        <v>1554</v>
      </c>
      <c r="E1979" s="3" t="s">
        <v>7125</v>
      </c>
      <c r="F1979" s="3" t="s">
        <v>7126</v>
      </c>
      <c r="G1979" s="4">
        <v>43444.333692129629</v>
      </c>
      <c r="H1979" s="3" t="s">
        <v>8687</v>
      </c>
      <c r="I1979" s="3" t="str">
        <f>VLOOKUP(_xlfn.CONCAT(C1979," ",D1979),eversource!A:B,2,FALSE)</f>
        <v>86</v>
      </c>
      <c r="J1979" s="3" t="str">
        <f>VLOOKUP(_xlfn.CONCAT(C1979," ",D1979),eversource!A:C,3,FALSE)</f>
        <v>Monday, 10 December 2018, 12:40 PM</v>
      </c>
      <c r="K1979" s="3" t="str">
        <f t="shared" si="34"/>
        <v>&lt;a href="eversource/Natural_Gas_Pipeline_Safety-Certificate_of_Completion_86.pdf&gt;"Download Certificate&lt;/a&gt;</v>
      </c>
    </row>
    <row r="1980" spans="1:11" x14ac:dyDescent="0.25">
      <c r="A1980" s="3">
        <v>158</v>
      </c>
      <c r="B1980" s="7" t="s">
        <v>7127</v>
      </c>
      <c r="C1980" s="3" t="s">
        <v>991</v>
      </c>
      <c r="D1980" s="3" t="s">
        <v>7128</v>
      </c>
      <c r="E1980" s="3" t="s">
        <v>7129</v>
      </c>
      <c r="F1980" s="3" t="s">
        <v>1526</v>
      </c>
      <c r="G1980" s="4">
        <v>43444.341678240744</v>
      </c>
      <c r="H1980" s="3" t="s">
        <v>8687</v>
      </c>
      <c r="I1980" s="3" t="str">
        <f>VLOOKUP(_xlfn.CONCAT(C1980," ",D1980),eversource!A:B,2,FALSE)</f>
        <v>81</v>
      </c>
      <c r="J1980" s="3" t="str">
        <f>VLOOKUP(_xlfn.CONCAT(C1980," ",D1980),eversource!A:C,3,FALSE)</f>
        <v>Monday, 10 December 2018, 12:37 PM</v>
      </c>
      <c r="K1980" s="3" t="str">
        <f t="shared" si="34"/>
        <v>&lt;a href="eversource/Natural_Gas_Pipeline_Safety-Certificate_of_Completion_81.pdf&gt;"Download Certificate&lt;/a&gt;</v>
      </c>
    </row>
    <row r="1981" spans="1:11" x14ac:dyDescent="0.25">
      <c r="A1981" s="3">
        <v>159</v>
      </c>
      <c r="B1981" s="7" t="s">
        <v>7130</v>
      </c>
      <c r="C1981" s="3" t="s">
        <v>424</v>
      </c>
      <c r="D1981" s="3" t="s">
        <v>7131</v>
      </c>
      <c r="E1981" s="3" t="s">
        <v>7132</v>
      </c>
      <c r="F1981" s="3" t="s">
        <v>1526</v>
      </c>
      <c r="G1981" s="4">
        <v>43444.341863425929</v>
      </c>
      <c r="H1981" s="3" t="s">
        <v>8687</v>
      </c>
      <c r="I1981" s="3" t="str">
        <f>VLOOKUP(_xlfn.CONCAT(C1981," ",D1981),eversource!A:B,2,FALSE)</f>
        <v>100</v>
      </c>
      <c r="J1981" s="3" t="str">
        <f>VLOOKUP(_xlfn.CONCAT(C1981," ",D1981),eversource!A:C,3,FALSE)</f>
        <v>Monday, 10 December 2018, 1:45 PM</v>
      </c>
      <c r="K1981" s="3" t="str">
        <f t="shared" si="34"/>
        <v>&lt;a href="eversource/Natural_Gas_Pipeline_Safety-Certificate_of_Completion_100.pdf&gt;"Download Certificate&lt;/a&gt;</v>
      </c>
    </row>
    <row r="1982" spans="1:11" x14ac:dyDescent="0.25">
      <c r="A1982" s="3">
        <v>160</v>
      </c>
      <c r="B1982" s="7" t="s">
        <v>7133</v>
      </c>
      <c r="C1982" s="3" t="s">
        <v>4335</v>
      </c>
      <c r="D1982" s="3" t="s">
        <v>7134</v>
      </c>
      <c r="E1982" s="3" t="s">
        <v>7135</v>
      </c>
      <c r="F1982" s="3" t="s">
        <v>1526</v>
      </c>
      <c r="G1982" s="4">
        <v>43444.342048611114</v>
      </c>
      <c r="H1982" s="3" t="s">
        <v>8687</v>
      </c>
      <c r="I1982" s="3" t="str">
        <f>VLOOKUP(_xlfn.CONCAT(C1982," ",D1982),eversource!A:B,2,FALSE)</f>
        <v>95</v>
      </c>
      <c r="J1982" s="3" t="str">
        <f>VLOOKUP(_xlfn.CONCAT(C1982," ",D1982),eversource!A:C,3,FALSE)</f>
        <v>Monday, 10 December 2018, 12:40 PM</v>
      </c>
      <c r="K1982" s="3" t="str">
        <f t="shared" si="34"/>
        <v>&lt;a href="eversource/Natural_Gas_Pipeline_Safety-Certificate_of_Completion_95.pdf&gt;"Download Certificate&lt;/a&gt;</v>
      </c>
    </row>
    <row r="1983" spans="1:11" x14ac:dyDescent="0.25">
      <c r="A1983" s="3">
        <v>161</v>
      </c>
      <c r="B1983" s="7" t="s">
        <v>7136</v>
      </c>
      <c r="C1983" s="3" t="s">
        <v>2479</v>
      </c>
      <c r="D1983" s="3" t="s">
        <v>7137</v>
      </c>
      <c r="E1983" s="3" t="s">
        <v>7138</v>
      </c>
      <c r="F1983" s="3" t="s">
        <v>7031</v>
      </c>
      <c r="G1983" s="4">
        <v>43444.342291666668</v>
      </c>
      <c r="H1983" s="3" t="s">
        <v>8687</v>
      </c>
      <c r="I1983" s="3" t="str">
        <f>VLOOKUP(_xlfn.CONCAT(C1983," ",D1983),eversource!A:B,2,FALSE)</f>
        <v>104</v>
      </c>
      <c r="J1983" s="3" t="str">
        <f>VLOOKUP(_xlfn.CONCAT(C1983," ",D1983),eversource!A:C,3,FALSE)</f>
        <v>Tuesday, 11 December 2018, 8:18 PM</v>
      </c>
      <c r="K1983" s="3" t="str">
        <f t="shared" si="34"/>
        <v>&lt;a href="eversource/Natural_Gas_Pipeline_Safety-Certificate_of_Completion_104.pdf&gt;"Download Certificate&lt;/a&gt;</v>
      </c>
    </row>
    <row r="1984" spans="1:11" x14ac:dyDescent="0.25">
      <c r="A1984" s="3">
        <v>162</v>
      </c>
      <c r="B1984" s="7" t="s">
        <v>7139</v>
      </c>
      <c r="C1984" s="3" t="s">
        <v>7140</v>
      </c>
      <c r="D1984" s="3" t="s">
        <v>2259</v>
      </c>
      <c r="E1984" s="3" t="s">
        <v>7141</v>
      </c>
      <c r="F1984" s="3" t="s">
        <v>1526</v>
      </c>
      <c r="G1984" s="4">
        <v>43444.342453703706</v>
      </c>
      <c r="H1984" s="3" t="s">
        <v>8687</v>
      </c>
      <c r="I1984" s="3" t="str">
        <f>VLOOKUP(_xlfn.CONCAT(C1984," ",D1984),eversource!A:B,2,FALSE)</f>
        <v>168</v>
      </c>
      <c r="J1984" s="3" t="str">
        <f>VLOOKUP(_xlfn.CONCAT(C1984," ",D1984),eversource!A:C,3,FALSE)</f>
        <v>Wednesday, 9 January 2019, 1:35 PM</v>
      </c>
      <c r="K1984" s="3" t="str">
        <f t="shared" si="34"/>
        <v>&lt;a href="eversource/Natural_Gas_Pipeline_Safety-Certificate_of_Completion_168.pdf&gt;"Download Certificate&lt;/a&gt;</v>
      </c>
    </row>
    <row r="1985" spans="1:11" x14ac:dyDescent="0.25">
      <c r="A1985" s="3">
        <v>163</v>
      </c>
      <c r="B1985" s="7" t="s">
        <v>7142</v>
      </c>
      <c r="C1985" s="3" t="s">
        <v>1182</v>
      </c>
      <c r="D1985" s="3" t="s">
        <v>7143</v>
      </c>
      <c r="E1985" s="3" t="s">
        <v>7144</v>
      </c>
      <c r="F1985" s="3" t="s">
        <v>1526</v>
      </c>
      <c r="G1985" s="4">
        <v>43444.342557870375</v>
      </c>
      <c r="H1985" s="3" t="s">
        <v>8687</v>
      </c>
      <c r="I1985" s="3" t="str">
        <f>VLOOKUP(_xlfn.CONCAT(C1985," ",D1985),eversource!A:B,2,FALSE)</f>
        <v>96</v>
      </c>
      <c r="J1985" s="3" t="str">
        <f>VLOOKUP(_xlfn.CONCAT(C1985," ",D1985),eversource!A:C,3,FALSE)</f>
        <v>Monday, 10 December 2018, 12:40 PM</v>
      </c>
      <c r="K1985" s="3" t="str">
        <f t="shared" si="34"/>
        <v>&lt;a href="eversource/Natural_Gas_Pipeline_Safety-Certificate_of_Completion_96.pdf&gt;"Download Certificate&lt;/a&gt;</v>
      </c>
    </row>
    <row r="1986" spans="1:11" x14ac:dyDescent="0.25">
      <c r="A1986" s="3">
        <v>164</v>
      </c>
      <c r="B1986" s="7" t="s">
        <v>7145</v>
      </c>
      <c r="C1986" s="3" t="s">
        <v>6993</v>
      </c>
      <c r="D1986" s="3" t="s">
        <v>7146</v>
      </c>
      <c r="E1986" s="3" t="s">
        <v>7147</v>
      </c>
      <c r="F1986" s="3" t="s">
        <v>1526</v>
      </c>
      <c r="G1986" s="4">
        <v>43444.342812499999</v>
      </c>
      <c r="H1986" s="3" t="s">
        <v>8687</v>
      </c>
      <c r="I1986" s="3" t="str">
        <f>VLOOKUP(_xlfn.CONCAT(C1986," ",D1986),eversource!A:B,2,FALSE)</f>
        <v>117</v>
      </c>
      <c r="J1986" s="3" t="str">
        <f>VLOOKUP(_xlfn.CONCAT(C1986," ",D1986),eversource!A:C,3,FALSE)</f>
        <v>Tuesday, 18 December 2018, 2:59 PM</v>
      </c>
      <c r="K1986" s="3" t="str">
        <f t="shared" si="34"/>
        <v>&lt;a href="eversource/Natural_Gas_Pipeline_Safety-Certificate_of_Completion_117.pdf&gt;"Download Certificate&lt;/a&gt;</v>
      </c>
    </row>
    <row r="1987" spans="1:11" x14ac:dyDescent="0.25">
      <c r="A1987" s="3">
        <v>165</v>
      </c>
      <c r="B1987" s="7" t="s">
        <v>7148</v>
      </c>
      <c r="C1987" s="3" t="s">
        <v>7149</v>
      </c>
      <c r="D1987" s="3" t="s">
        <v>7150</v>
      </c>
      <c r="E1987" s="3" t="s">
        <v>7151</v>
      </c>
      <c r="F1987" s="3" t="s">
        <v>1526</v>
      </c>
      <c r="G1987" s="4">
        <v>43444.342835648153</v>
      </c>
      <c r="H1987" s="3" t="s">
        <v>8687</v>
      </c>
      <c r="I1987" s="3" t="str">
        <f>VLOOKUP(_xlfn.CONCAT(C1987," ",D1987),eversource!A:B,2,FALSE)</f>
        <v>90</v>
      </c>
      <c r="J1987" s="3" t="str">
        <f>VLOOKUP(_xlfn.CONCAT(C1987," ",D1987),eversource!A:C,3,FALSE)</f>
        <v>Monday, 10 December 2018, 12:40 PM</v>
      </c>
      <c r="K1987" s="3" t="str">
        <f t="shared" si="34"/>
        <v>&lt;a href="eversource/Natural_Gas_Pipeline_Safety-Certificate_of_Completion_90.pdf&gt;"Download Certificate&lt;/a&gt;</v>
      </c>
    </row>
    <row r="1988" spans="1:11" x14ac:dyDescent="0.25">
      <c r="A1988" s="3">
        <v>166</v>
      </c>
      <c r="B1988" s="7" t="s">
        <v>7152</v>
      </c>
      <c r="C1988" s="3" t="s">
        <v>670</v>
      </c>
      <c r="D1988" s="3" t="s">
        <v>7153</v>
      </c>
      <c r="E1988" s="3" t="s">
        <v>7154</v>
      </c>
      <c r="F1988" s="3" t="s">
        <v>7155</v>
      </c>
      <c r="G1988" s="4">
        <v>43444.342962962968</v>
      </c>
      <c r="H1988" s="3" t="s">
        <v>8687</v>
      </c>
      <c r="I1988" s="3" t="str">
        <f>VLOOKUP(_xlfn.CONCAT(C1988," ",D1988),eversource!A:B,2,FALSE)</f>
        <v>83</v>
      </c>
      <c r="J1988" s="3" t="str">
        <f>VLOOKUP(_xlfn.CONCAT(C1988," ",D1988),eversource!A:C,3,FALSE)</f>
        <v>Monday, 10 December 2018, 12:40 PM</v>
      </c>
      <c r="K1988" s="3" t="str">
        <f t="shared" si="34"/>
        <v>&lt;a href="eversource/Natural_Gas_Pipeline_Safety-Certificate_of_Completion_83.pdf&gt;"Download Certificate&lt;/a&gt;</v>
      </c>
    </row>
    <row r="1989" spans="1:11" x14ac:dyDescent="0.25">
      <c r="A1989" s="3">
        <v>167</v>
      </c>
      <c r="B1989" s="7" t="s">
        <v>7156</v>
      </c>
      <c r="C1989" s="3" t="s">
        <v>7157</v>
      </c>
      <c r="D1989" s="3" t="s">
        <v>7158</v>
      </c>
      <c r="E1989" s="3" t="s">
        <v>7159</v>
      </c>
      <c r="F1989" s="3" t="s">
        <v>1526</v>
      </c>
      <c r="G1989" s="4">
        <v>43444.342962962968</v>
      </c>
      <c r="H1989" s="3" t="s">
        <v>8687</v>
      </c>
      <c r="I1989" s="3" t="str">
        <f>VLOOKUP(_xlfn.CONCAT(C1989," ",D1989),eversource!A:B,2,FALSE)</f>
        <v>112</v>
      </c>
      <c r="J1989" s="3" t="str">
        <f>VLOOKUP(_xlfn.CONCAT(C1989," ",D1989),eversource!A:C,3,FALSE)</f>
        <v>Monday, 17 December 2018, 7:37 AM</v>
      </c>
      <c r="K1989" s="3" t="str">
        <f t="shared" si="34"/>
        <v>&lt;a href="eversource/Natural_Gas_Pipeline_Safety-Certificate_of_Completion_112.pdf&gt;"Download Certificate&lt;/a&gt;</v>
      </c>
    </row>
    <row r="1990" spans="1:11" x14ac:dyDescent="0.25">
      <c r="A1990" s="3">
        <v>168</v>
      </c>
      <c r="B1990" s="7" t="s">
        <v>7160</v>
      </c>
      <c r="C1990" s="3" t="s">
        <v>7161</v>
      </c>
      <c r="D1990" s="3" t="s">
        <v>7162</v>
      </c>
      <c r="E1990" s="3" t="s">
        <v>7163</v>
      </c>
      <c r="F1990" s="3" t="s">
        <v>1526</v>
      </c>
      <c r="G1990" s="4">
        <v>43444.343240740745</v>
      </c>
      <c r="H1990" s="3" t="s">
        <v>8687</v>
      </c>
      <c r="I1990" s="3" t="str">
        <f>VLOOKUP(_xlfn.CONCAT(C1990," ",D1990),eversource!A:B,2,FALSE)</f>
        <v>98</v>
      </c>
      <c r="J1990" s="3" t="str">
        <f>VLOOKUP(_xlfn.CONCAT(C1990," ",D1990),eversource!A:C,3,FALSE)</f>
        <v>Monday, 10 December 2018, 12:41 PM</v>
      </c>
      <c r="K1990" s="3" t="str">
        <f t="shared" si="34"/>
        <v>&lt;a href="eversource/Natural_Gas_Pipeline_Safety-Certificate_of_Completion_98.pdf&gt;"Download Certificate&lt;/a&gt;</v>
      </c>
    </row>
    <row r="1991" spans="1:11" x14ac:dyDescent="0.25">
      <c r="A1991" s="3">
        <v>169</v>
      </c>
      <c r="B1991" s="7" t="s">
        <v>7164</v>
      </c>
      <c r="C1991" s="3" t="s">
        <v>1699</v>
      </c>
      <c r="D1991" s="3" t="s">
        <v>7165</v>
      </c>
      <c r="E1991" s="3" t="s">
        <v>7166</v>
      </c>
      <c r="F1991" s="3" t="s">
        <v>1526</v>
      </c>
      <c r="G1991" s="4">
        <v>43444.343530092599</v>
      </c>
      <c r="H1991" s="3" t="s">
        <v>8687</v>
      </c>
      <c r="I1991" s="3" t="str">
        <f>VLOOKUP(_xlfn.CONCAT(C1991," ",D1991),eversource!A:B,2,FALSE)</f>
        <v>91</v>
      </c>
      <c r="J1991" s="3" t="str">
        <f>VLOOKUP(_xlfn.CONCAT(C1991," ",D1991),eversource!A:C,3,FALSE)</f>
        <v>Monday, 10 December 2018, 12:40 PM</v>
      </c>
      <c r="K1991" s="3" t="str">
        <f t="shared" si="34"/>
        <v>&lt;a href="eversource/Natural_Gas_Pipeline_Safety-Certificate_of_Completion_91.pdf&gt;"Download Certificate&lt;/a&gt;</v>
      </c>
    </row>
    <row r="1992" spans="1:11" x14ac:dyDescent="0.25">
      <c r="A1992" s="3">
        <v>170</v>
      </c>
      <c r="B1992" s="7" t="s">
        <v>7167</v>
      </c>
      <c r="C1992" s="3" t="s">
        <v>7168</v>
      </c>
      <c r="D1992" s="3" t="s">
        <v>7169</v>
      </c>
      <c r="E1992" s="3" t="s">
        <v>7170</v>
      </c>
      <c r="F1992" s="3" t="s">
        <v>1526</v>
      </c>
      <c r="G1992" s="4">
        <v>43444.344189814816</v>
      </c>
      <c r="H1992" s="3" t="s">
        <v>8687</v>
      </c>
      <c r="I1992" s="3" t="str">
        <f>VLOOKUP(_xlfn.CONCAT(C1992," ",D1992),eversource!A:B,2,FALSE)</f>
        <v>103</v>
      </c>
      <c r="J1992" s="3" t="str">
        <f>VLOOKUP(_xlfn.CONCAT(C1992," ",D1992),eversource!A:C,3,FALSE)</f>
        <v>Tuesday, 11 December 2018, 12:32 PM</v>
      </c>
      <c r="K1992" s="3" t="str">
        <f t="shared" si="34"/>
        <v>&lt;a href="eversource/Natural_Gas_Pipeline_Safety-Certificate_of_Completion_103.pdf&gt;"Download Certificate&lt;/a&gt;</v>
      </c>
    </row>
    <row r="1993" spans="1:11" x14ac:dyDescent="0.25">
      <c r="A1993" s="3">
        <v>171</v>
      </c>
      <c r="B1993" s="7" t="s">
        <v>7171</v>
      </c>
      <c r="C1993" s="3" t="s">
        <v>7172</v>
      </c>
      <c r="D1993" s="3" t="s">
        <v>7173</v>
      </c>
      <c r="E1993" s="3" t="s">
        <v>7174</v>
      </c>
      <c r="F1993" s="3" t="s">
        <v>1526</v>
      </c>
      <c r="G1993" s="4">
        <v>43444.344259259262</v>
      </c>
      <c r="H1993" s="3" t="s">
        <v>8687</v>
      </c>
      <c r="I1993" s="3" t="str">
        <f>VLOOKUP(_xlfn.CONCAT(C1993," ",D1993),eversource!A:B,2,FALSE)</f>
        <v>99</v>
      </c>
      <c r="J1993" s="3" t="str">
        <f>VLOOKUP(_xlfn.CONCAT(C1993," ",D1993),eversource!A:C,3,FALSE)</f>
        <v>Monday, 10 December 2018, 12:41 PM</v>
      </c>
      <c r="K1993" s="3" t="str">
        <f t="shared" si="34"/>
        <v>&lt;a href="eversource/Natural_Gas_Pipeline_Safety-Certificate_of_Completion_99.pdf&gt;"Download Certificate&lt;/a&gt;</v>
      </c>
    </row>
    <row r="1994" spans="1:11" x14ac:dyDescent="0.25">
      <c r="A1994" s="3">
        <v>172</v>
      </c>
      <c r="B1994" s="7" t="s">
        <v>7175</v>
      </c>
      <c r="C1994" s="3" t="s">
        <v>507</v>
      </c>
      <c r="D1994" s="3" t="s">
        <v>5001</v>
      </c>
      <c r="E1994" s="3" t="s">
        <v>7175</v>
      </c>
      <c r="F1994" s="3" t="s">
        <v>7176</v>
      </c>
      <c r="G1994" s="4">
        <v>43444.344606481485</v>
      </c>
      <c r="H1994" s="3" t="s">
        <v>8687</v>
      </c>
      <c r="I1994" s="3" t="str">
        <f>VLOOKUP(_xlfn.CONCAT(C1994," ",D1994),eversource!A:B,2,FALSE)</f>
        <v>94</v>
      </c>
      <c r="J1994" s="3" t="str">
        <f>VLOOKUP(_xlfn.CONCAT(C1994," ",D1994),eversource!A:C,3,FALSE)</f>
        <v>Monday, 10 December 2018, 12:40 PM</v>
      </c>
      <c r="K1994" s="3" t="str">
        <f t="shared" si="34"/>
        <v>&lt;a href="eversource/Natural_Gas_Pipeline_Safety-Certificate_of_Completion_94.pdf&gt;"Download Certificate&lt;/a&gt;</v>
      </c>
    </row>
    <row r="1995" spans="1:11" x14ac:dyDescent="0.25">
      <c r="A1995" s="3">
        <v>173</v>
      </c>
      <c r="B1995" s="7" t="s">
        <v>7177</v>
      </c>
      <c r="C1995" s="3" t="s">
        <v>7178</v>
      </c>
      <c r="D1995" s="3" t="s">
        <v>7179</v>
      </c>
      <c r="E1995" s="3" t="s">
        <v>2192</v>
      </c>
      <c r="G1995" s="4">
        <v>43444.344814814816</v>
      </c>
      <c r="H1995" s="3" t="s">
        <v>8687</v>
      </c>
      <c r="I1995" s="3" t="str">
        <f>VLOOKUP(_xlfn.CONCAT(C1995," ",D1995),eversource!A:B,2,FALSE)</f>
        <v>82</v>
      </c>
      <c r="J1995" s="3" t="str">
        <f>VLOOKUP(_xlfn.CONCAT(C1995," ",D1995),eversource!A:C,3,FALSE)</f>
        <v>Monday, 10 December 2018, 12:40 PM</v>
      </c>
      <c r="K1995" s="3" t="str">
        <f t="shared" si="34"/>
        <v>&lt;a href="eversource/Natural_Gas_Pipeline_Safety-Certificate_of_Completion_82.pdf&gt;"Download Certificate&lt;/a&gt;</v>
      </c>
    </row>
    <row r="1996" spans="1:11" x14ac:dyDescent="0.25">
      <c r="A1996" s="3">
        <v>174</v>
      </c>
      <c r="B1996" s="7" t="s">
        <v>7180</v>
      </c>
      <c r="C1996" s="3" t="s">
        <v>947</v>
      </c>
      <c r="D1996" s="3" t="s">
        <v>7181</v>
      </c>
      <c r="E1996" s="3" t="s">
        <v>7182</v>
      </c>
      <c r="F1996" s="3" t="s">
        <v>7183</v>
      </c>
      <c r="G1996" s="4">
        <v>43444.345127314817</v>
      </c>
      <c r="H1996" s="3" t="s">
        <v>8687</v>
      </c>
      <c r="I1996" s="3" t="str">
        <f>VLOOKUP(_xlfn.CONCAT(C1996," ",D1996),eversource!A:B,2,FALSE)</f>
        <v>113</v>
      </c>
      <c r="J1996" s="3" t="str">
        <f>VLOOKUP(_xlfn.CONCAT(C1996," ",D1996),eversource!A:C,3,FALSE)</f>
        <v>Monday, 17 December 2018, 12:00 PM</v>
      </c>
      <c r="K1996" s="3" t="str">
        <f t="shared" si="34"/>
        <v>&lt;a href="eversource/Natural_Gas_Pipeline_Safety-Certificate_of_Completion_113.pdf&gt;"Download Certificate&lt;/a&gt;</v>
      </c>
    </row>
    <row r="1997" spans="1:11" x14ac:dyDescent="0.25">
      <c r="A1997" s="3">
        <v>175</v>
      </c>
      <c r="B1997" s="7" t="s">
        <v>7184</v>
      </c>
      <c r="C1997" s="3" t="s">
        <v>637</v>
      </c>
      <c r="D1997" s="3" t="s">
        <v>7185</v>
      </c>
      <c r="E1997" s="3" t="s">
        <v>7186</v>
      </c>
      <c r="F1997" s="3" t="s">
        <v>1526</v>
      </c>
      <c r="G1997" s="4">
        <v>43444.345138888893</v>
      </c>
      <c r="H1997" s="3" t="s">
        <v>8687</v>
      </c>
      <c r="I1997" s="3" t="str">
        <f>VLOOKUP(_xlfn.CONCAT(C1997," ",D1997),eversource!A:B,2,FALSE)</f>
        <v>111</v>
      </c>
      <c r="J1997" s="3" t="str">
        <f>VLOOKUP(_xlfn.CONCAT(C1997," ",D1997),eversource!A:C,3,FALSE)</f>
        <v>Saturday, 15 December 2018, 2:06 PM</v>
      </c>
      <c r="K1997" s="3" t="str">
        <f t="shared" si="34"/>
        <v>&lt;a href="eversource/Natural_Gas_Pipeline_Safety-Certificate_of_Completion_111.pdf&gt;"Download Certificate&lt;/a&gt;</v>
      </c>
    </row>
    <row r="1998" spans="1:11" x14ac:dyDescent="0.25">
      <c r="A1998" s="3">
        <v>176</v>
      </c>
      <c r="B1998" s="7" t="s">
        <v>7187</v>
      </c>
      <c r="C1998" s="3" t="s">
        <v>7188</v>
      </c>
      <c r="D1998" s="3" t="s">
        <v>7189</v>
      </c>
      <c r="E1998" s="3" t="s">
        <v>7190</v>
      </c>
      <c r="F1998" s="3" t="s">
        <v>7191</v>
      </c>
      <c r="G1998" s="4">
        <v>43444.345451388894</v>
      </c>
      <c r="H1998" s="3" t="s">
        <v>8687</v>
      </c>
      <c r="I1998" s="3" t="str">
        <f>VLOOKUP(_xlfn.CONCAT(C1998," ",D1998),eversource!A:B,2,FALSE)</f>
        <v>84</v>
      </c>
      <c r="J1998" s="3" t="str">
        <f>VLOOKUP(_xlfn.CONCAT(C1998," ",D1998),eversource!A:C,3,FALSE)</f>
        <v>Monday, 10 December 2018, 12:40 PM</v>
      </c>
      <c r="K1998" s="3" t="str">
        <f t="shared" si="34"/>
        <v>&lt;a href="eversource/Natural_Gas_Pipeline_Safety-Certificate_of_Completion_84.pdf&gt;"Download Certificate&lt;/a&gt;</v>
      </c>
    </row>
    <row r="1999" spans="1:11" x14ac:dyDescent="0.25">
      <c r="A1999" s="3">
        <v>177</v>
      </c>
      <c r="B1999" s="7" t="s">
        <v>7192</v>
      </c>
      <c r="C1999" s="3" t="s">
        <v>7193</v>
      </c>
      <c r="D1999" s="3" t="s">
        <v>7192</v>
      </c>
      <c r="E1999" s="3" t="s">
        <v>7194</v>
      </c>
      <c r="F1999" s="3" t="s">
        <v>1526</v>
      </c>
      <c r="G1999" s="4">
        <v>43444.345555555563</v>
      </c>
      <c r="H1999" s="3" t="s">
        <v>8687</v>
      </c>
      <c r="I1999" s="3" t="str">
        <f>VLOOKUP(_xlfn.CONCAT(C1999," ",D1999),eversource!A:B,2,FALSE)</f>
        <v>89</v>
      </c>
      <c r="J1999" s="3" t="str">
        <f>VLOOKUP(_xlfn.CONCAT(C1999," ",D1999),eversource!A:C,3,FALSE)</f>
        <v>Monday, 10 December 2018, 12:40 PM</v>
      </c>
      <c r="K1999" s="3" t="str">
        <f t="shared" si="34"/>
        <v>&lt;a href="eversource/Natural_Gas_Pipeline_Safety-Certificate_of_Completion_89.pdf&gt;"Download Certificate&lt;/a&gt;</v>
      </c>
    </row>
    <row r="2000" spans="1:11" x14ac:dyDescent="0.25">
      <c r="A2000" s="3">
        <v>178</v>
      </c>
      <c r="B2000" s="7" t="s">
        <v>7195</v>
      </c>
      <c r="C2000" s="3" t="s">
        <v>5879</v>
      </c>
      <c r="D2000" s="3" t="s">
        <v>7196</v>
      </c>
      <c r="E2000" s="3" t="s">
        <v>7197</v>
      </c>
      <c r="G2000" s="4">
        <v>43444.346354166664</v>
      </c>
      <c r="H2000" s="3" t="s">
        <v>8687</v>
      </c>
      <c r="I2000" s="3" t="str">
        <f>VLOOKUP(_xlfn.CONCAT(C2000," ",D2000),eversource!A:B,2,FALSE)</f>
        <v>83</v>
      </c>
      <c r="J2000" s="3" t="str">
        <f>VLOOKUP(_xlfn.CONCAT(C2000," ",D2000),eversource!A:C,3,FALSE)</f>
        <v>Monday, 10 December 2018, 12:40 PM</v>
      </c>
      <c r="K2000" s="3" t="str">
        <f t="shared" si="34"/>
        <v>&lt;a href="eversource/Natural_Gas_Pipeline_Safety-Certificate_of_Completion_83.pdf&gt;"Download Certificate&lt;/a&gt;</v>
      </c>
    </row>
    <row r="2001" spans="1:11" x14ac:dyDescent="0.25">
      <c r="A2001" s="3">
        <v>179</v>
      </c>
      <c r="B2001" s="7" t="s">
        <v>7198</v>
      </c>
      <c r="C2001" s="3" t="s">
        <v>507</v>
      </c>
      <c r="D2001" s="3" t="s">
        <v>7199</v>
      </c>
      <c r="E2001" s="3" t="s">
        <v>7200</v>
      </c>
      <c r="F2001" s="3" t="s">
        <v>4151</v>
      </c>
      <c r="G2001" s="4">
        <v>43444.346643518518</v>
      </c>
      <c r="H2001" s="3" t="s">
        <v>8687</v>
      </c>
      <c r="I2001" s="3" t="str">
        <f>VLOOKUP(_xlfn.CONCAT(C2001," ",D2001),eversource!A:B,2,FALSE)</f>
        <v>85</v>
      </c>
      <c r="J2001" s="3" t="str">
        <f>VLOOKUP(_xlfn.CONCAT(C2001," ",D2001),eversource!A:C,3,FALSE)</f>
        <v>Monday, 10 December 2018, 12:40 PM</v>
      </c>
      <c r="K2001" s="3" t="str">
        <f t="shared" si="34"/>
        <v>&lt;a href="eversource/Natural_Gas_Pipeline_Safety-Certificate_of_Completion_85.pdf&gt;"Download Certificate&lt;/a&gt;</v>
      </c>
    </row>
    <row r="2002" spans="1:11" x14ac:dyDescent="0.25">
      <c r="A2002" s="3">
        <v>180</v>
      </c>
      <c r="B2002" s="7" t="s">
        <v>1573</v>
      </c>
      <c r="C2002" s="3" t="s">
        <v>605</v>
      </c>
      <c r="D2002" s="3" t="s">
        <v>1572</v>
      </c>
      <c r="E2002" s="3" t="s">
        <v>1573</v>
      </c>
      <c r="F2002" s="3" t="s">
        <v>7005</v>
      </c>
      <c r="G2002" s="4">
        <v>43444.346655092595</v>
      </c>
      <c r="H2002" s="3" t="s">
        <v>8687</v>
      </c>
      <c r="I2002" s="3" t="str">
        <f>VLOOKUP(_xlfn.CONCAT(C2002," ",D2002),eversource!A:B,2,FALSE)</f>
        <v>92</v>
      </c>
      <c r="J2002" s="3" t="str">
        <f>VLOOKUP(_xlfn.CONCAT(C2002," ",D2002),eversource!A:C,3,FALSE)</f>
        <v>Monday, 10 December 2018, 12:40 PM</v>
      </c>
      <c r="K2002" s="3" t="str">
        <f t="shared" si="34"/>
        <v>&lt;a href="eversource/Natural_Gas_Pipeline_Safety-Certificate_of_Completion_92.pdf&gt;"Download Certificate&lt;/a&gt;</v>
      </c>
    </row>
    <row r="2003" spans="1:11" x14ac:dyDescent="0.25">
      <c r="A2003" s="3">
        <v>181</v>
      </c>
      <c r="B2003" s="7" t="s">
        <v>7201</v>
      </c>
      <c r="C2003" s="3" t="s">
        <v>7202</v>
      </c>
      <c r="D2003" s="3" t="s">
        <v>7203</v>
      </c>
      <c r="E2003" s="3" t="s">
        <v>7204</v>
      </c>
      <c r="F2003" s="3" t="s">
        <v>1526</v>
      </c>
      <c r="G2003" s="4">
        <v>43444.346909722226</v>
      </c>
      <c r="H2003" s="3" t="s">
        <v>8687</v>
      </c>
      <c r="I2003" s="3" t="str">
        <f>VLOOKUP(_xlfn.CONCAT(C2003," ",D2003),eversource!A:B,2,FALSE)</f>
        <v>87</v>
      </c>
      <c r="J2003" s="3" t="str">
        <f>VLOOKUP(_xlfn.CONCAT(C2003," ",D2003),eversource!A:C,3,FALSE)</f>
        <v>Monday, 10 December 2018, 12:40 PM</v>
      </c>
      <c r="K2003" s="3" t="str">
        <f t="shared" si="34"/>
        <v>&lt;a href="eversource/Natural_Gas_Pipeline_Safety-Certificate_of_Completion_87.pdf&gt;"Download Certificate&lt;/a&gt;</v>
      </c>
    </row>
    <row r="2004" spans="1:11" x14ac:dyDescent="0.25">
      <c r="A2004" s="3">
        <v>182</v>
      </c>
      <c r="B2004" s="7" t="s">
        <v>7205</v>
      </c>
      <c r="C2004" s="3" t="s">
        <v>7206</v>
      </c>
      <c r="D2004" s="3" t="s">
        <v>7207</v>
      </c>
      <c r="E2004" s="3" t="s">
        <v>7208</v>
      </c>
      <c r="F2004" s="3" t="s">
        <v>1526</v>
      </c>
      <c r="G2004" s="4">
        <v>43444.347430555557</v>
      </c>
      <c r="H2004" s="3" t="s">
        <v>8687</v>
      </c>
      <c r="I2004" s="3" t="str">
        <f>VLOOKUP(_xlfn.CONCAT(C2004," ",D2004),eversource!A:B,2,FALSE)</f>
        <v>107</v>
      </c>
      <c r="J2004" s="3" t="str">
        <f>VLOOKUP(_xlfn.CONCAT(C2004," ",D2004),eversource!A:C,3,FALSE)</f>
        <v>Friday, 14 December 2018, 12:11 PM</v>
      </c>
      <c r="K2004" s="3" t="str">
        <f t="shared" si="34"/>
        <v>&lt;a href="eversource/Natural_Gas_Pipeline_Safety-Certificate_of_Completion_107.pdf&gt;"Download Certificate&lt;/a&gt;</v>
      </c>
    </row>
    <row r="2005" spans="1:11" x14ac:dyDescent="0.25">
      <c r="A2005" s="3">
        <v>183</v>
      </c>
      <c r="B2005" s="7" t="s">
        <v>7209</v>
      </c>
      <c r="C2005" s="3" t="s">
        <v>449</v>
      </c>
      <c r="D2005" s="3" t="s">
        <v>7210</v>
      </c>
      <c r="E2005" s="3" t="s">
        <v>7211</v>
      </c>
      <c r="G2005" s="4">
        <v>43444.353935185187</v>
      </c>
      <c r="H2005" s="3" t="s">
        <v>8687</v>
      </c>
      <c r="I2005" s="3" t="str">
        <f>VLOOKUP(_xlfn.CONCAT(C2005," ",D2005),eversource!A:B,2,FALSE)</f>
        <v>101</v>
      </c>
      <c r="J2005" s="3" t="str">
        <f>VLOOKUP(_xlfn.CONCAT(C2005," ",D2005),eversource!A:C,3,FALSE)</f>
        <v>Monday, 10 December 2018, 2:14 PM</v>
      </c>
      <c r="K2005" s="3" t="str">
        <f t="shared" si="34"/>
        <v>&lt;a href="eversource/Natural_Gas_Pipeline_Safety-Certificate_of_Completion_101.pdf&gt;"Download Certificate&lt;/a&gt;</v>
      </c>
    </row>
    <row r="2006" spans="1:11" x14ac:dyDescent="0.25">
      <c r="A2006" s="3">
        <v>184</v>
      </c>
      <c r="B2006" s="7" t="s">
        <v>7212</v>
      </c>
      <c r="C2006" s="3" t="s">
        <v>7213</v>
      </c>
      <c r="D2006" s="3" t="s">
        <v>7214</v>
      </c>
      <c r="E2006" s="3" t="s">
        <v>7215</v>
      </c>
      <c r="F2006" s="3" t="s">
        <v>1783</v>
      </c>
      <c r="G2006" s="4">
        <v>43444.364583333336</v>
      </c>
      <c r="H2006" s="3" t="s">
        <v>8687</v>
      </c>
      <c r="I2006" s="3" t="str">
        <f>VLOOKUP(_xlfn.CONCAT(C2006," ",D2006),eversource!A:B,2,FALSE)</f>
        <v>114</v>
      </c>
      <c r="J2006" s="3" t="str">
        <f>VLOOKUP(_xlfn.CONCAT(C2006," ",D2006),eversource!A:C,3,FALSE)</f>
        <v>Monday, 17 December 2018, 4:02 PM</v>
      </c>
      <c r="K2006" s="3" t="str">
        <f t="shared" si="34"/>
        <v>&lt;a href="eversource/Natural_Gas_Pipeline_Safety-Certificate_of_Completion_114.pdf&gt;"Download Certificate&lt;/a&gt;</v>
      </c>
    </row>
    <row r="2007" spans="1:11" x14ac:dyDescent="0.25">
      <c r="A2007" s="3">
        <v>185</v>
      </c>
      <c r="B2007" s="7" t="s">
        <v>7216</v>
      </c>
      <c r="C2007" s="3" t="s">
        <v>561</v>
      </c>
      <c r="D2007" s="3" t="s">
        <v>7217</v>
      </c>
      <c r="E2007" s="3" t="s">
        <v>7218</v>
      </c>
      <c r="F2007" s="3" t="s">
        <v>5273</v>
      </c>
      <c r="G2007" s="4">
        <v>43444.442662037029</v>
      </c>
      <c r="H2007" s="3" t="s">
        <v>8687</v>
      </c>
      <c r="I2007" s="3" t="str">
        <f>VLOOKUP(_xlfn.CONCAT(C2007," ",D2007),eversource!A:B,2,FALSE)</f>
        <v>102</v>
      </c>
      <c r="J2007" s="3" t="str">
        <f>VLOOKUP(_xlfn.CONCAT(C2007," ",D2007),eversource!A:C,3,FALSE)</f>
        <v>Monday, 10 December 2018, 4:19 PM</v>
      </c>
      <c r="K2007" s="3" t="str">
        <f t="shared" si="34"/>
        <v>&lt;a href="eversource/Natural_Gas_Pipeline_Safety-Certificate_of_Completion_102.pdf&gt;"Download Certificate&lt;/a&gt;</v>
      </c>
    </row>
    <row r="2008" spans="1:11" x14ac:dyDescent="0.25">
      <c r="A2008" s="3">
        <v>186</v>
      </c>
      <c r="B2008" s="7" t="s">
        <v>7219</v>
      </c>
      <c r="C2008" s="3" t="s">
        <v>1182</v>
      </c>
      <c r="D2008" s="3" t="s">
        <v>7220</v>
      </c>
      <c r="E2008" s="3" t="s">
        <v>7221</v>
      </c>
      <c r="F2008" s="3" t="s">
        <v>5892</v>
      </c>
      <c r="G2008" s="4">
        <v>43444.506863425922</v>
      </c>
      <c r="H2008" s="3" t="s">
        <v>8687</v>
      </c>
      <c r="I2008" s="3" t="str">
        <f>VLOOKUP(_xlfn.CONCAT(C2008," ",D2008),eversource!A:B,2,FALSE)</f>
        <v>106</v>
      </c>
      <c r="J2008" s="3" t="str">
        <f>VLOOKUP(_xlfn.CONCAT(C2008," ",D2008),eversource!A:C,3,FALSE)</f>
        <v>Thursday, 13 December 2018, 1:33 PM</v>
      </c>
      <c r="K2008" s="3" t="str">
        <f t="shared" si="34"/>
        <v>&lt;a href="eversource/Natural_Gas_Pipeline_Safety-Certificate_of_Completion_106.pdf&gt;"Download Certificate&lt;/a&gt;</v>
      </c>
    </row>
    <row r="2009" spans="1:11" x14ac:dyDescent="0.25">
      <c r="A2009" s="3">
        <v>187</v>
      </c>
      <c r="B2009" s="7" t="s">
        <v>7222</v>
      </c>
      <c r="C2009" s="3" t="s">
        <v>553</v>
      </c>
      <c r="D2009" s="3" t="s">
        <v>7223</v>
      </c>
      <c r="E2009" s="3" t="s">
        <v>7224</v>
      </c>
      <c r="F2009" s="3" t="s">
        <v>7176</v>
      </c>
      <c r="G2009" s="4">
        <v>43444.554988425924</v>
      </c>
      <c r="H2009" s="3" t="s">
        <v>8687</v>
      </c>
      <c r="I2009" s="3" t="str">
        <f>VLOOKUP(_xlfn.CONCAT(C2009," ",D2009),eversource!A:B,2,FALSE)</f>
        <v>116</v>
      </c>
      <c r="J2009" s="3" t="str">
        <f>VLOOKUP(_xlfn.CONCAT(C2009," ",D2009),eversource!A:C,3,FALSE)</f>
        <v>Tuesday, 18 December 2018, 10:42 AM</v>
      </c>
      <c r="K2009" s="3" t="str">
        <f t="shared" si="34"/>
        <v>&lt;a href="eversource/Natural_Gas_Pipeline_Safety-Certificate_of_Completion_116.pdf&gt;"Download Certificate&lt;/a&gt;</v>
      </c>
    </row>
    <row r="2010" spans="1:11" x14ac:dyDescent="0.25">
      <c r="A2010" s="3">
        <v>188</v>
      </c>
      <c r="B2010" s="7" t="s">
        <v>7225</v>
      </c>
      <c r="C2010" s="3" t="s">
        <v>424</v>
      </c>
      <c r="D2010" s="3" t="s">
        <v>7226</v>
      </c>
      <c r="E2010" s="3" t="s">
        <v>7227</v>
      </c>
      <c r="G2010" s="4">
        <v>43444.832627314812</v>
      </c>
      <c r="H2010" s="3" t="s">
        <v>8687</v>
      </c>
      <c r="I2010" s="3" t="str">
        <f>VLOOKUP(_xlfn.CONCAT(C2010," ",D2010),eversource!A:B,2,FALSE)</f>
        <v>105</v>
      </c>
      <c r="J2010" s="3" t="str">
        <f>VLOOKUP(_xlfn.CONCAT(C2010," ",D2010),eversource!A:C,3,FALSE)</f>
        <v>Wednesday, 12 December 2018, 9:21 PM</v>
      </c>
      <c r="K2010" s="3" t="str">
        <f t="shared" si="34"/>
        <v>&lt;a href="eversource/Natural_Gas_Pipeline_Safety-Certificate_of_Completion_105.pdf&gt;"Download Certificate&lt;/a&gt;</v>
      </c>
    </row>
    <row r="2011" spans="1:11" x14ac:dyDescent="0.25">
      <c r="A2011" s="3">
        <v>189</v>
      </c>
      <c r="B2011" s="7" t="s">
        <v>7228</v>
      </c>
      <c r="C2011" s="3" t="s">
        <v>7229</v>
      </c>
      <c r="D2011" s="3" t="s">
        <v>7230</v>
      </c>
      <c r="E2011" s="3" t="s">
        <v>7231</v>
      </c>
      <c r="F2011" s="3" t="s">
        <v>1526</v>
      </c>
      <c r="G2011" s="4">
        <v>43444.845995370371</v>
      </c>
      <c r="H2011" s="3" t="s">
        <v>8687</v>
      </c>
      <c r="I2011" s="3" t="e">
        <f>VLOOKUP(_xlfn.CONCAT(C2011," ",D2011),eversource!A:B,2,FALSE)</f>
        <v>#N/A</v>
      </c>
      <c r="J2011" s="3" t="e">
        <f>VLOOKUP(_xlfn.CONCAT(C2011," ",D2011),eversource!A:C,3,FALSE)</f>
        <v>#N/A</v>
      </c>
      <c r="K2011" s="3" t="str">
        <f t="shared" si="34"/>
        <v>Course not completed</v>
      </c>
    </row>
    <row r="2012" spans="1:11" x14ac:dyDescent="0.25">
      <c r="A2012" s="3">
        <v>190</v>
      </c>
      <c r="B2012" s="7" t="s">
        <v>7232</v>
      </c>
      <c r="C2012" s="3" t="s">
        <v>585</v>
      </c>
      <c r="D2012" s="3" t="s">
        <v>7233</v>
      </c>
      <c r="E2012" s="3" t="s">
        <v>7234</v>
      </c>
      <c r="F2012" s="3" t="s">
        <v>7010</v>
      </c>
      <c r="G2012" s="4">
        <v>43445.58356481482</v>
      </c>
      <c r="H2012" s="3" t="s">
        <v>8687</v>
      </c>
      <c r="I2012" s="3" t="str">
        <f>VLOOKUP(_xlfn.CONCAT(C2012," ",D2012),eversource!A:B,2,FALSE)</f>
        <v>108</v>
      </c>
      <c r="J2012" s="3" t="str">
        <f>VLOOKUP(_xlfn.CONCAT(C2012," ",D2012),eversource!A:C,3,FALSE)</f>
        <v>Friday, 14 December 2018, 1:28 PM</v>
      </c>
      <c r="K2012" s="3" t="str">
        <f t="shared" si="34"/>
        <v>&lt;a href="eversource/Natural_Gas_Pipeline_Safety-Certificate_of_Completion_108.pdf&gt;"Download Certificate&lt;/a&gt;</v>
      </c>
    </row>
    <row r="2013" spans="1:11" x14ac:dyDescent="0.25">
      <c r="A2013" s="3">
        <v>191</v>
      </c>
      <c r="B2013" s="7" t="s">
        <v>7235</v>
      </c>
      <c r="C2013" s="3" t="s">
        <v>2577</v>
      </c>
      <c r="D2013" s="3" t="s">
        <v>457</v>
      </c>
      <c r="E2013" s="3" t="s">
        <v>7236</v>
      </c>
      <c r="F2013" s="3" t="s">
        <v>6789</v>
      </c>
      <c r="G2013" s="4">
        <v>43448.519317129634</v>
      </c>
      <c r="H2013" s="3" t="s">
        <v>8687</v>
      </c>
      <c r="I2013" s="3" t="str">
        <f>VLOOKUP(_xlfn.CONCAT(C2013," ",D2013),eversource!A:B,2,FALSE)</f>
        <v>109</v>
      </c>
      <c r="J2013" s="3" t="str">
        <f>VLOOKUP(_xlfn.CONCAT(C2013," ",D2013),eversource!A:C,3,FALSE)</f>
        <v>Friday, 14 December 2018, 4:56 PM</v>
      </c>
      <c r="K2013" s="3" t="str">
        <f t="shared" si="34"/>
        <v>&lt;a href="eversource/Natural_Gas_Pipeline_Safety-Certificate_of_Completion_109.pdf&gt;"Download Certificate&lt;/a&gt;</v>
      </c>
    </row>
    <row r="2014" spans="1:11" x14ac:dyDescent="0.25">
      <c r="A2014" s="3">
        <v>192</v>
      </c>
      <c r="B2014" s="7" t="s">
        <v>7237</v>
      </c>
      <c r="C2014" s="3" t="s">
        <v>799</v>
      </c>
      <c r="D2014" s="3" t="s">
        <v>7238</v>
      </c>
      <c r="E2014" s="3" t="s">
        <v>7237</v>
      </c>
      <c r="F2014" s="3" t="s">
        <v>6738</v>
      </c>
      <c r="G2014" s="4">
        <v>43448.579062500001</v>
      </c>
      <c r="H2014" s="3" t="s">
        <v>8687</v>
      </c>
      <c r="I2014" s="3" t="e">
        <f>VLOOKUP(_xlfn.CONCAT(C2014," ",D2014),eversource!A:B,2,FALSE)</f>
        <v>#N/A</v>
      </c>
      <c r="J2014" s="3" t="e">
        <f>VLOOKUP(_xlfn.CONCAT(C2014," ",D2014),eversource!A:C,3,FALSE)</f>
        <v>#N/A</v>
      </c>
      <c r="K2014" s="3" t="str">
        <f t="shared" si="34"/>
        <v>Course not completed</v>
      </c>
    </row>
    <row r="2015" spans="1:11" x14ac:dyDescent="0.25">
      <c r="A2015" s="3">
        <v>193</v>
      </c>
      <c r="B2015" s="7" t="s">
        <v>7239</v>
      </c>
      <c r="C2015" s="3" t="s">
        <v>7240</v>
      </c>
      <c r="D2015" s="3" t="s">
        <v>7241</v>
      </c>
      <c r="E2015" s="3" t="s">
        <v>7242</v>
      </c>
      <c r="F2015" s="3" t="s">
        <v>7243</v>
      </c>
      <c r="G2015" s="4">
        <v>43448.615798611114</v>
      </c>
      <c r="H2015" s="3" t="s">
        <v>8687</v>
      </c>
      <c r="I2015" s="3" t="e">
        <f>VLOOKUP(_xlfn.CONCAT(C2015," ",D2015),eversource!A:B,2,FALSE)</f>
        <v>#N/A</v>
      </c>
      <c r="J2015" s="3" t="e">
        <f>VLOOKUP(_xlfn.CONCAT(C2015," ",D2015),eversource!A:C,3,FALSE)</f>
        <v>#N/A</v>
      </c>
      <c r="K2015" s="3" t="str">
        <f t="shared" si="34"/>
        <v>Course not completed</v>
      </c>
    </row>
    <row r="2016" spans="1:11" x14ac:dyDescent="0.25">
      <c r="A2016" s="3">
        <v>194</v>
      </c>
      <c r="B2016" s="7" t="s">
        <v>7244</v>
      </c>
      <c r="C2016" s="3" t="s">
        <v>7245</v>
      </c>
      <c r="D2016" s="3" t="s">
        <v>7246</v>
      </c>
      <c r="E2016" s="3" t="s">
        <v>7247</v>
      </c>
      <c r="G2016" s="4">
        <v>43451.525983796295</v>
      </c>
      <c r="H2016" s="3" t="s">
        <v>8687</v>
      </c>
      <c r="I2016" s="3" t="str">
        <f>VLOOKUP(_xlfn.CONCAT(C2016," ",D2016),eversource!A:B,2,FALSE)</f>
        <v>136</v>
      </c>
      <c r="J2016" s="3" t="str">
        <f>VLOOKUP(_xlfn.CONCAT(C2016," ",D2016),eversource!A:C,3,FALSE)</f>
        <v>Friday, 21 December 2018, 3:38 PM</v>
      </c>
      <c r="K2016" s="3" t="str">
        <f t="shared" si="34"/>
        <v>&lt;a href="eversource/Natural_Gas_Pipeline_Safety-Certificate_of_Completion_136.pdf&gt;"Download Certificate&lt;/a&gt;</v>
      </c>
    </row>
    <row r="2017" spans="1:11" x14ac:dyDescent="0.25">
      <c r="A2017" s="3">
        <v>195</v>
      </c>
      <c r="B2017" s="7" t="s">
        <v>7248</v>
      </c>
      <c r="C2017" s="3" t="s">
        <v>947</v>
      </c>
      <c r="D2017" s="3" t="s">
        <v>7249</v>
      </c>
      <c r="E2017" s="3" t="s">
        <v>7250</v>
      </c>
      <c r="F2017" s="3" t="s">
        <v>6738</v>
      </c>
      <c r="G2017" s="4">
        <v>43451.573009259257</v>
      </c>
      <c r="H2017" s="3" t="s">
        <v>8687</v>
      </c>
      <c r="I2017" s="3" t="str">
        <f>VLOOKUP(_xlfn.CONCAT(C2017," ",D2017),eversource!A:B,2,FALSE)</f>
        <v>115</v>
      </c>
      <c r="J2017" s="3" t="str">
        <f>VLOOKUP(_xlfn.CONCAT(C2017," ",D2017),eversource!A:C,3,FALSE)</f>
        <v>Monday, 17 December 2018, 8:50 PM</v>
      </c>
      <c r="K2017" s="3" t="str">
        <f t="shared" si="34"/>
        <v>&lt;a href="eversource/Natural_Gas_Pipeline_Safety-Certificate_of_Completion_115.pdf&gt;"Download Certificate&lt;/a&gt;</v>
      </c>
    </row>
    <row r="2018" spans="1:11" x14ac:dyDescent="0.25">
      <c r="A2018" s="3">
        <v>196</v>
      </c>
      <c r="B2018" s="7" t="s">
        <v>7251</v>
      </c>
      <c r="C2018" s="3" t="s">
        <v>7252</v>
      </c>
      <c r="D2018" s="3" t="s">
        <v>7253</v>
      </c>
      <c r="E2018" s="3" t="s">
        <v>7254</v>
      </c>
      <c r="G2018" s="4">
        <v>43452.519525462958</v>
      </c>
      <c r="H2018" s="3" t="s">
        <v>8687</v>
      </c>
      <c r="I2018" s="3" t="str">
        <f>VLOOKUP(_xlfn.CONCAT(C2018," ",D2018),eversource!A:B,2,FALSE)</f>
        <v>121</v>
      </c>
      <c r="J2018" s="3" t="str">
        <f>VLOOKUP(_xlfn.CONCAT(C2018," ",D2018),eversource!A:C,3,FALSE)</f>
        <v>Wednesday, 19 December 2018, 1:25 PM</v>
      </c>
      <c r="K2018" s="3" t="str">
        <f t="shared" si="34"/>
        <v>&lt;a href="eversource/Natural_Gas_Pipeline_Safety-Certificate_of_Completion_121.pdf&gt;"Download Certificate&lt;/a&gt;</v>
      </c>
    </row>
    <row r="2019" spans="1:11" x14ac:dyDescent="0.25">
      <c r="A2019" s="3">
        <v>197</v>
      </c>
      <c r="B2019" s="7" t="s">
        <v>7255</v>
      </c>
      <c r="C2019" s="3" t="s">
        <v>5464</v>
      </c>
      <c r="D2019" s="3" t="s">
        <v>7256</v>
      </c>
      <c r="E2019" s="3" t="s">
        <v>7257</v>
      </c>
      <c r="F2019" s="3" t="s">
        <v>6789</v>
      </c>
      <c r="G2019" s="4">
        <v>43452.600983796299</v>
      </c>
      <c r="H2019" s="3" t="s">
        <v>8687</v>
      </c>
      <c r="I2019" s="3" t="str">
        <f>VLOOKUP(_xlfn.CONCAT(C2019," ",D2019),eversource!A:B,2,FALSE)</f>
        <v>125</v>
      </c>
      <c r="J2019" s="3" t="str">
        <f>VLOOKUP(_xlfn.CONCAT(C2019," ",D2019),eversource!A:C,3,FALSE)</f>
        <v>Thursday, 20 December 2018, 11:49 AM</v>
      </c>
      <c r="K2019" s="3" t="str">
        <f t="shared" si="34"/>
        <v>&lt;a href="eversource/Natural_Gas_Pipeline_Safety-Certificate_of_Completion_125.pdf&gt;"Download Certificate&lt;/a&gt;</v>
      </c>
    </row>
    <row r="2020" spans="1:11" x14ac:dyDescent="0.25">
      <c r="A2020" s="3">
        <v>198</v>
      </c>
      <c r="B2020" s="7" t="s">
        <v>7258</v>
      </c>
      <c r="C2020" s="3" t="s">
        <v>7259</v>
      </c>
      <c r="D2020" s="3" t="s">
        <v>7260</v>
      </c>
      <c r="E2020" s="3" t="s">
        <v>7261</v>
      </c>
      <c r="G2020" s="4">
        <v>43452.602789351855</v>
      </c>
      <c r="H2020" s="3" t="s">
        <v>8687</v>
      </c>
      <c r="I2020" s="3" t="str">
        <f>VLOOKUP(_xlfn.CONCAT(C2020," ",D2020),eversource!A:B,2,FALSE)</f>
        <v>163</v>
      </c>
      <c r="J2020" s="3" t="str">
        <f>VLOOKUP(_xlfn.CONCAT(C2020," ",D2020),eversource!A:C,3,FALSE)</f>
        <v>Wednesday, 2 January 2019, 12:10 PM</v>
      </c>
      <c r="K2020" s="3" t="str">
        <f t="shared" si="34"/>
        <v>&lt;a href="eversource/Natural_Gas_Pipeline_Safety-Certificate_of_Completion_163.pdf&gt;"Download Certificate&lt;/a&gt;</v>
      </c>
    </row>
    <row r="2021" spans="1:11" x14ac:dyDescent="0.25">
      <c r="A2021" s="3">
        <v>199</v>
      </c>
      <c r="B2021" s="7" t="s">
        <v>7262</v>
      </c>
      <c r="C2021" s="3" t="s">
        <v>424</v>
      </c>
      <c r="D2021" s="3" t="s">
        <v>7263</v>
      </c>
      <c r="E2021" s="3" t="s">
        <v>7264</v>
      </c>
      <c r="F2021" s="3" t="s">
        <v>6789</v>
      </c>
      <c r="G2021" s="4">
        <v>43452.604386574079</v>
      </c>
      <c r="H2021" s="3" t="s">
        <v>8687</v>
      </c>
      <c r="I2021" s="3" t="str">
        <f>VLOOKUP(_xlfn.CONCAT(C2021," ",D2021),eversource!A:B,2,FALSE)</f>
        <v>132</v>
      </c>
      <c r="J2021" s="3" t="str">
        <f>VLOOKUP(_xlfn.CONCAT(C2021," ",D2021),eversource!A:C,3,FALSE)</f>
        <v>Friday, 21 December 2018, 11:33 AM</v>
      </c>
      <c r="K2021" s="3" t="str">
        <f t="shared" si="34"/>
        <v>&lt;a href="eversource/Natural_Gas_Pipeline_Safety-Certificate_of_Completion_132.pdf&gt;"Download Certificate&lt;/a&gt;</v>
      </c>
    </row>
    <row r="2022" spans="1:11" x14ac:dyDescent="0.25">
      <c r="A2022" s="3">
        <v>200</v>
      </c>
      <c r="B2022" s="7" t="s">
        <v>7265</v>
      </c>
      <c r="C2022" s="3" t="s">
        <v>561</v>
      </c>
      <c r="D2022" s="3" t="s">
        <v>7266</v>
      </c>
      <c r="E2022" s="3" t="s">
        <v>7267</v>
      </c>
      <c r="G2022" s="4">
        <v>43452.604687500003</v>
      </c>
      <c r="H2022" s="3" t="s">
        <v>8687</v>
      </c>
      <c r="I2022" s="3" t="e">
        <f>VLOOKUP(_xlfn.CONCAT(C2022," ",D2022),eversource!A:B,2,FALSE)</f>
        <v>#N/A</v>
      </c>
      <c r="J2022" s="3" t="e">
        <f>VLOOKUP(_xlfn.CONCAT(C2022," ",D2022),eversource!A:C,3,FALSE)</f>
        <v>#N/A</v>
      </c>
      <c r="K2022" s="3" t="str">
        <f t="shared" si="34"/>
        <v>Course not completed</v>
      </c>
    </row>
    <row r="2023" spans="1:11" x14ac:dyDescent="0.25">
      <c r="A2023" s="3">
        <v>201</v>
      </c>
      <c r="B2023" s="7" t="s">
        <v>7268</v>
      </c>
      <c r="C2023" s="3" t="s">
        <v>7269</v>
      </c>
      <c r="D2023" s="3" t="s">
        <v>792</v>
      </c>
      <c r="E2023" s="3" t="s">
        <v>7270</v>
      </c>
      <c r="F2023" s="3" t="s">
        <v>6789</v>
      </c>
      <c r="G2023" s="4">
        <v>43452.607824074075</v>
      </c>
      <c r="H2023" s="3" t="s">
        <v>8687</v>
      </c>
      <c r="I2023" s="3" t="str">
        <f>VLOOKUP(_xlfn.CONCAT(C2023," ",D2023),eversource!A:B,2,FALSE)</f>
        <v>123</v>
      </c>
      <c r="J2023" s="3" t="str">
        <f>VLOOKUP(_xlfn.CONCAT(C2023," ",D2023),eversource!A:C,3,FALSE)</f>
        <v>Wednesday, 19 December 2018, 3:37 PM</v>
      </c>
      <c r="K2023" s="3" t="str">
        <f t="shared" si="34"/>
        <v>&lt;a href="eversource/Natural_Gas_Pipeline_Safety-Certificate_of_Completion_123.pdf&gt;"Download Certificate&lt;/a&gt;</v>
      </c>
    </row>
    <row r="2024" spans="1:11" x14ac:dyDescent="0.25">
      <c r="A2024" s="3">
        <v>202</v>
      </c>
      <c r="B2024" s="7" t="s">
        <v>7271</v>
      </c>
      <c r="C2024" s="3" t="s">
        <v>1063</v>
      </c>
      <c r="D2024" s="3" t="s">
        <v>7272</v>
      </c>
      <c r="E2024" s="3" t="s">
        <v>7271</v>
      </c>
      <c r="F2024" s="3" t="s">
        <v>6789</v>
      </c>
      <c r="G2024" s="4">
        <v>43453.327638888884</v>
      </c>
      <c r="H2024" s="3" t="s">
        <v>8687</v>
      </c>
      <c r="I2024" s="3" t="str">
        <f>VLOOKUP(_xlfn.CONCAT(C2024," ",D2024),eversource!A:B,2,FALSE)</f>
        <v>131</v>
      </c>
      <c r="J2024" s="3" t="str">
        <f>VLOOKUP(_xlfn.CONCAT(C2024," ",D2024),eversource!A:C,3,FALSE)</f>
        <v>Friday, 21 December 2018, 10:52 AM</v>
      </c>
      <c r="K2024" s="3" t="str">
        <f t="shared" si="34"/>
        <v>&lt;a href="eversource/Natural_Gas_Pipeline_Safety-Certificate_of_Completion_131.pdf&gt;"Download Certificate&lt;/a&gt;</v>
      </c>
    </row>
    <row r="2025" spans="1:11" x14ac:dyDescent="0.25">
      <c r="A2025" s="3">
        <v>203</v>
      </c>
      <c r="B2025" s="7" t="s">
        <v>7273</v>
      </c>
      <c r="C2025" s="3" t="s">
        <v>987</v>
      </c>
      <c r="D2025" s="3" t="s">
        <v>7274</v>
      </c>
      <c r="E2025" s="3" t="s">
        <v>7275</v>
      </c>
      <c r="F2025" s="3" t="s">
        <v>7276</v>
      </c>
      <c r="G2025" s="4">
        <v>43453.353391203702</v>
      </c>
      <c r="H2025" s="3" t="s">
        <v>8687</v>
      </c>
      <c r="I2025" s="3" t="str">
        <f>VLOOKUP(_xlfn.CONCAT(C2025," ",D2025),eversource!A:B,2,FALSE)</f>
        <v>120</v>
      </c>
      <c r="J2025" s="3" t="str">
        <f>VLOOKUP(_xlfn.CONCAT(C2025," ",D2025),eversource!A:C,3,FALSE)</f>
        <v>Wednesday, 19 December 2018, 1:07 PM</v>
      </c>
      <c r="K2025" s="3" t="str">
        <f t="shared" si="34"/>
        <v>&lt;a href="eversource/Natural_Gas_Pipeline_Safety-Certificate_of_Completion_120.pdf&gt;"Download Certificate&lt;/a&gt;</v>
      </c>
    </row>
    <row r="2026" spans="1:11" x14ac:dyDescent="0.25">
      <c r="A2026" s="3">
        <v>204</v>
      </c>
      <c r="B2026" s="7" t="s">
        <v>7277</v>
      </c>
      <c r="C2026" s="3" t="s">
        <v>951</v>
      </c>
      <c r="D2026" s="3" t="s">
        <v>7278</v>
      </c>
      <c r="E2026" s="3" t="s">
        <v>7279</v>
      </c>
      <c r="G2026" s="4">
        <v>43453.354664351857</v>
      </c>
      <c r="H2026" s="3" t="s">
        <v>8687</v>
      </c>
      <c r="I2026" s="3" t="e">
        <f>VLOOKUP(_xlfn.CONCAT(C2026," ",D2026),eversource!A:B,2,FALSE)</f>
        <v>#N/A</v>
      </c>
      <c r="J2026" s="3" t="e">
        <f>VLOOKUP(_xlfn.CONCAT(C2026," ",D2026),eversource!A:C,3,FALSE)</f>
        <v>#N/A</v>
      </c>
      <c r="K2026" s="3" t="str">
        <f t="shared" si="34"/>
        <v>Course not completed</v>
      </c>
    </row>
    <row r="2027" spans="1:11" x14ac:dyDescent="0.25">
      <c r="A2027" s="3">
        <v>205</v>
      </c>
      <c r="B2027" s="7" t="s">
        <v>7280</v>
      </c>
      <c r="C2027" s="3" t="s">
        <v>507</v>
      </c>
      <c r="D2027" s="3" t="s">
        <v>7281</v>
      </c>
      <c r="E2027" s="3" t="s">
        <v>7282</v>
      </c>
      <c r="F2027" s="3" t="s">
        <v>6789</v>
      </c>
      <c r="G2027" s="4">
        <v>43453.388611111113</v>
      </c>
      <c r="H2027" s="3" t="s">
        <v>8687</v>
      </c>
      <c r="I2027" s="3" t="str">
        <f>VLOOKUP(_xlfn.CONCAT(C2027," ",D2027),eversource!A:B,2,FALSE)</f>
        <v>129</v>
      </c>
      <c r="J2027" s="3" t="str">
        <f>VLOOKUP(_xlfn.CONCAT(C2027," ",D2027),eversource!A:C,3,FALSE)</f>
        <v>Thursday, 20 December 2018, 2:27 PM</v>
      </c>
      <c r="K2027" s="3" t="str">
        <f t="shared" si="34"/>
        <v>&lt;a href="eversource/Natural_Gas_Pipeline_Safety-Certificate_of_Completion_129.pdf&gt;"Download Certificate&lt;/a&gt;</v>
      </c>
    </row>
    <row r="2028" spans="1:11" x14ac:dyDescent="0.25">
      <c r="A2028" s="3">
        <v>206</v>
      </c>
      <c r="B2028" s="7" t="s">
        <v>7283</v>
      </c>
      <c r="C2028" s="3" t="s">
        <v>947</v>
      </c>
      <c r="D2028" s="3" t="s">
        <v>7284</v>
      </c>
      <c r="E2028" s="3" t="s">
        <v>7285</v>
      </c>
      <c r="F2028" s="3" t="s">
        <v>6789</v>
      </c>
      <c r="G2028" s="4">
        <v>43453.437118055554</v>
      </c>
      <c r="H2028" s="3" t="s">
        <v>8687</v>
      </c>
      <c r="I2028" s="3" t="str">
        <f>VLOOKUP(_xlfn.CONCAT(C2028," ",D2028),eversource!A:B,2,FALSE)</f>
        <v>126</v>
      </c>
      <c r="J2028" s="3" t="str">
        <f>VLOOKUP(_xlfn.CONCAT(C2028," ",D2028),eversource!A:C,3,FALSE)</f>
        <v>Thursday, 20 December 2018, 1:39 PM</v>
      </c>
      <c r="K2028" s="3" t="str">
        <f t="shared" ref="K2028:K2091" si="35">IF(NOT(ISERROR(I2028)),_xlfn.CONCAT("&lt;a href=""eversource/Natural_Gas_Pipeline_Safety-Certificate_of_Completion_",I2028,".pdf&gt;""Download Certificate&lt;/a&gt;"),"Course not completed")</f>
        <v>&lt;a href="eversource/Natural_Gas_Pipeline_Safety-Certificate_of_Completion_126.pdf&gt;"Download Certificate&lt;/a&gt;</v>
      </c>
    </row>
    <row r="2029" spans="1:11" x14ac:dyDescent="0.25">
      <c r="A2029" s="3">
        <v>207</v>
      </c>
      <c r="B2029" s="7" t="s">
        <v>7286</v>
      </c>
      <c r="C2029" s="3" t="s">
        <v>1326</v>
      </c>
      <c r="D2029" s="3" t="s">
        <v>5066</v>
      </c>
      <c r="E2029" s="3" t="s">
        <v>7287</v>
      </c>
      <c r="G2029" s="4">
        <v>43453.49998842593</v>
      </c>
      <c r="H2029" s="3" t="s">
        <v>8687</v>
      </c>
      <c r="I2029" s="3" t="str">
        <f>VLOOKUP(_xlfn.CONCAT(C2029," ",D2029),eversource!A:B,2,FALSE)</f>
        <v>179</v>
      </c>
      <c r="J2029" s="3" t="str">
        <f>VLOOKUP(_xlfn.CONCAT(C2029," ",D2029),eversource!A:C,3,FALSE)</f>
        <v>Friday, 19 April 2019, 4:02 PM</v>
      </c>
      <c r="K2029" s="3" t="str">
        <f t="shared" si="35"/>
        <v>&lt;a href="eversource/Natural_Gas_Pipeline_Safety-Certificate_of_Completion_179.pdf&gt;"Download Certificate&lt;/a&gt;</v>
      </c>
    </row>
    <row r="2030" spans="1:11" x14ac:dyDescent="0.25">
      <c r="A2030" s="3">
        <v>208</v>
      </c>
      <c r="B2030" s="7" t="s">
        <v>7288</v>
      </c>
      <c r="C2030" s="3" t="s">
        <v>507</v>
      </c>
      <c r="D2030" s="3" t="s">
        <v>7289</v>
      </c>
      <c r="E2030" s="3" t="s">
        <v>7290</v>
      </c>
      <c r="F2030" s="3" t="s">
        <v>7276</v>
      </c>
      <c r="G2030" s="4">
        <v>43453.550266203696</v>
      </c>
      <c r="H2030" s="3" t="s">
        <v>8687</v>
      </c>
      <c r="I2030" s="3" t="e">
        <f>VLOOKUP(_xlfn.CONCAT(C2030," ",D2030),eversource!A:B,2,FALSE)</f>
        <v>#N/A</v>
      </c>
      <c r="J2030" s="3" t="e">
        <f>VLOOKUP(_xlfn.CONCAT(C2030," ",D2030),eversource!A:C,3,FALSE)</f>
        <v>#N/A</v>
      </c>
      <c r="K2030" s="3" t="str">
        <f t="shared" si="35"/>
        <v>Course not completed</v>
      </c>
    </row>
    <row r="2031" spans="1:11" x14ac:dyDescent="0.25">
      <c r="A2031" s="3">
        <v>209</v>
      </c>
      <c r="B2031" s="7" t="s">
        <v>7291</v>
      </c>
      <c r="C2031" s="3" t="s">
        <v>2941</v>
      </c>
      <c r="D2031" s="3" t="s">
        <v>7292</v>
      </c>
      <c r="E2031" s="3" t="s">
        <v>7293</v>
      </c>
      <c r="F2031" s="3" t="s">
        <v>7294</v>
      </c>
      <c r="G2031" s="4">
        <v>43453.584340277783</v>
      </c>
      <c r="H2031" s="3" t="s">
        <v>8687</v>
      </c>
      <c r="I2031" s="3" t="str">
        <f>VLOOKUP(_xlfn.CONCAT(C2031," ",D2031),eversource!A:B,2,FALSE)</f>
        <v>134</v>
      </c>
      <c r="J2031" s="3" t="str">
        <f>VLOOKUP(_xlfn.CONCAT(C2031," ",D2031),eversource!A:C,3,FALSE)</f>
        <v>Friday, 21 December 2018, 12:50 PM</v>
      </c>
      <c r="K2031" s="3" t="str">
        <f t="shared" si="35"/>
        <v>&lt;a href="eversource/Natural_Gas_Pipeline_Safety-Certificate_of_Completion_134.pdf&gt;"Download Certificate&lt;/a&gt;</v>
      </c>
    </row>
    <row r="2032" spans="1:11" x14ac:dyDescent="0.25">
      <c r="A2032" s="3">
        <v>210</v>
      </c>
      <c r="B2032" s="7" t="s">
        <v>7295</v>
      </c>
      <c r="C2032" s="3" t="s">
        <v>1037</v>
      </c>
      <c r="D2032" s="3" t="s">
        <v>7296</v>
      </c>
      <c r="E2032" s="3" t="s">
        <v>7297</v>
      </c>
      <c r="F2032" s="3" t="s">
        <v>7010</v>
      </c>
      <c r="G2032" s="4">
        <v>43454.37699074074</v>
      </c>
      <c r="H2032" s="3" t="s">
        <v>8687</v>
      </c>
      <c r="I2032" s="3" t="str">
        <f>VLOOKUP(_xlfn.CONCAT(C2032," ",D2032),eversource!A:B,2,FALSE)</f>
        <v>161</v>
      </c>
      <c r="J2032" s="3" t="str">
        <f>VLOOKUP(_xlfn.CONCAT(C2032," ",D2032),eversource!A:C,3,FALSE)</f>
        <v>Tuesday, 1 January 2019, 8:36 AM</v>
      </c>
      <c r="K2032" s="3" t="str">
        <f t="shared" si="35"/>
        <v>&lt;a href="eversource/Natural_Gas_Pipeline_Safety-Certificate_of_Completion_161.pdf&gt;"Download Certificate&lt;/a&gt;</v>
      </c>
    </row>
    <row r="2033" spans="1:11" x14ac:dyDescent="0.25">
      <c r="A2033" s="3">
        <v>211</v>
      </c>
      <c r="B2033" s="7" t="s">
        <v>7298</v>
      </c>
      <c r="C2033" s="3" t="s">
        <v>7299</v>
      </c>
      <c r="D2033" s="3" t="s">
        <v>7300</v>
      </c>
      <c r="E2033" s="3" t="s">
        <v>7301</v>
      </c>
      <c r="F2033" s="3" t="s">
        <v>1526</v>
      </c>
      <c r="G2033" s="4">
        <v>43454.380706018521</v>
      </c>
      <c r="H2033" s="3" t="s">
        <v>8687</v>
      </c>
      <c r="I2033" s="3" t="str">
        <f>VLOOKUP(_xlfn.CONCAT(C2033," ",D2033),eversource!A:B,2,FALSE)</f>
        <v>130</v>
      </c>
      <c r="J2033" s="3" t="str">
        <f>VLOOKUP(_xlfn.CONCAT(C2033," ",D2033),eversource!A:C,3,FALSE)</f>
        <v>Thursday, 20 December 2018, 3:36 PM</v>
      </c>
      <c r="K2033" s="3" t="str">
        <f t="shared" si="35"/>
        <v>&lt;a href="eversource/Natural_Gas_Pipeline_Safety-Certificate_of_Completion_130.pdf&gt;"Download Certificate&lt;/a&gt;</v>
      </c>
    </row>
    <row r="2034" spans="1:11" x14ac:dyDescent="0.25">
      <c r="A2034" s="3">
        <v>212</v>
      </c>
      <c r="B2034" s="7" t="s">
        <v>7302</v>
      </c>
      <c r="C2034" s="3" t="s">
        <v>947</v>
      </c>
      <c r="D2034" s="3" t="s">
        <v>4709</v>
      </c>
      <c r="E2034" s="3" t="s">
        <v>7303</v>
      </c>
      <c r="F2034" s="3" t="s">
        <v>6789</v>
      </c>
      <c r="G2034" s="4">
        <v>43455.303379629629</v>
      </c>
      <c r="H2034" s="3" t="s">
        <v>8687</v>
      </c>
      <c r="I2034" s="3" t="e">
        <f>VLOOKUP(_xlfn.CONCAT(C2034," ",D2034),eversource!A:B,2,FALSE)</f>
        <v>#N/A</v>
      </c>
      <c r="J2034" s="3" t="e">
        <f>VLOOKUP(_xlfn.CONCAT(C2034," ",D2034),eversource!A:C,3,FALSE)</f>
        <v>#N/A</v>
      </c>
      <c r="K2034" s="3" t="str">
        <f t="shared" si="35"/>
        <v>Course not completed</v>
      </c>
    </row>
    <row r="2035" spans="1:11" x14ac:dyDescent="0.25">
      <c r="A2035" s="3">
        <v>213</v>
      </c>
      <c r="B2035" s="7" t="s">
        <v>7304</v>
      </c>
      <c r="C2035" s="3" t="s">
        <v>7305</v>
      </c>
      <c r="D2035" s="3" t="s">
        <v>7306</v>
      </c>
      <c r="E2035" s="3" t="s">
        <v>7307</v>
      </c>
      <c r="F2035" s="3" t="s">
        <v>6789</v>
      </c>
      <c r="G2035" s="4">
        <v>43455.351909722223</v>
      </c>
      <c r="H2035" s="3" t="s">
        <v>8687</v>
      </c>
      <c r="I2035" s="3" t="e">
        <f>VLOOKUP(_xlfn.CONCAT(C2035," ",D2035),eversource!A:B,2,FALSE)</f>
        <v>#N/A</v>
      </c>
      <c r="J2035" s="3" t="e">
        <f>VLOOKUP(_xlfn.CONCAT(C2035," ",D2035),eversource!A:C,3,FALSE)</f>
        <v>#N/A</v>
      </c>
      <c r="K2035" s="3" t="str">
        <f t="shared" si="35"/>
        <v>Course not completed</v>
      </c>
    </row>
    <row r="2036" spans="1:11" x14ac:dyDescent="0.25">
      <c r="A2036" s="3">
        <v>214</v>
      </c>
      <c r="B2036" s="7" t="s">
        <v>7308</v>
      </c>
      <c r="C2036" s="3" t="s">
        <v>1898</v>
      </c>
      <c r="D2036" s="3" t="s">
        <v>7309</v>
      </c>
      <c r="E2036" s="3" t="s">
        <v>7310</v>
      </c>
      <c r="F2036" s="3" t="s">
        <v>1526</v>
      </c>
      <c r="G2036" s="4">
        <v>43455.511655092596</v>
      </c>
      <c r="H2036" s="3" t="s">
        <v>8687</v>
      </c>
      <c r="I2036" s="3" t="str">
        <f>VLOOKUP(_xlfn.CONCAT(C2036," ",D2036),eversource!A:B,2,FALSE)</f>
        <v>135</v>
      </c>
      <c r="J2036" s="3" t="str">
        <f>VLOOKUP(_xlfn.CONCAT(C2036," ",D2036),eversource!A:C,3,FALSE)</f>
        <v>Friday, 21 December 2018, 2:26 PM</v>
      </c>
      <c r="K2036" s="3" t="str">
        <f t="shared" si="35"/>
        <v>&lt;a href="eversource/Natural_Gas_Pipeline_Safety-Certificate_of_Completion_135.pdf&gt;"Download Certificate&lt;/a&gt;</v>
      </c>
    </row>
    <row r="2037" spans="1:11" x14ac:dyDescent="0.25">
      <c r="A2037" s="3">
        <v>215</v>
      </c>
      <c r="B2037" s="7" t="s">
        <v>7311</v>
      </c>
      <c r="C2037" s="3" t="s">
        <v>1441</v>
      </c>
      <c r="D2037" s="3" t="s">
        <v>1115</v>
      </c>
      <c r="E2037" s="3" t="s">
        <v>7312</v>
      </c>
      <c r="F2037" s="3" t="s">
        <v>1526</v>
      </c>
      <c r="G2037" s="4">
        <v>43458.394467592589</v>
      </c>
      <c r="H2037" s="3" t="s">
        <v>8687</v>
      </c>
      <c r="I2037" s="3" t="e">
        <f>VLOOKUP(_xlfn.CONCAT(C2037," ",D2037),eversource!A:B,2,FALSE)</f>
        <v>#N/A</v>
      </c>
      <c r="J2037" s="3" t="e">
        <f>VLOOKUP(_xlfn.CONCAT(C2037," ",D2037),eversource!A:C,3,FALSE)</f>
        <v>#N/A</v>
      </c>
      <c r="K2037" s="3" t="str">
        <f t="shared" si="35"/>
        <v>Course not completed</v>
      </c>
    </row>
    <row r="2038" spans="1:11" x14ac:dyDescent="0.25">
      <c r="A2038" s="3">
        <v>216</v>
      </c>
      <c r="B2038" s="7" t="s">
        <v>7313</v>
      </c>
      <c r="C2038" s="3" t="s">
        <v>468</v>
      </c>
      <c r="D2038" s="3" t="s">
        <v>2348</v>
      </c>
      <c r="E2038" s="3" t="s">
        <v>7314</v>
      </c>
      <c r="F2038" s="3" t="s">
        <v>7010</v>
      </c>
      <c r="G2038" s="4">
        <v>43460.283414351848</v>
      </c>
      <c r="H2038" s="3" t="s">
        <v>8687</v>
      </c>
      <c r="I2038" s="3" t="str">
        <f>VLOOKUP(_xlfn.CONCAT(C2038," ",D2038),eversource!A:B,2,FALSE)</f>
        <v>164</v>
      </c>
      <c r="J2038" s="3" t="str">
        <f>VLOOKUP(_xlfn.CONCAT(C2038," ",D2038),eversource!A:C,3,FALSE)</f>
        <v>Wednesday, 2 January 2019, 2:21 PM</v>
      </c>
      <c r="K2038" s="3" t="str">
        <f t="shared" si="35"/>
        <v>&lt;a href="eversource/Natural_Gas_Pipeline_Safety-Certificate_of_Completion_164.pdf&gt;"Download Certificate&lt;/a&gt;</v>
      </c>
    </row>
    <row r="2039" spans="1:11" x14ac:dyDescent="0.25">
      <c r="A2039" s="3">
        <v>217</v>
      </c>
      <c r="B2039" s="7" t="s">
        <v>7315</v>
      </c>
      <c r="C2039" s="3" t="s">
        <v>3361</v>
      </c>
      <c r="D2039" s="3" t="s">
        <v>7316</v>
      </c>
      <c r="E2039" s="3" t="s">
        <v>7317</v>
      </c>
      <c r="G2039" s="4">
        <v>43460.36319444445</v>
      </c>
      <c r="H2039" s="3" t="s">
        <v>8687</v>
      </c>
      <c r="I2039" s="3" t="str">
        <f>VLOOKUP(_xlfn.CONCAT(C2039," ",D2039),eversource!A:B,2,FALSE)</f>
        <v>148</v>
      </c>
      <c r="J2039" s="3" t="str">
        <f>VLOOKUP(_xlfn.CONCAT(C2039," ",D2039),eversource!A:C,3,FALSE)</f>
        <v>Friday, 28 December 2018, 11:11 AM</v>
      </c>
      <c r="K2039" s="3" t="str">
        <f t="shared" si="35"/>
        <v>&lt;a href="eversource/Natural_Gas_Pipeline_Safety-Certificate_of_Completion_148.pdf&gt;"Download Certificate&lt;/a&gt;</v>
      </c>
    </row>
    <row r="2040" spans="1:11" x14ac:dyDescent="0.25">
      <c r="A2040" s="3">
        <v>218</v>
      </c>
      <c r="B2040" s="7" t="s">
        <v>7318</v>
      </c>
      <c r="C2040" s="3" t="s">
        <v>7319</v>
      </c>
      <c r="D2040" s="3" t="s">
        <v>1634</v>
      </c>
      <c r="E2040" s="3" t="s">
        <v>7320</v>
      </c>
      <c r="F2040" s="3" t="s">
        <v>7031</v>
      </c>
      <c r="G2040" s="4">
        <v>43460.385914351849</v>
      </c>
      <c r="H2040" s="3" t="s">
        <v>8687</v>
      </c>
      <c r="I2040" s="3" t="str">
        <f>VLOOKUP(_xlfn.CONCAT(C2040," ",D2040),eversource!A:B,2,FALSE)</f>
        <v>141</v>
      </c>
      <c r="J2040" s="3" t="str">
        <f>VLOOKUP(_xlfn.CONCAT(C2040," ",D2040),eversource!A:C,3,FALSE)</f>
        <v>Wednesday, 26 December 2018, 5:15 PM</v>
      </c>
      <c r="K2040" s="3" t="str">
        <f t="shared" si="35"/>
        <v>&lt;a href="eversource/Natural_Gas_Pipeline_Safety-Certificate_of_Completion_141.pdf&gt;"Download Certificate&lt;/a&gt;</v>
      </c>
    </row>
    <row r="2041" spans="1:11" x14ac:dyDescent="0.25">
      <c r="A2041" s="3">
        <v>219</v>
      </c>
      <c r="B2041" s="7" t="s">
        <v>7321</v>
      </c>
      <c r="C2041" s="3" t="s">
        <v>1751</v>
      </c>
      <c r="D2041" s="3" t="s">
        <v>5302</v>
      </c>
      <c r="E2041" s="3" t="s">
        <v>7322</v>
      </c>
      <c r="F2041" s="3" t="s">
        <v>6789</v>
      </c>
      <c r="G2041" s="4">
        <v>43460.39402777778</v>
      </c>
      <c r="H2041" s="3" t="s">
        <v>8687</v>
      </c>
      <c r="I2041" s="3" t="str">
        <f>VLOOKUP(_xlfn.CONCAT(C2041," ",D2041),eversource!A:B,2,FALSE)</f>
        <v>144</v>
      </c>
      <c r="J2041" s="3" t="str">
        <f>VLOOKUP(_xlfn.CONCAT(C2041," ",D2041),eversource!A:C,3,FALSE)</f>
        <v>Thursday, 27 December 2018, 1:45 PM</v>
      </c>
      <c r="K2041" s="3" t="str">
        <f t="shared" si="35"/>
        <v>&lt;a href="eversource/Natural_Gas_Pipeline_Safety-Certificate_of_Completion_144.pdf&gt;"Download Certificate&lt;/a&gt;</v>
      </c>
    </row>
    <row r="2042" spans="1:11" x14ac:dyDescent="0.25">
      <c r="A2042" s="3">
        <v>220</v>
      </c>
      <c r="B2042" s="7" t="s">
        <v>7323</v>
      </c>
      <c r="C2042" s="3" t="s">
        <v>585</v>
      </c>
      <c r="D2042" s="3" t="s">
        <v>7324</v>
      </c>
      <c r="E2042" s="3" t="s">
        <v>7325</v>
      </c>
      <c r="F2042" s="3" t="s">
        <v>6789</v>
      </c>
      <c r="G2042" s="4">
        <v>43460.565405092588</v>
      </c>
      <c r="H2042" s="3" t="s">
        <v>8687</v>
      </c>
      <c r="I2042" s="3" t="str">
        <f>VLOOKUP(_xlfn.CONCAT(C2042," ",D2042),eversource!A:B,2,FALSE)</f>
        <v>152</v>
      </c>
      <c r="J2042" s="3" t="str">
        <f>VLOOKUP(_xlfn.CONCAT(C2042," ",D2042),eversource!A:C,3,FALSE)</f>
        <v>Friday, 28 December 2018, 5:31 PM</v>
      </c>
      <c r="K2042" s="3" t="str">
        <f t="shared" si="35"/>
        <v>&lt;a href="eversource/Natural_Gas_Pipeline_Safety-Certificate_of_Completion_152.pdf&gt;"Download Certificate&lt;/a&gt;</v>
      </c>
    </row>
    <row r="2043" spans="1:11" x14ac:dyDescent="0.25">
      <c r="A2043" s="3">
        <v>221</v>
      </c>
      <c r="B2043" s="7" t="s">
        <v>7326</v>
      </c>
      <c r="C2043" s="3" t="s">
        <v>585</v>
      </c>
      <c r="D2043" s="3" t="s">
        <v>7327</v>
      </c>
      <c r="E2043" s="3" t="s">
        <v>7328</v>
      </c>
      <c r="F2043" s="3" t="s">
        <v>4817</v>
      </c>
      <c r="G2043" s="4">
        <v>43460.567037037035</v>
      </c>
      <c r="H2043" s="3" t="s">
        <v>8687</v>
      </c>
      <c r="I2043" s="3" t="str">
        <f>VLOOKUP(_xlfn.CONCAT(C2043," ",D2043),eversource!A:B,2,FALSE)</f>
        <v>142</v>
      </c>
      <c r="J2043" s="3" t="str">
        <f>VLOOKUP(_xlfn.CONCAT(C2043," ",D2043),eversource!A:C,3,FALSE)</f>
        <v>Wednesday, 26 December 2018, 5:38 PM</v>
      </c>
      <c r="K2043" s="3" t="str">
        <f t="shared" si="35"/>
        <v>&lt;a href="eversource/Natural_Gas_Pipeline_Safety-Certificate_of_Completion_142.pdf&gt;"Download Certificate&lt;/a&gt;</v>
      </c>
    </row>
    <row r="2044" spans="1:11" x14ac:dyDescent="0.25">
      <c r="A2044" s="3">
        <v>222</v>
      </c>
      <c r="B2044" s="7" t="s">
        <v>7329</v>
      </c>
      <c r="C2044" s="3" t="s">
        <v>6808</v>
      </c>
      <c r="D2044" s="3" t="s">
        <v>7330</v>
      </c>
      <c r="E2044" s="3" t="s">
        <v>7331</v>
      </c>
      <c r="F2044" s="3" t="s">
        <v>1526</v>
      </c>
      <c r="G2044" s="4">
        <v>43460.594710648147</v>
      </c>
      <c r="H2044" s="3" t="s">
        <v>8687</v>
      </c>
      <c r="I2044" s="3" t="str">
        <f>VLOOKUP(_xlfn.CONCAT(C2044," ",D2044),eversource!A:B,2,FALSE)</f>
        <v>146</v>
      </c>
      <c r="J2044" s="3" t="str">
        <f>VLOOKUP(_xlfn.CONCAT(C2044," ",D2044),eversource!A:C,3,FALSE)</f>
        <v>Friday, 28 December 2018, 10:01 AM</v>
      </c>
      <c r="K2044" s="3" t="str">
        <f t="shared" si="35"/>
        <v>&lt;a href="eversource/Natural_Gas_Pipeline_Safety-Certificate_of_Completion_146.pdf&gt;"Download Certificate&lt;/a&gt;</v>
      </c>
    </row>
    <row r="2045" spans="1:11" x14ac:dyDescent="0.25">
      <c r="A2045" s="3">
        <v>223</v>
      </c>
      <c r="B2045" s="7" t="s">
        <v>7332</v>
      </c>
      <c r="C2045" s="3" t="s">
        <v>7188</v>
      </c>
      <c r="D2045" s="3" t="s">
        <v>7333</v>
      </c>
      <c r="E2045" s="3" t="s">
        <v>7334</v>
      </c>
      <c r="F2045" s="3" t="s">
        <v>7335</v>
      </c>
      <c r="G2045" s="4">
        <v>43460.648854166662</v>
      </c>
      <c r="H2045" s="3" t="s">
        <v>8687</v>
      </c>
      <c r="I2045" s="3" t="str">
        <f>VLOOKUP(_xlfn.CONCAT(C2045," ",D2045),eversource!A:B,2,FALSE)</f>
        <v>165</v>
      </c>
      <c r="J2045" s="3" t="str">
        <f>VLOOKUP(_xlfn.CONCAT(C2045," ",D2045),eversource!A:C,3,FALSE)</f>
        <v>Thursday, 3 January 2019, 11:57 AM</v>
      </c>
      <c r="K2045" s="3" t="str">
        <f t="shared" si="35"/>
        <v>&lt;a href="eversource/Natural_Gas_Pipeline_Safety-Certificate_of_Completion_165.pdf&gt;"Download Certificate&lt;/a&gt;</v>
      </c>
    </row>
    <row r="2046" spans="1:11" x14ac:dyDescent="0.25">
      <c r="A2046" s="3">
        <v>224</v>
      </c>
      <c r="B2046" s="7" t="s">
        <v>7336</v>
      </c>
      <c r="C2046" s="3" t="s">
        <v>947</v>
      </c>
      <c r="D2046" s="3" t="s">
        <v>7337</v>
      </c>
      <c r="E2046" s="3" t="s">
        <v>7338</v>
      </c>
      <c r="F2046" s="3" t="s">
        <v>6773</v>
      </c>
      <c r="G2046" s="4">
        <v>43461.356296296304</v>
      </c>
      <c r="H2046" s="3" t="s">
        <v>8687</v>
      </c>
      <c r="I2046" s="3" t="e">
        <f>VLOOKUP(_xlfn.CONCAT(C2046," ",D2046),eversource!A:B,2,FALSE)</f>
        <v>#N/A</v>
      </c>
      <c r="J2046" s="3" t="e">
        <f>VLOOKUP(_xlfn.CONCAT(C2046," ",D2046),eversource!A:C,3,FALSE)</f>
        <v>#N/A</v>
      </c>
      <c r="K2046" s="3" t="str">
        <f t="shared" si="35"/>
        <v>Course not completed</v>
      </c>
    </row>
    <row r="2047" spans="1:11" x14ac:dyDescent="0.25">
      <c r="A2047" s="3">
        <v>225</v>
      </c>
      <c r="B2047" s="7" t="s">
        <v>7339</v>
      </c>
      <c r="C2047" s="3" t="s">
        <v>7340</v>
      </c>
      <c r="D2047" s="3" t="s">
        <v>7341</v>
      </c>
      <c r="E2047" s="3" t="s">
        <v>7342</v>
      </c>
      <c r="F2047" s="3" t="s">
        <v>6789</v>
      </c>
      <c r="G2047" s="4">
        <v>43461.624085648153</v>
      </c>
      <c r="H2047" s="3" t="s">
        <v>8687</v>
      </c>
      <c r="I2047" s="3" t="str">
        <f>VLOOKUP(_xlfn.CONCAT(C2047," ",D2047),eversource!A:B,2,FALSE)</f>
        <v>157</v>
      </c>
      <c r="J2047" s="3" t="str">
        <f>VLOOKUP(_xlfn.CONCAT(C2047," ",D2047),eversource!A:C,3,FALSE)</f>
        <v>Monday, 31 December 2018, 11:08 AM</v>
      </c>
      <c r="K2047" s="3" t="str">
        <f t="shared" si="35"/>
        <v>&lt;a href="eversource/Natural_Gas_Pipeline_Safety-Certificate_of_Completion_157.pdf&gt;"Download Certificate&lt;/a&gt;</v>
      </c>
    </row>
    <row r="2048" spans="1:11" x14ac:dyDescent="0.25">
      <c r="A2048" s="3">
        <v>226</v>
      </c>
      <c r="B2048" s="7" t="s">
        <v>1400</v>
      </c>
      <c r="C2048" s="3" t="s">
        <v>468</v>
      </c>
      <c r="D2048" s="3" t="s">
        <v>660</v>
      </c>
      <c r="E2048" s="3" t="s">
        <v>7343</v>
      </c>
      <c r="F2048" s="3" t="s">
        <v>7010</v>
      </c>
      <c r="G2048" s="4">
        <v>43462.449861111105</v>
      </c>
      <c r="H2048" s="3" t="s">
        <v>8687</v>
      </c>
      <c r="I2048" s="3" t="str">
        <f>VLOOKUP(_xlfn.CONCAT(C2048," ",D2048),eversource!A:B,2,FALSE)</f>
        <v>150</v>
      </c>
      <c r="J2048" s="3" t="str">
        <f>VLOOKUP(_xlfn.CONCAT(C2048," ",D2048),eversource!A:C,3,FALSE)</f>
        <v>Friday, 28 December 2018, 3:58 PM</v>
      </c>
      <c r="K2048" s="3" t="str">
        <f t="shared" si="35"/>
        <v>&lt;a href="eversource/Natural_Gas_Pipeline_Safety-Certificate_of_Completion_150.pdf&gt;"Download Certificate&lt;/a&gt;</v>
      </c>
    </row>
    <row r="2049" spans="1:11" x14ac:dyDescent="0.25">
      <c r="A2049" s="3">
        <v>227</v>
      </c>
      <c r="B2049" s="7" t="s">
        <v>7344</v>
      </c>
      <c r="C2049" s="3" t="s">
        <v>678</v>
      </c>
      <c r="D2049" s="3" t="s">
        <v>7345</v>
      </c>
      <c r="E2049" s="3" t="s">
        <v>7346</v>
      </c>
      <c r="F2049" s="3" t="s">
        <v>7031</v>
      </c>
      <c r="G2049" s="4">
        <v>43462.509861111117</v>
      </c>
      <c r="H2049" s="3" t="s">
        <v>8687</v>
      </c>
      <c r="I2049" s="3" t="str">
        <f>VLOOKUP(_xlfn.CONCAT(C2049," ",D2049),eversource!A:B,2,FALSE)</f>
        <v>158</v>
      </c>
      <c r="J2049" s="3" t="str">
        <f>VLOOKUP(_xlfn.CONCAT(C2049," ",D2049),eversource!A:C,3,FALSE)</f>
        <v>Monday, 31 December 2018, 1:50 PM</v>
      </c>
      <c r="K2049" s="3" t="str">
        <f t="shared" si="35"/>
        <v>&lt;a href="eversource/Natural_Gas_Pipeline_Safety-Certificate_of_Completion_158.pdf&gt;"Download Certificate&lt;/a&gt;</v>
      </c>
    </row>
    <row r="2050" spans="1:11" x14ac:dyDescent="0.25">
      <c r="A2050" s="3">
        <v>228</v>
      </c>
      <c r="B2050" s="7" t="s">
        <v>7347</v>
      </c>
      <c r="C2050" s="3" t="s">
        <v>730</v>
      </c>
      <c r="D2050" s="3" t="s">
        <v>7348</v>
      </c>
      <c r="E2050" s="3" t="s">
        <v>7349</v>
      </c>
      <c r="F2050" s="3" t="s">
        <v>6789</v>
      </c>
      <c r="G2050" s="4">
        <v>43462.691006944442</v>
      </c>
      <c r="H2050" s="3" t="s">
        <v>8687</v>
      </c>
      <c r="I2050" s="3" t="str">
        <f>VLOOKUP(_xlfn.CONCAT(C2050," ",D2050),eversource!A:B,2,FALSE)</f>
        <v>153</v>
      </c>
      <c r="J2050" s="3" t="str">
        <f>VLOOKUP(_xlfn.CONCAT(C2050," ",D2050),eversource!A:C,3,FALSE)</f>
        <v>Friday, 28 December 2018, 10:57 PM</v>
      </c>
      <c r="K2050" s="3" t="str">
        <f t="shared" si="35"/>
        <v>&lt;a href="eversource/Natural_Gas_Pipeline_Safety-Certificate_of_Completion_153.pdf&gt;"Download Certificate&lt;/a&gt;</v>
      </c>
    </row>
    <row r="2051" spans="1:11" x14ac:dyDescent="0.25">
      <c r="A2051" s="3">
        <v>229</v>
      </c>
      <c r="B2051" s="7" t="s">
        <v>7350</v>
      </c>
      <c r="C2051" s="3" t="s">
        <v>476</v>
      </c>
      <c r="D2051" s="3" t="s">
        <v>7351</v>
      </c>
      <c r="E2051" s="3" t="s">
        <v>7352</v>
      </c>
      <c r="F2051" s="3" t="s">
        <v>2455</v>
      </c>
      <c r="G2051" s="4">
        <v>43462.69427083333</v>
      </c>
      <c r="H2051" s="3" t="s">
        <v>8687</v>
      </c>
      <c r="I2051" s="3" t="str">
        <f>VLOOKUP(_xlfn.CONCAT(C2051," ",D2051),eversource!A:B,2,FALSE)</f>
        <v>155</v>
      </c>
      <c r="J2051" s="3" t="str">
        <f>VLOOKUP(_xlfn.CONCAT(C2051," ",D2051),eversource!A:C,3,FALSE)</f>
        <v>Sunday, 30 December 2018, 1:14 PM</v>
      </c>
      <c r="K2051" s="3" t="str">
        <f t="shared" si="35"/>
        <v>&lt;a href="eversource/Natural_Gas_Pipeline_Safety-Certificate_of_Completion_155.pdf&gt;"Download Certificate&lt;/a&gt;</v>
      </c>
    </row>
    <row r="2052" spans="1:11" x14ac:dyDescent="0.25">
      <c r="A2052" s="3">
        <v>230</v>
      </c>
      <c r="B2052" s="7" t="s">
        <v>7353</v>
      </c>
      <c r="C2052" s="3" t="s">
        <v>3800</v>
      </c>
      <c r="D2052" s="3" t="s">
        <v>7354</v>
      </c>
      <c r="E2052" s="3" t="s">
        <v>7353</v>
      </c>
      <c r="F2052" s="3" t="s">
        <v>6789</v>
      </c>
      <c r="G2052" s="4">
        <v>43465.437881944446</v>
      </c>
      <c r="H2052" s="3" t="s">
        <v>8687</v>
      </c>
      <c r="I2052" s="3" t="e">
        <f>VLOOKUP(_xlfn.CONCAT(C2052," ",D2052),eversource!A:B,2,FALSE)</f>
        <v>#N/A</v>
      </c>
      <c r="J2052" s="3" t="e">
        <f>VLOOKUP(_xlfn.CONCAT(C2052," ",D2052),eversource!A:C,3,FALSE)</f>
        <v>#N/A</v>
      </c>
      <c r="K2052" s="3" t="str">
        <f t="shared" si="35"/>
        <v>Course not completed</v>
      </c>
    </row>
    <row r="2053" spans="1:11" x14ac:dyDescent="0.25">
      <c r="A2053" s="3">
        <v>231</v>
      </c>
      <c r="B2053" s="7" t="s">
        <v>7355</v>
      </c>
      <c r="C2053" s="3" t="s">
        <v>7356</v>
      </c>
      <c r="D2053" s="3" t="s">
        <v>6423</v>
      </c>
      <c r="E2053" s="3" t="s">
        <v>7357</v>
      </c>
      <c r="F2053" s="3" t="s">
        <v>7358</v>
      </c>
      <c r="G2053" s="4">
        <v>43473.35969907407</v>
      </c>
      <c r="H2053" s="3" t="s">
        <v>8687</v>
      </c>
      <c r="I2053" s="3" t="e">
        <f>VLOOKUP(_xlfn.CONCAT(C2053," ",D2053),eversource!A:B,2,FALSE)</f>
        <v>#N/A</v>
      </c>
      <c r="J2053" s="3" t="e">
        <f>VLOOKUP(_xlfn.CONCAT(C2053," ",D2053),eversource!A:C,3,FALSE)</f>
        <v>#N/A</v>
      </c>
      <c r="K2053" s="3" t="str">
        <f t="shared" si="35"/>
        <v>Course not completed</v>
      </c>
    </row>
    <row r="2054" spans="1:11" x14ac:dyDescent="0.25">
      <c r="A2054" s="3">
        <v>232</v>
      </c>
      <c r="B2054" s="7" t="s">
        <v>7359</v>
      </c>
      <c r="C2054" s="3" t="s">
        <v>605</v>
      </c>
      <c r="D2054" s="3" t="s">
        <v>7360</v>
      </c>
      <c r="E2054" s="3" t="s">
        <v>7361</v>
      </c>
      <c r="F2054" s="3" t="s">
        <v>1526</v>
      </c>
      <c r="G2054" s="4">
        <v>43474.370150462972</v>
      </c>
      <c r="H2054" s="3" t="s">
        <v>8687</v>
      </c>
      <c r="I2054" s="3" t="e">
        <f>VLOOKUP(_xlfn.CONCAT(C2054," ",D2054),eversource!A:B,2,FALSE)</f>
        <v>#N/A</v>
      </c>
      <c r="J2054" s="3" t="e">
        <f>VLOOKUP(_xlfn.CONCAT(C2054," ",D2054),eversource!A:C,3,FALSE)</f>
        <v>#N/A</v>
      </c>
      <c r="K2054" s="3" t="str">
        <f t="shared" si="35"/>
        <v>Course not completed</v>
      </c>
    </row>
    <row r="2055" spans="1:11" x14ac:dyDescent="0.25">
      <c r="A2055" s="3">
        <v>233</v>
      </c>
      <c r="B2055" s="7" t="s">
        <v>7362</v>
      </c>
      <c r="C2055" s="3" t="s">
        <v>471</v>
      </c>
      <c r="D2055" s="3" t="s">
        <v>7363</v>
      </c>
      <c r="E2055" s="3" t="s">
        <v>7364</v>
      </c>
      <c r="F2055" s="3" t="s">
        <v>7365</v>
      </c>
      <c r="G2055" s="4">
        <v>43474.60260416667</v>
      </c>
      <c r="H2055" s="3" t="s">
        <v>8687</v>
      </c>
      <c r="I2055" s="3" t="e">
        <f>VLOOKUP(_xlfn.CONCAT(C2055," ",D2055),eversource!A:B,2,FALSE)</f>
        <v>#N/A</v>
      </c>
      <c r="J2055" s="3" t="e">
        <f>VLOOKUP(_xlfn.CONCAT(C2055," ",D2055),eversource!A:C,3,FALSE)</f>
        <v>#N/A</v>
      </c>
      <c r="K2055" s="3" t="str">
        <f t="shared" si="35"/>
        <v>Course not completed</v>
      </c>
    </row>
    <row r="2056" spans="1:11" x14ac:dyDescent="0.25">
      <c r="A2056" s="3">
        <v>234</v>
      </c>
      <c r="B2056" s="7" t="s">
        <v>7366</v>
      </c>
      <c r="C2056" s="3" t="s">
        <v>2003</v>
      </c>
      <c r="D2056" s="3" t="s">
        <v>7367</v>
      </c>
      <c r="E2056" s="3" t="s">
        <v>7368</v>
      </c>
      <c r="F2056" s="3" t="s">
        <v>6773</v>
      </c>
      <c r="G2056" s="4">
        <v>43481.501909722218</v>
      </c>
      <c r="H2056" s="3" t="s">
        <v>8687</v>
      </c>
      <c r="I2056" s="3" t="str">
        <f>VLOOKUP(_xlfn.CONCAT(C2056," ",D2056),eversource!A:B,2,FALSE)</f>
        <v>170</v>
      </c>
      <c r="J2056" s="3" t="str">
        <f>VLOOKUP(_xlfn.CONCAT(C2056," ",D2056),eversource!A:C,3,FALSE)</f>
        <v>Friday, 18 January 2019, 11:50 AM</v>
      </c>
      <c r="K2056" s="3" t="str">
        <f t="shared" si="35"/>
        <v>&lt;a href="eversource/Natural_Gas_Pipeline_Safety-Certificate_of_Completion_170.pdf&gt;"Download Certificate&lt;/a&gt;</v>
      </c>
    </row>
    <row r="2057" spans="1:11" x14ac:dyDescent="0.25">
      <c r="A2057" s="3">
        <v>235</v>
      </c>
      <c r="B2057" s="7" t="s">
        <v>7369</v>
      </c>
      <c r="C2057" s="3" t="s">
        <v>2577</v>
      </c>
      <c r="D2057" s="3" t="s">
        <v>2287</v>
      </c>
      <c r="E2057" s="3" t="s">
        <v>7370</v>
      </c>
      <c r="G2057" s="4">
        <v>43488.56108796296</v>
      </c>
      <c r="H2057" s="3" t="s">
        <v>8687</v>
      </c>
      <c r="I2057" s="3" t="e">
        <f>VLOOKUP(_xlfn.CONCAT(C2057," ",D2057),eversource!A:B,2,FALSE)</f>
        <v>#N/A</v>
      </c>
      <c r="J2057" s="3" t="e">
        <f>VLOOKUP(_xlfn.CONCAT(C2057," ",D2057),eversource!A:C,3,FALSE)</f>
        <v>#N/A</v>
      </c>
      <c r="K2057" s="3" t="str">
        <f t="shared" si="35"/>
        <v>Course not completed</v>
      </c>
    </row>
    <row r="2058" spans="1:11" x14ac:dyDescent="0.25">
      <c r="A2058" s="3">
        <v>236</v>
      </c>
      <c r="B2058" s="7" t="s">
        <v>7371</v>
      </c>
      <c r="C2058" s="3" t="s">
        <v>7372</v>
      </c>
      <c r="D2058" s="3" t="s">
        <v>7373</v>
      </c>
      <c r="E2058" s="3" t="s">
        <v>7371</v>
      </c>
      <c r="F2058" s="3" t="s">
        <v>1526</v>
      </c>
      <c r="G2058" s="4">
        <v>43490.381793981483</v>
      </c>
      <c r="H2058" s="3" t="s">
        <v>8687</v>
      </c>
      <c r="I2058" s="3" t="e">
        <f>VLOOKUP(_xlfn.CONCAT(C2058," ",D2058),eversource!A:B,2,FALSE)</f>
        <v>#N/A</v>
      </c>
      <c r="J2058" s="3" t="e">
        <f>VLOOKUP(_xlfn.CONCAT(C2058," ",D2058),eversource!A:C,3,FALSE)</f>
        <v>#N/A</v>
      </c>
      <c r="K2058" s="3" t="str">
        <f t="shared" si="35"/>
        <v>Course not completed</v>
      </c>
    </row>
    <row r="2059" spans="1:11" x14ac:dyDescent="0.25">
      <c r="A2059" s="3">
        <v>237</v>
      </c>
      <c r="B2059" s="7" t="s">
        <v>7374</v>
      </c>
      <c r="C2059" s="3" t="s">
        <v>951</v>
      </c>
      <c r="D2059" s="3" t="s">
        <v>7375</v>
      </c>
      <c r="E2059" s="3" t="s">
        <v>7376</v>
      </c>
      <c r="F2059" s="3" t="s">
        <v>6789</v>
      </c>
      <c r="G2059" s="4">
        <v>43494.630682870375</v>
      </c>
      <c r="H2059" s="3" t="s">
        <v>8687</v>
      </c>
      <c r="I2059" s="3" t="str">
        <f>VLOOKUP(_xlfn.CONCAT(C2059," ",D2059),eversource!A:B,2,FALSE)</f>
        <v>181</v>
      </c>
      <c r="J2059" s="3" t="str">
        <f>VLOOKUP(_xlfn.CONCAT(C2059," ",D2059),eversource!A:C,3,FALSE)</f>
        <v>Wednesday, 15 May 2019, 3:47 PM</v>
      </c>
      <c r="K2059" s="3" t="str">
        <f t="shared" si="35"/>
        <v>&lt;a href="eversource/Natural_Gas_Pipeline_Safety-Certificate_of_Completion_181.pdf&gt;"Download Certificate&lt;/a&gt;</v>
      </c>
    </row>
    <row r="2060" spans="1:11" x14ac:dyDescent="0.25">
      <c r="A2060" s="3">
        <v>238</v>
      </c>
      <c r="B2060" s="7" t="s">
        <v>7377</v>
      </c>
      <c r="C2060" s="3" t="s">
        <v>424</v>
      </c>
      <c r="D2060" s="3" t="s">
        <v>7378</v>
      </c>
      <c r="E2060" s="3" t="s">
        <v>7379</v>
      </c>
      <c r="F2060" s="3" t="s">
        <v>7380</v>
      </c>
      <c r="G2060" s="4">
        <v>43497.256203703706</v>
      </c>
      <c r="H2060" s="3" t="s">
        <v>8687</v>
      </c>
      <c r="I2060" s="3" t="str">
        <f>VLOOKUP(_xlfn.CONCAT(C2060," ",D2060),eversource!A:B,2,FALSE)</f>
        <v>171</v>
      </c>
      <c r="J2060" s="3" t="str">
        <f>VLOOKUP(_xlfn.CONCAT(C2060," ",D2060),eversource!A:C,3,FALSE)</f>
        <v>Saturday, 2 February 2019, 9:58 AM</v>
      </c>
      <c r="K2060" s="3" t="str">
        <f t="shared" si="35"/>
        <v>&lt;a href="eversource/Natural_Gas_Pipeline_Safety-Certificate_of_Completion_171.pdf&gt;"Download Certificate&lt;/a&gt;</v>
      </c>
    </row>
    <row r="2061" spans="1:11" x14ac:dyDescent="0.25">
      <c r="A2061" s="3">
        <v>239</v>
      </c>
      <c r="B2061" s="7" t="s">
        <v>7381</v>
      </c>
      <c r="C2061" s="3" t="s">
        <v>2324</v>
      </c>
      <c r="D2061" s="3" t="s">
        <v>7382</v>
      </c>
      <c r="E2061" s="3" t="s">
        <v>7383</v>
      </c>
      <c r="F2061" s="3" t="s">
        <v>1541</v>
      </c>
      <c r="G2061" s="4">
        <v>43498.831886574073</v>
      </c>
      <c r="H2061" s="3" t="s">
        <v>8687</v>
      </c>
      <c r="I2061" s="3" t="e">
        <f>VLOOKUP(_xlfn.CONCAT(C2061," ",D2061),eversource!A:B,2,FALSE)</f>
        <v>#N/A</v>
      </c>
      <c r="J2061" s="3" t="e">
        <f>VLOOKUP(_xlfn.CONCAT(C2061," ",D2061),eversource!A:C,3,FALSE)</f>
        <v>#N/A</v>
      </c>
      <c r="K2061" s="3" t="str">
        <f t="shared" si="35"/>
        <v>Course not completed</v>
      </c>
    </row>
    <row r="2062" spans="1:11" x14ac:dyDescent="0.25">
      <c r="A2062" s="3">
        <v>240</v>
      </c>
      <c r="B2062" s="7" t="s">
        <v>7384</v>
      </c>
      <c r="C2062" s="3" t="s">
        <v>1422</v>
      </c>
      <c r="D2062" s="3" t="s">
        <v>7385</v>
      </c>
      <c r="E2062" s="3" t="s">
        <v>7386</v>
      </c>
      <c r="F2062" s="3" t="s">
        <v>1629</v>
      </c>
      <c r="G2062" s="4">
        <v>43501.286689814813</v>
      </c>
      <c r="H2062" s="3" t="s">
        <v>8687</v>
      </c>
      <c r="I2062" s="3" t="e">
        <f>VLOOKUP(_xlfn.CONCAT(C2062," ",D2062),eversource!A:B,2,FALSE)</f>
        <v>#N/A</v>
      </c>
      <c r="J2062" s="3" t="e">
        <f>VLOOKUP(_xlfn.CONCAT(C2062," ",D2062),eversource!A:C,3,FALSE)</f>
        <v>#N/A</v>
      </c>
      <c r="K2062" s="3" t="str">
        <f t="shared" si="35"/>
        <v>Course not completed</v>
      </c>
    </row>
    <row r="2063" spans="1:11" x14ac:dyDescent="0.25">
      <c r="A2063" s="3">
        <v>241</v>
      </c>
      <c r="B2063" s="7" t="s">
        <v>7387</v>
      </c>
      <c r="C2063" s="3" t="s">
        <v>3874</v>
      </c>
      <c r="D2063" s="3" t="s">
        <v>7388</v>
      </c>
      <c r="E2063" s="3" t="s">
        <v>7389</v>
      </c>
      <c r="F2063" s="3" t="s">
        <v>6789</v>
      </c>
      <c r="G2063" s="4">
        <v>43503.621435185189</v>
      </c>
      <c r="H2063" s="3" t="s">
        <v>8687</v>
      </c>
      <c r="I2063" s="3" t="e">
        <f>VLOOKUP(_xlfn.CONCAT(C2063," ",D2063),eversource!A:B,2,FALSE)</f>
        <v>#N/A</v>
      </c>
      <c r="J2063" s="3" t="e">
        <f>VLOOKUP(_xlfn.CONCAT(C2063," ",D2063),eversource!A:C,3,FALSE)</f>
        <v>#N/A</v>
      </c>
      <c r="K2063" s="3" t="str">
        <f t="shared" si="35"/>
        <v>Course not completed</v>
      </c>
    </row>
    <row r="2064" spans="1:11" x14ac:dyDescent="0.25">
      <c r="A2064" s="3">
        <v>242</v>
      </c>
      <c r="B2064" s="7" t="s">
        <v>7390</v>
      </c>
      <c r="C2064" s="3" t="s">
        <v>7391</v>
      </c>
      <c r="D2064" s="3" t="s">
        <v>7392</v>
      </c>
      <c r="E2064" s="3" t="s">
        <v>7393</v>
      </c>
      <c r="F2064" s="3" t="s">
        <v>6738</v>
      </c>
      <c r="G2064" s="4">
        <v>43517.461967592593</v>
      </c>
      <c r="H2064" s="3" t="s">
        <v>8687</v>
      </c>
      <c r="I2064" s="3" t="str">
        <f>VLOOKUP(_xlfn.CONCAT(C2064," ",D2064),eversource!A:B,2,FALSE)</f>
        <v>172</v>
      </c>
      <c r="J2064" s="3" t="str">
        <f>VLOOKUP(_xlfn.CONCAT(C2064," ",D2064),eversource!A:C,3,FALSE)</f>
        <v>Monday, 25 February 2019, 1:41 PM</v>
      </c>
      <c r="K2064" s="3" t="str">
        <f t="shared" si="35"/>
        <v>&lt;a href="eversource/Natural_Gas_Pipeline_Safety-Certificate_of_Completion_172.pdf&gt;"Download Certificate&lt;/a&gt;</v>
      </c>
    </row>
    <row r="2065" spans="1:11" x14ac:dyDescent="0.25">
      <c r="A2065" s="3">
        <v>243</v>
      </c>
      <c r="B2065" s="7" t="s">
        <v>7394</v>
      </c>
      <c r="C2065" s="3" t="s">
        <v>7395</v>
      </c>
      <c r="D2065" s="3" t="s">
        <v>7396</v>
      </c>
      <c r="E2065" s="3" t="s">
        <v>7397</v>
      </c>
      <c r="F2065" s="3" t="s">
        <v>1526</v>
      </c>
      <c r="G2065" s="4">
        <v>43523.631631944445</v>
      </c>
      <c r="H2065" s="3" t="s">
        <v>8687</v>
      </c>
      <c r="I2065" s="3" t="str">
        <f>VLOOKUP(_xlfn.CONCAT(C2065," ",D2065),eversource!A:B,2,FALSE)</f>
        <v>180</v>
      </c>
      <c r="J2065" s="3" t="str">
        <f>VLOOKUP(_xlfn.CONCAT(C2065," ",D2065),eversource!A:C,3,FALSE)</f>
        <v>Wednesday, 24 April 2019, 3:52 PM</v>
      </c>
      <c r="K2065" s="3" t="str">
        <f t="shared" si="35"/>
        <v>&lt;a href="eversource/Natural_Gas_Pipeline_Safety-Certificate_of_Completion_180.pdf&gt;"Download Certificate&lt;/a&gt;</v>
      </c>
    </row>
    <row r="2066" spans="1:11" x14ac:dyDescent="0.25">
      <c r="A2066" s="3">
        <v>244</v>
      </c>
      <c r="B2066" s="7" t="s">
        <v>7398</v>
      </c>
      <c r="C2066" s="3" t="s">
        <v>2488</v>
      </c>
      <c r="D2066" s="3" t="s">
        <v>7399</v>
      </c>
      <c r="E2066" s="3" t="s">
        <v>7400</v>
      </c>
      <c r="F2066" s="3" t="s">
        <v>6853</v>
      </c>
      <c r="G2066" s="4">
        <v>43537.52581018518</v>
      </c>
      <c r="H2066" s="3" t="s">
        <v>8687</v>
      </c>
      <c r="I2066" s="3" t="str">
        <f>VLOOKUP(_xlfn.CONCAT(C2066," ",D2066),eversource!A:B,2,FALSE)</f>
        <v>173</v>
      </c>
      <c r="J2066" s="3" t="str">
        <f>VLOOKUP(_xlfn.CONCAT(C2066," ",D2066),eversource!A:C,3,FALSE)</f>
        <v>Thursday, 14 March 2019, 11:19 AM</v>
      </c>
      <c r="K2066" s="3" t="str">
        <f t="shared" si="35"/>
        <v>&lt;a href="eversource/Natural_Gas_Pipeline_Safety-Certificate_of_Completion_173.pdf&gt;"Download Certificate&lt;/a&gt;</v>
      </c>
    </row>
    <row r="2067" spans="1:11" x14ac:dyDescent="0.25">
      <c r="A2067" s="3">
        <v>245</v>
      </c>
      <c r="B2067" s="7" t="s">
        <v>7401</v>
      </c>
      <c r="C2067" s="3" t="s">
        <v>7402</v>
      </c>
      <c r="D2067" s="3" t="s">
        <v>7403</v>
      </c>
      <c r="E2067" s="3" t="s">
        <v>7404</v>
      </c>
      <c r="G2067" s="4">
        <v>43537.616307870368</v>
      </c>
      <c r="H2067" s="3" t="s">
        <v>8687</v>
      </c>
      <c r="I2067" s="3" t="str">
        <f>VLOOKUP(_xlfn.CONCAT(C2067," ",D2067),eversource!A:B,2,FALSE)</f>
        <v>175</v>
      </c>
      <c r="J2067" s="3" t="str">
        <f>VLOOKUP(_xlfn.CONCAT(C2067," ",D2067),eversource!A:C,3,FALSE)</f>
        <v>Friday, 15 March 2019, 3:06 PM</v>
      </c>
      <c r="K2067" s="3" t="str">
        <f t="shared" si="35"/>
        <v>&lt;a href="eversource/Natural_Gas_Pipeline_Safety-Certificate_of_Completion_175.pdf&gt;"Download Certificate&lt;/a&gt;</v>
      </c>
    </row>
    <row r="2068" spans="1:11" x14ac:dyDescent="0.25">
      <c r="A2068" s="3">
        <v>246</v>
      </c>
      <c r="B2068" s="7" t="s">
        <v>7405</v>
      </c>
      <c r="C2068" s="3" t="s">
        <v>6725</v>
      </c>
      <c r="D2068" s="3" t="s">
        <v>7406</v>
      </c>
      <c r="E2068" s="3" t="s">
        <v>7407</v>
      </c>
      <c r="F2068" s="3" t="s">
        <v>1526</v>
      </c>
      <c r="G2068" s="4">
        <v>43537.655081018522</v>
      </c>
      <c r="H2068" s="3" t="s">
        <v>8687</v>
      </c>
      <c r="I2068" s="3" t="str">
        <f>VLOOKUP(_xlfn.CONCAT(C2068," ",D2068),eversource!A:B,2,FALSE)</f>
        <v>176</v>
      </c>
      <c r="J2068" s="3" t="str">
        <f>VLOOKUP(_xlfn.CONCAT(C2068," ",D2068),eversource!A:C,3,FALSE)</f>
        <v>Tuesday, 19 March 2019, 12:31 PM</v>
      </c>
      <c r="K2068" s="3" t="str">
        <f t="shared" si="35"/>
        <v>&lt;a href="eversource/Natural_Gas_Pipeline_Safety-Certificate_of_Completion_176.pdf&gt;"Download Certificate&lt;/a&gt;</v>
      </c>
    </row>
    <row r="2069" spans="1:11" x14ac:dyDescent="0.25">
      <c r="A2069" s="3">
        <v>247</v>
      </c>
      <c r="B2069" s="7" t="s">
        <v>7408</v>
      </c>
      <c r="C2069" s="3" t="s">
        <v>3812</v>
      </c>
      <c r="D2069" s="3" t="s">
        <v>7203</v>
      </c>
      <c r="E2069" s="3" t="s">
        <v>7409</v>
      </c>
      <c r="F2069" s="3" t="s">
        <v>7410</v>
      </c>
      <c r="G2069" s="4">
        <v>43546.592037037037</v>
      </c>
      <c r="H2069" s="3" t="s">
        <v>8687</v>
      </c>
      <c r="I2069" s="3" t="e">
        <f>VLOOKUP(_xlfn.CONCAT(C2069," ",D2069),eversource!A:B,2,FALSE)</f>
        <v>#N/A</v>
      </c>
      <c r="J2069" s="3" t="e">
        <f>VLOOKUP(_xlfn.CONCAT(C2069," ",D2069),eversource!A:C,3,FALSE)</f>
        <v>#N/A</v>
      </c>
      <c r="K2069" s="3" t="str">
        <f t="shared" si="35"/>
        <v>Course not completed</v>
      </c>
    </row>
    <row r="2070" spans="1:11" x14ac:dyDescent="0.25">
      <c r="A2070" s="3">
        <v>248</v>
      </c>
      <c r="B2070" s="7" t="s">
        <v>7411</v>
      </c>
      <c r="C2070" s="3" t="s">
        <v>810</v>
      </c>
      <c r="D2070" s="3" t="s">
        <v>7412</v>
      </c>
      <c r="E2070" s="3" t="s">
        <v>7413</v>
      </c>
      <c r="G2070" s="4">
        <v>43550.584710648152</v>
      </c>
      <c r="H2070" s="3" t="s">
        <v>8687</v>
      </c>
      <c r="I2070" s="3" t="e">
        <f>VLOOKUP(_xlfn.CONCAT(C2070," ",D2070),eversource!A:B,2,FALSE)</f>
        <v>#N/A</v>
      </c>
      <c r="J2070" s="3" t="e">
        <f>VLOOKUP(_xlfn.CONCAT(C2070," ",D2070),eversource!A:C,3,FALSE)</f>
        <v>#N/A</v>
      </c>
      <c r="K2070" s="3" t="str">
        <f t="shared" si="35"/>
        <v>Course not completed</v>
      </c>
    </row>
    <row r="2071" spans="1:11" x14ac:dyDescent="0.25">
      <c r="A2071" s="3">
        <v>249</v>
      </c>
      <c r="B2071" s="7" t="s">
        <v>7414</v>
      </c>
      <c r="C2071" s="3" t="s">
        <v>7415</v>
      </c>
      <c r="D2071" s="3" t="s">
        <v>7416</v>
      </c>
      <c r="E2071" s="3" t="s">
        <v>7417</v>
      </c>
      <c r="F2071" s="3" t="s">
        <v>6773</v>
      </c>
      <c r="G2071" s="4">
        <v>43556.313668981478</v>
      </c>
      <c r="H2071" s="3" t="s">
        <v>8687</v>
      </c>
      <c r="I2071" s="3" t="str">
        <f>VLOOKUP(_xlfn.CONCAT(C2071," ",D2071),eversource!A:B,2,FALSE)</f>
        <v>177</v>
      </c>
      <c r="J2071" s="3" t="str">
        <f>VLOOKUP(_xlfn.CONCAT(C2071," ",D2071),eversource!A:C,3,FALSE)</f>
        <v>Thursday, 4 April 2019, 1:43 PM</v>
      </c>
      <c r="K2071" s="3" t="str">
        <f t="shared" si="35"/>
        <v>&lt;a href="eversource/Natural_Gas_Pipeline_Safety-Certificate_of_Completion_177.pdf&gt;"Download Certificate&lt;/a&gt;</v>
      </c>
    </row>
    <row r="2072" spans="1:11" x14ac:dyDescent="0.25">
      <c r="A2072" s="3">
        <v>250</v>
      </c>
      <c r="B2072" s="7" t="s">
        <v>7418</v>
      </c>
      <c r="C2072" s="3" t="s">
        <v>7419</v>
      </c>
      <c r="D2072" s="3" t="s">
        <v>7420</v>
      </c>
      <c r="E2072" s="3" t="s">
        <v>7421</v>
      </c>
      <c r="F2072" s="3" t="s">
        <v>7422</v>
      </c>
      <c r="G2072" s="4">
        <v>43566.393333333333</v>
      </c>
      <c r="H2072" s="3" t="s">
        <v>8687</v>
      </c>
      <c r="I2072" s="3" t="e">
        <f>VLOOKUP(_xlfn.CONCAT(C2072," ",D2072),eversource!A:B,2,FALSE)</f>
        <v>#N/A</v>
      </c>
      <c r="J2072" s="3" t="e">
        <f>VLOOKUP(_xlfn.CONCAT(C2072," ",D2072),eversource!A:C,3,FALSE)</f>
        <v>#N/A</v>
      </c>
      <c r="K2072" s="3" t="str">
        <f t="shared" si="35"/>
        <v>Course not completed</v>
      </c>
    </row>
    <row r="2073" spans="1:11" x14ac:dyDescent="0.25">
      <c r="A2073" s="3">
        <v>251</v>
      </c>
      <c r="B2073" s="7" t="s">
        <v>7423</v>
      </c>
      <c r="C2073" s="3" t="s">
        <v>507</v>
      </c>
      <c r="D2073" s="3" t="s">
        <v>7424</v>
      </c>
      <c r="E2073" s="3" t="s">
        <v>7425</v>
      </c>
      <c r="F2073" s="3" t="s">
        <v>1526</v>
      </c>
      <c r="G2073" s="4">
        <v>43569.713043981486</v>
      </c>
      <c r="H2073" s="3" t="s">
        <v>8687</v>
      </c>
      <c r="I2073" s="3" t="e">
        <f>VLOOKUP(_xlfn.CONCAT(C2073," ",D2073),eversource!A:B,2,FALSE)</f>
        <v>#N/A</v>
      </c>
      <c r="J2073" s="3" t="e">
        <f>VLOOKUP(_xlfn.CONCAT(C2073," ",D2073),eversource!A:C,3,FALSE)</f>
        <v>#N/A</v>
      </c>
      <c r="K2073" s="3" t="str">
        <f t="shared" si="35"/>
        <v>Course not completed</v>
      </c>
    </row>
    <row r="2074" spans="1:11" x14ac:dyDescent="0.25">
      <c r="A2074" s="3">
        <v>252</v>
      </c>
      <c r="B2074" s="7" t="s">
        <v>7426</v>
      </c>
      <c r="C2074" s="3" t="s">
        <v>503</v>
      </c>
      <c r="D2074" s="3" t="s">
        <v>7427</v>
      </c>
      <c r="E2074" s="3" t="s">
        <v>7428</v>
      </c>
      <c r="F2074" s="3" t="s">
        <v>1526</v>
      </c>
      <c r="G2074" s="4">
        <v>43577.386631944442</v>
      </c>
      <c r="H2074" s="3" t="s">
        <v>8687</v>
      </c>
      <c r="I2074" s="3" t="e">
        <f>VLOOKUP(_xlfn.CONCAT(C2074," ",D2074),eversource!A:B,2,FALSE)</f>
        <v>#N/A</v>
      </c>
      <c r="J2074" s="3" t="e">
        <f>VLOOKUP(_xlfn.CONCAT(C2074," ",D2074),eversource!A:C,3,FALSE)</f>
        <v>#N/A</v>
      </c>
      <c r="K2074" s="3" t="str">
        <f t="shared" si="35"/>
        <v>Course not completed</v>
      </c>
    </row>
    <row r="2075" spans="1:11" x14ac:dyDescent="0.25">
      <c r="A2075" s="3">
        <v>253</v>
      </c>
      <c r="B2075" s="7" t="s">
        <v>7429</v>
      </c>
      <c r="C2075" s="3" t="s">
        <v>7430</v>
      </c>
      <c r="D2075" s="3" t="s">
        <v>2785</v>
      </c>
      <c r="E2075" s="3" t="s">
        <v>7431</v>
      </c>
      <c r="F2075" s="3" t="s">
        <v>6662</v>
      </c>
      <c r="G2075" s="4">
        <v>43605.514722222222</v>
      </c>
      <c r="H2075" s="3" t="s">
        <v>8687</v>
      </c>
      <c r="I2075" s="3" t="e">
        <f>VLOOKUP(_xlfn.CONCAT(C2075," ",D2075),eversource!A:B,2,FALSE)</f>
        <v>#N/A</v>
      </c>
      <c r="J2075" s="3" t="e">
        <f>VLOOKUP(_xlfn.CONCAT(C2075," ",D2075),eversource!A:C,3,FALSE)</f>
        <v>#N/A</v>
      </c>
      <c r="K2075" s="3" t="str">
        <f t="shared" si="35"/>
        <v>Course not completed</v>
      </c>
    </row>
    <row r="2076" spans="1:11" x14ac:dyDescent="0.25">
      <c r="A2076" s="3">
        <v>254</v>
      </c>
      <c r="B2076" s="7" t="s">
        <v>7432</v>
      </c>
      <c r="C2076" s="3" t="s">
        <v>7433</v>
      </c>
      <c r="D2076" s="3" t="s">
        <v>7434</v>
      </c>
      <c r="E2076" s="3" t="s">
        <v>7435</v>
      </c>
      <c r="F2076" s="3" t="s">
        <v>1526</v>
      </c>
      <c r="G2076" s="4">
        <v>43607.649537037039</v>
      </c>
      <c r="H2076" s="3" t="s">
        <v>8687</v>
      </c>
      <c r="I2076" s="3" t="str">
        <f>VLOOKUP(_xlfn.CONCAT(C2076," ",D2076),eversource!A:B,2,FALSE)</f>
        <v>182</v>
      </c>
      <c r="J2076" s="3" t="str">
        <f>VLOOKUP(_xlfn.CONCAT(C2076," ",D2076),eversource!A:C,3,FALSE)</f>
        <v>Wednesday, 5 June 2019, 11:09 AM</v>
      </c>
      <c r="K2076" s="3" t="str">
        <f t="shared" si="35"/>
        <v>&lt;a href="eversource/Natural_Gas_Pipeline_Safety-Certificate_of_Completion_182.pdf&gt;"Download Certificate&lt;/a&gt;</v>
      </c>
    </row>
    <row r="2077" spans="1:11" x14ac:dyDescent="0.25">
      <c r="A2077" s="3">
        <v>255</v>
      </c>
      <c r="B2077" s="7" t="s">
        <v>7436</v>
      </c>
      <c r="C2077" s="3" t="s">
        <v>585</v>
      </c>
      <c r="D2077" s="3" t="s">
        <v>7437</v>
      </c>
      <c r="E2077" s="3" t="s">
        <v>7438</v>
      </c>
      <c r="F2077" s="3" t="s">
        <v>6789</v>
      </c>
      <c r="G2077" s="4">
        <v>43628.254351851851</v>
      </c>
      <c r="H2077" s="3" t="s">
        <v>8687</v>
      </c>
      <c r="I2077" s="3" t="str">
        <f>VLOOKUP(_xlfn.CONCAT(C2077," ",D2077),eversource!A:B,2,FALSE)</f>
        <v>183</v>
      </c>
      <c r="J2077" s="3" t="str">
        <f>VLOOKUP(_xlfn.CONCAT(C2077," ",D2077),eversource!A:C,3,FALSE)</f>
        <v>Friday, 21 June 2019, 1:08 PM</v>
      </c>
      <c r="K2077" s="3" t="str">
        <f t="shared" si="35"/>
        <v>&lt;a href="eversource/Natural_Gas_Pipeline_Safety-Certificate_of_Completion_183.pdf&gt;"Download Certificate&lt;/a&gt;</v>
      </c>
    </row>
    <row r="2078" spans="1:11" x14ac:dyDescent="0.25">
      <c r="A2078" s="3">
        <v>256</v>
      </c>
      <c r="B2078" s="7" t="s">
        <v>7439</v>
      </c>
      <c r="C2078" s="3" t="s">
        <v>7440</v>
      </c>
      <c r="D2078" s="3" t="s">
        <v>3174</v>
      </c>
      <c r="E2078" s="3" t="s">
        <v>7441</v>
      </c>
      <c r="F2078" s="3" t="s">
        <v>7442</v>
      </c>
      <c r="G2078" s="4">
        <v>43651.537986111107</v>
      </c>
      <c r="H2078" s="3" t="s">
        <v>8687</v>
      </c>
      <c r="I2078" s="3" t="e">
        <f>VLOOKUP(_xlfn.CONCAT(C2078," ",D2078),eversource!A:B,2,FALSE)</f>
        <v>#N/A</v>
      </c>
      <c r="J2078" s="3" t="e">
        <f>VLOOKUP(_xlfn.CONCAT(C2078," ",D2078),eversource!A:C,3,FALSE)</f>
        <v>#N/A</v>
      </c>
      <c r="K2078" s="3" t="str">
        <f t="shared" si="35"/>
        <v>Course not completed</v>
      </c>
    </row>
    <row r="2079" spans="1:11" x14ac:dyDescent="0.25">
      <c r="A2079" s="3">
        <v>257</v>
      </c>
      <c r="B2079" s="7" t="s">
        <v>7443</v>
      </c>
      <c r="C2079" s="3" t="s">
        <v>507</v>
      </c>
      <c r="D2079" s="3" t="s">
        <v>7444</v>
      </c>
      <c r="E2079" s="3" t="s">
        <v>7445</v>
      </c>
      <c r="F2079" s="3" t="s">
        <v>6738</v>
      </c>
      <c r="G2079" s="4">
        <v>43670.504976851851</v>
      </c>
      <c r="H2079" s="3" t="s">
        <v>8687</v>
      </c>
      <c r="I2079" s="3" t="e">
        <f>VLOOKUP(_xlfn.CONCAT(C2079," ",D2079),eversource!A:B,2,FALSE)</f>
        <v>#N/A</v>
      </c>
      <c r="J2079" s="3" t="e">
        <f>VLOOKUP(_xlfn.CONCAT(C2079," ",D2079),eversource!A:C,3,FALSE)</f>
        <v>#N/A</v>
      </c>
      <c r="K2079" s="3" t="str">
        <f t="shared" si="35"/>
        <v>Course not completed</v>
      </c>
    </row>
    <row r="2080" spans="1:11" x14ac:dyDescent="0.25">
      <c r="A2080" s="3">
        <v>258</v>
      </c>
      <c r="B2080" s="7" t="s">
        <v>7446</v>
      </c>
      <c r="C2080" s="3" t="s">
        <v>832</v>
      </c>
      <c r="D2080" s="3" t="s">
        <v>7447</v>
      </c>
      <c r="E2080" s="3" t="s">
        <v>7448</v>
      </c>
      <c r="F2080" s="3" t="s">
        <v>6738</v>
      </c>
      <c r="G2080" s="4">
        <v>43670.552060185182</v>
      </c>
      <c r="H2080" s="3" t="s">
        <v>8687</v>
      </c>
      <c r="I2080" s="3" t="e">
        <f>VLOOKUP(_xlfn.CONCAT(C2080," ",D2080),eversource!A:B,2,FALSE)</f>
        <v>#N/A</v>
      </c>
      <c r="J2080" s="3" t="e">
        <f>VLOOKUP(_xlfn.CONCAT(C2080," ",D2080),eversource!A:C,3,FALSE)</f>
        <v>#N/A</v>
      </c>
      <c r="K2080" s="3" t="str">
        <f t="shared" si="35"/>
        <v>Course not completed</v>
      </c>
    </row>
    <row r="2081" spans="1:11" x14ac:dyDescent="0.25">
      <c r="A2081" s="3">
        <v>259</v>
      </c>
      <c r="B2081" s="7" t="s">
        <v>7449</v>
      </c>
      <c r="C2081" s="3" t="s">
        <v>7450</v>
      </c>
      <c r="D2081" s="3" t="s">
        <v>7451</v>
      </c>
      <c r="E2081" s="3" t="s">
        <v>7452</v>
      </c>
      <c r="F2081" s="3" t="s">
        <v>7294</v>
      </c>
      <c r="G2081" s="4">
        <v>43671.84274305556</v>
      </c>
      <c r="H2081" s="3" t="s">
        <v>8687</v>
      </c>
      <c r="I2081" s="3" t="e">
        <f>VLOOKUP(_xlfn.CONCAT(C2081," ",D2081),eversource!A:B,2,FALSE)</f>
        <v>#N/A</v>
      </c>
      <c r="J2081" s="3" t="e">
        <f>VLOOKUP(_xlfn.CONCAT(C2081," ",D2081),eversource!A:C,3,FALSE)</f>
        <v>#N/A</v>
      </c>
      <c r="K2081" s="3" t="str">
        <f t="shared" si="35"/>
        <v>Course not completed</v>
      </c>
    </row>
    <row r="2082" spans="1:11" x14ac:dyDescent="0.25">
      <c r="A2082" s="3">
        <v>260</v>
      </c>
      <c r="B2082" s="7" t="s">
        <v>7453</v>
      </c>
      <c r="C2082" s="3" t="s">
        <v>730</v>
      </c>
      <c r="D2082" s="3" t="s">
        <v>7454</v>
      </c>
      <c r="E2082" s="3" t="s">
        <v>7455</v>
      </c>
      <c r="F2082" s="3" t="s">
        <v>6738</v>
      </c>
      <c r="G2082" s="4">
        <v>43671.849108796298</v>
      </c>
      <c r="H2082" s="3" t="s">
        <v>8687</v>
      </c>
      <c r="I2082" s="3" t="e">
        <f>VLOOKUP(_xlfn.CONCAT(C2082," ",D2082),eversource!A:B,2,FALSE)</f>
        <v>#N/A</v>
      </c>
      <c r="J2082" s="3" t="e">
        <f>VLOOKUP(_xlfn.CONCAT(C2082," ",D2082),eversource!A:C,3,FALSE)</f>
        <v>#N/A</v>
      </c>
      <c r="K2082" s="3" t="str">
        <f t="shared" si="35"/>
        <v>Course not completed</v>
      </c>
    </row>
    <row r="2083" spans="1:11" x14ac:dyDescent="0.25">
      <c r="A2083" s="3">
        <v>261</v>
      </c>
      <c r="B2083" s="7" t="s">
        <v>7456</v>
      </c>
      <c r="C2083" s="3" t="s">
        <v>947</v>
      </c>
      <c r="D2083" s="3" t="s">
        <v>7457</v>
      </c>
      <c r="E2083" s="3" t="s">
        <v>7458</v>
      </c>
      <c r="F2083" s="3" t="s">
        <v>6917</v>
      </c>
      <c r="G2083" s="4">
        <v>43671.850532407414</v>
      </c>
      <c r="H2083" s="3" t="s">
        <v>8687</v>
      </c>
      <c r="I2083" s="3" t="e">
        <f>VLOOKUP(_xlfn.CONCAT(C2083," ",D2083),eversource!A:B,2,FALSE)</f>
        <v>#N/A</v>
      </c>
      <c r="J2083" s="3" t="e">
        <f>VLOOKUP(_xlfn.CONCAT(C2083," ",D2083),eversource!A:C,3,FALSE)</f>
        <v>#N/A</v>
      </c>
      <c r="K2083" s="3" t="str">
        <f t="shared" si="35"/>
        <v>Course not completed</v>
      </c>
    </row>
    <row r="2084" spans="1:11" x14ac:dyDescent="0.25">
      <c r="A2084" s="3">
        <v>262</v>
      </c>
      <c r="B2084" s="7" t="s">
        <v>7459</v>
      </c>
      <c r="C2084" s="3" t="s">
        <v>7460</v>
      </c>
      <c r="D2084" s="3" t="s">
        <v>7461</v>
      </c>
      <c r="E2084" s="3" t="s">
        <v>7459</v>
      </c>
      <c r="F2084" s="3" t="s">
        <v>7294</v>
      </c>
      <c r="G2084" s="4">
        <v>43672.342534722222</v>
      </c>
      <c r="H2084" s="3" t="s">
        <v>8687</v>
      </c>
      <c r="I2084" s="3" t="str">
        <f>VLOOKUP(_xlfn.CONCAT(C2084," ",D2084),eversource!A:B,2,FALSE)</f>
        <v>315</v>
      </c>
      <c r="J2084" s="3" t="str">
        <f>VLOOKUP(_xlfn.CONCAT(C2084," ",D2084),eversource!A:C,3,FALSE)</f>
        <v>Wednesday, 8 September 2021, 1:55 PM</v>
      </c>
      <c r="K2084" s="3" t="str">
        <f t="shared" si="35"/>
        <v>&lt;a href="eversource/Natural_Gas_Pipeline_Safety-Certificate_of_Completion_315.pdf&gt;"Download Certificate&lt;/a&gt;</v>
      </c>
    </row>
    <row r="2085" spans="1:11" x14ac:dyDescent="0.25">
      <c r="A2085" s="3">
        <v>263</v>
      </c>
      <c r="B2085" s="7" t="s">
        <v>7462</v>
      </c>
      <c r="C2085" s="3" t="s">
        <v>7463</v>
      </c>
      <c r="D2085" s="3" t="s">
        <v>7464</v>
      </c>
      <c r="E2085" s="3" t="s">
        <v>7465</v>
      </c>
      <c r="G2085" s="4">
        <v>43672.353854166671</v>
      </c>
      <c r="H2085" s="3" t="s">
        <v>8687</v>
      </c>
      <c r="I2085" s="3" t="str">
        <f>VLOOKUP(_xlfn.CONCAT(C2085," ",D2085),eversource!A:B,2,FALSE)</f>
        <v>319</v>
      </c>
      <c r="J2085" s="3" t="str">
        <f>VLOOKUP(_xlfn.CONCAT(C2085," ",D2085),eversource!A:C,3,FALSE)</f>
        <v>Saturday, 25 September 2021, 12:07 PM</v>
      </c>
      <c r="K2085" s="3" t="str">
        <f t="shared" si="35"/>
        <v>&lt;a href="eversource/Natural_Gas_Pipeline_Safety-Certificate_of_Completion_319.pdf&gt;"Download Certificate&lt;/a&gt;</v>
      </c>
    </row>
    <row r="2086" spans="1:11" x14ac:dyDescent="0.25">
      <c r="A2086" s="3">
        <v>264</v>
      </c>
      <c r="B2086" s="7" t="s">
        <v>7466</v>
      </c>
      <c r="C2086" s="3" t="s">
        <v>2766</v>
      </c>
      <c r="D2086" s="3" t="s">
        <v>7467</v>
      </c>
      <c r="E2086" s="3" t="s">
        <v>7468</v>
      </c>
      <c r="F2086" s="3" t="s">
        <v>6738</v>
      </c>
      <c r="G2086" s="4">
        <v>43672.425173611104</v>
      </c>
      <c r="H2086" s="3" t="s">
        <v>8687</v>
      </c>
      <c r="I2086" s="3" t="e">
        <f>VLOOKUP(_xlfn.CONCAT(C2086," ",D2086),eversource!A:B,2,FALSE)</f>
        <v>#N/A</v>
      </c>
      <c r="J2086" s="3" t="e">
        <f>VLOOKUP(_xlfn.CONCAT(C2086," ",D2086),eversource!A:C,3,FALSE)</f>
        <v>#N/A</v>
      </c>
      <c r="K2086" s="3" t="str">
        <f t="shared" si="35"/>
        <v>Course not completed</v>
      </c>
    </row>
    <row r="2087" spans="1:11" x14ac:dyDescent="0.25">
      <c r="A2087" s="3">
        <v>265</v>
      </c>
      <c r="B2087" s="7" t="s">
        <v>7469</v>
      </c>
      <c r="C2087" s="3" t="s">
        <v>2964</v>
      </c>
      <c r="D2087" s="3" t="s">
        <v>7470</v>
      </c>
      <c r="E2087" s="3" t="s">
        <v>7471</v>
      </c>
      <c r="F2087" s="3" t="s">
        <v>7294</v>
      </c>
      <c r="G2087" s="4">
        <v>43672.484456018516</v>
      </c>
      <c r="H2087" s="3" t="s">
        <v>8687</v>
      </c>
      <c r="I2087" s="3" t="e">
        <f>VLOOKUP(_xlfn.CONCAT(C2087," ",D2087),eversource!A:B,2,FALSE)</f>
        <v>#N/A</v>
      </c>
      <c r="J2087" s="3" t="e">
        <f>VLOOKUP(_xlfn.CONCAT(C2087," ",D2087),eversource!A:C,3,FALSE)</f>
        <v>#N/A</v>
      </c>
      <c r="K2087" s="3" t="str">
        <f t="shared" si="35"/>
        <v>Course not completed</v>
      </c>
    </row>
    <row r="2088" spans="1:11" x14ac:dyDescent="0.25">
      <c r="A2088" s="3">
        <v>266</v>
      </c>
      <c r="B2088" s="7" t="s">
        <v>7472</v>
      </c>
      <c r="C2088" s="3" t="s">
        <v>3130</v>
      </c>
      <c r="D2088" s="3" t="s">
        <v>2911</v>
      </c>
      <c r="E2088" s="3" t="s">
        <v>7473</v>
      </c>
      <c r="F2088" s="3" t="s">
        <v>6738</v>
      </c>
      <c r="G2088" s="4">
        <v>43672.537280092598</v>
      </c>
      <c r="H2088" s="3" t="s">
        <v>8687</v>
      </c>
      <c r="I2088" s="3" t="e">
        <f>VLOOKUP(_xlfn.CONCAT(C2088," ",D2088),eversource!A:B,2,FALSE)</f>
        <v>#N/A</v>
      </c>
      <c r="J2088" s="3" t="e">
        <f>VLOOKUP(_xlfn.CONCAT(C2088," ",D2088),eversource!A:C,3,FALSE)</f>
        <v>#N/A</v>
      </c>
      <c r="K2088" s="3" t="str">
        <f t="shared" si="35"/>
        <v>Course not completed</v>
      </c>
    </row>
    <row r="2089" spans="1:11" x14ac:dyDescent="0.25">
      <c r="A2089" s="3">
        <v>267</v>
      </c>
      <c r="B2089" s="7" t="s">
        <v>7474</v>
      </c>
      <c r="C2089" s="3" t="s">
        <v>471</v>
      </c>
      <c r="D2089" s="3" t="s">
        <v>7475</v>
      </c>
      <c r="E2089" s="3" t="s">
        <v>7474</v>
      </c>
      <c r="G2089" s="4">
        <v>43672.563622685178</v>
      </c>
      <c r="H2089" s="3" t="s">
        <v>8687</v>
      </c>
      <c r="I2089" s="3" t="e">
        <f>VLOOKUP(_xlfn.CONCAT(C2089," ",D2089),eversource!A:B,2,FALSE)</f>
        <v>#N/A</v>
      </c>
      <c r="J2089" s="3" t="e">
        <f>VLOOKUP(_xlfn.CONCAT(C2089," ",D2089),eversource!A:C,3,FALSE)</f>
        <v>#N/A</v>
      </c>
      <c r="K2089" s="3" t="str">
        <f t="shared" si="35"/>
        <v>Course not completed</v>
      </c>
    </row>
    <row r="2090" spans="1:11" x14ac:dyDescent="0.25">
      <c r="A2090" s="3">
        <v>268</v>
      </c>
      <c r="B2090" s="7" t="s">
        <v>7476</v>
      </c>
      <c r="C2090" s="3" t="s">
        <v>1277</v>
      </c>
      <c r="D2090" s="3" t="s">
        <v>7477</v>
      </c>
      <c r="E2090" s="3" t="s">
        <v>7478</v>
      </c>
      <c r="F2090" s="3" t="s">
        <v>6738</v>
      </c>
      <c r="G2090" s="4">
        <v>43672.837881944448</v>
      </c>
      <c r="H2090" s="3" t="s">
        <v>8687</v>
      </c>
      <c r="I2090" s="3" t="e">
        <f>VLOOKUP(_xlfn.CONCAT(C2090," ",D2090),eversource!A:B,2,FALSE)</f>
        <v>#N/A</v>
      </c>
      <c r="J2090" s="3" t="e">
        <f>VLOOKUP(_xlfn.CONCAT(C2090," ",D2090),eversource!A:C,3,FALSE)</f>
        <v>#N/A</v>
      </c>
      <c r="K2090" s="3" t="str">
        <f t="shared" si="35"/>
        <v>Course not completed</v>
      </c>
    </row>
    <row r="2091" spans="1:11" x14ac:dyDescent="0.25">
      <c r="A2091" s="3">
        <v>269</v>
      </c>
      <c r="B2091" s="7" t="s">
        <v>7479</v>
      </c>
      <c r="C2091" s="3" t="s">
        <v>637</v>
      </c>
      <c r="D2091" s="3" t="s">
        <v>7480</v>
      </c>
      <c r="E2091" s="3" t="s">
        <v>7481</v>
      </c>
      <c r="F2091" s="3" t="s">
        <v>6738</v>
      </c>
      <c r="G2091" s="4">
        <v>43674.618090277778</v>
      </c>
      <c r="H2091" s="3" t="s">
        <v>8687</v>
      </c>
      <c r="I2091" s="3" t="e">
        <f>VLOOKUP(_xlfn.CONCAT(C2091," ",D2091),eversource!A:B,2,FALSE)</f>
        <v>#N/A</v>
      </c>
      <c r="J2091" s="3" t="e">
        <f>VLOOKUP(_xlfn.CONCAT(C2091," ",D2091),eversource!A:C,3,FALSE)</f>
        <v>#N/A</v>
      </c>
      <c r="K2091" s="3" t="str">
        <f t="shared" si="35"/>
        <v>Course not completed</v>
      </c>
    </row>
    <row r="2092" spans="1:11" x14ac:dyDescent="0.25">
      <c r="A2092" s="3">
        <v>270</v>
      </c>
      <c r="B2092" s="7" t="s">
        <v>7482</v>
      </c>
      <c r="C2092" s="3" t="s">
        <v>561</v>
      </c>
      <c r="D2092" s="3" t="s">
        <v>3691</v>
      </c>
      <c r="E2092" s="3" t="s">
        <v>7483</v>
      </c>
      <c r="G2092" s="4">
        <v>43675.306956018518</v>
      </c>
      <c r="H2092" s="3" t="s">
        <v>8687</v>
      </c>
      <c r="I2092" s="3" t="e">
        <f>VLOOKUP(_xlfn.CONCAT(C2092," ",D2092),eversource!A:B,2,FALSE)</f>
        <v>#N/A</v>
      </c>
      <c r="J2092" s="3" t="e">
        <f>VLOOKUP(_xlfn.CONCAT(C2092," ",D2092),eversource!A:C,3,FALSE)</f>
        <v>#N/A</v>
      </c>
      <c r="K2092" s="3" t="str">
        <f t="shared" ref="K2092:K2155" si="36">IF(NOT(ISERROR(I2092)),_xlfn.CONCAT("&lt;a href=""eversource/Natural_Gas_Pipeline_Safety-Certificate_of_Completion_",I2092,".pdf&gt;""Download Certificate&lt;/a&gt;"),"Course not completed")</f>
        <v>Course not completed</v>
      </c>
    </row>
    <row r="2093" spans="1:11" x14ac:dyDescent="0.25">
      <c r="A2093" s="3">
        <v>271</v>
      </c>
      <c r="B2093" s="7" t="s">
        <v>7484</v>
      </c>
      <c r="C2093" s="3" t="s">
        <v>1182</v>
      </c>
      <c r="D2093" s="3" t="s">
        <v>7485</v>
      </c>
      <c r="E2093" s="3" t="s">
        <v>7484</v>
      </c>
      <c r="F2093" s="3" t="s">
        <v>6738</v>
      </c>
      <c r="G2093" s="4">
        <v>43675.335833333338</v>
      </c>
      <c r="H2093" s="3" t="s">
        <v>8687</v>
      </c>
      <c r="I2093" s="3" t="str">
        <f>VLOOKUP(_xlfn.CONCAT(C2093," ",D2093),eversource!A:B,2,FALSE)</f>
        <v>309</v>
      </c>
      <c r="J2093" s="3" t="str">
        <f>VLOOKUP(_xlfn.CONCAT(C2093," ",D2093),eversource!A:C,3,FALSE)</f>
        <v>Friday, 27 August 2021, 2:21 PM</v>
      </c>
      <c r="K2093" s="3" t="str">
        <f t="shared" si="36"/>
        <v>&lt;a href="eversource/Natural_Gas_Pipeline_Safety-Certificate_of_Completion_309.pdf&gt;"Download Certificate&lt;/a&gt;</v>
      </c>
    </row>
    <row r="2094" spans="1:11" x14ac:dyDescent="0.25">
      <c r="A2094" s="3">
        <v>272</v>
      </c>
      <c r="B2094" s="7" t="s">
        <v>7486</v>
      </c>
      <c r="C2094" s="3" t="s">
        <v>1277</v>
      </c>
      <c r="D2094" s="3" t="s">
        <v>7487</v>
      </c>
      <c r="E2094" s="3" t="s">
        <v>7488</v>
      </c>
      <c r="F2094" s="3" t="s">
        <v>6738</v>
      </c>
      <c r="G2094" s="4">
        <v>43676.337627314817</v>
      </c>
      <c r="H2094" s="3" t="s">
        <v>8687</v>
      </c>
      <c r="I2094" s="3" t="e">
        <f>VLOOKUP(_xlfn.CONCAT(C2094," ",D2094),eversource!A:B,2,FALSE)</f>
        <v>#N/A</v>
      </c>
      <c r="J2094" s="3" t="e">
        <f>VLOOKUP(_xlfn.CONCAT(C2094," ",D2094),eversource!A:C,3,FALSE)</f>
        <v>#N/A</v>
      </c>
      <c r="K2094" s="3" t="str">
        <f t="shared" si="36"/>
        <v>Course not completed</v>
      </c>
    </row>
    <row r="2095" spans="1:11" x14ac:dyDescent="0.25">
      <c r="A2095" s="3">
        <v>273</v>
      </c>
      <c r="B2095" s="7" t="s">
        <v>7489</v>
      </c>
      <c r="C2095" s="3" t="s">
        <v>1138</v>
      </c>
      <c r="D2095" s="3" t="s">
        <v>6761</v>
      </c>
      <c r="E2095" s="3" t="s">
        <v>7490</v>
      </c>
      <c r="F2095" s="3" t="s">
        <v>6738</v>
      </c>
      <c r="G2095" s="4">
        <v>43676.344594907408</v>
      </c>
      <c r="H2095" s="3" t="s">
        <v>8687</v>
      </c>
      <c r="I2095" s="3" t="str">
        <f>VLOOKUP(_xlfn.CONCAT(C2095," ",D2095),eversource!A:B,2,FALSE)</f>
        <v>297</v>
      </c>
      <c r="J2095" s="3" t="str">
        <f>VLOOKUP(_xlfn.CONCAT(C2095," ",D2095),eversource!A:C,3,FALSE)</f>
        <v>Friday, 13 August 2021, 4:45 PM</v>
      </c>
      <c r="K2095" s="3" t="str">
        <f t="shared" si="36"/>
        <v>&lt;a href="eversource/Natural_Gas_Pipeline_Safety-Certificate_of_Completion_297.pdf&gt;"Download Certificate&lt;/a&gt;</v>
      </c>
    </row>
    <row r="2096" spans="1:11" x14ac:dyDescent="0.25">
      <c r="A2096" s="3">
        <v>274</v>
      </c>
      <c r="B2096" s="7" t="s">
        <v>7491</v>
      </c>
      <c r="C2096" s="3" t="s">
        <v>7492</v>
      </c>
      <c r="D2096" s="3" t="s">
        <v>7493</v>
      </c>
      <c r="E2096" s="3" t="s">
        <v>7494</v>
      </c>
      <c r="F2096" s="3" t="s">
        <v>7294</v>
      </c>
      <c r="G2096" s="4">
        <v>43676.438414351847</v>
      </c>
      <c r="H2096" s="3" t="s">
        <v>8687</v>
      </c>
      <c r="I2096" s="3" t="e">
        <f>VLOOKUP(_xlfn.CONCAT(C2096," ",D2096),eversource!A:B,2,FALSE)</f>
        <v>#N/A</v>
      </c>
      <c r="J2096" s="3" t="e">
        <f>VLOOKUP(_xlfn.CONCAT(C2096," ",D2096),eversource!A:C,3,FALSE)</f>
        <v>#N/A</v>
      </c>
      <c r="K2096" s="3" t="str">
        <f t="shared" si="36"/>
        <v>Course not completed</v>
      </c>
    </row>
    <row r="2097" spans="1:11" x14ac:dyDescent="0.25">
      <c r="A2097" s="3">
        <v>275</v>
      </c>
      <c r="B2097" s="7" t="s">
        <v>7495</v>
      </c>
      <c r="C2097" s="3" t="s">
        <v>468</v>
      </c>
      <c r="D2097" s="3" t="s">
        <v>7496</v>
      </c>
      <c r="E2097" s="3" t="s">
        <v>7497</v>
      </c>
      <c r="F2097" s="3" t="s">
        <v>7498</v>
      </c>
      <c r="G2097" s="4">
        <v>43676.712592592594</v>
      </c>
      <c r="H2097" s="3" t="s">
        <v>8687</v>
      </c>
      <c r="I2097" s="3" t="e">
        <f>VLOOKUP(_xlfn.CONCAT(C2097," ",D2097),eversource!A:B,2,FALSE)</f>
        <v>#N/A</v>
      </c>
      <c r="J2097" s="3" t="e">
        <f>VLOOKUP(_xlfn.CONCAT(C2097," ",D2097),eversource!A:C,3,FALSE)</f>
        <v>#N/A</v>
      </c>
      <c r="K2097" s="3" t="str">
        <f t="shared" si="36"/>
        <v>Course not completed</v>
      </c>
    </row>
    <row r="2098" spans="1:11" x14ac:dyDescent="0.25">
      <c r="A2098" s="3">
        <v>276</v>
      </c>
      <c r="B2098" s="7" t="s">
        <v>7499</v>
      </c>
      <c r="C2098" s="3" t="s">
        <v>2324</v>
      </c>
      <c r="D2098" s="3" t="s">
        <v>7500</v>
      </c>
      <c r="E2098" s="3" t="s">
        <v>7501</v>
      </c>
      <c r="F2098" s="3" t="s">
        <v>6738</v>
      </c>
      <c r="G2098" s="4">
        <v>43677.521226851852</v>
      </c>
      <c r="H2098" s="3" t="s">
        <v>8687</v>
      </c>
      <c r="I2098" s="3" t="e">
        <f>VLOOKUP(_xlfn.CONCAT(C2098," ",D2098),eversource!A:B,2,FALSE)</f>
        <v>#N/A</v>
      </c>
      <c r="J2098" s="3" t="e">
        <f>VLOOKUP(_xlfn.CONCAT(C2098," ",D2098),eversource!A:C,3,FALSE)</f>
        <v>#N/A</v>
      </c>
      <c r="K2098" s="3" t="str">
        <f t="shared" si="36"/>
        <v>Course not completed</v>
      </c>
    </row>
    <row r="2099" spans="1:11" x14ac:dyDescent="0.25">
      <c r="A2099" s="3">
        <v>277</v>
      </c>
      <c r="B2099" s="7" t="s">
        <v>7502</v>
      </c>
      <c r="C2099" s="3" t="s">
        <v>424</v>
      </c>
      <c r="D2099" s="3" t="s">
        <v>7503</v>
      </c>
      <c r="E2099" s="3" t="s">
        <v>7504</v>
      </c>
      <c r="F2099" s="3" t="s">
        <v>6738</v>
      </c>
      <c r="G2099" s="4">
        <v>43682.349988425929</v>
      </c>
      <c r="H2099" s="3" t="s">
        <v>8687</v>
      </c>
      <c r="I2099" s="3" t="e">
        <f>VLOOKUP(_xlfn.CONCAT(C2099," ",D2099),eversource!A:B,2,FALSE)</f>
        <v>#N/A</v>
      </c>
      <c r="J2099" s="3" t="e">
        <f>VLOOKUP(_xlfn.CONCAT(C2099," ",D2099),eversource!A:C,3,FALSE)</f>
        <v>#N/A</v>
      </c>
      <c r="K2099" s="3" t="str">
        <f t="shared" si="36"/>
        <v>Course not completed</v>
      </c>
    </row>
    <row r="2100" spans="1:11" x14ac:dyDescent="0.25">
      <c r="A2100" s="3">
        <v>278</v>
      </c>
      <c r="B2100" s="7" t="s">
        <v>7505</v>
      </c>
      <c r="C2100" s="3" t="s">
        <v>656</v>
      </c>
      <c r="D2100" s="3" t="s">
        <v>792</v>
      </c>
      <c r="E2100" s="3" t="s">
        <v>7506</v>
      </c>
      <c r="G2100" s="4">
        <v>43682.589780092596</v>
      </c>
      <c r="H2100" s="3" t="s">
        <v>8687</v>
      </c>
      <c r="I2100" s="3" t="str">
        <f>VLOOKUP(_xlfn.CONCAT(C2100," ",D2100),eversource!A:B,2,FALSE)</f>
        <v>298</v>
      </c>
      <c r="J2100" s="3" t="str">
        <f>VLOOKUP(_xlfn.CONCAT(C2100," ",D2100),eversource!A:C,3,FALSE)</f>
        <v>Thursday, 19 August 2021, 2:56 PM</v>
      </c>
      <c r="K2100" s="3" t="str">
        <f t="shared" si="36"/>
        <v>&lt;a href="eversource/Natural_Gas_Pipeline_Safety-Certificate_of_Completion_298.pdf&gt;"Download Certificate&lt;/a&gt;</v>
      </c>
    </row>
    <row r="2101" spans="1:11" x14ac:dyDescent="0.25">
      <c r="A2101" s="3">
        <v>279</v>
      </c>
      <c r="B2101" s="7" t="s">
        <v>7507</v>
      </c>
      <c r="C2101" s="3" t="s">
        <v>7508</v>
      </c>
      <c r="D2101" s="3" t="s">
        <v>3105</v>
      </c>
      <c r="E2101" s="3" t="s">
        <v>7509</v>
      </c>
      <c r="F2101" s="3" t="s">
        <v>1526</v>
      </c>
      <c r="G2101" s="4">
        <v>43685.374571759261</v>
      </c>
      <c r="H2101" s="3" t="s">
        <v>8687</v>
      </c>
      <c r="I2101" s="3" t="str">
        <f>VLOOKUP(_xlfn.CONCAT(C2101," ",D2101),eversource!A:B,2,FALSE)</f>
        <v>184</v>
      </c>
      <c r="J2101" s="3" t="str">
        <f>VLOOKUP(_xlfn.CONCAT(C2101," ",D2101),eversource!A:C,3,FALSE)</f>
        <v>Friday, 23 August 2019, 11:32 AM</v>
      </c>
      <c r="K2101" s="3" t="str">
        <f t="shared" si="36"/>
        <v>&lt;a href="eversource/Natural_Gas_Pipeline_Safety-Certificate_of_Completion_184.pdf&gt;"Download Certificate&lt;/a&gt;</v>
      </c>
    </row>
    <row r="2102" spans="1:11" x14ac:dyDescent="0.25">
      <c r="A2102" s="3">
        <v>280</v>
      </c>
      <c r="B2102" s="7" t="s">
        <v>7510</v>
      </c>
      <c r="C2102" s="3" t="s">
        <v>1528</v>
      </c>
      <c r="D2102" s="3" t="s">
        <v>7511</v>
      </c>
      <c r="E2102" s="3" t="s">
        <v>7512</v>
      </c>
      <c r="F2102" s="3" t="s">
        <v>6789</v>
      </c>
      <c r="G2102" s="4">
        <v>43686.361493055563</v>
      </c>
      <c r="H2102" s="3" t="s">
        <v>8687</v>
      </c>
      <c r="I2102" s="3" t="e">
        <f>VLOOKUP(_xlfn.CONCAT(C2102," ",D2102),eversource!A:B,2,FALSE)</f>
        <v>#N/A</v>
      </c>
      <c r="J2102" s="3" t="e">
        <f>VLOOKUP(_xlfn.CONCAT(C2102," ",D2102),eversource!A:C,3,FALSE)</f>
        <v>#N/A</v>
      </c>
      <c r="K2102" s="3" t="str">
        <f t="shared" si="36"/>
        <v>Course not completed</v>
      </c>
    </row>
    <row r="2103" spans="1:11" x14ac:dyDescent="0.25">
      <c r="A2103" s="3">
        <v>281</v>
      </c>
      <c r="B2103" s="7" t="s">
        <v>7513</v>
      </c>
      <c r="C2103" s="3" t="s">
        <v>637</v>
      </c>
      <c r="D2103" s="3" t="s">
        <v>492</v>
      </c>
      <c r="E2103" s="3" t="s">
        <v>7514</v>
      </c>
      <c r="F2103" s="3" t="s">
        <v>6738</v>
      </c>
      <c r="G2103" s="4">
        <v>43698.432187499995</v>
      </c>
      <c r="H2103" s="3" t="s">
        <v>8687</v>
      </c>
      <c r="I2103" s="3" t="e">
        <f>VLOOKUP(_xlfn.CONCAT(C2103," ",D2103),eversource!A:B,2,FALSE)</f>
        <v>#N/A</v>
      </c>
      <c r="J2103" s="3" t="e">
        <f>VLOOKUP(_xlfn.CONCAT(C2103," ",D2103),eversource!A:C,3,FALSE)</f>
        <v>#N/A</v>
      </c>
      <c r="K2103" s="3" t="str">
        <f t="shared" si="36"/>
        <v>Course not completed</v>
      </c>
    </row>
    <row r="2104" spans="1:11" x14ac:dyDescent="0.25">
      <c r="A2104" s="3">
        <v>282</v>
      </c>
      <c r="B2104" s="7" t="s">
        <v>7515</v>
      </c>
      <c r="C2104" s="3" t="s">
        <v>2199</v>
      </c>
      <c r="D2104" s="3" t="s">
        <v>7516</v>
      </c>
      <c r="E2104" s="3" t="s">
        <v>7517</v>
      </c>
      <c r="F2104" s="3" t="s">
        <v>1526</v>
      </c>
      <c r="G2104" s="4">
        <v>43738.409479166665</v>
      </c>
      <c r="H2104" s="3" t="s">
        <v>8687</v>
      </c>
      <c r="I2104" s="3" t="str">
        <f>VLOOKUP(_xlfn.CONCAT(C2104," ",D2104),eversource!A:B,2,FALSE)</f>
        <v>428</v>
      </c>
      <c r="J2104" s="3" t="str">
        <f>VLOOKUP(_xlfn.CONCAT(C2104," ",D2104),eversource!A:C,3,FALSE)</f>
        <v>Monday, 3 July 2023, 2:28 PM</v>
      </c>
      <c r="K2104" s="3" t="str">
        <f t="shared" si="36"/>
        <v>&lt;a href="eversource/Natural_Gas_Pipeline_Safety-Certificate_of_Completion_428.pdf&gt;"Download Certificate&lt;/a&gt;</v>
      </c>
    </row>
    <row r="2105" spans="1:11" x14ac:dyDescent="0.25">
      <c r="A2105" s="3">
        <v>283</v>
      </c>
      <c r="B2105" s="7" t="s">
        <v>7518</v>
      </c>
      <c r="C2105" s="3" t="s">
        <v>621</v>
      </c>
      <c r="D2105" s="3" t="s">
        <v>7519</v>
      </c>
      <c r="E2105" s="3" t="s">
        <v>7520</v>
      </c>
      <c r="F2105" s="3" t="s">
        <v>5719</v>
      </c>
      <c r="G2105" s="4">
        <v>43741.629317129627</v>
      </c>
      <c r="H2105" s="3" t="s">
        <v>8687</v>
      </c>
      <c r="I2105" s="3" t="e">
        <f>VLOOKUP(_xlfn.CONCAT(C2105," ",D2105),eversource!A:B,2,FALSE)</f>
        <v>#N/A</v>
      </c>
      <c r="J2105" s="3" t="e">
        <f>VLOOKUP(_xlfn.CONCAT(C2105," ",D2105),eversource!A:C,3,FALSE)</f>
        <v>#N/A</v>
      </c>
      <c r="K2105" s="3" t="str">
        <f t="shared" si="36"/>
        <v>Course not completed</v>
      </c>
    </row>
    <row r="2106" spans="1:11" x14ac:dyDescent="0.25">
      <c r="A2106" s="3">
        <v>284</v>
      </c>
      <c r="B2106" s="7" t="s">
        <v>7521</v>
      </c>
      <c r="C2106" s="3" t="s">
        <v>621</v>
      </c>
      <c r="D2106" s="3" t="s">
        <v>1164</v>
      </c>
      <c r="E2106" s="3" t="s">
        <v>7521</v>
      </c>
      <c r="F2106" s="3" t="s">
        <v>7358</v>
      </c>
      <c r="G2106" s="4">
        <v>43742.414872685185</v>
      </c>
      <c r="H2106" s="3" t="s">
        <v>8687</v>
      </c>
      <c r="I2106" s="3" t="str">
        <f>VLOOKUP(_xlfn.CONCAT(C2106," ",D2106),eversource!A:B,2,FALSE)</f>
        <v>185</v>
      </c>
      <c r="J2106" s="3" t="str">
        <f>VLOOKUP(_xlfn.CONCAT(C2106," ",D2106),eversource!A:C,3,FALSE)</f>
        <v>Monday, 7 October 2019, 10:34 AM</v>
      </c>
      <c r="K2106" s="3" t="str">
        <f t="shared" si="36"/>
        <v>&lt;a href="eversource/Natural_Gas_Pipeline_Safety-Certificate_of_Completion_185.pdf&gt;"Download Certificate&lt;/a&gt;</v>
      </c>
    </row>
    <row r="2107" spans="1:11" x14ac:dyDescent="0.25">
      <c r="A2107" s="3">
        <v>285</v>
      </c>
      <c r="B2107" s="7" t="s">
        <v>7522</v>
      </c>
      <c r="C2107" s="3" t="s">
        <v>1087</v>
      </c>
      <c r="D2107" s="3" t="s">
        <v>1045</v>
      </c>
      <c r="E2107" s="3" t="s">
        <v>7523</v>
      </c>
      <c r="F2107" s="3" t="s">
        <v>2232</v>
      </c>
      <c r="G2107" s="4">
        <v>43742.568877314814</v>
      </c>
      <c r="H2107" s="3" t="s">
        <v>8687</v>
      </c>
      <c r="I2107" s="3" t="str">
        <f>VLOOKUP(_xlfn.CONCAT(C2107," ",D2107),eversource!A:B,2,FALSE)</f>
        <v>199</v>
      </c>
      <c r="J2107" s="3" t="str">
        <f>VLOOKUP(_xlfn.CONCAT(C2107," ",D2107),eversource!A:C,3,FALSE)</f>
        <v>Monday, 28 October 2019, 11:33 AM</v>
      </c>
      <c r="K2107" s="3" t="str">
        <f t="shared" si="36"/>
        <v>&lt;a href="eversource/Natural_Gas_Pipeline_Safety-Certificate_of_Completion_199.pdf&gt;"Download Certificate&lt;/a&gt;</v>
      </c>
    </row>
    <row r="2108" spans="1:11" x14ac:dyDescent="0.25">
      <c r="A2108" s="3">
        <v>286</v>
      </c>
      <c r="B2108" s="7" t="s">
        <v>7524</v>
      </c>
      <c r="C2108" s="3" t="s">
        <v>947</v>
      </c>
      <c r="D2108" s="3" t="s">
        <v>7525</v>
      </c>
      <c r="E2108" s="3" t="s">
        <v>7526</v>
      </c>
      <c r="F2108" s="3" t="s">
        <v>4318</v>
      </c>
      <c r="G2108" s="4">
        <v>43742.947291666664</v>
      </c>
      <c r="H2108" s="3" t="s">
        <v>8687</v>
      </c>
      <c r="I2108" s="3" t="e">
        <f>VLOOKUP(_xlfn.CONCAT(C2108," ",D2108),eversource!A:B,2,FALSE)</f>
        <v>#N/A</v>
      </c>
      <c r="J2108" s="3" t="e">
        <f>VLOOKUP(_xlfn.CONCAT(C2108," ",D2108),eversource!A:C,3,FALSE)</f>
        <v>#N/A</v>
      </c>
      <c r="K2108" s="3" t="str">
        <f t="shared" si="36"/>
        <v>Course not completed</v>
      </c>
    </row>
    <row r="2109" spans="1:11" x14ac:dyDescent="0.25">
      <c r="A2109" s="3">
        <v>287</v>
      </c>
      <c r="B2109" s="7" t="s">
        <v>7527</v>
      </c>
      <c r="C2109" s="3" t="s">
        <v>637</v>
      </c>
      <c r="D2109" s="3" t="s">
        <v>7528</v>
      </c>
      <c r="E2109" s="3" t="s">
        <v>7529</v>
      </c>
      <c r="F2109" s="3" t="s">
        <v>7530</v>
      </c>
      <c r="G2109" s="4">
        <v>43745.3124537037</v>
      </c>
      <c r="H2109" s="3" t="s">
        <v>8687</v>
      </c>
      <c r="I2109" s="3" t="e">
        <f>VLOOKUP(_xlfn.CONCAT(C2109," ",D2109),eversource!A:B,2,FALSE)</f>
        <v>#N/A</v>
      </c>
      <c r="J2109" s="3" t="e">
        <f>VLOOKUP(_xlfn.CONCAT(C2109," ",D2109),eversource!A:C,3,FALSE)</f>
        <v>#N/A</v>
      </c>
      <c r="K2109" s="3" t="str">
        <f t="shared" si="36"/>
        <v>Course not completed</v>
      </c>
    </row>
    <row r="2110" spans="1:11" x14ac:dyDescent="0.25">
      <c r="A2110" s="3">
        <v>288</v>
      </c>
      <c r="B2110" s="7" t="s">
        <v>7531</v>
      </c>
      <c r="C2110" s="3" t="s">
        <v>541</v>
      </c>
      <c r="D2110" s="3" t="s">
        <v>7532</v>
      </c>
      <c r="E2110" s="3" t="s">
        <v>7533</v>
      </c>
      <c r="F2110" s="3" t="s">
        <v>7358</v>
      </c>
      <c r="G2110" s="4">
        <v>43745.42087962963</v>
      </c>
      <c r="H2110" s="3" t="s">
        <v>8687</v>
      </c>
      <c r="I2110" s="3" t="e">
        <f>VLOOKUP(_xlfn.CONCAT(C2110," ",D2110),eversource!A:B,2,FALSE)</f>
        <v>#N/A</v>
      </c>
      <c r="J2110" s="3" t="e">
        <f>VLOOKUP(_xlfn.CONCAT(C2110," ",D2110),eversource!A:C,3,FALSE)</f>
        <v>#N/A</v>
      </c>
      <c r="K2110" s="3" t="str">
        <f t="shared" si="36"/>
        <v>Course not completed</v>
      </c>
    </row>
    <row r="2111" spans="1:11" x14ac:dyDescent="0.25">
      <c r="A2111" s="3">
        <v>289</v>
      </c>
      <c r="B2111" s="7" t="s">
        <v>7534</v>
      </c>
      <c r="C2111" s="3" t="s">
        <v>674</v>
      </c>
      <c r="D2111" s="3" t="s">
        <v>7535</v>
      </c>
      <c r="E2111" s="3" t="s">
        <v>7536</v>
      </c>
      <c r="F2111" s="3" t="s">
        <v>7358</v>
      </c>
      <c r="G2111" s="4">
        <v>43745.519120370373</v>
      </c>
      <c r="H2111" s="3" t="s">
        <v>8687</v>
      </c>
      <c r="I2111" s="3" t="str">
        <f>VLOOKUP(_xlfn.CONCAT(C2111," ",D2111),eversource!A:B,2,FALSE)</f>
        <v>186</v>
      </c>
      <c r="J2111" s="3" t="str">
        <f>VLOOKUP(_xlfn.CONCAT(C2111," ",D2111),eversource!A:C,3,FALSE)</f>
        <v>Monday, 7 October 2019, 5:33 PM</v>
      </c>
      <c r="K2111" s="3" t="str">
        <f t="shared" si="36"/>
        <v>&lt;a href="eversource/Natural_Gas_Pipeline_Safety-Certificate_of_Completion_186.pdf&gt;"Download Certificate&lt;/a&gt;</v>
      </c>
    </row>
    <row r="2112" spans="1:11" x14ac:dyDescent="0.25">
      <c r="A2112" s="3">
        <v>290</v>
      </c>
      <c r="B2112" s="7" t="s">
        <v>7537</v>
      </c>
      <c r="C2112" s="3" t="s">
        <v>424</v>
      </c>
      <c r="D2112" s="3" t="s">
        <v>7538</v>
      </c>
      <c r="E2112" s="3" t="s">
        <v>7539</v>
      </c>
      <c r="F2112" s="3" t="s">
        <v>7358</v>
      </c>
      <c r="G2112" s="4">
        <v>43745.653043981481</v>
      </c>
      <c r="H2112" s="3" t="s">
        <v>8687</v>
      </c>
      <c r="I2112" s="3" t="str">
        <f>VLOOKUP(_xlfn.CONCAT(C2112," ",D2112),eversource!A:B,2,FALSE)</f>
        <v>187</v>
      </c>
      <c r="J2112" s="3" t="str">
        <f>VLOOKUP(_xlfn.CONCAT(C2112," ",D2112),eversource!A:C,3,FALSE)</f>
        <v>Monday, 7 October 2019, 10:09 PM</v>
      </c>
      <c r="K2112" s="3" t="str">
        <f t="shared" si="36"/>
        <v>&lt;a href="eversource/Natural_Gas_Pipeline_Safety-Certificate_of_Completion_187.pdf&gt;"Download Certificate&lt;/a&gt;</v>
      </c>
    </row>
    <row r="2113" spans="1:11" x14ac:dyDescent="0.25">
      <c r="A2113" s="3">
        <v>291</v>
      </c>
      <c r="B2113" s="7" t="s">
        <v>7540</v>
      </c>
      <c r="C2113" s="3" t="s">
        <v>553</v>
      </c>
      <c r="D2113" s="3" t="s">
        <v>7541</v>
      </c>
      <c r="E2113" s="3" t="s">
        <v>7542</v>
      </c>
      <c r="F2113" s="3" t="s">
        <v>7543</v>
      </c>
      <c r="G2113" s="4">
        <v>43745.715057870373</v>
      </c>
      <c r="H2113" s="3" t="s">
        <v>8687</v>
      </c>
      <c r="I2113" s="3" t="e">
        <f>VLOOKUP(_xlfn.CONCAT(C2113," ",D2113),eversource!A:B,2,FALSE)</f>
        <v>#N/A</v>
      </c>
      <c r="J2113" s="3" t="e">
        <f>VLOOKUP(_xlfn.CONCAT(C2113," ",D2113),eversource!A:C,3,FALSE)</f>
        <v>#N/A</v>
      </c>
      <c r="K2113" s="3" t="str">
        <f t="shared" si="36"/>
        <v>Course not completed</v>
      </c>
    </row>
    <row r="2114" spans="1:11" x14ac:dyDescent="0.25">
      <c r="A2114" s="3">
        <v>292</v>
      </c>
      <c r="B2114" s="7" t="s">
        <v>7544</v>
      </c>
      <c r="C2114" s="3" t="s">
        <v>553</v>
      </c>
      <c r="D2114" s="3" t="s">
        <v>7545</v>
      </c>
      <c r="E2114" s="3" t="s">
        <v>7546</v>
      </c>
      <c r="F2114" s="3" t="s">
        <v>7358</v>
      </c>
      <c r="G2114" s="4">
        <v>43745.73987268519</v>
      </c>
      <c r="H2114" s="3" t="s">
        <v>8687</v>
      </c>
      <c r="I2114" s="3" t="str">
        <f>VLOOKUP(_xlfn.CONCAT(C2114," ",D2114),eversource!A:B,2,FALSE)</f>
        <v>188</v>
      </c>
      <c r="J2114" s="3" t="str">
        <f>VLOOKUP(_xlfn.CONCAT(C2114," ",D2114),eversource!A:C,3,FALSE)</f>
        <v>Tuesday, 8 October 2019, 2:09 PM</v>
      </c>
      <c r="K2114" s="3" t="str">
        <f t="shared" si="36"/>
        <v>&lt;a href="eversource/Natural_Gas_Pipeline_Safety-Certificate_of_Completion_188.pdf&gt;"Download Certificate&lt;/a&gt;</v>
      </c>
    </row>
    <row r="2115" spans="1:11" x14ac:dyDescent="0.25">
      <c r="A2115" s="3">
        <v>293</v>
      </c>
      <c r="B2115" s="7" t="s">
        <v>7547</v>
      </c>
      <c r="C2115" s="3" t="s">
        <v>565</v>
      </c>
      <c r="D2115" s="3" t="s">
        <v>7548</v>
      </c>
      <c r="E2115" s="3" t="s">
        <v>7549</v>
      </c>
      <c r="F2115" s="3" t="s">
        <v>7543</v>
      </c>
      <c r="G2115" s="4">
        <v>43746.334999999999</v>
      </c>
      <c r="H2115" s="3" t="s">
        <v>8687</v>
      </c>
      <c r="I2115" s="3" t="str">
        <f>VLOOKUP(_xlfn.CONCAT(C2115," ",D2115),eversource!A:B,2,FALSE)</f>
        <v>189</v>
      </c>
      <c r="J2115" s="3" t="str">
        <f>VLOOKUP(_xlfn.CONCAT(C2115," ",D2115),eversource!A:C,3,FALSE)</f>
        <v>Wednesday, 9 October 2019, 1:17 PM</v>
      </c>
      <c r="K2115" s="3" t="str">
        <f t="shared" si="36"/>
        <v>&lt;a href="eversource/Natural_Gas_Pipeline_Safety-Certificate_of_Completion_189.pdf&gt;"Download Certificate&lt;/a&gt;</v>
      </c>
    </row>
    <row r="2116" spans="1:11" x14ac:dyDescent="0.25">
      <c r="A2116" s="3">
        <v>294</v>
      </c>
      <c r="B2116" s="7" t="s">
        <v>7550</v>
      </c>
      <c r="C2116" s="3" t="s">
        <v>637</v>
      </c>
      <c r="D2116" s="3" t="s">
        <v>5618</v>
      </c>
      <c r="E2116" s="3" t="s">
        <v>7551</v>
      </c>
      <c r="F2116" s="3" t="s">
        <v>7358</v>
      </c>
      <c r="G2116" s="4">
        <v>43746.830474537033</v>
      </c>
      <c r="H2116" s="3" t="s">
        <v>8687</v>
      </c>
      <c r="I2116" s="3" t="str">
        <f>VLOOKUP(_xlfn.CONCAT(C2116," ",D2116),eversource!A:B,2,FALSE)</f>
        <v>193</v>
      </c>
      <c r="J2116" s="3" t="str">
        <f>VLOOKUP(_xlfn.CONCAT(C2116," ",D2116),eversource!A:C,3,FALSE)</f>
        <v>Wednesday, 9 October 2019, 10:01 PM</v>
      </c>
      <c r="K2116" s="3" t="str">
        <f t="shared" si="36"/>
        <v>&lt;a href="eversource/Natural_Gas_Pipeline_Safety-Certificate_of_Completion_193.pdf&gt;"Download Certificate&lt;/a&gt;</v>
      </c>
    </row>
    <row r="2117" spans="1:11" x14ac:dyDescent="0.25">
      <c r="A2117" s="3">
        <v>295</v>
      </c>
      <c r="B2117" s="7" t="s">
        <v>7552</v>
      </c>
      <c r="C2117" s="3" t="s">
        <v>810</v>
      </c>
      <c r="D2117" s="3" t="s">
        <v>7553</v>
      </c>
      <c r="E2117" s="3" t="s">
        <v>7554</v>
      </c>
      <c r="F2117" s="3" t="s">
        <v>7358</v>
      </c>
      <c r="G2117" s="4">
        <v>43746.93641203703</v>
      </c>
      <c r="H2117" s="3" t="s">
        <v>8687</v>
      </c>
      <c r="I2117" s="3" t="str">
        <f>VLOOKUP(_xlfn.CONCAT(C2117," ",D2117),eversource!A:B,2,FALSE)</f>
        <v>198</v>
      </c>
      <c r="J2117" s="3" t="str">
        <f>VLOOKUP(_xlfn.CONCAT(C2117," ",D2117),eversource!A:C,3,FALSE)</f>
        <v>Thursday, 24 October 2019, 8:00 PM</v>
      </c>
      <c r="K2117" s="3" t="str">
        <f t="shared" si="36"/>
        <v>&lt;a href="eversource/Natural_Gas_Pipeline_Safety-Certificate_of_Completion_198.pdf&gt;"Download Certificate&lt;/a&gt;</v>
      </c>
    </row>
    <row r="2118" spans="1:11" x14ac:dyDescent="0.25">
      <c r="A2118" s="3">
        <v>296</v>
      </c>
      <c r="B2118" s="7" t="s">
        <v>7555</v>
      </c>
      <c r="C2118" s="3" t="s">
        <v>637</v>
      </c>
      <c r="D2118" s="3" t="s">
        <v>3916</v>
      </c>
      <c r="E2118" s="3" t="s">
        <v>7556</v>
      </c>
      <c r="F2118" s="3" t="s">
        <v>7557</v>
      </c>
      <c r="G2118" s="4">
        <v>43747.302499999998</v>
      </c>
      <c r="H2118" s="3" t="s">
        <v>8687</v>
      </c>
      <c r="I2118" s="3" t="str">
        <f>VLOOKUP(_xlfn.CONCAT(C2118," ",D2118),eversource!A:B,2,FALSE)</f>
        <v>195</v>
      </c>
      <c r="J2118" s="3" t="str">
        <f>VLOOKUP(_xlfn.CONCAT(C2118," ",D2118),eversource!A:C,3,FALSE)</f>
        <v>Monday, 14 October 2019, 1:01 PM</v>
      </c>
      <c r="K2118" s="3" t="str">
        <f t="shared" si="36"/>
        <v>&lt;a href="eversource/Natural_Gas_Pipeline_Safety-Certificate_of_Completion_195.pdf&gt;"Download Certificate&lt;/a&gt;</v>
      </c>
    </row>
    <row r="2119" spans="1:11" x14ac:dyDescent="0.25">
      <c r="A2119" s="3">
        <v>297</v>
      </c>
      <c r="B2119" s="7" t="s">
        <v>7558</v>
      </c>
      <c r="C2119" s="3" t="s">
        <v>683</v>
      </c>
      <c r="D2119" s="3" t="s">
        <v>7559</v>
      </c>
      <c r="E2119" s="3" t="s">
        <v>7560</v>
      </c>
      <c r="F2119" s="3" t="s">
        <v>7358</v>
      </c>
      <c r="G2119" s="4">
        <v>43747.346250000002</v>
      </c>
      <c r="H2119" s="3" t="s">
        <v>8687</v>
      </c>
      <c r="I2119" s="3" t="str">
        <f>VLOOKUP(_xlfn.CONCAT(C2119," ",D2119),eversource!A:B,2,FALSE)</f>
        <v>196</v>
      </c>
      <c r="J2119" s="3" t="str">
        <f>VLOOKUP(_xlfn.CONCAT(C2119," ",D2119),eversource!A:C,3,FALSE)</f>
        <v>Wednesday, 16 October 2019, 11:08 AM</v>
      </c>
      <c r="K2119" s="3" t="str">
        <f t="shared" si="36"/>
        <v>&lt;a href="eversource/Natural_Gas_Pipeline_Safety-Certificate_of_Completion_196.pdf&gt;"Download Certificate&lt;/a&gt;</v>
      </c>
    </row>
    <row r="2120" spans="1:11" x14ac:dyDescent="0.25">
      <c r="A2120" s="3">
        <v>298</v>
      </c>
      <c r="B2120" s="7" t="s">
        <v>7561</v>
      </c>
      <c r="C2120" s="3" t="s">
        <v>1751</v>
      </c>
      <c r="D2120" s="3" t="s">
        <v>7562</v>
      </c>
      <c r="E2120" s="3" t="s">
        <v>7563</v>
      </c>
      <c r="F2120" s="3" t="s">
        <v>7358</v>
      </c>
      <c r="G2120" s="4">
        <v>43747.348263888889</v>
      </c>
      <c r="H2120" s="3" t="s">
        <v>8687</v>
      </c>
      <c r="I2120" s="3" t="str">
        <f>VLOOKUP(_xlfn.CONCAT(C2120," ",D2120),eversource!A:B,2,FALSE)</f>
        <v>191</v>
      </c>
      <c r="J2120" s="3" t="str">
        <f>VLOOKUP(_xlfn.CONCAT(C2120," ",D2120),eversource!A:C,3,FALSE)</f>
        <v>Wednesday, 9 October 2019, 3:38 PM</v>
      </c>
      <c r="K2120" s="3" t="str">
        <f t="shared" si="36"/>
        <v>&lt;a href="eversource/Natural_Gas_Pipeline_Safety-Certificate_of_Completion_191.pdf&gt;"Download Certificate&lt;/a&gt;</v>
      </c>
    </row>
    <row r="2121" spans="1:11" x14ac:dyDescent="0.25">
      <c r="A2121" s="3">
        <v>299</v>
      </c>
      <c r="B2121" s="7" t="s">
        <v>7564</v>
      </c>
      <c r="C2121" s="3" t="s">
        <v>2324</v>
      </c>
      <c r="D2121" s="3" t="s">
        <v>7565</v>
      </c>
      <c r="E2121" s="3" t="s">
        <v>7566</v>
      </c>
      <c r="F2121" s="3" t="s">
        <v>7567</v>
      </c>
      <c r="G2121" s="4">
        <v>43747.371851851858</v>
      </c>
      <c r="H2121" s="3" t="s">
        <v>8687</v>
      </c>
      <c r="I2121" s="3" t="str">
        <f>VLOOKUP(_xlfn.CONCAT(C2121," ",D2121),eversource!A:B,2,FALSE)</f>
        <v>190</v>
      </c>
      <c r="J2121" s="3" t="str">
        <f>VLOOKUP(_xlfn.CONCAT(C2121," ",D2121),eversource!A:C,3,FALSE)</f>
        <v>Wednesday, 9 October 2019, 3:07 PM</v>
      </c>
      <c r="K2121" s="3" t="str">
        <f t="shared" si="36"/>
        <v>&lt;a href="eversource/Natural_Gas_Pipeline_Safety-Certificate_of_Completion_190.pdf&gt;"Download Certificate&lt;/a&gt;</v>
      </c>
    </row>
    <row r="2122" spans="1:11" x14ac:dyDescent="0.25">
      <c r="A2122" s="3">
        <v>300</v>
      </c>
      <c r="B2122" s="7" t="s">
        <v>7568</v>
      </c>
      <c r="C2122" s="3" t="s">
        <v>1171</v>
      </c>
      <c r="D2122" s="3" t="s">
        <v>7569</v>
      </c>
      <c r="E2122" s="3" t="s">
        <v>7570</v>
      </c>
      <c r="F2122" s="3" t="s">
        <v>7358</v>
      </c>
      <c r="G2122" s="4">
        <v>43747.735960648155</v>
      </c>
      <c r="H2122" s="3" t="s">
        <v>8687</v>
      </c>
      <c r="I2122" s="3" t="str">
        <f>VLOOKUP(_xlfn.CONCAT(C2122," ",D2122),eversource!A:B,2,FALSE)</f>
        <v>192</v>
      </c>
      <c r="J2122" s="3" t="str">
        <f>VLOOKUP(_xlfn.CONCAT(C2122," ",D2122),eversource!A:C,3,FALSE)</f>
        <v>Wednesday, 9 October 2019, 7:55 PM</v>
      </c>
      <c r="K2122" s="3" t="str">
        <f t="shared" si="36"/>
        <v>&lt;a href="eversource/Natural_Gas_Pipeline_Safety-Certificate_of_Completion_192.pdf&gt;"Download Certificate&lt;/a&gt;</v>
      </c>
    </row>
    <row r="2123" spans="1:11" x14ac:dyDescent="0.25">
      <c r="A2123" s="3">
        <v>301</v>
      </c>
      <c r="B2123" s="7" t="s">
        <v>7571</v>
      </c>
      <c r="C2123" s="3" t="s">
        <v>621</v>
      </c>
      <c r="D2123" s="3" t="s">
        <v>7572</v>
      </c>
      <c r="E2123" s="3" t="s">
        <v>7573</v>
      </c>
      <c r="F2123" s="3" t="s">
        <v>6998</v>
      </c>
      <c r="G2123" s="4">
        <v>43748.34546296297</v>
      </c>
      <c r="H2123" s="3" t="s">
        <v>8687</v>
      </c>
      <c r="I2123" s="3" t="str">
        <f>VLOOKUP(_xlfn.CONCAT(C2123," ",D2123),eversource!A:B,2,FALSE)</f>
        <v>194</v>
      </c>
      <c r="J2123" s="3" t="str">
        <f>VLOOKUP(_xlfn.CONCAT(C2123," ",D2123),eversource!A:C,3,FALSE)</f>
        <v>Thursday, 10 October 2019, 3:20 PM</v>
      </c>
      <c r="K2123" s="3" t="str">
        <f t="shared" si="36"/>
        <v>&lt;a href="eversource/Natural_Gas_Pipeline_Safety-Certificate_of_Completion_194.pdf&gt;"Download Certificate&lt;/a&gt;</v>
      </c>
    </row>
    <row r="2124" spans="1:11" x14ac:dyDescent="0.25">
      <c r="A2124" s="3">
        <v>302</v>
      </c>
      <c r="B2124" s="7" t="s">
        <v>7574</v>
      </c>
      <c r="C2124" s="3" t="s">
        <v>6575</v>
      </c>
      <c r="D2124" s="3" t="s">
        <v>7575</v>
      </c>
      <c r="E2124" s="3" t="s">
        <v>7576</v>
      </c>
      <c r="F2124" s="3" t="s">
        <v>7358</v>
      </c>
      <c r="G2124" s="4">
        <v>43748.495185185195</v>
      </c>
      <c r="H2124" s="3" t="s">
        <v>8687</v>
      </c>
      <c r="I2124" s="3" t="str">
        <f>VLOOKUP(_xlfn.CONCAT(C2124," ",D2124),eversource!A:B,2,FALSE)</f>
        <v>200</v>
      </c>
      <c r="J2124" s="3" t="str">
        <f>VLOOKUP(_xlfn.CONCAT(C2124," ",D2124),eversource!A:C,3,FALSE)</f>
        <v>Thursday, 31 October 2019, 12:55 PM</v>
      </c>
      <c r="K2124" s="3" t="str">
        <f t="shared" si="36"/>
        <v>&lt;a href="eversource/Natural_Gas_Pipeline_Safety-Certificate_of_Completion_200.pdf&gt;"Download Certificate&lt;/a&gt;</v>
      </c>
    </row>
    <row r="2125" spans="1:11" x14ac:dyDescent="0.25">
      <c r="A2125" s="3">
        <v>303</v>
      </c>
      <c r="B2125" s="7" t="s">
        <v>7577</v>
      </c>
      <c r="C2125" s="3" t="s">
        <v>5600</v>
      </c>
      <c r="D2125" s="3" t="s">
        <v>7578</v>
      </c>
      <c r="E2125" s="3" t="s">
        <v>7579</v>
      </c>
      <c r="F2125" s="3" t="s">
        <v>7430</v>
      </c>
      <c r="G2125" s="4">
        <v>43749.49899305556</v>
      </c>
      <c r="H2125" s="3" t="s">
        <v>8687</v>
      </c>
      <c r="I2125" s="3" t="str">
        <f>VLOOKUP(_xlfn.CONCAT(C2125," ",D2125),eversource!A:B,2,FALSE)</f>
        <v>197</v>
      </c>
      <c r="J2125" s="3" t="str">
        <f>VLOOKUP(_xlfn.CONCAT(C2125," ",D2125),eversource!A:C,3,FALSE)</f>
        <v>Wednesday, 23 October 2019, 4:43 PM</v>
      </c>
      <c r="K2125" s="3" t="str">
        <f t="shared" si="36"/>
        <v>&lt;a href="eversource/Natural_Gas_Pipeline_Safety-Certificate_of_Completion_197.pdf&gt;"Download Certificate&lt;/a&gt;</v>
      </c>
    </row>
    <row r="2126" spans="1:11" x14ac:dyDescent="0.25">
      <c r="A2126" s="3">
        <v>304</v>
      </c>
      <c r="B2126" s="7" t="s">
        <v>7580</v>
      </c>
      <c r="C2126" s="3" t="s">
        <v>7581</v>
      </c>
      <c r="D2126" s="3" t="s">
        <v>7582</v>
      </c>
      <c r="E2126" s="3" t="s">
        <v>7583</v>
      </c>
      <c r="F2126" s="3" t="s">
        <v>7584</v>
      </c>
      <c r="G2126" s="4">
        <v>43750.72016203704</v>
      </c>
      <c r="H2126" s="3" t="s">
        <v>8687</v>
      </c>
      <c r="I2126" s="3" t="e">
        <f>VLOOKUP(_xlfn.CONCAT(C2126," ",D2126),eversource!A:B,2,FALSE)</f>
        <v>#N/A</v>
      </c>
      <c r="J2126" s="3" t="e">
        <f>VLOOKUP(_xlfn.CONCAT(C2126," ",D2126),eversource!A:C,3,FALSE)</f>
        <v>#N/A</v>
      </c>
      <c r="K2126" s="3" t="str">
        <f t="shared" si="36"/>
        <v>Course not completed</v>
      </c>
    </row>
    <row r="2127" spans="1:11" x14ac:dyDescent="0.25">
      <c r="A2127" s="3">
        <v>305</v>
      </c>
      <c r="B2127" s="7" t="s">
        <v>7585</v>
      </c>
      <c r="C2127" s="3" t="s">
        <v>7586</v>
      </c>
      <c r="D2127" s="3" t="s">
        <v>7587</v>
      </c>
      <c r="E2127" s="3" t="s">
        <v>7588</v>
      </c>
      <c r="F2127" s="3" t="s">
        <v>7589</v>
      </c>
      <c r="G2127" s="4">
        <v>43751.551608796297</v>
      </c>
      <c r="H2127" s="3" t="s">
        <v>8687</v>
      </c>
      <c r="I2127" s="3" t="e">
        <f>VLOOKUP(_xlfn.CONCAT(C2127," ",D2127),eversource!A:B,2,FALSE)</f>
        <v>#N/A</v>
      </c>
      <c r="J2127" s="3" t="e">
        <f>VLOOKUP(_xlfn.CONCAT(C2127," ",D2127),eversource!A:C,3,FALSE)</f>
        <v>#N/A</v>
      </c>
      <c r="K2127" s="3" t="str">
        <f t="shared" si="36"/>
        <v>Course not completed</v>
      </c>
    </row>
    <row r="2128" spans="1:11" x14ac:dyDescent="0.25">
      <c r="A2128" s="3">
        <v>306</v>
      </c>
      <c r="B2128" s="7" t="s">
        <v>7590</v>
      </c>
      <c r="C2128" s="3" t="s">
        <v>637</v>
      </c>
      <c r="D2128" s="3" t="s">
        <v>3912</v>
      </c>
      <c r="E2128" s="3" t="s">
        <v>7591</v>
      </c>
      <c r="F2128" s="3" t="s">
        <v>7592</v>
      </c>
      <c r="G2128" s="4">
        <v>43754.625497685185</v>
      </c>
      <c r="H2128" s="3" t="s">
        <v>8687</v>
      </c>
      <c r="I2128" s="3" t="e">
        <f>VLOOKUP(_xlfn.CONCAT(C2128," ",D2128),eversource!A:B,2,FALSE)</f>
        <v>#N/A</v>
      </c>
      <c r="J2128" s="3" t="e">
        <f>VLOOKUP(_xlfn.CONCAT(C2128," ",D2128),eversource!A:C,3,FALSE)</f>
        <v>#N/A</v>
      </c>
      <c r="K2128" s="3" t="str">
        <f t="shared" si="36"/>
        <v>Course not completed</v>
      </c>
    </row>
    <row r="2129" spans="1:11" x14ac:dyDescent="0.25">
      <c r="A2129" s="3">
        <v>307</v>
      </c>
      <c r="B2129" s="7" t="s">
        <v>7593</v>
      </c>
      <c r="C2129" s="3" t="s">
        <v>7594</v>
      </c>
      <c r="D2129" s="3" t="s">
        <v>684</v>
      </c>
      <c r="E2129" s="3" t="s">
        <v>7595</v>
      </c>
      <c r="F2129" s="3" t="s">
        <v>7596</v>
      </c>
      <c r="G2129" s="4">
        <v>43763.629212962966</v>
      </c>
      <c r="H2129" s="3" t="s">
        <v>8687</v>
      </c>
      <c r="I2129" s="3" t="e">
        <f>VLOOKUP(_xlfn.CONCAT(C2129," ",D2129),eversource!A:B,2,FALSE)</f>
        <v>#N/A</v>
      </c>
      <c r="J2129" s="3" t="e">
        <f>VLOOKUP(_xlfn.CONCAT(C2129," ",D2129),eversource!A:C,3,FALSE)</f>
        <v>#N/A</v>
      </c>
      <c r="K2129" s="3" t="str">
        <f t="shared" si="36"/>
        <v>Course not completed</v>
      </c>
    </row>
    <row r="2130" spans="1:11" x14ac:dyDescent="0.25">
      <c r="A2130" s="3">
        <v>308</v>
      </c>
      <c r="B2130" s="7" t="s">
        <v>7597</v>
      </c>
      <c r="C2130" s="3" t="s">
        <v>7598</v>
      </c>
      <c r="D2130" s="3" t="s">
        <v>2348</v>
      </c>
      <c r="E2130" s="3" t="s">
        <v>7599</v>
      </c>
      <c r="F2130" s="3" t="s">
        <v>7358</v>
      </c>
      <c r="G2130" s="4">
        <v>43767.851967592593</v>
      </c>
      <c r="H2130" s="3" t="s">
        <v>8687</v>
      </c>
      <c r="I2130" s="3" t="str">
        <f>VLOOKUP(_xlfn.CONCAT(C2130," ",D2130),eversource!A:B,2,FALSE)</f>
        <v>202</v>
      </c>
      <c r="J2130" s="3" t="str">
        <f>VLOOKUP(_xlfn.CONCAT(C2130," ",D2130),eversource!A:C,3,FALSE)</f>
        <v>Friday, 8 November 2019, 7:08 AM</v>
      </c>
      <c r="K2130" s="3" t="str">
        <f t="shared" si="36"/>
        <v>&lt;a href="eversource/Natural_Gas_Pipeline_Safety-Certificate_of_Completion_202.pdf&gt;"Download Certificate&lt;/a&gt;</v>
      </c>
    </row>
    <row r="2131" spans="1:11" x14ac:dyDescent="0.25">
      <c r="A2131" s="3">
        <v>309</v>
      </c>
      <c r="B2131" s="7" t="s">
        <v>7600</v>
      </c>
      <c r="C2131" s="3" t="s">
        <v>1048</v>
      </c>
      <c r="D2131" s="3" t="s">
        <v>7601</v>
      </c>
      <c r="E2131" s="3" t="s">
        <v>7602</v>
      </c>
      <c r="F2131" s="3" t="s">
        <v>7358</v>
      </c>
      <c r="G2131" s="4">
        <v>43770.455775462964</v>
      </c>
      <c r="H2131" s="3" t="s">
        <v>8687</v>
      </c>
      <c r="I2131" s="3" t="str">
        <f>VLOOKUP(_xlfn.CONCAT(C2131," ",D2131),eversource!A:B,2,FALSE)</f>
        <v>201</v>
      </c>
      <c r="J2131" s="3" t="str">
        <f>VLOOKUP(_xlfn.CONCAT(C2131," ",D2131),eversource!A:C,3,FALSE)</f>
        <v>Friday, 1 November 2019, 5:47 PM</v>
      </c>
      <c r="K2131" s="3" t="str">
        <f t="shared" si="36"/>
        <v>&lt;a href="eversource/Natural_Gas_Pipeline_Safety-Certificate_of_Completion_201.pdf&gt;"Download Certificate&lt;/a&gt;</v>
      </c>
    </row>
    <row r="2132" spans="1:11" x14ac:dyDescent="0.25">
      <c r="A2132" s="3">
        <v>310</v>
      </c>
      <c r="B2132" s="7" t="s">
        <v>7603</v>
      </c>
      <c r="C2132" s="3" t="s">
        <v>1087</v>
      </c>
      <c r="D2132" s="3" t="s">
        <v>7604</v>
      </c>
      <c r="E2132" s="3" t="s">
        <v>7605</v>
      </c>
      <c r="F2132" s="3" t="s">
        <v>7606</v>
      </c>
      <c r="G2132" s="4">
        <v>43783.285810185182</v>
      </c>
      <c r="H2132" s="3" t="s">
        <v>8687</v>
      </c>
      <c r="I2132" s="3" t="e">
        <f>VLOOKUP(_xlfn.CONCAT(C2132," ",D2132),eversource!A:B,2,FALSE)</f>
        <v>#N/A</v>
      </c>
      <c r="J2132" s="3" t="e">
        <f>VLOOKUP(_xlfn.CONCAT(C2132," ",D2132),eversource!A:C,3,FALSE)</f>
        <v>#N/A</v>
      </c>
      <c r="K2132" s="3" t="str">
        <f t="shared" si="36"/>
        <v>Course not completed</v>
      </c>
    </row>
    <row r="2133" spans="1:11" x14ac:dyDescent="0.25">
      <c r="A2133" s="3">
        <v>311</v>
      </c>
      <c r="B2133" s="7" t="s">
        <v>7607</v>
      </c>
      <c r="C2133" s="3" t="s">
        <v>7608</v>
      </c>
      <c r="D2133" s="3" t="s">
        <v>7609</v>
      </c>
      <c r="E2133" s="3" t="s">
        <v>7610</v>
      </c>
      <c r="F2133" s="3" t="s">
        <v>2455</v>
      </c>
      <c r="G2133" s="4">
        <v>43795.445798611108</v>
      </c>
      <c r="H2133" s="3" t="s">
        <v>8687</v>
      </c>
      <c r="I2133" s="3" t="str">
        <f>VLOOKUP(_xlfn.CONCAT(C2133," ",D2133),eversource!A:B,2,FALSE)</f>
        <v>203</v>
      </c>
      <c r="J2133" s="3" t="str">
        <f>VLOOKUP(_xlfn.CONCAT(C2133," ",D2133),eversource!A:C,3,FALSE)</f>
        <v>Tuesday, 3 December 2019, 3:18 PM</v>
      </c>
      <c r="K2133" s="3" t="str">
        <f t="shared" si="36"/>
        <v>&lt;a href="eversource/Natural_Gas_Pipeline_Safety-Certificate_of_Completion_203.pdf&gt;"Download Certificate&lt;/a&gt;</v>
      </c>
    </row>
    <row r="2134" spans="1:11" ht="30" x14ac:dyDescent="0.25">
      <c r="A2134" s="3">
        <v>312</v>
      </c>
      <c r="B2134" s="7" t="s">
        <v>7611</v>
      </c>
      <c r="C2134" s="3" t="s">
        <v>7612</v>
      </c>
      <c r="D2134" s="3" t="s">
        <v>7613</v>
      </c>
      <c r="E2134" s="3" t="s">
        <v>7611</v>
      </c>
      <c r="F2134" s="3" t="s">
        <v>7614</v>
      </c>
      <c r="G2134" s="4">
        <v>43812.506643518514</v>
      </c>
      <c r="H2134" s="3" t="s">
        <v>8687</v>
      </c>
      <c r="I2134" s="3" t="str">
        <f>VLOOKUP(_xlfn.CONCAT(C2134," ",D2134),eversource!A:B,2,FALSE)</f>
        <v>204</v>
      </c>
      <c r="J2134" s="3" t="str">
        <f>VLOOKUP(_xlfn.CONCAT(C2134," ",D2134),eversource!A:C,3,FALSE)</f>
        <v>Monday, 16 December 2019, 9:03 AM</v>
      </c>
      <c r="K2134" s="3" t="str">
        <f t="shared" si="36"/>
        <v>&lt;a href="eversource/Natural_Gas_Pipeline_Safety-Certificate_of_Completion_204.pdf&gt;"Download Certificate&lt;/a&gt;</v>
      </c>
    </row>
    <row r="2135" spans="1:11" x14ac:dyDescent="0.25">
      <c r="A2135" s="3">
        <v>313</v>
      </c>
      <c r="B2135" s="7" t="s">
        <v>7615</v>
      </c>
      <c r="C2135" s="3" t="s">
        <v>739</v>
      </c>
      <c r="D2135" s="3" t="s">
        <v>7616</v>
      </c>
      <c r="E2135" s="3" t="s">
        <v>7617</v>
      </c>
      <c r="F2135" s="3" t="s">
        <v>1526</v>
      </c>
      <c r="G2135" s="4">
        <v>43829.49590277778</v>
      </c>
      <c r="H2135" s="3" t="s">
        <v>8687</v>
      </c>
      <c r="I2135" s="3" t="str">
        <f>VLOOKUP(_xlfn.CONCAT(C2135," ",D2135),eversource!A:B,2,FALSE)</f>
        <v>205</v>
      </c>
      <c r="J2135" s="3" t="str">
        <f>VLOOKUP(_xlfn.CONCAT(C2135," ",D2135),eversource!A:C,3,FALSE)</f>
        <v>Monday, 30 December 2019, 4:23 PM</v>
      </c>
      <c r="K2135" s="3" t="str">
        <f t="shared" si="36"/>
        <v>&lt;a href="eversource/Natural_Gas_Pipeline_Safety-Certificate_of_Completion_205.pdf&gt;"Download Certificate&lt;/a&gt;</v>
      </c>
    </row>
    <row r="2136" spans="1:11" x14ac:dyDescent="0.25">
      <c r="A2136" s="3">
        <v>314</v>
      </c>
      <c r="B2136" s="7" t="s">
        <v>7618</v>
      </c>
      <c r="C2136" s="3" t="s">
        <v>870</v>
      </c>
      <c r="D2136" s="3" t="s">
        <v>7619</v>
      </c>
      <c r="E2136" s="3" t="s">
        <v>7620</v>
      </c>
      <c r="F2136" s="3" t="s">
        <v>1526</v>
      </c>
      <c r="G2136" s="4">
        <v>43829.564652777779</v>
      </c>
      <c r="H2136" s="3" t="s">
        <v>8687</v>
      </c>
      <c r="I2136" s="3" t="e">
        <f>VLOOKUP(_xlfn.CONCAT(C2136," ",D2136),eversource!A:B,2,FALSE)</f>
        <v>#N/A</v>
      </c>
      <c r="J2136" s="3" t="e">
        <f>VLOOKUP(_xlfn.CONCAT(C2136," ",D2136),eversource!A:C,3,FALSE)</f>
        <v>#N/A</v>
      </c>
      <c r="K2136" s="3" t="str">
        <f t="shared" si="36"/>
        <v>Course not completed</v>
      </c>
    </row>
    <row r="2137" spans="1:11" x14ac:dyDescent="0.25">
      <c r="A2137" s="3">
        <v>315</v>
      </c>
      <c r="B2137" s="7" t="s">
        <v>7621</v>
      </c>
      <c r="C2137" s="3" t="s">
        <v>471</v>
      </c>
      <c r="D2137" s="3" t="s">
        <v>7622</v>
      </c>
      <c r="E2137" s="3" t="s">
        <v>7623</v>
      </c>
      <c r="F2137" s="3" t="s">
        <v>7358</v>
      </c>
      <c r="G2137" s="4">
        <v>43829.632106481484</v>
      </c>
      <c r="H2137" s="3" t="s">
        <v>8687</v>
      </c>
      <c r="I2137" s="3" t="str">
        <f>VLOOKUP(_xlfn.CONCAT(C2137," ",D2137),eversource!A:B,2,FALSE)</f>
        <v>206</v>
      </c>
      <c r="J2137" s="3" t="str">
        <f>VLOOKUP(_xlfn.CONCAT(C2137," ",D2137),eversource!A:C,3,FALSE)</f>
        <v>Tuesday, 31 December 2019, 11:25 PM</v>
      </c>
      <c r="K2137" s="3" t="str">
        <f t="shared" si="36"/>
        <v>&lt;a href="eversource/Natural_Gas_Pipeline_Safety-Certificate_of_Completion_206.pdf&gt;"Download Certificate&lt;/a&gt;</v>
      </c>
    </row>
    <row r="2138" spans="1:11" x14ac:dyDescent="0.25">
      <c r="A2138" s="3">
        <v>316</v>
      </c>
      <c r="B2138" s="7" t="s">
        <v>7624</v>
      </c>
      <c r="C2138" s="3" t="s">
        <v>1138</v>
      </c>
      <c r="D2138" s="3" t="s">
        <v>2860</v>
      </c>
      <c r="E2138" s="3" t="s">
        <v>7625</v>
      </c>
      <c r="F2138" s="3" t="s">
        <v>1526</v>
      </c>
      <c r="G2138" s="4">
        <v>43851.305752314816</v>
      </c>
      <c r="H2138" s="3" t="s">
        <v>8687</v>
      </c>
      <c r="I2138" s="3" t="e">
        <f>VLOOKUP(_xlfn.CONCAT(C2138," ",D2138),eversource!A:B,2,FALSE)</f>
        <v>#N/A</v>
      </c>
      <c r="J2138" s="3" t="e">
        <f>VLOOKUP(_xlfn.CONCAT(C2138," ",D2138),eversource!A:C,3,FALSE)</f>
        <v>#N/A</v>
      </c>
      <c r="K2138" s="3" t="str">
        <f t="shared" si="36"/>
        <v>Course not completed</v>
      </c>
    </row>
    <row r="2139" spans="1:11" x14ac:dyDescent="0.25">
      <c r="A2139" s="3">
        <v>317</v>
      </c>
      <c r="B2139" s="7" t="s">
        <v>7626</v>
      </c>
      <c r="C2139" s="3" t="s">
        <v>637</v>
      </c>
      <c r="D2139" s="3" t="s">
        <v>7627</v>
      </c>
      <c r="E2139" s="3" t="s">
        <v>7628</v>
      </c>
      <c r="F2139" s="3" t="s">
        <v>7629</v>
      </c>
      <c r="G2139" s="4">
        <v>43856.402048611111</v>
      </c>
      <c r="H2139" s="3" t="s">
        <v>8687</v>
      </c>
      <c r="I2139" s="3" t="e">
        <f>VLOOKUP(_xlfn.CONCAT(C2139," ",D2139),eversource!A:B,2,FALSE)</f>
        <v>#N/A</v>
      </c>
      <c r="J2139" s="3" t="e">
        <f>VLOOKUP(_xlfn.CONCAT(C2139," ",D2139),eversource!A:C,3,FALSE)</f>
        <v>#N/A</v>
      </c>
      <c r="K2139" s="3" t="str">
        <f t="shared" si="36"/>
        <v>Course not completed</v>
      </c>
    </row>
    <row r="2140" spans="1:11" x14ac:dyDescent="0.25">
      <c r="A2140" s="3">
        <v>318</v>
      </c>
      <c r="B2140" s="7" t="s">
        <v>7630</v>
      </c>
      <c r="C2140" s="3" t="s">
        <v>2753</v>
      </c>
      <c r="D2140" s="3" t="s">
        <v>7631</v>
      </c>
      <c r="E2140" s="3" t="s">
        <v>7632</v>
      </c>
      <c r="F2140" s="3" t="s">
        <v>1526</v>
      </c>
      <c r="G2140" s="4">
        <v>43860.614224537036</v>
      </c>
      <c r="H2140" s="3" t="s">
        <v>8687</v>
      </c>
      <c r="I2140" s="3" t="str">
        <f>VLOOKUP(_xlfn.CONCAT(C2140," ",D2140),eversource!A:B,2,FALSE)</f>
        <v>207</v>
      </c>
      <c r="J2140" s="3" t="str">
        <f>VLOOKUP(_xlfn.CONCAT(C2140," ",D2140),eversource!A:C,3,FALSE)</f>
        <v>Friday, 31 January 2020, 2:24 PM</v>
      </c>
      <c r="K2140" s="3" t="str">
        <f t="shared" si="36"/>
        <v>&lt;a href="eversource/Natural_Gas_Pipeline_Safety-Certificate_of_Completion_207.pdf&gt;"Download Certificate&lt;/a&gt;</v>
      </c>
    </row>
    <row r="2141" spans="1:11" x14ac:dyDescent="0.25">
      <c r="A2141" s="3">
        <v>319</v>
      </c>
      <c r="B2141" s="7" t="s">
        <v>7633</v>
      </c>
      <c r="C2141" s="3" t="s">
        <v>7634</v>
      </c>
      <c r="D2141" s="3" t="s">
        <v>7635</v>
      </c>
      <c r="E2141" s="3" t="s">
        <v>7636</v>
      </c>
      <c r="F2141" s="3" t="s">
        <v>6722</v>
      </c>
      <c r="G2141" s="4">
        <v>43886.52375</v>
      </c>
      <c r="H2141" s="3" t="s">
        <v>8687</v>
      </c>
      <c r="I2141" s="3" t="str">
        <f>VLOOKUP(_xlfn.CONCAT(C2141," ",D2141),eversource!A:B,2,FALSE)</f>
        <v>208</v>
      </c>
      <c r="J2141" s="3" t="str">
        <f>VLOOKUP(_xlfn.CONCAT(C2141," ",D2141),eversource!A:C,3,FALSE)</f>
        <v>Wednesday, 4 March 2020, 12:35 PM</v>
      </c>
      <c r="K2141" s="3" t="str">
        <f t="shared" si="36"/>
        <v>&lt;a href="eversource/Natural_Gas_Pipeline_Safety-Certificate_of_Completion_208.pdf&gt;"Download Certificate&lt;/a&gt;</v>
      </c>
    </row>
    <row r="2142" spans="1:11" x14ac:dyDescent="0.25">
      <c r="A2142" s="3">
        <v>320</v>
      </c>
      <c r="B2142" s="7" t="s">
        <v>7637</v>
      </c>
      <c r="C2142" s="3" t="s">
        <v>561</v>
      </c>
      <c r="D2142" s="3" t="s">
        <v>7638</v>
      </c>
      <c r="E2142" s="3" t="s">
        <v>7639</v>
      </c>
      <c r="F2142" s="3" t="s">
        <v>7640</v>
      </c>
      <c r="G2142" s="4">
        <v>43948.313888888886</v>
      </c>
      <c r="H2142" s="3" t="s">
        <v>8687</v>
      </c>
      <c r="I2142" s="3" t="e">
        <f>VLOOKUP(_xlfn.CONCAT(C2142," ",D2142),eversource!A:B,2,FALSE)</f>
        <v>#N/A</v>
      </c>
      <c r="J2142" s="3" t="e">
        <f>VLOOKUP(_xlfn.CONCAT(C2142," ",D2142),eversource!A:C,3,FALSE)</f>
        <v>#N/A</v>
      </c>
      <c r="K2142" s="3" t="str">
        <f t="shared" si="36"/>
        <v>Course not completed</v>
      </c>
    </row>
    <row r="2143" spans="1:11" x14ac:dyDescent="0.25">
      <c r="A2143" s="3">
        <v>321</v>
      </c>
      <c r="B2143" s="7" t="s">
        <v>7641</v>
      </c>
      <c r="C2143" s="3" t="s">
        <v>2199</v>
      </c>
      <c r="D2143" s="3" t="s">
        <v>6122</v>
      </c>
      <c r="E2143" s="3" t="s">
        <v>7642</v>
      </c>
      <c r="F2143" s="3" t="s">
        <v>7643</v>
      </c>
      <c r="G2143" s="4">
        <v>43952.416481481487</v>
      </c>
      <c r="H2143" s="3" t="s">
        <v>8687</v>
      </c>
      <c r="I2143" s="3" t="str">
        <f>VLOOKUP(_xlfn.CONCAT(C2143," ",D2143),eversource!A:B,2,FALSE)</f>
        <v>210</v>
      </c>
      <c r="J2143" s="3" t="str">
        <f>VLOOKUP(_xlfn.CONCAT(C2143," ",D2143),eversource!A:C,3,FALSE)</f>
        <v>Tuesday, 5 May 2020, 3:30 PM</v>
      </c>
      <c r="K2143" s="3" t="str">
        <f t="shared" si="36"/>
        <v>&lt;a href="eversource/Natural_Gas_Pipeline_Safety-Certificate_of_Completion_210.pdf&gt;"Download Certificate&lt;/a&gt;</v>
      </c>
    </row>
    <row r="2144" spans="1:11" x14ac:dyDescent="0.25">
      <c r="A2144" s="3">
        <v>322</v>
      </c>
      <c r="B2144" s="7" t="s">
        <v>7644</v>
      </c>
      <c r="C2144" s="3" t="s">
        <v>7645</v>
      </c>
      <c r="D2144" s="3" t="s">
        <v>5024</v>
      </c>
      <c r="E2144" s="3" t="s">
        <v>7646</v>
      </c>
      <c r="F2144" s="3" t="s">
        <v>7647</v>
      </c>
      <c r="G2144" s="4">
        <v>43953.892430555556</v>
      </c>
      <c r="H2144" s="3" t="s">
        <v>8687</v>
      </c>
      <c r="I2144" s="3" t="str">
        <f>VLOOKUP(_xlfn.CONCAT(C2144," ",D2144),eversource!A:B,2,FALSE)</f>
        <v>209</v>
      </c>
      <c r="J2144" s="3" t="str">
        <f>VLOOKUP(_xlfn.CONCAT(C2144," ",D2144),eversource!A:C,3,FALSE)</f>
        <v>Sunday, 3 May 2020, 11:19 AM</v>
      </c>
      <c r="K2144" s="3" t="str">
        <f t="shared" si="36"/>
        <v>&lt;a href="eversource/Natural_Gas_Pipeline_Safety-Certificate_of_Completion_209.pdf&gt;"Download Certificate&lt;/a&gt;</v>
      </c>
    </row>
    <row r="2145" spans="1:11" x14ac:dyDescent="0.25">
      <c r="A2145" s="3">
        <v>323</v>
      </c>
      <c r="B2145" s="7" t="s">
        <v>7648</v>
      </c>
      <c r="C2145" s="3" t="s">
        <v>1894</v>
      </c>
      <c r="D2145" s="3" t="s">
        <v>5250</v>
      </c>
      <c r="E2145" s="3" t="s">
        <v>7649</v>
      </c>
      <c r="F2145" s="3" t="s">
        <v>7650</v>
      </c>
      <c r="G2145" s="4">
        <v>43962.362581018519</v>
      </c>
      <c r="H2145" s="3" t="s">
        <v>8687</v>
      </c>
      <c r="I2145" s="3" t="str">
        <f>VLOOKUP(_xlfn.CONCAT(C2145," ",D2145),eversource!A:B,2,FALSE)</f>
        <v>211</v>
      </c>
      <c r="J2145" s="3" t="str">
        <f>VLOOKUP(_xlfn.CONCAT(C2145," ",D2145),eversource!A:C,3,FALSE)</f>
        <v>Monday, 11 May 2020, 2:11 PM</v>
      </c>
      <c r="K2145" s="3" t="str">
        <f t="shared" si="36"/>
        <v>&lt;a href="eversource/Natural_Gas_Pipeline_Safety-Certificate_of_Completion_211.pdf&gt;"Download Certificate&lt;/a&gt;</v>
      </c>
    </row>
    <row r="2146" spans="1:11" x14ac:dyDescent="0.25">
      <c r="A2146" s="3">
        <v>324</v>
      </c>
      <c r="B2146" s="7" t="s">
        <v>7651</v>
      </c>
      <c r="C2146" s="3" t="s">
        <v>7652</v>
      </c>
      <c r="D2146" s="3" t="s">
        <v>7653</v>
      </c>
      <c r="E2146" s="3" t="s">
        <v>7654</v>
      </c>
      <c r="F2146" s="3" t="s">
        <v>7655</v>
      </c>
      <c r="G2146" s="4">
        <v>43962.58084490741</v>
      </c>
      <c r="H2146" s="3" t="s">
        <v>8687</v>
      </c>
      <c r="I2146" s="3" t="e">
        <f>VLOOKUP(_xlfn.CONCAT(C2146," ",D2146),eversource!A:B,2,FALSE)</f>
        <v>#N/A</v>
      </c>
      <c r="J2146" s="3" t="e">
        <f>VLOOKUP(_xlfn.CONCAT(C2146," ",D2146),eversource!A:C,3,FALSE)</f>
        <v>#N/A</v>
      </c>
      <c r="K2146" s="3" t="str">
        <f t="shared" si="36"/>
        <v>Course not completed</v>
      </c>
    </row>
    <row r="2147" spans="1:11" x14ac:dyDescent="0.25">
      <c r="A2147" s="3">
        <v>325</v>
      </c>
      <c r="B2147" s="7" t="s">
        <v>7656</v>
      </c>
      <c r="C2147" s="3" t="s">
        <v>3575</v>
      </c>
      <c r="D2147" s="3" t="s">
        <v>1336</v>
      </c>
      <c r="E2147" s="3" t="s">
        <v>7657</v>
      </c>
      <c r="F2147" s="3" t="s">
        <v>7658</v>
      </c>
      <c r="G2147" s="4">
        <v>43962.667395833334</v>
      </c>
      <c r="H2147" s="3" t="s">
        <v>8687</v>
      </c>
      <c r="I2147" s="3" t="e">
        <f>VLOOKUP(_xlfn.CONCAT(C2147," ",D2147),eversource!A:B,2,FALSE)</f>
        <v>#N/A</v>
      </c>
      <c r="J2147" s="3" t="e">
        <f>VLOOKUP(_xlfn.CONCAT(C2147," ",D2147),eversource!A:C,3,FALSE)</f>
        <v>#N/A</v>
      </c>
      <c r="K2147" s="3" t="str">
        <f t="shared" si="36"/>
        <v>Course not completed</v>
      </c>
    </row>
    <row r="2148" spans="1:11" x14ac:dyDescent="0.25">
      <c r="A2148" s="3">
        <v>326</v>
      </c>
      <c r="B2148" s="7" t="s">
        <v>7659</v>
      </c>
      <c r="C2148" s="3" t="s">
        <v>3144</v>
      </c>
      <c r="D2148" s="3" t="s">
        <v>7660</v>
      </c>
      <c r="E2148" s="3" t="s">
        <v>7661</v>
      </c>
      <c r="F2148" s="3" t="s">
        <v>7662</v>
      </c>
      <c r="G2148" s="4">
        <v>43965.383958333332</v>
      </c>
      <c r="H2148" s="3" t="s">
        <v>8687</v>
      </c>
      <c r="I2148" s="3" t="str">
        <f>VLOOKUP(_xlfn.CONCAT(C2148," ",D2148),eversource!A:B,2,FALSE)</f>
        <v>433</v>
      </c>
      <c r="J2148" s="3" t="str">
        <f>VLOOKUP(_xlfn.CONCAT(C2148," ",D2148),eversource!A:C,3,FALSE)</f>
        <v>Thursday, 20 July 2023, 8:41 PM</v>
      </c>
      <c r="K2148" s="3" t="str">
        <f t="shared" si="36"/>
        <v>&lt;a href="eversource/Natural_Gas_Pipeline_Safety-Certificate_of_Completion_433.pdf&gt;"Download Certificate&lt;/a&gt;</v>
      </c>
    </row>
    <row r="2149" spans="1:11" x14ac:dyDescent="0.25">
      <c r="A2149" s="3">
        <v>327</v>
      </c>
      <c r="B2149" s="7" t="s">
        <v>7663</v>
      </c>
      <c r="C2149" s="3" t="s">
        <v>947</v>
      </c>
      <c r="D2149" s="3" t="s">
        <v>3256</v>
      </c>
      <c r="E2149" s="3" t="s">
        <v>7664</v>
      </c>
      <c r="F2149" s="3" t="s">
        <v>7665</v>
      </c>
      <c r="G2149" s="4">
        <v>44007.392870370371</v>
      </c>
      <c r="H2149" s="3" t="s">
        <v>8687</v>
      </c>
      <c r="I2149" s="3" t="str">
        <f>VLOOKUP(_xlfn.CONCAT(C2149," ",D2149),eversource!A:B,2,FALSE)</f>
        <v>212</v>
      </c>
      <c r="J2149" s="3" t="str">
        <f>VLOOKUP(_xlfn.CONCAT(C2149," ",D2149),eversource!A:C,3,FALSE)</f>
        <v>Tuesday, 30 June 2020, 3:23 PM</v>
      </c>
      <c r="K2149" s="3" t="str">
        <f t="shared" si="36"/>
        <v>&lt;a href="eversource/Natural_Gas_Pipeline_Safety-Certificate_of_Completion_212.pdf&gt;"Download Certificate&lt;/a&gt;</v>
      </c>
    </row>
    <row r="2150" spans="1:11" x14ac:dyDescent="0.25">
      <c r="A2150" s="3">
        <v>328</v>
      </c>
      <c r="B2150" s="7" t="s">
        <v>7666</v>
      </c>
      <c r="C2150" s="3" t="s">
        <v>454</v>
      </c>
      <c r="D2150" s="3" t="s">
        <v>3155</v>
      </c>
      <c r="E2150" s="3" t="s">
        <v>7667</v>
      </c>
      <c r="F2150" s="3" t="s">
        <v>7668</v>
      </c>
      <c r="G2150" s="4">
        <v>44007.401319444441</v>
      </c>
      <c r="H2150" s="3" t="s">
        <v>8687</v>
      </c>
      <c r="I2150" s="3" t="e">
        <f>VLOOKUP(_xlfn.CONCAT(C2150," ",D2150),eversource!A:B,2,FALSE)</f>
        <v>#N/A</v>
      </c>
      <c r="J2150" s="3" t="e">
        <f>VLOOKUP(_xlfn.CONCAT(C2150," ",D2150),eversource!A:C,3,FALSE)</f>
        <v>#N/A</v>
      </c>
      <c r="K2150" s="3" t="str">
        <f t="shared" si="36"/>
        <v>Course not completed</v>
      </c>
    </row>
    <row r="2151" spans="1:11" x14ac:dyDescent="0.25">
      <c r="A2151" s="3">
        <v>329</v>
      </c>
      <c r="B2151" s="7" t="s">
        <v>7669</v>
      </c>
      <c r="C2151" s="3" t="s">
        <v>489</v>
      </c>
      <c r="D2151" s="3" t="s">
        <v>2227</v>
      </c>
      <c r="E2151" s="3" t="s">
        <v>7669</v>
      </c>
      <c r="F2151" s="3" t="s">
        <v>2232</v>
      </c>
      <c r="G2151" s="4">
        <v>44023.355729166666</v>
      </c>
      <c r="H2151" s="3" t="s">
        <v>8687</v>
      </c>
      <c r="I2151" s="3" t="e">
        <f>VLOOKUP(_xlfn.CONCAT(C2151," ",D2151),eversource!A:B,2,FALSE)</f>
        <v>#N/A</v>
      </c>
      <c r="J2151" s="3" t="e">
        <f>VLOOKUP(_xlfn.CONCAT(C2151," ",D2151),eversource!A:C,3,FALSE)</f>
        <v>#N/A</v>
      </c>
      <c r="K2151" s="3" t="str">
        <f t="shared" si="36"/>
        <v>Course not completed</v>
      </c>
    </row>
    <row r="2152" spans="1:11" x14ac:dyDescent="0.25">
      <c r="A2152" s="3">
        <v>330</v>
      </c>
      <c r="B2152" s="7" t="s">
        <v>7670</v>
      </c>
      <c r="C2152" s="3" t="s">
        <v>1751</v>
      </c>
      <c r="D2152" s="3" t="s">
        <v>7671</v>
      </c>
      <c r="E2152" s="3" t="s">
        <v>7672</v>
      </c>
      <c r="G2152" s="4">
        <v>44029.332048611112</v>
      </c>
      <c r="H2152" s="3" t="s">
        <v>8687</v>
      </c>
      <c r="I2152" s="3" t="str">
        <f>VLOOKUP(_xlfn.CONCAT(C2152," ",D2152),eversource!A:B,2,FALSE)</f>
        <v>214</v>
      </c>
      <c r="J2152" s="3" t="str">
        <f>VLOOKUP(_xlfn.CONCAT(C2152," ",D2152),eversource!A:C,3,FALSE)</f>
        <v>Thursday, 30 July 2020, 12:11 PM</v>
      </c>
      <c r="K2152" s="3" t="str">
        <f t="shared" si="36"/>
        <v>&lt;a href="eversource/Natural_Gas_Pipeline_Safety-Certificate_of_Completion_214.pdf&gt;"Download Certificate&lt;/a&gt;</v>
      </c>
    </row>
    <row r="2153" spans="1:11" x14ac:dyDescent="0.25">
      <c r="A2153" s="3">
        <v>331</v>
      </c>
      <c r="B2153" s="7" t="s">
        <v>7673</v>
      </c>
      <c r="C2153" s="3" t="s">
        <v>2324</v>
      </c>
      <c r="D2153" s="3" t="s">
        <v>7674</v>
      </c>
      <c r="E2153" s="3" t="s">
        <v>7675</v>
      </c>
      <c r="F2153" s="3" t="s">
        <v>7676</v>
      </c>
      <c r="G2153" s="4">
        <v>44036.465625000004</v>
      </c>
      <c r="H2153" s="3" t="s">
        <v>8687</v>
      </c>
      <c r="I2153" s="3" t="str">
        <f>VLOOKUP(_xlfn.CONCAT(C2153," ",D2153),eversource!A:B,2,FALSE)</f>
        <v>213</v>
      </c>
      <c r="J2153" s="3" t="str">
        <f>VLOOKUP(_xlfn.CONCAT(C2153," ",D2153),eversource!A:C,3,FALSE)</f>
        <v>Friday, 24 July 2020, 4:06 PM</v>
      </c>
      <c r="K2153" s="3" t="str">
        <f t="shared" si="36"/>
        <v>&lt;a href="eversource/Natural_Gas_Pipeline_Safety-Certificate_of_Completion_213.pdf&gt;"Download Certificate&lt;/a&gt;</v>
      </c>
    </row>
    <row r="2154" spans="1:11" x14ac:dyDescent="0.25">
      <c r="A2154" s="3">
        <v>332</v>
      </c>
      <c r="B2154" s="7" t="s">
        <v>7677</v>
      </c>
      <c r="C2154" s="3" t="s">
        <v>7678</v>
      </c>
      <c r="D2154" s="3" t="s">
        <v>7679</v>
      </c>
      <c r="E2154" s="3" t="s">
        <v>7680</v>
      </c>
      <c r="F2154" s="3" t="s">
        <v>6789</v>
      </c>
      <c r="G2154" s="4">
        <v>44036.476365740738</v>
      </c>
      <c r="H2154" s="3" t="s">
        <v>8687</v>
      </c>
      <c r="I2154" s="3" t="e">
        <f>VLOOKUP(_xlfn.CONCAT(C2154," ",D2154),eversource!A:B,2,FALSE)</f>
        <v>#N/A</v>
      </c>
      <c r="J2154" s="3" t="e">
        <f>VLOOKUP(_xlfn.CONCAT(C2154," ",D2154),eversource!A:C,3,FALSE)</f>
        <v>#N/A</v>
      </c>
      <c r="K2154" s="3" t="str">
        <f t="shared" si="36"/>
        <v>Course not completed</v>
      </c>
    </row>
    <row r="2155" spans="1:11" x14ac:dyDescent="0.25">
      <c r="A2155" s="3">
        <v>333</v>
      </c>
      <c r="B2155" s="7" t="s">
        <v>7681</v>
      </c>
      <c r="C2155" s="3" t="s">
        <v>7682</v>
      </c>
      <c r="D2155" s="3" t="s">
        <v>7683</v>
      </c>
      <c r="E2155" s="3" t="s">
        <v>7684</v>
      </c>
      <c r="F2155" s="3" t="s">
        <v>7685</v>
      </c>
      <c r="G2155" s="4">
        <v>44042.440092592595</v>
      </c>
      <c r="H2155" s="3" t="s">
        <v>8687</v>
      </c>
      <c r="I2155" s="3" t="str">
        <f>VLOOKUP(_xlfn.CONCAT(C2155," ",D2155),eversource!A:B,2,FALSE)</f>
        <v>215</v>
      </c>
      <c r="J2155" s="3" t="str">
        <f>VLOOKUP(_xlfn.CONCAT(C2155," ",D2155),eversource!A:C,3,FALSE)</f>
        <v>Thursday, 30 July 2020, 5:08 PM</v>
      </c>
      <c r="K2155" s="3" t="str">
        <f t="shared" si="36"/>
        <v>&lt;a href="eversource/Natural_Gas_Pipeline_Safety-Certificate_of_Completion_215.pdf&gt;"Download Certificate&lt;/a&gt;</v>
      </c>
    </row>
    <row r="2156" spans="1:11" x14ac:dyDescent="0.25">
      <c r="A2156" s="3">
        <v>334</v>
      </c>
      <c r="B2156" s="7" t="s">
        <v>7686</v>
      </c>
      <c r="C2156" s="3" t="s">
        <v>613</v>
      </c>
      <c r="D2156" s="3" t="s">
        <v>7687</v>
      </c>
      <c r="E2156" s="3" t="s">
        <v>7688</v>
      </c>
      <c r="F2156" s="3" t="s">
        <v>7126</v>
      </c>
      <c r="G2156" s="4">
        <v>44055.270405092589</v>
      </c>
      <c r="H2156" s="3" t="s">
        <v>8687</v>
      </c>
      <c r="I2156" s="3" t="str">
        <f>VLOOKUP(_xlfn.CONCAT(C2156," ",D2156),eversource!A:B,2,FALSE)</f>
        <v>222</v>
      </c>
      <c r="J2156" s="3" t="str">
        <f>VLOOKUP(_xlfn.CONCAT(C2156," ",D2156),eversource!A:C,3,FALSE)</f>
        <v>Saturday, 26 September 2020, 1:32 PM</v>
      </c>
      <c r="K2156" s="3" t="str">
        <f t="shared" ref="K2156:K2219" si="37">IF(NOT(ISERROR(I2156)),_xlfn.CONCAT("&lt;a href=""eversource/Natural_Gas_Pipeline_Safety-Certificate_of_Completion_",I2156,".pdf&gt;""Download Certificate&lt;/a&gt;"),"Course not completed")</f>
        <v>&lt;a href="eversource/Natural_Gas_Pipeline_Safety-Certificate_of_Completion_222.pdf&gt;"Download Certificate&lt;/a&gt;</v>
      </c>
    </row>
    <row r="2157" spans="1:11" x14ac:dyDescent="0.25">
      <c r="A2157" s="3">
        <v>335</v>
      </c>
      <c r="B2157" s="7" t="s">
        <v>7689</v>
      </c>
      <c r="C2157" s="3" t="s">
        <v>832</v>
      </c>
      <c r="D2157" s="3" t="s">
        <v>7690</v>
      </c>
      <c r="E2157" s="3" t="s">
        <v>7691</v>
      </c>
      <c r="F2157" s="3" t="s">
        <v>1565</v>
      </c>
      <c r="G2157" s="4">
        <v>44063.387337962966</v>
      </c>
      <c r="H2157" s="3" t="s">
        <v>8687</v>
      </c>
      <c r="I2157" s="3" t="e">
        <f>VLOOKUP(_xlfn.CONCAT(C2157," ",D2157),eversource!A:B,2,FALSE)</f>
        <v>#N/A</v>
      </c>
      <c r="J2157" s="3" t="e">
        <f>VLOOKUP(_xlfn.CONCAT(C2157," ",D2157),eversource!A:C,3,FALSE)</f>
        <v>#N/A</v>
      </c>
      <c r="K2157" s="3" t="str">
        <f t="shared" si="37"/>
        <v>Course not completed</v>
      </c>
    </row>
    <row r="2158" spans="1:11" x14ac:dyDescent="0.25">
      <c r="A2158" s="3">
        <v>336</v>
      </c>
      <c r="B2158" s="7" t="s">
        <v>7692</v>
      </c>
      <c r="C2158" s="3" t="s">
        <v>6508</v>
      </c>
      <c r="D2158" s="3" t="s">
        <v>7693</v>
      </c>
      <c r="E2158" s="3" t="s">
        <v>7692</v>
      </c>
      <c r="F2158" s="3" t="s">
        <v>7126</v>
      </c>
      <c r="G2158" s="4">
        <v>44091.290196759255</v>
      </c>
      <c r="H2158" s="3" t="s">
        <v>8687</v>
      </c>
      <c r="I2158" s="3" t="str">
        <f>VLOOKUP(_xlfn.CONCAT(C2158," ",D2158),eversource!A:B,2,FALSE)</f>
        <v>216</v>
      </c>
      <c r="J2158" s="3" t="str">
        <f>VLOOKUP(_xlfn.CONCAT(C2158," ",D2158),eversource!A:C,3,FALSE)</f>
        <v>Thursday, 17 September 2020, 11:54 AM</v>
      </c>
      <c r="K2158" s="3" t="str">
        <f t="shared" si="37"/>
        <v>&lt;a href="eversource/Natural_Gas_Pipeline_Safety-Certificate_of_Completion_216.pdf&gt;"Download Certificate&lt;/a&gt;</v>
      </c>
    </row>
    <row r="2159" spans="1:11" x14ac:dyDescent="0.25">
      <c r="A2159" s="3">
        <v>337</v>
      </c>
      <c r="B2159" s="7" t="s">
        <v>7694</v>
      </c>
      <c r="C2159" s="3" t="s">
        <v>637</v>
      </c>
      <c r="D2159" s="3" t="s">
        <v>7695</v>
      </c>
      <c r="E2159" s="3" t="s">
        <v>7696</v>
      </c>
      <c r="F2159" s="3" t="s">
        <v>7126</v>
      </c>
      <c r="G2159" s="4">
        <v>44091.408032407402</v>
      </c>
      <c r="H2159" s="3" t="s">
        <v>8687</v>
      </c>
      <c r="I2159" s="3" t="e">
        <f>VLOOKUP(_xlfn.CONCAT(C2159," ",D2159),eversource!A:B,2,FALSE)</f>
        <v>#N/A</v>
      </c>
      <c r="J2159" s="3" t="e">
        <f>VLOOKUP(_xlfn.CONCAT(C2159," ",D2159),eversource!A:C,3,FALSE)</f>
        <v>#N/A</v>
      </c>
      <c r="K2159" s="3" t="str">
        <f t="shared" si="37"/>
        <v>Course not completed</v>
      </c>
    </row>
    <row r="2160" spans="1:11" x14ac:dyDescent="0.25">
      <c r="A2160" s="3">
        <v>338</v>
      </c>
      <c r="B2160" s="7" t="s">
        <v>7697</v>
      </c>
      <c r="C2160" s="3" t="s">
        <v>951</v>
      </c>
      <c r="D2160" s="3" t="s">
        <v>7698</v>
      </c>
      <c r="E2160" s="3" t="s">
        <v>7699</v>
      </c>
      <c r="F2160" s="3" t="s">
        <v>7700</v>
      </c>
      <c r="G2160" s="4">
        <v>44091.410532407404</v>
      </c>
      <c r="H2160" s="3" t="s">
        <v>8687</v>
      </c>
      <c r="I2160" s="3" t="str">
        <f>VLOOKUP(_xlfn.CONCAT(C2160," ",D2160),eversource!A:B,2,FALSE)</f>
        <v>226</v>
      </c>
      <c r="J2160" s="3" t="str">
        <f>VLOOKUP(_xlfn.CONCAT(C2160," ",D2160),eversource!A:C,3,FALSE)</f>
        <v>Wednesday, 30 September 2020, 10:39 AM</v>
      </c>
      <c r="K2160" s="3" t="str">
        <f t="shared" si="37"/>
        <v>&lt;a href="eversource/Natural_Gas_Pipeline_Safety-Certificate_of_Completion_226.pdf&gt;"Download Certificate&lt;/a&gt;</v>
      </c>
    </row>
    <row r="2161" spans="1:11" x14ac:dyDescent="0.25">
      <c r="A2161" s="3">
        <v>339</v>
      </c>
      <c r="B2161" s="7" t="s">
        <v>7701</v>
      </c>
      <c r="C2161" s="3" t="s">
        <v>858</v>
      </c>
      <c r="D2161" s="3" t="s">
        <v>7702</v>
      </c>
      <c r="E2161" s="3" t="s">
        <v>7703</v>
      </c>
      <c r="G2161" s="4">
        <v>44091.430439814809</v>
      </c>
      <c r="H2161" s="3" t="s">
        <v>8687</v>
      </c>
      <c r="I2161" s="3" t="str">
        <f>VLOOKUP(_xlfn.CONCAT(C2161," ",D2161),eversource!A:B,2,FALSE)</f>
        <v>218</v>
      </c>
      <c r="J2161" s="3" t="str">
        <f>VLOOKUP(_xlfn.CONCAT(C2161," ",D2161),eversource!A:C,3,FALSE)</f>
        <v>Friday, 18 September 2020, 11:04 AM</v>
      </c>
      <c r="K2161" s="3" t="str">
        <f t="shared" si="37"/>
        <v>&lt;a href="eversource/Natural_Gas_Pipeline_Safety-Certificate_of_Completion_218.pdf&gt;"Download Certificate&lt;/a&gt;</v>
      </c>
    </row>
    <row r="2162" spans="1:11" x14ac:dyDescent="0.25">
      <c r="A2162" s="3">
        <v>340</v>
      </c>
      <c r="B2162" s="7" t="s">
        <v>7704</v>
      </c>
      <c r="C2162" s="3" t="s">
        <v>951</v>
      </c>
      <c r="D2162" s="3" t="s">
        <v>7705</v>
      </c>
      <c r="E2162" s="3" t="s">
        <v>7706</v>
      </c>
      <c r="F2162" s="3" t="s">
        <v>7126</v>
      </c>
      <c r="G2162" s="4">
        <v>44091.590671296297</v>
      </c>
      <c r="H2162" s="3" t="s">
        <v>8687</v>
      </c>
      <c r="I2162" s="3" t="str">
        <f>VLOOKUP(_xlfn.CONCAT(C2162," ",D2162),eversource!A:B,2,FALSE)</f>
        <v>230</v>
      </c>
      <c r="J2162" s="3" t="str">
        <f>VLOOKUP(_xlfn.CONCAT(C2162," ",D2162),eversource!A:C,3,FALSE)</f>
        <v>Tuesday, 6 October 2020, 1:07 PM</v>
      </c>
      <c r="K2162" s="3" t="str">
        <f t="shared" si="37"/>
        <v>&lt;a href="eversource/Natural_Gas_Pipeline_Safety-Certificate_of_Completion_230.pdf&gt;"Download Certificate&lt;/a&gt;</v>
      </c>
    </row>
    <row r="2163" spans="1:11" x14ac:dyDescent="0.25">
      <c r="A2163" s="3">
        <v>341</v>
      </c>
      <c r="B2163" s="7" t="s">
        <v>7707</v>
      </c>
      <c r="C2163" s="3" t="s">
        <v>2780</v>
      </c>
      <c r="D2163" s="3" t="s">
        <v>7708</v>
      </c>
      <c r="E2163" s="3" t="s">
        <v>7709</v>
      </c>
      <c r="F2163" s="3" t="s">
        <v>7126</v>
      </c>
      <c r="G2163" s="4">
        <v>44091.659710648149</v>
      </c>
      <c r="H2163" s="3" t="s">
        <v>8687</v>
      </c>
      <c r="I2163" s="3" t="str">
        <f>VLOOKUP(_xlfn.CONCAT(C2163," ",D2163),eversource!A:B,2,FALSE)</f>
        <v>217</v>
      </c>
      <c r="J2163" s="3" t="str">
        <f>VLOOKUP(_xlfn.CONCAT(C2163," ",D2163),eversource!A:C,3,FALSE)</f>
        <v>Thursday, 17 September 2020, 8:00 PM</v>
      </c>
      <c r="K2163" s="3" t="str">
        <f t="shared" si="37"/>
        <v>&lt;a href="eversource/Natural_Gas_Pipeline_Safety-Certificate_of_Completion_217.pdf&gt;"Download Certificate&lt;/a&gt;</v>
      </c>
    </row>
    <row r="2164" spans="1:11" x14ac:dyDescent="0.25">
      <c r="A2164" s="3">
        <v>342</v>
      </c>
      <c r="B2164" s="7" t="s">
        <v>7710</v>
      </c>
      <c r="C2164" s="3" t="s">
        <v>2355</v>
      </c>
      <c r="D2164" s="3" t="s">
        <v>7711</v>
      </c>
      <c r="E2164" s="3" t="s">
        <v>7712</v>
      </c>
      <c r="F2164" s="3" t="s">
        <v>7700</v>
      </c>
      <c r="G2164" s="4">
        <v>44091.754652777774</v>
      </c>
      <c r="H2164" s="3" t="s">
        <v>8687</v>
      </c>
      <c r="I2164" s="3" t="str">
        <f>VLOOKUP(_xlfn.CONCAT(C2164," ",D2164),eversource!A:B,2,FALSE)</f>
        <v>220</v>
      </c>
      <c r="J2164" s="3" t="str">
        <f>VLOOKUP(_xlfn.CONCAT(C2164," ",D2164),eversource!A:C,3,FALSE)</f>
        <v>Wednesday, 23 September 2020, 6:24 PM</v>
      </c>
      <c r="K2164" s="3" t="str">
        <f t="shared" si="37"/>
        <v>&lt;a href="eversource/Natural_Gas_Pipeline_Safety-Certificate_of_Completion_220.pdf&gt;"Download Certificate&lt;/a&gt;</v>
      </c>
    </row>
    <row r="2165" spans="1:11" x14ac:dyDescent="0.25">
      <c r="A2165" s="3">
        <v>343</v>
      </c>
      <c r="B2165" s="7" t="s">
        <v>7713</v>
      </c>
      <c r="C2165" s="3" t="s">
        <v>633</v>
      </c>
      <c r="D2165" s="3" t="s">
        <v>7714</v>
      </c>
      <c r="E2165" s="3" t="s">
        <v>7715</v>
      </c>
      <c r="F2165" s="3" t="s">
        <v>7126</v>
      </c>
      <c r="G2165" s="4">
        <v>44091.979513888895</v>
      </c>
      <c r="H2165" s="3" t="s">
        <v>8687</v>
      </c>
      <c r="I2165" s="3" t="str">
        <f>VLOOKUP(_xlfn.CONCAT(C2165," ",D2165),eversource!A:B,2,FALSE)</f>
        <v>231</v>
      </c>
      <c r="J2165" s="3" t="str">
        <f>VLOOKUP(_xlfn.CONCAT(C2165," ",D2165),eversource!A:C,3,FALSE)</f>
        <v>Sunday, 11 October 2020, 10:42 PM</v>
      </c>
      <c r="K2165" s="3" t="str">
        <f t="shared" si="37"/>
        <v>&lt;a href="eversource/Natural_Gas_Pipeline_Safety-Certificate_of_Completion_231.pdf&gt;"Download Certificate&lt;/a&gt;</v>
      </c>
    </row>
    <row r="2166" spans="1:11" x14ac:dyDescent="0.25">
      <c r="A2166" s="3">
        <v>344</v>
      </c>
      <c r="B2166" s="7" t="s">
        <v>7716</v>
      </c>
      <c r="C2166" s="3" t="s">
        <v>489</v>
      </c>
      <c r="D2166" s="3" t="s">
        <v>7717</v>
      </c>
      <c r="E2166" s="3" t="s">
        <v>7718</v>
      </c>
      <c r="F2166" s="3" t="s">
        <v>1583</v>
      </c>
      <c r="G2166" s="4">
        <v>44092.242627314816</v>
      </c>
      <c r="H2166" s="3" t="s">
        <v>8687</v>
      </c>
      <c r="I2166" s="3" t="str">
        <f>VLOOKUP(_xlfn.CONCAT(C2166," ",D2166),eversource!A:B,2,FALSE)</f>
        <v>227</v>
      </c>
      <c r="J2166" s="3" t="str">
        <f>VLOOKUP(_xlfn.CONCAT(C2166," ",D2166),eversource!A:C,3,FALSE)</f>
        <v>Thursday, 1 October 2020, 5:28 AM</v>
      </c>
      <c r="K2166" s="3" t="str">
        <f t="shared" si="37"/>
        <v>&lt;a href="eversource/Natural_Gas_Pipeline_Safety-Certificate_of_Completion_227.pdf&gt;"Download Certificate&lt;/a&gt;</v>
      </c>
    </row>
    <row r="2167" spans="1:11" x14ac:dyDescent="0.25">
      <c r="A2167" s="3">
        <v>345</v>
      </c>
      <c r="B2167" s="7" t="s">
        <v>7719</v>
      </c>
      <c r="C2167" s="3" t="s">
        <v>2355</v>
      </c>
      <c r="D2167" s="3" t="s">
        <v>7720</v>
      </c>
      <c r="E2167" s="3" t="s">
        <v>7721</v>
      </c>
      <c r="F2167" s="3" t="s">
        <v>7126</v>
      </c>
      <c r="G2167" s="4">
        <v>44095.38145833333</v>
      </c>
      <c r="H2167" s="3" t="s">
        <v>8687</v>
      </c>
      <c r="I2167" s="3" t="str">
        <f>VLOOKUP(_xlfn.CONCAT(C2167," ",D2167),eversource!A:B,2,FALSE)</f>
        <v>223</v>
      </c>
      <c r="J2167" s="3" t="str">
        <f>VLOOKUP(_xlfn.CONCAT(C2167," ",D2167),eversource!A:C,3,FALSE)</f>
        <v>Monday, 28 September 2020, 10:19 AM</v>
      </c>
      <c r="K2167" s="3" t="str">
        <f t="shared" si="37"/>
        <v>&lt;a href="eversource/Natural_Gas_Pipeline_Safety-Certificate_of_Completion_223.pdf&gt;"Download Certificate&lt;/a&gt;</v>
      </c>
    </row>
    <row r="2168" spans="1:11" x14ac:dyDescent="0.25">
      <c r="A2168" s="3">
        <v>346</v>
      </c>
      <c r="B2168" s="7" t="s">
        <v>7722</v>
      </c>
      <c r="C2168" s="3" t="s">
        <v>424</v>
      </c>
      <c r="D2168" s="3" t="s">
        <v>7723</v>
      </c>
      <c r="E2168" s="3" t="s">
        <v>7724</v>
      </c>
      <c r="F2168" s="3" t="s">
        <v>7725</v>
      </c>
      <c r="G2168" s="4">
        <v>44095.460266203707</v>
      </c>
      <c r="H2168" s="3" t="s">
        <v>8687</v>
      </c>
      <c r="I2168" s="3" t="str">
        <f>VLOOKUP(_xlfn.CONCAT(C2168," ",D2168),eversource!A:B,2,FALSE)</f>
        <v>228</v>
      </c>
      <c r="J2168" s="3" t="str">
        <f>VLOOKUP(_xlfn.CONCAT(C2168," ",D2168),eversource!A:C,3,FALSE)</f>
        <v>Friday, 2 October 2020, 1:55 AM</v>
      </c>
      <c r="K2168" s="3" t="str">
        <f t="shared" si="37"/>
        <v>&lt;a href="eversource/Natural_Gas_Pipeline_Safety-Certificate_of_Completion_228.pdf&gt;"Download Certificate&lt;/a&gt;</v>
      </c>
    </row>
    <row r="2169" spans="1:11" x14ac:dyDescent="0.25">
      <c r="A2169" s="3">
        <v>347</v>
      </c>
      <c r="B2169" s="7" t="s">
        <v>7726</v>
      </c>
      <c r="C2169" s="3" t="s">
        <v>942</v>
      </c>
      <c r="D2169" s="3" t="s">
        <v>7727</v>
      </c>
      <c r="E2169" s="3" t="s">
        <v>7728</v>
      </c>
      <c r="F2169" s="3" t="s">
        <v>7126</v>
      </c>
      <c r="G2169" s="4">
        <v>44096.367361111115</v>
      </c>
      <c r="H2169" s="3" t="s">
        <v>8687</v>
      </c>
      <c r="I2169" s="3" t="str">
        <f>VLOOKUP(_xlfn.CONCAT(C2169," ",D2169),eversource!A:B,2,FALSE)</f>
        <v>234</v>
      </c>
      <c r="J2169" s="3" t="str">
        <f>VLOOKUP(_xlfn.CONCAT(C2169," ",D2169),eversource!A:C,3,FALSE)</f>
        <v>Thursday, 29 October 2020, 2:48 PM</v>
      </c>
      <c r="K2169" s="3" t="str">
        <f t="shared" si="37"/>
        <v>&lt;a href="eversource/Natural_Gas_Pipeline_Safety-Certificate_of_Completion_234.pdf&gt;"Download Certificate&lt;/a&gt;</v>
      </c>
    </row>
    <row r="2170" spans="1:11" x14ac:dyDescent="0.25">
      <c r="A2170" s="3">
        <v>348</v>
      </c>
      <c r="B2170" s="7" t="s">
        <v>7729</v>
      </c>
      <c r="C2170" s="3" t="s">
        <v>947</v>
      </c>
      <c r="D2170" s="3" t="s">
        <v>7730</v>
      </c>
      <c r="E2170" s="3" t="s">
        <v>7731</v>
      </c>
      <c r="F2170" s="3" t="s">
        <v>7126</v>
      </c>
      <c r="G2170" s="4">
        <v>44096.532916666663</v>
      </c>
      <c r="H2170" s="3" t="s">
        <v>8687</v>
      </c>
      <c r="I2170" s="3" t="str">
        <f>VLOOKUP(_xlfn.CONCAT(C2170," ",D2170),eversource!A:B,2,FALSE)</f>
        <v>219</v>
      </c>
      <c r="J2170" s="3" t="str">
        <f>VLOOKUP(_xlfn.CONCAT(C2170," ",D2170),eversource!A:C,3,FALSE)</f>
        <v>Tuesday, 22 September 2020, 4:45 PM</v>
      </c>
      <c r="K2170" s="3" t="str">
        <f t="shared" si="37"/>
        <v>&lt;a href="eversource/Natural_Gas_Pipeline_Safety-Certificate_of_Completion_219.pdf&gt;"Download Certificate&lt;/a&gt;</v>
      </c>
    </row>
    <row r="2171" spans="1:11" x14ac:dyDescent="0.25">
      <c r="A2171" s="3">
        <v>349</v>
      </c>
      <c r="B2171" s="7" t="s">
        <v>7732</v>
      </c>
      <c r="C2171" s="3" t="s">
        <v>7733</v>
      </c>
      <c r="D2171" s="3" t="s">
        <v>7734</v>
      </c>
      <c r="E2171" s="3" t="s">
        <v>7735</v>
      </c>
      <c r="F2171" s="3" t="s">
        <v>7126</v>
      </c>
      <c r="G2171" s="4">
        <v>44099.11282407408</v>
      </c>
      <c r="H2171" s="3" t="s">
        <v>8687</v>
      </c>
      <c r="I2171" s="3" t="str">
        <f>VLOOKUP(_xlfn.CONCAT(C2171," ",D2171),eversource!A:B,2,FALSE)</f>
        <v>221</v>
      </c>
      <c r="J2171" s="3" t="str">
        <f>VLOOKUP(_xlfn.CONCAT(C2171," ",D2171),eversource!A:C,3,FALSE)</f>
        <v>Friday, 25 September 2020, 5:22 AM</v>
      </c>
      <c r="K2171" s="3" t="str">
        <f t="shared" si="37"/>
        <v>&lt;a href="eversource/Natural_Gas_Pipeline_Safety-Certificate_of_Completion_221.pdf&gt;"Download Certificate&lt;/a&gt;</v>
      </c>
    </row>
    <row r="2172" spans="1:11" x14ac:dyDescent="0.25">
      <c r="A2172" s="3">
        <v>350</v>
      </c>
      <c r="B2172" s="7" t="s">
        <v>7736</v>
      </c>
      <c r="C2172" s="3" t="s">
        <v>6803</v>
      </c>
      <c r="D2172" s="3" t="s">
        <v>7687</v>
      </c>
      <c r="E2172" s="3" t="s">
        <v>7737</v>
      </c>
      <c r="F2172" s="3" t="s">
        <v>7126</v>
      </c>
      <c r="G2172" s="4">
        <v>44100.471435185187</v>
      </c>
      <c r="H2172" s="3" t="s">
        <v>8687</v>
      </c>
      <c r="I2172" s="3" t="e">
        <f>VLOOKUP(_xlfn.CONCAT(C2172," ",D2172),eversource!A:B,2,FALSE)</f>
        <v>#N/A</v>
      </c>
      <c r="J2172" s="3" t="e">
        <f>VLOOKUP(_xlfn.CONCAT(C2172," ",D2172),eversource!A:C,3,FALSE)</f>
        <v>#N/A</v>
      </c>
      <c r="K2172" s="3" t="str">
        <f t="shared" si="37"/>
        <v>Course not completed</v>
      </c>
    </row>
    <row r="2173" spans="1:11" x14ac:dyDescent="0.25">
      <c r="A2173" s="3">
        <v>351</v>
      </c>
      <c r="B2173" s="7" t="s">
        <v>7738</v>
      </c>
      <c r="C2173" s="3" t="s">
        <v>2286</v>
      </c>
      <c r="D2173" s="3" t="s">
        <v>7739</v>
      </c>
      <c r="E2173" s="3" t="s">
        <v>7740</v>
      </c>
      <c r="F2173" s="3" t="s">
        <v>7126</v>
      </c>
      <c r="G2173" s="4">
        <v>44102.365162037036</v>
      </c>
      <c r="H2173" s="3" t="s">
        <v>8687</v>
      </c>
      <c r="I2173" s="3" t="str">
        <f>VLOOKUP(_xlfn.CONCAT(C2173," ",D2173),eversource!A:B,2,FALSE)</f>
        <v>224</v>
      </c>
      <c r="J2173" s="3" t="str">
        <f>VLOOKUP(_xlfn.CONCAT(C2173," ",D2173),eversource!A:C,3,FALSE)</f>
        <v>Monday, 28 September 2020, 11:17 AM</v>
      </c>
      <c r="K2173" s="3" t="str">
        <f t="shared" si="37"/>
        <v>&lt;a href="eversource/Natural_Gas_Pipeline_Safety-Certificate_of_Completion_224.pdf&gt;"Download Certificate&lt;/a&gt;</v>
      </c>
    </row>
    <row r="2174" spans="1:11" x14ac:dyDescent="0.25">
      <c r="A2174" s="3">
        <v>352</v>
      </c>
      <c r="B2174" s="7" t="s">
        <v>7741</v>
      </c>
      <c r="C2174" s="3" t="s">
        <v>942</v>
      </c>
      <c r="D2174" s="3" t="s">
        <v>7742</v>
      </c>
      <c r="E2174" s="3" t="s">
        <v>7743</v>
      </c>
      <c r="F2174" s="3" t="s">
        <v>7744</v>
      </c>
      <c r="G2174" s="4">
        <v>44102.587164351848</v>
      </c>
      <c r="H2174" s="3" t="s">
        <v>8687</v>
      </c>
      <c r="I2174" s="3" t="str">
        <f>VLOOKUP(_xlfn.CONCAT(C2174," ",D2174),eversource!A:B,2,FALSE)</f>
        <v>225</v>
      </c>
      <c r="J2174" s="3" t="str">
        <f>VLOOKUP(_xlfn.CONCAT(C2174," ",D2174),eversource!A:C,3,FALSE)</f>
        <v>Tuesday, 29 September 2020, 10:37 AM</v>
      </c>
      <c r="K2174" s="3" t="str">
        <f t="shared" si="37"/>
        <v>&lt;a href="eversource/Natural_Gas_Pipeline_Safety-Certificate_of_Completion_225.pdf&gt;"Download Certificate&lt;/a&gt;</v>
      </c>
    </row>
    <row r="2175" spans="1:11" x14ac:dyDescent="0.25">
      <c r="A2175" s="3">
        <v>353</v>
      </c>
      <c r="B2175" s="7" t="s">
        <v>7745</v>
      </c>
      <c r="C2175" s="3" t="s">
        <v>7746</v>
      </c>
      <c r="D2175" s="3" t="s">
        <v>7747</v>
      </c>
      <c r="E2175" s="3" t="s">
        <v>7748</v>
      </c>
      <c r="F2175" s="3" t="s">
        <v>7126</v>
      </c>
      <c r="G2175" s="4">
        <v>44108.368807870371</v>
      </c>
      <c r="H2175" s="3" t="s">
        <v>8687</v>
      </c>
      <c r="I2175" s="3" t="str">
        <f>VLOOKUP(_xlfn.CONCAT(C2175," ",D2175),eversource!A:B,2,FALSE)</f>
        <v>229</v>
      </c>
      <c r="J2175" s="3" t="str">
        <f>VLOOKUP(_xlfn.CONCAT(C2175," ",D2175),eversource!A:C,3,FALSE)</f>
        <v>Sunday, 4 October 2020, 10:33 AM</v>
      </c>
      <c r="K2175" s="3" t="str">
        <f t="shared" si="37"/>
        <v>&lt;a href="eversource/Natural_Gas_Pipeline_Safety-Certificate_of_Completion_229.pdf&gt;"Download Certificate&lt;/a&gt;</v>
      </c>
    </row>
    <row r="2176" spans="1:11" x14ac:dyDescent="0.25">
      <c r="A2176" s="3">
        <v>354</v>
      </c>
      <c r="B2176" s="7" t="s">
        <v>7749</v>
      </c>
      <c r="C2176" s="3" t="s">
        <v>468</v>
      </c>
      <c r="D2176" s="3" t="s">
        <v>7750</v>
      </c>
      <c r="E2176" s="3" t="s">
        <v>7751</v>
      </c>
      <c r="F2176" s="3" t="s">
        <v>4151</v>
      </c>
      <c r="G2176" s="4">
        <v>44116.551585648151</v>
      </c>
      <c r="H2176" s="3" t="s">
        <v>8687</v>
      </c>
      <c r="I2176" s="3" t="e">
        <f>VLOOKUP(_xlfn.CONCAT(C2176," ",D2176),eversource!A:B,2,FALSE)</f>
        <v>#N/A</v>
      </c>
      <c r="J2176" s="3" t="e">
        <f>VLOOKUP(_xlfn.CONCAT(C2176," ",D2176),eversource!A:C,3,FALSE)</f>
        <v>#N/A</v>
      </c>
      <c r="K2176" s="3" t="str">
        <f t="shared" si="37"/>
        <v>Course not completed</v>
      </c>
    </row>
    <row r="2177" spans="1:11" x14ac:dyDescent="0.25">
      <c r="A2177" s="3">
        <v>355</v>
      </c>
      <c r="B2177" s="7" t="s">
        <v>7752</v>
      </c>
      <c r="C2177" s="3" t="s">
        <v>7753</v>
      </c>
      <c r="D2177" s="3" t="s">
        <v>7754</v>
      </c>
      <c r="E2177" s="3" t="s">
        <v>7755</v>
      </c>
      <c r="F2177" s="3" t="s">
        <v>7756</v>
      </c>
      <c r="G2177" s="4">
        <v>44120.437303240738</v>
      </c>
      <c r="H2177" s="3" t="s">
        <v>8687</v>
      </c>
      <c r="I2177" s="3" t="str">
        <f>VLOOKUP(_xlfn.CONCAT(C2177," ",D2177),eversource!A:B,2,FALSE)</f>
        <v>232</v>
      </c>
      <c r="J2177" s="3" t="str">
        <f>VLOOKUP(_xlfn.CONCAT(C2177," ",D2177),eversource!A:C,3,FALSE)</f>
        <v>Friday, 16 October 2020, 7:20 PM</v>
      </c>
      <c r="K2177" s="3" t="str">
        <f t="shared" si="37"/>
        <v>&lt;a href="eversource/Natural_Gas_Pipeline_Safety-Certificate_of_Completion_232.pdf&gt;"Download Certificate&lt;/a&gt;</v>
      </c>
    </row>
    <row r="2178" spans="1:11" x14ac:dyDescent="0.25">
      <c r="A2178" s="3">
        <v>356</v>
      </c>
      <c r="B2178" s="7" t="s">
        <v>7757</v>
      </c>
      <c r="C2178" s="3" t="s">
        <v>7758</v>
      </c>
      <c r="D2178" s="3" t="s">
        <v>3869</v>
      </c>
      <c r="E2178" s="3" t="s">
        <v>7759</v>
      </c>
      <c r="F2178" s="3" t="s">
        <v>7760</v>
      </c>
      <c r="G2178" s="4">
        <v>44121.721701388888</v>
      </c>
      <c r="H2178" s="3" t="s">
        <v>8687</v>
      </c>
      <c r="I2178" s="3" t="str">
        <f>VLOOKUP(_xlfn.CONCAT(C2178," ",D2178),eversource!A:B,2,FALSE)</f>
        <v>233</v>
      </c>
      <c r="J2178" s="3" t="str">
        <f>VLOOKUP(_xlfn.CONCAT(C2178," ",D2178),eversource!A:C,3,FALSE)</f>
        <v>Saturday, 17 October 2020, 10:29 PM</v>
      </c>
      <c r="K2178" s="3" t="str">
        <f t="shared" si="37"/>
        <v>&lt;a href="eversource/Natural_Gas_Pipeline_Safety-Certificate_of_Completion_233.pdf&gt;"Download Certificate&lt;/a&gt;</v>
      </c>
    </row>
    <row r="2179" spans="1:11" x14ac:dyDescent="0.25">
      <c r="A2179" s="3">
        <v>357</v>
      </c>
      <c r="B2179" s="7" t="s">
        <v>7761</v>
      </c>
      <c r="C2179" s="3" t="s">
        <v>597</v>
      </c>
      <c r="D2179" s="3" t="s">
        <v>7762</v>
      </c>
      <c r="E2179" s="3" t="s">
        <v>7761</v>
      </c>
      <c r="G2179" s="4">
        <v>44141.488368055558</v>
      </c>
      <c r="H2179" s="3" t="s">
        <v>8687</v>
      </c>
      <c r="I2179" s="3" t="str">
        <f>VLOOKUP(_xlfn.CONCAT(C2179," ",D2179),eversource!A:B,2,FALSE)</f>
        <v>254</v>
      </c>
      <c r="J2179" s="3" t="str">
        <f>VLOOKUP(_xlfn.CONCAT(C2179," ",D2179),eversource!A:C,3,FALSE)</f>
        <v>Wednesday, 30 December 2020, 4:18 PM</v>
      </c>
      <c r="K2179" s="3" t="str">
        <f t="shared" si="37"/>
        <v>&lt;a href="eversource/Natural_Gas_Pipeline_Safety-Certificate_of_Completion_254.pdf&gt;"Download Certificate&lt;/a&gt;</v>
      </c>
    </row>
    <row r="2180" spans="1:11" x14ac:dyDescent="0.25">
      <c r="A2180" s="3">
        <v>358</v>
      </c>
      <c r="B2180" s="7" t="s">
        <v>7763</v>
      </c>
      <c r="C2180" s="3" t="s">
        <v>2003</v>
      </c>
      <c r="D2180" s="3" t="s">
        <v>7764</v>
      </c>
      <c r="E2180" s="3" t="s">
        <v>7763</v>
      </c>
      <c r="F2180" s="3" t="s">
        <v>2139</v>
      </c>
      <c r="G2180" s="4">
        <v>44144.261423611111</v>
      </c>
      <c r="H2180" s="3" t="s">
        <v>8687</v>
      </c>
      <c r="I2180" s="3" t="str">
        <f>VLOOKUP(_xlfn.CONCAT(C2180," ",D2180),eversource!A:B,2,FALSE)</f>
        <v>235</v>
      </c>
      <c r="J2180" s="3" t="str">
        <f>VLOOKUP(_xlfn.CONCAT(C2180," ",D2180),eversource!A:C,3,FALSE)</f>
        <v>Tuesday, 10 November 2020, 9:57 AM</v>
      </c>
      <c r="K2180" s="3" t="str">
        <f t="shared" si="37"/>
        <v>&lt;a href="eversource/Natural_Gas_Pipeline_Safety-Certificate_of_Completion_235.pdf&gt;"Download Certificate&lt;/a&gt;</v>
      </c>
    </row>
    <row r="2181" spans="1:11" x14ac:dyDescent="0.25">
      <c r="A2181" s="3">
        <v>359</v>
      </c>
      <c r="B2181" s="7" t="s">
        <v>7765</v>
      </c>
      <c r="C2181" s="3" t="s">
        <v>7052</v>
      </c>
      <c r="D2181" s="3" t="s">
        <v>5839</v>
      </c>
      <c r="E2181" s="3" t="s">
        <v>7766</v>
      </c>
      <c r="F2181" s="3" t="s">
        <v>7767</v>
      </c>
      <c r="G2181" s="4">
        <v>44146.320277777777</v>
      </c>
      <c r="H2181" s="3" t="s">
        <v>8687</v>
      </c>
      <c r="I2181" s="3" t="e">
        <f>VLOOKUP(_xlfn.CONCAT(C2181," ",D2181),eversource!A:B,2,FALSE)</f>
        <v>#N/A</v>
      </c>
      <c r="J2181" s="3" t="e">
        <f>VLOOKUP(_xlfn.CONCAT(C2181," ",D2181),eversource!A:C,3,FALSE)</f>
        <v>#N/A</v>
      </c>
      <c r="K2181" s="3" t="str">
        <f t="shared" si="37"/>
        <v>Course not completed</v>
      </c>
    </row>
    <row r="2182" spans="1:11" x14ac:dyDescent="0.25">
      <c r="A2182" s="3">
        <v>360</v>
      </c>
      <c r="B2182" s="7" t="s">
        <v>7768</v>
      </c>
      <c r="C2182" s="3" t="s">
        <v>424</v>
      </c>
      <c r="D2182" s="3" t="s">
        <v>2556</v>
      </c>
      <c r="E2182" s="3" t="s">
        <v>7769</v>
      </c>
      <c r="F2182" s="3" t="s">
        <v>7770</v>
      </c>
      <c r="G2182" s="4">
        <v>44148.483310185184</v>
      </c>
      <c r="H2182" s="3" t="s">
        <v>8687</v>
      </c>
      <c r="I2182" s="3" t="str">
        <f>VLOOKUP(_xlfn.CONCAT(C2182," ",D2182),eversource!A:B,2,FALSE)</f>
        <v>236</v>
      </c>
      <c r="J2182" s="3" t="str">
        <f>VLOOKUP(_xlfn.CONCAT(C2182," ",D2182),eversource!A:C,3,FALSE)</f>
        <v>Sunday, 15 November 2020, 3:02 PM</v>
      </c>
      <c r="K2182" s="3" t="str">
        <f t="shared" si="37"/>
        <v>&lt;a href="eversource/Natural_Gas_Pipeline_Safety-Certificate_of_Completion_236.pdf&gt;"Download Certificate&lt;/a&gt;</v>
      </c>
    </row>
    <row r="2183" spans="1:11" x14ac:dyDescent="0.25">
      <c r="A2183" s="3">
        <v>361</v>
      </c>
      <c r="B2183" s="7" t="s">
        <v>7771</v>
      </c>
      <c r="C2183" s="3" t="s">
        <v>670</v>
      </c>
      <c r="D2183" s="3" t="s">
        <v>7772</v>
      </c>
      <c r="E2183" s="3" t="s">
        <v>7773</v>
      </c>
      <c r="F2183" s="3" t="s">
        <v>442</v>
      </c>
      <c r="G2183" s="4">
        <v>44153.284247685187</v>
      </c>
      <c r="H2183" s="3" t="s">
        <v>8687</v>
      </c>
      <c r="I2183" s="3" t="str">
        <f>VLOOKUP(_xlfn.CONCAT(C2183," ",D2183),eversource!A:B,2,FALSE)</f>
        <v>237</v>
      </c>
      <c r="J2183" s="3" t="str">
        <f>VLOOKUP(_xlfn.CONCAT(C2183," ",D2183),eversource!A:C,3,FALSE)</f>
        <v>Wednesday, 18 November 2020, 3:03 PM</v>
      </c>
      <c r="K2183" s="3" t="str">
        <f t="shared" si="37"/>
        <v>&lt;a href="eversource/Natural_Gas_Pipeline_Safety-Certificate_of_Completion_237.pdf&gt;"Download Certificate&lt;/a&gt;</v>
      </c>
    </row>
    <row r="2184" spans="1:11" x14ac:dyDescent="0.25">
      <c r="A2184" s="3">
        <v>362</v>
      </c>
      <c r="B2184" s="7" t="s">
        <v>7774</v>
      </c>
      <c r="C2184" s="3" t="s">
        <v>7775</v>
      </c>
      <c r="D2184" s="3" t="s">
        <v>7776</v>
      </c>
      <c r="E2184" s="3" t="s">
        <v>7777</v>
      </c>
      <c r="F2184" s="3" t="s">
        <v>7778</v>
      </c>
      <c r="G2184" s="4">
        <v>44154.625671296293</v>
      </c>
      <c r="H2184" s="3" t="s">
        <v>8687</v>
      </c>
      <c r="I2184" s="3" t="str">
        <f>VLOOKUP(_xlfn.CONCAT(C2184," ",D2184),eversource!A:B,2,FALSE)</f>
        <v>287</v>
      </c>
      <c r="J2184" s="3" t="str">
        <f>VLOOKUP(_xlfn.CONCAT(C2184," ",D2184),eversource!A:C,3,FALSE)</f>
        <v>Tuesday, 16 March 2021, 6:31 PM</v>
      </c>
      <c r="K2184" s="3" t="str">
        <f t="shared" si="37"/>
        <v>&lt;a href="eversource/Natural_Gas_Pipeline_Safety-Certificate_of_Completion_287.pdf&gt;"Download Certificate&lt;/a&gt;</v>
      </c>
    </row>
    <row r="2185" spans="1:11" x14ac:dyDescent="0.25">
      <c r="A2185" s="3">
        <v>363</v>
      </c>
      <c r="B2185" s="7" t="s">
        <v>7779</v>
      </c>
      <c r="C2185" s="3" t="s">
        <v>1458</v>
      </c>
      <c r="D2185" s="3" t="s">
        <v>7780</v>
      </c>
      <c r="E2185" s="3" t="s">
        <v>7781</v>
      </c>
      <c r="G2185" s="4">
        <v>44158.38076388889</v>
      </c>
      <c r="H2185" s="3" t="s">
        <v>8687</v>
      </c>
      <c r="I2185" s="3" t="str">
        <f>VLOOKUP(_xlfn.CONCAT(C2185," ",D2185),eversource!A:B,2,FALSE)</f>
        <v>239</v>
      </c>
      <c r="J2185" s="3" t="str">
        <f>VLOOKUP(_xlfn.CONCAT(C2185," ",D2185),eversource!A:C,3,FALSE)</f>
        <v>Wednesday, 9 December 2020, 12:23 PM</v>
      </c>
      <c r="K2185" s="3" t="str">
        <f t="shared" si="37"/>
        <v>&lt;a href="eversource/Natural_Gas_Pipeline_Safety-Certificate_of_Completion_239.pdf&gt;"Download Certificate&lt;/a&gt;</v>
      </c>
    </row>
    <row r="2186" spans="1:11" x14ac:dyDescent="0.25">
      <c r="A2186" s="3">
        <v>364</v>
      </c>
      <c r="B2186" s="7" t="s">
        <v>7782</v>
      </c>
      <c r="C2186" s="3" t="s">
        <v>7783</v>
      </c>
      <c r="D2186" s="3" t="s">
        <v>7784</v>
      </c>
      <c r="E2186" s="3" t="s">
        <v>7785</v>
      </c>
      <c r="G2186" s="4">
        <v>44159.334918981483</v>
      </c>
      <c r="H2186" s="3" t="s">
        <v>8687</v>
      </c>
      <c r="I2186" s="3" t="str">
        <f>VLOOKUP(_xlfn.CONCAT(C2186," ",D2186),eversource!A:B,2,FALSE)</f>
        <v>238</v>
      </c>
      <c r="J2186" s="3" t="str">
        <f>VLOOKUP(_xlfn.CONCAT(C2186," ",D2186),eversource!A:C,3,FALSE)</f>
        <v>Monday, 30 November 2020, 2:13 PM</v>
      </c>
      <c r="K2186" s="3" t="str">
        <f t="shared" si="37"/>
        <v>&lt;a href="eversource/Natural_Gas_Pipeline_Safety-Certificate_of_Completion_238.pdf&gt;"Download Certificate&lt;/a&gt;</v>
      </c>
    </row>
    <row r="2187" spans="1:11" x14ac:dyDescent="0.25">
      <c r="A2187" s="3">
        <v>365</v>
      </c>
      <c r="B2187" s="7" t="s">
        <v>7786</v>
      </c>
      <c r="C2187" s="3" t="s">
        <v>3083</v>
      </c>
      <c r="D2187" s="3" t="s">
        <v>7787</v>
      </c>
      <c r="E2187" s="3" t="s">
        <v>7788</v>
      </c>
      <c r="F2187" s="3" t="s">
        <v>7789</v>
      </c>
      <c r="G2187" s="4">
        <v>44159.554178240738</v>
      </c>
      <c r="H2187" s="3" t="s">
        <v>8687</v>
      </c>
      <c r="I2187" s="3" t="str">
        <f>VLOOKUP(_xlfn.CONCAT(C2187," ",D2187),eversource!A:B,2,FALSE)</f>
        <v>252</v>
      </c>
      <c r="J2187" s="3" t="str">
        <f>VLOOKUP(_xlfn.CONCAT(C2187," ",D2187),eversource!A:C,3,FALSE)</f>
        <v>Monday, 28 December 2020, 12:47 PM</v>
      </c>
      <c r="K2187" s="3" t="str">
        <f t="shared" si="37"/>
        <v>&lt;a href="eversource/Natural_Gas_Pipeline_Safety-Certificate_of_Completion_252.pdf&gt;"Download Certificate&lt;/a&gt;</v>
      </c>
    </row>
    <row r="2188" spans="1:11" x14ac:dyDescent="0.25">
      <c r="A2188" s="3">
        <v>366</v>
      </c>
      <c r="B2188" s="7" t="s">
        <v>7790</v>
      </c>
      <c r="C2188" s="3" t="s">
        <v>626</v>
      </c>
      <c r="D2188" s="3" t="s">
        <v>7791</v>
      </c>
      <c r="E2188" s="3" t="s">
        <v>7792</v>
      </c>
      <c r="F2188" s="3" t="s">
        <v>7793</v>
      </c>
      <c r="G2188" s="4">
        <v>44165.512615740736</v>
      </c>
      <c r="H2188" s="3" t="s">
        <v>8687</v>
      </c>
      <c r="I2188" s="3" t="str">
        <f>VLOOKUP(_xlfn.CONCAT(C2188," ",D2188),eversource!A:B,2,FALSE)</f>
        <v>243</v>
      </c>
      <c r="J2188" s="3" t="str">
        <f>VLOOKUP(_xlfn.CONCAT(C2188," ",D2188),eversource!A:C,3,FALSE)</f>
        <v>Tuesday, 15 December 2020, 10:02 AM</v>
      </c>
      <c r="K2188" s="3" t="str">
        <f t="shared" si="37"/>
        <v>&lt;a href="eversource/Natural_Gas_Pipeline_Safety-Certificate_of_Completion_243.pdf&gt;"Download Certificate&lt;/a&gt;</v>
      </c>
    </row>
    <row r="2189" spans="1:11" x14ac:dyDescent="0.25">
      <c r="A2189" s="3">
        <v>367</v>
      </c>
      <c r="B2189" s="7" t="s">
        <v>7794</v>
      </c>
      <c r="C2189" s="3" t="s">
        <v>1087</v>
      </c>
      <c r="D2189" s="3" t="s">
        <v>7795</v>
      </c>
      <c r="E2189" s="3" t="s">
        <v>7796</v>
      </c>
      <c r="F2189" s="3" t="s">
        <v>6907</v>
      </c>
      <c r="G2189" s="4">
        <v>44168.592835648153</v>
      </c>
      <c r="H2189" s="3" t="s">
        <v>8687</v>
      </c>
      <c r="I2189" s="3" t="str">
        <f>VLOOKUP(_xlfn.CONCAT(C2189," ",D2189),eversource!A:B,2,FALSE)</f>
        <v>378</v>
      </c>
      <c r="J2189" s="3" t="str">
        <f>VLOOKUP(_xlfn.CONCAT(C2189," ",D2189),eversource!A:C,3,FALSE)</f>
        <v>Thursday, 27 October 2022, 4:45 PM</v>
      </c>
      <c r="K2189" s="3" t="str">
        <f t="shared" si="37"/>
        <v>&lt;a href="eversource/Natural_Gas_Pipeline_Safety-Certificate_of_Completion_378.pdf&gt;"Download Certificate&lt;/a&gt;</v>
      </c>
    </row>
    <row r="2190" spans="1:11" x14ac:dyDescent="0.25">
      <c r="A2190" s="3">
        <v>368</v>
      </c>
      <c r="B2190" s="7" t="s">
        <v>7797</v>
      </c>
      <c r="C2190" s="3" t="s">
        <v>674</v>
      </c>
      <c r="D2190" s="3" t="s">
        <v>1766</v>
      </c>
      <c r="E2190" s="3" t="s">
        <v>7798</v>
      </c>
      <c r="F2190" s="3" t="s">
        <v>7799</v>
      </c>
      <c r="G2190" s="4">
        <v>44168.59480324074</v>
      </c>
      <c r="H2190" s="3" t="s">
        <v>8687</v>
      </c>
      <c r="I2190" s="3" t="e">
        <f>VLOOKUP(_xlfn.CONCAT(C2190," ",D2190),eversource!A:B,2,FALSE)</f>
        <v>#N/A</v>
      </c>
      <c r="J2190" s="3" t="e">
        <f>VLOOKUP(_xlfn.CONCAT(C2190," ",D2190),eversource!A:C,3,FALSE)</f>
        <v>#N/A</v>
      </c>
      <c r="K2190" s="3" t="str">
        <f t="shared" si="37"/>
        <v>Course not completed</v>
      </c>
    </row>
    <row r="2191" spans="1:11" x14ac:dyDescent="0.25">
      <c r="A2191" s="3">
        <v>369</v>
      </c>
      <c r="B2191" s="7" t="s">
        <v>7800</v>
      </c>
      <c r="C2191" s="3" t="s">
        <v>468</v>
      </c>
      <c r="D2191" s="3" t="s">
        <v>7801</v>
      </c>
      <c r="E2191" s="3" t="s">
        <v>7802</v>
      </c>
      <c r="F2191" s="3" t="s">
        <v>1858</v>
      </c>
      <c r="G2191" s="4">
        <v>44168.598761574074</v>
      </c>
      <c r="H2191" s="3" t="s">
        <v>8687</v>
      </c>
      <c r="I2191" s="3" t="e">
        <f>VLOOKUP(_xlfn.CONCAT(C2191," ",D2191),eversource!A:B,2,FALSE)</f>
        <v>#N/A</v>
      </c>
      <c r="J2191" s="3" t="e">
        <f>VLOOKUP(_xlfn.CONCAT(C2191," ",D2191),eversource!A:C,3,FALSE)</f>
        <v>#N/A</v>
      </c>
      <c r="K2191" s="3" t="str">
        <f t="shared" si="37"/>
        <v>Course not completed</v>
      </c>
    </row>
    <row r="2192" spans="1:11" x14ac:dyDescent="0.25">
      <c r="A2192" s="3">
        <v>370</v>
      </c>
      <c r="B2192" s="7" t="s">
        <v>7803</v>
      </c>
      <c r="C2192" s="3" t="s">
        <v>7804</v>
      </c>
      <c r="D2192" s="3" t="s">
        <v>424</v>
      </c>
      <c r="E2192" s="3" t="s">
        <v>7805</v>
      </c>
      <c r="F2192" s="3" t="s">
        <v>7806</v>
      </c>
      <c r="G2192" s="4">
        <v>44168.820798611108</v>
      </c>
      <c r="H2192" s="3" t="s">
        <v>8687</v>
      </c>
      <c r="I2192" s="3" t="e">
        <f>VLOOKUP(_xlfn.CONCAT(C2192," ",D2192),eversource!A:B,2,FALSE)</f>
        <v>#N/A</v>
      </c>
      <c r="J2192" s="3" t="e">
        <f>VLOOKUP(_xlfn.CONCAT(C2192," ",D2192),eversource!A:C,3,FALSE)</f>
        <v>#N/A</v>
      </c>
      <c r="K2192" s="3" t="str">
        <f t="shared" si="37"/>
        <v>Course not completed</v>
      </c>
    </row>
    <row r="2193" spans="1:11" x14ac:dyDescent="0.25">
      <c r="A2193" s="3">
        <v>371</v>
      </c>
      <c r="B2193" s="7" t="s">
        <v>7807</v>
      </c>
      <c r="C2193" s="3" t="s">
        <v>810</v>
      </c>
      <c r="D2193" s="3" t="s">
        <v>7808</v>
      </c>
      <c r="E2193" s="3" t="s">
        <v>7809</v>
      </c>
      <c r="F2193" s="3" t="s">
        <v>479</v>
      </c>
      <c r="G2193" s="4">
        <v>44169.376874999994</v>
      </c>
      <c r="H2193" s="3" t="s">
        <v>8687</v>
      </c>
      <c r="I2193" s="3" t="e">
        <f>VLOOKUP(_xlfn.CONCAT(C2193," ",D2193),eversource!A:B,2,FALSE)</f>
        <v>#N/A</v>
      </c>
      <c r="J2193" s="3" t="e">
        <f>VLOOKUP(_xlfn.CONCAT(C2193," ",D2193),eversource!A:C,3,FALSE)</f>
        <v>#N/A</v>
      </c>
      <c r="K2193" s="3" t="str">
        <f t="shared" si="37"/>
        <v>Course not completed</v>
      </c>
    </row>
    <row r="2194" spans="1:11" x14ac:dyDescent="0.25">
      <c r="A2194" s="3">
        <v>372</v>
      </c>
      <c r="B2194" s="7" t="s">
        <v>7810</v>
      </c>
      <c r="C2194" s="3" t="s">
        <v>553</v>
      </c>
      <c r="D2194" s="3" t="s">
        <v>7811</v>
      </c>
      <c r="E2194" s="3" t="s">
        <v>7812</v>
      </c>
      <c r="F2194" s="3" t="s">
        <v>6058</v>
      </c>
      <c r="G2194" s="4">
        <v>44175.497719907413</v>
      </c>
      <c r="H2194" s="3" t="s">
        <v>8687</v>
      </c>
      <c r="I2194" s="3" t="str">
        <f>VLOOKUP(_xlfn.CONCAT(C2194," ",D2194),eversource!A:B,2,FALSE)</f>
        <v>255</v>
      </c>
      <c r="J2194" s="3" t="str">
        <f>VLOOKUP(_xlfn.CONCAT(C2194," ",D2194),eversource!A:C,3,FALSE)</f>
        <v>Friday, 1 January 2021, 4:22 PM</v>
      </c>
      <c r="K2194" s="3" t="str">
        <f t="shared" si="37"/>
        <v>&lt;a href="eversource/Natural_Gas_Pipeline_Safety-Certificate_of_Completion_255.pdf&gt;"Download Certificate&lt;/a&gt;</v>
      </c>
    </row>
    <row r="2195" spans="1:11" x14ac:dyDescent="0.25">
      <c r="A2195" s="3">
        <v>373</v>
      </c>
      <c r="B2195" s="7" t="s">
        <v>7813</v>
      </c>
      <c r="C2195" s="3" t="s">
        <v>585</v>
      </c>
      <c r="D2195" s="3" t="s">
        <v>7814</v>
      </c>
      <c r="E2195" s="3" t="s">
        <v>7815</v>
      </c>
      <c r="F2195" s="3" t="s">
        <v>6058</v>
      </c>
      <c r="G2195" s="4">
        <v>44175.539097222223</v>
      </c>
      <c r="H2195" s="3" t="s">
        <v>8687</v>
      </c>
      <c r="I2195" s="3" t="str">
        <f>VLOOKUP(_xlfn.CONCAT(C2195," ",D2195),eversource!A:B,2,FALSE)</f>
        <v>240</v>
      </c>
      <c r="J2195" s="3" t="str">
        <f>VLOOKUP(_xlfn.CONCAT(C2195," ",D2195),eversource!A:C,3,FALSE)</f>
        <v>Friday, 11 December 2020, 3:29 PM</v>
      </c>
      <c r="K2195" s="3" t="str">
        <f t="shared" si="37"/>
        <v>&lt;a href="eversource/Natural_Gas_Pipeline_Safety-Certificate_of_Completion_240.pdf&gt;"Download Certificate&lt;/a&gt;</v>
      </c>
    </row>
    <row r="2196" spans="1:11" x14ac:dyDescent="0.25">
      <c r="A2196" s="3">
        <v>374</v>
      </c>
      <c r="B2196" s="7" t="s">
        <v>7816</v>
      </c>
      <c r="C2196" s="3" t="s">
        <v>3474</v>
      </c>
      <c r="D2196" s="3" t="s">
        <v>7817</v>
      </c>
      <c r="E2196" s="3" t="s">
        <v>7818</v>
      </c>
      <c r="F2196" s="3" t="s">
        <v>7819</v>
      </c>
      <c r="G2196" s="4">
        <v>44175.550937499997</v>
      </c>
      <c r="H2196" s="3" t="s">
        <v>8687</v>
      </c>
      <c r="I2196" s="3" t="str">
        <f>VLOOKUP(_xlfn.CONCAT(C2196," ",D2196),eversource!A:B,2,FALSE)</f>
        <v>266</v>
      </c>
      <c r="J2196" s="3" t="str">
        <f>VLOOKUP(_xlfn.CONCAT(C2196," ",D2196),eversource!A:C,3,FALSE)</f>
        <v>Monday, 11 January 2021, 11:23 AM</v>
      </c>
      <c r="K2196" s="3" t="str">
        <f t="shared" si="37"/>
        <v>&lt;a href="eversource/Natural_Gas_Pipeline_Safety-Certificate_of_Completion_266.pdf&gt;"Download Certificate&lt;/a&gt;</v>
      </c>
    </row>
    <row r="2197" spans="1:11" x14ac:dyDescent="0.25">
      <c r="A2197" s="3">
        <v>375</v>
      </c>
      <c r="B2197" s="7" t="s">
        <v>7820</v>
      </c>
      <c r="C2197" s="3" t="s">
        <v>617</v>
      </c>
      <c r="D2197" s="3" t="s">
        <v>7821</v>
      </c>
      <c r="E2197" s="3" t="s">
        <v>7822</v>
      </c>
      <c r="G2197" s="4">
        <v>44175.642754629625</v>
      </c>
      <c r="H2197" s="3" t="s">
        <v>8687</v>
      </c>
      <c r="I2197" s="3" t="str">
        <f>VLOOKUP(_xlfn.CONCAT(C2197," ",D2197),eversource!A:B,2,FALSE)</f>
        <v>267</v>
      </c>
      <c r="J2197" s="3" t="str">
        <f>VLOOKUP(_xlfn.CONCAT(C2197," ",D2197),eversource!A:C,3,FALSE)</f>
        <v>Monday, 11 January 2021, 1:39 PM</v>
      </c>
      <c r="K2197" s="3" t="str">
        <f t="shared" si="37"/>
        <v>&lt;a href="eversource/Natural_Gas_Pipeline_Safety-Certificate_of_Completion_267.pdf&gt;"Download Certificate&lt;/a&gt;</v>
      </c>
    </row>
    <row r="2198" spans="1:11" x14ac:dyDescent="0.25">
      <c r="A2198" s="3">
        <v>376</v>
      </c>
      <c r="B2198" s="7" t="s">
        <v>7823</v>
      </c>
      <c r="C2198" s="3" t="s">
        <v>449</v>
      </c>
      <c r="D2198" s="3" t="s">
        <v>7824</v>
      </c>
      <c r="E2198" s="3" t="s">
        <v>7825</v>
      </c>
      <c r="F2198" s="3" t="s">
        <v>6058</v>
      </c>
      <c r="G2198" s="4">
        <v>44175.666898148149</v>
      </c>
      <c r="H2198" s="3" t="s">
        <v>8687</v>
      </c>
      <c r="I2198" s="3" t="str">
        <f>VLOOKUP(_xlfn.CONCAT(C2198," ",D2198),eversource!A:B,2,FALSE)</f>
        <v>269</v>
      </c>
      <c r="J2198" s="3" t="str">
        <f>VLOOKUP(_xlfn.CONCAT(C2198," ",D2198),eversource!A:C,3,FALSE)</f>
        <v>Monday, 11 January 2021, 4:01 PM</v>
      </c>
      <c r="K2198" s="3" t="str">
        <f t="shared" si="37"/>
        <v>&lt;a href="eversource/Natural_Gas_Pipeline_Safety-Certificate_of_Completion_269.pdf&gt;"Download Certificate&lt;/a&gt;</v>
      </c>
    </row>
    <row r="2199" spans="1:11" x14ac:dyDescent="0.25">
      <c r="A2199" s="3">
        <v>377</v>
      </c>
      <c r="B2199" s="7" t="s">
        <v>7826</v>
      </c>
      <c r="C2199" s="3" t="s">
        <v>621</v>
      </c>
      <c r="D2199" s="3" t="s">
        <v>7827</v>
      </c>
      <c r="E2199" s="3" t="s">
        <v>7828</v>
      </c>
      <c r="F2199" s="3" t="s">
        <v>6058</v>
      </c>
      <c r="G2199" s="4">
        <v>44175.670949074069</v>
      </c>
      <c r="H2199" s="3" t="s">
        <v>8687</v>
      </c>
      <c r="I2199" s="3" t="str">
        <f>VLOOKUP(_xlfn.CONCAT(C2199," ",D2199),eversource!A:B,2,FALSE)</f>
        <v>268</v>
      </c>
      <c r="J2199" s="3" t="str">
        <f>VLOOKUP(_xlfn.CONCAT(C2199," ",D2199),eversource!A:C,3,FALSE)</f>
        <v>Monday, 11 January 2021, 2:23 PM</v>
      </c>
      <c r="K2199" s="3" t="str">
        <f t="shared" si="37"/>
        <v>&lt;a href="eversource/Natural_Gas_Pipeline_Safety-Certificate_of_Completion_268.pdf&gt;"Download Certificate&lt;/a&gt;</v>
      </c>
    </row>
    <row r="2200" spans="1:11" x14ac:dyDescent="0.25">
      <c r="A2200" s="3">
        <v>378</v>
      </c>
      <c r="B2200" s="7" t="s">
        <v>7829</v>
      </c>
      <c r="C2200" s="3" t="s">
        <v>947</v>
      </c>
      <c r="D2200" s="3" t="s">
        <v>3916</v>
      </c>
      <c r="E2200" s="3" t="s">
        <v>7830</v>
      </c>
      <c r="F2200" s="3" t="s">
        <v>6058</v>
      </c>
      <c r="G2200" s="4">
        <v>44175.807766203703</v>
      </c>
      <c r="H2200" s="3" t="s">
        <v>8687</v>
      </c>
      <c r="I2200" s="3" t="str">
        <f>VLOOKUP(_xlfn.CONCAT(C2200," ",D2200),eversource!A:B,2,FALSE)</f>
        <v>273</v>
      </c>
      <c r="J2200" s="3" t="str">
        <f>VLOOKUP(_xlfn.CONCAT(C2200," ",D2200),eversource!A:C,3,FALSE)</f>
        <v>Sunday, 17 January 2021, 3:26 PM</v>
      </c>
      <c r="K2200" s="3" t="str">
        <f t="shared" si="37"/>
        <v>&lt;a href="eversource/Natural_Gas_Pipeline_Safety-Certificate_of_Completion_273.pdf&gt;"Download Certificate&lt;/a&gt;</v>
      </c>
    </row>
    <row r="2201" spans="1:11" x14ac:dyDescent="0.25">
      <c r="A2201" s="3">
        <v>379</v>
      </c>
      <c r="B2201" s="7" t="s">
        <v>7831</v>
      </c>
      <c r="C2201" s="3" t="s">
        <v>1182</v>
      </c>
      <c r="D2201" s="3" t="s">
        <v>7832</v>
      </c>
      <c r="E2201" s="3" t="s">
        <v>7833</v>
      </c>
      <c r="F2201" s="3" t="s">
        <v>6058</v>
      </c>
      <c r="G2201" s="4">
        <v>44176.349212962967</v>
      </c>
      <c r="H2201" s="3" t="s">
        <v>8687</v>
      </c>
      <c r="I2201" s="3" t="str">
        <f>VLOOKUP(_xlfn.CONCAT(C2201," ",D2201),eversource!A:B,2,FALSE)</f>
        <v>284</v>
      </c>
      <c r="J2201" s="3" t="str">
        <f>VLOOKUP(_xlfn.CONCAT(C2201," ",D2201),eversource!A:C,3,FALSE)</f>
        <v>Monday, 15 February 2021, 11:35 AM</v>
      </c>
      <c r="K2201" s="3" t="str">
        <f t="shared" si="37"/>
        <v>&lt;a href="eversource/Natural_Gas_Pipeline_Safety-Certificate_of_Completion_284.pdf&gt;"Download Certificate&lt;/a&gt;</v>
      </c>
    </row>
    <row r="2202" spans="1:11" x14ac:dyDescent="0.25">
      <c r="A2202" s="3">
        <v>380</v>
      </c>
      <c r="B2202" s="7" t="s">
        <v>7834</v>
      </c>
      <c r="C2202" s="3" t="s">
        <v>454</v>
      </c>
      <c r="D2202" s="3" t="s">
        <v>7835</v>
      </c>
      <c r="E2202" s="3" t="s">
        <v>7836</v>
      </c>
      <c r="F2202" s="3" t="s">
        <v>6058</v>
      </c>
      <c r="G2202" s="4">
        <v>44176.64907407407</v>
      </c>
      <c r="H2202" s="3" t="s">
        <v>8687</v>
      </c>
      <c r="I2202" s="3" t="str">
        <f>VLOOKUP(_xlfn.CONCAT(C2202," ",D2202),eversource!A:B,2,FALSE)</f>
        <v>241</v>
      </c>
      <c r="J2202" s="3" t="str">
        <f>VLOOKUP(_xlfn.CONCAT(C2202," ",D2202),eversource!A:C,3,FALSE)</f>
        <v>Friday, 11 December 2020, 7:36 PM</v>
      </c>
      <c r="K2202" s="3" t="str">
        <f t="shared" si="37"/>
        <v>&lt;a href="eversource/Natural_Gas_Pipeline_Safety-Certificate_of_Completion_241.pdf&gt;"Download Certificate&lt;/a&gt;</v>
      </c>
    </row>
    <row r="2203" spans="1:11" x14ac:dyDescent="0.25">
      <c r="A2203" s="3">
        <v>381</v>
      </c>
      <c r="B2203" s="7" t="s">
        <v>7837</v>
      </c>
      <c r="C2203" s="3" t="s">
        <v>449</v>
      </c>
      <c r="D2203" s="3" t="s">
        <v>7838</v>
      </c>
      <c r="E2203" s="3" t="s">
        <v>7839</v>
      </c>
      <c r="F2203" s="3" t="s">
        <v>7799</v>
      </c>
      <c r="G2203" s="4">
        <v>44179.301759259259</v>
      </c>
      <c r="H2203" s="3" t="s">
        <v>8687</v>
      </c>
      <c r="I2203" s="3" t="e">
        <f>VLOOKUP(_xlfn.CONCAT(C2203," ",D2203),eversource!A:B,2,FALSE)</f>
        <v>#N/A</v>
      </c>
      <c r="J2203" s="3" t="e">
        <f>VLOOKUP(_xlfn.CONCAT(C2203," ",D2203),eversource!A:C,3,FALSE)</f>
        <v>#N/A</v>
      </c>
      <c r="K2203" s="3" t="str">
        <f t="shared" si="37"/>
        <v>Course not completed</v>
      </c>
    </row>
    <row r="2204" spans="1:11" x14ac:dyDescent="0.25">
      <c r="A2204" s="3">
        <v>382</v>
      </c>
      <c r="B2204" s="7" t="s">
        <v>7840</v>
      </c>
      <c r="C2204" s="3" t="s">
        <v>1594</v>
      </c>
      <c r="D2204" s="3" t="s">
        <v>7841</v>
      </c>
      <c r="E2204" s="3" t="s">
        <v>7842</v>
      </c>
      <c r="F2204" s="3" t="s">
        <v>7819</v>
      </c>
      <c r="G2204" s="4">
        <v>44179.403946759259</v>
      </c>
      <c r="H2204" s="3" t="s">
        <v>8687</v>
      </c>
      <c r="I2204" s="3" t="str">
        <f>VLOOKUP(_xlfn.CONCAT(C2204," ",D2204),eversource!A:B,2,FALSE)</f>
        <v>245</v>
      </c>
      <c r="J2204" s="3" t="str">
        <f>VLOOKUP(_xlfn.CONCAT(C2204," ",D2204),eversource!A:C,3,FALSE)</f>
        <v>Sunday, 20 December 2020, 1:45 PM</v>
      </c>
      <c r="K2204" s="3" t="str">
        <f t="shared" si="37"/>
        <v>&lt;a href="eversource/Natural_Gas_Pipeline_Safety-Certificate_of_Completion_245.pdf&gt;"Download Certificate&lt;/a&gt;</v>
      </c>
    </row>
    <row r="2205" spans="1:11" x14ac:dyDescent="0.25">
      <c r="A2205" s="3">
        <v>383</v>
      </c>
      <c r="B2205" s="7" t="s">
        <v>7843</v>
      </c>
      <c r="C2205" s="3" t="s">
        <v>471</v>
      </c>
      <c r="D2205" s="3" t="s">
        <v>7844</v>
      </c>
      <c r="E2205" s="3" t="s">
        <v>7845</v>
      </c>
      <c r="F2205" s="3" t="s">
        <v>7846</v>
      </c>
      <c r="G2205" s="4">
        <v>44179.465462962966</v>
      </c>
      <c r="H2205" s="3" t="s">
        <v>8687</v>
      </c>
      <c r="I2205" s="3" t="str">
        <f>VLOOKUP(_xlfn.CONCAT(C2205," ",D2205),eversource!A:B,2,FALSE)</f>
        <v>242</v>
      </c>
      <c r="J2205" s="3" t="str">
        <f>VLOOKUP(_xlfn.CONCAT(C2205," ",D2205),eversource!A:C,3,FALSE)</f>
        <v>Monday, 14 December 2020, 2:49 PM</v>
      </c>
      <c r="K2205" s="3" t="str">
        <f t="shared" si="37"/>
        <v>&lt;a href="eversource/Natural_Gas_Pipeline_Safety-Certificate_of_Completion_242.pdf&gt;"Download Certificate&lt;/a&gt;</v>
      </c>
    </row>
    <row r="2206" spans="1:11" x14ac:dyDescent="0.25">
      <c r="A2206" s="3">
        <v>384</v>
      </c>
      <c r="B2206" s="7" t="s">
        <v>7847</v>
      </c>
      <c r="C2206" s="3" t="s">
        <v>1277</v>
      </c>
      <c r="D2206" s="3" t="s">
        <v>7072</v>
      </c>
      <c r="E2206" s="3" t="s">
        <v>7848</v>
      </c>
      <c r="F2206" s="3" t="s">
        <v>6058</v>
      </c>
      <c r="G2206" s="4">
        <v>44179.587719907409</v>
      </c>
      <c r="H2206" s="3" t="s">
        <v>8687</v>
      </c>
      <c r="I2206" s="3" t="str">
        <f>VLOOKUP(_xlfn.CONCAT(C2206," ",D2206),eversource!A:B,2,FALSE)</f>
        <v>249</v>
      </c>
      <c r="J2206" s="3" t="str">
        <f>VLOOKUP(_xlfn.CONCAT(C2206," ",D2206),eversource!A:C,3,FALSE)</f>
        <v>Tuesday, 22 December 2020, 5:18 PM</v>
      </c>
      <c r="K2206" s="3" t="str">
        <f t="shared" si="37"/>
        <v>&lt;a href="eversource/Natural_Gas_Pipeline_Safety-Certificate_of_Completion_249.pdf&gt;"Download Certificate&lt;/a&gt;</v>
      </c>
    </row>
    <row r="2207" spans="1:11" x14ac:dyDescent="0.25">
      <c r="A2207" s="3">
        <v>385</v>
      </c>
      <c r="B2207" s="7" t="s">
        <v>7849</v>
      </c>
      <c r="C2207" s="3" t="s">
        <v>621</v>
      </c>
      <c r="D2207" s="3" t="s">
        <v>7850</v>
      </c>
      <c r="E2207" s="3" t="s">
        <v>7851</v>
      </c>
      <c r="F2207" s="3" t="s">
        <v>6058</v>
      </c>
      <c r="G2207" s="4">
        <v>44180.398981481478</v>
      </c>
      <c r="H2207" s="3" t="s">
        <v>8687</v>
      </c>
      <c r="I2207" s="3" t="str">
        <f>VLOOKUP(_xlfn.CONCAT(C2207," ",D2207),eversource!A:B,2,FALSE)</f>
        <v>247</v>
      </c>
      <c r="J2207" s="3" t="str">
        <f>VLOOKUP(_xlfn.CONCAT(C2207," ",D2207),eversource!A:C,3,FALSE)</f>
        <v>Sunday, 20 December 2020, 11:50 PM</v>
      </c>
      <c r="K2207" s="3" t="str">
        <f t="shared" si="37"/>
        <v>&lt;a href="eversource/Natural_Gas_Pipeline_Safety-Certificate_of_Completion_247.pdf&gt;"Download Certificate&lt;/a&gt;</v>
      </c>
    </row>
    <row r="2208" spans="1:11" x14ac:dyDescent="0.25">
      <c r="A2208" s="3">
        <v>386</v>
      </c>
      <c r="B2208" s="7" t="s">
        <v>7852</v>
      </c>
      <c r="C2208" s="3" t="s">
        <v>7853</v>
      </c>
      <c r="D2208" s="3" t="s">
        <v>7854</v>
      </c>
      <c r="E2208" s="3" t="s">
        <v>7855</v>
      </c>
      <c r="F2208" s="3" t="s">
        <v>7856</v>
      </c>
      <c r="G2208" s="4">
        <v>44182.508182870377</v>
      </c>
      <c r="H2208" s="3" t="s">
        <v>8687</v>
      </c>
      <c r="I2208" s="3" t="e">
        <f>VLOOKUP(_xlfn.CONCAT(C2208," ",D2208),eversource!A:B,2,FALSE)</f>
        <v>#N/A</v>
      </c>
      <c r="J2208" s="3" t="e">
        <f>VLOOKUP(_xlfn.CONCAT(C2208," ",D2208),eversource!A:C,3,FALSE)</f>
        <v>#N/A</v>
      </c>
      <c r="K2208" s="3" t="str">
        <f t="shared" si="37"/>
        <v>Course not completed</v>
      </c>
    </row>
    <row r="2209" spans="1:11" x14ac:dyDescent="0.25">
      <c r="A2209" s="3">
        <v>387</v>
      </c>
      <c r="B2209" s="7" t="s">
        <v>7857</v>
      </c>
      <c r="C2209" s="3" t="s">
        <v>585</v>
      </c>
      <c r="D2209" s="3" t="s">
        <v>7858</v>
      </c>
      <c r="E2209" s="3" t="s">
        <v>7859</v>
      </c>
      <c r="F2209" s="3" t="s">
        <v>6058</v>
      </c>
      <c r="G2209" s="4">
        <v>44184.60359953704</v>
      </c>
      <c r="H2209" s="3" t="s">
        <v>8687</v>
      </c>
      <c r="I2209" s="3" t="str">
        <f>VLOOKUP(_xlfn.CONCAT(C2209," ",D2209),eversource!A:B,2,FALSE)</f>
        <v>244</v>
      </c>
      <c r="J2209" s="3" t="str">
        <f>VLOOKUP(_xlfn.CONCAT(C2209," ",D2209),eversource!A:C,3,FALSE)</f>
        <v>Saturday, 19 December 2020, 8:20 PM</v>
      </c>
      <c r="K2209" s="3" t="str">
        <f t="shared" si="37"/>
        <v>&lt;a href="eversource/Natural_Gas_Pipeline_Safety-Certificate_of_Completion_244.pdf&gt;"Download Certificate&lt;/a&gt;</v>
      </c>
    </row>
    <row r="2210" spans="1:11" x14ac:dyDescent="0.25">
      <c r="A2210" s="3">
        <v>388</v>
      </c>
      <c r="B2210" s="7" t="s">
        <v>7860</v>
      </c>
      <c r="C2210" s="3" t="s">
        <v>476</v>
      </c>
      <c r="D2210" s="3" t="s">
        <v>7861</v>
      </c>
      <c r="E2210" s="3" t="s">
        <v>7862</v>
      </c>
      <c r="F2210" s="3" t="s">
        <v>6058</v>
      </c>
      <c r="G2210" s="4">
        <v>44185.424097222218</v>
      </c>
      <c r="H2210" s="3" t="s">
        <v>8687</v>
      </c>
      <c r="I2210" s="3" t="str">
        <f>VLOOKUP(_xlfn.CONCAT(C2210," ",D2210),eversource!A:B,2,FALSE)</f>
        <v>246</v>
      </c>
      <c r="J2210" s="3" t="str">
        <f>VLOOKUP(_xlfn.CONCAT(C2210," ",D2210),eversource!A:C,3,FALSE)</f>
        <v>Sunday, 20 December 2020, 2:04 PM</v>
      </c>
      <c r="K2210" s="3" t="str">
        <f t="shared" si="37"/>
        <v>&lt;a href="eversource/Natural_Gas_Pipeline_Safety-Certificate_of_Completion_246.pdf&gt;"Download Certificate&lt;/a&gt;</v>
      </c>
    </row>
    <row r="2211" spans="1:11" x14ac:dyDescent="0.25">
      <c r="A2211" s="3">
        <v>389</v>
      </c>
      <c r="B2211" s="7" t="s">
        <v>7863</v>
      </c>
      <c r="C2211" s="3" t="s">
        <v>637</v>
      </c>
      <c r="D2211" s="3" t="s">
        <v>7864</v>
      </c>
      <c r="E2211" s="3" t="s">
        <v>7865</v>
      </c>
      <c r="F2211" s="3" t="s">
        <v>7866</v>
      </c>
      <c r="G2211" s="4">
        <v>44186.571550925924</v>
      </c>
      <c r="H2211" s="3" t="s">
        <v>8687</v>
      </c>
      <c r="I2211" s="3" t="str">
        <f>VLOOKUP(_xlfn.CONCAT(C2211," ",D2211),eversource!A:B,2,FALSE)</f>
        <v>248</v>
      </c>
      <c r="J2211" s="3" t="str">
        <f>VLOOKUP(_xlfn.CONCAT(C2211," ",D2211),eversource!A:C,3,FALSE)</f>
        <v>Monday, 21 December 2020, 5:09 PM</v>
      </c>
      <c r="K2211" s="3" t="str">
        <f t="shared" si="37"/>
        <v>&lt;a href="eversource/Natural_Gas_Pipeline_Safety-Certificate_of_Completion_248.pdf&gt;"Download Certificate&lt;/a&gt;</v>
      </c>
    </row>
    <row r="2212" spans="1:11" x14ac:dyDescent="0.25">
      <c r="A2212" s="3">
        <v>390</v>
      </c>
      <c r="B2212" s="7" t="s">
        <v>7867</v>
      </c>
      <c r="C2212" s="3" t="s">
        <v>947</v>
      </c>
      <c r="D2212" s="3" t="s">
        <v>7868</v>
      </c>
      <c r="E2212" s="3" t="s">
        <v>7869</v>
      </c>
      <c r="F2212" s="3" t="s">
        <v>7870</v>
      </c>
      <c r="G2212" s="4">
        <v>44188.40834490741</v>
      </c>
      <c r="H2212" s="3" t="s">
        <v>8687</v>
      </c>
      <c r="I2212" s="3" t="e">
        <f>VLOOKUP(_xlfn.CONCAT(C2212," ",D2212),eversource!A:B,2,FALSE)</f>
        <v>#N/A</v>
      </c>
      <c r="J2212" s="3" t="e">
        <f>VLOOKUP(_xlfn.CONCAT(C2212," ",D2212),eversource!A:C,3,FALSE)</f>
        <v>#N/A</v>
      </c>
      <c r="K2212" s="3" t="str">
        <f t="shared" si="37"/>
        <v>Course not completed</v>
      </c>
    </row>
    <row r="2213" spans="1:11" x14ac:dyDescent="0.25">
      <c r="A2213" s="3">
        <v>391</v>
      </c>
      <c r="B2213" s="7" t="s">
        <v>7871</v>
      </c>
      <c r="C2213" s="3" t="s">
        <v>553</v>
      </c>
      <c r="D2213" s="3" t="s">
        <v>7872</v>
      </c>
      <c r="E2213" s="3" t="s">
        <v>7873</v>
      </c>
      <c r="F2213" s="3" t="s">
        <v>6058</v>
      </c>
      <c r="G2213" s="4">
        <v>44191.597951388889</v>
      </c>
      <c r="H2213" s="3" t="s">
        <v>8687</v>
      </c>
      <c r="I2213" s="3" t="str">
        <f>VLOOKUP(_xlfn.CONCAT(C2213," ",D2213),eversource!A:B,2,FALSE)</f>
        <v>264</v>
      </c>
      <c r="J2213" s="3" t="str">
        <f>VLOOKUP(_xlfn.CONCAT(C2213," ",D2213),eversource!A:C,3,FALSE)</f>
        <v>Saturday, 9 January 2021, 2:15 PM</v>
      </c>
      <c r="K2213" s="3" t="str">
        <f t="shared" si="37"/>
        <v>&lt;a href="eversource/Natural_Gas_Pipeline_Safety-Certificate_of_Completion_264.pdf&gt;"Download Certificate&lt;/a&gt;</v>
      </c>
    </row>
    <row r="2214" spans="1:11" x14ac:dyDescent="0.25">
      <c r="A2214" s="3">
        <v>392</v>
      </c>
      <c r="B2214" s="7" t="s">
        <v>7874</v>
      </c>
      <c r="C2214" s="3" t="s">
        <v>5600</v>
      </c>
      <c r="D2214" s="3" t="s">
        <v>7875</v>
      </c>
      <c r="E2214" s="3" t="s">
        <v>7876</v>
      </c>
      <c r="F2214" s="3" t="s">
        <v>7596</v>
      </c>
      <c r="G2214" s="4">
        <v>44191.848321759258</v>
      </c>
      <c r="H2214" s="3" t="s">
        <v>8687</v>
      </c>
      <c r="I2214" s="3" t="str">
        <f>VLOOKUP(_xlfn.CONCAT(C2214," ",D2214),eversource!A:B,2,FALSE)</f>
        <v>250</v>
      </c>
      <c r="J2214" s="3" t="str">
        <f>VLOOKUP(_xlfn.CONCAT(C2214," ",D2214),eversource!A:C,3,FALSE)</f>
        <v>Sunday, 27 December 2020, 10:32 AM</v>
      </c>
      <c r="K2214" s="3" t="str">
        <f t="shared" si="37"/>
        <v>&lt;a href="eversource/Natural_Gas_Pipeline_Safety-Certificate_of_Completion_250.pdf&gt;"Download Certificate&lt;/a&gt;</v>
      </c>
    </row>
    <row r="2215" spans="1:11" x14ac:dyDescent="0.25">
      <c r="A2215" s="3">
        <v>393</v>
      </c>
      <c r="B2215" s="7" t="s">
        <v>7877</v>
      </c>
      <c r="C2215" s="3" t="s">
        <v>471</v>
      </c>
      <c r="D2215" s="3" t="s">
        <v>7878</v>
      </c>
      <c r="E2215" s="3" t="s">
        <v>7879</v>
      </c>
      <c r="F2215" s="3" t="s">
        <v>7880</v>
      </c>
      <c r="G2215" s="4">
        <v>44192.358946759261</v>
      </c>
      <c r="H2215" s="3" t="s">
        <v>8687</v>
      </c>
      <c r="I2215" s="3" t="e">
        <f>VLOOKUP(_xlfn.CONCAT(C2215," ",D2215),eversource!A:B,2,FALSE)</f>
        <v>#N/A</v>
      </c>
      <c r="J2215" s="3" t="e">
        <f>VLOOKUP(_xlfn.CONCAT(C2215," ",D2215),eversource!A:C,3,FALSE)</f>
        <v>#N/A</v>
      </c>
      <c r="K2215" s="3" t="str">
        <f t="shared" si="37"/>
        <v>Course not completed</v>
      </c>
    </row>
    <row r="2216" spans="1:11" x14ac:dyDescent="0.25">
      <c r="A2216" s="3">
        <v>394</v>
      </c>
      <c r="B2216" s="7" t="s">
        <v>7881</v>
      </c>
      <c r="C2216" s="3" t="s">
        <v>951</v>
      </c>
      <c r="D2216" s="3" t="s">
        <v>7882</v>
      </c>
      <c r="E2216" s="3" t="s">
        <v>7883</v>
      </c>
      <c r="F2216" s="3" t="s">
        <v>7880</v>
      </c>
      <c r="G2216" s="4">
        <v>44192.359513888885</v>
      </c>
      <c r="H2216" s="3" t="s">
        <v>8687</v>
      </c>
      <c r="I2216" s="3" t="e">
        <f>VLOOKUP(_xlfn.CONCAT(C2216," ",D2216),eversource!A:B,2,FALSE)</f>
        <v>#N/A</v>
      </c>
      <c r="J2216" s="3" t="e">
        <f>VLOOKUP(_xlfn.CONCAT(C2216," ",D2216),eversource!A:C,3,FALSE)</f>
        <v>#N/A</v>
      </c>
      <c r="K2216" s="3" t="str">
        <f t="shared" si="37"/>
        <v>Course not completed</v>
      </c>
    </row>
    <row r="2217" spans="1:11" x14ac:dyDescent="0.25">
      <c r="A2217" s="3">
        <v>395</v>
      </c>
      <c r="B2217" s="7" t="s">
        <v>7884</v>
      </c>
      <c r="C2217" s="3" t="s">
        <v>1637</v>
      </c>
      <c r="D2217" s="3" t="s">
        <v>1638</v>
      </c>
      <c r="E2217" s="3" t="s">
        <v>1639</v>
      </c>
      <c r="F2217" s="3" t="s">
        <v>1526</v>
      </c>
      <c r="G2217" s="4">
        <v>44192.541041666671</v>
      </c>
      <c r="H2217" s="3" t="s">
        <v>8687</v>
      </c>
      <c r="I2217" s="3" t="str">
        <f>VLOOKUP(_xlfn.CONCAT(C2217," ",D2217),eversource!A:B,2,FALSE)</f>
        <v>251</v>
      </c>
      <c r="J2217" s="3" t="str">
        <f>VLOOKUP(_xlfn.CONCAT(C2217," ",D2217),eversource!A:C,3,FALSE)</f>
        <v>Sunday, 27 December 2020, 3:29 PM</v>
      </c>
      <c r="K2217" s="3" t="str">
        <f t="shared" si="37"/>
        <v>&lt;a href="eversource/Natural_Gas_Pipeline_Safety-Certificate_of_Completion_251.pdf&gt;"Download Certificate&lt;/a&gt;</v>
      </c>
    </row>
    <row r="2218" spans="1:11" x14ac:dyDescent="0.25">
      <c r="A2218" s="3">
        <v>396</v>
      </c>
      <c r="B2218" s="7" t="s">
        <v>7885</v>
      </c>
      <c r="C2218" s="3" t="s">
        <v>1048</v>
      </c>
      <c r="D2218" s="3" t="s">
        <v>7886</v>
      </c>
      <c r="E2218" s="3" t="s">
        <v>7887</v>
      </c>
      <c r="F2218" s="3" t="s">
        <v>1938</v>
      </c>
      <c r="G2218" s="4">
        <v>44193.513842592591</v>
      </c>
      <c r="H2218" s="3" t="s">
        <v>8687</v>
      </c>
      <c r="I2218" s="3" t="e">
        <f>VLOOKUP(_xlfn.CONCAT(C2218," ",D2218),eversource!A:B,2,FALSE)</f>
        <v>#N/A</v>
      </c>
      <c r="J2218" s="3" t="e">
        <f>VLOOKUP(_xlfn.CONCAT(C2218," ",D2218),eversource!A:C,3,FALSE)</f>
        <v>#N/A</v>
      </c>
      <c r="K2218" s="3" t="str">
        <f t="shared" si="37"/>
        <v>Course not completed</v>
      </c>
    </row>
    <row r="2219" spans="1:11" x14ac:dyDescent="0.25">
      <c r="A2219" s="3">
        <v>397</v>
      </c>
      <c r="B2219" s="7" t="s">
        <v>7888</v>
      </c>
      <c r="C2219" s="3" t="s">
        <v>597</v>
      </c>
      <c r="D2219" s="3" t="s">
        <v>7889</v>
      </c>
      <c r="E2219" s="3" t="s">
        <v>7890</v>
      </c>
      <c r="G2219" s="4">
        <v>44193.631261574075</v>
      </c>
      <c r="H2219" s="3" t="s">
        <v>8687</v>
      </c>
      <c r="I2219" s="3" t="str">
        <f>VLOOKUP(_xlfn.CONCAT(C2219," ",D2219),eversource!A:B,2,FALSE)</f>
        <v>263</v>
      </c>
      <c r="J2219" s="3" t="str">
        <f>VLOOKUP(_xlfn.CONCAT(C2219," ",D2219),eversource!A:C,3,FALSE)</f>
        <v>Friday, 8 January 2021, 8:42 PM</v>
      </c>
      <c r="K2219" s="3" t="str">
        <f t="shared" si="37"/>
        <v>&lt;a href="eversource/Natural_Gas_Pipeline_Safety-Certificate_of_Completion_263.pdf&gt;"Download Certificate&lt;/a&gt;</v>
      </c>
    </row>
    <row r="2220" spans="1:11" x14ac:dyDescent="0.25">
      <c r="A2220" s="3">
        <v>398</v>
      </c>
      <c r="B2220" s="7" t="s">
        <v>7891</v>
      </c>
      <c r="C2220" s="3" t="s">
        <v>471</v>
      </c>
      <c r="D2220" s="3" t="s">
        <v>7892</v>
      </c>
      <c r="E2220" s="3" t="s">
        <v>7893</v>
      </c>
      <c r="F2220" s="3" t="s">
        <v>2228</v>
      </c>
      <c r="G2220" s="4">
        <v>44194.352395833339</v>
      </c>
      <c r="H2220" s="3" t="s">
        <v>8687</v>
      </c>
      <c r="I2220" s="3" t="str">
        <f>VLOOKUP(_xlfn.CONCAT(C2220," ",D2220),eversource!A:B,2,FALSE)</f>
        <v>253</v>
      </c>
      <c r="J2220" s="3" t="str">
        <f>VLOOKUP(_xlfn.CONCAT(C2220," ",D2220),eversource!A:C,3,FALSE)</f>
        <v>Tuesday, 29 December 2020, 1:44 PM</v>
      </c>
      <c r="K2220" s="3" t="str">
        <f t="shared" ref="K2220:K2283" si="38">IF(NOT(ISERROR(I2220)),_xlfn.CONCAT("&lt;a href=""eversource/Natural_Gas_Pipeline_Safety-Certificate_of_Completion_",I2220,".pdf&gt;""Download Certificate&lt;/a&gt;"),"Course not completed")</f>
        <v>&lt;a href="eversource/Natural_Gas_Pipeline_Safety-Certificate_of_Completion_253.pdf&gt;"Download Certificate&lt;/a&gt;</v>
      </c>
    </row>
    <row r="2221" spans="1:11" x14ac:dyDescent="0.25">
      <c r="A2221" s="3">
        <v>399</v>
      </c>
      <c r="B2221" s="7" t="s">
        <v>7894</v>
      </c>
      <c r="C2221" s="3" t="s">
        <v>424</v>
      </c>
      <c r="D2221" s="3" t="s">
        <v>7895</v>
      </c>
      <c r="E2221" s="3" t="s">
        <v>7896</v>
      </c>
      <c r="F2221" s="3" t="s">
        <v>2451</v>
      </c>
      <c r="G2221" s="4">
        <v>44194.482523148145</v>
      </c>
      <c r="H2221" s="3" t="s">
        <v>8687</v>
      </c>
      <c r="I2221" s="3" t="e">
        <f>VLOOKUP(_xlfn.CONCAT(C2221," ",D2221),eversource!A:B,2,FALSE)</f>
        <v>#N/A</v>
      </c>
      <c r="J2221" s="3" t="e">
        <f>VLOOKUP(_xlfn.CONCAT(C2221," ",D2221),eversource!A:C,3,FALSE)</f>
        <v>#N/A</v>
      </c>
      <c r="K2221" s="3" t="str">
        <f t="shared" si="38"/>
        <v>Course not completed</v>
      </c>
    </row>
    <row r="2222" spans="1:11" x14ac:dyDescent="0.25">
      <c r="A2222" s="3">
        <v>400</v>
      </c>
      <c r="B2222" s="7" t="s">
        <v>7897</v>
      </c>
      <c r="C2222" s="3" t="s">
        <v>621</v>
      </c>
      <c r="D2222" s="3" t="s">
        <v>7898</v>
      </c>
      <c r="E2222" s="3" t="s">
        <v>7899</v>
      </c>
      <c r="F2222" s="3" t="s">
        <v>7900</v>
      </c>
      <c r="G2222" s="4">
        <v>44196.561481481476</v>
      </c>
      <c r="H2222" s="3" t="s">
        <v>8687</v>
      </c>
      <c r="I2222" s="3" t="e">
        <f>VLOOKUP(_xlfn.CONCAT(C2222," ",D2222),eversource!A:B,2,FALSE)</f>
        <v>#N/A</v>
      </c>
      <c r="J2222" s="3" t="e">
        <f>VLOOKUP(_xlfn.CONCAT(C2222," ",D2222),eversource!A:C,3,FALSE)</f>
        <v>#N/A</v>
      </c>
      <c r="K2222" s="3" t="str">
        <f t="shared" si="38"/>
        <v>Course not completed</v>
      </c>
    </row>
    <row r="2223" spans="1:11" x14ac:dyDescent="0.25">
      <c r="A2223" s="3">
        <v>401</v>
      </c>
      <c r="B2223" s="7" t="s">
        <v>7901</v>
      </c>
      <c r="C2223" s="3" t="s">
        <v>1087</v>
      </c>
      <c r="D2223" s="3" t="s">
        <v>7902</v>
      </c>
      <c r="E2223" s="3" t="s">
        <v>7903</v>
      </c>
      <c r="G2223" s="4">
        <v>44198.438495370363</v>
      </c>
      <c r="H2223" s="3" t="s">
        <v>8687</v>
      </c>
      <c r="I2223" s="3" t="str">
        <f>VLOOKUP(_xlfn.CONCAT(C2223," ",D2223),eversource!A:B,2,FALSE)</f>
        <v>265</v>
      </c>
      <c r="J2223" s="3" t="str">
        <f>VLOOKUP(_xlfn.CONCAT(C2223," ",D2223),eversource!A:C,3,FALSE)</f>
        <v>Sunday, 10 January 2021, 1:16 PM</v>
      </c>
      <c r="K2223" s="3" t="str">
        <f t="shared" si="38"/>
        <v>&lt;a href="eversource/Natural_Gas_Pipeline_Safety-Certificate_of_Completion_265.pdf&gt;"Download Certificate&lt;/a&gt;</v>
      </c>
    </row>
    <row r="2224" spans="1:11" x14ac:dyDescent="0.25">
      <c r="A2224" s="3">
        <v>402</v>
      </c>
      <c r="B2224" s="7" t="s">
        <v>7904</v>
      </c>
      <c r="C2224" s="3" t="s">
        <v>7905</v>
      </c>
      <c r="D2224" s="3" t="s">
        <v>7906</v>
      </c>
      <c r="E2224" s="3" t="s">
        <v>7907</v>
      </c>
      <c r="F2224" s="3" t="s">
        <v>7908</v>
      </c>
      <c r="G2224" s="4">
        <v>44200.400011574078</v>
      </c>
      <c r="H2224" s="3" t="s">
        <v>8687</v>
      </c>
      <c r="I2224" s="3" t="str">
        <f>VLOOKUP(_xlfn.CONCAT(C2224," ",D2224),eversource!A:B,2,FALSE)</f>
        <v>259</v>
      </c>
      <c r="J2224" s="3" t="str">
        <f>VLOOKUP(_xlfn.CONCAT(C2224," ",D2224),eversource!A:C,3,FALSE)</f>
        <v>Thursday, 7 January 2021, 3:05 PM</v>
      </c>
      <c r="K2224" s="3" t="str">
        <f t="shared" si="38"/>
        <v>&lt;a href="eversource/Natural_Gas_Pipeline_Safety-Certificate_of_Completion_259.pdf&gt;"Download Certificate&lt;/a&gt;</v>
      </c>
    </row>
    <row r="2225" spans="1:11" x14ac:dyDescent="0.25">
      <c r="A2225" s="3">
        <v>403</v>
      </c>
      <c r="B2225" s="7" t="s">
        <v>7909</v>
      </c>
      <c r="C2225" s="3" t="s">
        <v>2355</v>
      </c>
      <c r="D2225" s="3" t="s">
        <v>7910</v>
      </c>
      <c r="E2225" s="3" t="s">
        <v>7911</v>
      </c>
      <c r="F2225" s="3" t="s">
        <v>2066</v>
      </c>
      <c r="G2225" s="4">
        <v>44201.625127314815</v>
      </c>
      <c r="H2225" s="3" t="s">
        <v>8687</v>
      </c>
      <c r="I2225" s="3" t="str">
        <f>VLOOKUP(_xlfn.CONCAT(C2225," ",D2225),eversource!A:B,2,FALSE)</f>
        <v>256</v>
      </c>
      <c r="J2225" s="3" t="str">
        <f>VLOOKUP(_xlfn.CONCAT(C2225," ",D2225),eversource!A:C,3,FALSE)</f>
        <v>Wednesday, 6 January 2021, 2:48 PM</v>
      </c>
      <c r="K2225" s="3" t="str">
        <f t="shared" si="38"/>
        <v>&lt;a href="eversource/Natural_Gas_Pipeline_Safety-Certificate_of_Completion_256.pdf&gt;"Download Certificate&lt;/a&gt;</v>
      </c>
    </row>
    <row r="2226" spans="1:11" x14ac:dyDescent="0.25">
      <c r="A2226" s="3">
        <v>404</v>
      </c>
      <c r="B2226" s="7" t="s">
        <v>7912</v>
      </c>
      <c r="C2226" s="3" t="s">
        <v>7913</v>
      </c>
      <c r="D2226" s="3" t="s">
        <v>7914</v>
      </c>
      <c r="E2226" s="3" t="s">
        <v>7915</v>
      </c>
      <c r="F2226" s="3" t="s">
        <v>7916</v>
      </c>
      <c r="G2226" s="4">
        <v>44201.714328703711</v>
      </c>
      <c r="H2226" s="3" t="s">
        <v>8687</v>
      </c>
      <c r="I2226" s="3" t="str">
        <f>VLOOKUP(_xlfn.CONCAT(C2226," ",D2226),eversource!A:B,2,FALSE)</f>
        <v>257</v>
      </c>
      <c r="J2226" s="3" t="str">
        <f>VLOOKUP(_xlfn.CONCAT(C2226," ",D2226),eversource!A:C,3,FALSE)</f>
        <v>Wednesday, 6 January 2021, 7:15 PM</v>
      </c>
      <c r="K2226" s="3" t="str">
        <f t="shared" si="38"/>
        <v>&lt;a href="eversource/Natural_Gas_Pipeline_Safety-Certificate_of_Completion_257.pdf&gt;"Download Certificate&lt;/a&gt;</v>
      </c>
    </row>
    <row r="2227" spans="1:11" x14ac:dyDescent="0.25">
      <c r="A2227" s="3">
        <v>405</v>
      </c>
      <c r="B2227" s="7" t="s">
        <v>7917</v>
      </c>
      <c r="C2227" s="3" t="s">
        <v>6414</v>
      </c>
      <c r="D2227" s="3" t="s">
        <v>7918</v>
      </c>
      <c r="E2227" s="3" t="s">
        <v>7917</v>
      </c>
      <c r="G2227" s="4">
        <v>44202.64162037037</v>
      </c>
      <c r="H2227" s="3" t="s">
        <v>8687</v>
      </c>
      <c r="I2227" s="3" t="str">
        <f>VLOOKUP(_xlfn.CONCAT(C2227," ",D2227),eversource!A:B,2,FALSE)</f>
        <v>262</v>
      </c>
      <c r="J2227" s="3" t="str">
        <f>VLOOKUP(_xlfn.CONCAT(C2227," ",D2227),eversource!A:C,3,FALSE)</f>
        <v>Friday, 8 January 2021, 1:11 PM</v>
      </c>
      <c r="K2227" s="3" t="str">
        <f t="shared" si="38"/>
        <v>&lt;a href="eversource/Natural_Gas_Pipeline_Safety-Certificate_of_Completion_262.pdf&gt;"Download Certificate&lt;/a&gt;</v>
      </c>
    </row>
    <row r="2228" spans="1:11" x14ac:dyDescent="0.25">
      <c r="A2228" s="3">
        <v>406</v>
      </c>
      <c r="B2228" s="7" t="s">
        <v>7919</v>
      </c>
      <c r="C2228" s="3" t="s">
        <v>1159</v>
      </c>
      <c r="D2228" s="3" t="s">
        <v>7920</v>
      </c>
      <c r="E2228" s="3" t="s">
        <v>7921</v>
      </c>
      <c r="F2228" s="3" t="s">
        <v>7922</v>
      </c>
      <c r="G2228" s="4">
        <v>44203.381296296298</v>
      </c>
      <c r="H2228" s="3" t="s">
        <v>8687</v>
      </c>
      <c r="I2228" s="3" t="str">
        <f>VLOOKUP(_xlfn.CONCAT(C2228," ",D2228),eversource!A:B,2,FALSE)</f>
        <v>258</v>
      </c>
      <c r="J2228" s="3" t="str">
        <f>VLOOKUP(_xlfn.CONCAT(C2228," ",D2228),eversource!A:C,3,FALSE)</f>
        <v>Thursday, 7 January 2021, 12:43 PM</v>
      </c>
      <c r="K2228" s="3" t="str">
        <f t="shared" si="38"/>
        <v>&lt;a href="eversource/Natural_Gas_Pipeline_Safety-Certificate_of_Completion_258.pdf&gt;"Download Certificate&lt;/a&gt;</v>
      </c>
    </row>
    <row r="2229" spans="1:11" x14ac:dyDescent="0.25">
      <c r="A2229" s="3">
        <v>407</v>
      </c>
      <c r="B2229" s="7" t="s">
        <v>7923</v>
      </c>
      <c r="C2229" s="3" t="s">
        <v>642</v>
      </c>
      <c r="D2229" s="3" t="s">
        <v>7924</v>
      </c>
      <c r="E2229" s="3" t="s">
        <v>7925</v>
      </c>
      <c r="G2229" s="4">
        <v>44203.457488425927</v>
      </c>
      <c r="H2229" s="3" t="s">
        <v>8687</v>
      </c>
      <c r="I2229" s="3" t="str">
        <f>VLOOKUP(_xlfn.CONCAT(C2229," ",D2229),eversource!A:B,2,FALSE)</f>
        <v>260</v>
      </c>
      <c r="J2229" s="3" t="str">
        <f>VLOOKUP(_xlfn.CONCAT(C2229," ",D2229),eversource!A:C,3,FALSE)</f>
        <v>Thursday, 7 January 2021, 3:52 PM</v>
      </c>
      <c r="K2229" s="3" t="str">
        <f t="shared" si="38"/>
        <v>&lt;a href="eversource/Natural_Gas_Pipeline_Safety-Certificate_of_Completion_260.pdf&gt;"Download Certificate&lt;/a&gt;</v>
      </c>
    </row>
    <row r="2230" spans="1:11" x14ac:dyDescent="0.25">
      <c r="A2230" s="3">
        <v>408</v>
      </c>
      <c r="B2230" s="7" t="s">
        <v>7926</v>
      </c>
      <c r="C2230" s="3" t="s">
        <v>613</v>
      </c>
      <c r="D2230" s="3" t="s">
        <v>7927</v>
      </c>
      <c r="E2230" s="3" t="s">
        <v>7928</v>
      </c>
      <c r="F2230" s="3" t="s">
        <v>6058</v>
      </c>
      <c r="G2230" s="4">
        <v>44203.523611111108</v>
      </c>
      <c r="H2230" s="3" t="s">
        <v>8687</v>
      </c>
      <c r="I2230" s="3" t="str">
        <f>VLOOKUP(_xlfn.CONCAT(C2230," ",D2230),eversource!A:B,2,FALSE)</f>
        <v>261</v>
      </c>
      <c r="J2230" s="3" t="str">
        <f>VLOOKUP(_xlfn.CONCAT(C2230," ",D2230),eversource!A:C,3,FALSE)</f>
        <v>Thursday, 7 January 2021, 5:33 PM</v>
      </c>
      <c r="K2230" s="3" t="str">
        <f t="shared" si="38"/>
        <v>&lt;a href="eversource/Natural_Gas_Pipeline_Safety-Certificate_of_Completion_261.pdf&gt;"Download Certificate&lt;/a&gt;</v>
      </c>
    </row>
    <row r="2231" spans="1:11" x14ac:dyDescent="0.25">
      <c r="A2231" s="3">
        <v>409</v>
      </c>
      <c r="B2231" s="7" t="s">
        <v>7929</v>
      </c>
      <c r="C2231" s="3" t="s">
        <v>2488</v>
      </c>
      <c r="D2231" s="3" t="s">
        <v>7930</v>
      </c>
      <c r="E2231" s="3" t="s">
        <v>7929</v>
      </c>
      <c r="F2231" s="3" t="s">
        <v>7931</v>
      </c>
      <c r="G2231" s="4">
        <v>44209.667430555557</v>
      </c>
      <c r="H2231" s="3" t="s">
        <v>8687</v>
      </c>
      <c r="I2231" s="3" t="e">
        <f>VLOOKUP(_xlfn.CONCAT(C2231," ",D2231),eversource!A:B,2,FALSE)</f>
        <v>#N/A</v>
      </c>
      <c r="J2231" s="3" t="e">
        <f>VLOOKUP(_xlfn.CONCAT(C2231," ",D2231),eversource!A:C,3,FALSE)</f>
        <v>#N/A</v>
      </c>
      <c r="K2231" s="3" t="str">
        <f t="shared" si="38"/>
        <v>Course not completed</v>
      </c>
    </row>
    <row r="2232" spans="1:11" x14ac:dyDescent="0.25">
      <c r="A2232" s="3">
        <v>410</v>
      </c>
      <c r="B2232" s="7" t="s">
        <v>7932</v>
      </c>
      <c r="C2232" s="3" t="s">
        <v>561</v>
      </c>
      <c r="D2232" s="3" t="s">
        <v>7933</v>
      </c>
      <c r="E2232" s="3" t="s">
        <v>7932</v>
      </c>
      <c r="F2232" s="3" t="s">
        <v>6058</v>
      </c>
      <c r="G2232" s="4">
        <v>44212.380567129636</v>
      </c>
      <c r="H2232" s="3" t="s">
        <v>8687</v>
      </c>
      <c r="I2232" s="3" t="str">
        <f>VLOOKUP(_xlfn.CONCAT(C2232," ",D2232),eversource!A:B,2,FALSE)</f>
        <v>270</v>
      </c>
      <c r="J2232" s="3" t="str">
        <f>VLOOKUP(_xlfn.CONCAT(C2232," ",D2232),eversource!A:C,3,FALSE)</f>
        <v>Saturday, 16 January 2021, 2:58 PM</v>
      </c>
      <c r="K2232" s="3" t="str">
        <f t="shared" si="38"/>
        <v>&lt;a href="eversource/Natural_Gas_Pipeline_Safety-Certificate_of_Completion_270.pdf&gt;"Download Certificate&lt;/a&gt;</v>
      </c>
    </row>
    <row r="2233" spans="1:11" x14ac:dyDescent="0.25">
      <c r="A2233" s="3">
        <v>411</v>
      </c>
      <c r="B2233" s="7" t="s">
        <v>7934</v>
      </c>
      <c r="C2233" s="3" t="s">
        <v>2474</v>
      </c>
      <c r="D2233" s="3" t="s">
        <v>7935</v>
      </c>
      <c r="E2233" s="3" t="s">
        <v>7936</v>
      </c>
      <c r="F2233" s="3" t="s">
        <v>6058</v>
      </c>
      <c r="G2233" s="4">
        <v>44212.518935185188</v>
      </c>
      <c r="H2233" s="3" t="s">
        <v>8687</v>
      </c>
      <c r="I2233" s="3" t="str">
        <f>VLOOKUP(_xlfn.CONCAT(C2233," ",D2233),eversource!A:B,2,FALSE)</f>
        <v>271</v>
      </c>
      <c r="J2233" s="3" t="str">
        <f>VLOOKUP(_xlfn.CONCAT(C2233," ",D2233),eversource!A:C,3,FALSE)</f>
        <v>Saturday, 16 January 2021, 4:03 PM</v>
      </c>
      <c r="K2233" s="3" t="str">
        <f t="shared" si="38"/>
        <v>&lt;a href="eversource/Natural_Gas_Pipeline_Safety-Certificate_of_Completion_271.pdf&gt;"Download Certificate&lt;/a&gt;</v>
      </c>
    </row>
    <row r="2234" spans="1:11" x14ac:dyDescent="0.25">
      <c r="A2234" s="3">
        <v>412</v>
      </c>
      <c r="B2234" s="7" t="s">
        <v>7937</v>
      </c>
      <c r="C2234" s="3" t="s">
        <v>7938</v>
      </c>
      <c r="D2234" s="3" t="s">
        <v>3256</v>
      </c>
      <c r="E2234" s="3" t="s">
        <v>7939</v>
      </c>
      <c r="F2234" s="3" t="s">
        <v>6058</v>
      </c>
      <c r="G2234" s="4">
        <v>44212.537245370375</v>
      </c>
      <c r="H2234" s="3" t="s">
        <v>8687</v>
      </c>
      <c r="I2234" s="3" t="str">
        <f>VLOOKUP(_xlfn.CONCAT(C2234," ",D2234),eversource!A:B,2,FALSE)</f>
        <v>272</v>
      </c>
      <c r="J2234" s="3" t="str">
        <f>VLOOKUP(_xlfn.CONCAT(C2234," ",D2234),eversource!A:C,3,FALSE)</f>
        <v>Saturday, 16 January 2021, 4:19 PM</v>
      </c>
      <c r="K2234" s="3" t="str">
        <f t="shared" si="38"/>
        <v>&lt;a href="eversource/Natural_Gas_Pipeline_Safety-Certificate_of_Completion_272.pdf&gt;"Download Certificate&lt;/a&gt;</v>
      </c>
    </row>
    <row r="2235" spans="1:11" x14ac:dyDescent="0.25">
      <c r="A2235" s="3">
        <v>413</v>
      </c>
      <c r="B2235" s="7" t="s">
        <v>7940</v>
      </c>
      <c r="C2235" s="3" t="s">
        <v>947</v>
      </c>
      <c r="D2235" s="3" t="s">
        <v>7941</v>
      </c>
      <c r="E2235" s="3" t="s">
        <v>7942</v>
      </c>
      <c r="F2235" s="3" t="s">
        <v>6058</v>
      </c>
      <c r="G2235" s="4">
        <v>44214.333171296297</v>
      </c>
      <c r="H2235" s="3" t="s">
        <v>8687</v>
      </c>
      <c r="I2235" s="3" t="str">
        <f>VLOOKUP(_xlfn.CONCAT(C2235," ",D2235),eversource!A:B,2,FALSE)</f>
        <v>280</v>
      </c>
      <c r="J2235" s="3" t="str">
        <f>VLOOKUP(_xlfn.CONCAT(C2235," ",D2235),eversource!A:C,3,FALSE)</f>
        <v>Thursday, 28 January 2021, 9:23 AM</v>
      </c>
      <c r="K2235" s="3" t="str">
        <f t="shared" si="38"/>
        <v>&lt;a href="eversource/Natural_Gas_Pipeline_Safety-Certificate_of_Completion_280.pdf&gt;"Download Certificate&lt;/a&gt;</v>
      </c>
    </row>
    <row r="2236" spans="1:11" x14ac:dyDescent="0.25">
      <c r="A2236" s="3">
        <v>414</v>
      </c>
      <c r="B2236" s="7" t="s">
        <v>7943</v>
      </c>
      <c r="C2236" s="3" t="s">
        <v>516</v>
      </c>
      <c r="D2236" s="3" t="s">
        <v>7944</v>
      </c>
      <c r="E2236" s="3" t="s">
        <v>7945</v>
      </c>
      <c r="F2236" s="3" t="s">
        <v>6058</v>
      </c>
      <c r="G2236" s="4">
        <v>44214.353564814817</v>
      </c>
      <c r="H2236" s="3" t="s">
        <v>8687</v>
      </c>
      <c r="I2236" s="3" t="str">
        <f>VLOOKUP(_xlfn.CONCAT(C2236," ",D2236),eversource!A:B,2,FALSE)</f>
        <v>275</v>
      </c>
      <c r="J2236" s="3" t="str">
        <f>VLOOKUP(_xlfn.CONCAT(C2236," ",D2236),eversource!A:C,3,FALSE)</f>
        <v>Wednesday, 20 January 2021, 12:11 PM</v>
      </c>
      <c r="K2236" s="3" t="str">
        <f t="shared" si="38"/>
        <v>&lt;a href="eversource/Natural_Gas_Pipeline_Safety-Certificate_of_Completion_275.pdf&gt;"Download Certificate&lt;/a&gt;</v>
      </c>
    </row>
    <row r="2237" spans="1:11" x14ac:dyDescent="0.25">
      <c r="A2237" s="3">
        <v>415</v>
      </c>
      <c r="B2237" s="7" t="s">
        <v>7946</v>
      </c>
      <c r="C2237" s="3" t="s">
        <v>7947</v>
      </c>
      <c r="D2237" s="3" t="s">
        <v>7948</v>
      </c>
      <c r="E2237" s="3" t="s">
        <v>7949</v>
      </c>
      <c r="F2237" s="3" t="s">
        <v>7819</v>
      </c>
      <c r="G2237" s="4">
        <v>44214.358865740745</v>
      </c>
      <c r="H2237" s="3" t="s">
        <v>8687</v>
      </c>
      <c r="I2237" s="3" t="str">
        <f>VLOOKUP(_xlfn.CONCAT(C2237," ",D2237),eversource!A:B,2,FALSE)</f>
        <v>275</v>
      </c>
      <c r="J2237" s="3" t="str">
        <f>VLOOKUP(_xlfn.CONCAT(C2237," ",D2237),eversource!A:C,3,FALSE)</f>
        <v>Wednesday, 20 January 2021, 12:11 PM</v>
      </c>
      <c r="K2237" s="3" t="str">
        <f t="shared" si="38"/>
        <v>&lt;a href="eversource/Natural_Gas_Pipeline_Safety-Certificate_of_Completion_275.pdf&gt;"Download Certificate&lt;/a&gt;</v>
      </c>
    </row>
    <row r="2238" spans="1:11" x14ac:dyDescent="0.25">
      <c r="A2238" s="3">
        <v>416</v>
      </c>
      <c r="B2238" s="7" t="s">
        <v>7950</v>
      </c>
      <c r="C2238" s="3" t="s">
        <v>655</v>
      </c>
      <c r="D2238" s="3" t="s">
        <v>7951</v>
      </c>
      <c r="E2238" s="3" t="s">
        <v>7950</v>
      </c>
      <c r="F2238" s="3" t="s">
        <v>6058</v>
      </c>
      <c r="G2238" s="4">
        <v>44214.526180555549</v>
      </c>
      <c r="H2238" s="3" t="s">
        <v>8687</v>
      </c>
      <c r="I2238" s="3" t="str">
        <f>VLOOKUP(_xlfn.CONCAT(C2238," ",D2238),eversource!A:B,2,FALSE)</f>
        <v>274</v>
      </c>
      <c r="J2238" s="3" t="str">
        <f>VLOOKUP(_xlfn.CONCAT(C2238," ",D2238),eversource!A:C,3,FALSE)</f>
        <v>Monday, 18 January 2021, 4:04 PM</v>
      </c>
      <c r="K2238" s="3" t="str">
        <f t="shared" si="38"/>
        <v>&lt;a href="eversource/Natural_Gas_Pipeline_Safety-Certificate_of_Completion_274.pdf&gt;"Download Certificate&lt;/a&gt;</v>
      </c>
    </row>
    <row r="2239" spans="1:11" x14ac:dyDescent="0.25">
      <c r="A2239" s="3">
        <v>417</v>
      </c>
      <c r="B2239" s="7" t="s">
        <v>7952</v>
      </c>
      <c r="C2239" s="3" t="s">
        <v>7953</v>
      </c>
      <c r="D2239" s="3" t="s">
        <v>7954</v>
      </c>
      <c r="E2239" s="3" t="s">
        <v>7955</v>
      </c>
      <c r="F2239" s="3" t="s">
        <v>1526</v>
      </c>
      <c r="G2239" s="4">
        <v>44215.432442129626</v>
      </c>
      <c r="H2239" s="3" t="s">
        <v>8687</v>
      </c>
      <c r="I2239" s="3" t="str">
        <f>VLOOKUP(_xlfn.CONCAT(C2239," ",D2239),eversource!A:B,2,FALSE)</f>
        <v>289</v>
      </c>
      <c r="J2239" s="3" t="str">
        <f>VLOOKUP(_xlfn.CONCAT(C2239," ",D2239),eversource!A:C,3,FALSE)</f>
        <v>Friday, 26 March 2021, 11:59 AM</v>
      </c>
      <c r="K2239" s="3" t="str">
        <f t="shared" si="38"/>
        <v>&lt;a href="eversource/Natural_Gas_Pipeline_Safety-Certificate_of_Completion_289.pdf&gt;"Download Certificate&lt;/a&gt;</v>
      </c>
    </row>
    <row r="2240" spans="1:11" x14ac:dyDescent="0.25">
      <c r="A2240" s="3">
        <v>418</v>
      </c>
      <c r="B2240" s="7" t="s">
        <v>7956</v>
      </c>
      <c r="C2240" s="3" t="s">
        <v>7252</v>
      </c>
      <c r="D2240" s="3" t="s">
        <v>7957</v>
      </c>
      <c r="E2240" s="3" t="s">
        <v>7958</v>
      </c>
      <c r="F2240" s="3" t="s">
        <v>7959</v>
      </c>
      <c r="G2240" s="4">
        <v>44216.580289351848</v>
      </c>
      <c r="H2240" s="3" t="s">
        <v>8687</v>
      </c>
      <c r="I2240" s="3" t="str">
        <f>VLOOKUP(_xlfn.CONCAT(C2240," ",D2240),eversource!A:B,2,FALSE)</f>
        <v>276</v>
      </c>
      <c r="J2240" s="3" t="str">
        <f>VLOOKUP(_xlfn.CONCAT(C2240," ",D2240),eversource!A:C,3,FALSE)</f>
        <v>Wednesday, 20 January 2021, 4:37 PM</v>
      </c>
      <c r="K2240" s="3" t="str">
        <f t="shared" si="38"/>
        <v>&lt;a href="eversource/Natural_Gas_Pipeline_Safety-Certificate_of_Completion_276.pdf&gt;"Download Certificate&lt;/a&gt;</v>
      </c>
    </row>
    <row r="2241" spans="1:11" x14ac:dyDescent="0.25">
      <c r="A2241" s="3">
        <v>419</v>
      </c>
      <c r="B2241" s="7" t="s">
        <v>7960</v>
      </c>
      <c r="C2241" s="3" t="s">
        <v>810</v>
      </c>
      <c r="D2241" s="3" t="s">
        <v>7961</v>
      </c>
      <c r="E2241" s="3" t="s">
        <v>7962</v>
      </c>
      <c r="F2241" s="3" t="s">
        <v>7963</v>
      </c>
      <c r="G2241" s="4">
        <v>44218.388402777775</v>
      </c>
      <c r="H2241" s="3" t="s">
        <v>8687</v>
      </c>
      <c r="I2241" s="3" t="str">
        <f>VLOOKUP(_xlfn.CONCAT(C2241," ",D2241),eversource!A:B,2,FALSE)</f>
        <v>278</v>
      </c>
      <c r="J2241" s="3" t="str">
        <f>VLOOKUP(_xlfn.CONCAT(C2241," ",D2241),eversource!A:C,3,FALSE)</f>
        <v>Friday, 22 January 2021, 1:46 PM</v>
      </c>
      <c r="K2241" s="3" t="str">
        <f t="shared" si="38"/>
        <v>&lt;a href="eversource/Natural_Gas_Pipeline_Safety-Certificate_of_Completion_278.pdf&gt;"Download Certificate&lt;/a&gt;</v>
      </c>
    </row>
    <row r="2242" spans="1:11" x14ac:dyDescent="0.25">
      <c r="A2242" s="3">
        <v>420</v>
      </c>
      <c r="B2242" s="7" t="s">
        <v>7964</v>
      </c>
      <c r="C2242" s="3" t="s">
        <v>553</v>
      </c>
      <c r="D2242" s="3" t="s">
        <v>7965</v>
      </c>
      <c r="E2242" s="3" t="s">
        <v>7966</v>
      </c>
      <c r="F2242" s="3" t="s">
        <v>6058</v>
      </c>
      <c r="G2242" s="4">
        <v>44218.414814814816</v>
      </c>
      <c r="H2242" s="3" t="s">
        <v>8687</v>
      </c>
      <c r="I2242" s="3" t="str">
        <f>VLOOKUP(_xlfn.CONCAT(C2242," ",D2242),eversource!A:B,2,FALSE)</f>
        <v>277</v>
      </c>
      <c r="J2242" s="3" t="str">
        <f>VLOOKUP(_xlfn.CONCAT(C2242," ",D2242),eversource!A:C,3,FALSE)</f>
        <v>Friday, 22 January 2021, 12:38 PM</v>
      </c>
      <c r="K2242" s="3" t="str">
        <f t="shared" si="38"/>
        <v>&lt;a href="eversource/Natural_Gas_Pipeline_Safety-Certificate_of_Completion_277.pdf&gt;"Download Certificate&lt;/a&gt;</v>
      </c>
    </row>
    <row r="2243" spans="1:11" x14ac:dyDescent="0.25">
      <c r="A2243" s="3">
        <v>421</v>
      </c>
      <c r="B2243" s="7" t="s">
        <v>7967</v>
      </c>
      <c r="C2243" s="3" t="s">
        <v>947</v>
      </c>
      <c r="D2243" s="3" t="s">
        <v>7927</v>
      </c>
      <c r="E2243" s="3" t="s">
        <v>7968</v>
      </c>
      <c r="F2243" s="3" t="s">
        <v>6058</v>
      </c>
      <c r="G2243" s="4">
        <v>44223.434062499997</v>
      </c>
      <c r="H2243" s="3" t="s">
        <v>8687</v>
      </c>
      <c r="I2243" s="3" t="str">
        <f>VLOOKUP(_xlfn.CONCAT(C2243," ",D2243),eversource!A:B,2,FALSE)</f>
        <v>279</v>
      </c>
      <c r="J2243" s="3" t="str">
        <f>VLOOKUP(_xlfn.CONCAT(C2243," ",D2243),eversource!A:C,3,FALSE)</f>
        <v>Wednesday, 27 January 2021, 4:25 PM</v>
      </c>
      <c r="K2243" s="3" t="str">
        <f t="shared" si="38"/>
        <v>&lt;a href="eversource/Natural_Gas_Pipeline_Safety-Certificate_of_Completion_279.pdf&gt;"Download Certificate&lt;/a&gt;</v>
      </c>
    </row>
    <row r="2244" spans="1:11" x14ac:dyDescent="0.25">
      <c r="A2244" s="3">
        <v>422</v>
      </c>
      <c r="B2244" s="7" t="s">
        <v>7969</v>
      </c>
      <c r="C2244" s="3" t="s">
        <v>7970</v>
      </c>
      <c r="D2244" s="3" t="s">
        <v>7971</v>
      </c>
      <c r="E2244" s="3" t="s">
        <v>7972</v>
      </c>
      <c r="F2244" s="3" t="s">
        <v>7973</v>
      </c>
      <c r="G2244" s="4">
        <v>44223.481516203705</v>
      </c>
      <c r="H2244" s="3" t="s">
        <v>8687</v>
      </c>
      <c r="I2244" s="3" t="str">
        <f>VLOOKUP(_xlfn.CONCAT(C2244," ",D2244),eversource!A:B,2,FALSE)</f>
        <v>281</v>
      </c>
      <c r="J2244" s="3" t="str">
        <f>VLOOKUP(_xlfn.CONCAT(C2244," ",D2244),eversource!A:C,3,FALSE)</f>
        <v>Thursday, 28 January 2021, 2:55 PM</v>
      </c>
      <c r="K2244" s="3" t="str">
        <f t="shared" si="38"/>
        <v>&lt;a href="eversource/Natural_Gas_Pipeline_Safety-Certificate_of_Completion_281.pdf&gt;"Download Certificate&lt;/a&gt;</v>
      </c>
    </row>
    <row r="2245" spans="1:11" x14ac:dyDescent="0.25">
      <c r="A2245" s="3">
        <v>423</v>
      </c>
      <c r="B2245" s="7" t="s">
        <v>7974</v>
      </c>
      <c r="C2245" s="3" t="s">
        <v>7305</v>
      </c>
      <c r="D2245" s="3" t="s">
        <v>7975</v>
      </c>
      <c r="E2245" s="3" t="s">
        <v>7976</v>
      </c>
      <c r="G2245" s="4">
        <v>44223.613865740743</v>
      </c>
      <c r="H2245" s="3" t="s">
        <v>8687</v>
      </c>
      <c r="I2245" s="3" t="str">
        <f>VLOOKUP(_xlfn.CONCAT(C2245," ",D2245),eversource!A:B,2,FALSE)</f>
        <v>282</v>
      </c>
      <c r="J2245" s="3" t="str">
        <f>VLOOKUP(_xlfn.CONCAT(C2245," ",D2245),eversource!A:C,3,FALSE)</f>
        <v>Friday, 29 January 2021, 12:46 PM</v>
      </c>
      <c r="K2245" s="3" t="str">
        <f t="shared" si="38"/>
        <v>&lt;a href="eversource/Natural_Gas_Pipeline_Safety-Certificate_of_Completion_282.pdf&gt;"Download Certificate&lt;/a&gt;</v>
      </c>
    </row>
    <row r="2246" spans="1:11" x14ac:dyDescent="0.25">
      <c r="A2246" s="3">
        <v>424</v>
      </c>
      <c r="B2246" s="7" t="s">
        <v>7977</v>
      </c>
      <c r="C2246" s="3" t="s">
        <v>7594</v>
      </c>
      <c r="D2246" s="3" t="s">
        <v>7978</v>
      </c>
      <c r="E2246" s="3" t="s">
        <v>7979</v>
      </c>
      <c r="F2246" s="3" t="s">
        <v>6058</v>
      </c>
      <c r="G2246" s="4">
        <v>44226.400358796294</v>
      </c>
      <c r="H2246" s="3" t="s">
        <v>8687</v>
      </c>
      <c r="I2246" s="3" t="str">
        <f>VLOOKUP(_xlfn.CONCAT(C2246," ",D2246),eversource!A:B,2,FALSE)</f>
        <v>283</v>
      </c>
      <c r="J2246" s="3" t="str">
        <f>VLOOKUP(_xlfn.CONCAT(C2246," ",D2246),eversource!A:C,3,FALSE)</f>
        <v>Saturday, 30 January 2021, 11:47 AM</v>
      </c>
      <c r="K2246" s="3" t="str">
        <f t="shared" si="38"/>
        <v>&lt;a href="eversource/Natural_Gas_Pipeline_Safety-Certificate_of_Completion_283.pdf&gt;"Download Certificate&lt;/a&gt;</v>
      </c>
    </row>
    <row r="2247" spans="1:11" x14ac:dyDescent="0.25">
      <c r="A2247" s="3">
        <v>425</v>
      </c>
      <c r="B2247" s="7" t="s">
        <v>7980</v>
      </c>
      <c r="C2247" s="3" t="s">
        <v>3703</v>
      </c>
      <c r="D2247" s="3" t="s">
        <v>7981</v>
      </c>
      <c r="E2247" s="3" t="s">
        <v>7982</v>
      </c>
      <c r="F2247" s="3" t="s">
        <v>7983</v>
      </c>
      <c r="G2247" s="4">
        <v>44227.531145833331</v>
      </c>
      <c r="H2247" s="3" t="s">
        <v>8687</v>
      </c>
      <c r="I2247" s="3" t="e">
        <f>VLOOKUP(_xlfn.CONCAT(C2247," ",D2247),eversource!A:B,2,FALSE)</f>
        <v>#N/A</v>
      </c>
      <c r="J2247" s="3" t="e">
        <f>VLOOKUP(_xlfn.CONCAT(C2247," ",D2247),eversource!A:C,3,FALSE)</f>
        <v>#N/A</v>
      </c>
      <c r="K2247" s="3" t="str">
        <f t="shared" si="38"/>
        <v>Course not completed</v>
      </c>
    </row>
    <row r="2248" spans="1:11" x14ac:dyDescent="0.25">
      <c r="A2248" s="3">
        <v>426</v>
      </c>
      <c r="B2248" s="7" t="s">
        <v>7984</v>
      </c>
      <c r="C2248" s="3" t="s">
        <v>593</v>
      </c>
      <c r="D2248" s="3" t="s">
        <v>3101</v>
      </c>
      <c r="E2248" s="3" t="s">
        <v>7985</v>
      </c>
      <c r="F2248" s="3" t="s">
        <v>6853</v>
      </c>
      <c r="G2248" s="4">
        <v>44238.335486111115</v>
      </c>
      <c r="H2248" s="3" t="s">
        <v>8687</v>
      </c>
      <c r="I2248" s="3" t="e">
        <f>VLOOKUP(_xlfn.CONCAT(C2248," ",D2248),eversource!A:B,2,FALSE)</f>
        <v>#N/A</v>
      </c>
      <c r="J2248" s="3" t="e">
        <f>VLOOKUP(_xlfn.CONCAT(C2248," ",D2248),eversource!A:C,3,FALSE)</f>
        <v>#N/A</v>
      </c>
      <c r="K2248" s="3" t="str">
        <f t="shared" si="38"/>
        <v>Course not completed</v>
      </c>
    </row>
    <row r="2249" spans="1:11" x14ac:dyDescent="0.25">
      <c r="A2249" s="3">
        <v>427</v>
      </c>
      <c r="B2249" s="7" t="s">
        <v>7986</v>
      </c>
      <c r="C2249" s="3" t="s">
        <v>7100</v>
      </c>
      <c r="D2249" s="3" t="s">
        <v>7101</v>
      </c>
      <c r="E2249" s="3" t="s">
        <v>7987</v>
      </c>
      <c r="F2249" s="3" t="s">
        <v>7988</v>
      </c>
      <c r="G2249" s="4">
        <v>44244.394699074073</v>
      </c>
      <c r="H2249" s="3" t="s">
        <v>8687</v>
      </c>
      <c r="I2249" s="3" t="e">
        <f>VLOOKUP(_xlfn.CONCAT(C2249," ",D2249),eversource!A:B,2,FALSE)</f>
        <v>#N/A</v>
      </c>
      <c r="J2249" s="3" t="e">
        <f>VLOOKUP(_xlfn.CONCAT(C2249," ",D2249),eversource!A:C,3,FALSE)</f>
        <v>#N/A</v>
      </c>
      <c r="K2249" s="3" t="str">
        <f t="shared" si="38"/>
        <v>Course not completed</v>
      </c>
    </row>
    <row r="2250" spans="1:11" x14ac:dyDescent="0.25">
      <c r="A2250" s="3">
        <v>428</v>
      </c>
      <c r="B2250" s="7" t="s">
        <v>7989</v>
      </c>
      <c r="C2250" s="3" t="s">
        <v>947</v>
      </c>
      <c r="D2250" s="3" t="s">
        <v>7990</v>
      </c>
      <c r="E2250" s="3" t="s">
        <v>7989</v>
      </c>
      <c r="F2250" s="3" t="s">
        <v>7584</v>
      </c>
      <c r="G2250" s="4">
        <v>44244.439363425925</v>
      </c>
      <c r="H2250" s="3" t="s">
        <v>8687</v>
      </c>
      <c r="I2250" s="3" t="e">
        <f>VLOOKUP(_xlfn.CONCAT(C2250," ",D2250),eversource!A:B,2,FALSE)</f>
        <v>#N/A</v>
      </c>
      <c r="J2250" s="3" t="e">
        <f>VLOOKUP(_xlfn.CONCAT(C2250," ",D2250),eversource!A:C,3,FALSE)</f>
        <v>#N/A</v>
      </c>
      <c r="K2250" s="3" t="str">
        <f t="shared" si="38"/>
        <v>Course not completed</v>
      </c>
    </row>
    <row r="2251" spans="1:11" x14ac:dyDescent="0.25">
      <c r="A2251" s="3">
        <v>429</v>
      </c>
      <c r="B2251" s="7" t="s">
        <v>7991</v>
      </c>
      <c r="C2251" s="3" t="s">
        <v>444</v>
      </c>
      <c r="D2251" s="3" t="s">
        <v>2799</v>
      </c>
      <c r="E2251" s="3" t="s">
        <v>7991</v>
      </c>
      <c r="F2251" s="3" t="s">
        <v>6853</v>
      </c>
      <c r="G2251" s="4">
        <v>44249.410196759258</v>
      </c>
      <c r="H2251" s="3" t="s">
        <v>8687</v>
      </c>
      <c r="I2251" s="3" t="str">
        <f>VLOOKUP(_xlfn.CONCAT(C2251," ",D2251),eversource!A:B,2,FALSE)</f>
        <v>285</v>
      </c>
      <c r="J2251" s="3" t="str">
        <f>VLOOKUP(_xlfn.CONCAT(C2251," ",D2251),eversource!A:C,3,FALSE)</f>
        <v>Monday, 22 February 2021, 3:21 PM</v>
      </c>
      <c r="K2251" s="3" t="str">
        <f t="shared" si="38"/>
        <v>&lt;a href="eversource/Natural_Gas_Pipeline_Safety-Certificate_of_Completion_285.pdf&gt;"Download Certificate&lt;/a&gt;</v>
      </c>
    </row>
    <row r="2252" spans="1:11" x14ac:dyDescent="0.25">
      <c r="A2252" s="3">
        <v>430</v>
      </c>
      <c r="B2252" s="7" t="s">
        <v>7992</v>
      </c>
      <c r="C2252" s="3" t="s">
        <v>7993</v>
      </c>
      <c r="D2252" s="3" t="s">
        <v>7519</v>
      </c>
      <c r="E2252" s="3" t="s">
        <v>7994</v>
      </c>
      <c r="F2252" s="3" t="s">
        <v>7995</v>
      </c>
      <c r="G2252" s="4">
        <v>44249.50068287037</v>
      </c>
      <c r="H2252" s="3" t="s">
        <v>8687</v>
      </c>
      <c r="I2252" s="3" t="str">
        <f>VLOOKUP(_xlfn.CONCAT(C2252," ",D2252),eversource!A:B,2,FALSE)</f>
        <v>286</v>
      </c>
      <c r="J2252" s="3" t="str">
        <f>VLOOKUP(_xlfn.CONCAT(C2252," ",D2252),eversource!A:C,3,FALSE)</f>
        <v>Friday, 26 February 2021, 9:40 AM</v>
      </c>
      <c r="K2252" s="3" t="str">
        <f t="shared" si="38"/>
        <v>&lt;a href="eversource/Natural_Gas_Pipeline_Safety-Certificate_of_Completion_286.pdf&gt;"Download Certificate&lt;/a&gt;</v>
      </c>
    </row>
    <row r="2253" spans="1:11" x14ac:dyDescent="0.25">
      <c r="A2253" s="3">
        <v>431</v>
      </c>
      <c r="B2253" s="7" t="s">
        <v>7996</v>
      </c>
      <c r="C2253" s="3" t="s">
        <v>7997</v>
      </c>
      <c r="D2253" s="3" t="s">
        <v>7998</v>
      </c>
      <c r="E2253" s="3" t="s">
        <v>7996</v>
      </c>
      <c r="F2253" s="3" t="s">
        <v>7999</v>
      </c>
      <c r="G2253" s="4">
        <v>44253.313981481479</v>
      </c>
      <c r="H2253" s="3" t="s">
        <v>8687</v>
      </c>
      <c r="I2253" s="3" t="e">
        <f>VLOOKUP(_xlfn.CONCAT(C2253," ",D2253),eversource!A:B,2,FALSE)</f>
        <v>#N/A</v>
      </c>
      <c r="J2253" s="3" t="e">
        <f>VLOOKUP(_xlfn.CONCAT(C2253," ",D2253),eversource!A:C,3,FALSE)</f>
        <v>#N/A</v>
      </c>
      <c r="K2253" s="3" t="str">
        <f t="shared" si="38"/>
        <v>Course not completed</v>
      </c>
    </row>
    <row r="2254" spans="1:11" x14ac:dyDescent="0.25">
      <c r="A2254" s="3">
        <v>432</v>
      </c>
      <c r="B2254" s="7" t="s">
        <v>8000</v>
      </c>
      <c r="C2254" s="3" t="s">
        <v>7775</v>
      </c>
      <c r="D2254" s="3" t="s">
        <v>7776</v>
      </c>
      <c r="E2254" s="3" t="s">
        <v>8001</v>
      </c>
      <c r="F2254" s="3" t="s">
        <v>7778</v>
      </c>
      <c r="G2254" s="4">
        <v>44258.501643518517</v>
      </c>
      <c r="H2254" s="3" t="s">
        <v>8687</v>
      </c>
      <c r="I2254" s="3" t="str">
        <f>VLOOKUP(_xlfn.CONCAT(C2254," ",D2254),eversource!A:B,2,FALSE)</f>
        <v>287</v>
      </c>
      <c r="J2254" s="3" t="str">
        <f>VLOOKUP(_xlfn.CONCAT(C2254," ",D2254),eversource!A:C,3,FALSE)</f>
        <v>Tuesday, 16 March 2021, 6:31 PM</v>
      </c>
      <c r="K2254" s="3" t="str">
        <f t="shared" si="38"/>
        <v>&lt;a href="eversource/Natural_Gas_Pipeline_Safety-Certificate_of_Completion_287.pdf&gt;"Download Certificate&lt;/a&gt;</v>
      </c>
    </row>
    <row r="2255" spans="1:11" x14ac:dyDescent="0.25">
      <c r="A2255" s="3">
        <v>433</v>
      </c>
      <c r="B2255" s="7" t="s">
        <v>8002</v>
      </c>
      <c r="C2255" s="3" t="s">
        <v>1171</v>
      </c>
      <c r="D2255" s="3" t="s">
        <v>5136</v>
      </c>
      <c r="E2255" s="3" t="s">
        <v>8003</v>
      </c>
      <c r="F2255" s="3" t="s">
        <v>5398</v>
      </c>
      <c r="G2255" s="4">
        <v>44271.495752314819</v>
      </c>
      <c r="H2255" s="3" t="s">
        <v>8687</v>
      </c>
      <c r="I2255" s="3" t="str">
        <f>VLOOKUP(_xlfn.CONCAT(C2255," ",D2255),eversource!A:B,2,FALSE)</f>
        <v>288</v>
      </c>
      <c r="J2255" s="3" t="str">
        <f>VLOOKUP(_xlfn.CONCAT(C2255," ",D2255),eversource!A:C,3,FALSE)</f>
        <v>Tuesday, 23 March 2021, 9:01 AM</v>
      </c>
      <c r="K2255" s="3" t="str">
        <f t="shared" si="38"/>
        <v>&lt;a href="eversource/Natural_Gas_Pipeline_Safety-Certificate_of_Completion_288.pdf&gt;"Download Certificate&lt;/a&gt;</v>
      </c>
    </row>
    <row r="2256" spans="1:11" x14ac:dyDescent="0.25">
      <c r="A2256" s="3">
        <v>434</v>
      </c>
      <c r="B2256" s="7" t="s">
        <v>8004</v>
      </c>
      <c r="C2256" s="3" t="s">
        <v>424</v>
      </c>
      <c r="D2256" s="3" t="s">
        <v>8005</v>
      </c>
      <c r="E2256" s="3" t="s">
        <v>8006</v>
      </c>
      <c r="F2256" s="3" t="s">
        <v>8007</v>
      </c>
      <c r="G2256" s="4">
        <v>44284.41711805555</v>
      </c>
      <c r="H2256" s="3" t="s">
        <v>8687</v>
      </c>
      <c r="I2256" s="3" t="str">
        <f>VLOOKUP(_xlfn.CONCAT(C2256," ",D2256),eversource!A:B,2,FALSE)</f>
        <v>323</v>
      </c>
      <c r="J2256" s="3" t="str">
        <f>VLOOKUP(_xlfn.CONCAT(C2256," ",D2256),eversource!A:C,3,FALSE)</f>
        <v>Tuesday, 26 October 2021, 4:06 PM</v>
      </c>
      <c r="K2256" s="3" t="str">
        <f t="shared" si="38"/>
        <v>&lt;a href="eversource/Natural_Gas_Pipeline_Safety-Certificate_of_Completion_323.pdf&gt;"Download Certificate&lt;/a&gt;</v>
      </c>
    </row>
    <row r="2257" spans="1:11" x14ac:dyDescent="0.25">
      <c r="A2257" s="3">
        <v>435</v>
      </c>
      <c r="B2257" s="7" t="s">
        <v>8008</v>
      </c>
      <c r="C2257" s="3" t="s">
        <v>8009</v>
      </c>
      <c r="D2257" s="3" t="s">
        <v>8010</v>
      </c>
      <c r="E2257" s="3" t="s">
        <v>8011</v>
      </c>
      <c r="F2257" s="3" t="s">
        <v>3682</v>
      </c>
      <c r="G2257" s="4">
        <v>44298.577418981477</v>
      </c>
      <c r="H2257" s="3" t="s">
        <v>8687</v>
      </c>
      <c r="I2257" s="3" t="str">
        <f>VLOOKUP(_xlfn.CONCAT(C2257," ",D2257),eversource!A:B,2,FALSE)</f>
        <v>290</v>
      </c>
      <c r="J2257" s="3" t="str">
        <f>VLOOKUP(_xlfn.CONCAT(C2257," ",D2257),eversource!A:C,3,FALSE)</f>
        <v>Monday, 26 April 2021, 3:58 PM</v>
      </c>
      <c r="K2257" s="3" t="str">
        <f t="shared" si="38"/>
        <v>&lt;a href="eversource/Natural_Gas_Pipeline_Safety-Certificate_of_Completion_290.pdf&gt;"Download Certificate&lt;/a&gt;</v>
      </c>
    </row>
    <row r="2258" spans="1:11" x14ac:dyDescent="0.25">
      <c r="A2258" s="3">
        <v>436</v>
      </c>
      <c r="B2258" s="7" t="s">
        <v>8012</v>
      </c>
      <c r="C2258" s="3" t="s">
        <v>1781</v>
      </c>
      <c r="D2258" s="3" t="s">
        <v>8013</v>
      </c>
      <c r="E2258" s="3" t="s">
        <v>8014</v>
      </c>
      <c r="F2258" s="3" t="s">
        <v>1526</v>
      </c>
      <c r="G2258" s="4">
        <v>44301.321018518516</v>
      </c>
      <c r="H2258" s="3" t="s">
        <v>8687</v>
      </c>
      <c r="I2258" s="3" t="str">
        <f>VLOOKUP(_xlfn.CONCAT(C2258," ",D2258),eversource!A:B,2,FALSE)</f>
        <v>398</v>
      </c>
      <c r="J2258" s="3" t="str">
        <f>VLOOKUP(_xlfn.CONCAT(C2258," ",D2258),eversource!A:C,3,FALSE)</f>
        <v>Monday, 13 February 2023, 10:34 AM</v>
      </c>
      <c r="K2258" s="3" t="str">
        <f t="shared" si="38"/>
        <v>&lt;a href="eversource/Natural_Gas_Pipeline_Safety-Certificate_of_Completion_398.pdf&gt;"Download Certificate&lt;/a&gt;</v>
      </c>
    </row>
    <row r="2259" spans="1:11" x14ac:dyDescent="0.25">
      <c r="A2259" s="3">
        <v>437</v>
      </c>
      <c r="B2259" s="7" t="s">
        <v>8015</v>
      </c>
      <c r="C2259" s="3" t="s">
        <v>3874</v>
      </c>
      <c r="D2259" s="3" t="s">
        <v>6086</v>
      </c>
      <c r="E2259" s="3" t="s">
        <v>8016</v>
      </c>
      <c r="F2259" s="3" t="s">
        <v>8017</v>
      </c>
      <c r="G2259" s="4">
        <v>44333.370532407411</v>
      </c>
      <c r="H2259" s="3" t="s">
        <v>8687</v>
      </c>
      <c r="I2259" s="3" t="e">
        <f>VLOOKUP(_xlfn.CONCAT(C2259," ",D2259),eversource!A:B,2,FALSE)</f>
        <v>#N/A</v>
      </c>
      <c r="J2259" s="3" t="e">
        <f>VLOOKUP(_xlfn.CONCAT(C2259," ",D2259),eversource!A:C,3,FALSE)</f>
        <v>#N/A</v>
      </c>
      <c r="K2259" s="3" t="str">
        <f t="shared" si="38"/>
        <v>Course not completed</v>
      </c>
    </row>
    <row r="2260" spans="1:11" x14ac:dyDescent="0.25">
      <c r="A2260" s="3">
        <v>438</v>
      </c>
      <c r="B2260" s="7" t="s">
        <v>8018</v>
      </c>
      <c r="C2260" s="3" t="s">
        <v>1063</v>
      </c>
      <c r="D2260" s="3" t="s">
        <v>8019</v>
      </c>
      <c r="E2260" s="3" t="s">
        <v>8020</v>
      </c>
      <c r="F2260" s="3" t="s">
        <v>8021</v>
      </c>
      <c r="G2260" s="4">
        <v>44355.523657407408</v>
      </c>
      <c r="H2260" s="3" t="s">
        <v>8687</v>
      </c>
      <c r="I2260" s="3" t="e">
        <f>VLOOKUP(_xlfn.CONCAT(C2260," ",D2260),eversource!A:B,2,FALSE)</f>
        <v>#N/A</v>
      </c>
      <c r="J2260" s="3" t="e">
        <f>VLOOKUP(_xlfn.CONCAT(C2260," ",D2260),eversource!A:C,3,FALSE)</f>
        <v>#N/A</v>
      </c>
      <c r="K2260" s="3" t="str">
        <f t="shared" si="38"/>
        <v>Course not completed</v>
      </c>
    </row>
    <row r="2261" spans="1:11" x14ac:dyDescent="0.25">
      <c r="A2261" s="3">
        <v>439</v>
      </c>
      <c r="B2261" s="7" t="s">
        <v>8022</v>
      </c>
      <c r="C2261" s="3" t="s">
        <v>553</v>
      </c>
      <c r="D2261" s="3" t="s">
        <v>8023</v>
      </c>
      <c r="E2261" s="3" t="s">
        <v>8024</v>
      </c>
      <c r="F2261" s="3" t="s">
        <v>8025</v>
      </c>
      <c r="G2261" s="4">
        <v>44355.62709490741</v>
      </c>
      <c r="H2261" s="3" t="s">
        <v>8687</v>
      </c>
      <c r="I2261" s="3" t="e">
        <f>VLOOKUP(_xlfn.CONCAT(C2261," ",D2261),eversource!A:B,2,FALSE)</f>
        <v>#N/A</v>
      </c>
      <c r="J2261" s="3" t="e">
        <f>VLOOKUP(_xlfn.CONCAT(C2261," ",D2261),eversource!A:C,3,FALSE)</f>
        <v>#N/A</v>
      </c>
      <c r="K2261" s="3" t="str">
        <f t="shared" si="38"/>
        <v>Course not completed</v>
      </c>
    </row>
    <row r="2262" spans="1:11" x14ac:dyDescent="0.25">
      <c r="A2262" s="3">
        <v>440</v>
      </c>
      <c r="B2262" s="7" t="s">
        <v>8026</v>
      </c>
      <c r="C2262" s="3" t="s">
        <v>3050</v>
      </c>
      <c r="D2262" s="3" t="s">
        <v>8027</v>
      </c>
      <c r="E2262" s="3" t="s">
        <v>8028</v>
      </c>
      <c r="F2262" s="3" t="s">
        <v>8029</v>
      </c>
      <c r="G2262" s="4">
        <v>44356.334687500006</v>
      </c>
      <c r="H2262" s="3" t="s">
        <v>8687</v>
      </c>
      <c r="I2262" s="3" t="e">
        <f>VLOOKUP(_xlfn.CONCAT(C2262," ",D2262),eversource!A:B,2,FALSE)</f>
        <v>#N/A</v>
      </c>
      <c r="J2262" s="3" t="e">
        <f>VLOOKUP(_xlfn.CONCAT(C2262," ",D2262),eversource!A:C,3,FALSE)</f>
        <v>#N/A</v>
      </c>
      <c r="K2262" s="3" t="str">
        <f t="shared" si="38"/>
        <v>Course not completed</v>
      </c>
    </row>
    <row r="2263" spans="1:11" x14ac:dyDescent="0.25">
      <c r="A2263" s="3">
        <v>441</v>
      </c>
      <c r="B2263" s="7" t="s">
        <v>8030</v>
      </c>
      <c r="C2263" s="3" t="s">
        <v>1048</v>
      </c>
      <c r="D2263" s="3" t="s">
        <v>8031</v>
      </c>
      <c r="E2263" s="3" t="s">
        <v>8032</v>
      </c>
      <c r="F2263" s="3" t="s">
        <v>8033</v>
      </c>
      <c r="G2263" s="4">
        <v>44371.369143518517</v>
      </c>
      <c r="H2263" s="3" t="s">
        <v>8687</v>
      </c>
      <c r="I2263" s="3" t="e">
        <f>VLOOKUP(_xlfn.CONCAT(C2263," ",D2263),eversource!A:B,2,FALSE)</f>
        <v>#N/A</v>
      </c>
      <c r="J2263" s="3" t="e">
        <f>VLOOKUP(_xlfn.CONCAT(C2263," ",D2263),eversource!A:C,3,FALSE)</f>
        <v>#N/A</v>
      </c>
      <c r="K2263" s="3" t="str">
        <f t="shared" si="38"/>
        <v>Course not completed</v>
      </c>
    </row>
    <row r="2264" spans="1:11" x14ac:dyDescent="0.25">
      <c r="A2264" s="3">
        <v>442</v>
      </c>
      <c r="B2264" s="7" t="s">
        <v>8034</v>
      </c>
      <c r="C2264" s="3" t="s">
        <v>1048</v>
      </c>
      <c r="D2264" s="3" t="s">
        <v>8031</v>
      </c>
      <c r="E2264" s="3" t="s">
        <v>8035</v>
      </c>
      <c r="F2264" s="3" t="s">
        <v>2232</v>
      </c>
      <c r="G2264" s="4">
        <v>44371.380844907413</v>
      </c>
      <c r="H2264" s="3" t="s">
        <v>8687</v>
      </c>
      <c r="I2264" s="3" t="e">
        <f>VLOOKUP(_xlfn.CONCAT(C2264," ",D2264),eversource!A:B,2,FALSE)</f>
        <v>#N/A</v>
      </c>
      <c r="J2264" s="3" t="e">
        <f>VLOOKUP(_xlfn.CONCAT(C2264," ",D2264),eversource!A:C,3,FALSE)</f>
        <v>#N/A</v>
      </c>
      <c r="K2264" s="3" t="str">
        <f t="shared" si="38"/>
        <v>Course not completed</v>
      </c>
    </row>
    <row r="2265" spans="1:11" x14ac:dyDescent="0.25">
      <c r="A2265" s="3">
        <v>443</v>
      </c>
      <c r="B2265" s="7" t="s">
        <v>8036</v>
      </c>
      <c r="C2265" s="3" t="s">
        <v>626</v>
      </c>
      <c r="D2265" s="3" t="s">
        <v>7695</v>
      </c>
      <c r="E2265" s="3" t="s">
        <v>8037</v>
      </c>
      <c r="F2265" s="3" t="s">
        <v>8033</v>
      </c>
      <c r="G2265" s="4">
        <v>44371.523090277777</v>
      </c>
      <c r="H2265" s="3" t="s">
        <v>8687</v>
      </c>
      <c r="I2265" s="3" t="e">
        <f>VLOOKUP(_xlfn.CONCAT(C2265," ",D2265),eversource!A:B,2,FALSE)</f>
        <v>#N/A</v>
      </c>
      <c r="J2265" s="3" t="e">
        <f>VLOOKUP(_xlfn.CONCAT(C2265," ",D2265),eversource!A:C,3,FALSE)</f>
        <v>#N/A</v>
      </c>
      <c r="K2265" s="3" t="str">
        <f t="shared" si="38"/>
        <v>Course not completed</v>
      </c>
    </row>
    <row r="2266" spans="1:11" x14ac:dyDescent="0.25">
      <c r="A2266" s="3">
        <v>444</v>
      </c>
      <c r="B2266" s="7" t="s">
        <v>8038</v>
      </c>
      <c r="C2266" s="3" t="s">
        <v>1936</v>
      </c>
      <c r="D2266" s="3" t="s">
        <v>2645</v>
      </c>
      <c r="E2266" s="3" t="s">
        <v>8039</v>
      </c>
      <c r="F2266" s="3" t="s">
        <v>1565</v>
      </c>
      <c r="G2266" s="4">
        <v>44372.466817129629</v>
      </c>
      <c r="H2266" s="3" t="s">
        <v>8687</v>
      </c>
      <c r="I2266" s="3" t="str">
        <f>VLOOKUP(_xlfn.CONCAT(C2266," ",D2266),eversource!A:B,2,FALSE)</f>
        <v>321</v>
      </c>
      <c r="J2266" s="3" t="str">
        <f>VLOOKUP(_xlfn.CONCAT(C2266," ",D2266),eversource!A:C,3,FALSE)</f>
        <v>Tuesday, 19 October 2021, 4:01 PM</v>
      </c>
      <c r="K2266" s="3" t="str">
        <f t="shared" si="38"/>
        <v>&lt;a href="eversource/Natural_Gas_Pipeline_Safety-Certificate_of_Completion_321.pdf&gt;"Download Certificate&lt;/a&gt;</v>
      </c>
    </row>
    <row r="2267" spans="1:11" x14ac:dyDescent="0.25">
      <c r="A2267" s="3">
        <v>445</v>
      </c>
      <c r="B2267" s="7" t="s">
        <v>8040</v>
      </c>
      <c r="C2267" s="3" t="s">
        <v>1048</v>
      </c>
      <c r="D2267" s="3" t="s">
        <v>8041</v>
      </c>
      <c r="E2267" s="3" t="s">
        <v>8042</v>
      </c>
      <c r="G2267" s="4">
        <v>44379.332719907405</v>
      </c>
      <c r="H2267" s="3" t="s">
        <v>8687</v>
      </c>
      <c r="I2267" s="3" t="str">
        <f>VLOOKUP(_xlfn.CONCAT(C2267," ",D2267),eversource!A:B,2,FALSE)</f>
        <v>296</v>
      </c>
      <c r="J2267" s="3" t="str">
        <f>VLOOKUP(_xlfn.CONCAT(C2267," ",D2267),eversource!A:C,3,FALSE)</f>
        <v>Monday, 9 August 2021, 5:31 PM</v>
      </c>
      <c r="K2267" s="3" t="str">
        <f t="shared" si="38"/>
        <v>&lt;a href="eversource/Natural_Gas_Pipeline_Safety-Certificate_of_Completion_296.pdf&gt;"Download Certificate&lt;/a&gt;</v>
      </c>
    </row>
    <row r="2268" spans="1:11" x14ac:dyDescent="0.25">
      <c r="A2268" s="3">
        <v>446</v>
      </c>
      <c r="B2268" s="7" t="s">
        <v>8043</v>
      </c>
      <c r="C2268" s="3" t="s">
        <v>8044</v>
      </c>
      <c r="D2268" s="3" t="s">
        <v>594</v>
      </c>
      <c r="E2268" s="3" t="s">
        <v>8045</v>
      </c>
      <c r="G2268" s="4">
        <v>44383.297673611109</v>
      </c>
      <c r="H2268" s="3" t="s">
        <v>8687</v>
      </c>
      <c r="I2268" s="3" t="str">
        <f>VLOOKUP(_xlfn.CONCAT(C2268," ",D2268),eversource!A:B,2,FALSE)</f>
        <v>291</v>
      </c>
      <c r="J2268" s="3" t="str">
        <f>VLOOKUP(_xlfn.CONCAT(C2268," ",D2268),eversource!A:C,3,FALSE)</f>
        <v>Tuesday, 6 July 2021, 12:06 PM</v>
      </c>
      <c r="K2268" s="3" t="str">
        <f t="shared" si="38"/>
        <v>&lt;a href="eversource/Natural_Gas_Pipeline_Safety-Certificate_of_Completion_291.pdf&gt;"Download Certificate&lt;/a&gt;</v>
      </c>
    </row>
    <row r="2269" spans="1:11" x14ac:dyDescent="0.25">
      <c r="A2269" s="3">
        <v>447</v>
      </c>
      <c r="B2269" s="7" t="s">
        <v>8046</v>
      </c>
      <c r="C2269" s="3" t="s">
        <v>8047</v>
      </c>
      <c r="D2269" s="3" t="s">
        <v>8048</v>
      </c>
      <c r="E2269" s="3" t="s">
        <v>8049</v>
      </c>
      <c r="F2269" s="3" t="s">
        <v>6738</v>
      </c>
      <c r="G2269" s="4">
        <v>44384.366041666668</v>
      </c>
      <c r="H2269" s="3" t="s">
        <v>8687</v>
      </c>
      <c r="I2269" s="3" t="str">
        <f>VLOOKUP(_xlfn.CONCAT(C2269," ",D2269),eversource!A:B,2,FALSE)</f>
        <v>292</v>
      </c>
      <c r="J2269" s="3" t="str">
        <f>VLOOKUP(_xlfn.CONCAT(C2269," ",D2269),eversource!A:C,3,FALSE)</f>
        <v>Wednesday, 14 July 2021, 8:40 AM</v>
      </c>
      <c r="K2269" s="3" t="str">
        <f t="shared" si="38"/>
        <v>&lt;a href="eversource/Natural_Gas_Pipeline_Safety-Certificate_of_Completion_292.pdf&gt;"Download Certificate&lt;/a&gt;</v>
      </c>
    </row>
    <row r="2270" spans="1:11" x14ac:dyDescent="0.25">
      <c r="A2270" s="3">
        <v>448</v>
      </c>
      <c r="B2270" s="7" t="s">
        <v>8050</v>
      </c>
      <c r="C2270" s="3" t="s">
        <v>5600</v>
      </c>
      <c r="D2270" s="3" t="s">
        <v>8051</v>
      </c>
      <c r="E2270" s="3" t="s">
        <v>8052</v>
      </c>
      <c r="F2270" s="3" t="s">
        <v>6738</v>
      </c>
      <c r="G2270" s="4">
        <v>44388.345856481479</v>
      </c>
      <c r="H2270" s="3" t="s">
        <v>8687</v>
      </c>
      <c r="I2270" s="3" t="str">
        <f>VLOOKUP(_xlfn.CONCAT(C2270," ",D2270),eversource!A:B,2,FALSE)</f>
        <v>294</v>
      </c>
      <c r="J2270" s="3" t="str">
        <f>VLOOKUP(_xlfn.CONCAT(C2270," ",D2270),eversource!A:C,3,FALSE)</f>
        <v>Friday, 23 July 2021, 1:36 PM</v>
      </c>
      <c r="K2270" s="3" t="str">
        <f t="shared" si="38"/>
        <v>&lt;a href="eversource/Natural_Gas_Pipeline_Safety-Certificate_of_Completion_294.pdf&gt;"Download Certificate&lt;/a&gt;</v>
      </c>
    </row>
    <row r="2271" spans="1:11" x14ac:dyDescent="0.25">
      <c r="A2271" s="3">
        <v>449</v>
      </c>
      <c r="B2271" s="7" t="s">
        <v>8053</v>
      </c>
      <c r="C2271" s="3" t="s">
        <v>1751</v>
      </c>
      <c r="D2271" s="3" t="s">
        <v>3450</v>
      </c>
      <c r="E2271" s="3" t="s">
        <v>8054</v>
      </c>
      <c r="G2271" s="4">
        <v>44389.307916666665</v>
      </c>
      <c r="H2271" s="3" t="s">
        <v>8687</v>
      </c>
      <c r="I2271" s="3" t="str">
        <f>VLOOKUP(_xlfn.CONCAT(C2271," ",D2271),eversource!A:B,2,FALSE)</f>
        <v>293</v>
      </c>
      <c r="J2271" s="3" t="str">
        <f>VLOOKUP(_xlfn.CONCAT(C2271," ",D2271),eversource!A:C,3,FALSE)</f>
        <v>Monday, 19 July 2021, 2:20 PM</v>
      </c>
      <c r="K2271" s="3" t="str">
        <f t="shared" si="38"/>
        <v>&lt;a href="eversource/Natural_Gas_Pipeline_Safety-Certificate_of_Completion_293.pdf&gt;"Download Certificate&lt;/a&gt;</v>
      </c>
    </row>
    <row r="2272" spans="1:11" x14ac:dyDescent="0.25">
      <c r="A2272" s="3">
        <v>450</v>
      </c>
      <c r="B2272" s="7" t="s">
        <v>8055</v>
      </c>
      <c r="C2272" s="3" t="s">
        <v>8056</v>
      </c>
      <c r="D2272" s="3" t="s">
        <v>5001</v>
      </c>
      <c r="E2272" s="3" t="s">
        <v>8057</v>
      </c>
      <c r="F2272" s="3" t="s">
        <v>7662</v>
      </c>
      <c r="G2272" s="4">
        <v>44396.311550925922</v>
      </c>
      <c r="H2272" s="3" t="s">
        <v>8687</v>
      </c>
      <c r="I2272" s="3" t="str">
        <f>VLOOKUP(_xlfn.CONCAT(C2272," ",D2272),eversource!A:B,2,FALSE)</f>
        <v>330</v>
      </c>
      <c r="J2272" s="3" t="str">
        <f>VLOOKUP(_xlfn.CONCAT(C2272," ",D2272),eversource!A:C,3,FALSE)</f>
        <v>Monday, 13 December 2021, 12:43 PM</v>
      </c>
      <c r="K2272" s="3" t="str">
        <f t="shared" si="38"/>
        <v>&lt;a href="eversource/Natural_Gas_Pipeline_Safety-Certificate_of_Completion_330.pdf&gt;"Download Certificate&lt;/a&gt;</v>
      </c>
    </row>
    <row r="2273" spans="1:11" x14ac:dyDescent="0.25">
      <c r="A2273" s="3">
        <v>451</v>
      </c>
      <c r="B2273" s="7" t="s">
        <v>8058</v>
      </c>
      <c r="C2273" s="3" t="s">
        <v>810</v>
      </c>
      <c r="D2273" s="3" t="s">
        <v>8059</v>
      </c>
      <c r="E2273" s="3" t="s">
        <v>8060</v>
      </c>
      <c r="F2273" s="3" t="s">
        <v>6738</v>
      </c>
      <c r="G2273" s="4">
        <v>44396.853090277778</v>
      </c>
      <c r="H2273" s="3" t="s">
        <v>8687</v>
      </c>
      <c r="I2273" s="3" t="e">
        <f>VLOOKUP(_xlfn.CONCAT(C2273," ",D2273),eversource!A:B,2,FALSE)</f>
        <v>#N/A</v>
      </c>
      <c r="J2273" s="3" t="e">
        <f>VLOOKUP(_xlfn.CONCAT(C2273," ",D2273),eversource!A:C,3,FALSE)</f>
        <v>#N/A</v>
      </c>
      <c r="K2273" s="3" t="str">
        <f t="shared" si="38"/>
        <v>Course not completed</v>
      </c>
    </row>
    <row r="2274" spans="1:11" x14ac:dyDescent="0.25">
      <c r="A2274" s="3">
        <v>452</v>
      </c>
      <c r="B2274" s="7" t="s">
        <v>8061</v>
      </c>
      <c r="C2274" s="3" t="s">
        <v>1171</v>
      </c>
      <c r="D2274" s="3" t="s">
        <v>2911</v>
      </c>
      <c r="E2274" s="3" t="s">
        <v>8062</v>
      </c>
      <c r="F2274" s="3" t="s">
        <v>8063</v>
      </c>
      <c r="G2274" s="4">
        <v>44397.474490740744</v>
      </c>
      <c r="H2274" s="3" t="s">
        <v>8687</v>
      </c>
      <c r="I2274" s="3" t="e">
        <f>VLOOKUP(_xlfn.CONCAT(C2274," ",D2274),eversource!A:B,2,FALSE)</f>
        <v>#N/A</v>
      </c>
      <c r="J2274" s="3" t="e">
        <f>VLOOKUP(_xlfn.CONCAT(C2274," ",D2274),eversource!A:C,3,FALSE)</f>
        <v>#N/A</v>
      </c>
      <c r="K2274" s="3" t="str">
        <f t="shared" si="38"/>
        <v>Course not completed</v>
      </c>
    </row>
    <row r="2275" spans="1:11" x14ac:dyDescent="0.25">
      <c r="A2275" s="3">
        <v>453</v>
      </c>
      <c r="B2275" s="7" t="s">
        <v>8064</v>
      </c>
      <c r="C2275" s="3" t="s">
        <v>3575</v>
      </c>
      <c r="D2275" s="3" t="s">
        <v>8065</v>
      </c>
      <c r="E2275" s="3" t="s">
        <v>8066</v>
      </c>
      <c r="F2275" s="3" t="s">
        <v>7294</v>
      </c>
      <c r="G2275" s="4">
        <v>44400.374664351853</v>
      </c>
      <c r="H2275" s="3" t="s">
        <v>8687</v>
      </c>
      <c r="I2275" s="3" t="e">
        <f>VLOOKUP(_xlfn.CONCAT(C2275," ",D2275),eversource!A:B,2,FALSE)</f>
        <v>#N/A</v>
      </c>
      <c r="J2275" s="3" t="e">
        <f>VLOOKUP(_xlfn.CONCAT(C2275," ",D2275),eversource!A:C,3,FALSE)</f>
        <v>#N/A</v>
      </c>
      <c r="K2275" s="3" t="str">
        <f t="shared" si="38"/>
        <v>Course not completed</v>
      </c>
    </row>
    <row r="2276" spans="1:11" x14ac:dyDescent="0.25">
      <c r="A2276" s="3">
        <v>454</v>
      </c>
      <c r="B2276" s="7" t="s">
        <v>8067</v>
      </c>
      <c r="C2276" s="3" t="s">
        <v>1175</v>
      </c>
      <c r="D2276" s="3" t="s">
        <v>8068</v>
      </c>
      <c r="E2276" s="3" t="s">
        <v>8069</v>
      </c>
      <c r="F2276" s="3" t="s">
        <v>8070</v>
      </c>
      <c r="G2276" s="4">
        <v>44404.441111111111</v>
      </c>
      <c r="H2276" s="3" t="s">
        <v>8687</v>
      </c>
      <c r="I2276" s="3" t="e">
        <f>VLOOKUP(_xlfn.CONCAT(C2276," ",D2276),eversource!A:B,2,FALSE)</f>
        <v>#N/A</v>
      </c>
      <c r="J2276" s="3" t="e">
        <f>VLOOKUP(_xlfn.CONCAT(C2276," ",D2276),eversource!A:C,3,FALSE)</f>
        <v>#N/A</v>
      </c>
      <c r="K2276" s="3" t="str">
        <f t="shared" si="38"/>
        <v>Course not completed</v>
      </c>
    </row>
    <row r="2277" spans="1:11" x14ac:dyDescent="0.25">
      <c r="A2277" s="3">
        <v>455</v>
      </c>
      <c r="B2277" s="7" t="s">
        <v>8071</v>
      </c>
      <c r="C2277" s="3" t="s">
        <v>8072</v>
      </c>
      <c r="D2277" s="3" t="s">
        <v>8073</v>
      </c>
      <c r="E2277" s="3" t="s">
        <v>8074</v>
      </c>
      <c r="F2277" s="3" t="s">
        <v>1526</v>
      </c>
      <c r="G2277" s="4">
        <v>44406.538240740745</v>
      </c>
      <c r="H2277" s="3" t="s">
        <v>8687</v>
      </c>
      <c r="I2277" s="3" t="str">
        <f>VLOOKUP(_xlfn.CONCAT(C2277," ",D2277),eversource!A:B,2,FALSE)</f>
        <v>295</v>
      </c>
      <c r="J2277" s="3" t="str">
        <f>VLOOKUP(_xlfn.CONCAT(C2277," ",D2277),eversource!A:C,3,FALSE)</f>
        <v>Monday, 9 August 2021, 2:03 PM</v>
      </c>
      <c r="K2277" s="3" t="str">
        <f t="shared" si="38"/>
        <v>&lt;a href="eversource/Natural_Gas_Pipeline_Safety-Certificate_of_Completion_295.pdf&gt;"Download Certificate&lt;/a&gt;</v>
      </c>
    </row>
    <row r="2278" spans="1:11" x14ac:dyDescent="0.25">
      <c r="A2278" s="3">
        <v>456</v>
      </c>
      <c r="B2278" s="7" t="s">
        <v>8075</v>
      </c>
      <c r="C2278" s="3" t="s">
        <v>2133</v>
      </c>
      <c r="D2278" s="3" t="s">
        <v>8076</v>
      </c>
      <c r="E2278" s="3" t="s">
        <v>8077</v>
      </c>
      <c r="G2278" s="4">
        <v>44408.517847222218</v>
      </c>
      <c r="H2278" s="3" t="s">
        <v>8687</v>
      </c>
      <c r="I2278" s="3" t="str">
        <f>VLOOKUP(_xlfn.CONCAT(C2278," ",D2278),eversource!A:B,2,FALSE)</f>
        <v>310</v>
      </c>
      <c r="J2278" s="3" t="str">
        <f>VLOOKUP(_xlfn.CONCAT(C2278," ",D2278),eversource!A:C,3,FALSE)</f>
        <v>Friday, 27 August 2021, 7:14 PM</v>
      </c>
      <c r="K2278" s="3" t="str">
        <f t="shared" si="38"/>
        <v>&lt;a href="eversource/Natural_Gas_Pipeline_Safety-Certificate_of_Completion_310.pdf&gt;"Download Certificate&lt;/a&gt;</v>
      </c>
    </row>
    <row r="2279" spans="1:11" x14ac:dyDescent="0.25">
      <c r="A2279" s="3">
        <v>457</v>
      </c>
      <c r="B2279" s="7" t="s">
        <v>2214</v>
      </c>
      <c r="C2279" s="3" t="s">
        <v>947</v>
      </c>
      <c r="D2279" s="3" t="s">
        <v>2215</v>
      </c>
      <c r="E2279" s="3" t="s">
        <v>2216</v>
      </c>
      <c r="G2279" s="4">
        <v>44413.358217592591</v>
      </c>
      <c r="H2279" s="3" t="s">
        <v>8687</v>
      </c>
      <c r="I2279" s="3" t="e">
        <f>VLOOKUP(_xlfn.CONCAT(C2279," ",D2279),eversource!A:B,2,FALSE)</f>
        <v>#N/A</v>
      </c>
      <c r="J2279" s="3" t="e">
        <f>VLOOKUP(_xlfn.CONCAT(C2279," ",D2279),eversource!A:C,3,FALSE)</f>
        <v>#N/A</v>
      </c>
      <c r="K2279" s="3" t="str">
        <f t="shared" si="38"/>
        <v>Course not completed</v>
      </c>
    </row>
    <row r="2280" spans="1:11" x14ac:dyDescent="0.25">
      <c r="A2280" s="3">
        <v>458</v>
      </c>
      <c r="B2280" s="7" t="s">
        <v>8078</v>
      </c>
      <c r="C2280" s="3" t="s">
        <v>7708</v>
      </c>
      <c r="D2280" s="3" t="s">
        <v>8079</v>
      </c>
      <c r="E2280" s="3" t="s">
        <v>8080</v>
      </c>
      <c r="G2280" s="4">
        <v>44414.51357638889</v>
      </c>
      <c r="H2280" s="3" t="s">
        <v>8687</v>
      </c>
      <c r="I2280" s="3" t="str">
        <f>VLOOKUP(_xlfn.CONCAT(C2280," ",D2280),eversource!A:B,2,FALSE)</f>
        <v>301</v>
      </c>
      <c r="J2280" s="3" t="str">
        <f>VLOOKUP(_xlfn.CONCAT(C2280," ",D2280),eversource!A:C,3,FALSE)</f>
        <v>Sunday, 22 August 2021, 3:31 PM</v>
      </c>
      <c r="K2280" s="3" t="str">
        <f t="shared" si="38"/>
        <v>&lt;a href="eversource/Natural_Gas_Pipeline_Safety-Certificate_of_Completion_301.pdf&gt;"Download Certificate&lt;/a&gt;</v>
      </c>
    </row>
    <row r="2281" spans="1:11" x14ac:dyDescent="0.25">
      <c r="A2281" s="3">
        <v>459</v>
      </c>
      <c r="B2281" s="7" t="s">
        <v>8081</v>
      </c>
      <c r="C2281" s="3" t="s">
        <v>8082</v>
      </c>
      <c r="D2281" s="3" t="s">
        <v>8083</v>
      </c>
      <c r="E2281" s="3" t="s">
        <v>8084</v>
      </c>
      <c r="F2281" s="3" t="s">
        <v>8085</v>
      </c>
      <c r="G2281" s="4">
        <v>44420.322754629626</v>
      </c>
      <c r="H2281" s="3" t="s">
        <v>8687</v>
      </c>
      <c r="I2281" s="3" t="e">
        <f>VLOOKUP(_xlfn.CONCAT(C2281," ",D2281),eversource!A:B,2,FALSE)</f>
        <v>#N/A</v>
      </c>
      <c r="J2281" s="3" t="e">
        <f>VLOOKUP(_xlfn.CONCAT(C2281," ",D2281),eversource!A:C,3,FALSE)</f>
        <v>#N/A</v>
      </c>
      <c r="K2281" s="3" t="str">
        <f t="shared" si="38"/>
        <v>Course not completed</v>
      </c>
    </row>
    <row r="2282" spans="1:11" x14ac:dyDescent="0.25">
      <c r="A2282" s="3">
        <v>460</v>
      </c>
      <c r="B2282" s="7" t="s">
        <v>8086</v>
      </c>
      <c r="C2282" s="3" t="s">
        <v>832</v>
      </c>
      <c r="D2282" s="3" t="s">
        <v>8087</v>
      </c>
      <c r="E2282" s="3" t="s">
        <v>8088</v>
      </c>
      <c r="F2282" s="3" t="s">
        <v>8089</v>
      </c>
      <c r="G2282" s="4">
        <v>44421.5628125</v>
      </c>
      <c r="H2282" s="3" t="s">
        <v>8687</v>
      </c>
      <c r="I2282" s="3" t="str">
        <f>VLOOKUP(_xlfn.CONCAT(C2282," ",D2282),eversource!A:B,2,FALSE)</f>
        <v>307</v>
      </c>
      <c r="J2282" s="3" t="str">
        <f>VLOOKUP(_xlfn.CONCAT(C2282," ",D2282),eversource!A:C,3,FALSE)</f>
        <v>Thursday, 26 August 2021, 3:50 PM</v>
      </c>
      <c r="K2282" s="3" t="str">
        <f t="shared" si="38"/>
        <v>&lt;a href="eversource/Natural_Gas_Pipeline_Safety-Certificate_of_Completion_307.pdf&gt;"Download Certificate&lt;/a&gt;</v>
      </c>
    </row>
    <row r="2283" spans="1:11" x14ac:dyDescent="0.25">
      <c r="A2283" s="3">
        <v>461</v>
      </c>
      <c r="B2283" s="7" t="s">
        <v>8090</v>
      </c>
      <c r="C2283" s="3" t="s">
        <v>1265</v>
      </c>
      <c r="D2283" s="3" t="s">
        <v>8091</v>
      </c>
      <c r="E2283" s="3" t="s">
        <v>8090</v>
      </c>
      <c r="F2283" s="3" t="s">
        <v>1746</v>
      </c>
      <c r="G2283" s="4">
        <v>44425.38925925926</v>
      </c>
      <c r="H2283" s="3" t="s">
        <v>8687</v>
      </c>
      <c r="I2283" s="3" t="str">
        <f>VLOOKUP(_xlfn.CONCAT(C2283," ",D2283),eversource!A:B,2,FALSE)</f>
        <v>300</v>
      </c>
      <c r="J2283" s="3" t="str">
        <f>VLOOKUP(_xlfn.CONCAT(C2283," ",D2283),eversource!A:C,3,FALSE)</f>
        <v>Saturday, 21 August 2021, 5:43 PM</v>
      </c>
      <c r="K2283" s="3" t="str">
        <f t="shared" si="38"/>
        <v>&lt;a href="eversource/Natural_Gas_Pipeline_Safety-Certificate_of_Completion_300.pdf&gt;"Download Certificate&lt;/a&gt;</v>
      </c>
    </row>
    <row r="2284" spans="1:11" ht="30" x14ac:dyDescent="0.25">
      <c r="A2284" s="3">
        <v>462</v>
      </c>
      <c r="B2284" s="7" t="s">
        <v>8092</v>
      </c>
      <c r="C2284" s="3" t="s">
        <v>8093</v>
      </c>
      <c r="D2284" s="3" t="s">
        <v>8094</v>
      </c>
      <c r="E2284" s="3" t="s">
        <v>8092</v>
      </c>
      <c r="G2284" s="4">
        <v>44426.391400462962</v>
      </c>
      <c r="H2284" s="3" t="s">
        <v>8687</v>
      </c>
      <c r="I2284" s="3" t="str">
        <f>VLOOKUP(_xlfn.CONCAT(C2284," ",D2284),eversource!A:B,2,FALSE)</f>
        <v>325</v>
      </c>
      <c r="J2284" s="3" t="str">
        <f>VLOOKUP(_xlfn.CONCAT(C2284," ",D2284),eversource!A:C,3,FALSE)</f>
        <v>Friday, 5 November 2021, 11:11 AM</v>
      </c>
      <c r="K2284" s="3" t="str">
        <f t="shared" ref="K2284:K2347" si="39">IF(NOT(ISERROR(I2284)),_xlfn.CONCAT("&lt;a href=""eversource/Natural_Gas_Pipeline_Safety-Certificate_of_Completion_",I2284,".pdf&gt;""Download Certificate&lt;/a&gt;"),"Course not completed")</f>
        <v>&lt;a href="eversource/Natural_Gas_Pipeline_Safety-Certificate_of_Completion_325.pdf&gt;"Download Certificate&lt;/a&gt;</v>
      </c>
    </row>
    <row r="2285" spans="1:11" x14ac:dyDescent="0.25">
      <c r="A2285" s="3">
        <v>463</v>
      </c>
      <c r="B2285" s="7" t="s">
        <v>8095</v>
      </c>
      <c r="C2285" s="3" t="s">
        <v>1082</v>
      </c>
      <c r="D2285" s="3" t="s">
        <v>8096</v>
      </c>
      <c r="E2285" s="3" t="s">
        <v>8097</v>
      </c>
      <c r="F2285" s="3" t="s">
        <v>7294</v>
      </c>
      <c r="G2285" s="4">
        <v>44426.946388888886</v>
      </c>
      <c r="H2285" s="3" t="s">
        <v>8687</v>
      </c>
      <c r="I2285" s="3" t="str">
        <f>VLOOKUP(_xlfn.CONCAT(C2285," ",D2285),eversource!A:B,2,FALSE)</f>
        <v>302</v>
      </c>
      <c r="J2285" s="3" t="str">
        <f>VLOOKUP(_xlfn.CONCAT(C2285," ",D2285),eversource!A:C,3,FALSE)</f>
        <v>Monday, 23 August 2021, 6:44 AM</v>
      </c>
      <c r="K2285" s="3" t="str">
        <f t="shared" si="39"/>
        <v>&lt;a href="eversource/Natural_Gas_Pipeline_Safety-Certificate_of_Completion_302.pdf&gt;"Download Certificate&lt;/a&gt;</v>
      </c>
    </row>
    <row r="2286" spans="1:11" x14ac:dyDescent="0.25">
      <c r="A2286" s="3">
        <v>464</v>
      </c>
      <c r="B2286" s="7" t="s">
        <v>8098</v>
      </c>
      <c r="C2286" s="3" t="s">
        <v>468</v>
      </c>
      <c r="D2286" s="3" t="s">
        <v>8099</v>
      </c>
      <c r="E2286" s="3" t="s">
        <v>8100</v>
      </c>
      <c r="F2286" s="3" t="s">
        <v>1746</v>
      </c>
      <c r="G2286" s="4">
        <v>44427.355983796297</v>
      </c>
      <c r="H2286" s="3" t="s">
        <v>8687</v>
      </c>
      <c r="I2286" s="3" t="str">
        <f>VLOOKUP(_xlfn.CONCAT(C2286," ",D2286),eversource!A:B,2,FALSE)</f>
        <v>304</v>
      </c>
      <c r="J2286" s="3" t="str">
        <f>VLOOKUP(_xlfn.CONCAT(C2286," ",D2286),eversource!A:C,3,FALSE)</f>
        <v>Monday, 23 August 2021, 3:07 PM</v>
      </c>
      <c r="K2286" s="3" t="str">
        <f t="shared" si="39"/>
        <v>&lt;a href="eversource/Natural_Gas_Pipeline_Safety-Certificate_of_Completion_304.pdf&gt;"Download Certificate&lt;/a&gt;</v>
      </c>
    </row>
    <row r="2287" spans="1:11" x14ac:dyDescent="0.25">
      <c r="A2287" s="3">
        <v>465</v>
      </c>
      <c r="B2287" s="7" t="s">
        <v>8101</v>
      </c>
      <c r="C2287" s="3" t="s">
        <v>656</v>
      </c>
      <c r="D2287" s="3" t="s">
        <v>792</v>
      </c>
      <c r="E2287" s="3" t="s">
        <v>8102</v>
      </c>
      <c r="G2287" s="4">
        <v>44427.42701388889</v>
      </c>
      <c r="H2287" s="3" t="s">
        <v>8687</v>
      </c>
      <c r="I2287" s="3" t="str">
        <f>VLOOKUP(_xlfn.CONCAT(C2287," ",D2287),eversource!A:B,2,FALSE)</f>
        <v>298</v>
      </c>
      <c r="J2287" s="3" t="str">
        <f>VLOOKUP(_xlfn.CONCAT(C2287," ",D2287),eversource!A:C,3,FALSE)</f>
        <v>Thursday, 19 August 2021, 2:56 PM</v>
      </c>
      <c r="K2287" s="3" t="str">
        <f t="shared" si="39"/>
        <v>&lt;a href="eversource/Natural_Gas_Pipeline_Safety-Certificate_of_Completion_298.pdf&gt;"Download Certificate&lt;/a&gt;</v>
      </c>
    </row>
    <row r="2288" spans="1:11" x14ac:dyDescent="0.25">
      <c r="A2288" s="3">
        <v>466</v>
      </c>
      <c r="B2288" s="7" t="s">
        <v>8103</v>
      </c>
      <c r="C2288" s="3" t="s">
        <v>2656</v>
      </c>
      <c r="D2288" s="3" t="s">
        <v>8104</v>
      </c>
      <c r="E2288" s="3" t="s">
        <v>8105</v>
      </c>
      <c r="F2288" s="3" t="s">
        <v>7294</v>
      </c>
      <c r="G2288" s="4">
        <v>44428.347326388895</v>
      </c>
      <c r="H2288" s="3" t="s">
        <v>8687</v>
      </c>
      <c r="I2288" s="3" t="e">
        <f>VLOOKUP(_xlfn.CONCAT(C2288," ",D2288),eversource!A:B,2,FALSE)</f>
        <v>#N/A</v>
      </c>
      <c r="J2288" s="3" t="e">
        <f>VLOOKUP(_xlfn.CONCAT(C2288," ",D2288),eversource!A:C,3,FALSE)</f>
        <v>#N/A</v>
      </c>
      <c r="K2288" s="3" t="str">
        <f t="shared" si="39"/>
        <v>Course not completed</v>
      </c>
    </row>
    <row r="2289" spans="1:11" x14ac:dyDescent="0.25">
      <c r="A2289" s="3">
        <v>467</v>
      </c>
      <c r="B2289" s="7" t="s">
        <v>8106</v>
      </c>
      <c r="C2289" s="3" t="s">
        <v>5519</v>
      </c>
      <c r="D2289" s="3" t="s">
        <v>8104</v>
      </c>
      <c r="E2289" s="3" t="s">
        <v>8107</v>
      </c>
      <c r="G2289" s="4">
        <v>44428.354664351857</v>
      </c>
      <c r="H2289" s="3" t="s">
        <v>8687</v>
      </c>
      <c r="I2289" s="3" t="str">
        <f>VLOOKUP(_xlfn.CONCAT(C2289," ",D2289),eversource!A:B,2,FALSE)</f>
        <v>299</v>
      </c>
      <c r="J2289" s="3" t="str">
        <f>VLOOKUP(_xlfn.CONCAT(C2289," ",D2289),eversource!A:C,3,FALSE)</f>
        <v>Friday, 20 August 2021, 2:45 PM</v>
      </c>
      <c r="K2289" s="3" t="str">
        <f t="shared" si="39"/>
        <v>&lt;a href="eversource/Natural_Gas_Pipeline_Safety-Certificate_of_Completion_299.pdf&gt;"Download Certificate&lt;/a&gt;</v>
      </c>
    </row>
    <row r="2290" spans="1:11" x14ac:dyDescent="0.25">
      <c r="A2290" s="3">
        <v>468</v>
      </c>
      <c r="B2290" s="7" t="s">
        <v>8108</v>
      </c>
      <c r="C2290" s="3" t="s">
        <v>947</v>
      </c>
      <c r="D2290" s="3" t="s">
        <v>8109</v>
      </c>
      <c r="E2290" s="3" t="s">
        <v>8110</v>
      </c>
      <c r="F2290" s="3" t="s">
        <v>7031</v>
      </c>
      <c r="G2290" s="4">
        <v>44430.540347222224</v>
      </c>
      <c r="H2290" s="3" t="s">
        <v>8687</v>
      </c>
      <c r="I2290" s="3" t="e">
        <f>VLOOKUP(_xlfn.CONCAT(C2290," ",D2290),eversource!A:B,2,FALSE)</f>
        <v>#N/A</v>
      </c>
      <c r="J2290" s="3" t="e">
        <f>VLOOKUP(_xlfn.CONCAT(C2290," ",D2290),eversource!A:C,3,FALSE)</f>
        <v>#N/A</v>
      </c>
      <c r="K2290" s="3" t="str">
        <f t="shared" si="39"/>
        <v>Course not completed</v>
      </c>
    </row>
    <row r="2291" spans="1:11" x14ac:dyDescent="0.25">
      <c r="A2291" s="3">
        <v>469</v>
      </c>
      <c r="B2291" s="7" t="s">
        <v>8111</v>
      </c>
      <c r="C2291" s="3" t="s">
        <v>959</v>
      </c>
      <c r="D2291" s="3" t="s">
        <v>8112</v>
      </c>
      <c r="E2291" s="3" t="s">
        <v>8113</v>
      </c>
      <c r="F2291" s="3" t="s">
        <v>8114</v>
      </c>
      <c r="G2291" s="4">
        <v>44431.322777777772</v>
      </c>
      <c r="H2291" s="3" t="s">
        <v>8687</v>
      </c>
      <c r="I2291" s="3" t="str">
        <f>VLOOKUP(_xlfn.CONCAT(C2291," ",D2291),eversource!A:B,2,FALSE)</f>
        <v>303</v>
      </c>
      <c r="J2291" s="3" t="str">
        <f>VLOOKUP(_xlfn.CONCAT(C2291," ",D2291),eversource!A:C,3,FALSE)</f>
        <v>Monday, 23 August 2021, 2:23 PM</v>
      </c>
      <c r="K2291" s="3" t="str">
        <f t="shared" si="39"/>
        <v>&lt;a href="eversource/Natural_Gas_Pipeline_Safety-Certificate_of_Completion_303.pdf&gt;"Download Certificate&lt;/a&gt;</v>
      </c>
    </row>
    <row r="2292" spans="1:11" x14ac:dyDescent="0.25">
      <c r="A2292" s="3">
        <v>470</v>
      </c>
      <c r="B2292" s="7" t="s">
        <v>8115</v>
      </c>
      <c r="C2292" s="3" t="s">
        <v>1441</v>
      </c>
      <c r="D2292" s="3" t="s">
        <v>968</v>
      </c>
      <c r="E2292" s="3" t="s">
        <v>8116</v>
      </c>
      <c r="F2292" s="3" t="s">
        <v>8117</v>
      </c>
      <c r="G2292" s="4">
        <v>44431.34175925926</v>
      </c>
      <c r="H2292" s="3" t="s">
        <v>8687</v>
      </c>
      <c r="I2292" s="3" t="str">
        <f>VLOOKUP(_xlfn.CONCAT(C2292," ",D2292),eversource!A:B,2,FALSE)</f>
        <v>305</v>
      </c>
      <c r="J2292" s="3" t="str">
        <f>VLOOKUP(_xlfn.CONCAT(C2292," ",D2292),eversource!A:C,3,FALSE)</f>
        <v>Wednesday, 25 August 2021, 1:56 PM</v>
      </c>
      <c r="K2292" s="3" t="str">
        <f t="shared" si="39"/>
        <v>&lt;a href="eversource/Natural_Gas_Pipeline_Safety-Certificate_of_Completion_305.pdf&gt;"Download Certificate&lt;/a&gt;</v>
      </c>
    </row>
    <row r="2293" spans="1:11" x14ac:dyDescent="0.25">
      <c r="A2293" s="3">
        <v>471</v>
      </c>
      <c r="B2293" s="7" t="s">
        <v>8118</v>
      </c>
      <c r="C2293" s="3" t="s">
        <v>2943</v>
      </c>
      <c r="D2293" s="3" t="s">
        <v>2057</v>
      </c>
      <c r="E2293" s="3" t="s">
        <v>8119</v>
      </c>
      <c r="F2293" s="3" t="s">
        <v>8089</v>
      </c>
      <c r="G2293" s="4">
        <v>44432.346759259264</v>
      </c>
      <c r="H2293" s="3" t="s">
        <v>8687</v>
      </c>
      <c r="I2293" s="3" t="str">
        <f>VLOOKUP(_xlfn.CONCAT(C2293," ",D2293),eversource!A:B,2,FALSE)</f>
        <v>311</v>
      </c>
      <c r="J2293" s="3" t="str">
        <f>VLOOKUP(_xlfn.CONCAT(C2293," ",D2293),eversource!A:C,3,FALSE)</f>
        <v>Saturday, 28 August 2021, 5:18 PM</v>
      </c>
      <c r="K2293" s="3" t="str">
        <f t="shared" si="39"/>
        <v>&lt;a href="eversource/Natural_Gas_Pipeline_Safety-Certificate_of_Completion_311.pdf&gt;"Download Certificate&lt;/a&gt;</v>
      </c>
    </row>
    <row r="2294" spans="1:11" x14ac:dyDescent="0.25">
      <c r="A2294" s="3">
        <v>472</v>
      </c>
      <c r="B2294" s="7" t="s">
        <v>8120</v>
      </c>
      <c r="C2294" s="3" t="s">
        <v>8121</v>
      </c>
      <c r="D2294" s="3" t="s">
        <v>8122</v>
      </c>
      <c r="E2294" s="3" t="s">
        <v>8123</v>
      </c>
      <c r="F2294" s="3" t="s">
        <v>6738</v>
      </c>
      <c r="G2294" s="4">
        <v>44432.471736111111</v>
      </c>
      <c r="H2294" s="3" t="s">
        <v>8687</v>
      </c>
      <c r="I2294" s="3" t="str">
        <f>VLOOKUP(_xlfn.CONCAT(C2294," ",D2294),eversource!A:B,2,FALSE)</f>
        <v>317</v>
      </c>
      <c r="J2294" s="3" t="str">
        <f>VLOOKUP(_xlfn.CONCAT(C2294," ",D2294),eversource!A:C,3,FALSE)</f>
        <v>Tuesday, 21 September 2021, 3:41 PM</v>
      </c>
      <c r="K2294" s="3" t="str">
        <f t="shared" si="39"/>
        <v>&lt;a href="eversource/Natural_Gas_Pipeline_Safety-Certificate_of_Completion_317.pdf&gt;"Download Certificate&lt;/a&gt;</v>
      </c>
    </row>
    <row r="2295" spans="1:11" x14ac:dyDescent="0.25">
      <c r="A2295" s="3">
        <v>473</v>
      </c>
      <c r="B2295" s="7" t="s">
        <v>8124</v>
      </c>
      <c r="C2295" s="3" t="s">
        <v>8125</v>
      </c>
      <c r="D2295" s="3" t="s">
        <v>8126</v>
      </c>
      <c r="E2295" s="3" t="s">
        <v>8127</v>
      </c>
      <c r="F2295" s="3" t="s">
        <v>8128</v>
      </c>
      <c r="G2295" s="4">
        <v>44433.349699074075</v>
      </c>
      <c r="H2295" s="3" t="s">
        <v>8687</v>
      </c>
      <c r="I2295" s="3" t="str">
        <f>VLOOKUP(_xlfn.CONCAT(C2295," ",D2295),eversource!A:B,2,FALSE)</f>
        <v>306</v>
      </c>
      <c r="J2295" s="3" t="str">
        <f>VLOOKUP(_xlfn.CONCAT(C2295," ",D2295),eversource!A:C,3,FALSE)</f>
        <v>Wednesday, 25 August 2021, 8:19 PM</v>
      </c>
      <c r="K2295" s="3" t="str">
        <f t="shared" si="39"/>
        <v>&lt;a href="eversource/Natural_Gas_Pipeline_Safety-Certificate_of_Completion_306.pdf&gt;"Download Certificate&lt;/a&gt;</v>
      </c>
    </row>
    <row r="2296" spans="1:11" x14ac:dyDescent="0.25">
      <c r="A2296" s="3">
        <v>474</v>
      </c>
      <c r="B2296" s="7" t="s">
        <v>8129</v>
      </c>
      <c r="C2296" s="3" t="s">
        <v>678</v>
      </c>
      <c r="D2296" s="3" t="s">
        <v>2860</v>
      </c>
      <c r="E2296" s="3" t="s">
        <v>8130</v>
      </c>
      <c r="G2296" s="4">
        <v>44433.401504629626</v>
      </c>
      <c r="H2296" s="3" t="s">
        <v>8687</v>
      </c>
      <c r="I2296" s="3" t="str">
        <f>VLOOKUP(_xlfn.CONCAT(C2296," ",D2296),eversource!A:B,2,FALSE)</f>
        <v>313</v>
      </c>
      <c r="J2296" s="3" t="str">
        <f>VLOOKUP(_xlfn.CONCAT(C2296," ",D2296),eversource!A:C,3,FALSE)</f>
        <v>Wednesday, 1 September 2021, 4:08 PM</v>
      </c>
      <c r="K2296" s="3" t="str">
        <f t="shared" si="39"/>
        <v>&lt;a href="eversource/Natural_Gas_Pipeline_Safety-Certificate_of_Completion_313.pdf&gt;"Download Certificate&lt;/a&gt;</v>
      </c>
    </row>
    <row r="2297" spans="1:11" x14ac:dyDescent="0.25">
      <c r="A2297" s="3">
        <v>475</v>
      </c>
      <c r="B2297" s="7" t="s">
        <v>8131</v>
      </c>
      <c r="C2297" s="3" t="s">
        <v>656</v>
      </c>
      <c r="D2297" s="3" t="s">
        <v>8132</v>
      </c>
      <c r="E2297" s="3" t="s">
        <v>8133</v>
      </c>
      <c r="F2297" s="3" t="s">
        <v>6738</v>
      </c>
      <c r="G2297" s="4">
        <v>44434.575740740744</v>
      </c>
      <c r="H2297" s="3" t="s">
        <v>8687</v>
      </c>
      <c r="I2297" s="3" t="str">
        <f>VLOOKUP(_xlfn.CONCAT(C2297," ",D2297),eversource!A:B,2,FALSE)</f>
        <v>308</v>
      </c>
      <c r="J2297" s="3" t="str">
        <f>VLOOKUP(_xlfn.CONCAT(C2297," ",D2297),eversource!A:C,3,FALSE)</f>
        <v>Thursday, 26 August 2021, 8:51 PM</v>
      </c>
      <c r="K2297" s="3" t="str">
        <f t="shared" si="39"/>
        <v>&lt;a href="eversource/Natural_Gas_Pipeline_Safety-Certificate_of_Completion_308.pdf&gt;"Download Certificate&lt;/a&gt;</v>
      </c>
    </row>
    <row r="2298" spans="1:11" x14ac:dyDescent="0.25">
      <c r="A2298" s="3">
        <v>476</v>
      </c>
      <c r="B2298" s="7" t="s">
        <v>8134</v>
      </c>
      <c r="C2298" s="3" t="s">
        <v>810</v>
      </c>
      <c r="D2298" s="3" t="s">
        <v>8135</v>
      </c>
      <c r="E2298" s="3" t="s">
        <v>8136</v>
      </c>
      <c r="F2298" s="3" t="s">
        <v>6738</v>
      </c>
      <c r="G2298" s="4">
        <v>44436.666655092595</v>
      </c>
      <c r="H2298" s="3" t="s">
        <v>8687</v>
      </c>
      <c r="I2298" s="3" t="str">
        <f>VLOOKUP(_xlfn.CONCAT(C2298," ",D2298),eversource!A:B,2,FALSE)</f>
        <v>312</v>
      </c>
      <c r="J2298" s="3" t="str">
        <f>VLOOKUP(_xlfn.CONCAT(C2298," ",D2298),eversource!A:C,3,FALSE)</f>
        <v>Saturday, 28 August 2021, 9:42 PM</v>
      </c>
      <c r="K2298" s="3" t="str">
        <f t="shared" si="39"/>
        <v>&lt;a href="eversource/Natural_Gas_Pipeline_Safety-Certificate_of_Completion_312.pdf&gt;"Download Certificate&lt;/a&gt;</v>
      </c>
    </row>
    <row r="2299" spans="1:11" x14ac:dyDescent="0.25">
      <c r="A2299" s="3">
        <v>477</v>
      </c>
      <c r="B2299" s="7" t="s">
        <v>8137</v>
      </c>
      <c r="C2299" s="3" t="s">
        <v>8138</v>
      </c>
      <c r="D2299" s="3" t="s">
        <v>8139</v>
      </c>
      <c r="E2299" s="3" t="s">
        <v>8140</v>
      </c>
      <c r="F2299" s="3" t="s">
        <v>8141</v>
      </c>
      <c r="G2299" s="4">
        <v>44442.368530092594</v>
      </c>
      <c r="H2299" s="3" t="s">
        <v>8687</v>
      </c>
      <c r="I2299" s="3" t="str">
        <f>VLOOKUP(_xlfn.CONCAT(C2299," ",D2299),eversource!A:B,2,FALSE)</f>
        <v>314</v>
      </c>
      <c r="J2299" s="3" t="str">
        <f>VLOOKUP(_xlfn.CONCAT(C2299," ",D2299),eversource!A:C,3,FALSE)</f>
        <v>Friday, 3 September 2021, 6:17 PM</v>
      </c>
      <c r="K2299" s="3" t="str">
        <f t="shared" si="39"/>
        <v>&lt;a href="eversource/Natural_Gas_Pipeline_Safety-Certificate_of_Completion_314.pdf&gt;"Download Certificate&lt;/a&gt;</v>
      </c>
    </row>
    <row r="2300" spans="1:11" x14ac:dyDescent="0.25">
      <c r="A2300" s="3">
        <v>478</v>
      </c>
      <c r="B2300" s="7" t="s">
        <v>8142</v>
      </c>
      <c r="C2300" s="3" t="s">
        <v>626</v>
      </c>
      <c r="D2300" s="3" t="s">
        <v>992</v>
      </c>
      <c r="E2300" s="3" t="s">
        <v>8143</v>
      </c>
      <c r="G2300" s="4">
        <v>44442.896805555552</v>
      </c>
      <c r="H2300" s="3" t="s">
        <v>8687</v>
      </c>
      <c r="I2300" s="3" t="str">
        <f>VLOOKUP(_xlfn.CONCAT(C2300," ",D2300),eversource!A:B,2,FALSE)</f>
        <v>318</v>
      </c>
      <c r="J2300" s="3" t="str">
        <f>VLOOKUP(_xlfn.CONCAT(C2300," ",D2300),eversource!A:C,3,FALSE)</f>
        <v>Thursday, 23 September 2021, 11:09 PM</v>
      </c>
      <c r="K2300" s="3" t="str">
        <f t="shared" si="39"/>
        <v>&lt;a href="eversource/Natural_Gas_Pipeline_Safety-Certificate_of_Completion_318.pdf&gt;"Download Certificate&lt;/a&gt;</v>
      </c>
    </row>
    <row r="2301" spans="1:11" x14ac:dyDescent="0.25">
      <c r="A2301" s="3">
        <v>479</v>
      </c>
      <c r="B2301" s="7" t="s">
        <v>8144</v>
      </c>
      <c r="C2301" s="3" t="s">
        <v>8145</v>
      </c>
      <c r="D2301" s="3" t="s">
        <v>3602</v>
      </c>
      <c r="E2301" s="3" t="s">
        <v>8144</v>
      </c>
      <c r="F2301" s="3" t="s">
        <v>6738</v>
      </c>
      <c r="G2301" s="4">
        <v>44445.321111111109</v>
      </c>
      <c r="H2301" s="3" t="s">
        <v>8687</v>
      </c>
      <c r="I2301" s="3" t="e">
        <f>VLOOKUP(_xlfn.CONCAT(C2301," ",D2301),eversource!A:B,2,FALSE)</f>
        <v>#N/A</v>
      </c>
      <c r="J2301" s="3" t="e">
        <f>VLOOKUP(_xlfn.CONCAT(C2301," ",D2301),eversource!A:C,3,FALSE)</f>
        <v>#N/A</v>
      </c>
      <c r="K2301" s="3" t="str">
        <f t="shared" si="39"/>
        <v>Course not completed</v>
      </c>
    </row>
    <row r="2302" spans="1:11" x14ac:dyDescent="0.25">
      <c r="A2302" s="3">
        <v>480</v>
      </c>
      <c r="B2302" s="7" t="s">
        <v>8146</v>
      </c>
      <c r="C2302" s="3" t="s">
        <v>1175</v>
      </c>
      <c r="D2302" s="3" t="s">
        <v>8147</v>
      </c>
      <c r="E2302" s="3" t="s">
        <v>8148</v>
      </c>
      <c r="F2302" s="3" t="s">
        <v>442</v>
      </c>
      <c r="G2302" s="4">
        <v>44445.528217592597</v>
      </c>
      <c r="H2302" s="3" t="s">
        <v>8687</v>
      </c>
      <c r="I2302" s="3" t="e">
        <f>VLOOKUP(_xlfn.CONCAT(C2302," ",D2302),eversource!A:B,2,FALSE)</f>
        <v>#N/A</v>
      </c>
      <c r="J2302" s="3" t="e">
        <f>VLOOKUP(_xlfn.CONCAT(C2302," ",D2302),eversource!A:C,3,FALSE)</f>
        <v>#N/A</v>
      </c>
      <c r="K2302" s="3" t="str">
        <f t="shared" si="39"/>
        <v>Course not completed</v>
      </c>
    </row>
    <row r="2303" spans="1:11" x14ac:dyDescent="0.25">
      <c r="A2303" s="3">
        <v>481</v>
      </c>
      <c r="B2303" s="7" t="s">
        <v>8149</v>
      </c>
      <c r="C2303" s="3" t="s">
        <v>862</v>
      </c>
      <c r="D2303" s="3" t="s">
        <v>8150</v>
      </c>
      <c r="E2303" s="3" t="s">
        <v>8151</v>
      </c>
      <c r="F2303" s="3" t="s">
        <v>6738</v>
      </c>
      <c r="G2303" s="4">
        <v>44447.41369212963</v>
      </c>
      <c r="H2303" s="3" t="s">
        <v>8687</v>
      </c>
      <c r="I2303" s="3" t="str">
        <f>VLOOKUP(_xlfn.CONCAT(C2303," ",D2303),eversource!A:B,2,FALSE)</f>
        <v>316</v>
      </c>
      <c r="J2303" s="3" t="str">
        <f>VLOOKUP(_xlfn.CONCAT(C2303," ",D2303),eversource!A:C,3,FALSE)</f>
        <v>Wednesday, 8 September 2021, 3:34 PM</v>
      </c>
      <c r="K2303" s="3" t="str">
        <f t="shared" si="39"/>
        <v>&lt;a href="eversource/Natural_Gas_Pipeline_Safety-Certificate_of_Completion_316.pdf&gt;"Download Certificate&lt;/a&gt;</v>
      </c>
    </row>
    <row r="2304" spans="1:11" x14ac:dyDescent="0.25">
      <c r="A2304" s="3">
        <v>482</v>
      </c>
      <c r="B2304" s="7" t="s">
        <v>8152</v>
      </c>
      <c r="C2304" s="3" t="s">
        <v>947</v>
      </c>
      <c r="D2304" s="3" t="s">
        <v>8153</v>
      </c>
      <c r="E2304" s="3" t="s">
        <v>8154</v>
      </c>
      <c r="F2304" s="3" t="s">
        <v>8155</v>
      </c>
      <c r="G2304" s="4">
        <v>44456.418726851844</v>
      </c>
      <c r="H2304" s="3" t="s">
        <v>8687</v>
      </c>
      <c r="I2304" s="3" t="e">
        <f>VLOOKUP(_xlfn.CONCAT(C2304," ",D2304),eversource!A:B,2,FALSE)</f>
        <v>#N/A</v>
      </c>
      <c r="J2304" s="3" t="e">
        <f>VLOOKUP(_xlfn.CONCAT(C2304," ",D2304),eversource!A:C,3,FALSE)</f>
        <v>#N/A</v>
      </c>
      <c r="K2304" s="3" t="str">
        <f t="shared" si="39"/>
        <v>Course not completed</v>
      </c>
    </row>
    <row r="2305" spans="1:11" x14ac:dyDescent="0.25">
      <c r="A2305" s="3">
        <v>483</v>
      </c>
      <c r="B2305" s="7" t="s">
        <v>8156</v>
      </c>
      <c r="C2305" s="3" t="s">
        <v>656</v>
      </c>
      <c r="D2305" s="3" t="s">
        <v>8157</v>
      </c>
      <c r="E2305" s="3" t="s">
        <v>8158</v>
      </c>
      <c r="F2305" s="3" t="s">
        <v>2139</v>
      </c>
      <c r="G2305" s="4">
        <v>44460.339606481481</v>
      </c>
      <c r="H2305" s="3" t="s">
        <v>8687</v>
      </c>
      <c r="I2305" s="3" t="e">
        <f>VLOOKUP(_xlfn.CONCAT(C2305," ",D2305),eversource!A:B,2,FALSE)</f>
        <v>#N/A</v>
      </c>
      <c r="J2305" s="3" t="e">
        <f>VLOOKUP(_xlfn.CONCAT(C2305," ",D2305),eversource!A:C,3,FALSE)</f>
        <v>#N/A</v>
      </c>
      <c r="K2305" s="3" t="str">
        <f t="shared" si="39"/>
        <v>Course not completed</v>
      </c>
    </row>
    <row r="2306" spans="1:11" x14ac:dyDescent="0.25">
      <c r="A2306" s="3">
        <v>484</v>
      </c>
      <c r="B2306" s="7" t="s">
        <v>8159</v>
      </c>
      <c r="C2306" s="3" t="s">
        <v>4003</v>
      </c>
      <c r="D2306" s="3" t="s">
        <v>8160</v>
      </c>
      <c r="E2306" s="3" t="s">
        <v>8161</v>
      </c>
      <c r="F2306" s="3" t="s">
        <v>7430</v>
      </c>
      <c r="G2306" s="4">
        <v>44470.609490740739</v>
      </c>
      <c r="H2306" s="3" t="s">
        <v>8687</v>
      </c>
      <c r="I2306" s="3" t="e">
        <f>VLOOKUP(_xlfn.CONCAT(C2306," ",D2306),eversource!A:B,2,FALSE)</f>
        <v>#N/A</v>
      </c>
      <c r="J2306" s="3" t="e">
        <f>VLOOKUP(_xlfn.CONCAT(C2306," ",D2306),eversource!A:C,3,FALSE)</f>
        <v>#N/A</v>
      </c>
      <c r="K2306" s="3" t="str">
        <f t="shared" si="39"/>
        <v>Course not completed</v>
      </c>
    </row>
    <row r="2307" spans="1:11" x14ac:dyDescent="0.25">
      <c r="A2307" s="3">
        <v>485</v>
      </c>
      <c r="B2307" s="7" t="s">
        <v>8162</v>
      </c>
      <c r="C2307" s="3" t="s">
        <v>8163</v>
      </c>
      <c r="D2307" s="3" t="s">
        <v>8164</v>
      </c>
      <c r="E2307" s="3" t="s">
        <v>8162</v>
      </c>
      <c r="F2307" s="3" t="s">
        <v>1026</v>
      </c>
      <c r="G2307" s="4">
        <v>44473.319143518514</v>
      </c>
      <c r="H2307" s="3" t="s">
        <v>8687</v>
      </c>
      <c r="I2307" s="3" t="str">
        <f>VLOOKUP(_xlfn.CONCAT(C2307," ",D2307),eversource!A:B,2,FALSE)</f>
        <v>320</v>
      </c>
      <c r="J2307" s="3" t="str">
        <f>VLOOKUP(_xlfn.CONCAT(C2307," ",D2307),eversource!A:C,3,FALSE)</f>
        <v>Monday, 4 October 2021, 2:07 PM</v>
      </c>
      <c r="K2307" s="3" t="str">
        <f t="shared" si="39"/>
        <v>&lt;a href="eversource/Natural_Gas_Pipeline_Safety-Certificate_of_Completion_320.pdf&gt;"Download Certificate&lt;/a&gt;</v>
      </c>
    </row>
    <row r="2308" spans="1:11" x14ac:dyDescent="0.25">
      <c r="A2308" s="3">
        <v>486</v>
      </c>
      <c r="B2308" s="7" t="s">
        <v>8165</v>
      </c>
      <c r="C2308" s="3" t="s">
        <v>8166</v>
      </c>
      <c r="D2308" s="3" t="s">
        <v>8167</v>
      </c>
      <c r="E2308" s="3" t="s">
        <v>8168</v>
      </c>
      <c r="F2308" s="3" t="s">
        <v>1565</v>
      </c>
      <c r="G2308" s="4">
        <v>44489.792650462965</v>
      </c>
      <c r="H2308" s="3" t="s">
        <v>8687</v>
      </c>
      <c r="I2308" s="3" t="str">
        <f>VLOOKUP(_xlfn.CONCAT(C2308," ",D2308),eversource!A:B,2,FALSE)</f>
        <v>324</v>
      </c>
      <c r="J2308" s="3" t="str">
        <f>VLOOKUP(_xlfn.CONCAT(C2308," ",D2308),eversource!A:C,3,FALSE)</f>
        <v>Sunday, 31 October 2021, 1:52 AM</v>
      </c>
      <c r="K2308" s="3" t="str">
        <f t="shared" si="39"/>
        <v>&lt;a href="eversource/Natural_Gas_Pipeline_Safety-Certificate_of_Completion_324.pdf&gt;"Download Certificate&lt;/a&gt;</v>
      </c>
    </row>
    <row r="2309" spans="1:11" x14ac:dyDescent="0.25">
      <c r="A2309" s="3">
        <v>487</v>
      </c>
      <c r="B2309" s="7" t="s">
        <v>8169</v>
      </c>
      <c r="C2309" s="3" t="s">
        <v>7052</v>
      </c>
      <c r="D2309" s="3" t="s">
        <v>8170</v>
      </c>
      <c r="E2309" s="3" t="s">
        <v>8171</v>
      </c>
      <c r="F2309" s="3" t="s">
        <v>2232</v>
      </c>
      <c r="G2309" s="4">
        <v>44491.462164351848</v>
      </c>
      <c r="H2309" s="3" t="s">
        <v>8687</v>
      </c>
      <c r="I2309" s="3" t="str">
        <f>VLOOKUP(_xlfn.CONCAT(C2309," ",D2309),eversource!A:B,2,FALSE)</f>
        <v>326</v>
      </c>
      <c r="J2309" s="3" t="str">
        <f>VLOOKUP(_xlfn.CONCAT(C2309," ",D2309),eversource!A:C,3,FALSE)</f>
        <v>Monday, 8 November 2021, 8:24 PM</v>
      </c>
      <c r="K2309" s="3" t="str">
        <f t="shared" si="39"/>
        <v>&lt;a href="eversource/Natural_Gas_Pipeline_Safety-Certificate_of_Completion_326.pdf&gt;"Download Certificate&lt;/a&gt;</v>
      </c>
    </row>
    <row r="2310" spans="1:11" x14ac:dyDescent="0.25">
      <c r="A2310" s="3">
        <v>488</v>
      </c>
      <c r="B2310" s="7" t="s">
        <v>8172</v>
      </c>
      <c r="C2310" s="3" t="s">
        <v>674</v>
      </c>
      <c r="D2310" s="3" t="s">
        <v>3131</v>
      </c>
      <c r="E2310" s="3" t="s">
        <v>8173</v>
      </c>
      <c r="G2310" s="4">
        <v>44494.36958333334</v>
      </c>
      <c r="H2310" s="3" t="s">
        <v>8687</v>
      </c>
      <c r="I2310" s="3" t="str">
        <f>VLOOKUP(_xlfn.CONCAT(C2310," ",D2310),eversource!A:B,2,FALSE)</f>
        <v>322</v>
      </c>
      <c r="J2310" s="3" t="str">
        <f>VLOOKUP(_xlfn.CONCAT(C2310," ",D2310),eversource!A:C,3,FALSE)</f>
        <v>Tuesday, 26 October 2021, 4:00 PM</v>
      </c>
      <c r="K2310" s="3" t="str">
        <f t="shared" si="39"/>
        <v>&lt;a href="eversource/Natural_Gas_Pipeline_Safety-Certificate_of_Completion_322.pdf&gt;"Download Certificate&lt;/a&gt;</v>
      </c>
    </row>
    <row r="2311" spans="1:11" x14ac:dyDescent="0.25">
      <c r="A2311" s="3">
        <v>489</v>
      </c>
      <c r="B2311" s="7" t="s">
        <v>8174</v>
      </c>
      <c r="C2311" s="3" t="s">
        <v>8175</v>
      </c>
      <c r="D2311" s="3" t="s">
        <v>8176</v>
      </c>
      <c r="E2311" s="3" t="s">
        <v>8177</v>
      </c>
      <c r="F2311" s="3" t="s">
        <v>1526</v>
      </c>
      <c r="G2311" s="4">
        <v>44495.339085648156</v>
      </c>
      <c r="H2311" s="3" t="s">
        <v>8687</v>
      </c>
      <c r="I2311" s="3" t="str">
        <f>VLOOKUP(_xlfn.CONCAT(C2311," ",D2311),eversource!A:B,2,FALSE)</f>
        <v>327</v>
      </c>
      <c r="J2311" s="3" t="str">
        <f>VLOOKUP(_xlfn.CONCAT(C2311," ",D2311),eversource!A:C,3,FALSE)</f>
        <v>Tuesday, 9 November 2021, 10:40 AM</v>
      </c>
      <c r="K2311" s="3" t="str">
        <f t="shared" si="39"/>
        <v>&lt;a href="eversource/Natural_Gas_Pipeline_Safety-Certificate_of_Completion_327.pdf&gt;"Download Certificate&lt;/a&gt;</v>
      </c>
    </row>
    <row r="2312" spans="1:11" x14ac:dyDescent="0.25">
      <c r="A2312" s="3">
        <v>490</v>
      </c>
      <c r="B2312" s="7" t="s">
        <v>8178</v>
      </c>
      <c r="C2312" s="3" t="s">
        <v>1171</v>
      </c>
      <c r="D2312" s="3" t="s">
        <v>1128</v>
      </c>
      <c r="E2312" s="3" t="s">
        <v>8178</v>
      </c>
      <c r="F2312" s="3" t="s">
        <v>8179</v>
      </c>
      <c r="G2312" s="4">
        <v>44501.786215277782</v>
      </c>
      <c r="H2312" s="3" t="s">
        <v>8687</v>
      </c>
      <c r="I2312" s="3" t="e">
        <f>VLOOKUP(_xlfn.CONCAT(C2312," ",D2312),eversource!A:B,2,FALSE)</f>
        <v>#N/A</v>
      </c>
      <c r="J2312" s="3" t="e">
        <f>VLOOKUP(_xlfn.CONCAT(C2312," ",D2312),eversource!A:C,3,FALSE)</f>
        <v>#N/A</v>
      </c>
      <c r="K2312" s="3" t="str">
        <f t="shared" si="39"/>
        <v>Course not completed</v>
      </c>
    </row>
    <row r="2313" spans="1:11" x14ac:dyDescent="0.25">
      <c r="A2313" s="3">
        <v>491</v>
      </c>
      <c r="B2313" s="7" t="s">
        <v>8180</v>
      </c>
      <c r="C2313" s="3" t="s">
        <v>1175</v>
      </c>
      <c r="D2313" s="3" t="s">
        <v>8181</v>
      </c>
      <c r="E2313" s="3" t="s">
        <v>8182</v>
      </c>
      <c r="F2313" s="3" t="s">
        <v>7183</v>
      </c>
      <c r="G2313" s="4">
        <v>44522.507662037038</v>
      </c>
      <c r="H2313" s="3" t="s">
        <v>8687</v>
      </c>
      <c r="I2313" s="3" t="str">
        <f>VLOOKUP(_xlfn.CONCAT(C2313," ",D2313),eversource!A:B,2,FALSE)</f>
        <v>328</v>
      </c>
      <c r="J2313" s="3" t="str">
        <f>VLOOKUP(_xlfn.CONCAT(C2313," ",D2313),eversource!A:C,3,FALSE)</f>
        <v>Monday, 22 November 2021, 4:45 PM</v>
      </c>
      <c r="K2313" s="3" t="str">
        <f t="shared" si="39"/>
        <v>&lt;a href="eversource/Natural_Gas_Pipeline_Safety-Certificate_of_Completion_328.pdf&gt;"Download Certificate&lt;/a&gt;</v>
      </c>
    </row>
    <row r="2314" spans="1:11" x14ac:dyDescent="0.25">
      <c r="A2314" s="3">
        <v>492</v>
      </c>
      <c r="B2314" s="7" t="s">
        <v>8183</v>
      </c>
      <c r="C2314" s="3" t="s">
        <v>1175</v>
      </c>
      <c r="D2314" s="3" t="s">
        <v>8181</v>
      </c>
      <c r="E2314" s="3" t="s">
        <v>8184</v>
      </c>
      <c r="F2314" s="3" t="s">
        <v>8185</v>
      </c>
      <c r="G2314" s="4">
        <v>44522.516504629632</v>
      </c>
      <c r="H2314" s="3" t="s">
        <v>8687</v>
      </c>
      <c r="I2314" s="3" t="str">
        <f>VLOOKUP(_xlfn.CONCAT(C2314," ",D2314),eversource!A:B,2,FALSE)</f>
        <v>328</v>
      </c>
      <c r="J2314" s="3" t="str">
        <f>VLOOKUP(_xlfn.CONCAT(C2314," ",D2314),eversource!A:C,3,FALSE)</f>
        <v>Monday, 22 November 2021, 4:45 PM</v>
      </c>
      <c r="K2314" s="3" t="str">
        <f t="shared" si="39"/>
        <v>&lt;a href="eversource/Natural_Gas_Pipeline_Safety-Certificate_of_Completion_328.pdf&gt;"Download Certificate&lt;/a&gt;</v>
      </c>
    </row>
    <row r="2315" spans="1:11" x14ac:dyDescent="0.25">
      <c r="A2315" s="3">
        <v>493</v>
      </c>
      <c r="B2315" s="7" t="s">
        <v>8186</v>
      </c>
      <c r="C2315" s="3" t="s">
        <v>832</v>
      </c>
      <c r="D2315" s="3" t="s">
        <v>8187</v>
      </c>
      <c r="E2315" s="3" t="s">
        <v>8188</v>
      </c>
      <c r="F2315" s="3" t="s">
        <v>8189</v>
      </c>
      <c r="G2315" s="4">
        <v>44525.662141203706</v>
      </c>
      <c r="H2315" s="3" t="s">
        <v>8687</v>
      </c>
      <c r="I2315" s="3" t="str">
        <f>VLOOKUP(_xlfn.CONCAT(C2315," ",D2315),eversource!A:B,2,FALSE)</f>
        <v>329</v>
      </c>
      <c r="J2315" s="3" t="str">
        <f>VLOOKUP(_xlfn.CONCAT(C2315," ",D2315),eversource!A:C,3,FALSE)</f>
        <v>Thursday, 2 December 2021, 2:16 PM</v>
      </c>
      <c r="K2315" s="3" t="str">
        <f t="shared" si="39"/>
        <v>&lt;a href="eversource/Natural_Gas_Pipeline_Safety-Certificate_of_Completion_329.pdf&gt;"Download Certificate&lt;/a&gt;</v>
      </c>
    </row>
    <row r="2316" spans="1:11" x14ac:dyDescent="0.25">
      <c r="A2316" s="3">
        <v>494</v>
      </c>
      <c r="B2316" s="7" t="s">
        <v>8190</v>
      </c>
      <c r="C2316" s="3" t="s">
        <v>444</v>
      </c>
      <c r="D2316" s="3" t="s">
        <v>7220</v>
      </c>
      <c r="E2316" s="3" t="s">
        <v>8190</v>
      </c>
      <c r="G2316" s="4">
        <v>44529.448078703703</v>
      </c>
      <c r="H2316" s="3" t="s">
        <v>8687</v>
      </c>
      <c r="I2316" s="3" t="e">
        <f>VLOOKUP(_xlfn.CONCAT(C2316," ",D2316),eversource!A:B,2,FALSE)</f>
        <v>#N/A</v>
      </c>
      <c r="J2316" s="3" t="e">
        <f>VLOOKUP(_xlfn.CONCAT(C2316," ",D2316),eversource!A:C,3,FALSE)</f>
        <v>#N/A</v>
      </c>
      <c r="K2316" s="3" t="str">
        <f t="shared" si="39"/>
        <v>Course not completed</v>
      </c>
    </row>
    <row r="2317" spans="1:11" x14ac:dyDescent="0.25">
      <c r="A2317" s="3">
        <v>495</v>
      </c>
      <c r="B2317" s="7" t="s">
        <v>8191</v>
      </c>
      <c r="C2317" s="3" t="s">
        <v>674</v>
      </c>
      <c r="D2317" s="3" t="s">
        <v>8192</v>
      </c>
      <c r="E2317" s="3" t="s">
        <v>8191</v>
      </c>
      <c r="F2317" s="3" t="s">
        <v>8193</v>
      </c>
      <c r="G2317" s="4">
        <v>44530.571956018517</v>
      </c>
      <c r="H2317" s="3" t="s">
        <v>8687</v>
      </c>
      <c r="I2317" s="3" t="str">
        <f>VLOOKUP(_xlfn.CONCAT(C2317," ",D2317),eversource!A:B,2,FALSE)</f>
        <v>453</v>
      </c>
      <c r="J2317" s="3" t="str">
        <f>VLOOKUP(_xlfn.CONCAT(C2317," ",D2317),eversource!A:C,3,FALSE)</f>
        <v>Wednesday, 6 December 2023, 12:16 PM</v>
      </c>
      <c r="K2317" s="3" t="str">
        <f t="shared" si="39"/>
        <v>&lt;a href="eversource/Natural_Gas_Pipeline_Safety-Certificate_of_Completion_453.pdf&gt;"Download Certificate&lt;/a&gt;</v>
      </c>
    </row>
    <row r="2318" spans="1:11" x14ac:dyDescent="0.25">
      <c r="A2318" s="3">
        <v>496</v>
      </c>
      <c r="B2318" s="7" t="s">
        <v>8194</v>
      </c>
      <c r="C2318" s="3" t="s">
        <v>637</v>
      </c>
      <c r="D2318" s="3" t="s">
        <v>8195</v>
      </c>
      <c r="E2318" s="3" t="s">
        <v>8194</v>
      </c>
      <c r="F2318" s="3" t="s">
        <v>8196</v>
      </c>
      <c r="G2318" s="4">
        <v>44531.515798611108</v>
      </c>
      <c r="H2318" s="3" t="s">
        <v>8687</v>
      </c>
      <c r="I2318" s="3" t="e">
        <f>VLOOKUP(_xlfn.CONCAT(C2318," ",D2318),eversource!A:B,2,FALSE)</f>
        <v>#N/A</v>
      </c>
      <c r="J2318" s="3" t="e">
        <f>VLOOKUP(_xlfn.CONCAT(C2318," ",D2318),eversource!A:C,3,FALSE)</f>
        <v>#N/A</v>
      </c>
      <c r="K2318" s="3" t="str">
        <f t="shared" si="39"/>
        <v>Course not completed</v>
      </c>
    </row>
    <row r="2319" spans="1:11" x14ac:dyDescent="0.25">
      <c r="A2319" s="3">
        <v>497</v>
      </c>
      <c r="B2319" s="7" t="s">
        <v>8197</v>
      </c>
      <c r="C2319" s="3" t="s">
        <v>561</v>
      </c>
      <c r="D2319" s="3" t="s">
        <v>8198</v>
      </c>
      <c r="E2319" s="3" t="s">
        <v>8197</v>
      </c>
      <c r="F2319" s="3" t="s">
        <v>2197</v>
      </c>
      <c r="G2319" s="4">
        <v>44546.620844907411</v>
      </c>
      <c r="H2319" s="3" t="s">
        <v>8687</v>
      </c>
      <c r="I2319" s="3" t="e">
        <f>VLOOKUP(_xlfn.CONCAT(C2319," ",D2319),eversource!A:B,2,FALSE)</f>
        <v>#N/A</v>
      </c>
      <c r="J2319" s="3" t="e">
        <f>VLOOKUP(_xlfn.CONCAT(C2319," ",D2319),eversource!A:C,3,FALSE)</f>
        <v>#N/A</v>
      </c>
      <c r="K2319" s="3" t="str">
        <f t="shared" si="39"/>
        <v>Course not completed</v>
      </c>
    </row>
    <row r="2320" spans="1:11" x14ac:dyDescent="0.25">
      <c r="A2320" s="3">
        <v>498</v>
      </c>
      <c r="B2320" s="7" t="s">
        <v>8199</v>
      </c>
      <c r="C2320" s="3" t="s">
        <v>637</v>
      </c>
      <c r="D2320" s="3" t="s">
        <v>8200</v>
      </c>
      <c r="E2320" s="3" t="s">
        <v>8201</v>
      </c>
      <c r="F2320" s="3" t="s">
        <v>2470</v>
      </c>
      <c r="G2320" s="4">
        <v>44550.366354166668</v>
      </c>
      <c r="H2320" s="3" t="s">
        <v>8687</v>
      </c>
      <c r="I2320" s="3" t="str">
        <f>VLOOKUP(_xlfn.CONCAT(C2320," ",D2320),eversource!A:B,2,FALSE)</f>
        <v>331</v>
      </c>
      <c r="J2320" s="3" t="str">
        <f>VLOOKUP(_xlfn.CONCAT(C2320," ",D2320),eversource!A:C,3,FALSE)</f>
        <v>Tuesday, 4 January 2022, 2:55 PM</v>
      </c>
      <c r="K2320" s="3" t="str">
        <f t="shared" si="39"/>
        <v>&lt;a href="eversource/Natural_Gas_Pipeline_Safety-Certificate_of_Completion_331.pdf&gt;"Download Certificate&lt;/a&gt;</v>
      </c>
    </row>
    <row r="2321" spans="1:11" x14ac:dyDescent="0.25">
      <c r="A2321" s="3">
        <v>499</v>
      </c>
      <c r="B2321" s="7" t="s">
        <v>8202</v>
      </c>
      <c r="C2321" s="3" t="s">
        <v>3648</v>
      </c>
      <c r="D2321" s="3" t="s">
        <v>8203</v>
      </c>
      <c r="E2321" s="3" t="s">
        <v>8204</v>
      </c>
      <c r="F2321" s="3" t="s">
        <v>2171</v>
      </c>
      <c r="G2321" s="4">
        <v>44552.477314814823</v>
      </c>
      <c r="H2321" s="3" t="s">
        <v>8687</v>
      </c>
      <c r="I2321" s="3" t="str">
        <f>VLOOKUP(_xlfn.CONCAT(C2321," ",D2321),eversource!A:B,2,FALSE)</f>
        <v>341</v>
      </c>
      <c r="J2321" s="3" t="str">
        <f>VLOOKUP(_xlfn.CONCAT(C2321," ",D2321),eversource!A:C,3,FALSE)</f>
        <v>Wednesday, 9 February 2022, 10:03 PM</v>
      </c>
      <c r="K2321" s="3" t="str">
        <f t="shared" si="39"/>
        <v>&lt;a href="eversource/Natural_Gas_Pipeline_Safety-Certificate_of_Completion_341.pdf&gt;"Download Certificate&lt;/a&gt;</v>
      </c>
    </row>
    <row r="2322" spans="1:11" x14ac:dyDescent="0.25">
      <c r="A2322" s="3">
        <v>500</v>
      </c>
      <c r="B2322" s="7" t="s">
        <v>8205</v>
      </c>
      <c r="C2322" s="3" t="s">
        <v>6127</v>
      </c>
      <c r="D2322" s="3" t="s">
        <v>3306</v>
      </c>
      <c r="E2322" s="3" t="s">
        <v>8206</v>
      </c>
      <c r="F2322" s="3" t="s">
        <v>8207</v>
      </c>
      <c r="G2322" s="4">
        <v>44554.415254629625</v>
      </c>
      <c r="H2322" s="3" t="s">
        <v>8687</v>
      </c>
      <c r="I2322" s="3" t="e">
        <f>VLOOKUP(_xlfn.CONCAT(C2322," ",D2322),eversource!A:B,2,FALSE)</f>
        <v>#N/A</v>
      </c>
      <c r="J2322" s="3" t="e">
        <f>VLOOKUP(_xlfn.CONCAT(C2322," ",D2322),eversource!A:C,3,FALSE)</f>
        <v>#N/A</v>
      </c>
      <c r="K2322" s="3" t="str">
        <f t="shared" si="39"/>
        <v>Course not completed</v>
      </c>
    </row>
    <row r="2323" spans="1:11" x14ac:dyDescent="0.25">
      <c r="A2323" s="3">
        <v>501</v>
      </c>
      <c r="B2323" s="7" t="s">
        <v>8208</v>
      </c>
      <c r="C2323" s="3" t="s">
        <v>947</v>
      </c>
      <c r="D2323" s="3" t="s">
        <v>5332</v>
      </c>
      <c r="E2323" s="3" t="s">
        <v>8209</v>
      </c>
      <c r="F2323" s="3" t="s">
        <v>8210</v>
      </c>
      <c r="G2323" s="4">
        <v>44566.742048611115</v>
      </c>
      <c r="H2323" s="3" t="s">
        <v>8687</v>
      </c>
      <c r="I2323" s="3" t="e">
        <f>VLOOKUP(_xlfn.CONCAT(C2323," ",D2323),eversource!A:B,2,FALSE)</f>
        <v>#N/A</v>
      </c>
      <c r="J2323" s="3" t="e">
        <f>VLOOKUP(_xlfn.CONCAT(C2323," ",D2323),eversource!A:C,3,FALSE)</f>
        <v>#N/A</v>
      </c>
      <c r="K2323" s="3" t="str">
        <f t="shared" si="39"/>
        <v>Course not completed</v>
      </c>
    </row>
    <row r="2324" spans="1:11" x14ac:dyDescent="0.25">
      <c r="A2324" s="3">
        <v>502</v>
      </c>
      <c r="B2324" s="7" t="s">
        <v>8211</v>
      </c>
      <c r="C2324" s="3" t="s">
        <v>7634</v>
      </c>
      <c r="D2324" s="3" t="s">
        <v>8212</v>
      </c>
      <c r="E2324" s="3" t="s">
        <v>8213</v>
      </c>
      <c r="F2324" s="3" t="s">
        <v>1526</v>
      </c>
      <c r="G2324" s="4">
        <v>44567.620231481487</v>
      </c>
      <c r="H2324" s="3" t="s">
        <v>8687</v>
      </c>
      <c r="I2324" s="3" t="str">
        <f>VLOOKUP(_xlfn.CONCAT(C2324," ",D2324),eversource!A:B,2,FALSE)</f>
        <v>335</v>
      </c>
      <c r="J2324" s="3" t="str">
        <f>VLOOKUP(_xlfn.CONCAT(C2324," ",D2324),eversource!A:C,3,FALSE)</f>
        <v>Thursday, 20 January 2022, 1:16 PM</v>
      </c>
      <c r="K2324" s="3" t="str">
        <f t="shared" si="39"/>
        <v>&lt;a href="eversource/Natural_Gas_Pipeline_Safety-Certificate_of_Completion_335.pdf&gt;"Download Certificate&lt;/a&gt;</v>
      </c>
    </row>
    <row r="2325" spans="1:11" x14ac:dyDescent="0.25">
      <c r="A2325" s="3">
        <v>503</v>
      </c>
      <c r="B2325" s="7" t="s">
        <v>8214</v>
      </c>
      <c r="C2325" s="3" t="s">
        <v>1540</v>
      </c>
      <c r="D2325" s="3" t="s">
        <v>8215</v>
      </c>
      <c r="E2325" s="3" t="s">
        <v>8216</v>
      </c>
      <c r="G2325" s="4">
        <v>44571.43127314814</v>
      </c>
      <c r="H2325" s="3" t="s">
        <v>8687</v>
      </c>
      <c r="I2325" s="3" t="e">
        <f>VLOOKUP(_xlfn.CONCAT(C2325," ",D2325),eversource!A:B,2,FALSE)</f>
        <v>#N/A</v>
      </c>
      <c r="J2325" s="3" t="e">
        <f>VLOOKUP(_xlfn.CONCAT(C2325," ",D2325),eversource!A:C,3,FALSE)</f>
        <v>#N/A</v>
      </c>
      <c r="K2325" s="3" t="str">
        <f t="shared" si="39"/>
        <v>Course not completed</v>
      </c>
    </row>
    <row r="2326" spans="1:11" x14ac:dyDescent="0.25">
      <c r="A2326" s="3">
        <v>504</v>
      </c>
      <c r="B2326" s="7" t="s">
        <v>8217</v>
      </c>
      <c r="C2326" s="3" t="s">
        <v>1540</v>
      </c>
      <c r="D2326" s="3" t="s">
        <v>8218</v>
      </c>
      <c r="E2326" s="3" t="s">
        <v>8219</v>
      </c>
      <c r="F2326" s="3" t="s">
        <v>8033</v>
      </c>
      <c r="G2326" s="4">
        <v>44572.409525462965</v>
      </c>
      <c r="H2326" s="3" t="s">
        <v>8687</v>
      </c>
      <c r="I2326" s="3" t="e">
        <f>VLOOKUP(_xlfn.CONCAT(C2326," ",D2326),eversource!A:B,2,FALSE)</f>
        <v>#N/A</v>
      </c>
      <c r="J2326" s="3" t="e">
        <f>VLOOKUP(_xlfn.CONCAT(C2326," ",D2326),eversource!A:C,3,FALSE)</f>
        <v>#N/A</v>
      </c>
      <c r="K2326" s="3" t="str">
        <f t="shared" si="39"/>
        <v>Course not completed</v>
      </c>
    </row>
    <row r="2327" spans="1:11" x14ac:dyDescent="0.25">
      <c r="A2327" s="3">
        <v>505</v>
      </c>
      <c r="B2327" s="7" t="s">
        <v>8220</v>
      </c>
      <c r="C2327" s="3" t="s">
        <v>2387</v>
      </c>
      <c r="D2327" s="3" t="s">
        <v>8221</v>
      </c>
      <c r="E2327" s="3" t="s">
        <v>8222</v>
      </c>
      <c r="F2327" s="3" t="s">
        <v>2047</v>
      </c>
      <c r="G2327" s="4">
        <v>44572.440891203696</v>
      </c>
      <c r="H2327" s="3" t="s">
        <v>8687</v>
      </c>
      <c r="I2327" s="3" t="e">
        <f>VLOOKUP(_xlfn.CONCAT(C2327," ",D2327),eversource!A:B,2,FALSE)</f>
        <v>#N/A</v>
      </c>
      <c r="J2327" s="3" t="e">
        <f>VLOOKUP(_xlfn.CONCAT(C2327," ",D2327),eversource!A:C,3,FALSE)</f>
        <v>#N/A</v>
      </c>
      <c r="K2327" s="3" t="str">
        <f t="shared" si="39"/>
        <v>Course not completed</v>
      </c>
    </row>
    <row r="2328" spans="1:11" x14ac:dyDescent="0.25">
      <c r="A2328" s="3">
        <v>506</v>
      </c>
      <c r="B2328" s="7" t="s">
        <v>8223</v>
      </c>
      <c r="C2328" s="3" t="s">
        <v>6911</v>
      </c>
      <c r="D2328" s="3" t="s">
        <v>8224</v>
      </c>
      <c r="E2328" s="3" t="s">
        <v>8225</v>
      </c>
      <c r="F2328" s="3" t="s">
        <v>1526</v>
      </c>
      <c r="G2328" s="4">
        <v>44575.224791666667</v>
      </c>
      <c r="H2328" s="3" t="s">
        <v>8687</v>
      </c>
      <c r="I2328" s="3" t="str">
        <f>VLOOKUP(_xlfn.CONCAT(C2328," ",D2328),eversource!A:B,2,FALSE)</f>
        <v>332</v>
      </c>
      <c r="J2328" s="3" t="str">
        <f>VLOOKUP(_xlfn.CONCAT(C2328," ",D2328),eversource!A:C,3,FALSE)</f>
        <v>Sunday, 16 January 2022, 12:09 PM</v>
      </c>
      <c r="K2328" s="3" t="str">
        <f t="shared" si="39"/>
        <v>&lt;a href="eversource/Natural_Gas_Pipeline_Safety-Certificate_of_Completion_332.pdf&gt;"Download Certificate&lt;/a&gt;</v>
      </c>
    </row>
    <row r="2329" spans="1:11" x14ac:dyDescent="0.25">
      <c r="A2329" s="3">
        <v>507</v>
      </c>
      <c r="B2329" s="7" t="s">
        <v>8226</v>
      </c>
      <c r="C2329" s="3" t="s">
        <v>1599</v>
      </c>
      <c r="D2329" s="3" t="s">
        <v>8227</v>
      </c>
      <c r="E2329" s="3" t="s">
        <v>8228</v>
      </c>
      <c r="F2329" s="3" t="s">
        <v>6874</v>
      </c>
      <c r="G2329" s="4">
        <v>44579.346226851849</v>
      </c>
      <c r="H2329" s="3" t="s">
        <v>8687</v>
      </c>
      <c r="I2329" s="3" t="str">
        <f>VLOOKUP(_xlfn.CONCAT(C2329," ",D2329),eversource!A:B,2,FALSE)</f>
        <v>333</v>
      </c>
      <c r="J2329" s="3" t="str">
        <f>VLOOKUP(_xlfn.CONCAT(C2329," ",D2329),eversource!A:C,3,FALSE)</f>
        <v>Tuesday, 18 January 2022, 4:34 PM</v>
      </c>
      <c r="K2329" s="3" t="str">
        <f t="shared" si="39"/>
        <v>&lt;a href="eversource/Natural_Gas_Pipeline_Safety-Certificate_of_Completion_333.pdf&gt;"Download Certificate&lt;/a&gt;</v>
      </c>
    </row>
    <row r="2330" spans="1:11" x14ac:dyDescent="0.25">
      <c r="A2330" s="3">
        <v>508</v>
      </c>
      <c r="B2330" s="7" t="s">
        <v>8229</v>
      </c>
      <c r="C2330" s="3" t="s">
        <v>1458</v>
      </c>
      <c r="D2330" s="3" t="s">
        <v>8230</v>
      </c>
      <c r="E2330" s="3" t="s">
        <v>8231</v>
      </c>
      <c r="F2330" s="3" t="s">
        <v>6789</v>
      </c>
      <c r="G2330" s="4">
        <v>44579.519918981481</v>
      </c>
      <c r="H2330" s="3" t="s">
        <v>8687</v>
      </c>
      <c r="I2330" s="3" t="str">
        <f>VLOOKUP(_xlfn.CONCAT(C2330," ",D2330),eversource!A:B,2,FALSE)</f>
        <v>342</v>
      </c>
      <c r="J2330" s="3" t="str">
        <f>VLOOKUP(_xlfn.CONCAT(C2330," ",D2330),eversource!A:C,3,FALSE)</f>
        <v>Friday, 11 February 2022, 8:15 PM</v>
      </c>
      <c r="K2330" s="3" t="str">
        <f t="shared" si="39"/>
        <v>&lt;a href="eversource/Natural_Gas_Pipeline_Safety-Certificate_of_Completion_342.pdf&gt;"Download Certificate&lt;/a&gt;</v>
      </c>
    </row>
    <row r="2331" spans="1:11" x14ac:dyDescent="0.25">
      <c r="A2331" s="3">
        <v>509</v>
      </c>
      <c r="B2331" s="7" t="s">
        <v>8232</v>
      </c>
      <c r="C2331" s="3" t="s">
        <v>810</v>
      </c>
      <c r="D2331" s="3" t="s">
        <v>1993</v>
      </c>
      <c r="E2331" s="3" t="s">
        <v>8233</v>
      </c>
      <c r="F2331" s="3" t="s">
        <v>1526</v>
      </c>
      <c r="G2331" s="4">
        <v>44580.371145833335</v>
      </c>
      <c r="H2331" s="3" t="s">
        <v>8687</v>
      </c>
      <c r="I2331" s="3" t="str">
        <f>VLOOKUP(_xlfn.CONCAT(C2331," ",D2331),eversource!A:B,2,FALSE)</f>
        <v>334</v>
      </c>
      <c r="J2331" s="3" t="str">
        <f>VLOOKUP(_xlfn.CONCAT(C2331," ",D2331),eversource!A:C,3,FALSE)</f>
        <v>Wednesday, 19 January 2022, 12:34 PM</v>
      </c>
      <c r="K2331" s="3" t="str">
        <f t="shared" si="39"/>
        <v>&lt;a href="eversource/Natural_Gas_Pipeline_Safety-Certificate_of_Completion_334.pdf&gt;"Download Certificate&lt;/a&gt;</v>
      </c>
    </row>
    <row r="2332" spans="1:11" x14ac:dyDescent="0.25">
      <c r="A2332" s="3">
        <v>510</v>
      </c>
      <c r="B2332" s="7" t="s">
        <v>8234</v>
      </c>
      <c r="C2332" s="3" t="s">
        <v>8235</v>
      </c>
      <c r="D2332" s="3" t="s">
        <v>8236</v>
      </c>
      <c r="E2332" s="3" t="s">
        <v>8237</v>
      </c>
      <c r="F2332" s="3" t="s">
        <v>6662</v>
      </c>
      <c r="G2332" s="4">
        <v>44580.389687499999</v>
      </c>
      <c r="H2332" s="3" t="s">
        <v>8687</v>
      </c>
      <c r="I2332" s="3" t="str">
        <f>VLOOKUP(_xlfn.CONCAT(C2332," ",D2332),eversource!A:B,2,FALSE)</f>
        <v>336</v>
      </c>
      <c r="J2332" s="3" t="str">
        <f>VLOOKUP(_xlfn.CONCAT(C2332," ",D2332),eversource!A:C,3,FALSE)</f>
        <v>Friday, 21 January 2022, 4:35 PM</v>
      </c>
      <c r="K2332" s="3" t="str">
        <f t="shared" si="39"/>
        <v>&lt;a href="eversource/Natural_Gas_Pipeline_Safety-Certificate_of_Completion_336.pdf&gt;"Download Certificate&lt;/a&gt;</v>
      </c>
    </row>
    <row r="2333" spans="1:11" x14ac:dyDescent="0.25">
      <c r="A2333" s="3">
        <v>511</v>
      </c>
      <c r="B2333" s="7" t="s">
        <v>8238</v>
      </c>
      <c r="C2333" s="3" t="s">
        <v>454</v>
      </c>
      <c r="D2333" s="3" t="s">
        <v>8239</v>
      </c>
      <c r="E2333" s="3" t="s">
        <v>8240</v>
      </c>
      <c r="F2333" s="3" t="s">
        <v>8241</v>
      </c>
      <c r="G2333" s="4">
        <v>44584.828761574077</v>
      </c>
      <c r="H2333" s="3" t="s">
        <v>8687</v>
      </c>
      <c r="I2333" s="3" t="e">
        <f>VLOOKUP(_xlfn.CONCAT(C2333," ",D2333),eversource!A:B,2,FALSE)</f>
        <v>#N/A</v>
      </c>
      <c r="J2333" s="3" t="e">
        <f>VLOOKUP(_xlfn.CONCAT(C2333," ",D2333),eversource!A:C,3,FALSE)</f>
        <v>#N/A</v>
      </c>
      <c r="K2333" s="3" t="str">
        <f t="shared" si="39"/>
        <v>Course not completed</v>
      </c>
    </row>
    <row r="2334" spans="1:11" x14ac:dyDescent="0.25">
      <c r="A2334" s="3">
        <v>512</v>
      </c>
      <c r="B2334" s="7" t="s">
        <v>8242</v>
      </c>
      <c r="C2334" s="3" t="s">
        <v>8243</v>
      </c>
      <c r="D2334" s="3" t="s">
        <v>8244</v>
      </c>
      <c r="E2334" s="3" t="s">
        <v>8245</v>
      </c>
      <c r="F2334" s="3" t="s">
        <v>1526</v>
      </c>
      <c r="G2334" s="4">
        <v>44585.534722222219</v>
      </c>
      <c r="H2334" s="3" t="s">
        <v>8687</v>
      </c>
      <c r="I2334" s="3" t="e">
        <f>VLOOKUP(_xlfn.CONCAT(C2334," ",D2334),eversource!A:B,2,FALSE)</f>
        <v>#N/A</v>
      </c>
      <c r="J2334" s="3" t="e">
        <f>VLOOKUP(_xlfn.CONCAT(C2334," ",D2334),eversource!A:C,3,FALSE)</f>
        <v>#N/A</v>
      </c>
      <c r="K2334" s="3" t="str">
        <f t="shared" si="39"/>
        <v>Course not completed</v>
      </c>
    </row>
    <row r="2335" spans="1:11" x14ac:dyDescent="0.25">
      <c r="A2335" s="3">
        <v>513</v>
      </c>
      <c r="B2335" s="7" t="s">
        <v>8246</v>
      </c>
      <c r="C2335" s="3" t="s">
        <v>471</v>
      </c>
      <c r="D2335" s="3" t="s">
        <v>6668</v>
      </c>
      <c r="E2335" s="3" t="s">
        <v>8247</v>
      </c>
      <c r="G2335" s="4">
        <v>44585.832141203704</v>
      </c>
      <c r="H2335" s="3" t="s">
        <v>8687</v>
      </c>
      <c r="I2335" s="3" t="str">
        <f>VLOOKUP(_xlfn.CONCAT(C2335," ",D2335),eversource!A:B,2,FALSE)</f>
        <v>337</v>
      </c>
      <c r="J2335" s="3" t="str">
        <f>VLOOKUP(_xlfn.CONCAT(C2335," ",D2335),eversource!A:C,3,FALSE)</f>
        <v>Wednesday, 26 January 2022, 11:52 AM</v>
      </c>
      <c r="K2335" s="3" t="str">
        <f t="shared" si="39"/>
        <v>&lt;a href="eversource/Natural_Gas_Pipeline_Safety-Certificate_of_Completion_337.pdf&gt;"Download Certificate&lt;/a&gt;</v>
      </c>
    </row>
    <row r="2336" spans="1:11" x14ac:dyDescent="0.25">
      <c r="A2336" s="3">
        <v>514</v>
      </c>
      <c r="B2336" s="7" t="s">
        <v>8248</v>
      </c>
      <c r="C2336" s="3" t="s">
        <v>8249</v>
      </c>
      <c r="D2336" s="3" t="s">
        <v>8250</v>
      </c>
      <c r="E2336" s="3" t="s">
        <v>8251</v>
      </c>
      <c r="F2336" s="3" t="s">
        <v>8252</v>
      </c>
      <c r="G2336" s="4">
        <v>44586.465937500005</v>
      </c>
      <c r="H2336" s="3" t="s">
        <v>8687</v>
      </c>
      <c r="I2336" s="3" t="e">
        <f>VLOOKUP(_xlfn.CONCAT(C2336," ",D2336),eversource!A:B,2,FALSE)</f>
        <v>#N/A</v>
      </c>
      <c r="J2336" s="3" t="e">
        <f>VLOOKUP(_xlfn.CONCAT(C2336," ",D2336),eversource!A:C,3,FALSE)</f>
        <v>#N/A</v>
      </c>
      <c r="K2336" s="3" t="str">
        <f t="shared" si="39"/>
        <v>Course not completed</v>
      </c>
    </row>
    <row r="2337" spans="1:11" ht="30" x14ac:dyDescent="0.25">
      <c r="A2337" s="3">
        <v>515</v>
      </c>
      <c r="B2337" s="7" t="s">
        <v>8253</v>
      </c>
      <c r="C2337" s="3" t="s">
        <v>561</v>
      </c>
      <c r="D2337" s="3" t="s">
        <v>5451</v>
      </c>
      <c r="E2337" s="3" t="s">
        <v>8253</v>
      </c>
      <c r="G2337" s="4">
        <v>44586.468645833338</v>
      </c>
      <c r="H2337" s="3" t="s">
        <v>8687</v>
      </c>
      <c r="I2337" s="3" t="e">
        <f>VLOOKUP(_xlfn.CONCAT(C2337," ",D2337),eversource!A:B,2,FALSE)</f>
        <v>#N/A</v>
      </c>
      <c r="J2337" s="3" t="e">
        <f>VLOOKUP(_xlfn.CONCAT(C2337," ",D2337),eversource!A:C,3,FALSE)</f>
        <v>#N/A</v>
      </c>
      <c r="K2337" s="3" t="str">
        <f t="shared" si="39"/>
        <v>Course not completed</v>
      </c>
    </row>
    <row r="2338" spans="1:11" x14ac:dyDescent="0.25">
      <c r="A2338" s="3">
        <v>516</v>
      </c>
      <c r="B2338" s="7" t="s">
        <v>8254</v>
      </c>
      <c r="C2338" s="3" t="s">
        <v>831</v>
      </c>
      <c r="D2338" s="3" t="s">
        <v>8255</v>
      </c>
      <c r="E2338" s="3" t="s">
        <v>8254</v>
      </c>
      <c r="F2338" s="3" t="s">
        <v>8256</v>
      </c>
      <c r="G2338" s="4">
        <v>44587.297800925924</v>
      </c>
      <c r="H2338" s="3" t="s">
        <v>8687</v>
      </c>
      <c r="I2338" s="3" t="e">
        <f>VLOOKUP(_xlfn.CONCAT(C2338," ",D2338),eversource!A:B,2,FALSE)</f>
        <v>#N/A</v>
      </c>
      <c r="J2338" s="3" t="e">
        <f>VLOOKUP(_xlfn.CONCAT(C2338," ",D2338),eversource!A:C,3,FALSE)</f>
        <v>#N/A</v>
      </c>
      <c r="K2338" s="3" t="str">
        <f t="shared" si="39"/>
        <v>Course not completed</v>
      </c>
    </row>
    <row r="2339" spans="1:11" x14ac:dyDescent="0.25">
      <c r="A2339" s="3">
        <v>517</v>
      </c>
      <c r="B2339" s="7" t="s">
        <v>8257</v>
      </c>
      <c r="C2339" s="3" t="s">
        <v>7634</v>
      </c>
      <c r="D2339" s="3" t="s">
        <v>8258</v>
      </c>
      <c r="E2339" s="3" t="s">
        <v>8259</v>
      </c>
      <c r="F2339" s="3" t="s">
        <v>1526</v>
      </c>
      <c r="G2339" s="4">
        <v>44588.41609953704</v>
      </c>
      <c r="H2339" s="3" t="s">
        <v>8687</v>
      </c>
      <c r="I2339" s="3" t="str">
        <f>VLOOKUP(_xlfn.CONCAT(C2339," ",D2339),eversource!A:B,2,FALSE)</f>
        <v>338</v>
      </c>
      <c r="J2339" s="3" t="str">
        <f>VLOOKUP(_xlfn.CONCAT(C2339," ",D2339),eversource!A:C,3,FALSE)</f>
        <v>Friday, 28 January 2022, 3:32 PM</v>
      </c>
      <c r="K2339" s="3" t="str">
        <f t="shared" si="39"/>
        <v>&lt;a href="eversource/Natural_Gas_Pipeline_Safety-Certificate_of_Completion_338.pdf&gt;"Download Certificate&lt;/a&gt;</v>
      </c>
    </row>
    <row r="2340" spans="1:11" x14ac:dyDescent="0.25">
      <c r="A2340" s="3">
        <v>518</v>
      </c>
      <c r="B2340" s="7" t="s">
        <v>8260</v>
      </c>
      <c r="C2340" s="3" t="s">
        <v>601</v>
      </c>
      <c r="D2340" s="3" t="s">
        <v>8261</v>
      </c>
      <c r="E2340" s="3" t="s">
        <v>8262</v>
      </c>
      <c r="F2340" s="3" t="s">
        <v>8263</v>
      </c>
      <c r="G2340" s="4">
        <v>44589.386631944442</v>
      </c>
      <c r="H2340" s="3" t="s">
        <v>8687</v>
      </c>
      <c r="I2340" s="3" t="e">
        <f>VLOOKUP(_xlfn.CONCAT(C2340," ",D2340),eversource!A:B,2,FALSE)</f>
        <v>#N/A</v>
      </c>
      <c r="J2340" s="3" t="e">
        <f>VLOOKUP(_xlfn.CONCAT(C2340," ",D2340),eversource!A:C,3,FALSE)</f>
        <v>#N/A</v>
      </c>
      <c r="K2340" s="3" t="str">
        <f t="shared" si="39"/>
        <v>Course not completed</v>
      </c>
    </row>
    <row r="2341" spans="1:11" x14ac:dyDescent="0.25">
      <c r="A2341" s="3">
        <v>519</v>
      </c>
      <c r="B2341" s="7" t="s">
        <v>8264</v>
      </c>
      <c r="C2341" s="3" t="s">
        <v>8265</v>
      </c>
      <c r="D2341" s="3" t="s">
        <v>8266</v>
      </c>
      <c r="E2341" s="3" t="s">
        <v>8267</v>
      </c>
      <c r="F2341" s="3" t="s">
        <v>8268</v>
      </c>
      <c r="G2341" s="4">
        <v>44591.545729166661</v>
      </c>
      <c r="H2341" s="3" t="s">
        <v>8687</v>
      </c>
      <c r="I2341" s="3" t="str">
        <f>VLOOKUP(_xlfn.CONCAT(C2341," ",D2341),eversource!A:B,2,FALSE)</f>
        <v>339</v>
      </c>
      <c r="J2341" s="3" t="str">
        <f>VLOOKUP(_xlfn.CONCAT(C2341," ",D2341),eversource!A:C,3,FALSE)</f>
        <v>Sunday, 30 January 2022, 3:19 PM</v>
      </c>
      <c r="K2341" s="3" t="str">
        <f t="shared" si="39"/>
        <v>&lt;a href="eversource/Natural_Gas_Pipeline_Safety-Certificate_of_Completion_339.pdf&gt;"Download Certificate&lt;/a&gt;</v>
      </c>
    </row>
    <row r="2342" spans="1:11" x14ac:dyDescent="0.25">
      <c r="A2342" s="3">
        <v>520</v>
      </c>
      <c r="B2342" s="7" t="s">
        <v>8269</v>
      </c>
      <c r="C2342" s="3" t="s">
        <v>7007</v>
      </c>
      <c r="D2342" s="3" t="s">
        <v>757</v>
      </c>
      <c r="E2342" s="3" t="s">
        <v>8270</v>
      </c>
      <c r="F2342" s="3" t="s">
        <v>8271</v>
      </c>
      <c r="G2342" s="4">
        <v>44593.430266203701</v>
      </c>
      <c r="H2342" s="3" t="s">
        <v>8687</v>
      </c>
      <c r="I2342" s="3" t="str">
        <f>VLOOKUP(_xlfn.CONCAT(C2342," ",D2342),eversource!A:B,2,FALSE)</f>
        <v>340</v>
      </c>
      <c r="J2342" s="3" t="str">
        <f>VLOOKUP(_xlfn.CONCAT(C2342," ",D2342),eversource!A:C,3,FALSE)</f>
        <v>Wednesday, 2 February 2022, 1:05 PM</v>
      </c>
      <c r="K2342" s="3" t="str">
        <f t="shared" si="39"/>
        <v>&lt;a href="eversource/Natural_Gas_Pipeline_Safety-Certificate_of_Completion_340.pdf&gt;"Download Certificate&lt;/a&gt;</v>
      </c>
    </row>
    <row r="2343" spans="1:11" x14ac:dyDescent="0.25">
      <c r="A2343" s="3">
        <v>521</v>
      </c>
      <c r="B2343" s="7" t="s">
        <v>8272</v>
      </c>
      <c r="C2343" s="3" t="s">
        <v>6813</v>
      </c>
      <c r="D2343" s="3" t="s">
        <v>8273</v>
      </c>
      <c r="E2343" s="3" t="s">
        <v>8274</v>
      </c>
      <c r="F2343" s="3" t="s">
        <v>6789</v>
      </c>
      <c r="G2343" s="4">
        <v>44595.505879629636</v>
      </c>
      <c r="H2343" s="3" t="s">
        <v>8687</v>
      </c>
      <c r="I2343" s="3" t="str">
        <f>VLOOKUP(_xlfn.CONCAT(C2343," ",D2343),eversource!A:B,2,FALSE)</f>
        <v>343</v>
      </c>
      <c r="J2343" s="3" t="str">
        <f>VLOOKUP(_xlfn.CONCAT(C2343," ",D2343),eversource!A:C,3,FALSE)</f>
        <v>Friday, 18 February 2022, 3:47 PM</v>
      </c>
      <c r="K2343" s="3" t="str">
        <f t="shared" si="39"/>
        <v>&lt;a href="eversource/Natural_Gas_Pipeline_Safety-Certificate_of_Completion_343.pdf&gt;"Download Certificate&lt;/a&gt;</v>
      </c>
    </row>
    <row r="2344" spans="1:11" x14ac:dyDescent="0.25">
      <c r="A2344" s="3">
        <v>522</v>
      </c>
      <c r="B2344" s="7" t="s">
        <v>8275</v>
      </c>
      <c r="C2344" s="3" t="s">
        <v>1781</v>
      </c>
      <c r="D2344" s="3" t="s">
        <v>8276</v>
      </c>
      <c r="E2344" s="3" t="s">
        <v>8277</v>
      </c>
      <c r="F2344" s="3" t="s">
        <v>2031</v>
      </c>
      <c r="G2344" s="4">
        <v>44608.553749999999</v>
      </c>
      <c r="H2344" s="3" t="s">
        <v>8687</v>
      </c>
      <c r="I2344" s="3" t="e">
        <f>VLOOKUP(_xlfn.CONCAT(C2344," ",D2344),eversource!A:B,2,FALSE)</f>
        <v>#N/A</v>
      </c>
      <c r="J2344" s="3" t="e">
        <f>VLOOKUP(_xlfn.CONCAT(C2344," ",D2344),eversource!A:C,3,FALSE)</f>
        <v>#N/A</v>
      </c>
      <c r="K2344" s="3" t="str">
        <f t="shared" si="39"/>
        <v>Course not completed</v>
      </c>
    </row>
    <row r="2345" spans="1:11" x14ac:dyDescent="0.25">
      <c r="A2345" s="3">
        <v>523</v>
      </c>
      <c r="B2345" s="7" t="s">
        <v>8278</v>
      </c>
      <c r="C2345" s="3" t="s">
        <v>8279</v>
      </c>
      <c r="D2345" s="3" t="s">
        <v>8280</v>
      </c>
      <c r="E2345" s="3" t="s">
        <v>8281</v>
      </c>
      <c r="F2345" s="3" t="s">
        <v>1526</v>
      </c>
      <c r="G2345" s="4">
        <v>44608.562708333331</v>
      </c>
      <c r="H2345" s="3" t="s">
        <v>8687</v>
      </c>
      <c r="I2345" s="3" t="str">
        <f>VLOOKUP(_xlfn.CONCAT(C2345," ",D2345),eversource!A:B,2,FALSE)</f>
        <v>349</v>
      </c>
      <c r="J2345" s="3" t="str">
        <f>VLOOKUP(_xlfn.CONCAT(C2345," ",D2345),eversource!A:C,3,FALSE)</f>
        <v>Friday, 10 June 2022, 11:26 AM</v>
      </c>
      <c r="K2345" s="3" t="str">
        <f t="shared" si="39"/>
        <v>&lt;a href="eversource/Natural_Gas_Pipeline_Safety-Certificate_of_Completion_349.pdf&gt;"Download Certificate&lt;/a&gt;</v>
      </c>
    </row>
    <row r="2346" spans="1:11" x14ac:dyDescent="0.25">
      <c r="A2346" s="3">
        <v>524</v>
      </c>
      <c r="B2346" s="7" t="s">
        <v>8282</v>
      </c>
      <c r="C2346" s="3" t="s">
        <v>626</v>
      </c>
      <c r="D2346" s="3" t="s">
        <v>7951</v>
      </c>
      <c r="E2346" s="3" t="s">
        <v>8283</v>
      </c>
      <c r="F2346" s="3" t="s">
        <v>1526</v>
      </c>
      <c r="G2346" s="4">
        <v>44623.257743055561</v>
      </c>
      <c r="H2346" s="3" t="s">
        <v>8687</v>
      </c>
      <c r="I2346" s="3" t="str">
        <f>VLOOKUP(_xlfn.CONCAT(C2346," ",D2346),eversource!A:B,2,FALSE)</f>
        <v>344</v>
      </c>
      <c r="J2346" s="3" t="str">
        <f>VLOOKUP(_xlfn.CONCAT(C2346," ",D2346),eversource!A:C,3,FALSE)</f>
        <v>Thursday, 3 March 2022, 10:35 AM</v>
      </c>
      <c r="K2346" s="3" t="str">
        <f t="shared" si="39"/>
        <v>&lt;a href="eversource/Natural_Gas_Pipeline_Safety-Certificate_of_Completion_344.pdf&gt;"Download Certificate&lt;/a&gt;</v>
      </c>
    </row>
    <row r="2347" spans="1:11" x14ac:dyDescent="0.25">
      <c r="A2347" s="3">
        <v>525</v>
      </c>
      <c r="B2347" s="7" t="s">
        <v>8284</v>
      </c>
      <c r="C2347" s="3" t="s">
        <v>8285</v>
      </c>
      <c r="D2347" s="3" t="s">
        <v>8286</v>
      </c>
      <c r="E2347" s="3" t="s">
        <v>8287</v>
      </c>
      <c r="F2347" s="3" t="s">
        <v>1526</v>
      </c>
      <c r="G2347" s="4">
        <v>44623.368784722225</v>
      </c>
      <c r="H2347" s="3" t="s">
        <v>8687</v>
      </c>
      <c r="I2347" s="3" t="str">
        <f>VLOOKUP(_xlfn.CONCAT(C2347," ",D2347),eversource!A:B,2,FALSE)</f>
        <v>345</v>
      </c>
      <c r="J2347" s="3" t="str">
        <f>VLOOKUP(_xlfn.CONCAT(C2347," ",D2347),eversource!A:C,3,FALSE)</f>
        <v>Friday, 4 March 2022, 10:43 AM</v>
      </c>
      <c r="K2347" s="3" t="str">
        <f t="shared" si="39"/>
        <v>&lt;a href="eversource/Natural_Gas_Pipeline_Safety-Certificate_of_Completion_345.pdf&gt;"Download Certificate&lt;/a&gt;</v>
      </c>
    </row>
    <row r="2348" spans="1:11" x14ac:dyDescent="0.25">
      <c r="A2348" s="3">
        <v>526</v>
      </c>
      <c r="B2348" s="7" t="s">
        <v>8288</v>
      </c>
      <c r="C2348" s="3" t="s">
        <v>2637</v>
      </c>
      <c r="D2348" s="3" t="s">
        <v>8289</v>
      </c>
      <c r="E2348" s="3" t="s">
        <v>8290</v>
      </c>
      <c r="F2348" s="3" t="s">
        <v>8291</v>
      </c>
      <c r="G2348" s="4">
        <v>44632.596863425926</v>
      </c>
      <c r="H2348" s="3" t="s">
        <v>8687</v>
      </c>
      <c r="I2348" s="3" t="e">
        <f>VLOOKUP(_xlfn.CONCAT(C2348," ",D2348),eversource!A:B,2,FALSE)</f>
        <v>#N/A</v>
      </c>
      <c r="J2348" s="3" t="e">
        <f>VLOOKUP(_xlfn.CONCAT(C2348," ",D2348),eversource!A:C,3,FALSE)</f>
        <v>#N/A</v>
      </c>
      <c r="K2348" s="3" t="str">
        <f t="shared" ref="K2348:K2411" si="40">IF(NOT(ISERROR(I2348)),_xlfn.CONCAT("&lt;a href=""eversource/Natural_Gas_Pipeline_Safety-Certificate_of_Completion_",I2348,".pdf&gt;""Download Certificate&lt;/a&gt;"),"Course not completed")</f>
        <v>Course not completed</v>
      </c>
    </row>
    <row r="2349" spans="1:11" x14ac:dyDescent="0.25">
      <c r="A2349" s="3">
        <v>527</v>
      </c>
      <c r="B2349" s="7" t="s">
        <v>8292</v>
      </c>
      <c r="C2349" s="3" t="s">
        <v>832</v>
      </c>
      <c r="D2349" s="3" t="s">
        <v>902</v>
      </c>
      <c r="E2349" s="3" t="s">
        <v>8293</v>
      </c>
      <c r="F2349" s="3" t="s">
        <v>8294</v>
      </c>
      <c r="G2349" s="4">
        <v>44635.189444444441</v>
      </c>
      <c r="H2349" s="3" t="s">
        <v>8687</v>
      </c>
      <c r="I2349" s="3" t="e">
        <f>VLOOKUP(_xlfn.CONCAT(C2349," ",D2349),eversource!A:B,2,FALSE)</f>
        <v>#N/A</v>
      </c>
      <c r="J2349" s="3" t="e">
        <f>VLOOKUP(_xlfn.CONCAT(C2349," ",D2349),eversource!A:C,3,FALSE)</f>
        <v>#N/A</v>
      </c>
      <c r="K2349" s="3" t="str">
        <f t="shared" si="40"/>
        <v>Course not completed</v>
      </c>
    </row>
    <row r="2350" spans="1:11" x14ac:dyDescent="0.25">
      <c r="A2350" s="3">
        <v>528</v>
      </c>
      <c r="B2350" s="7" t="s">
        <v>8295</v>
      </c>
      <c r="C2350" s="3" t="s">
        <v>8296</v>
      </c>
      <c r="D2350" s="3" t="s">
        <v>8297</v>
      </c>
      <c r="E2350" s="3" t="s">
        <v>8298</v>
      </c>
      <c r="G2350" s="4">
        <v>44637.392951388887</v>
      </c>
      <c r="H2350" s="3" t="s">
        <v>8687</v>
      </c>
      <c r="I2350" s="3" t="str">
        <f>VLOOKUP(_xlfn.CONCAT(C2350," ",D2350),eversource!A:B,2,FALSE)</f>
        <v>346</v>
      </c>
      <c r="J2350" s="3" t="str">
        <f>VLOOKUP(_xlfn.CONCAT(C2350," ",D2350),eversource!A:C,3,FALSE)</f>
        <v>Monday, 21 March 2022, 11:02 AM</v>
      </c>
      <c r="K2350" s="3" t="str">
        <f t="shared" si="40"/>
        <v>&lt;a href="eversource/Natural_Gas_Pipeline_Safety-Certificate_of_Completion_346.pdf&gt;"Download Certificate&lt;/a&gt;</v>
      </c>
    </row>
    <row r="2351" spans="1:11" x14ac:dyDescent="0.25">
      <c r="A2351" s="3">
        <v>529</v>
      </c>
      <c r="B2351" s="7" t="s">
        <v>8299</v>
      </c>
      <c r="C2351" s="3" t="s">
        <v>2317</v>
      </c>
      <c r="D2351" s="3" t="s">
        <v>8300</v>
      </c>
      <c r="E2351" s="3" t="s">
        <v>8301</v>
      </c>
      <c r="F2351" s="3" t="s">
        <v>8302</v>
      </c>
      <c r="G2351" s="4">
        <v>44643.405173611114</v>
      </c>
      <c r="H2351" s="3" t="s">
        <v>8687</v>
      </c>
      <c r="I2351" s="3" t="e">
        <f>VLOOKUP(_xlfn.CONCAT(C2351," ",D2351),eversource!A:B,2,FALSE)</f>
        <v>#N/A</v>
      </c>
      <c r="J2351" s="3" t="e">
        <f>VLOOKUP(_xlfn.CONCAT(C2351," ",D2351),eversource!A:C,3,FALSE)</f>
        <v>#N/A</v>
      </c>
      <c r="K2351" s="3" t="str">
        <f t="shared" si="40"/>
        <v>Course not completed</v>
      </c>
    </row>
    <row r="2352" spans="1:11" x14ac:dyDescent="0.25">
      <c r="A2352" s="3">
        <v>530</v>
      </c>
      <c r="B2352" s="7" t="s">
        <v>8303</v>
      </c>
      <c r="C2352" s="3" t="s">
        <v>626</v>
      </c>
      <c r="D2352" s="3" t="s">
        <v>2153</v>
      </c>
      <c r="E2352" s="3" t="s">
        <v>8304</v>
      </c>
      <c r="F2352" s="3" t="s">
        <v>7756</v>
      </c>
      <c r="G2352" s="4">
        <v>44648.718634259261</v>
      </c>
      <c r="H2352" s="3" t="s">
        <v>8687</v>
      </c>
      <c r="I2352" s="3" t="e">
        <f>VLOOKUP(_xlfn.CONCAT(C2352," ",D2352),eversource!A:B,2,FALSE)</f>
        <v>#N/A</v>
      </c>
      <c r="J2352" s="3" t="e">
        <f>VLOOKUP(_xlfn.CONCAT(C2352," ",D2352),eversource!A:C,3,FALSE)</f>
        <v>#N/A</v>
      </c>
      <c r="K2352" s="3" t="str">
        <f t="shared" si="40"/>
        <v>Course not completed</v>
      </c>
    </row>
    <row r="2353" spans="1:11" x14ac:dyDescent="0.25">
      <c r="A2353" s="3">
        <v>531</v>
      </c>
      <c r="B2353" s="7" t="s">
        <v>8305</v>
      </c>
      <c r="C2353" s="3" t="s">
        <v>3033</v>
      </c>
      <c r="D2353" s="3" t="s">
        <v>2657</v>
      </c>
      <c r="E2353" s="3" t="s">
        <v>8306</v>
      </c>
      <c r="F2353" s="3" t="s">
        <v>1526</v>
      </c>
      <c r="G2353" s="4">
        <v>44660.551238425927</v>
      </c>
      <c r="H2353" s="3" t="s">
        <v>8687</v>
      </c>
      <c r="I2353" s="3" t="str">
        <f>VLOOKUP(_xlfn.CONCAT(C2353," ",D2353),eversource!A:B,2,FALSE)</f>
        <v>347</v>
      </c>
      <c r="J2353" s="3" t="str">
        <f>VLOOKUP(_xlfn.CONCAT(C2353," ",D2353),eversource!A:C,3,FALSE)</f>
        <v>Tuesday, 12 April 2022, 12:33 AM</v>
      </c>
      <c r="K2353" s="3" t="str">
        <f t="shared" si="40"/>
        <v>&lt;a href="eversource/Natural_Gas_Pipeline_Safety-Certificate_of_Completion_347.pdf&gt;"Download Certificate&lt;/a&gt;</v>
      </c>
    </row>
    <row r="2354" spans="1:11" x14ac:dyDescent="0.25">
      <c r="A2354" s="3">
        <v>532</v>
      </c>
      <c r="B2354" s="7" t="s">
        <v>8307</v>
      </c>
      <c r="C2354" s="3" t="s">
        <v>8308</v>
      </c>
      <c r="D2354" s="3" t="s">
        <v>8309</v>
      </c>
      <c r="E2354" s="3" t="s">
        <v>8310</v>
      </c>
      <c r="F2354" s="3" t="s">
        <v>6773</v>
      </c>
      <c r="G2354" s="4">
        <v>44663.530752314815</v>
      </c>
      <c r="H2354" s="3" t="s">
        <v>8687</v>
      </c>
      <c r="I2354" s="3" t="e">
        <f>VLOOKUP(_xlfn.CONCAT(C2354," ",D2354),eversource!A:B,2,FALSE)</f>
        <v>#N/A</v>
      </c>
      <c r="J2354" s="3" t="e">
        <f>VLOOKUP(_xlfn.CONCAT(C2354," ",D2354),eversource!A:C,3,FALSE)</f>
        <v>#N/A</v>
      </c>
      <c r="K2354" s="3" t="str">
        <f t="shared" si="40"/>
        <v>Course not completed</v>
      </c>
    </row>
    <row r="2355" spans="1:11" x14ac:dyDescent="0.25">
      <c r="A2355" s="3">
        <v>533</v>
      </c>
      <c r="B2355" s="7" t="s">
        <v>8311</v>
      </c>
      <c r="C2355" s="3" t="s">
        <v>2324</v>
      </c>
      <c r="D2355" s="3" t="s">
        <v>1651</v>
      </c>
      <c r="E2355" s="3" t="s">
        <v>8312</v>
      </c>
      <c r="F2355" s="3" t="s">
        <v>7033</v>
      </c>
      <c r="G2355" s="4">
        <v>44671.687962962962</v>
      </c>
      <c r="H2355" s="3" t="s">
        <v>8687</v>
      </c>
      <c r="I2355" s="3" t="e">
        <f>VLOOKUP(_xlfn.CONCAT(C2355," ",D2355),eversource!A:B,2,FALSE)</f>
        <v>#N/A</v>
      </c>
      <c r="J2355" s="3" t="e">
        <f>VLOOKUP(_xlfn.CONCAT(C2355," ",D2355),eversource!A:C,3,FALSE)</f>
        <v>#N/A</v>
      </c>
      <c r="K2355" s="3" t="str">
        <f t="shared" si="40"/>
        <v>Course not completed</v>
      </c>
    </row>
    <row r="2356" spans="1:11" x14ac:dyDescent="0.25">
      <c r="A2356" s="3">
        <v>534</v>
      </c>
      <c r="B2356" s="7" t="s">
        <v>8313</v>
      </c>
      <c r="C2356" s="3" t="s">
        <v>8314</v>
      </c>
      <c r="D2356" s="3" t="s">
        <v>8315</v>
      </c>
      <c r="E2356" s="3" t="s">
        <v>8316</v>
      </c>
      <c r="G2356" s="4">
        <v>44683.677997685183</v>
      </c>
      <c r="H2356" s="3" t="s">
        <v>8687</v>
      </c>
      <c r="I2356" s="3" t="e">
        <f>VLOOKUP(_xlfn.CONCAT(C2356," ",D2356),eversource!A:B,2,FALSE)</f>
        <v>#N/A</v>
      </c>
      <c r="J2356" s="3" t="e">
        <f>VLOOKUP(_xlfn.CONCAT(C2356," ",D2356),eversource!A:C,3,FALSE)</f>
        <v>#N/A</v>
      </c>
      <c r="K2356" s="3" t="str">
        <f t="shared" si="40"/>
        <v>Course not completed</v>
      </c>
    </row>
    <row r="2357" spans="1:11" x14ac:dyDescent="0.25">
      <c r="A2357" s="3">
        <v>535</v>
      </c>
      <c r="B2357" s="7" t="s">
        <v>8317</v>
      </c>
      <c r="C2357" s="3" t="s">
        <v>1138</v>
      </c>
      <c r="D2357" s="3" t="s">
        <v>8318</v>
      </c>
      <c r="E2357" s="3" t="s">
        <v>8319</v>
      </c>
      <c r="F2357" s="3" t="s">
        <v>8320</v>
      </c>
      <c r="G2357" s="4">
        <v>44685.238483796304</v>
      </c>
      <c r="H2357" s="3" t="s">
        <v>8687</v>
      </c>
      <c r="I2357" s="3" t="e">
        <f>VLOOKUP(_xlfn.CONCAT(C2357," ",D2357),eversource!A:B,2,FALSE)</f>
        <v>#N/A</v>
      </c>
      <c r="J2357" s="3" t="e">
        <f>VLOOKUP(_xlfn.CONCAT(C2357," ",D2357),eversource!A:C,3,FALSE)</f>
        <v>#N/A</v>
      </c>
      <c r="K2357" s="3" t="str">
        <f t="shared" si="40"/>
        <v>Course not completed</v>
      </c>
    </row>
    <row r="2358" spans="1:11" x14ac:dyDescent="0.25">
      <c r="A2358" s="3">
        <v>536</v>
      </c>
      <c r="B2358" s="7" t="s">
        <v>8321</v>
      </c>
      <c r="C2358" s="3" t="s">
        <v>810</v>
      </c>
      <c r="D2358" s="3" t="s">
        <v>4220</v>
      </c>
      <c r="E2358" s="3" t="s">
        <v>8322</v>
      </c>
      <c r="F2358" s="3" t="s">
        <v>7643</v>
      </c>
      <c r="G2358" s="4">
        <v>44690.692465277774</v>
      </c>
      <c r="H2358" s="3" t="s">
        <v>8687</v>
      </c>
      <c r="I2358" s="3" t="str">
        <f>VLOOKUP(_xlfn.CONCAT(C2358," ",D2358),eversource!A:B,2,FALSE)</f>
        <v>348</v>
      </c>
      <c r="J2358" s="3" t="str">
        <f>VLOOKUP(_xlfn.CONCAT(C2358," ",D2358),eversource!A:C,3,FALSE)</f>
        <v>Wednesday, 11 May 2022, 8:16 PM</v>
      </c>
      <c r="K2358" s="3" t="str">
        <f t="shared" si="40"/>
        <v>&lt;a href="eversource/Natural_Gas_Pipeline_Safety-Certificate_of_Completion_348.pdf&gt;"Download Certificate&lt;/a&gt;</v>
      </c>
    </row>
    <row r="2359" spans="1:11" x14ac:dyDescent="0.25">
      <c r="A2359" s="3">
        <v>537</v>
      </c>
      <c r="B2359" s="7" t="s">
        <v>8323</v>
      </c>
      <c r="C2359" s="3" t="s">
        <v>1751</v>
      </c>
      <c r="D2359" s="3" t="s">
        <v>8324</v>
      </c>
      <c r="E2359" s="3" t="s">
        <v>8325</v>
      </c>
      <c r="F2359" s="3" t="s">
        <v>1682</v>
      </c>
      <c r="G2359" s="4">
        <v>44693.329467592586</v>
      </c>
      <c r="H2359" s="3" t="s">
        <v>8687</v>
      </c>
      <c r="I2359" s="3" t="e">
        <f>VLOOKUP(_xlfn.CONCAT(C2359," ",D2359),eversource!A:B,2,FALSE)</f>
        <v>#N/A</v>
      </c>
      <c r="J2359" s="3" t="e">
        <f>VLOOKUP(_xlfn.CONCAT(C2359," ",D2359),eversource!A:C,3,FALSE)</f>
        <v>#N/A</v>
      </c>
      <c r="K2359" s="3" t="str">
        <f t="shared" si="40"/>
        <v>Course not completed</v>
      </c>
    </row>
    <row r="2360" spans="1:11" x14ac:dyDescent="0.25">
      <c r="A2360" s="3">
        <v>538</v>
      </c>
      <c r="B2360" s="7" t="s">
        <v>8326</v>
      </c>
      <c r="C2360" s="3" t="s">
        <v>2941</v>
      </c>
      <c r="D2360" s="3" t="s">
        <v>8327</v>
      </c>
      <c r="E2360" s="3" t="s">
        <v>8328</v>
      </c>
      <c r="F2360" s="3" t="s">
        <v>8329</v>
      </c>
      <c r="G2360" s="4">
        <v>44707.409907407404</v>
      </c>
      <c r="H2360" s="3" t="s">
        <v>8687</v>
      </c>
      <c r="I2360" s="3" t="e">
        <f>VLOOKUP(_xlfn.CONCAT(C2360," ",D2360),eversource!A:B,2,FALSE)</f>
        <v>#N/A</v>
      </c>
      <c r="J2360" s="3" t="e">
        <f>VLOOKUP(_xlfn.CONCAT(C2360," ",D2360),eversource!A:C,3,FALSE)</f>
        <v>#N/A</v>
      </c>
      <c r="K2360" s="3" t="str">
        <f t="shared" si="40"/>
        <v>Course not completed</v>
      </c>
    </row>
    <row r="2361" spans="1:11" x14ac:dyDescent="0.25">
      <c r="A2361" s="3">
        <v>539</v>
      </c>
      <c r="B2361" s="7" t="s">
        <v>8330</v>
      </c>
      <c r="C2361" s="3" t="s">
        <v>637</v>
      </c>
      <c r="D2361" s="3" t="s">
        <v>8331</v>
      </c>
      <c r="E2361" s="3" t="s">
        <v>8332</v>
      </c>
      <c r="F2361" s="3" t="s">
        <v>6738</v>
      </c>
      <c r="G2361" s="4">
        <v>44709.757604166669</v>
      </c>
      <c r="H2361" s="3" t="s">
        <v>8687</v>
      </c>
      <c r="I2361" s="3" t="e">
        <f>VLOOKUP(_xlfn.CONCAT(C2361," ",D2361),eversource!A:B,2,FALSE)</f>
        <v>#N/A</v>
      </c>
      <c r="J2361" s="3" t="e">
        <f>VLOOKUP(_xlfn.CONCAT(C2361," ",D2361),eversource!A:C,3,FALSE)</f>
        <v>#N/A</v>
      </c>
      <c r="K2361" s="3" t="str">
        <f t="shared" si="40"/>
        <v>Course not completed</v>
      </c>
    </row>
    <row r="2362" spans="1:11" x14ac:dyDescent="0.25">
      <c r="A2362" s="3">
        <v>540</v>
      </c>
      <c r="B2362" s="7" t="s">
        <v>8333</v>
      </c>
      <c r="C2362" s="3" t="s">
        <v>471</v>
      </c>
      <c r="D2362" s="3" t="s">
        <v>8334</v>
      </c>
      <c r="E2362" s="3" t="s">
        <v>8335</v>
      </c>
      <c r="G2362" s="4">
        <v>44712.868437500001</v>
      </c>
      <c r="H2362" s="3" t="s">
        <v>8687</v>
      </c>
      <c r="I2362" s="3" t="str">
        <f>VLOOKUP(_xlfn.CONCAT(C2362," ",D2362),eversource!A:B,2,FALSE)</f>
        <v>359</v>
      </c>
      <c r="J2362" s="3" t="str">
        <f>VLOOKUP(_xlfn.CONCAT(C2362," ",D2362),eversource!A:C,3,FALSE)</f>
        <v>Monday, 22 August 2022, 7:14 PM</v>
      </c>
      <c r="K2362" s="3" t="str">
        <f t="shared" si="40"/>
        <v>&lt;a href="eversource/Natural_Gas_Pipeline_Safety-Certificate_of_Completion_359.pdf&gt;"Download Certificate&lt;/a&gt;</v>
      </c>
    </row>
    <row r="2363" spans="1:11" x14ac:dyDescent="0.25">
      <c r="A2363" s="3">
        <v>541</v>
      </c>
      <c r="B2363" s="7" t="s">
        <v>8336</v>
      </c>
      <c r="C2363" s="3" t="s">
        <v>6209</v>
      </c>
      <c r="D2363" s="3" t="s">
        <v>8337</v>
      </c>
      <c r="E2363" s="3" t="s">
        <v>8338</v>
      </c>
      <c r="F2363" s="3" t="s">
        <v>7789</v>
      </c>
      <c r="G2363" s="4">
        <v>44714.466180555559</v>
      </c>
      <c r="H2363" s="3" t="s">
        <v>8687</v>
      </c>
      <c r="I2363" s="3" t="e">
        <f>VLOOKUP(_xlfn.CONCAT(C2363," ",D2363),eversource!A:B,2,FALSE)</f>
        <v>#N/A</v>
      </c>
      <c r="J2363" s="3" t="e">
        <f>VLOOKUP(_xlfn.CONCAT(C2363," ",D2363),eversource!A:C,3,FALSE)</f>
        <v>#N/A</v>
      </c>
      <c r="K2363" s="3" t="str">
        <f t="shared" si="40"/>
        <v>Course not completed</v>
      </c>
    </row>
    <row r="2364" spans="1:11" x14ac:dyDescent="0.25">
      <c r="A2364" s="3">
        <v>542</v>
      </c>
      <c r="B2364" s="7" t="s">
        <v>8339</v>
      </c>
      <c r="C2364" s="3" t="s">
        <v>2513</v>
      </c>
      <c r="D2364" s="3" t="s">
        <v>8340</v>
      </c>
      <c r="E2364" s="3" t="s">
        <v>8341</v>
      </c>
      <c r="G2364" s="4">
        <v>44715.448553240742</v>
      </c>
      <c r="H2364" s="3" t="s">
        <v>8687</v>
      </c>
      <c r="I2364" s="3" t="str">
        <f>VLOOKUP(_xlfn.CONCAT(C2364," ",D2364),eversource!A:B,2,FALSE)</f>
        <v>351</v>
      </c>
      <c r="J2364" s="3" t="str">
        <f>VLOOKUP(_xlfn.CONCAT(C2364," ",D2364),eversource!A:C,3,FALSE)</f>
        <v>Tuesday, 28 June 2022, 4:32 PM</v>
      </c>
      <c r="K2364" s="3" t="str">
        <f t="shared" si="40"/>
        <v>&lt;a href="eversource/Natural_Gas_Pipeline_Safety-Certificate_of_Completion_351.pdf&gt;"Download Certificate&lt;/a&gt;</v>
      </c>
    </row>
    <row r="2365" spans="1:11" x14ac:dyDescent="0.25">
      <c r="A2365" s="3">
        <v>543</v>
      </c>
      <c r="B2365" s="7" t="s">
        <v>1871</v>
      </c>
      <c r="C2365" s="3" t="s">
        <v>1872</v>
      </c>
      <c r="D2365" s="3" t="s">
        <v>1873</v>
      </c>
      <c r="E2365" s="3" t="s">
        <v>1874</v>
      </c>
      <c r="F2365" s="3" t="s">
        <v>1526</v>
      </c>
      <c r="G2365" s="4">
        <v>44718.31108796296</v>
      </c>
      <c r="H2365" s="3" t="s">
        <v>8687</v>
      </c>
      <c r="I2365" s="3" t="e">
        <f>VLOOKUP(_xlfn.CONCAT(C2365," ",D2365),eversource!A:B,2,FALSE)</f>
        <v>#N/A</v>
      </c>
      <c r="J2365" s="3" t="e">
        <f>VLOOKUP(_xlfn.CONCAT(C2365," ",D2365),eversource!A:C,3,FALSE)</f>
        <v>#N/A</v>
      </c>
      <c r="K2365" s="3" t="str">
        <f t="shared" si="40"/>
        <v>Course not completed</v>
      </c>
    </row>
    <row r="2366" spans="1:11" x14ac:dyDescent="0.25">
      <c r="A2366" s="3">
        <v>544</v>
      </c>
      <c r="B2366" s="7" t="s">
        <v>8342</v>
      </c>
      <c r="C2366" s="3" t="s">
        <v>1087</v>
      </c>
      <c r="D2366" s="3" t="s">
        <v>6858</v>
      </c>
      <c r="E2366" s="3" t="s">
        <v>8343</v>
      </c>
      <c r="F2366" s="3" t="s">
        <v>8344</v>
      </c>
      <c r="G2366" s="4">
        <v>44718.326307870368</v>
      </c>
      <c r="H2366" s="3" t="s">
        <v>8687</v>
      </c>
      <c r="I2366" s="3" t="e">
        <f>VLOOKUP(_xlfn.CONCAT(C2366," ",D2366),eversource!A:B,2,FALSE)</f>
        <v>#N/A</v>
      </c>
      <c r="J2366" s="3" t="e">
        <f>VLOOKUP(_xlfn.CONCAT(C2366," ",D2366),eversource!A:C,3,FALSE)</f>
        <v>#N/A</v>
      </c>
      <c r="K2366" s="3" t="str">
        <f t="shared" si="40"/>
        <v>Course not completed</v>
      </c>
    </row>
    <row r="2367" spans="1:11" x14ac:dyDescent="0.25">
      <c r="A2367" s="3">
        <v>545</v>
      </c>
      <c r="B2367" s="7" t="s">
        <v>8345</v>
      </c>
      <c r="C2367" s="3" t="s">
        <v>1528</v>
      </c>
      <c r="D2367" s="3" t="s">
        <v>8346</v>
      </c>
      <c r="E2367" s="3" t="s">
        <v>8347</v>
      </c>
      <c r="F2367" s="3" t="s">
        <v>7126</v>
      </c>
      <c r="G2367" s="4">
        <v>44722.328634259262</v>
      </c>
      <c r="H2367" s="3" t="s">
        <v>8687</v>
      </c>
      <c r="I2367" s="3" t="str">
        <f>VLOOKUP(_xlfn.CONCAT(C2367," ",D2367),eversource!A:B,2,FALSE)</f>
        <v>350</v>
      </c>
      <c r="J2367" s="3" t="str">
        <f>VLOOKUP(_xlfn.CONCAT(C2367," ",D2367),eversource!A:C,3,FALSE)</f>
        <v>Friday, 10 June 2022, 4:49 PM</v>
      </c>
      <c r="K2367" s="3" t="str">
        <f t="shared" si="40"/>
        <v>&lt;a href="eversource/Natural_Gas_Pipeline_Safety-Certificate_of_Completion_350.pdf&gt;"Download Certificate&lt;/a&gt;</v>
      </c>
    </row>
    <row r="2368" spans="1:11" x14ac:dyDescent="0.25">
      <c r="A2368" s="3">
        <v>546</v>
      </c>
      <c r="B2368" s="7" t="s">
        <v>8348</v>
      </c>
      <c r="C2368" s="3" t="s">
        <v>1082</v>
      </c>
      <c r="D2368" s="3" t="s">
        <v>8349</v>
      </c>
      <c r="E2368" s="3" t="s">
        <v>8348</v>
      </c>
      <c r="F2368" s="3" t="s">
        <v>8350</v>
      </c>
      <c r="G2368" s="4">
        <v>44746.640868055554</v>
      </c>
      <c r="H2368" s="3" t="s">
        <v>8687</v>
      </c>
      <c r="I2368" s="3" t="e">
        <f>VLOOKUP(_xlfn.CONCAT(C2368," ",D2368),eversource!A:B,2,FALSE)</f>
        <v>#N/A</v>
      </c>
      <c r="J2368" s="3" t="e">
        <f>VLOOKUP(_xlfn.CONCAT(C2368," ",D2368),eversource!A:C,3,FALSE)</f>
        <v>#N/A</v>
      </c>
      <c r="K2368" s="3" t="str">
        <f t="shared" si="40"/>
        <v>Course not completed</v>
      </c>
    </row>
    <row r="2369" spans="1:11" x14ac:dyDescent="0.25">
      <c r="A2369" s="3">
        <v>547</v>
      </c>
      <c r="B2369" s="7" t="s">
        <v>8351</v>
      </c>
      <c r="C2369" s="3" t="s">
        <v>2978</v>
      </c>
      <c r="D2369" s="3" t="s">
        <v>8352</v>
      </c>
      <c r="E2369" s="3" t="s">
        <v>8353</v>
      </c>
      <c r="F2369" s="3" t="s">
        <v>8354</v>
      </c>
      <c r="G2369" s="4">
        <v>44747.272789351853</v>
      </c>
      <c r="H2369" s="3" t="s">
        <v>8687</v>
      </c>
      <c r="I2369" s="3" t="str">
        <f>VLOOKUP(_xlfn.CONCAT(C2369," ",D2369),eversource!A:B,2,FALSE)</f>
        <v>357</v>
      </c>
      <c r="J2369" s="3" t="str">
        <f>VLOOKUP(_xlfn.CONCAT(C2369," ",D2369),eversource!A:C,3,FALSE)</f>
        <v>Wednesday, 3 August 2022, 1:31 PM</v>
      </c>
      <c r="K2369" s="3" t="str">
        <f t="shared" si="40"/>
        <v>&lt;a href="eversource/Natural_Gas_Pipeline_Safety-Certificate_of_Completion_357.pdf&gt;"Download Certificate&lt;/a&gt;</v>
      </c>
    </row>
    <row r="2370" spans="1:11" x14ac:dyDescent="0.25">
      <c r="A2370" s="3">
        <v>548</v>
      </c>
      <c r="B2370" s="7" t="s">
        <v>8355</v>
      </c>
      <c r="C2370" s="3" t="s">
        <v>730</v>
      </c>
      <c r="D2370" s="3" t="s">
        <v>8356</v>
      </c>
      <c r="E2370" s="3" t="s">
        <v>8357</v>
      </c>
      <c r="F2370" s="3" t="s">
        <v>8358</v>
      </c>
      <c r="G2370" s="4">
        <v>44747.430266203701</v>
      </c>
      <c r="H2370" s="3" t="s">
        <v>8687</v>
      </c>
      <c r="I2370" s="3" t="e">
        <f>VLOOKUP(_xlfn.CONCAT(C2370," ",D2370),eversource!A:B,2,FALSE)</f>
        <v>#N/A</v>
      </c>
      <c r="J2370" s="3" t="e">
        <f>VLOOKUP(_xlfn.CONCAT(C2370," ",D2370),eversource!A:C,3,FALSE)</f>
        <v>#N/A</v>
      </c>
      <c r="K2370" s="3" t="str">
        <f t="shared" si="40"/>
        <v>Course not completed</v>
      </c>
    </row>
    <row r="2371" spans="1:11" x14ac:dyDescent="0.25">
      <c r="A2371" s="3">
        <v>549</v>
      </c>
      <c r="B2371" s="7" t="s">
        <v>8359</v>
      </c>
      <c r="C2371" s="3" t="s">
        <v>982</v>
      </c>
      <c r="D2371" s="3" t="s">
        <v>8360</v>
      </c>
      <c r="E2371" s="3" t="s">
        <v>8361</v>
      </c>
      <c r="F2371" s="3" t="s">
        <v>1526</v>
      </c>
      <c r="G2371" s="4">
        <v>44753.542615740742</v>
      </c>
      <c r="H2371" s="3" t="s">
        <v>8687</v>
      </c>
      <c r="I2371" s="3" t="str">
        <f>VLOOKUP(_xlfn.CONCAT(C2371," ",D2371),eversource!A:B,2,FALSE)</f>
        <v>352</v>
      </c>
      <c r="J2371" s="3" t="str">
        <f>VLOOKUP(_xlfn.CONCAT(C2371," ",D2371),eversource!A:C,3,FALSE)</f>
        <v>Tuesday, 12 July 2022, 11:39 AM</v>
      </c>
      <c r="K2371" s="3" t="str">
        <f t="shared" si="40"/>
        <v>&lt;a href="eversource/Natural_Gas_Pipeline_Safety-Certificate_of_Completion_352.pdf&gt;"Download Certificate&lt;/a&gt;</v>
      </c>
    </row>
    <row r="2372" spans="1:11" x14ac:dyDescent="0.25">
      <c r="A2372" s="3">
        <v>550</v>
      </c>
      <c r="B2372" s="7" t="s">
        <v>8362</v>
      </c>
      <c r="C2372" s="3" t="s">
        <v>8363</v>
      </c>
      <c r="D2372" s="3" t="s">
        <v>8364</v>
      </c>
      <c r="E2372" s="3" t="s">
        <v>8365</v>
      </c>
      <c r="F2372" s="3" t="s">
        <v>8366</v>
      </c>
      <c r="G2372" s="4">
        <v>44757.366886574076</v>
      </c>
      <c r="H2372" s="3" t="s">
        <v>8687</v>
      </c>
      <c r="I2372" s="3" t="str">
        <f>VLOOKUP(_xlfn.CONCAT(C2372," ",D2372),eversource!A:B,2,FALSE)</f>
        <v>353</v>
      </c>
      <c r="J2372" s="3" t="str">
        <f>VLOOKUP(_xlfn.CONCAT(C2372," ",D2372),eversource!A:C,3,FALSE)</f>
        <v>Monday, 18 July 2022, 12:30 PM</v>
      </c>
      <c r="K2372" s="3" t="str">
        <f t="shared" si="40"/>
        <v>&lt;a href="eversource/Natural_Gas_Pipeline_Safety-Certificate_of_Completion_353.pdf&gt;"Download Certificate&lt;/a&gt;</v>
      </c>
    </row>
    <row r="2373" spans="1:11" x14ac:dyDescent="0.25">
      <c r="A2373" s="3">
        <v>551</v>
      </c>
      <c r="B2373" s="7" t="s">
        <v>8367</v>
      </c>
      <c r="C2373" s="3" t="s">
        <v>454</v>
      </c>
      <c r="D2373" s="3" t="s">
        <v>8368</v>
      </c>
      <c r="E2373" s="3" t="s">
        <v>8369</v>
      </c>
      <c r="F2373" s="3" t="s">
        <v>1526</v>
      </c>
      <c r="G2373" s="4">
        <v>44757.571018518516</v>
      </c>
      <c r="H2373" s="3" t="s">
        <v>8687</v>
      </c>
      <c r="I2373" s="3" t="str">
        <f>VLOOKUP(_xlfn.CONCAT(C2373," ",D2373),eversource!A:B,2,FALSE)</f>
        <v>360</v>
      </c>
      <c r="J2373" s="3" t="str">
        <f>VLOOKUP(_xlfn.CONCAT(C2373," ",D2373),eversource!A:C,3,FALSE)</f>
        <v>Friday, 26 August 2022, 3:49 PM</v>
      </c>
      <c r="K2373" s="3" t="str">
        <f t="shared" si="40"/>
        <v>&lt;a href="eversource/Natural_Gas_Pipeline_Safety-Certificate_of_Completion_360.pdf&gt;"Download Certificate&lt;/a&gt;</v>
      </c>
    </row>
    <row r="2374" spans="1:11" x14ac:dyDescent="0.25">
      <c r="A2374" s="3">
        <v>552</v>
      </c>
      <c r="B2374" s="7" t="s">
        <v>8370</v>
      </c>
      <c r="C2374" s="3" t="s">
        <v>8371</v>
      </c>
      <c r="D2374" s="3" t="s">
        <v>8372</v>
      </c>
      <c r="E2374" s="3" t="s">
        <v>8370</v>
      </c>
      <c r="F2374" s="3" t="s">
        <v>1526</v>
      </c>
      <c r="G2374" s="4">
        <v>44769.467847222222</v>
      </c>
      <c r="H2374" s="3" t="s">
        <v>8687</v>
      </c>
      <c r="I2374" s="3" t="str">
        <f>VLOOKUP(_xlfn.CONCAT(C2374," ",D2374),eversource!A:B,2,FALSE)</f>
        <v>354</v>
      </c>
      <c r="J2374" s="3" t="str">
        <f>VLOOKUP(_xlfn.CONCAT(C2374," ",D2374),eversource!A:C,3,FALSE)</f>
        <v>Thursday, 28 July 2022, 3:11 PM</v>
      </c>
      <c r="K2374" s="3" t="str">
        <f t="shared" si="40"/>
        <v>&lt;a href="eversource/Natural_Gas_Pipeline_Safety-Certificate_of_Completion_354.pdf&gt;"Download Certificate&lt;/a&gt;</v>
      </c>
    </row>
    <row r="2375" spans="1:11" x14ac:dyDescent="0.25">
      <c r="A2375" s="3">
        <v>553</v>
      </c>
      <c r="B2375" s="7" t="s">
        <v>8373</v>
      </c>
      <c r="C2375" s="3" t="s">
        <v>2461</v>
      </c>
      <c r="D2375" s="3" t="s">
        <v>8374</v>
      </c>
      <c r="E2375" s="3" t="s">
        <v>8375</v>
      </c>
      <c r="F2375" s="3" t="s">
        <v>6944</v>
      </c>
      <c r="G2375" s="4">
        <v>44770.507824074077</v>
      </c>
      <c r="H2375" s="3" t="s">
        <v>8687</v>
      </c>
      <c r="I2375" s="3" t="str">
        <f>VLOOKUP(_xlfn.CONCAT(C2375," ",D2375),eversource!A:B,2,FALSE)</f>
        <v>355</v>
      </c>
      <c r="J2375" s="3" t="str">
        <f>VLOOKUP(_xlfn.CONCAT(C2375," ",D2375),eversource!A:C,3,FALSE)</f>
        <v>Friday, 29 July 2022, 8:51 AM</v>
      </c>
      <c r="K2375" s="3" t="str">
        <f t="shared" si="40"/>
        <v>&lt;a href="eversource/Natural_Gas_Pipeline_Safety-Certificate_of_Completion_355.pdf&gt;"Download Certificate&lt;/a&gt;</v>
      </c>
    </row>
    <row r="2376" spans="1:11" x14ac:dyDescent="0.25">
      <c r="A2376" s="3">
        <v>554</v>
      </c>
      <c r="B2376" s="7" t="s">
        <v>8376</v>
      </c>
      <c r="C2376" s="3" t="s">
        <v>1458</v>
      </c>
      <c r="D2376" s="3" t="s">
        <v>8377</v>
      </c>
      <c r="E2376" s="3" t="s">
        <v>8378</v>
      </c>
      <c r="G2376" s="4">
        <v>44774.37940972222</v>
      </c>
      <c r="H2376" s="3" t="s">
        <v>8687</v>
      </c>
      <c r="I2376" s="3" t="str">
        <f>VLOOKUP(_xlfn.CONCAT(C2376," ",D2376),eversource!A:B,2,FALSE)</f>
        <v>356</v>
      </c>
      <c r="J2376" s="3" t="str">
        <f>VLOOKUP(_xlfn.CONCAT(C2376," ",D2376),eversource!A:C,3,FALSE)</f>
        <v>Tuesday, 2 August 2022, 10:46 AM</v>
      </c>
      <c r="K2376" s="3" t="str">
        <f t="shared" si="40"/>
        <v>&lt;a href="eversource/Natural_Gas_Pipeline_Safety-Certificate_of_Completion_356.pdf&gt;"Download Certificate&lt;/a&gt;</v>
      </c>
    </row>
    <row r="2377" spans="1:11" x14ac:dyDescent="0.25">
      <c r="A2377" s="3">
        <v>555</v>
      </c>
      <c r="B2377" s="7" t="s">
        <v>8379</v>
      </c>
      <c r="C2377" s="3" t="s">
        <v>1614</v>
      </c>
      <c r="D2377" s="3" t="s">
        <v>8380</v>
      </c>
      <c r="E2377" s="3" t="s">
        <v>8381</v>
      </c>
      <c r="F2377" s="3" t="s">
        <v>479</v>
      </c>
      <c r="G2377" s="4">
        <v>44783.613298611119</v>
      </c>
      <c r="H2377" s="3" t="s">
        <v>8687</v>
      </c>
      <c r="I2377" s="3" t="str">
        <f>VLOOKUP(_xlfn.CONCAT(C2377," ",D2377),eversource!A:B,2,FALSE)</f>
        <v>365</v>
      </c>
      <c r="J2377" s="3" t="str">
        <f>VLOOKUP(_xlfn.CONCAT(C2377," ",D2377),eversource!A:C,3,FALSE)</f>
        <v>Monday, 19 September 2022, 4:56 PM</v>
      </c>
      <c r="K2377" s="3" t="str">
        <f t="shared" si="40"/>
        <v>&lt;a href="eversource/Natural_Gas_Pipeline_Safety-Certificate_of_Completion_365.pdf&gt;"Download Certificate&lt;/a&gt;</v>
      </c>
    </row>
    <row r="2378" spans="1:11" x14ac:dyDescent="0.25">
      <c r="A2378" s="3">
        <v>556</v>
      </c>
      <c r="B2378" s="7" t="s">
        <v>8382</v>
      </c>
      <c r="C2378" s="3" t="s">
        <v>6380</v>
      </c>
      <c r="D2378" s="3" t="s">
        <v>8383</v>
      </c>
      <c r="E2378" s="3" t="s">
        <v>8382</v>
      </c>
      <c r="F2378" s="3" t="s">
        <v>8384</v>
      </c>
      <c r="G2378" s="4">
        <v>44785.336493055562</v>
      </c>
      <c r="H2378" s="3" t="s">
        <v>8687</v>
      </c>
      <c r="I2378" s="3" t="str">
        <f>VLOOKUP(_xlfn.CONCAT(C2378," ",D2378),eversource!A:B,2,FALSE)</f>
        <v>358</v>
      </c>
      <c r="J2378" s="3" t="str">
        <f>VLOOKUP(_xlfn.CONCAT(C2378," ",D2378),eversource!A:C,3,FALSE)</f>
        <v>Monday, 15 August 2022, 9:20 AM</v>
      </c>
      <c r="K2378" s="3" t="str">
        <f t="shared" si="40"/>
        <v>&lt;a href="eversource/Natural_Gas_Pipeline_Safety-Certificate_of_Completion_358.pdf&gt;"Download Certificate&lt;/a&gt;</v>
      </c>
    </row>
    <row r="2379" spans="1:11" x14ac:dyDescent="0.25">
      <c r="A2379" s="3">
        <v>557</v>
      </c>
      <c r="B2379" s="7" t="s">
        <v>8385</v>
      </c>
      <c r="C2379" s="3" t="s">
        <v>8386</v>
      </c>
      <c r="D2379" s="3" t="s">
        <v>8387</v>
      </c>
      <c r="E2379" s="3" t="s">
        <v>8388</v>
      </c>
      <c r="G2379" s="4">
        <v>44788.343634259261</v>
      </c>
      <c r="H2379" s="3" t="s">
        <v>8687</v>
      </c>
      <c r="I2379" s="3" t="e">
        <f>VLOOKUP(_xlfn.CONCAT(C2379," ",D2379),eversource!A:B,2,FALSE)</f>
        <v>#N/A</v>
      </c>
      <c r="J2379" s="3" t="e">
        <f>VLOOKUP(_xlfn.CONCAT(C2379," ",D2379),eversource!A:C,3,FALSE)</f>
        <v>#N/A</v>
      </c>
      <c r="K2379" s="3" t="str">
        <f t="shared" si="40"/>
        <v>Course not completed</v>
      </c>
    </row>
    <row r="2380" spans="1:11" x14ac:dyDescent="0.25">
      <c r="A2380" s="3">
        <v>558</v>
      </c>
      <c r="B2380" s="7" t="s">
        <v>8389</v>
      </c>
      <c r="C2380" s="3" t="s">
        <v>3489</v>
      </c>
      <c r="D2380" s="3" t="s">
        <v>8390</v>
      </c>
      <c r="E2380" s="3" t="s">
        <v>8391</v>
      </c>
      <c r="F2380" s="3" t="s">
        <v>3954</v>
      </c>
      <c r="G2380" s="4">
        <v>44790.475949074076</v>
      </c>
      <c r="H2380" s="3" t="s">
        <v>8687</v>
      </c>
      <c r="I2380" s="3" t="e">
        <f>VLOOKUP(_xlfn.CONCAT(C2380," ",D2380),eversource!A:B,2,FALSE)</f>
        <v>#N/A</v>
      </c>
      <c r="J2380" s="3" t="e">
        <f>VLOOKUP(_xlfn.CONCAT(C2380," ",D2380),eversource!A:C,3,FALSE)</f>
        <v>#N/A</v>
      </c>
      <c r="K2380" s="3" t="str">
        <f t="shared" si="40"/>
        <v>Course not completed</v>
      </c>
    </row>
    <row r="2381" spans="1:11" x14ac:dyDescent="0.25">
      <c r="A2381" s="3">
        <v>559</v>
      </c>
      <c r="B2381" s="7" t="s">
        <v>8392</v>
      </c>
      <c r="C2381" s="3" t="s">
        <v>8393</v>
      </c>
      <c r="D2381" s="3" t="s">
        <v>8394</v>
      </c>
      <c r="E2381" s="3" t="s">
        <v>8395</v>
      </c>
      <c r="F2381" s="3" t="s">
        <v>1604</v>
      </c>
      <c r="G2381" s="4">
        <v>44803.339768518519</v>
      </c>
      <c r="H2381" s="3" t="s">
        <v>8687</v>
      </c>
      <c r="I2381" s="3" t="str">
        <f>VLOOKUP(_xlfn.CONCAT(C2381," ",D2381),eversource!A:B,2,FALSE)</f>
        <v>361</v>
      </c>
      <c r="J2381" s="3" t="str">
        <f>VLOOKUP(_xlfn.CONCAT(C2381," ",D2381),eversource!A:C,3,FALSE)</f>
        <v>Tuesday, 30 August 2022, 12:14 PM</v>
      </c>
      <c r="K2381" s="3" t="str">
        <f t="shared" si="40"/>
        <v>&lt;a href="eversource/Natural_Gas_Pipeline_Safety-Certificate_of_Completion_361.pdf&gt;"Download Certificate&lt;/a&gt;</v>
      </c>
    </row>
    <row r="2382" spans="1:11" x14ac:dyDescent="0.25">
      <c r="A2382" s="3">
        <v>560</v>
      </c>
      <c r="B2382" s="7" t="s">
        <v>8396</v>
      </c>
      <c r="C2382" s="3" t="s">
        <v>561</v>
      </c>
      <c r="D2382" s="3" t="s">
        <v>8397</v>
      </c>
      <c r="E2382" s="3" t="s">
        <v>8398</v>
      </c>
      <c r="F2382" s="3" t="s">
        <v>8399</v>
      </c>
      <c r="G2382" s="4">
        <v>44804.761793981481</v>
      </c>
      <c r="H2382" s="3" t="s">
        <v>8687</v>
      </c>
      <c r="I2382" s="3" t="str">
        <f>VLOOKUP(_xlfn.CONCAT(C2382," ",D2382),eversource!A:B,2,FALSE)</f>
        <v>375</v>
      </c>
      <c r="J2382" s="3" t="str">
        <f>VLOOKUP(_xlfn.CONCAT(C2382," ",D2382),eversource!A:C,3,FALSE)</f>
        <v>Wednesday, 19 October 2022, 7:39 PM</v>
      </c>
      <c r="K2382" s="3" t="str">
        <f t="shared" si="40"/>
        <v>&lt;a href="eversource/Natural_Gas_Pipeline_Safety-Certificate_of_Completion_375.pdf&gt;"Download Certificate&lt;/a&gt;</v>
      </c>
    </row>
    <row r="2383" spans="1:11" x14ac:dyDescent="0.25">
      <c r="A2383" s="3">
        <v>561</v>
      </c>
      <c r="B2383" s="7" t="s">
        <v>854</v>
      </c>
      <c r="C2383" s="3" t="s">
        <v>449</v>
      </c>
      <c r="D2383" s="3" t="s">
        <v>855</v>
      </c>
      <c r="E2383" s="3" t="s">
        <v>8400</v>
      </c>
      <c r="F2383" s="3" t="s">
        <v>6874</v>
      </c>
      <c r="G2383" s="4">
        <v>44806.403611111113</v>
      </c>
      <c r="H2383" s="3" t="s">
        <v>8687</v>
      </c>
      <c r="I2383" s="3" t="e">
        <f>VLOOKUP(_xlfn.CONCAT(C2383," ",D2383),eversource!A:B,2,FALSE)</f>
        <v>#N/A</v>
      </c>
      <c r="J2383" s="3" t="e">
        <f>VLOOKUP(_xlfn.CONCAT(C2383," ",D2383),eversource!A:C,3,FALSE)</f>
        <v>#N/A</v>
      </c>
      <c r="K2383" s="3" t="str">
        <f t="shared" si="40"/>
        <v>Course not completed</v>
      </c>
    </row>
    <row r="2384" spans="1:11" x14ac:dyDescent="0.25">
      <c r="A2384" s="3">
        <v>562</v>
      </c>
      <c r="B2384" s="7" t="s">
        <v>8401</v>
      </c>
      <c r="C2384" s="3" t="s">
        <v>637</v>
      </c>
      <c r="D2384" s="3" t="s">
        <v>902</v>
      </c>
      <c r="E2384" s="3" t="s">
        <v>8402</v>
      </c>
      <c r="F2384" s="3" t="s">
        <v>6718</v>
      </c>
      <c r="G2384" s="4">
        <v>44806.626909722218</v>
      </c>
      <c r="H2384" s="3" t="s">
        <v>8687</v>
      </c>
      <c r="I2384" s="3" t="str">
        <f>VLOOKUP(_xlfn.CONCAT(C2384," ",D2384),eversource!A:B,2,FALSE)</f>
        <v>370</v>
      </c>
      <c r="J2384" s="3" t="str">
        <f>VLOOKUP(_xlfn.CONCAT(C2384," ",D2384),eversource!A:C,3,FALSE)</f>
        <v>Wednesday, 28 September 2022, 3:07 PM</v>
      </c>
      <c r="K2384" s="3" t="str">
        <f t="shared" si="40"/>
        <v>&lt;a href="eversource/Natural_Gas_Pipeline_Safety-Certificate_of_Completion_370.pdf&gt;"Download Certificate&lt;/a&gt;</v>
      </c>
    </row>
    <row r="2385" spans="1:11" x14ac:dyDescent="0.25">
      <c r="A2385" s="3">
        <v>563</v>
      </c>
      <c r="B2385" s="7" t="s">
        <v>8403</v>
      </c>
      <c r="C2385" s="3" t="s">
        <v>621</v>
      </c>
      <c r="D2385" s="3" t="s">
        <v>8404</v>
      </c>
      <c r="E2385" s="3" t="s">
        <v>8403</v>
      </c>
      <c r="F2385" s="3" t="s">
        <v>8405</v>
      </c>
      <c r="G2385" s="4">
        <v>44810.304791666662</v>
      </c>
      <c r="H2385" s="3" t="s">
        <v>8687</v>
      </c>
      <c r="I2385" s="3" t="str">
        <f>VLOOKUP(_xlfn.CONCAT(C2385," ",D2385),eversource!A:B,2,FALSE)</f>
        <v>362</v>
      </c>
      <c r="J2385" s="3" t="str">
        <f>VLOOKUP(_xlfn.CONCAT(C2385," ",D2385),eversource!A:C,3,FALSE)</f>
        <v>Tuesday, 6 September 2022, 1:02 PM</v>
      </c>
      <c r="K2385" s="3" t="str">
        <f t="shared" si="40"/>
        <v>&lt;a href="eversource/Natural_Gas_Pipeline_Safety-Certificate_of_Completion_362.pdf&gt;"Download Certificate&lt;/a&gt;</v>
      </c>
    </row>
    <row r="2386" spans="1:11" x14ac:dyDescent="0.25">
      <c r="A2386" s="3">
        <v>564</v>
      </c>
      <c r="B2386" s="7" t="s">
        <v>8406</v>
      </c>
      <c r="C2386" s="3" t="s">
        <v>516</v>
      </c>
      <c r="D2386" s="3" t="s">
        <v>8407</v>
      </c>
      <c r="E2386" s="3" t="s">
        <v>8408</v>
      </c>
      <c r="F2386" s="3" t="s">
        <v>7767</v>
      </c>
      <c r="G2386" s="4">
        <v>44811.31927083333</v>
      </c>
      <c r="H2386" s="3" t="s">
        <v>8687</v>
      </c>
      <c r="I2386" s="3" t="str">
        <f>VLOOKUP(_xlfn.CONCAT(C2386," ",D2386),eversource!A:B,2,FALSE)</f>
        <v>371</v>
      </c>
      <c r="J2386" s="3" t="str">
        <f>VLOOKUP(_xlfn.CONCAT(C2386," ",D2386),eversource!A:C,3,FALSE)</f>
        <v>Tuesday, 4 October 2022, 10:57 AM</v>
      </c>
      <c r="K2386" s="3" t="str">
        <f t="shared" si="40"/>
        <v>&lt;a href="eversource/Natural_Gas_Pipeline_Safety-Certificate_of_Completion_371.pdf&gt;"Download Certificate&lt;/a&gt;</v>
      </c>
    </row>
    <row r="2387" spans="1:11" x14ac:dyDescent="0.25">
      <c r="A2387" s="3">
        <v>565</v>
      </c>
      <c r="B2387" s="7" t="s">
        <v>8409</v>
      </c>
      <c r="C2387" s="3" t="s">
        <v>947</v>
      </c>
      <c r="D2387" s="3" t="s">
        <v>8410</v>
      </c>
      <c r="E2387" s="3" t="s">
        <v>8411</v>
      </c>
      <c r="F2387" s="3" t="s">
        <v>7767</v>
      </c>
      <c r="G2387" s="4">
        <v>44811.327245370368</v>
      </c>
      <c r="H2387" s="3" t="s">
        <v>8687</v>
      </c>
      <c r="I2387" s="3" t="str">
        <f>VLOOKUP(_xlfn.CONCAT(C2387," ",D2387),eversource!A:B,2,FALSE)</f>
        <v>372</v>
      </c>
      <c r="J2387" s="3" t="str">
        <f>VLOOKUP(_xlfn.CONCAT(C2387," ",D2387),eversource!A:C,3,FALSE)</f>
        <v>Tuesday, 4 October 2022, 4:22 PM</v>
      </c>
      <c r="K2387" s="3" t="str">
        <f t="shared" si="40"/>
        <v>&lt;a href="eversource/Natural_Gas_Pipeline_Safety-Certificate_of_Completion_372.pdf&gt;"Download Certificate&lt;/a&gt;</v>
      </c>
    </row>
    <row r="2388" spans="1:11" x14ac:dyDescent="0.25">
      <c r="A2388" s="3">
        <v>566</v>
      </c>
      <c r="B2388" s="7" t="s">
        <v>8412</v>
      </c>
      <c r="C2388" s="3" t="s">
        <v>3773</v>
      </c>
      <c r="D2388" s="3" t="s">
        <v>8413</v>
      </c>
      <c r="E2388" s="3" t="s">
        <v>8414</v>
      </c>
      <c r="F2388" s="3" t="s">
        <v>6874</v>
      </c>
      <c r="G2388" s="4">
        <v>44816.318761574075</v>
      </c>
      <c r="H2388" s="3" t="s">
        <v>8687</v>
      </c>
      <c r="I2388" s="3" t="str">
        <f>VLOOKUP(_xlfn.CONCAT(C2388," ",D2388),eversource!A:B,2,FALSE)</f>
        <v>367</v>
      </c>
      <c r="J2388" s="3" t="str">
        <f>VLOOKUP(_xlfn.CONCAT(C2388," ",D2388),eversource!A:C,3,FALSE)</f>
        <v>Sunday, 25 September 2022, 3:39 PM</v>
      </c>
      <c r="K2388" s="3" t="str">
        <f t="shared" si="40"/>
        <v>&lt;a href="eversource/Natural_Gas_Pipeline_Safety-Certificate_of_Completion_367.pdf&gt;"Download Certificate&lt;/a&gt;</v>
      </c>
    </row>
    <row r="2389" spans="1:11" x14ac:dyDescent="0.25">
      <c r="A2389" s="3">
        <v>567</v>
      </c>
      <c r="B2389" s="7" t="s">
        <v>8415</v>
      </c>
      <c r="C2389" s="3" t="s">
        <v>858</v>
      </c>
      <c r="D2389" s="3" t="s">
        <v>561</v>
      </c>
      <c r="E2389" s="3" t="s">
        <v>8416</v>
      </c>
      <c r="F2389" s="3" t="s">
        <v>1629</v>
      </c>
      <c r="G2389" s="4">
        <v>44819.31449074074</v>
      </c>
      <c r="H2389" s="3" t="s">
        <v>8687</v>
      </c>
      <c r="I2389" s="3" t="str">
        <f>VLOOKUP(_xlfn.CONCAT(C2389," ",D2389),eversource!A:B,2,FALSE)</f>
        <v>363</v>
      </c>
      <c r="J2389" s="3" t="str">
        <f>VLOOKUP(_xlfn.CONCAT(C2389," ",D2389),eversource!A:C,3,FALSE)</f>
        <v>Thursday, 15 September 2022, 11:38 AM</v>
      </c>
      <c r="K2389" s="3" t="str">
        <f t="shared" si="40"/>
        <v>&lt;a href="eversource/Natural_Gas_Pipeline_Safety-Certificate_of_Completion_363.pdf&gt;"Download Certificate&lt;/a&gt;</v>
      </c>
    </row>
    <row r="2390" spans="1:11" x14ac:dyDescent="0.25">
      <c r="A2390" s="3">
        <v>568</v>
      </c>
      <c r="B2390" s="7" t="s">
        <v>8417</v>
      </c>
      <c r="C2390" s="3" t="s">
        <v>730</v>
      </c>
      <c r="D2390" s="3" t="s">
        <v>8418</v>
      </c>
      <c r="E2390" s="3" t="s">
        <v>8419</v>
      </c>
      <c r="F2390" s="3" t="s">
        <v>8420</v>
      </c>
      <c r="G2390" s="4">
        <v>44820.386921296296</v>
      </c>
      <c r="H2390" s="3" t="s">
        <v>8687</v>
      </c>
      <c r="I2390" s="3" t="str">
        <f>VLOOKUP(_xlfn.CONCAT(C2390," ",D2390),eversource!A:B,2,FALSE)</f>
        <v>364</v>
      </c>
      <c r="J2390" s="3" t="str">
        <f>VLOOKUP(_xlfn.CONCAT(C2390," ",D2390),eversource!A:C,3,FALSE)</f>
        <v>Friday, 16 September 2022, 2:05 PM</v>
      </c>
      <c r="K2390" s="3" t="str">
        <f t="shared" si="40"/>
        <v>&lt;a href="eversource/Natural_Gas_Pipeline_Safety-Certificate_of_Completion_364.pdf&gt;"Download Certificate&lt;/a&gt;</v>
      </c>
    </row>
    <row r="2391" spans="1:11" x14ac:dyDescent="0.25">
      <c r="A2391" s="3">
        <v>569</v>
      </c>
      <c r="B2391" s="7" t="s">
        <v>8421</v>
      </c>
      <c r="C2391" s="3" t="s">
        <v>2672</v>
      </c>
      <c r="D2391" s="3" t="s">
        <v>8422</v>
      </c>
      <c r="E2391" s="3" t="s">
        <v>8423</v>
      </c>
      <c r="F2391" s="3" t="s">
        <v>1526</v>
      </c>
      <c r="G2391" s="4">
        <v>44823.57844907407</v>
      </c>
      <c r="H2391" s="3" t="s">
        <v>8687</v>
      </c>
      <c r="I2391" s="3" t="str">
        <f>VLOOKUP(_xlfn.CONCAT(C2391," ",D2391),eversource!A:B,2,FALSE)</f>
        <v>373</v>
      </c>
      <c r="J2391" s="3" t="str">
        <f>VLOOKUP(_xlfn.CONCAT(C2391," ",D2391),eversource!A:C,3,FALSE)</f>
        <v>Friday, 14 October 2022, 10:13 AM</v>
      </c>
      <c r="K2391" s="3" t="str">
        <f t="shared" si="40"/>
        <v>&lt;a href="eversource/Natural_Gas_Pipeline_Safety-Certificate_of_Completion_373.pdf&gt;"Download Certificate&lt;/a&gt;</v>
      </c>
    </row>
    <row r="2392" spans="1:11" x14ac:dyDescent="0.25">
      <c r="A2392" s="3">
        <v>570</v>
      </c>
      <c r="B2392" s="7" t="s">
        <v>8424</v>
      </c>
      <c r="C2392" s="3" t="s">
        <v>8425</v>
      </c>
      <c r="D2392" s="3" t="s">
        <v>3178</v>
      </c>
      <c r="E2392" s="3" t="s">
        <v>8426</v>
      </c>
      <c r="F2392" s="3" t="s">
        <v>1674</v>
      </c>
      <c r="G2392" s="4">
        <v>44825.464537037042</v>
      </c>
      <c r="H2392" s="3" t="s">
        <v>8687</v>
      </c>
      <c r="I2392" s="3" t="str">
        <f>VLOOKUP(_xlfn.CONCAT(C2392," ",D2392),eversource!A:B,2,FALSE)</f>
        <v>366</v>
      </c>
      <c r="J2392" s="3" t="str">
        <f>VLOOKUP(_xlfn.CONCAT(C2392," ",D2392),eversource!A:C,3,FALSE)</f>
        <v>Friday, 23 September 2022, 3:57 PM</v>
      </c>
      <c r="K2392" s="3" t="str">
        <f t="shared" si="40"/>
        <v>&lt;a href="eversource/Natural_Gas_Pipeline_Safety-Certificate_of_Completion_366.pdf&gt;"Download Certificate&lt;/a&gt;</v>
      </c>
    </row>
    <row r="2393" spans="1:11" x14ac:dyDescent="0.25">
      <c r="A2393" s="3">
        <v>571</v>
      </c>
      <c r="B2393" s="7" t="s">
        <v>8427</v>
      </c>
      <c r="C2393" s="3" t="s">
        <v>656</v>
      </c>
      <c r="D2393" s="3" t="s">
        <v>8428</v>
      </c>
      <c r="E2393" s="3" t="s">
        <v>8429</v>
      </c>
      <c r="F2393" s="3" t="s">
        <v>6874</v>
      </c>
      <c r="G2393" s="4">
        <v>44825.785127314812</v>
      </c>
      <c r="H2393" s="3" t="s">
        <v>8687</v>
      </c>
      <c r="I2393" s="3" t="str">
        <f>VLOOKUP(_xlfn.CONCAT(C2393," ",D2393),eversource!A:B,2,FALSE)</f>
        <v>387</v>
      </c>
      <c r="J2393" s="3" t="str">
        <f>VLOOKUP(_xlfn.CONCAT(C2393," ",D2393),eversource!A:C,3,FALSE)</f>
        <v>Wednesday, 4 January 2023, 10:11 PM</v>
      </c>
      <c r="K2393" s="3" t="str">
        <f t="shared" si="40"/>
        <v>&lt;a href="eversource/Natural_Gas_Pipeline_Safety-Certificate_of_Completion_387.pdf&gt;"Download Certificate&lt;/a&gt;</v>
      </c>
    </row>
    <row r="2394" spans="1:11" x14ac:dyDescent="0.25">
      <c r="A2394" s="3">
        <v>572</v>
      </c>
      <c r="B2394" s="7" t="s">
        <v>8430</v>
      </c>
      <c r="C2394" s="3" t="s">
        <v>3195</v>
      </c>
      <c r="D2394" s="3" t="s">
        <v>5139</v>
      </c>
      <c r="E2394" s="3" t="s">
        <v>8431</v>
      </c>
      <c r="F2394" s="3" t="s">
        <v>7176</v>
      </c>
      <c r="G2394" s="4">
        <v>44830.314675925925</v>
      </c>
      <c r="H2394" s="3" t="s">
        <v>8687</v>
      </c>
      <c r="I2394" s="3" t="str">
        <f>VLOOKUP(_xlfn.CONCAT(C2394," ",D2394),eversource!A:B,2,FALSE)</f>
        <v>368</v>
      </c>
      <c r="J2394" s="3" t="str">
        <f>VLOOKUP(_xlfn.CONCAT(C2394," ",D2394),eversource!A:C,3,FALSE)</f>
        <v>Monday, 26 September 2022, 4:07 PM</v>
      </c>
      <c r="K2394" s="3" t="str">
        <f t="shared" si="40"/>
        <v>&lt;a href="eversource/Natural_Gas_Pipeline_Safety-Certificate_of_Completion_368.pdf&gt;"Download Certificate&lt;/a&gt;</v>
      </c>
    </row>
    <row r="2395" spans="1:11" x14ac:dyDescent="0.25">
      <c r="A2395" s="3">
        <v>573</v>
      </c>
      <c r="B2395" s="7" t="s">
        <v>8432</v>
      </c>
      <c r="C2395" s="3" t="s">
        <v>1171</v>
      </c>
      <c r="D2395" s="3" t="s">
        <v>8433</v>
      </c>
      <c r="E2395" s="3" t="s">
        <v>8434</v>
      </c>
      <c r="G2395" s="4">
        <v>44830.50582175926</v>
      </c>
      <c r="H2395" s="3" t="s">
        <v>8687</v>
      </c>
      <c r="I2395" s="3" t="e">
        <f>VLOOKUP(_xlfn.CONCAT(C2395," ",D2395),eversource!A:B,2,FALSE)</f>
        <v>#N/A</v>
      </c>
      <c r="J2395" s="3" t="e">
        <f>VLOOKUP(_xlfn.CONCAT(C2395," ",D2395),eversource!A:C,3,FALSE)</f>
        <v>#N/A</v>
      </c>
      <c r="K2395" s="3" t="str">
        <f t="shared" si="40"/>
        <v>Course not completed</v>
      </c>
    </row>
    <row r="2396" spans="1:11" x14ac:dyDescent="0.25">
      <c r="A2396" s="3">
        <v>574</v>
      </c>
      <c r="B2396" s="7" t="s">
        <v>8435</v>
      </c>
      <c r="C2396" s="3" t="s">
        <v>2867</v>
      </c>
      <c r="D2396" s="3" t="s">
        <v>8436</v>
      </c>
      <c r="E2396" s="3" t="s">
        <v>8437</v>
      </c>
      <c r="F2396" s="3" t="s">
        <v>6789</v>
      </c>
      <c r="G2396" s="4">
        <v>44830.763749999998</v>
      </c>
      <c r="H2396" s="3" t="s">
        <v>8687</v>
      </c>
      <c r="I2396" s="3" t="str">
        <f>VLOOKUP(_xlfn.CONCAT(C2396," ",D2396),eversource!A:B,2,FALSE)</f>
        <v>369</v>
      </c>
      <c r="J2396" s="3" t="str">
        <f>VLOOKUP(_xlfn.CONCAT(C2396," ",D2396),eversource!A:C,3,FALSE)</f>
        <v>Tuesday, 27 September 2022, 2:16 PM</v>
      </c>
      <c r="K2396" s="3" t="str">
        <f t="shared" si="40"/>
        <v>&lt;a href="eversource/Natural_Gas_Pipeline_Safety-Certificate_of_Completion_369.pdf&gt;"Download Certificate&lt;/a&gt;</v>
      </c>
    </row>
    <row r="2397" spans="1:11" x14ac:dyDescent="0.25">
      <c r="A2397" s="3">
        <v>575</v>
      </c>
      <c r="B2397" s="7" t="s">
        <v>8438</v>
      </c>
      <c r="C2397" s="3" t="s">
        <v>1082</v>
      </c>
      <c r="D2397" s="3" t="s">
        <v>3947</v>
      </c>
      <c r="E2397" s="3" t="s">
        <v>8438</v>
      </c>
      <c r="F2397" s="3" t="s">
        <v>7025</v>
      </c>
      <c r="G2397" s="4">
        <v>44837.35496527778</v>
      </c>
      <c r="H2397" s="3" t="s">
        <v>8687</v>
      </c>
      <c r="I2397" s="3" t="e">
        <f>VLOOKUP(_xlfn.CONCAT(C2397," ",D2397),eversource!A:B,2,FALSE)</f>
        <v>#N/A</v>
      </c>
      <c r="J2397" s="3" t="e">
        <f>VLOOKUP(_xlfn.CONCAT(C2397," ",D2397),eversource!A:C,3,FALSE)</f>
        <v>#N/A</v>
      </c>
      <c r="K2397" s="3" t="str">
        <f t="shared" si="40"/>
        <v>Course not completed</v>
      </c>
    </row>
    <row r="2398" spans="1:11" x14ac:dyDescent="0.25">
      <c r="A2398" s="3">
        <v>576</v>
      </c>
      <c r="B2398" s="7" t="s">
        <v>8439</v>
      </c>
      <c r="C2398" s="3" t="s">
        <v>8440</v>
      </c>
      <c r="D2398" s="3" t="s">
        <v>8441</v>
      </c>
      <c r="E2398" s="3" t="s">
        <v>8439</v>
      </c>
      <c r="F2398" s="3" t="s">
        <v>7767</v>
      </c>
      <c r="G2398" s="4">
        <v>44838.309548611105</v>
      </c>
      <c r="H2398" s="3" t="s">
        <v>8687</v>
      </c>
      <c r="I2398" s="3" t="e">
        <f>VLOOKUP(_xlfn.CONCAT(C2398," ",D2398),eversource!A:B,2,FALSE)</f>
        <v>#N/A</v>
      </c>
      <c r="J2398" s="3" t="e">
        <f>VLOOKUP(_xlfn.CONCAT(C2398," ",D2398),eversource!A:C,3,FALSE)</f>
        <v>#N/A</v>
      </c>
      <c r="K2398" s="3" t="str">
        <f t="shared" si="40"/>
        <v>Course not completed</v>
      </c>
    </row>
    <row r="2399" spans="1:11" x14ac:dyDescent="0.25">
      <c r="A2399" s="3">
        <v>577</v>
      </c>
      <c r="B2399" s="7" t="s">
        <v>8442</v>
      </c>
      <c r="C2399" s="3" t="s">
        <v>2199</v>
      </c>
      <c r="D2399" s="3" t="s">
        <v>8443</v>
      </c>
      <c r="E2399" s="3" t="s">
        <v>8444</v>
      </c>
      <c r="G2399" s="4">
        <v>44838.522233796299</v>
      </c>
      <c r="H2399" s="3" t="s">
        <v>8687</v>
      </c>
      <c r="I2399" s="3" t="str">
        <f>VLOOKUP(_xlfn.CONCAT(C2399," ",D2399),eversource!A:B,2,FALSE)</f>
        <v>377</v>
      </c>
      <c r="J2399" s="3" t="str">
        <f>VLOOKUP(_xlfn.CONCAT(C2399," ",D2399),eversource!A:C,3,FALSE)</f>
        <v>Tuesday, 25 October 2022, 4:05 PM</v>
      </c>
      <c r="K2399" s="3" t="str">
        <f t="shared" si="40"/>
        <v>&lt;a href="eversource/Natural_Gas_Pipeline_Safety-Certificate_of_Completion_377.pdf&gt;"Download Certificate&lt;/a&gt;</v>
      </c>
    </row>
    <row r="2400" spans="1:11" x14ac:dyDescent="0.25">
      <c r="A2400" s="3">
        <v>578</v>
      </c>
      <c r="B2400" s="7" t="s">
        <v>8445</v>
      </c>
      <c r="C2400" s="3" t="s">
        <v>1214</v>
      </c>
      <c r="D2400" s="3" t="s">
        <v>4411</v>
      </c>
      <c r="E2400" s="3" t="s">
        <v>8446</v>
      </c>
      <c r="F2400" s="3" t="s">
        <v>8447</v>
      </c>
      <c r="G2400" s="4">
        <v>44840.340868055559</v>
      </c>
      <c r="H2400" s="3" t="s">
        <v>8687</v>
      </c>
      <c r="I2400" s="3" t="e">
        <f>VLOOKUP(_xlfn.CONCAT(C2400," ",D2400),eversource!A:B,2,FALSE)</f>
        <v>#N/A</v>
      </c>
      <c r="J2400" s="3" t="e">
        <f>VLOOKUP(_xlfn.CONCAT(C2400," ",D2400),eversource!A:C,3,FALSE)</f>
        <v>#N/A</v>
      </c>
      <c r="K2400" s="3" t="str">
        <f t="shared" si="40"/>
        <v>Course not completed</v>
      </c>
    </row>
    <row r="2401" spans="1:11" x14ac:dyDescent="0.25">
      <c r="A2401" s="3">
        <v>579</v>
      </c>
      <c r="B2401" s="7" t="s">
        <v>8448</v>
      </c>
      <c r="C2401" s="3" t="s">
        <v>1087</v>
      </c>
      <c r="D2401" s="3" t="s">
        <v>1087</v>
      </c>
      <c r="E2401" s="3" t="s">
        <v>8449</v>
      </c>
      <c r="F2401" s="3" t="s">
        <v>8450</v>
      </c>
      <c r="G2401" s="4">
        <v>44840.658715277779</v>
      </c>
      <c r="H2401" s="3" t="s">
        <v>8687</v>
      </c>
      <c r="I2401" s="3" t="e">
        <f>VLOOKUP(_xlfn.CONCAT(C2401," ",D2401),eversource!A:B,2,FALSE)</f>
        <v>#N/A</v>
      </c>
      <c r="J2401" s="3" t="e">
        <f>VLOOKUP(_xlfn.CONCAT(C2401," ",D2401),eversource!A:C,3,FALSE)</f>
        <v>#N/A</v>
      </c>
      <c r="K2401" s="3" t="str">
        <f t="shared" si="40"/>
        <v>Course not completed</v>
      </c>
    </row>
    <row r="2402" spans="1:11" x14ac:dyDescent="0.25">
      <c r="A2402" s="3">
        <v>580</v>
      </c>
      <c r="B2402" s="7" t="s">
        <v>8451</v>
      </c>
      <c r="C2402" s="3" t="s">
        <v>7356</v>
      </c>
      <c r="D2402" s="3" t="s">
        <v>8452</v>
      </c>
      <c r="E2402" s="3" t="s">
        <v>8453</v>
      </c>
      <c r="F2402" s="3" t="s">
        <v>1526</v>
      </c>
      <c r="G2402" s="4">
        <v>44851.33011574074</v>
      </c>
      <c r="H2402" s="3" t="s">
        <v>8687</v>
      </c>
      <c r="I2402" s="3" t="str">
        <f>VLOOKUP(_xlfn.CONCAT(C2402," ",D2402),eversource!A:B,2,FALSE)</f>
        <v>374</v>
      </c>
      <c r="J2402" s="3" t="str">
        <f>VLOOKUP(_xlfn.CONCAT(C2402," ",D2402),eversource!A:C,3,FALSE)</f>
        <v>Monday, 17 October 2022, 6:47 PM</v>
      </c>
      <c r="K2402" s="3" t="str">
        <f t="shared" si="40"/>
        <v>&lt;a href="eversource/Natural_Gas_Pipeline_Safety-Certificate_of_Completion_374.pdf&gt;"Download Certificate&lt;/a&gt;</v>
      </c>
    </row>
    <row r="2403" spans="1:11" x14ac:dyDescent="0.25">
      <c r="A2403" s="3">
        <v>581</v>
      </c>
      <c r="B2403" s="7" t="s">
        <v>8454</v>
      </c>
      <c r="C2403" s="3" t="s">
        <v>7634</v>
      </c>
      <c r="D2403" s="3" t="s">
        <v>4100</v>
      </c>
      <c r="E2403" s="3" t="s">
        <v>8455</v>
      </c>
      <c r="F2403" s="3" t="s">
        <v>7276</v>
      </c>
      <c r="G2403" s="4">
        <v>44851.514791666661</v>
      </c>
      <c r="H2403" s="3" t="s">
        <v>8687</v>
      </c>
      <c r="I2403" s="3" t="str">
        <f>VLOOKUP(_xlfn.CONCAT(C2403," ",D2403),eversource!A:B,2,FALSE)</f>
        <v>380</v>
      </c>
      <c r="J2403" s="3" t="str">
        <f>VLOOKUP(_xlfn.CONCAT(C2403," ",D2403),eversource!A:C,3,FALSE)</f>
        <v>Tuesday, 8 November 2022, 12:18 PM</v>
      </c>
      <c r="K2403" s="3" t="str">
        <f t="shared" si="40"/>
        <v>&lt;a href="eversource/Natural_Gas_Pipeline_Safety-Certificate_of_Completion_380.pdf&gt;"Download Certificate&lt;/a&gt;</v>
      </c>
    </row>
    <row r="2404" spans="1:11" x14ac:dyDescent="0.25">
      <c r="A2404" s="3">
        <v>582</v>
      </c>
      <c r="B2404" s="7" t="s">
        <v>8456</v>
      </c>
      <c r="C2404" s="3" t="s">
        <v>7634</v>
      </c>
      <c r="D2404" s="3" t="s">
        <v>4100</v>
      </c>
      <c r="E2404" s="3" t="s">
        <v>8457</v>
      </c>
      <c r="G2404" s="4">
        <v>44851.546655092592</v>
      </c>
      <c r="H2404" s="3" t="s">
        <v>8687</v>
      </c>
      <c r="I2404" s="3" t="str">
        <f>VLOOKUP(_xlfn.CONCAT(C2404," ",D2404),eversource!A:B,2,FALSE)</f>
        <v>380</v>
      </c>
      <c r="J2404" s="3" t="str">
        <f>VLOOKUP(_xlfn.CONCAT(C2404," ",D2404),eversource!A:C,3,FALSE)</f>
        <v>Tuesday, 8 November 2022, 12:18 PM</v>
      </c>
      <c r="K2404" s="3" t="str">
        <f t="shared" si="40"/>
        <v>&lt;a href="eversource/Natural_Gas_Pipeline_Safety-Certificate_of_Completion_380.pdf&gt;"Download Certificate&lt;/a&gt;</v>
      </c>
    </row>
    <row r="2405" spans="1:11" x14ac:dyDescent="0.25">
      <c r="A2405" s="3">
        <v>583</v>
      </c>
      <c r="B2405" s="7" t="s">
        <v>8458</v>
      </c>
      <c r="C2405" s="3" t="s">
        <v>503</v>
      </c>
      <c r="D2405" s="3" t="s">
        <v>8459</v>
      </c>
      <c r="E2405" s="3" t="s">
        <v>8460</v>
      </c>
      <c r="F2405" s="3" t="s">
        <v>6907</v>
      </c>
      <c r="G2405" s="4">
        <v>44858.638310185182</v>
      </c>
      <c r="H2405" s="3" t="s">
        <v>8687</v>
      </c>
      <c r="I2405" s="3" t="str">
        <f>VLOOKUP(_xlfn.CONCAT(C2405," ",D2405),eversource!A:B,2,FALSE)</f>
        <v>376</v>
      </c>
      <c r="J2405" s="3" t="str">
        <f>VLOOKUP(_xlfn.CONCAT(C2405," ",D2405),eversource!A:C,3,FALSE)</f>
        <v>Tuesday, 25 October 2022, 10:46 AM</v>
      </c>
      <c r="K2405" s="3" t="str">
        <f t="shared" si="40"/>
        <v>&lt;a href="eversource/Natural_Gas_Pipeline_Safety-Certificate_of_Completion_376.pdf&gt;"Download Certificate&lt;/a&gt;</v>
      </c>
    </row>
    <row r="2406" spans="1:11" x14ac:dyDescent="0.25">
      <c r="A2406" s="3">
        <v>584</v>
      </c>
      <c r="B2406" s="7" t="s">
        <v>8461</v>
      </c>
      <c r="C2406" s="3" t="s">
        <v>1781</v>
      </c>
      <c r="D2406" s="3" t="s">
        <v>8462</v>
      </c>
      <c r="E2406" s="3" t="s">
        <v>8463</v>
      </c>
      <c r="F2406" s="3" t="s">
        <v>7799</v>
      </c>
      <c r="G2406" s="4">
        <v>44859.323124999995</v>
      </c>
      <c r="H2406" s="3" t="s">
        <v>8687</v>
      </c>
      <c r="I2406" s="3" t="str">
        <f>VLOOKUP(_xlfn.CONCAT(C2406," ",D2406),eversource!A:B,2,FALSE)</f>
        <v>392</v>
      </c>
      <c r="J2406" s="3" t="str">
        <f>VLOOKUP(_xlfn.CONCAT(C2406," ",D2406),eversource!A:C,3,FALSE)</f>
        <v>Friday, 13 January 2023, 12:01 PM</v>
      </c>
      <c r="K2406" s="3" t="str">
        <f t="shared" si="40"/>
        <v>&lt;a href="eversource/Natural_Gas_Pipeline_Safety-Certificate_of_Completion_392.pdf&gt;"Download Certificate&lt;/a&gt;</v>
      </c>
    </row>
    <row r="2407" spans="1:11" x14ac:dyDescent="0.25">
      <c r="A2407" s="3">
        <v>585</v>
      </c>
      <c r="B2407" s="7" t="s">
        <v>8464</v>
      </c>
      <c r="C2407" s="3" t="s">
        <v>1929</v>
      </c>
      <c r="D2407" s="3" t="s">
        <v>8465</v>
      </c>
      <c r="E2407" s="3" t="s">
        <v>8466</v>
      </c>
      <c r="G2407" s="4">
        <v>44860.424490740741</v>
      </c>
      <c r="H2407" s="3" t="s">
        <v>8687</v>
      </c>
      <c r="I2407" s="3" t="str">
        <f>VLOOKUP(_xlfn.CONCAT(C2407," ",D2407),eversource!A:B,2,FALSE)</f>
        <v>379</v>
      </c>
      <c r="J2407" s="3" t="str">
        <f>VLOOKUP(_xlfn.CONCAT(C2407," ",D2407),eversource!A:C,3,FALSE)</f>
        <v>Friday, 4 November 2022, 1:02 PM</v>
      </c>
      <c r="K2407" s="3" t="str">
        <f t="shared" si="40"/>
        <v>&lt;a href="eversource/Natural_Gas_Pipeline_Safety-Certificate_of_Completion_379.pdf&gt;"Download Certificate&lt;/a&gt;</v>
      </c>
    </row>
    <row r="2408" spans="1:11" x14ac:dyDescent="0.25">
      <c r="A2408" s="3">
        <v>586</v>
      </c>
      <c r="B2408" s="7" t="s">
        <v>8467</v>
      </c>
      <c r="C2408" s="3" t="s">
        <v>2577</v>
      </c>
      <c r="D2408" s="3" t="s">
        <v>8468</v>
      </c>
      <c r="E2408" s="3" t="s">
        <v>8467</v>
      </c>
      <c r="G2408" s="4">
        <v>44868.786469907405</v>
      </c>
      <c r="H2408" s="3" t="s">
        <v>8687</v>
      </c>
      <c r="I2408" s="3" t="e">
        <f>VLOOKUP(_xlfn.CONCAT(C2408," ",D2408),eversource!A:B,2,FALSE)</f>
        <v>#N/A</v>
      </c>
      <c r="J2408" s="3" t="e">
        <f>VLOOKUP(_xlfn.CONCAT(C2408," ",D2408),eversource!A:C,3,FALSE)</f>
        <v>#N/A</v>
      </c>
      <c r="K2408" s="3" t="str">
        <f t="shared" si="40"/>
        <v>Course not completed</v>
      </c>
    </row>
    <row r="2409" spans="1:11" x14ac:dyDescent="0.25">
      <c r="A2409" s="3">
        <v>587</v>
      </c>
      <c r="B2409" s="7" t="s">
        <v>8469</v>
      </c>
      <c r="C2409" s="3" t="s">
        <v>449</v>
      </c>
      <c r="D2409" s="3" t="s">
        <v>8470</v>
      </c>
      <c r="E2409" s="3" t="s">
        <v>8471</v>
      </c>
      <c r="F2409" s="3" t="s">
        <v>2055</v>
      </c>
      <c r="G2409" s="4">
        <v>44869.378425925926</v>
      </c>
      <c r="H2409" s="3" t="s">
        <v>8687</v>
      </c>
      <c r="I2409" s="3" t="str">
        <f>VLOOKUP(_xlfn.CONCAT(C2409," ",D2409),eversource!A:B,2,FALSE)</f>
        <v>386</v>
      </c>
      <c r="J2409" s="3" t="str">
        <f>VLOOKUP(_xlfn.CONCAT(C2409," ",D2409),eversource!A:C,3,FALSE)</f>
        <v>Friday, 23 December 2022, 2:24 PM</v>
      </c>
      <c r="K2409" s="3" t="str">
        <f t="shared" si="40"/>
        <v>&lt;a href="eversource/Natural_Gas_Pipeline_Safety-Certificate_of_Completion_386.pdf&gt;"Download Certificate&lt;/a&gt;</v>
      </c>
    </row>
    <row r="2410" spans="1:11" x14ac:dyDescent="0.25">
      <c r="A2410" s="3">
        <v>588</v>
      </c>
      <c r="B2410" s="7" t="s">
        <v>8472</v>
      </c>
      <c r="C2410" s="3" t="s">
        <v>605</v>
      </c>
      <c r="D2410" s="3" t="s">
        <v>736</v>
      </c>
      <c r="E2410" s="3" t="s">
        <v>8473</v>
      </c>
      <c r="F2410" s="3" t="s">
        <v>1526</v>
      </c>
      <c r="G2410" s="4">
        <v>44875.594907407409</v>
      </c>
      <c r="H2410" s="3" t="s">
        <v>8687</v>
      </c>
      <c r="I2410" s="3" t="e">
        <f>VLOOKUP(_xlfn.CONCAT(C2410," ",D2410),eversource!A:B,2,FALSE)</f>
        <v>#N/A</v>
      </c>
      <c r="J2410" s="3" t="e">
        <f>VLOOKUP(_xlfn.CONCAT(C2410," ",D2410),eversource!A:C,3,FALSE)</f>
        <v>#N/A</v>
      </c>
      <c r="K2410" s="3" t="str">
        <f t="shared" si="40"/>
        <v>Course not completed</v>
      </c>
    </row>
    <row r="2411" spans="1:11" x14ac:dyDescent="0.25">
      <c r="A2411" s="3">
        <v>589</v>
      </c>
      <c r="B2411" s="7" t="s">
        <v>8474</v>
      </c>
      <c r="C2411" s="3" t="s">
        <v>8475</v>
      </c>
      <c r="D2411" s="3" t="s">
        <v>5309</v>
      </c>
      <c r="E2411" s="3" t="s">
        <v>8474</v>
      </c>
      <c r="F2411" s="3" t="s">
        <v>7276</v>
      </c>
      <c r="G2411" s="4">
        <v>44876.780023148152</v>
      </c>
      <c r="H2411" s="3" t="s">
        <v>8687</v>
      </c>
      <c r="I2411" s="3" t="str">
        <f>VLOOKUP(_xlfn.CONCAT(C2411," ",D2411),eversource!A:B,2,FALSE)</f>
        <v>395</v>
      </c>
      <c r="J2411" s="3" t="str">
        <f>VLOOKUP(_xlfn.CONCAT(C2411," ",D2411),eversource!A:C,3,FALSE)</f>
        <v>Tuesday, 7 February 2023, 10:40 AM</v>
      </c>
      <c r="K2411" s="3" t="str">
        <f t="shared" si="40"/>
        <v>&lt;a href="eversource/Natural_Gas_Pipeline_Safety-Certificate_of_Completion_395.pdf&gt;"Download Certificate&lt;/a&gt;</v>
      </c>
    </row>
    <row r="2412" spans="1:11" x14ac:dyDescent="0.25">
      <c r="A2412" s="3">
        <v>590</v>
      </c>
      <c r="B2412" s="7" t="s">
        <v>8476</v>
      </c>
      <c r="C2412" s="3" t="s">
        <v>1330</v>
      </c>
      <c r="D2412" s="3" t="s">
        <v>8477</v>
      </c>
      <c r="E2412" s="3" t="s">
        <v>8478</v>
      </c>
      <c r="G2412" s="4">
        <v>44881.406388888892</v>
      </c>
      <c r="H2412" s="3" t="s">
        <v>8687</v>
      </c>
      <c r="I2412" s="3" t="str">
        <f>VLOOKUP(_xlfn.CONCAT(C2412," ",D2412),eversource!A:B,2,FALSE)</f>
        <v>381</v>
      </c>
      <c r="J2412" s="3" t="str">
        <f>VLOOKUP(_xlfn.CONCAT(C2412," ",D2412),eversource!A:C,3,FALSE)</f>
        <v>Friday, 18 November 2022, 11:11 AM</v>
      </c>
      <c r="K2412" s="3" t="str">
        <f t="shared" ref="K2412:K2475" si="41">IF(NOT(ISERROR(I2412)),_xlfn.CONCAT("&lt;a href=""eversource/Natural_Gas_Pipeline_Safety-Certificate_of_Completion_",I2412,".pdf&gt;""Download Certificate&lt;/a&gt;"),"Course not completed")</f>
        <v>&lt;a href="eversource/Natural_Gas_Pipeline_Safety-Certificate_of_Completion_381.pdf&gt;"Download Certificate&lt;/a&gt;</v>
      </c>
    </row>
    <row r="2413" spans="1:11" x14ac:dyDescent="0.25">
      <c r="A2413" s="3">
        <v>591</v>
      </c>
      <c r="B2413" s="7" t="s">
        <v>8479</v>
      </c>
      <c r="C2413" s="3" t="s">
        <v>2222</v>
      </c>
      <c r="D2413" s="3" t="s">
        <v>2223</v>
      </c>
      <c r="E2413" s="3" t="s">
        <v>2224</v>
      </c>
      <c r="F2413" s="3" t="s">
        <v>2171</v>
      </c>
      <c r="G2413" s="4">
        <v>44883.332152777773</v>
      </c>
      <c r="H2413" s="3" t="s">
        <v>8687</v>
      </c>
      <c r="I2413" s="3" t="e">
        <f>VLOOKUP(_xlfn.CONCAT(C2413," ",D2413),eversource!A:B,2,FALSE)</f>
        <v>#N/A</v>
      </c>
      <c r="J2413" s="3" t="e">
        <f>VLOOKUP(_xlfn.CONCAT(C2413," ",D2413),eversource!A:C,3,FALSE)</f>
        <v>#N/A</v>
      </c>
      <c r="K2413" s="3" t="str">
        <f t="shared" si="41"/>
        <v>Course not completed</v>
      </c>
    </row>
    <row r="2414" spans="1:11" x14ac:dyDescent="0.25">
      <c r="A2414" s="3">
        <v>592</v>
      </c>
      <c r="B2414" s="7" t="s">
        <v>8480</v>
      </c>
      <c r="C2414" s="3" t="s">
        <v>8481</v>
      </c>
      <c r="D2414" s="3" t="s">
        <v>8482</v>
      </c>
      <c r="E2414" s="3" t="s">
        <v>8483</v>
      </c>
      <c r="F2414" s="3" t="s">
        <v>7126</v>
      </c>
      <c r="G2414" s="4">
        <v>44886.638055555552</v>
      </c>
      <c r="H2414" s="3" t="s">
        <v>8687</v>
      </c>
      <c r="I2414" s="3" t="str">
        <f>VLOOKUP(_xlfn.CONCAT(C2414," ",D2414),eversource!A:B,2,FALSE)</f>
        <v>382</v>
      </c>
      <c r="J2414" s="3" t="str">
        <f>VLOOKUP(_xlfn.CONCAT(C2414," ",D2414),eversource!A:C,3,FALSE)</f>
        <v>Tuesday, 29 November 2022, 12:39 PM</v>
      </c>
      <c r="K2414" s="3" t="str">
        <f t="shared" si="41"/>
        <v>&lt;a href="eversource/Natural_Gas_Pipeline_Safety-Certificate_of_Completion_382.pdf&gt;"Download Certificate&lt;/a&gt;</v>
      </c>
    </row>
    <row r="2415" spans="1:11" x14ac:dyDescent="0.25">
      <c r="A2415" s="3">
        <v>593</v>
      </c>
      <c r="B2415" s="7" t="s">
        <v>8484</v>
      </c>
      <c r="C2415" s="3" t="s">
        <v>2623</v>
      </c>
      <c r="D2415" s="3" t="s">
        <v>8485</v>
      </c>
      <c r="E2415" s="3" t="s">
        <v>8486</v>
      </c>
      <c r="G2415" s="4">
        <v>44890.596782407411</v>
      </c>
      <c r="H2415" s="3" t="s">
        <v>8687</v>
      </c>
      <c r="I2415" s="3" t="str">
        <f>VLOOKUP(_xlfn.CONCAT(C2415," ",D2415),eversource!A:B,2,FALSE)</f>
        <v>384</v>
      </c>
      <c r="J2415" s="3" t="str">
        <f>VLOOKUP(_xlfn.CONCAT(C2415," ",D2415),eversource!A:C,3,FALSE)</f>
        <v>Tuesday, 13 December 2022, 4:21 PM</v>
      </c>
      <c r="K2415" s="3" t="str">
        <f t="shared" si="41"/>
        <v>&lt;a href="eversource/Natural_Gas_Pipeline_Safety-Certificate_of_Completion_384.pdf&gt;"Download Certificate&lt;/a&gt;</v>
      </c>
    </row>
    <row r="2416" spans="1:11" x14ac:dyDescent="0.25">
      <c r="A2416" s="3">
        <v>594</v>
      </c>
      <c r="B2416" s="7" t="s">
        <v>8487</v>
      </c>
      <c r="C2416" s="3" t="s">
        <v>3154</v>
      </c>
      <c r="D2416" s="3" t="s">
        <v>8488</v>
      </c>
      <c r="E2416" s="3" t="s">
        <v>8489</v>
      </c>
      <c r="G2416" s="4">
        <v>44894.532025462962</v>
      </c>
      <c r="H2416" s="3" t="s">
        <v>8687</v>
      </c>
      <c r="I2416" s="3" t="e">
        <f>VLOOKUP(_xlfn.CONCAT(C2416," ",D2416),eversource!A:B,2,FALSE)</f>
        <v>#N/A</v>
      </c>
      <c r="J2416" s="3" t="e">
        <f>VLOOKUP(_xlfn.CONCAT(C2416," ",D2416),eversource!A:C,3,FALSE)</f>
        <v>#N/A</v>
      </c>
      <c r="K2416" s="3" t="str">
        <f t="shared" si="41"/>
        <v>Course not completed</v>
      </c>
    </row>
    <row r="2417" spans="1:11" x14ac:dyDescent="0.25">
      <c r="A2417" s="3">
        <v>595</v>
      </c>
      <c r="B2417" s="7" t="s">
        <v>8490</v>
      </c>
      <c r="C2417" s="3" t="s">
        <v>444</v>
      </c>
      <c r="D2417" s="3" t="s">
        <v>8491</v>
      </c>
      <c r="E2417" s="3" t="s">
        <v>8490</v>
      </c>
      <c r="F2417" s="3" t="s">
        <v>1558</v>
      </c>
      <c r="G2417" s="4">
        <v>44897.58149305555</v>
      </c>
      <c r="H2417" s="3" t="s">
        <v>8687</v>
      </c>
      <c r="I2417" s="3" t="str">
        <f>VLOOKUP(_xlfn.CONCAT(C2417," ",D2417),eversource!A:B,2,FALSE)</f>
        <v>390</v>
      </c>
      <c r="J2417" s="3" t="str">
        <f>VLOOKUP(_xlfn.CONCAT(C2417," ",D2417),eversource!A:C,3,FALSE)</f>
        <v>Thursday, 12 January 2023, 11:09 AM</v>
      </c>
      <c r="K2417" s="3" t="str">
        <f t="shared" si="41"/>
        <v>&lt;a href="eversource/Natural_Gas_Pipeline_Safety-Certificate_of_Completion_390.pdf&gt;"Download Certificate&lt;/a&gt;</v>
      </c>
    </row>
    <row r="2418" spans="1:11" x14ac:dyDescent="0.25">
      <c r="A2418" s="3">
        <v>596</v>
      </c>
      <c r="B2418" s="7" t="s">
        <v>8492</v>
      </c>
      <c r="C2418" s="3" t="s">
        <v>468</v>
      </c>
      <c r="D2418" s="3" t="s">
        <v>8493</v>
      </c>
      <c r="E2418" s="3" t="s">
        <v>8492</v>
      </c>
      <c r="F2418" s="3" t="s">
        <v>7789</v>
      </c>
      <c r="G2418" s="4">
        <v>44902.513969907406</v>
      </c>
      <c r="H2418" s="3" t="s">
        <v>8687</v>
      </c>
      <c r="I2418" s="3" t="str">
        <f>VLOOKUP(_xlfn.CONCAT(C2418," ",D2418),eversource!A:B,2,FALSE)</f>
        <v>383</v>
      </c>
      <c r="J2418" s="3" t="str">
        <f>VLOOKUP(_xlfn.CONCAT(C2418," ",D2418),eversource!A:C,3,FALSE)</f>
        <v>Thursday, 8 December 2022, 1:31 PM</v>
      </c>
      <c r="K2418" s="3" t="str">
        <f t="shared" si="41"/>
        <v>&lt;a href="eversource/Natural_Gas_Pipeline_Safety-Certificate_of_Completion_383.pdf&gt;"Download Certificate&lt;/a&gt;</v>
      </c>
    </row>
    <row r="2419" spans="1:11" x14ac:dyDescent="0.25">
      <c r="A2419" s="3">
        <v>597</v>
      </c>
      <c r="B2419" s="7" t="s">
        <v>8494</v>
      </c>
      <c r="C2419" s="3" t="s">
        <v>8495</v>
      </c>
      <c r="D2419" s="3" t="s">
        <v>8496</v>
      </c>
      <c r="E2419" s="3" t="s">
        <v>8497</v>
      </c>
      <c r="F2419" s="3" t="s">
        <v>6978</v>
      </c>
      <c r="G2419" s="4">
        <v>44916.27716435185</v>
      </c>
      <c r="H2419" s="3" t="s">
        <v>8687</v>
      </c>
      <c r="I2419" s="3" t="str">
        <f>VLOOKUP(_xlfn.CONCAT(C2419," ",D2419),eversource!A:B,2,FALSE)</f>
        <v>385</v>
      </c>
      <c r="J2419" s="3" t="str">
        <f>VLOOKUP(_xlfn.CONCAT(C2419," ",D2419),eversource!A:C,3,FALSE)</f>
        <v>Friday, 23 December 2022, 8:08 AM</v>
      </c>
      <c r="K2419" s="3" t="str">
        <f t="shared" si="41"/>
        <v>&lt;a href="eversource/Natural_Gas_Pipeline_Safety-Certificate_of_Completion_385.pdf&gt;"Download Certificate&lt;/a&gt;</v>
      </c>
    </row>
    <row r="2420" spans="1:11" x14ac:dyDescent="0.25">
      <c r="A2420" s="3">
        <v>598</v>
      </c>
      <c r="B2420" s="7" t="s">
        <v>8498</v>
      </c>
      <c r="C2420" s="3" t="s">
        <v>3764</v>
      </c>
      <c r="D2420" s="3" t="s">
        <v>8499</v>
      </c>
      <c r="E2420" s="3" t="s">
        <v>8500</v>
      </c>
      <c r="F2420" s="3" t="s">
        <v>8501</v>
      </c>
      <c r="G2420" s="4">
        <v>44917.597210648149</v>
      </c>
      <c r="H2420" s="3" t="s">
        <v>8687</v>
      </c>
      <c r="I2420" s="3" t="str">
        <f>VLOOKUP(_xlfn.CONCAT(C2420," ",D2420),eversource!A:B,2,FALSE)</f>
        <v>468</v>
      </c>
      <c r="J2420" s="3" t="str">
        <f>VLOOKUP(_xlfn.CONCAT(C2420," ",D2420),eversource!A:C,3,FALSE)</f>
        <v>Monday, 5 February 2024, 3:52 PM</v>
      </c>
      <c r="K2420" s="3" t="str">
        <f t="shared" si="41"/>
        <v>&lt;a href="eversource/Natural_Gas_Pipeline_Safety-Certificate_of_Completion_468.pdf&gt;"Download Certificate&lt;/a&gt;</v>
      </c>
    </row>
    <row r="2421" spans="1:11" x14ac:dyDescent="0.25">
      <c r="A2421" s="3">
        <v>599</v>
      </c>
      <c r="B2421" s="7" t="s">
        <v>8502</v>
      </c>
      <c r="C2421" s="3" t="s">
        <v>7100</v>
      </c>
      <c r="D2421" s="3" t="s">
        <v>8503</v>
      </c>
      <c r="E2421" s="3" t="s">
        <v>8504</v>
      </c>
      <c r="F2421" s="3" t="s">
        <v>7031</v>
      </c>
      <c r="G2421" s="4">
        <v>44931.728530092594</v>
      </c>
      <c r="H2421" s="3" t="s">
        <v>8687</v>
      </c>
      <c r="I2421" s="3" t="str">
        <f>VLOOKUP(_xlfn.CONCAT(C2421," ",D2421),eversource!A:B,2,FALSE)</f>
        <v>388</v>
      </c>
      <c r="J2421" s="3" t="str">
        <f>VLOOKUP(_xlfn.CONCAT(C2421," ",D2421),eversource!A:C,3,FALSE)</f>
        <v>Monday, 9 January 2023, 5:50 PM</v>
      </c>
      <c r="K2421" s="3" t="str">
        <f t="shared" si="41"/>
        <v>&lt;a href="eversource/Natural_Gas_Pipeline_Safety-Certificate_of_Completion_388.pdf&gt;"Download Certificate&lt;/a&gt;</v>
      </c>
    </row>
    <row r="2422" spans="1:11" x14ac:dyDescent="0.25">
      <c r="A2422" s="3">
        <v>600</v>
      </c>
      <c r="B2422" s="7" t="s">
        <v>8505</v>
      </c>
      <c r="C2422" s="3" t="s">
        <v>5519</v>
      </c>
      <c r="D2422" s="3" t="s">
        <v>8506</v>
      </c>
      <c r="E2422" s="3" t="s">
        <v>8505</v>
      </c>
      <c r="F2422" s="3" t="s">
        <v>1757</v>
      </c>
      <c r="G2422" s="4">
        <v>44936.504374999997</v>
      </c>
      <c r="H2422" s="3" t="s">
        <v>8687</v>
      </c>
      <c r="I2422" s="3" t="str">
        <f>VLOOKUP(_xlfn.CONCAT(C2422," ",D2422),eversource!A:B,2,FALSE)</f>
        <v>389</v>
      </c>
      <c r="J2422" s="3" t="str">
        <f>VLOOKUP(_xlfn.CONCAT(C2422," ",D2422),eversource!A:C,3,FALSE)</f>
        <v>Wednesday, 11 January 2023, 11:28 AM</v>
      </c>
      <c r="K2422" s="3" t="str">
        <f t="shared" si="41"/>
        <v>&lt;a href="eversource/Natural_Gas_Pipeline_Safety-Certificate_of_Completion_389.pdf&gt;"Download Certificate&lt;/a&gt;</v>
      </c>
    </row>
    <row r="2423" spans="1:11" x14ac:dyDescent="0.25">
      <c r="A2423" s="3">
        <v>601</v>
      </c>
      <c r="B2423" s="7" t="s">
        <v>8507</v>
      </c>
      <c r="C2423" s="3" t="s">
        <v>832</v>
      </c>
      <c r="D2423" s="3" t="s">
        <v>8508</v>
      </c>
      <c r="E2423" s="3" t="s">
        <v>8507</v>
      </c>
      <c r="F2423" s="3" t="s">
        <v>1526</v>
      </c>
      <c r="G2423" s="4">
        <v>44937.502199074072</v>
      </c>
      <c r="H2423" s="3" t="s">
        <v>8687</v>
      </c>
      <c r="I2423" s="3" t="str">
        <f>VLOOKUP(_xlfn.CONCAT(C2423," ",D2423),eversource!A:B,2,FALSE)</f>
        <v>391</v>
      </c>
      <c r="J2423" s="3" t="str">
        <f>VLOOKUP(_xlfn.CONCAT(C2423," ",D2423),eversource!A:C,3,FALSE)</f>
        <v>Friday, 13 January 2023, 7:30 AM</v>
      </c>
      <c r="K2423" s="3" t="str">
        <f t="shared" si="41"/>
        <v>&lt;a href="eversource/Natural_Gas_Pipeline_Safety-Certificate_of_Completion_391.pdf&gt;"Download Certificate&lt;/a&gt;</v>
      </c>
    </row>
    <row r="2424" spans="1:11" x14ac:dyDescent="0.25">
      <c r="A2424" s="3">
        <v>602</v>
      </c>
      <c r="B2424" s="7" t="s">
        <v>8509</v>
      </c>
      <c r="C2424" s="3" t="s">
        <v>5618</v>
      </c>
      <c r="D2424" s="3" t="s">
        <v>3225</v>
      </c>
      <c r="E2424" s="3" t="s">
        <v>8509</v>
      </c>
      <c r="F2424" s="3" t="s">
        <v>8510</v>
      </c>
      <c r="G2424" s="4">
        <v>44943.478472222225</v>
      </c>
      <c r="H2424" s="3" t="s">
        <v>8687</v>
      </c>
      <c r="I2424" s="3" t="str">
        <f>VLOOKUP(_xlfn.CONCAT(C2424," ",D2424),eversource!A:B,2,FALSE)</f>
        <v>393</v>
      </c>
      <c r="J2424" s="3" t="str">
        <f>VLOOKUP(_xlfn.CONCAT(C2424," ",D2424),eversource!A:C,3,FALSE)</f>
        <v>Wednesday, 25 January 2023, 3:43 PM</v>
      </c>
      <c r="K2424" s="3" t="str">
        <f t="shared" si="41"/>
        <v>&lt;a href="eversource/Natural_Gas_Pipeline_Safety-Certificate_of_Completion_393.pdf&gt;"Download Certificate&lt;/a&gt;</v>
      </c>
    </row>
    <row r="2425" spans="1:11" x14ac:dyDescent="0.25">
      <c r="A2425" s="3">
        <v>603</v>
      </c>
      <c r="B2425" s="7" t="s">
        <v>8511</v>
      </c>
      <c r="C2425" s="3" t="s">
        <v>424</v>
      </c>
      <c r="D2425" s="3" t="s">
        <v>2282</v>
      </c>
      <c r="E2425" s="3" t="s">
        <v>8512</v>
      </c>
      <c r="G2425" s="4">
        <v>44944.551585648151</v>
      </c>
      <c r="H2425" s="3" t="s">
        <v>8687</v>
      </c>
      <c r="I2425" s="3" t="str">
        <f>VLOOKUP(_xlfn.CONCAT(C2425," ",D2425),eversource!A:B,2,FALSE)</f>
        <v>400</v>
      </c>
      <c r="J2425" s="3" t="str">
        <f>VLOOKUP(_xlfn.CONCAT(C2425," ",D2425),eversource!A:C,3,FALSE)</f>
        <v>Wednesday, 15 February 2023, 4:12 PM</v>
      </c>
      <c r="K2425" s="3" t="str">
        <f t="shared" si="41"/>
        <v>&lt;a href="eversource/Natural_Gas_Pipeline_Safety-Certificate_of_Completion_400.pdf&gt;"Download Certificate&lt;/a&gt;</v>
      </c>
    </row>
    <row r="2426" spans="1:11" x14ac:dyDescent="0.25">
      <c r="A2426" s="3">
        <v>604</v>
      </c>
      <c r="B2426" s="7" t="s">
        <v>8513</v>
      </c>
      <c r="C2426" s="3" t="s">
        <v>516</v>
      </c>
      <c r="D2426" s="3" t="s">
        <v>8514</v>
      </c>
      <c r="E2426" s="3" t="s">
        <v>8515</v>
      </c>
      <c r="F2426" s="3" t="s">
        <v>8516</v>
      </c>
      <c r="G2426" s="4">
        <v>44950.404421296298</v>
      </c>
      <c r="H2426" s="3" t="s">
        <v>8687</v>
      </c>
      <c r="I2426" s="3" t="str">
        <f>VLOOKUP(_xlfn.CONCAT(C2426," ",D2426),eversource!A:B,2,FALSE)</f>
        <v>403</v>
      </c>
      <c r="J2426" s="3" t="str">
        <f>VLOOKUP(_xlfn.CONCAT(C2426," ",D2426),eversource!A:C,3,FALSE)</f>
        <v>Monday, 6 March 2023, 7:52 PM</v>
      </c>
      <c r="K2426" s="3" t="str">
        <f t="shared" si="41"/>
        <v>&lt;a href="eversource/Natural_Gas_Pipeline_Safety-Certificate_of_Completion_403.pdf&gt;"Download Certificate&lt;/a&gt;</v>
      </c>
    </row>
    <row r="2427" spans="1:11" x14ac:dyDescent="0.25">
      <c r="A2427" s="3">
        <v>605</v>
      </c>
      <c r="B2427" s="7" t="s">
        <v>8517</v>
      </c>
      <c r="C2427" s="3" t="s">
        <v>2010</v>
      </c>
      <c r="D2427" s="3" t="s">
        <v>8518</v>
      </c>
      <c r="E2427" s="3" t="s">
        <v>8519</v>
      </c>
      <c r="F2427" s="3" t="s">
        <v>8520</v>
      </c>
      <c r="G2427" s="4">
        <v>44951.3366550926</v>
      </c>
      <c r="H2427" s="3" t="s">
        <v>8687</v>
      </c>
      <c r="I2427" s="3" t="str">
        <f>VLOOKUP(_xlfn.CONCAT(C2427," ",D2427),eversource!A:B,2,FALSE)</f>
        <v>394</v>
      </c>
      <c r="J2427" s="3" t="str">
        <f>VLOOKUP(_xlfn.CONCAT(C2427," ",D2427),eversource!A:C,3,FALSE)</f>
        <v>Tuesday, 31 January 2023, 12:44 PM</v>
      </c>
      <c r="K2427" s="3" t="str">
        <f t="shared" si="41"/>
        <v>&lt;a href="eversource/Natural_Gas_Pipeline_Safety-Certificate_of_Completion_394.pdf&gt;"Download Certificate&lt;/a&gt;</v>
      </c>
    </row>
    <row r="2428" spans="1:11" x14ac:dyDescent="0.25">
      <c r="A2428" s="3">
        <v>606</v>
      </c>
      <c r="B2428" s="7" t="s">
        <v>8521</v>
      </c>
      <c r="C2428" s="3" t="s">
        <v>810</v>
      </c>
      <c r="D2428" s="3" t="s">
        <v>774</v>
      </c>
      <c r="E2428" s="3" t="s">
        <v>8522</v>
      </c>
      <c r="F2428" s="3" t="s">
        <v>8523</v>
      </c>
      <c r="G2428" s="4">
        <v>44954.752384259256</v>
      </c>
      <c r="H2428" s="3" t="s">
        <v>8687</v>
      </c>
      <c r="I2428" s="3" t="e">
        <f>VLOOKUP(_xlfn.CONCAT(C2428," ",D2428),eversource!A:B,2,FALSE)</f>
        <v>#N/A</v>
      </c>
      <c r="J2428" s="3" t="e">
        <f>VLOOKUP(_xlfn.CONCAT(C2428," ",D2428),eversource!A:C,3,FALSE)</f>
        <v>#N/A</v>
      </c>
      <c r="K2428" s="3" t="str">
        <f t="shared" si="41"/>
        <v>Course not completed</v>
      </c>
    </row>
    <row r="2429" spans="1:11" x14ac:dyDescent="0.25">
      <c r="A2429" s="3">
        <v>607</v>
      </c>
      <c r="B2429" s="7" t="s">
        <v>8524</v>
      </c>
      <c r="C2429" s="3" t="s">
        <v>6993</v>
      </c>
      <c r="D2429" s="3" t="s">
        <v>512</v>
      </c>
      <c r="E2429" s="3" t="s">
        <v>8525</v>
      </c>
      <c r="G2429" s="4">
        <v>44963.459872685184</v>
      </c>
      <c r="H2429" s="3" t="s">
        <v>8687</v>
      </c>
      <c r="I2429" s="3" t="e">
        <f>VLOOKUP(_xlfn.CONCAT(C2429," ",D2429),eversource!A:B,2,FALSE)</f>
        <v>#N/A</v>
      </c>
      <c r="J2429" s="3" t="e">
        <f>VLOOKUP(_xlfn.CONCAT(C2429," ",D2429),eversource!A:C,3,FALSE)</f>
        <v>#N/A</v>
      </c>
      <c r="K2429" s="3" t="str">
        <f t="shared" si="41"/>
        <v>Course not completed</v>
      </c>
    </row>
    <row r="2430" spans="1:11" x14ac:dyDescent="0.25">
      <c r="A2430" s="3">
        <v>608</v>
      </c>
      <c r="B2430" s="7" t="s">
        <v>8526</v>
      </c>
      <c r="C2430" s="3" t="s">
        <v>4105</v>
      </c>
      <c r="D2430" s="3" t="s">
        <v>2580</v>
      </c>
      <c r="E2430" s="3" t="s">
        <v>8527</v>
      </c>
      <c r="F2430" s="3" t="s">
        <v>8528</v>
      </c>
      <c r="G2430" s="4">
        <v>44965.792673611111</v>
      </c>
      <c r="H2430" s="3" t="s">
        <v>8687</v>
      </c>
      <c r="I2430" s="3" t="str">
        <f>VLOOKUP(_xlfn.CONCAT(C2430," ",D2430),eversource!A:B,2,FALSE)</f>
        <v>396</v>
      </c>
      <c r="J2430" s="3" t="str">
        <f>VLOOKUP(_xlfn.CONCAT(C2430," ",D2430),eversource!A:C,3,FALSE)</f>
        <v>Thursday, 9 February 2023, 12:03 AM</v>
      </c>
      <c r="K2430" s="3" t="str">
        <f t="shared" si="41"/>
        <v>&lt;a href="eversource/Natural_Gas_Pipeline_Safety-Certificate_of_Completion_396.pdf&gt;"Download Certificate&lt;/a&gt;</v>
      </c>
    </row>
    <row r="2431" spans="1:11" x14ac:dyDescent="0.25">
      <c r="A2431" s="3">
        <v>609</v>
      </c>
      <c r="B2431" s="7" t="s">
        <v>8529</v>
      </c>
      <c r="C2431" s="3" t="s">
        <v>8530</v>
      </c>
      <c r="D2431" s="3" t="s">
        <v>8531</v>
      </c>
      <c r="E2431" s="3" t="s">
        <v>8532</v>
      </c>
      <c r="F2431" s="3" t="s">
        <v>8533</v>
      </c>
      <c r="G2431" s="4">
        <v>44967.79547453703</v>
      </c>
      <c r="H2431" s="3" t="s">
        <v>8687</v>
      </c>
      <c r="I2431" s="3" t="str">
        <f>VLOOKUP(_xlfn.CONCAT(C2431," ",D2431),eversource!A:B,2,FALSE)</f>
        <v>397</v>
      </c>
      <c r="J2431" s="3" t="str">
        <f>VLOOKUP(_xlfn.CONCAT(C2431," ",D2431),eversource!A:C,3,FALSE)</f>
        <v>Saturday, 11 February 2023, 4:46 PM</v>
      </c>
      <c r="K2431" s="3" t="str">
        <f t="shared" si="41"/>
        <v>&lt;a href="eversource/Natural_Gas_Pipeline_Safety-Certificate_of_Completion_397.pdf&gt;"Download Certificate&lt;/a&gt;</v>
      </c>
    </row>
    <row r="2432" spans="1:11" x14ac:dyDescent="0.25">
      <c r="A2432" s="3">
        <v>610</v>
      </c>
      <c r="B2432" s="7" t="s">
        <v>8534</v>
      </c>
      <c r="C2432" s="3" t="s">
        <v>3812</v>
      </c>
      <c r="D2432" s="3" t="s">
        <v>8535</v>
      </c>
      <c r="E2432" s="3" t="s">
        <v>8536</v>
      </c>
      <c r="G2432" s="4">
        <v>44970.412488425929</v>
      </c>
      <c r="H2432" s="3" t="s">
        <v>8687</v>
      </c>
      <c r="I2432" s="3" t="str">
        <f>VLOOKUP(_xlfn.CONCAT(C2432," ",D2432),eversource!A:B,2,FALSE)</f>
        <v>399</v>
      </c>
      <c r="J2432" s="3" t="str">
        <f>VLOOKUP(_xlfn.CONCAT(C2432," ",D2432),eversource!A:C,3,FALSE)</f>
        <v>Wednesday, 15 February 2023, 1:42 PM</v>
      </c>
      <c r="K2432" s="3" t="str">
        <f t="shared" si="41"/>
        <v>&lt;a href="eversource/Natural_Gas_Pipeline_Safety-Certificate_of_Completion_399.pdf&gt;"Download Certificate&lt;/a&gt;</v>
      </c>
    </row>
    <row r="2433" spans="1:11" x14ac:dyDescent="0.25">
      <c r="A2433" s="3">
        <v>611</v>
      </c>
      <c r="B2433" s="7" t="s">
        <v>8537</v>
      </c>
      <c r="C2433" s="3" t="s">
        <v>8538</v>
      </c>
      <c r="D2433" s="3" t="s">
        <v>8539</v>
      </c>
      <c r="E2433" s="3" t="s">
        <v>8540</v>
      </c>
      <c r="F2433" s="3" t="s">
        <v>8541</v>
      </c>
      <c r="G2433" s="4">
        <v>44974.363368055558</v>
      </c>
      <c r="H2433" s="3" t="s">
        <v>8687</v>
      </c>
      <c r="I2433" s="3" t="str">
        <f>VLOOKUP(_xlfn.CONCAT(C2433," ",D2433),eversource!A:B,2,FALSE)</f>
        <v>402</v>
      </c>
      <c r="J2433" s="3" t="str">
        <f>VLOOKUP(_xlfn.CONCAT(C2433," ",D2433),eversource!A:C,3,FALSE)</f>
        <v>Friday, 17 February 2023, 3:56 PM</v>
      </c>
      <c r="K2433" s="3" t="str">
        <f t="shared" si="41"/>
        <v>&lt;a href="eversource/Natural_Gas_Pipeline_Safety-Certificate_of_Completion_402.pdf&gt;"Download Certificate&lt;/a&gt;</v>
      </c>
    </row>
    <row r="2434" spans="1:11" x14ac:dyDescent="0.25">
      <c r="A2434" s="3">
        <v>612</v>
      </c>
      <c r="B2434" s="7" t="s">
        <v>8542</v>
      </c>
      <c r="C2434" s="3" t="s">
        <v>1497</v>
      </c>
      <c r="D2434" s="3" t="s">
        <v>8543</v>
      </c>
      <c r="E2434" s="3" t="s">
        <v>8544</v>
      </c>
      <c r="F2434" s="3" t="s">
        <v>1526</v>
      </c>
      <c r="G2434" s="4">
        <v>44974.375462962962</v>
      </c>
      <c r="H2434" s="3" t="s">
        <v>8687</v>
      </c>
      <c r="I2434" s="3" t="str">
        <f>VLOOKUP(_xlfn.CONCAT(C2434," ",D2434),eversource!A:B,2,FALSE)</f>
        <v>401</v>
      </c>
      <c r="J2434" s="3" t="str">
        <f>VLOOKUP(_xlfn.CONCAT(C2434," ",D2434),eversource!A:C,3,FALSE)</f>
        <v>Friday, 17 February 2023, 3:32 PM</v>
      </c>
      <c r="K2434" s="3" t="str">
        <f t="shared" si="41"/>
        <v>&lt;a href="eversource/Natural_Gas_Pipeline_Safety-Certificate_of_Completion_401.pdf&gt;"Download Certificate&lt;/a&gt;</v>
      </c>
    </row>
    <row r="2435" spans="1:11" x14ac:dyDescent="0.25">
      <c r="A2435" s="3">
        <v>613</v>
      </c>
      <c r="B2435" s="7" t="s">
        <v>8545</v>
      </c>
      <c r="C2435" s="3" t="s">
        <v>444</v>
      </c>
      <c r="D2435" s="3" t="s">
        <v>8546</v>
      </c>
      <c r="E2435" s="3" t="s">
        <v>8547</v>
      </c>
      <c r="F2435" s="3" t="s">
        <v>7031</v>
      </c>
      <c r="G2435" s="4">
        <v>44976.374224537038</v>
      </c>
      <c r="H2435" s="3" t="s">
        <v>8687</v>
      </c>
      <c r="I2435" s="3" t="e">
        <f>VLOOKUP(_xlfn.CONCAT(C2435," ",D2435),eversource!A:B,2,FALSE)</f>
        <v>#N/A</v>
      </c>
      <c r="J2435" s="3" t="e">
        <f>VLOOKUP(_xlfn.CONCAT(C2435," ",D2435),eversource!A:C,3,FALSE)</f>
        <v>#N/A</v>
      </c>
      <c r="K2435" s="3" t="str">
        <f t="shared" si="41"/>
        <v>Course not completed</v>
      </c>
    </row>
    <row r="2436" spans="1:11" x14ac:dyDescent="0.25">
      <c r="A2436" s="3">
        <v>614</v>
      </c>
      <c r="B2436" s="7" t="s">
        <v>8548</v>
      </c>
      <c r="C2436" s="3" t="s">
        <v>1221</v>
      </c>
      <c r="D2436" s="3" t="s">
        <v>8549</v>
      </c>
      <c r="E2436" s="3" t="s">
        <v>8550</v>
      </c>
      <c r="F2436" s="3" t="s">
        <v>1621</v>
      </c>
      <c r="G2436" s="4">
        <v>44985.566701388889</v>
      </c>
      <c r="H2436" s="3" t="s">
        <v>8687</v>
      </c>
      <c r="I2436" s="3" t="str">
        <f>VLOOKUP(_xlfn.CONCAT(C2436," ",D2436),eversource!A:B,2,FALSE)</f>
        <v>404</v>
      </c>
      <c r="J2436" s="3" t="str">
        <f>VLOOKUP(_xlfn.CONCAT(C2436," ",D2436),eversource!A:C,3,FALSE)</f>
        <v>Friday, 10 March 2023, 4:18 PM</v>
      </c>
      <c r="K2436" s="3" t="str">
        <f t="shared" si="41"/>
        <v>&lt;a href="eversource/Natural_Gas_Pipeline_Safety-Certificate_of_Completion_404.pdf&gt;"Download Certificate&lt;/a&gt;</v>
      </c>
    </row>
    <row r="2437" spans="1:11" x14ac:dyDescent="0.25">
      <c r="A2437" s="3">
        <v>615</v>
      </c>
      <c r="B2437" s="7" t="s">
        <v>8551</v>
      </c>
      <c r="C2437" s="3" t="s">
        <v>3251</v>
      </c>
      <c r="D2437" s="3" t="s">
        <v>8552</v>
      </c>
      <c r="E2437" s="3" t="s">
        <v>8553</v>
      </c>
      <c r="G2437" s="4">
        <v>44988.527662037035</v>
      </c>
      <c r="H2437" s="3" t="s">
        <v>8687</v>
      </c>
      <c r="I2437" s="3" t="str">
        <f>VLOOKUP(_xlfn.CONCAT(C2437," ",D2437),eversource!A:B,2,FALSE)</f>
        <v>405</v>
      </c>
      <c r="J2437" s="3" t="str">
        <f>VLOOKUP(_xlfn.CONCAT(C2437," ",D2437),eversource!A:C,3,FALSE)</f>
        <v>Tuesday, 14 March 2023, 5:08 PM</v>
      </c>
      <c r="K2437" s="3" t="str">
        <f t="shared" si="41"/>
        <v>&lt;a href="eversource/Natural_Gas_Pipeline_Safety-Certificate_of_Completion_405.pdf&gt;"Download Certificate&lt;/a&gt;</v>
      </c>
    </row>
    <row r="2438" spans="1:11" x14ac:dyDescent="0.25">
      <c r="A2438" s="3">
        <v>616</v>
      </c>
      <c r="B2438" s="7" t="s">
        <v>8554</v>
      </c>
      <c r="C2438" s="3" t="s">
        <v>471</v>
      </c>
      <c r="D2438" s="3" t="s">
        <v>8555</v>
      </c>
      <c r="E2438" s="3" t="s">
        <v>8556</v>
      </c>
      <c r="F2438" s="3" t="s">
        <v>8557</v>
      </c>
      <c r="G2438" s="4">
        <v>45000.484444444446</v>
      </c>
      <c r="H2438" s="3" t="s">
        <v>8687</v>
      </c>
      <c r="I2438" s="3" t="e">
        <f>VLOOKUP(_xlfn.CONCAT(C2438," ",D2438),eversource!A:B,2,FALSE)</f>
        <v>#N/A</v>
      </c>
      <c r="J2438" s="3" t="e">
        <f>VLOOKUP(_xlfn.CONCAT(C2438," ",D2438),eversource!A:C,3,FALSE)</f>
        <v>#N/A</v>
      </c>
      <c r="K2438" s="3" t="str">
        <f t="shared" si="41"/>
        <v>Course not completed</v>
      </c>
    </row>
    <row r="2439" spans="1:11" x14ac:dyDescent="0.25">
      <c r="A2439" s="3">
        <v>617</v>
      </c>
      <c r="B2439" s="7" t="s">
        <v>8558</v>
      </c>
      <c r="C2439" s="3" t="s">
        <v>585</v>
      </c>
      <c r="D2439" s="3" t="s">
        <v>5393</v>
      </c>
      <c r="E2439" s="3" t="s">
        <v>8558</v>
      </c>
      <c r="F2439" s="3" t="s">
        <v>6874</v>
      </c>
      <c r="G2439" s="4">
        <v>45005.431666666664</v>
      </c>
      <c r="H2439" s="3" t="s">
        <v>8687</v>
      </c>
      <c r="I2439" s="3" t="e">
        <f>VLOOKUP(_xlfn.CONCAT(C2439," ",D2439),eversource!A:B,2,FALSE)</f>
        <v>#N/A</v>
      </c>
      <c r="J2439" s="3" t="e">
        <f>VLOOKUP(_xlfn.CONCAT(C2439," ",D2439),eversource!A:C,3,FALSE)</f>
        <v>#N/A</v>
      </c>
      <c r="K2439" s="3" t="str">
        <f t="shared" si="41"/>
        <v>Course not completed</v>
      </c>
    </row>
    <row r="2440" spans="1:11" x14ac:dyDescent="0.25">
      <c r="A2440" s="3">
        <v>618</v>
      </c>
      <c r="B2440" s="7" t="s">
        <v>8559</v>
      </c>
      <c r="C2440" s="3" t="s">
        <v>8560</v>
      </c>
      <c r="D2440" s="3" t="s">
        <v>8561</v>
      </c>
      <c r="E2440" s="3" t="s">
        <v>8562</v>
      </c>
      <c r="F2440" s="3" t="s">
        <v>8563</v>
      </c>
      <c r="G2440" s="4">
        <v>45014.691145833327</v>
      </c>
      <c r="H2440" s="3" t="s">
        <v>8687</v>
      </c>
      <c r="I2440" s="3" t="str">
        <f>VLOOKUP(_xlfn.CONCAT(C2440," ",D2440),eversource!A:B,2,FALSE)</f>
        <v>407</v>
      </c>
      <c r="J2440" s="3" t="str">
        <f>VLOOKUP(_xlfn.CONCAT(C2440," ",D2440),eversource!A:C,3,FALSE)</f>
        <v>Friday, 31 March 2023, 10:58 AM</v>
      </c>
      <c r="K2440" s="3" t="str">
        <f t="shared" si="41"/>
        <v>&lt;a href="eversource/Natural_Gas_Pipeline_Safety-Certificate_of_Completion_407.pdf&gt;"Download Certificate&lt;/a&gt;</v>
      </c>
    </row>
    <row r="2441" spans="1:11" x14ac:dyDescent="0.25">
      <c r="A2441" s="3">
        <v>619</v>
      </c>
      <c r="B2441" s="7" t="s">
        <v>8564</v>
      </c>
      <c r="C2441" s="3" t="s">
        <v>951</v>
      </c>
      <c r="D2441" s="3" t="s">
        <v>2860</v>
      </c>
      <c r="E2441" s="3" t="s">
        <v>8564</v>
      </c>
      <c r="F2441" s="3" t="s">
        <v>8565</v>
      </c>
      <c r="G2441" s="4">
        <v>45014.751886574071</v>
      </c>
      <c r="H2441" s="3" t="s">
        <v>8687</v>
      </c>
      <c r="I2441" s="3" t="str">
        <f>VLOOKUP(_xlfn.CONCAT(C2441," ",D2441),eversource!A:B,2,FALSE)</f>
        <v>406</v>
      </c>
      <c r="J2441" s="3" t="str">
        <f>VLOOKUP(_xlfn.CONCAT(C2441," ",D2441),eversource!A:C,3,FALSE)</f>
        <v>Thursday, 30 March 2023, 2:59 PM</v>
      </c>
      <c r="K2441" s="3" t="str">
        <f t="shared" si="41"/>
        <v>&lt;a href="eversource/Natural_Gas_Pipeline_Safety-Certificate_of_Completion_406.pdf&gt;"Download Certificate&lt;/a&gt;</v>
      </c>
    </row>
    <row r="2442" spans="1:11" x14ac:dyDescent="0.25">
      <c r="A2442" s="3">
        <v>620</v>
      </c>
      <c r="B2442" s="7" t="s">
        <v>8566</v>
      </c>
      <c r="C2442" s="3" t="s">
        <v>821</v>
      </c>
      <c r="D2442" s="3" t="s">
        <v>8567</v>
      </c>
      <c r="E2442" s="3" t="s">
        <v>8568</v>
      </c>
      <c r="F2442" s="3" t="s">
        <v>6929</v>
      </c>
      <c r="G2442" s="4">
        <v>45015.330162037033</v>
      </c>
      <c r="H2442" s="3" t="s">
        <v>8687</v>
      </c>
      <c r="I2442" s="3" t="str">
        <f>VLOOKUP(_xlfn.CONCAT(C2442," ",D2442),eversource!A:B,2,FALSE)</f>
        <v>423</v>
      </c>
      <c r="J2442" s="3" t="str">
        <f>VLOOKUP(_xlfn.CONCAT(C2442," ",D2442),eversource!A:C,3,FALSE)</f>
        <v>Thursday, 15 June 2023, 2:07 PM</v>
      </c>
      <c r="K2442" s="3" t="str">
        <f t="shared" si="41"/>
        <v>&lt;a href="eversource/Natural_Gas_Pipeline_Safety-Certificate_of_Completion_423.pdf&gt;"Download Certificate&lt;/a&gt;</v>
      </c>
    </row>
    <row r="2443" spans="1:11" x14ac:dyDescent="0.25">
      <c r="A2443" s="3">
        <v>621</v>
      </c>
      <c r="B2443" s="7" t="s">
        <v>8569</v>
      </c>
      <c r="C2443" s="3" t="s">
        <v>2577</v>
      </c>
      <c r="D2443" s="3" t="s">
        <v>6122</v>
      </c>
      <c r="E2443" s="3" t="s">
        <v>8570</v>
      </c>
      <c r="F2443" s="3" t="s">
        <v>7430</v>
      </c>
      <c r="G2443" s="4">
        <v>45016.299571759257</v>
      </c>
      <c r="H2443" s="3" t="s">
        <v>8687</v>
      </c>
      <c r="I2443" s="3" t="e">
        <f>VLOOKUP(_xlfn.CONCAT(C2443," ",D2443),eversource!A:B,2,FALSE)</f>
        <v>#N/A</v>
      </c>
      <c r="J2443" s="3" t="e">
        <f>VLOOKUP(_xlfn.CONCAT(C2443," ",D2443),eversource!A:C,3,FALSE)</f>
        <v>#N/A</v>
      </c>
      <c r="K2443" s="3" t="str">
        <f t="shared" si="41"/>
        <v>Course not completed</v>
      </c>
    </row>
    <row r="2444" spans="1:11" x14ac:dyDescent="0.25">
      <c r="A2444" s="3">
        <v>622</v>
      </c>
      <c r="B2444" s="7" t="s">
        <v>8571</v>
      </c>
      <c r="C2444" s="3" t="s">
        <v>439</v>
      </c>
      <c r="D2444" s="3" t="s">
        <v>8572</v>
      </c>
      <c r="E2444" s="3" t="s">
        <v>8573</v>
      </c>
      <c r="F2444" s="3" t="s">
        <v>7430</v>
      </c>
      <c r="G2444" s="4">
        <v>45019.412094907413</v>
      </c>
      <c r="H2444" s="3" t="s">
        <v>8687</v>
      </c>
      <c r="I2444" s="3" t="e">
        <f>VLOOKUP(_xlfn.CONCAT(C2444," ",D2444),eversource!A:B,2,FALSE)</f>
        <v>#N/A</v>
      </c>
      <c r="J2444" s="3" t="e">
        <f>VLOOKUP(_xlfn.CONCAT(C2444," ",D2444),eversource!A:C,3,FALSE)</f>
        <v>#N/A</v>
      </c>
      <c r="K2444" s="3" t="str">
        <f t="shared" si="41"/>
        <v>Course not completed</v>
      </c>
    </row>
    <row r="2445" spans="1:11" x14ac:dyDescent="0.25">
      <c r="A2445" s="3">
        <v>623</v>
      </c>
      <c r="B2445" s="7" t="s">
        <v>1678</v>
      </c>
      <c r="C2445" s="3" t="s">
        <v>1679</v>
      </c>
      <c r="D2445" s="3" t="s">
        <v>1680</v>
      </c>
      <c r="E2445" s="3" t="s">
        <v>1681</v>
      </c>
      <c r="F2445" s="3" t="s">
        <v>1526</v>
      </c>
      <c r="G2445" s="4">
        <v>45020.685277777775</v>
      </c>
      <c r="H2445" s="3" t="s">
        <v>8687</v>
      </c>
      <c r="I2445" s="3" t="str">
        <f>VLOOKUP(_xlfn.CONCAT(C2445," ",D2445),eversource!A:B,2,FALSE)</f>
        <v>408</v>
      </c>
      <c r="J2445" s="3" t="str">
        <f>VLOOKUP(_xlfn.CONCAT(C2445," ",D2445),eversource!A:C,3,FALSE)</f>
        <v>Monday, 10 April 2023, 11:35 AM</v>
      </c>
      <c r="K2445" s="3" t="str">
        <f t="shared" si="41"/>
        <v>&lt;a href="eversource/Natural_Gas_Pipeline_Safety-Certificate_of_Completion_408.pdf&gt;"Download Certificate&lt;/a&gt;</v>
      </c>
    </row>
    <row r="2446" spans="1:11" x14ac:dyDescent="0.25">
      <c r="A2446" s="3">
        <v>624</v>
      </c>
      <c r="B2446" s="7" t="s">
        <v>8574</v>
      </c>
      <c r="C2446" s="3" t="s">
        <v>955</v>
      </c>
      <c r="D2446" s="3" t="s">
        <v>8575</v>
      </c>
      <c r="E2446" s="3" t="s">
        <v>8576</v>
      </c>
      <c r="G2446" s="4">
        <v>45026.646608796291</v>
      </c>
      <c r="H2446" s="3" t="s">
        <v>8687</v>
      </c>
      <c r="I2446" s="3" t="str">
        <f>VLOOKUP(_xlfn.CONCAT(C2446," ",D2446),eversource!A:B,2,FALSE)</f>
        <v>409</v>
      </c>
      <c r="J2446" s="3" t="str">
        <f>VLOOKUP(_xlfn.CONCAT(C2446," ",D2446),eversource!A:C,3,FALSE)</f>
        <v>Tuesday, 11 April 2023, 2:31 PM</v>
      </c>
      <c r="K2446" s="3" t="str">
        <f t="shared" si="41"/>
        <v>&lt;a href="eversource/Natural_Gas_Pipeline_Safety-Certificate_of_Completion_409.pdf&gt;"Download Certificate&lt;/a&gt;</v>
      </c>
    </row>
    <row r="2447" spans="1:11" x14ac:dyDescent="0.25">
      <c r="A2447" s="3">
        <v>625</v>
      </c>
      <c r="B2447" s="7" t="s">
        <v>8577</v>
      </c>
      <c r="C2447" s="3" t="s">
        <v>424</v>
      </c>
      <c r="D2447" s="3" t="s">
        <v>8578</v>
      </c>
      <c r="E2447" s="3" t="s">
        <v>8579</v>
      </c>
      <c r="F2447" s="3" t="s">
        <v>8344</v>
      </c>
      <c r="G2447" s="4">
        <v>45027.331828703696</v>
      </c>
      <c r="H2447" s="3" t="s">
        <v>8687</v>
      </c>
      <c r="I2447" s="3" t="str">
        <f>VLOOKUP(_xlfn.CONCAT(C2447," ",D2447),eversource!A:B,2,FALSE)</f>
        <v>467</v>
      </c>
      <c r="J2447" s="3" t="str">
        <f>VLOOKUP(_xlfn.CONCAT(C2447," ",D2447),eversource!A:C,3,FALSE)</f>
        <v>Sunday, 4 February 2024, 5:04 PM</v>
      </c>
      <c r="K2447" s="3" t="str">
        <f t="shared" si="41"/>
        <v>&lt;a href="eversource/Natural_Gas_Pipeline_Safety-Certificate_of_Completion_467.pdf&gt;"Download Certificate&lt;/a&gt;</v>
      </c>
    </row>
    <row r="2448" spans="1:11" x14ac:dyDescent="0.25">
      <c r="A2448" s="3">
        <v>626</v>
      </c>
      <c r="B2448" s="7" t="s">
        <v>8580</v>
      </c>
      <c r="C2448" s="3" t="s">
        <v>2290</v>
      </c>
      <c r="D2448" s="3" t="s">
        <v>8581</v>
      </c>
      <c r="E2448" s="3" t="s">
        <v>8582</v>
      </c>
      <c r="G2448" s="4">
        <v>45033.309351851851</v>
      </c>
      <c r="H2448" s="3" t="s">
        <v>8687</v>
      </c>
      <c r="I2448" s="3" t="str">
        <f>VLOOKUP(_xlfn.CONCAT(C2448," ",D2448),eversource!A:B,2,FALSE)</f>
        <v>427</v>
      </c>
      <c r="J2448" s="3" t="str">
        <f>VLOOKUP(_xlfn.CONCAT(C2448," ",D2448),eversource!A:C,3,FALSE)</f>
        <v>Thursday, 29 June 2023, 3:33 PM</v>
      </c>
      <c r="K2448" s="3" t="str">
        <f t="shared" si="41"/>
        <v>&lt;a href="eversource/Natural_Gas_Pipeline_Safety-Certificate_of_Completion_427.pdf&gt;"Download Certificate&lt;/a&gt;</v>
      </c>
    </row>
    <row r="2449" spans="1:11" x14ac:dyDescent="0.25">
      <c r="A2449" s="3">
        <v>627</v>
      </c>
      <c r="B2449" s="7" t="s">
        <v>8583</v>
      </c>
      <c r="C2449" s="3" t="s">
        <v>8584</v>
      </c>
      <c r="D2449" s="3" t="s">
        <v>8585</v>
      </c>
      <c r="E2449" s="3" t="s">
        <v>8586</v>
      </c>
      <c r="F2449" s="3" t="s">
        <v>7031</v>
      </c>
      <c r="G2449" s="4">
        <v>45033.634606481479</v>
      </c>
      <c r="H2449" s="3" t="s">
        <v>8687</v>
      </c>
      <c r="I2449" s="3" t="str">
        <f>VLOOKUP(_xlfn.CONCAT(C2449," ",D2449),eversource!A:B,2,FALSE)</f>
        <v>410</v>
      </c>
      <c r="J2449" s="3" t="str">
        <f>VLOOKUP(_xlfn.CONCAT(C2449," ",D2449),eversource!A:C,3,FALSE)</f>
        <v>Wednesday, 19 April 2023, 1:08 PM</v>
      </c>
      <c r="K2449" s="3" t="str">
        <f t="shared" si="41"/>
        <v>&lt;a href="eversource/Natural_Gas_Pipeline_Safety-Certificate_of_Completion_410.pdf&gt;"Download Certificate&lt;/a&gt;</v>
      </c>
    </row>
    <row r="2450" spans="1:11" x14ac:dyDescent="0.25">
      <c r="A2450" s="3">
        <v>628</v>
      </c>
      <c r="B2450" s="7" t="s">
        <v>8587</v>
      </c>
      <c r="C2450" s="3" t="s">
        <v>8588</v>
      </c>
      <c r="D2450" s="3" t="s">
        <v>8589</v>
      </c>
      <c r="E2450" s="3" t="s">
        <v>8590</v>
      </c>
      <c r="F2450" s="3" t="s">
        <v>1526</v>
      </c>
      <c r="G2450" s="4">
        <v>45034.47052083334</v>
      </c>
      <c r="H2450" s="3" t="s">
        <v>8687</v>
      </c>
      <c r="I2450" s="3" t="e">
        <f>VLOOKUP(_xlfn.CONCAT(C2450," ",D2450),eversource!A:B,2,FALSE)</f>
        <v>#N/A</v>
      </c>
      <c r="J2450" s="3" t="e">
        <f>VLOOKUP(_xlfn.CONCAT(C2450," ",D2450),eversource!A:C,3,FALSE)</f>
        <v>#N/A</v>
      </c>
      <c r="K2450" s="3" t="str">
        <f t="shared" si="41"/>
        <v>Course not completed</v>
      </c>
    </row>
    <row r="2451" spans="1:11" x14ac:dyDescent="0.25">
      <c r="A2451" s="3">
        <v>629</v>
      </c>
      <c r="B2451" s="7" t="s">
        <v>8591</v>
      </c>
      <c r="C2451" s="3" t="s">
        <v>561</v>
      </c>
      <c r="D2451" s="3" t="s">
        <v>8592</v>
      </c>
      <c r="E2451" s="3" t="s">
        <v>8593</v>
      </c>
      <c r="G2451" s="4">
        <v>45048.343368055561</v>
      </c>
      <c r="H2451" s="3" t="s">
        <v>8687</v>
      </c>
      <c r="I2451" s="3" t="str">
        <f>VLOOKUP(_xlfn.CONCAT(C2451," ",D2451),eversource!A:B,2,FALSE)</f>
        <v>424</v>
      </c>
      <c r="J2451" s="3" t="str">
        <f>VLOOKUP(_xlfn.CONCAT(C2451," ",D2451),eversource!A:C,3,FALSE)</f>
        <v>Monday, 19 June 2023, 3:33 PM</v>
      </c>
      <c r="K2451" s="3" t="str">
        <f t="shared" si="41"/>
        <v>&lt;a href="eversource/Natural_Gas_Pipeline_Safety-Certificate_of_Completion_424.pdf&gt;"Download Certificate&lt;/a&gt;</v>
      </c>
    </row>
    <row r="2452" spans="1:11" x14ac:dyDescent="0.25">
      <c r="A2452" s="3">
        <v>630</v>
      </c>
      <c r="B2452" s="7" t="s">
        <v>8594</v>
      </c>
      <c r="C2452" s="3" t="s">
        <v>3598</v>
      </c>
      <c r="D2452" s="3" t="s">
        <v>8595</v>
      </c>
      <c r="E2452" s="3" t="s">
        <v>8596</v>
      </c>
      <c r="F2452" s="3" t="s">
        <v>8241</v>
      </c>
      <c r="G2452" s="4">
        <v>45049.381898148145</v>
      </c>
      <c r="H2452" s="3" t="s">
        <v>8687</v>
      </c>
      <c r="I2452" s="3" t="e">
        <f>VLOOKUP(_xlfn.CONCAT(C2452," ",D2452),eversource!A:B,2,FALSE)</f>
        <v>#N/A</v>
      </c>
      <c r="J2452" s="3" t="e">
        <f>VLOOKUP(_xlfn.CONCAT(C2452," ",D2452),eversource!A:C,3,FALSE)</f>
        <v>#N/A</v>
      </c>
      <c r="K2452" s="3" t="str">
        <f t="shared" si="41"/>
        <v>Course not completed</v>
      </c>
    </row>
    <row r="2453" spans="1:11" x14ac:dyDescent="0.25">
      <c r="A2453" s="3">
        <v>631</v>
      </c>
      <c r="B2453" s="7" t="s">
        <v>8597</v>
      </c>
      <c r="C2453" s="3" t="s">
        <v>955</v>
      </c>
      <c r="D2453" s="3" t="s">
        <v>8598</v>
      </c>
      <c r="E2453" s="3" t="s">
        <v>8599</v>
      </c>
      <c r="F2453" s="3" t="s">
        <v>8600</v>
      </c>
      <c r="G2453" s="4">
        <v>45049.400462962964</v>
      </c>
      <c r="H2453" s="3" t="s">
        <v>8687</v>
      </c>
      <c r="I2453" s="3" t="e">
        <f>VLOOKUP(_xlfn.CONCAT(C2453," ",D2453),eversource!A:B,2,FALSE)</f>
        <v>#N/A</v>
      </c>
      <c r="J2453" s="3" t="e">
        <f>VLOOKUP(_xlfn.CONCAT(C2453," ",D2453),eversource!A:C,3,FALSE)</f>
        <v>#N/A</v>
      </c>
      <c r="K2453" s="3" t="str">
        <f t="shared" si="41"/>
        <v>Course not completed</v>
      </c>
    </row>
    <row r="2454" spans="1:11" x14ac:dyDescent="0.25">
      <c r="A2454" s="3">
        <v>632</v>
      </c>
      <c r="B2454" s="7" t="s">
        <v>8601</v>
      </c>
      <c r="C2454" s="3" t="s">
        <v>656</v>
      </c>
      <c r="D2454" s="3" t="s">
        <v>8602</v>
      </c>
      <c r="E2454" s="3" t="s">
        <v>8603</v>
      </c>
      <c r="F2454" s="3" t="s">
        <v>8604</v>
      </c>
      <c r="G2454" s="4">
        <v>45050.482372685183</v>
      </c>
      <c r="H2454" s="3" t="s">
        <v>8687</v>
      </c>
      <c r="I2454" s="3" t="str">
        <f>VLOOKUP(_xlfn.CONCAT(C2454," ",D2454),eversource!A:B,2,FALSE)</f>
        <v>412</v>
      </c>
      <c r="J2454" s="3" t="str">
        <f>VLOOKUP(_xlfn.CONCAT(C2454," ",D2454),eversource!A:C,3,FALSE)</f>
        <v>Tuesday, 16 May 2023, 3:12 PM</v>
      </c>
      <c r="K2454" s="3" t="str">
        <f t="shared" si="41"/>
        <v>&lt;a href="eversource/Natural_Gas_Pipeline_Safety-Certificate_of_Completion_412.pdf&gt;"Download Certificate&lt;/a&gt;</v>
      </c>
    </row>
    <row r="2455" spans="1:11" x14ac:dyDescent="0.25">
      <c r="A2455" s="3">
        <v>633</v>
      </c>
      <c r="B2455" s="7" t="s">
        <v>8605</v>
      </c>
      <c r="C2455" s="3" t="s">
        <v>553</v>
      </c>
      <c r="D2455" s="3" t="s">
        <v>8606</v>
      </c>
      <c r="E2455" s="3" t="s">
        <v>8607</v>
      </c>
      <c r="F2455" s="3" t="s">
        <v>8608</v>
      </c>
      <c r="G2455" s="4">
        <v>45050.881203703706</v>
      </c>
      <c r="H2455" s="3" t="s">
        <v>8687</v>
      </c>
      <c r="I2455" s="3" t="str">
        <f>VLOOKUP(_xlfn.CONCAT(C2455," ",D2455),eversource!A:B,2,FALSE)</f>
        <v>411</v>
      </c>
      <c r="J2455" s="3" t="str">
        <f>VLOOKUP(_xlfn.CONCAT(C2455," ",D2455),eversource!A:C,3,FALSE)</f>
        <v>Monday, 8 May 2023, 10:38 PM</v>
      </c>
      <c r="K2455" s="3" t="str">
        <f t="shared" si="41"/>
        <v>&lt;a href="eversource/Natural_Gas_Pipeline_Safety-Certificate_of_Completion_411.pdf&gt;"Download Certificate&lt;/a&gt;</v>
      </c>
    </row>
    <row r="2456" spans="1:11" x14ac:dyDescent="0.25">
      <c r="A2456" s="3">
        <v>634</v>
      </c>
      <c r="B2456" s="7" t="s">
        <v>8609</v>
      </c>
      <c r="C2456" s="3" t="s">
        <v>454</v>
      </c>
      <c r="D2456" s="3" t="s">
        <v>8610</v>
      </c>
      <c r="E2456" s="3" t="s">
        <v>8611</v>
      </c>
      <c r="F2456" s="3" t="s">
        <v>7589</v>
      </c>
      <c r="G2456" s="4">
        <v>45061.554780092585</v>
      </c>
      <c r="H2456" s="3" t="s">
        <v>8687</v>
      </c>
      <c r="I2456" s="3" t="str">
        <f>VLOOKUP(_xlfn.CONCAT(C2456," ",D2456),eversource!A:B,2,FALSE)</f>
        <v>425</v>
      </c>
      <c r="J2456" s="3" t="str">
        <f>VLOOKUP(_xlfn.CONCAT(C2456," ",D2456),eversource!A:C,3,FALSE)</f>
        <v>Friday, 23 June 2023, 1:23 PM</v>
      </c>
      <c r="K2456" s="3" t="str">
        <f t="shared" si="41"/>
        <v>&lt;a href="eversource/Natural_Gas_Pipeline_Safety-Certificate_of_Completion_425.pdf&gt;"Download Certificate&lt;/a&gt;</v>
      </c>
    </row>
    <row r="2457" spans="1:11" x14ac:dyDescent="0.25">
      <c r="A2457" s="3">
        <v>635</v>
      </c>
      <c r="B2457" s="7" t="s">
        <v>8612</v>
      </c>
      <c r="C2457" s="3" t="s">
        <v>810</v>
      </c>
      <c r="D2457" s="3" t="s">
        <v>8613</v>
      </c>
      <c r="E2457" s="3" t="s">
        <v>8614</v>
      </c>
      <c r="F2457" s="3" t="s">
        <v>8615</v>
      </c>
      <c r="G2457" s="4">
        <v>45066.584791666668</v>
      </c>
      <c r="H2457" s="3" t="s">
        <v>8687</v>
      </c>
      <c r="I2457" s="3" t="str">
        <f>VLOOKUP(_xlfn.CONCAT(C2457," ",D2457),eversource!A:B,2,FALSE)</f>
        <v>417</v>
      </c>
      <c r="J2457" s="3" t="str">
        <f>VLOOKUP(_xlfn.CONCAT(C2457," ",D2457),eversource!A:C,3,FALSE)</f>
        <v>Thursday, 1 June 2023, 2:40 PM</v>
      </c>
      <c r="K2457" s="3" t="str">
        <f t="shared" si="41"/>
        <v>&lt;a href="eversource/Natural_Gas_Pipeline_Safety-Certificate_of_Completion_417.pdf&gt;"Download Certificate&lt;/a&gt;</v>
      </c>
    </row>
    <row r="2458" spans="1:11" x14ac:dyDescent="0.25">
      <c r="A2458" s="3">
        <v>636</v>
      </c>
      <c r="B2458" s="7" t="s">
        <v>8616</v>
      </c>
      <c r="C2458" s="3" t="s">
        <v>8617</v>
      </c>
      <c r="D2458" s="3" t="s">
        <v>8617</v>
      </c>
      <c r="E2458" s="3" t="s">
        <v>8618</v>
      </c>
      <c r="F2458" s="3" t="s">
        <v>8619</v>
      </c>
      <c r="G2458" s="4">
        <v>45070.379490740743</v>
      </c>
      <c r="H2458" s="3" t="s">
        <v>8687</v>
      </c>
      <c r="I2458" s="3" t="e">
        <f>VLOOKUP(_xlfn.CONCAT(C2458," ",D2458),eversource!A:B,2,FALSE)</f>
        <v>#N/A</v>
      </c>
      <c r="J2458" s="3" t="e">
        <f>VLOOKUP(_xlfn.CONCAT(C2458," ",D2458),eversource!A:C,3,FALSE)</f>
        <v>#N/A</v>
      </c>
      <c r="K2458" s="3" t="str">
        <f t="shared" si="41"/>
        <v>Course not completed</v>
      </c>
    </row>
    <row r="2459" spans="1:11" x14ac:dyDescent="0.25">
      <c r="A2459" s="3">
        <v>637</v>
      </c>
      <c r="B2459" s="7" t="s">
        <v>8620</v>
      </c>
      <c r="C2459" s="3" t="s">
        <v>1277</v>
      </c>
      <c r="D2459" s="3" t="s">
        <v>8578</v>
      </c>
      <c r="E2459" s="3" t="s">
        <v>8621</v>
      </c>
      <c r="F2459" s="3" t="s">
        <v>8622</v>
      </c>
      <c r="G2459" s="4">
        <v>45070.385057870371</v>
      </c>
      <c r="H2459" s="3" t="s">
        <v>8687</v>
      </c>
      <c r="I2459" s="3" t="str">
        <f>VLOOKUP(_xlfn.CONCAT(C2459," ",D2459),eversource!A:B,2,FALSE)</f>
        <v>414</v>
      </c>
      <c r="J2459" s="3" t="str">
        <f>VLOOKUP(_xlfn.CONCAT(C2459," ",D2459),eversource!A:C,3,FALSE)</f>
        <v>Sunday, 28 May 2023, 8:27 PM</v>
      </c>
      <c r="K2459" s="3" t="str">
        <f t="shared" si="41"/>
        <v>&lt;a href="eversource/Natural_Gas_Pipeline_Safety-Certificate_of_Completion_414.pdf&gt;"Download Certificate&lt;/a&gt;</v>
      </c>
    </row>
    <row r="2460" spans="1:11" x14ac:dyDescent="0.25">
      <c r="A2460" s="3">
        <v>638</v>
      </c>
      <c r="B2460" s="7" t="s">
        <v>8623</v>
      </c>
      <c r="C2460" s="3" t="s">
        <v>1277</v>
      </c>
      <c r="D2460" s="3" t="s">
        <v>8578</v>
      </c>
      <c r="E2460" s="3" t="s">
        <v>8624</v>
      </c>
      <c r="F2460" s="3" t="s">
        <v>8622</v>
      </c>
      <c r="G2460" s="4">
        <v>45070.449282407404</v>
      </c>
      <c r="H2460" s="3" t="s">
        <v>8687</v>
      </c>
      <c r="I2460" s="3" t="str">
        <f>VLOOKUP(_xlfn.CONCAT(C2460," ",D2460),eversource!A:B,2,FALSE)</f>
        <v>414</v>
      </c>
      <c r="J2460" s="3" t="str">
        <f>VLOOKUP(_xlfn.CONCAT(C2460," ",D2460),eversource!A:C,3,FALSE)</f>
        <v>Sunday, 28 May 2023, 8:27 PM</v>
      </c>
      <c r="K2460" s="3" t="str">
        <f t="shared" si="41"/>
        <v>&lt;a href="eversource/Natural_Gas_Pipeline_Safety-Certificate_of_Completion_414.pdf&gt;"Download Certificate&lt;/a&gt;</v>
      </c>
    </row>
    <row r="2461" spans="1:11" x14ac:dyDescent="0.25">
      <c r="A2461" s="3">
        <v>639</v>
      </c>
      <c r="B2461" s="7" t="s">
        <v>8625</v>
      </c>
      <c r="C2461" s="3" t="s">
        <v>7586</v>
      </c>
      <c r="D2461" s="3" t="s">
        <v>4100</v>
      </c>
      <c r="E2461" s="3" t="s">
        <v>8625</v>
      </c>
      <c r="F2461" s="3" t="s">
        <v>1982</v>
      </c>
      <c r="G2461" s="4">
        <v>45072.33284722222</v>
      </c>
      <c r="H2461" s="3" t="s">
        <v>8687</v>
      </c>
      <c r="I2461" s="3" t="str">
        <f>VLOOKUP(_xlfn.CONCAT(C2461," ",D2461),eversource!A:B,2,FALSE)</f>
        <v>413</v>
      </c>
      <c r="J2461" s="3" t="str">
        <f>VLOOKUP(_xlfn.CONCAT(C2461," ",D2461),eversource!A:C,3,FALSE)</f>
        <v>Friday, 26 May 2023, 12:19 PM</v>
      </c>
      <c r="K2461" s="3" t="str">
        <f t="shared" si="41"/>
        <v>&lt;a href="eversource/Natural_Gas_Pipeline_Safety-Certificate_of_Completion_413.pdf&gt;"Download Certificate&lt;/a&gt;</v>
      </c>
    </row>
    <row r="2462" spans="1:11" x14ac:dyDescent="0.25">
      <c r="A2462" s="3">
        <v>640</v>
      </c>
      <c r="B2462" s="7" t="s">
        <v>8626</v>
      </c>
      <c r="C2462" s="3" t="s">
        <v>4466</v>
      </c>
      <c r="D2462" s="3" t="s">
        <v>8627</v>
      </c>
      <c r="E2462" s="3" t="s">
        <v>8628</v>
      </c>
      <c r="F2462" s="3" t="s">
        <v>6789</v>
      </c>
      <c r="G2462" s="4">
        <v>45072.571689814817</v>
      </c>
      <c r="H2462" s="3" t="s">
        <v>8687</v>
      </c>
      <c r="I2462" s="3" t="str">
        <f>VLOOKUP(_xlfn.CONCAT(C2462," ",D2462),eversource!A:B,2,FALSE)</f>
        <v>415</v>
      </c>
      <c r="J2462" s="3" t="str">
        <f>VLOOKUP(_xlfn.CONCAT(C2462," ",D2462),eversource!A:C,3,FALSE)</f>
        <v>Tuesday, 30 May 2023, 3:58 PM</v>
      </c>
      <c r="K2462" s="3" t="str">
        <f t="shared" si="41"/>
        <v>&lt;a href="eversource/Natural_Gas_Pipeline_Safety-Certificate_of_Completion_415.pdf&gt;"Download Certificate&lt;/a&gt;</v>
      </c>
    </row>
    <row r="2463" spans="1:11" x14ac:dyDescent="0.25">
      <c r="A2463" s="3">
        <v>641</v>
      </c>
      <c r="B2463" s="7" t="s">
        <v>8629</v>
      </c>
      <c r="C2463" s="3" t="s">
        <v>6051</v>
      </c>
      <c r="D2463" s="3" t="s">
        <v>8630</v>
      </c>
      <c r="E2463" s="3" t="s">
        <v>8631</v>
      </c>
      <c r="F2463" s="3" t="s">
        <v>8632</v>
      </c>
      <c r="G2463" s="4">
        <v>45073.407523148147</v>
      </c>
      <c r="H2463" s="3" t="s">
        <v>8687</v>
      </c>
      <c r="I2463" s="3" t="str">
        <f>VLOOKUP(_xlfn.CONCAT(C2463," ",D2463),eversource!A:B,2,FALSE)</f>
        <v>421</v>
      </c>
      <c r="J2463" s="3" t="str">
        <f>VLOOKUP(_xlfn.CONCAT(C2463," ",D2463),eversource!A:C,3,FALSE)</f>
        <v>Wednesday, 7 June 2023, 8:12 PM</v>
      </c>
      <c r="K2463" s="3" t="str">
        <f t="shared" si="41"/>
        <v>&lt;a href="eversource/Natural_Gas_Pipeline_Safety-Certificate_of_Completion_421.pdf&gt;"Download Certificate&lt;/a&gt;</v>
      </c>
    </row>
    <row r="2464" spans="1:11" x14ac:dyDescent="0.25">
      <c r="A2464" s="3">
        <v>642</v>
      </c>
      <c r="B2464" s="7" t="s">
        <v>8633</v>
      </c>
      <c r="C2464" s="3" t="s">
        <v>617</v>
      </c>
      <c r="D2464" s="3" t="s">
        <v>8634</v>
      </c>
      <c r="E2464" s="3" t="s">
        <v>8635</v>
      </c>
      <c r="F2464" s="3" t="s">
        <v>8636</v>
      </c>
      <c r="G2464" s="4">
        <v>45076.61177083334</v>
      </c>
      <c r="H2464" s="3" t="s">
        <v>8687</v>
      </c>
      <c r="I2464" s="3" t="str">
        <f>VLOOKUP(_xlfn.CONCAT(C2464," ",D2464),eversource!A:B,2,FALSE)</f>
        <v>416</v>
      </c>
      <c r="J2464" s="3" t="str">
        <f>VLOOKUP(_xlfn.CONCAT(C2464," ",D2464),eversource!A:C,3,FALSE)</f>
        <v>Wednesday, 31 May 2023, 4:06 PM</v>
      </c>
      <c r="K2464" s="3" t="str">
        <f t="shared" si="41"/>
        <v>&lt;a href="eversource/Natural_Gas_Pipeline_Safety-Certificate_of_Completion_416.pdf&gt;"Download Certificate&lt;/a&gt;</v>
      </c>
    </row>
    <row r="2465" spans="1:11" x14ac:dyDescent="0.25">
      <c r="A2465" s="3">
        <v>643</v>
      </c>
      <c r="B2465" s="7" t="s">
        <v>8637</v>
      </c>
      <c r="C2465" s="3" t="s">
        <v>613</v>
      </c>
      <c r="D2465" s="3" t="s">
        <v>8638</v>
      </c>
      <c r="E2465" s="3" t="s">
        <v>8639</v>
      </c>
      <c r="F2465" s="3" t="s">
        <v>8622</v>
      </c>
      <c r="G2465" s="4">
        <v>45078.337719907409</v>
      </c>
      <c r="H2465" s="3" t="s">
        <v>8687</v>
      </c>
      <c r="I2465" s="3" t="str">
        <f>VLOOKUP(_xlfn.CONCAT(C2465," ",D2465),eversource!A:B,2,FALSE)</f>
        <v>422</v>
      </c>
      <c r="J2465" s="3" t="str">
        <f>VLOOKUP(_xlfn.CONCAT(C2465," ",D2465),eversource!A:C,3,FALSE)</f>
        <v>Friday, 9 June 2023, 2:23 PM</v>
      </c>
      <c r="K2465" s="3" t="str">
        <f t="shared" si="41"/>
        <v>&lt;a href="eversource/Natural_Gas_Pipeline_Safety-Certificate_of_Completion_422.pdf&gt;"Download Certificate&lt;/a&gt;</v>
      </c>
    </row>
    <row r="2466" spans="1:11" x14ac:dyDescent="0.25">
      <c r="A2466" s="3">
        <v>644</v>
      </c>
      <c r="B2466" s="7" t="s">
        <v>8640</v>
      </c>
      <c r="C2466" s="3" t="s">
        <v>3365</v>
      </c>
      <c r="D2466" s="3" t="s">
        <v>8641</v>
      </c>
      <c r="E2466" s="3" t="s">
        <v>8642</v>
      </c>
      <c r="G2466" s="4">
        <v>45078.352071759262</v>
      </c>
      <c r="H2466" s="3" t="s">
        <v>8687</v>
      </c>
      <c r="I2466" s="3" t="str">
        <f>VLOOKUP(_xlfn.CONCAT(C2466," ",D2466),eversource!A:B,2,FALSE)</f>
        <v>420</v>
      </c>
      <c r="J2466" s="3" t="str">
        <f>VLOOKUP(_xlfn.CONCAT(C2466," ",D2466),eversource!A:C,3,FALSE)</f>
        <v>Friday, 2 June 2023, 9:19 AM</v>
      </c>
      <c r="K2466" s="3" t="str">
        <f t="shared" si="41"/>
        <v>&lt;a href="eversource/Natural_Gas_Pipeline_Safety-Certificate_of_Completion_420.pdf&gt;"Download Certificate&lt;/a&gt;</v>
      </c>
    </row>
    <row r="2467" spans="1:11" x14ac:dyDescent="0.25">
      <c r="A2467" s="3">
        <v>645</v>
      </c>
      <c r="B2467" s="7" t="s">
        <v>8643</v>
      </c>
      <c r="C2467" s="3" t="s">
        <v>8617</v>
      </c>
      <c r="D2467" s="3" t="s">
        <v>8644</v>
      </c>
      <c r="E2467" s="3" t="s">
        <v>8645</v>
      </c>
      <c r="F2467" s="3" t="s">
        <v>8622</v>
      </c>
      <c r="G2467" s="4">
        <v>45078.411377314813</v>
      </c>
      <c r="H2467" s="3" t="s">
        <v>8687</v>
      </c>
      <c r="I2467" s="3" t="e">
        <f>VLOOKUP(_xlfn.CONCAT(C2467," ",D2467),eversource!A:B,2,FALSE)</f>
        <v>#N/A</v>
      </c>
      <c r="J2467" s="3" t="e">
        <f>VLOOKUP(_xlfn.CONCAT(C2467," ",D2467),eversource!A:C,3,FALSE)</f>
        <v>#N/A</v>
      </c>
      <c r="K2467" s="3" t="str">
        <f t="shared" si="41"/>
        <v>Course not completed</v>
      </c>
    </row>
    <row r="2468" spans="1:11" x14ac:dyDescent="0.25">
      <c r="A2468" s="3">
        <v>646</v>
      </c>
      <c r="B2468" s="7" t="s">
        <v>8646</v>
      </c>
      <c r="C2468" s="3" t="s">
        <v>520</v>
      </c>
      <c r="D2468" s="3" t="s">
        <v>8647</v>
      </c>
      <c r="E2468" s="3" t="s">
        <v>8648</v>
      </c>
      <c r="F2468" s="3" t="s">
        <v>8619</v>
      </c>
      <c r="G2468" s="4">
        <v>45078.420671296291</v>
      </c>
      <c r="H2468" s="3" t="s">
        <v>8687</v>
      </c>
      <c r="I2468" s="3" t="str">
        <f>VLOOKUP(_xlfn.CONCAT(C2468," ",D2468),eversource!A:B,2,FALSE)</f>
        <v>418</v>
      </c>
      <c r="J2468" s="3" t="str">
        <f>VLOOKUP(_xlfn.CONCAT(C2468," ",D2468),eversource!A:C,3,FALSE)</f>
        <v>Thursday, 1 June 2023, 4:46 PM</v>
      </c>
      <c r="K2468" s="3" t="str">
        <f t="shared" si="41"/>
        <v>&lt;a href="eversource/Natural_Gas_Pipeline_Safety-Certificate_of_Completion_418.pdf&gt;"Download Certificate&lt;/a&gt;</v>
      </c>
    </row>
    <row r="2469" spans="1:11" x14ac:dyDescent="0.25">
      <c r="A2469" s="3">
        <v>647</v>
      </c>
      <c r="B2469" s="7" t="s">
        <v>8649</v>
      </c>
      <c r="C2469" s="3" t="s">
        <v>621</v>
      </c>
      <c r="D2469" s="3" t="s">
        <v>8650</v>
      </c>
      <c r="E2469" s="3" t="s">
        <v>8651</v>
      </c>
      <c r="F2469" s="3" t="s">
        <v>8622</v>
      </c>
      <c r="G2469" s="4">
        <v>45078.799062499995</v>
      </c>
      <c r="H2469" s="3" t="s">
        <v>8687</v>
      </c>
      <c r="I2469" s="3" t="str">
        <f>VLOOKUP(_xlfn.CONCAT(C2469," ",D2469),eversource!A:B,2,FALSE)</f>
        <v>419</v>
      </c>
      <c r="J2469" s="3" t="str">
        <f>VLOOKUP(_xlfn.CONCAT(C2469," ",D2469),eversource!A:C,3,FALSE)</f>
        <v>Thursday, 1 June 2023, 10:34 PM</v>
      </c>
      <c r="K2469" s="3" t="str">
        <f t="shared" si="41"/>
        <v>&lt;a href="eversource/Natural_Gas_Pipeline_Safety-Certificate_of_Completion_419.pdf&gt;"Download Certificate&lt;/a&gt;</v>
      </c>
    </row>
    <row r="2470" spans="1:11" x14ac:dyDescent="0.25">
      <c r="A2470" s="3">
        <v>648</v>
      </c>
      <c r="B2470" s="7" t="s">
        <v>8652</v>
      </c>
      <c r="C2470" s="3" t="s">
        <v>7048</v>
      </c>
      <c r="D2470" s="3" t="s">
        <v>8653</v>
      </c>
      <c r="E2470" s="3" t="s">
        <v>8654</v>
      </c>
      <c r="G2470" s="4">
        <v>45083.628101851857</v>
      </c>
      <c r="H2470" s="3" t="s">
        <v>8687</v>
      </c>
      <c r="I2470" s="3" t="str">
        <f>VLOOKUP(_xlfn.CONCAT(C2470," ",D2470),eversource!A:B,2,FALSE)</f>
        <v>429</v>
      </c>
      <c r="J2470" s="3" t="str">
        <f>VLOOKUP(_xlfn.CONCAT(C2470," ",D2470),eversource!A:C,3,FALSE)</f>
        <v>Friday, 7 July 2023, 10:52 AM</v>
      </c>
      <c r="K2470" s="3" t="str">
        <f t="shared" si="41"/>
        <v>&lt;a href="eversource/Natural_Gas_Pipeline_Safety-Certificate_of_Completion_429.pdf&gt;"Download Certificate&lt;/a&gt;</v>
      </c>
    </row>
    <row r="2471" spans="1:11" x14ac:dyDescent="0.25">
      <c r="A2471" s="3">
        <v>649</v>
      </c>
      <c r="B2471" s="7" t="s">
        <v>8655</v>
      </c>
      <c r="C2471" s="3" t="s">
        <v>8656</v>
      </c>
      <c r="D2471" s="3" t="s">
        <v>8657</v>
      </c>
      <c r="E2471" s="3" t="s">
        <v>8658</v>
      </c>
      <c r="F2471" s="3" t="s">
        <v>8659</v>
      </c>
      <c r="G2471" s="4">
        <v>45087.392534722218</v>
      </c>
      <c r="H2471" s="3" t="s">
        <v>8687</v>
      </c>
      <c r="I2471" s="3" t="e">
        <f>VLOOKUP(_xlfn.CONCAT(C2471," ",D2471),eversource!A:B,2,FALSE)</f>
        <v>#N/A</v>
      </c>
      <c r="J2471" s="3" t="e">
        <f>VLOOKUP(_xlfn.CONCAT(C2471," ",D2471),eversource!A:C,3,FALSE)</f>
        <v>#N/A</v>
      </c>
      <c r="K2471" s="3" t="str">
        <f t="shared" si="41"/>
        <v>Course not completed</v>
      </c>
    </row>
    <row r="2472" spans="1:11" x14ac:dyDescent="0.25">
      <c r="A2472" s="3">
        <v>650</v>
      </c>
      <c r="B2472" s="7" t="s">
        <v>8660</v>
      </c>
      <c r="C2472" s="3" t="s">
        <v>987</v>
      </c>
      <c r="D2472" s="3" t="s">
        <v>8661</v>
      </c>
      <c r="E2472" s="3" t="s">
        <v>8662</v>
      </c>
      <c r="F2472" s="3" t="s">
        <v>1526</v>
      </c>
      <c r="G2472" s="4">
        <v>45089.546863425923</v>
      </c>
      <c r="H2472" s="3" t="s">
        <v>8687</v>
      </c>
      <c r="I2472" s="3" t="str">
        <f>VLOOKUP(_xlfn.CONCAT(C2472," ",D2472),eversource!A:B,2,FALSE)</f>
        <v>426</v>
      </c>
      <c r="J2472" s="3" t="str">
        <f>VLOOKUP(_xlfn.CONCAT(C2472," ",D2472),eversource!A:C,3,FALSE)</f>
        <v>Wednesday, 28 June 2023, 12:46 PM</v>
      </c>
      <c r="K2472" s="3" t="str">
        <f t="shared" si="41"/>
        <v>&lt;a href="eversource/Natural_Gas_Pipeline_Safety-Certificate_of_Completion_426.pdf&gt;"Download Certificate&lt;/a&gt;</v>
      </c>
    </row>
    <row r="2473" spans="1:11" x14ac:dyDescent="0.25">
      <c r="A2473" s="3">
        <v>651</v>
      </c>
      <c r="B2473" s="7" t="s">
        <v>8663</v>
      </c>
      <c r="C2473" s="3" t="s">
        <v>476</v>
      </c>
      <c r="D2473" s="3" t="s">
        <v>8664</v>
      </c>
      <c r="E2473" s="3" t="s">
        <v>8665</v>
      </c>
      <c r="F2473" s="3" t="s">
        <v>8622</v>
      </c>
      <c r="G2473" s="4">
        <v>45091.389641203699</v>
      </c>
      <c r="H2473" s="3" t="s">
        <v>8687</v>
      </c>
      <c r="I2473" s="3" t="e">
        <f>VLOOKUP(_xlfn.CONCAT(C2473," ",D2473),eversource!A:B,2,FALSE)</f>
        <v>#N/A</v>
      </c>
      <c r="J2473" s="3" t="e">
        <f>VLOOKUP(_xlfn.CONCAT(C2473," ",D2473),eversource!A:C,3,FALSE)</f>
        <v>#N/A</v>
      </c>
      <c r="K2473" s="3" t="str">
        <f t="shared" si="41"/>
        <v>Course not completed</v>
      </c>
    </row>
    <row r="2474" spans="1:11" x14ac:dyDescent="0.25">
      <c r="A2474" s="3">
        <v>652</v>
      </c>
      <c r="B2474" s="7" t="s">
        <v>8666</v>
      </c>
      <c r="C2474" s="3" t="s">
        <v>8667</v>
      </c>
      <c r="D2474" s="3" t="s">
        <v>8668</v>
      </c>
      <c r="E2474" s="3" t="s">
        <v>8669</v>
      </c>
      <c r="F2474" s="3" t="s">
        <v>7365</v>
      </c>
      <c r="G2474" s="4">
        <v>45091.549212962964</v>
      </c>
      <c r="H2474" s="3" t="s">
        <v>8687</v>
      </c>
      <c r="I2474" s="3" t="e">
        <f>VLOOKUP(_xlfn.CONCAT(C2474," ",D2474),eversource!A:B,2,FALSE)</f>
        <v>#N/A</v>
      </c>
      <c r="J2474" s="3" t="e">
        <f>VLOOKUP(_xlfn.CONCAT(C2474," ",D2474),eversource!A:C,3,FALSE)</f>
        <v>#N/A</v>
      </c>
      <c r="K2474" s="3" t="str">
        <f t="shared" si="41"/>
        <v>Course not completed</v>
      </c>
    </row>
    <row r="2475" spans="1:11" x14ac:dyDescent="0.25">
      <c r="A2475" s="3">
        <v>653</v>
      </c>
      <c r="B2475" s="7" t="s">
        <v>8670</v>
      </c>
      <c r="C2475" s="3" t="s">
        <v>8671</v>
      </c>
      <c r="D2475" s="3" t="s">
        <v>8672</v>
      </c>
      <c r="E2475" s="3" t="s">
        <v>8673</v>
      </c>
      <c r="G2475" s="4">
        <v>45096.550810185181</v>
      </c>
      <c r="H2475" s="3" t="s">
        <v>8687</v>
      </c>
      <c r="I2475" s="3" t="str">
        <f>VLOOKUP(_xlfn.CONCAT(C2475," ",D2475),eversource!A:B,2,FALSE)</f>
        <v>431</v>
      </c>
      <c r="J2475" s="3" t="str">
        <f>VLOOKUP(_xlfn.CONCAT(C2475," ",D2475),eversource!A:C,3,FALSE)</f>
        <v>Tuesday, 18 July 2023, 2:13 PM</v>
      </c>
      <c r="K2475" s="3" t="str">
        <f t="shared" si="41"/>
        <v>&lt;a href="eversource/Natural_Gas_Pipeline_Safety-Certificate_of_Completion_431.pdf&gt;"Download Certificate&lt;/a&gt;</v>
      </c>
    </row>
    <row r="2476" spans="1:11" x14ac:dyDescent="0.25">
      <c r="A2476" s="3">
        <v>654</v>
      </c>
      <c r="B2476" s="7" t="s">
        <v>8674</v>
      </c>
      <c r="C2476" s="3" t="s">
        <v>8675</v>
      </c>
      <c r="D2476" s="3" t="s">
        <v>8676</v>
      </c>
      <c r="E2476" s="3" t="s">
        <v>8677</v>
      </c>
      <c r="F2476" s="3" t="s">
        <v>6738</v>
      </c>
      <c r="G2476" s="4">
        <v>45098.37699074074</v>
      </c>
      <c r="H2476" s="3" t="s">
        <v>8687</v>
      </c>
      <c r="I2476" s="3" t="str">
        <f>VLOOKUP(_xlfn.CONCAT(C2476," ",D2476),eversource!A:B,2,FALSE)</f>
        <v>465</v>
      </c>
      <c r="J2476" s="3" t="str">
        <f>VLOOKUP(_xlfn.CONCAT(C2476," ",D2476),eversource!A:C,3,FALSE)</f>
        <v>Tuesday, 23 January 2024, 2:58 PM</v>
      </c>
      <c r="K2476" s="3" t="str">
        <f t="shared" ref="K2476:K2532" si="42">IF(NOT(ISERROR(I2476)),_xlfn.CONCAT("&lt;a href=""eversource/Natural_Gas_Pipeline_Safety-Certificate_of_Completion_",I2476,".pdf&gt;""Download Certificate&lt;/a&gt;"),"Course not completed")</f>
        <v>&lt;a href="eversource/Natural_Gas_Pipeline_Safety-Certificate_of_Completion_465.pdf&gt;"Download Certificate&lt;/a&gt;</v>
      </c>
    </row>
    <row r="2477" spans="1:11" x14ac:dyDescent="0.25">
      <c r="A2477" s="3">
        <v>655</v>
      </c>
      <c r="B2477" s="7" t="s">
        <v>8678</v>
      </c>
      <c r="C2477" s="3" t="s">
        <v>6808</v>
      </c>
      <c r="D2477" s="3" t="s">
        <v>2215</v>
      </c>
      <c r="E2477" s="3" t="s">
        <v>8678</v>
      </c>
      <c r="F2477" s="3" t="s">
        <v>8679</v>
      </c>
      <c r="G2477" s="4">
        <v>45100.741689814815</v>
      </c>
      <c r="H2477" s="3" t="s">
        <v>8687</v>
      </c>
      <c r="I2477" s="3" t="e">
        <f>VLOOKUP(_xlfn.CONCAT(C2477," ",D2477),eversource!A:B,2,FALSE)</f>
        <v>#N/A</v>
      </c>
      <c r="J2477" s="3" t="e">
        <f>VLOOKUP(_xlfn.CONCAT(C2477," ",D2477),eversource!A:C,3,FALSE)</f>
        <v>#N/A</v>
      </c>
      <c r="K2477" s="3" t="str">
        <f t="shared" si="42"/>
        <v>Course not completed</v>
      </c>
    </row>
    <row r="2478" spans="1:11" x14ac:dyDescent="0.25">
      <c r="A2478" s="3">
        <v>656</v>
      </c>
      <c r="B2478" s="7" t="s">
        <v>8680</v>
      </c>
      <c r="C2478" s="3" t="s">
        <v>1829</v>
      </c>
      <c r="D2478" s="3" t="s">
        <v>3916</v>
      </c>
      <c r="E2478" s="3" t="s">
        <v>8681</v>
      </c>
      <c r="F2478" s="3" t="s">
        <v>1541</v>
      </c>
      <c r="G2478" s="4">
        <v>45102.306666666664</v>
      </c>
      <c r="H2478" s="3" t="s">
        <v>8687</v>
      </c>
      <c r="I2478" s="3" t="e">
        <f>VLOOKUP(_xlfn.CONCAT(C2478," ",D2478),eversource!A:B,2,FALSE)</f>
        <v>#N/A</v>
      </c>
      <c r="J2478" s="3" t="e">
        <f>VLOOKUP(_xlfn.CONCAT(C2478," ",D2478),eversource!A:C,3,FALSE)</f>
        <v>#N/A</v>
      </c>
      <c r="K2478" s="3" t="str">
        <f t="shared" si="42"/>
        <v>Course not completed</v>
      </c>
    </row>
    <row r="2479" spans="1:11" x14ac:dyDescent="0.25">
      <c r="A2479" s="3">
        <v>657</v>
      </c>
      <c r="B2479" s="7" t="s">
        <v>8682</v>
      </c>
      <c r="C2479" s="3" t="s">
        <v>8683</v>
      </c>
      <c r="D2479" s="3" t="s">
        <v>8684</v>
      </c>
      <c r="E2479" s="3" t="s">
        <v>8685</v>
      </c>
      <c r="F2479" s="3" t="s">
        <v>7335</v>
      </c>
      <c r="G2479" s="4">
        <v>45114.431909722218</v>
      </c>
      <c r="H2479" s="3" t="s">
        <v>8687</v>
      </c>
      <c r="I2479" s="3" t="e">
        <f>VLOOKUP(_xlfn.CONCAT(C2479," ",D2479),eversource!A:B,2,FALSE)</f>
        <v>#N/A</v>
      </c>
      <c r="J2479" s="3" t="e">
        <f>VLOOKUP(_xlfn.CONCAT(C2479," ",D2479),eversource!A:C,3,FALSE)</f>
        <v>#N/A</v>
      </c>
      <c r="K2479" s="3" t="str">
        <f t="shared" si="42"/>
        <v>Course not completed</v>
      </c>
    </row>
    <row r="2480" spans="1:11" x14ac:dyDescent="0.25">
      <c r="A2480" s="3">
        <v>658</v>
      </c>
      <c r="B2480" s="7" t="s">
        <v>8686</v>
      </c>
      <c r="C2480" s="3" t="s">
        <v>2742</v>
      </c>
      <c r="D2480" s="3" t="s">
        <v>8687</v>
      </c>
      <c r="E2480" s="3" t="s">
        <v>8688</v>
      </c>
      <c r="G2480" s="4">
        <v>45117.472199074073</v>
      </c>
      <c r="H2480" s="3" t="s">
        <v>8687</v>
      </c>
      <c r="I2480" s="3" t="str">
        <f>VLOOKUP(_xlfn.CONCAT(C2480," ",D2480),eversource!A:B,2,FALSE)</f>
        <v>430</v>
      </c>
      <c r="J2480" s="3" t="str">
        <f>VLOOKUP(_xlfn.CONCAT(C2480," ",D2480),eversource!A:C,3,FALSE)</f>
        <v>Tuesday, 11 July 2023, 11:29 AM</v>
      </c>
      <c r="K2480" s="3" t="str">
        <f t="shared" si="42"/>
        <v>&lt;a href="eversource/Natural_Gas_Pipeline_Safety-Certificate_of_Completion_430.pdf&gt;"Download Certificate&lt;/a&gt;</v>
      </c>
    </row>
    <row r="2481" spans="1:11" x14ac:dyDescent="0.25">
      <c r="A2481" s="3">
        <v>659</v>
      </c>
      <c r="B2481" s="7" t="s">
        <v>8689</v>
      </c>
      <c r="C2481" s="3" t="s">
        <v>1087</v>
      </c>
      <c r="D2481" s="3" t="s">
        <v>8690</v>
      </c>
      <c r="E2481" s="3" t="s">
        <v>8691</v>
      </c>
      <c r="F2481" s="3" t="s">
        <v>4817</v>
      </c>
      <c r="G2481" s="4">
        <v>45121.286932870375</v>
      </c>
      <c r="H2481" s="3" t="s">
        <v>8687</v>
      </c>
      <c r="I2481" s="3" t="e">
        <f>VLOOKUP(_xlfn.CONCAT(C2481," ",D2481),eversource!A:B,2,FALSE)</f>
        <v>#N/A</v>
      </c>
      <c r="J2481" s="3" t="e">
        <f>VLOOKUP(_xlfn.CONCAT(C2481," ",D2481),eversource!A:C,3,FALSE)</f>
        <v>#N/A</v>
      </c>
      <c r="K2481" s="3" t="str">
        <f t="shared" si="42"/>
        <v>Course not completed</v>
      </c>
    </row>
    <row r="2482" spans="1:11" x14ac:dyDescent="0.25">
      <c r="A2482" s="3">
        <v>660</v>
      </c>
      <c r="B2482" s="7" t="s">
        <v>8692</v>
      </c>
      <c r="C2482" s="3" t="s">
        <v>545</v>
      </c>
      <c r="D2482" s="3" t="s">
        <v>5233</v>
      </c>
      <c r="E2482" s="3" t="s">
        <v>8693</v>
      </c>
      <c r="G2482" s="4">
        <v>45124.499432870376</v>
      </c>
      <c r="H2482" s="3" t="s">
        <v>8687</v>
      </c>
      <c r="I2482" s="3" t="str">
        <f>VLOOKUP(_xlfn.CONCAT(C2482," ",D2482),eversource!A:B,2,FALSE)</f>
        <v>432</v>
      </c>
      <c r="J2482" s="3" t="str">
        <f>VLOOKUP(_xlfn.CONCAT(C2482," ",D2482),eversource!A:C,3,FALSE)</f>
        <v>Wednesday, 19 July 2023, 10:50 AM</v>
      </c>
      <c r="K2482" s="3" t="str">
        <f t="shared" si="42"/>
        <v>&lt;a href="eversource/Natural_Gas_Pipeline_Safety-Certificate_of_Completion_432.pdf&gt;"Download Certificate&lt;/a&gt;</v>
      </c>
    </row>
    <row r="2483" spans="1:11" x14ac:dyDescent="0.25">
      <c r="A2483" s="3">
        <v>661</v>
      </c>
      <c r="B2483" s="7" t="s">
        <v>1066</v>
      </c>
      <c r="C2483" s="3" t="s">
        <v>1063</v>
      </c>
      <c r="D2483" s="3" t="s">
        <v>8694</v>
      </c>
      <c r="E2483" s="3" t="s">
        <v>8695</v>
      </c>
      <c r="F2483" s="3" t="s">
        <v>1026</v>
      </c>
      <c r="G2483" s="4">
        <v>45126.44190972222</v>
      </c>
      <c r="H2483" s="3" t="s">
        <v>8687</v>
      </c>
      <c r="I2483" s="3" t="str">
        <f>VLOOKUP(_xlfn.CONCAT(C2483," ",D2483),eversource!A:B,2,FALSE)</f>
        <v>435</v>
      </c>
      <c r="J2483" s="3" t="str">
        <f>VLOOKUP(_xlfn.CONCAT(C2483," ",D2483),eversource!A:C,3,FALSE)</f>
        <v>Tuesday, 25 July 2023, 2:24 PM</v>
      </c>
      <c r="K2483" s="3" t="str">
        <f t="shared" si="42"/>
        <v>&lt;a href="eversource/Natural_Gas_Pipeline_Safety-Certificate_of_Completion_435.pdf&gt;"Download Certificate&lt;/a&gt;</v>
      </c>
    </row>
    <row r="2484" spans="1:11" x14ac:dyDescent="0.25">
      <c r="A2484" s="3">
        <v>662</v>
      </c>
      <c r="B2484" s="7" t="s">
        <v>8696</v>
      </c>
      <c r="C2484" s="3" t="s">
        <v>3417</v>
      </c>
      <c r="D2484" s="3" t="s">
        <v>8697</v>
      </c>
      <c r="E2484" s="3" t="s">
        <v>8698</v>
      </c>
      <c r="F2484" s="3" t="s">
        <v>2055</v>
      </c>
      <c r="G2484" s="4">
        <v>45128.408576388887</v>
      </c>
      <c r="H2484" s="3" t="s">
        <v>8687</v>
      </c>
      <c r="I2484" s="3" t="str">
        <f>VLOOKUP(_xlfn.CONCAT(C2484," ",D2484),eversource!A:B,2,FALSE)</f>
        <v>434</v>
      </c>
      <c r="J2484" s="3" t="str">
        <f>VLOOKUP(_xlfn.CONCAT(C2484," ",D2484),eversource!A:C,3,FALSE)</f>
        <v>Friday, 21 July 2023, 2:58 PM</v>
      </c>
      <c r="K2484" s="3" t="str">
        <f t="shared" si="42"/>
        <v>&lt;a href="eversource/Natural_Gas_Pipeline_Safety-Certificate_of_Completion_434.pdf&gt;"Download Certificate&lt;/a&gt;</v>
      </c>
    </row>
    <row r="2485" spans="1:11" x14ac:dyDescent="0.25">
      <c r="A2485" s="3">
        <v>663</v>
      </c>
      <c r="B2485" s="7" t="s">
        <v>8699</v>
      </c>
      <c r="C2485" s="3" t="s">
        <v>637</v>
      </c>
      <c r="D2485" s="3" t="s">
        <v>8700</v>
      </c>
      <c r="E2485" s="3" t="s">
        <v>8701</v>
      </c>
      <c r="F2485" s="3" t="s">
        <v>7789</v>
      </c>
      <c r="G2485" s="4">
        <v>45134.42701388889</v>
      </c>
      <c r="H2485" s="3" t="s">
        <v>8687</v>
      </c>
      <c r="I2485" s="3" t="e">
        <f>VLOOKUP(_xlfn.CONCAT(C2485," ",D2485),eversource!A:B,2,FALSE)</f>
        <v>#N/A</v>
      </c>
      <c r="J2485" s="3" t="e">
        <f>VLOOKUP(_xlfn.CONCAT(C2485," ",D2485),eversource!A:C,3,FALSE)</f>
        <v>#N/A</v>
      </c>
      <c r="K2485" s="3" t="str">
        <f t="shared" si="42"/>
        <v>Course not completed</v>
      </c>
    </row>
    <row r="2486" spans="1:11" x14ac:dyDescent="0.25">
      <c r="A2486" s="3">
        <v>664</v>
      </c>
      <c r="B2486" s="7" t="s">
        <v>8702</v>
      </c>
      <c r="C2486" s="3" t="s">
        <v>739</v>
      </c>
      <c r="D2486" s="3" t="s">
        <v>8703</v>
      </c>
      <c r="E2486" s="3" t="s">
        <v>2213</v>
      </c>
      <c r="F2486" s="3" t="s">
        <v>2171</v>
      </c>
      <c r="G2486" s="4">
        <v>45145.483981481484</v>
      </c>
      <c r="H2486" s="3" t="s">
        <v>8687</v>
      </c>
      <c r="I2486" s="3" t="e">
        <f>VLOOKUP(_xlfn.CONCAT(C2486," ",D2486),eversource!A:B,2,FALSE)</f>
        <v>#N/A</v>
      </c>
      <c r="J2486" s="3" t="e">
        <f>VLOOKUP(_xlfn.CONCAT(C2486," ",D2486),eversource!A:C,3,FALSE)</f>
        <v>#N/A</v>
      </c>
      <c r="K2486" s="3" t="str">
        <f t="shared" si="42"/>
        <v>Course not completed</v>
      </c>
    </row>
    <row r="2487" spans="1:11" x14ac:dyDescent="0.25">
      <c r="A2487" s="3">
        <v>665</v>
      </c>
      <c r="B2487" s="7" t="s">
        <v>2212</v>
      </c>
      <c r="C2487" s="3" t="s">
        <v>739</v>
      </c>
      <c r="D2487" s="3" t="s">
        <v>8703</v>
      </c>
      <c r="E2487" s="3" t="s">
        <v>8704</v>
      </c>
      <c r="F2487" s="3" t="s">
        <v>2171</v>
      </c>
      <c r="G2487" s="4">
        <v>45149.426782407405</v>
      </c>
      <c r="H2487" s="3" t="s">
        <v>8687</v>
      </c>
      <c r="I2487" s="3" t="e">
        <f>VLOOKUP(_xlfn.CONCAT(C2487," ",D2487),eversource!A:B,2,FALSE)</f>
        <v>#N/A</v>
      </c>
      <c r="J2487" s="3" t="e">
        <f>VLOOKUP(_xlfn.CONCAT(C2487," ",D2487),eversource!A:C,3,FALSE)</f>
        <v>#N/A</v>
      </c>
      <c r="K2487" s="3" t="str">
        <f t="shared" si="42"/>
        <v>Course not completed</v>
      </c>
    </row>
    <row r="2488" spans="1:11" x14ac:dyDescent="0.25">
      <c r="A2488" s="3">
        <v>666</v>
      </c>
      <c r="B2488" s="7" t="s">
        <v>8705</v>
      </c>
      <c r="C2488" s="3" t="s">
        <v>8706</v>
      </c>
      <c r="D2488" s="3" t="s">
        <v>8707</v>
      </c>
      <c r="E2488" s="3" t="s">
        <v>8708</v>
      </c>
      <c r="F2488" s="3" t="s">
        <v>2066</v>
      </c>
      <c r="G2488" s="4">
        <v>45149.528298611112</v>
      </c>
      <c r="H2488" s="3" t="s">
        <v>8687</v>
      </c>
      <c r="I2488" s="3" t="str">
        <f>VLOOKUP(_xlfn.CONCAT(C2488," ",D2488),eversource!A:B,2,FALSE)</f>
        <v>436</v>
      </c>
      <c r="J2488" s="3" t="str">
        <f>VLOOKUP(_xlfn.CONCAT(C2488," ",D2488),eversource!A:C,3,FALSE)</f>
        <v>Wednesday, 16 August 2023, 4:09 PM</v>
      </c>
      <c r="K2488" s="3" t="str">
        <f t="shared" si="42"/>
        <v>&lt;a href="eversource/Natural_Gas_Pipeline_Safety-Certificate_of_Completion_436.pdf&gt;"Download Certificate&lt;/a&gt;</v>
      </c>
    </row>
    <row r="2489" spans="1:11" x14ac:dyDescent="0.25">
      <c r="A2489" s="3">
        <v>667</v>
      </c>
      <c r="B2489" s="7" t="s">
        <v>8709</v>
      </c>
      <c r="C2489" s="3" t="s">
        <v>765</v>
      </c>
      <c r="D2489" s="3" t="s">
        <v>8710</v>
      </c>
      <c r="E2489" s="3" t="s">
        <v>8711</v>
      </c>
      <c r="F2489" s="3" t="s">
        <v>1526</v>
      </c>
      <c r="G2489" s="4">
        <v>45157.826851851845</v>
      </c>
      <c r="H2489" s="3" t="s">
        <v>8687</v>
      </c>
      <c r="I2489" s="3" t="str">
        <f>VLOOKUP(_xlfn.CONCAT(C2489," ",D2489),eversource!A:B,2,FALSE)</f>
        <v>437</v>
      </c>
      <c r="J2489" s="3" t="str">
        <f>VLOOKUP(_xlfn.CONCAT(C2489," ",D2489),eversource!A:C,3,FALSE)</f>
        <v>Sunday, 20 August 2023, 5:06 PM</v>
      </c>
      <c r="K2489" s="3" t="str">
        <f t="shared" si="42"/>
        <v>&lt;a href="eversource/Natural_Gas_Pipeline_Safety-Certificate_of_Completion_437.pdf&gt;"Download Certificate&lt;/a&gt;</v>
      </c>
    </row>
    <row r="2490" spans="1:11" x14ac:dyDescent="0.25">
      <c r="A2490" s="3">
        <v>668</v>
      </c>
      <c r="B2490" s="7" t="s">
        <v>8712</v>
      </c>
      <c r="C2490" s="3" t="s">
        <v>1368</v>
      </c>
      <c r="D2490" s="3" t="s">
        <v>656</v>
      </c>
      <c r="E2490" s="3" t="s">
        <v>8713</v>
      </c>
      <c r="F2490" s="3" t="s">
        <v>8714</v>
      </c>
      <c r="G2490" s="4">
        <v>45161.808807870373</v>
      </c>
      <c r="H2490" s="3" t="s">
        <v>8687</v>
      </c>
      <c r="I2490" s="3" t="e">
        <f>VLOOKUP(_xlfn.CONCAT(C2490," ",D2490),eversource!A:B,2,FALSE)</f>
        <v>#N/A</v>
      </c>
      <c r="J2490" s="3" t="e">
        <f>VLOOKUP(_xlfn.CONCAT(C2490," ",D2490),eversource!A:C,3,FALSE)</f>
        <v>#N/A</v>
      </c>
      <c r="K2490" s="3" t="str">
        <f t="shared" si="42"/>
        <v>Course not completed</v>
      </c>
    </row>
    <row r="2491" spans="1:11" x14ac:dyDescent="0.25">
      <c r="A2491" s="3">
        <v>669</v>
      </c>
      <c r="B2491" s="7" t="s">
        <v>8715</v>
      </c>
      <c r="C2491" s="3" t="s">
        <v>3191</v>
      </c>
      <c r="D2491" s="3" t="s">
        <v>8716</v>
      </c>
      <c r="E2491" s="3" t="s">
        <v>8717</v>
      </c>
      <c r="F2491" s="3" t="s">
        <v>1526</v>
      </c>
      <c r="G2491" s="4">
        <v>45166.393101851856</v>
      </c>
      <c r="H2491" s="3" t="s">
        <v>8687</v>
      </c>
      <c r="I2491" s="3" t="str">
        <f>VLOOKUP(_xlfn.CONCAT(C2491," ",D2491),eversource!A:B,2,FALSE)</f>
        <v>438</v>
      </c>
      <c r="J2491" s="3" t="str">
        <f>VLOOKUP(_xlfn.CONCAT(C2491," ",D2491),eversource!A:C,3,FALSE)</f>
        <v>Monday, 28 August 2023, 4:33 PM</v>
      </c>
      <c r="K2491" s="3" t="str">
        <f t="shared" si="42"/>
        <v>&lt;a href="eversource/Natural_Gas_Pipeline_Safety-Certificate_of_Completion_438.pdf&gt;"Download Certificate&lt;/a&gt;</v>
      </c>
    </row>
    <row r="2492" spans="1:11" x14ac:dyDescent="0.25">
      <c r="A2492" s="3">
        <v>670</v>
      </c>
      <c r="B2492" s="7" t="s">
        <v>8718</v>
      </c>
      <c r="C2492" s="3" t="s">
        <v>1175</v>
      </c>
      <c r="D2492" s="3" t="s">
        <v>8719</v>
      </c>
      <c r="E2492" s="3" t="s">
        <v>8720</v>
      </c>
      <c r="F2492" s="3" t="s">
        <v>8329</v>
      </c>
      <c r="G2492" s="4">
        <v>45175.34315972223</v>
      </c>
      <c r="H2492" s="3" t="s">
        <v>8687</v>
      </c>
      <c r="I2492" s="3" t="e">
        <f>VLOOKUP(_xlfn.CONCAT(C2492," ",D2492),eversource!A:B,2,FALSE)</f>
        <v>#N/A</v>
      </c>
      <c r="J2492" s="3" t="e">
        <f>VLOOKUP(_xlfn.CONCAT(C2492," ",D2492),eversource!A:C,3,FALSE)</f>
        <v>#N/A</v>
      </c>
      <c r="K2492" s="3" t="str">
        <f t="shared" si="42"/>
        <v>Course not completed</v>
      </c>
    </row>
    <row r="2493" spans="1:11" x14ac:dyDescent="0.25">
      <c r="A2493" s="3">
        <v>671</v>
      </c>
      <c r="B2493" s="7" t="s">
        <v>8721</v>
      </c>
      <c r="C2493" s="3" t="s">
        <v>626</v>
      </c>
      <c r="D2493" s="3" t="s">
        <v>8722</v>
      </c>
      <c r="E2493" s="3" t="s">
        <v>8723</v>
      </c>
      <c r="F2493" s="3" t="s">
        <v>1558</v>
      </c>
      <c r="G2493" s="4">
        <v>45183.665393518517</v>
      </c>
      <c r="H2493" s="3" t="s">
        <v>8687</v>
      </c>
      <c r="I2493" s="3" t="e">
        <f>VLOOKUP(_xlfn.CONCAT(C2493," ",D2493),eversource!A:B,2,FALSE)</f>
        <v>#N/A</v>
      </c>
      <c r="J2493" s="3" t="e">
        <f>VLOOKUP(_xlfn.CONCAT(C2493," ",D2493),eversource!A:C,3,FALSE)</f>
        <v>#N/A</v>
      </c>
      <c r="K2493" s="3" t="str">
        <f t="shared" si="42"/>
        <v>Course not completed</v>
      </c>
    </row>
    <row r="2494" spans="1:11" x14ac:dyDescent="0.25">
      <c r="A2494" s="3">
        <v>672</v>
      </c>
      <c r="B2494" s="7" t="s">
        <v>8724</v>
      </c>
      <c r="C2494" s="3" t="s">
        <v>8725</v>
      </c>
      <c r="D2494" s="3" t="s">
        <v>8726</v>
      </c>
      <c r="E2494" s="3" t="s">
        <v>8727</v>
      </c>
      <c r="F2494" s="3" t="s">
        <v>6860</v>
      </c>
      <c r="G2494" s="4">
        <v>45190.381284722222</v>
      </c>
      <c r="H2494" s="3" t="s">
        <v>8687</v>
      </c>
      <c r="I2494" s="3" t="str">
        <f>VLOOKUP(_xlfn.CONCAT(C2494," ",D2494),eversource!A:B,2,FALSE)</f>
        <v>439</v>
      </c>
      <c r="J2494" s="3" t="str">
        <f>VLOOKUP(_xlfn.CONCAT(C2494," ",D2494),eversource!A:C,3,FALSE)</f>
        <v>Friday, 22 September 2023, 2:38 PM</v>
      </c>
      <c r="K2494" s="3" t="str">
        <f t="shared" si="42"/>
        <v>&lt;a href="eversource/Natural_Gas_Pipeline_Safety-Certificate_of_Completion_439.pdf&gt;"Download Certificate&lt;/a&gt;</v>
      </c>
    </row>
    <row r="2495" spans="1:11" x14ac:dyDescent="0.25">
      <c r="A2495" s="3">
        <v>673</v>
      </c>
      <c r="B2495" s="7" t="s">
        <v>8728</v>
      </c>
      <c r="C2495" s="3" t="s">
        <v>637</v>
      </c>
      <c r="D2495" s="3" t="s">
        <v>7918</v>
      </c>
      <c r="E2495" s="3" t="s">
        <v>8729</v>
      </c>
      <c r="F2495" s="3" t="s">
        <v>7031</v>
      </c>
      <c r="G2495" s="4">
        <v>45195.342685185191</v>
      </c>
      <c r="H2495" s="3" t="s">
        <v>8687</v>
      </c>
      <c r="I2495" s="3" t="str">
        <f>VLOOKUP(_xlfn.CONCAT(C2495," ",D2495),eversource!A:B,2,FALSE)</f>
        <v>440</v>
      </c>
      <c r="J2495" s="3" t="str">
        <f>VLOOKUP(_xlfn.CONCAT(C2495," ",D2495),eversource!A:C,3,FALSE)</f>
        <v>Tuesday, 26 September 2023, 3:29 PM</v>
      </c>
      <c r="K2495" s="3" t="str">
        <f t="shared" si="42"/>
        <v>&lt;a href="eversource/Natural_Gas_Pipeline_Safety-Certificate_of_Completion_440.pdf&gt;"Download Certificate&lt;/a&gt;</v>
      </c>
    </row>
    <row r="2496" spans="1:11" x14ac:dyDescent="0.25">
      <c r="A2496" s="3">
        <v>674</v>
      </c>
      <c r="B2496" s="7" t="s">
        <v>8730</v>
      </c>
      <c r="C2496" s="3" t="s">
        <v>8731</v>
      </c>
      <c r="D2496" s="3" t="s">
        <v>2685</v>
      </c>
      <c r="E2496" s="3" t="s">
        <v>8732</v>
      </c>
      <c r="F2496" s="3" t="s">
        <v>1526</v>
      </c>
      <c r="G2496" s="4">
        <v>45196.406087962961</v>
      </c>
      <c r="H2496" s="3" t="s">
        <v>8687</v>
      </c>
      <c r="I2496" s="3" t="e">
        <f>VLOOKUP(_xlfn.CONCAT(C2496," ",D2496),eversource!A:B,2,FALSE)</f>
        <v>#N/A</v>
      </c>
      <c r="J2496" s="3" t="e">
        <f>VLOOKUP(_xlfn.CONCAT(C2496," ",D2496),eversource!A:C,3,FALSE)</f>
        <v>#N/A</v>
      </c>
      <c r="K2496" s="3" t="str">
        <f t="shared" si="42"/>
        <v>Course not completed</v>
      </c>
    </row>
    <row r="2497" spans="1:11" x14ac:dyDescent="0.25">
      <c r="A2497" s="3">
        <v>675</v>
      </c>
      <c r="B2497" s="7" t="s">
        <v>8733</v>
      </c>
      <c r="C2497" s="3" t="s">
        <v>8734</v>
      </c>
      <c r="D2497" s="3" t="s">
        <v>8735</v>
      </c>
      <c r="E2497" s="3" t="s">
        <v>8736</v>
      </c>
      <c r="F2497" s="3" t="s">
        <v>6789</v>
      </c>
      <c r="G2497" s="4">
        <v>45208.840300925927</v>
      </c>
      <c r="H2497" s="3" t="s">
        <v>8687</v>
      </c>
      <c r="I2497" s="3" t="str">
        <f>VLOOKUP(_xlfn.CONCAT(C2497," ",D2497),eversource!A:B,2,FALSE)</f>
        <v>460</v>
      </c>
      <c r="J2497" s="3" t="str">
        <f>VLOOKUP(_xlfn.CONCAT(C2497," ",D2497),eversource!A:C,3,FALSE)</f>
        <v>Thursday, 21 December 2023, 5:05 PM</v>
      </c>
      <c r="K2497" s="3" t="str">
        <f t="shared" si="42"/>
        <v>&lt;a href="eversource/Natural_Gas_Pipeline_Safety-Certificate_of_Completion_460.pdf&gt;"Download Certificate&lt;/a&gt;</v>
      </c>
    </row>
    <row r="2498" spans="1:11" x14ac:dyDescent="0.25">
      <c r="A2498" s="3">
        <v>676</v>
      </c>
      <c r="B2498" s="7" t="s">
        <v>8737</v>
      </c>
      <c r="C2498" s="3" t="s">
        <v>8738</v>
      </c>
      <c r="D2498" s="3" t="s">
        <v>8739</v>
      </c>
      <c r="E2498" s="3" t="s">
        <v>8740</v>
      </c>
      <c r="F2498" s="3" t="s">
        <v>8741</v>
      </c>
      <c r="G2498" s="4">
        <v>45209.392418981479</v>
      </c>
      <c r="H2498" s="3" t="s">
        <v>8687</v>
      </c>
      <c r="I2498" s="3" t="e">
        <f>VLOOKUP(_xlfn.CONCAT(C2498," ",D2498),eversource!A:B,2,FALSE)</f>
        <v>#N/A</v>
      </c>
      <c r="J2498" s="3" t="e">
        <f>VLOOKUP(_xlfn.CONCAT(C2498," ",D2498),eversource!A:C,3,FALSE)</f>
        <v>#N/A</v>
      </c>
      <c r="K2498" s="3" t="str">
        <f t="shared" si="42"/>
        <v>Course not completed</v>
      </c>
    </row>
    <row r="2499" spans="1:11" ht="30" x14ac:dyDescent="0.25">
      <c r="A2499" s="3">
        <v>677</v>
      </c>
      <c r="B2499" s="7" t="s">
        <v>8742</v>
      </c>
      <c r="C2499" s="3" t="s">
        <v>8743</v>
      </c>
      <c r="D2499" s="3" t="s">
        <v>8744</v>
      </c>
      <c r="E2499" s="3" t="s">
        <v>8742</v>
      </c>
      <c r="F2499" s="3" t="s">
        <v>8745</v>
      </c>
      <c r="G2499" s="4">
        <v>45209.577326388884</v>
      </c>
      <c r="H2499" s="3" t="s">
        <v>8687</v>
      </c>
      <c r="I2499" s="3" t="str">
        <f>VLOOKUP(_xlfn.CONCAT(C2499," ",D2499),eversource!A:B,2,FALSE)</f>
        <v>441</v>
      </c>
      <c r="J2499" s="3" t="str">
        <f>VLOOKUP(_xlfn.CONCAT(C2499," ",D2499),eversource!A:C,3,FALSE)</f>
        <v>Wednesday, 11 October 2023, 5:03 PM</v>
      </c>
      <c r="K2499" s="3" t="str">
        <f t="shared" si="42"/>
        <v>&lt;a href="eversource/Natural_Gas_Pipeline_Safety-Certificate_of_Completion_441.pdf&gt;"Download Certificate&lt;/a&gt;</v>
      </c>
    </row>
    <row r="2500" spans="1:11" x14ac:dyDescent="0.25">
      <c r="A2500" s="3">
        <v>678</v>
      </c>
      <c r="B2500" s="7" t="s">
        <v>8746</v>
      </c>
      <c r="C2500" s="3" t="s">
        <v>8747</v>
      </c>
      <c r="D2500" s="3" t="s">
        <v>8748</v>
      </c>
      <c r="E2500" s="3" t="s">
        <v>8749</v>
      </c>
      <c r="G2500" s="4">
        <v>45210.527673611112</v>
      </c>
      <c r="H2500" s="3" t="s">
        <v>8687</v>
      </c>
      <c r="I2500" s="3" t="str">
        <f>VLOOKUP(_xlfn.CONCAT(C2500," ",D2500),eversource!A:B,2,FALSE)</f>
        <v>442</v>
      </c>
      <c r="J2500" s="3" t="str">
        <f>VLOOKUP(_xlfn.CONCAT(C2500," ",D2500),eversource!A:C,3,FALSE)</f>
        <v>Thursday, 19 October 2023, 3:17 PM</v>
      </c>
      <c r="K2500" s="3" t="str">
        <f t="shared" si="42"/>
        <v>&lt;a href="eversource/Natural_Gas_Pipeline_Safety-Certificate_of_Completion_442.pdf&gt;"Download Certificate&lt;/a&gt;</v>
      </c>
    </row>
    <row r="2501" spans="1:11" x14ac:dyDescent="0.25">
      <c r="A2501" s="3">
        <v>679</v>
      </c>
      <c r="B2501" s="7" t="s">
        <v>8750</v>
      </c>
      <c r="C2501" s="3" t="s">
        <v>2265</v>
      </c>
      <c r="D2501" s="3" t="s">
        <v>8751</v>
      </c>
      <c r="E2501" s="3" t="s">
        <v>8752</v>
      </c>
      <c r="F2501" s="3" t="s">
        <v>8753</v>
      </c>
      <c r="G2501" s="4">
        <v>45222.530972222223</v>
      </c>
      <c r="H2501" s="3" t="s">
        <v>8687</v>
      </c>
      <c r="I2501" s="3" t="str">
        <f>VLOOKUP(_xlfn.CONCAT(C2501," ",D2501),eversource!A:B,2,FALSE)</f>
        <v>443</v>
      </c>
      <c r="J2501" s="3" t="str">
        <f>VLOOKUP(_xlfn.CONCAT(C2501," ",D2501),eversource!A:C,3,FALSE)</f>
        <v>Thursday, 26 October 2023, 1:58 PM</v>
      </c>
      <c r="K2501" s="3" t="str">
        <f t="shared" si="42"/>
        <v>&lt;a href="eversource/Natural_Gas_Pipeline_Safety-Certificate_of_Completion_443.pdf&gt;"Download Certificate&lt;/a&gt;</v>
      </c>
    </row>
    <row r="2502" spans="1:11" x14ac:dyDescent="0.25">
      <c r="A2502" s="3">
        <v>680</v>
      </c>
      <c r="B2502" s="7" t="s">
        <v>8754</v>
      </c>
      <c r="C2502" s="3" t="s">
        <v>1458</v>
      </c>
      <c r="D2502" s="3" t="s">
        <v>8755</v>
      </c>
      <c r="E2502" s="3" t="s">
        <v>8756</v>
      </c>
      <c r="F2502" s="3" t="s">
        <v>8757</v>
      </c>
      <c r="G2502" s="4">
        <v>45229.395277777781</v>
      </c>
      <c r="H2502" s="3" t="s">
        <v>8687</v>
      </c>
      <c r="I2502" s="3" t="str">
        <f>VLOOKUP(_xlfn.CONCAT(C2502," ",D2502),eversource!A:B,2,FALSE)</f>
        <v>450</v>
      </c>
      <c r="J2502" s="3" t="str">
        <f>VLOOKUP(_xlfn.CONCAT(C2502," ",D2502),eversource!A:C,3,FALSE)</f>
        <v>Tuesday, 28 November 2023, 5:21 PM</v>
      </c>
      <c r="K2502" s="3" t="str">
        <f t="shared" si="42"/>
        <v>&lt;a href="eversource/Natural_Gas_Pipeline_Safety-Certificate_of_Completion_450.pdf&gt;"Download Certificate&lt;/a&gt;</v>
      </c>
    </row>
    <row r="2503" spans="1:11" x14ac:dyDescent="0.25">
      <c r="A2503" s="3">
        <v>681</v>
      </c>
      <c r="B2503" s="7" t="s">
        <v>8758</v>
      </c>
      <c r="C2503" s="3" t="s">
        <v>2978</v>
      </c>
      <c r="D2503" s="3" t="s">
        <v>8759</v>
      </c>
      <c r="E2503" s="3" t="s">
        <v>8760</v>
      </c>
      <c r="G2503" s="4">
        <v>45229.472129629634</v>
      </c>
      <c r="H2503" s="3" t="s">
        <v>8687</v>
      </c>
      <c r="I2503" s="3" t="str">
        <f>VLOOKUP(_xlfn.CONCAT(C2503," ",D2503),eversource!A:B,2,FALSE)</f>
        <v>444</v>
      </c>
      <c r="J2503" s="3" t="str">
        <f>VLOOKUP(_xlfn.CONCAT(C2503," ",D2503),eversource!A:C,3,FALSE)</f>
        <v>Monday, 30 October 2023, 3:23 PM</v>
      </c>
      <c r="K2503" s="3" t="str">
        <f t="shared" si="42"/>
        <v>&lt;a href="eversource/Natural_Gas_Pipeline_Safety-Certificate_of_Completion_444.pdf&gt;"Download Certificate&lt;/a&gt;</v>
      </c>
    </row>
    <row r="2504" spans="1:11" x14ac:dyDescent="0.25">
      <c r="A2504" s="3">
        <v>682</v>
      </c>
      <c r="B2504" s="7" t="s">
        <v>8761</v>
      </c>
      <c r="C2504" s="3" t="s">
        <v>476</v>
      </c>
      <c r="D2504" s="3" t="s">
        <v>8762</v>
      </c>
      <c r="E2504" s="3" t="s">
        <v>8763</v>
      </c>
      <c r="F2504" s="3" t="s">
        <v>2066</v>
      </c>
      <c r="G2504" s="4">
        <v>45231.342719907407</v>
      </c>
      <c r="H2504" s="3" t="s">
        <v>8687</v>
      </c>
      <c r="I2504" s="3" t="str">
        <f>VLOOKUP(_xlfn.CONCAT(C2504," ",D2504),eversource!A:B,2,FALSE)</f>
        <v>457</v>
      </c>
      <c r="J2504" s="3" t="str">
        <f>VLOOKUP(_xlfn.CONCAT(C2504," ",D2504),eversource!A:C,3,FALSE)</f>
        <v>Tuesday, 19 December 2023, 11:02 AM</v>
      </c>
      <c r="K2504" s="3" t="str">
        <f t="shared" si="42"/>
        <v>&lt;a href="eversource/Natural_Gas_Pipeline_Safety-Certificate_of_Completion_457.pdf&gt;"Download Certificate&lt;/a&gt;</v>
      </c>
    </row>
    <row r="2505" spans="1:11" x14ac:dyDescent="0.25">
      <c r="A2505" s="3">
        <v>683</v>
      </c>
      <c r="B2505" s="7" t="s">
        <v>8764</v>
      </c>
      <c r="C2505" s="3" t="s">
        <v>8765</v>
      </c>
      <c r="D2505" s="3" t="s">
        <v>8766</v>
      </c>
      <c r="E2505" s="3" t="s">
        <v>8767</v>
      </c>
      <c r="F2505" s="3" t="s">
        <v>5892</v>
      </c>
      <c r="G2505" s="4">
        <v>45231.484317129631</v>
      </c>
      <c r="H2505" s="3" t="s">
        <v>8687</v>
      </c>
      <c r="I2505" s="3" t="str">
        <f>VLOOKUP(_xlfn.CONCAT(C2505," ",D2505),eversource!A:B,2,FALSE)</f>
        <v>456</v>
      </c>
      <c r="J2505" s="3" t="str">
        <f>VLOOKUP(_xlfn.CONCAT(C2505," ",D2505),eversource!A:C,3,FALSE)</f>
        <v>Monday, 18 December 2023, 12:45 AM</v>
      </c>
      <c r="K2505" s="3" t="str">
        <f t="shared" si="42"/>
        <v>&lt;a href="eversource/Natural_Gas_Pipeline_Safety-Certificate_of_Completion_456.pdf&gt;"Download Certificate&lt;/a&gt;</v>
      </c>
    </row>
    <row r="2506" spans="1:11" x14ac:dyDescent="0.25">
      <c r="A2506" s="3">
        <v>684</v>
      </c>
      <c r="B2506" s="7" t="s">
        <v>8768</v>
      </c>
      <c r="C2506" s="3" t="s">
        <v>561</v>
      </c>
      <c r="D2506" s="3" t="s">
        <v>8769</v>
      </c>
      <c r="E2506" s="3" t="s">
        <v>8770</v>
      </c>
      <c r="F2506" s="3" t="s">
        <v>1526</v>
      </c>
      <c r="G2506" s="4">
        <v>45233.628865740735</v>
      </c>
      <c r="H2506" s="3" t="s">
        <v>8687</v>
      </c>
      <c r="I2506" s="3" t="str">
        <f>VLOOKUP(_xlfn.CONCAT(C2506," ",D2506),eversource!A:B,2,FALSE)</f>
        <v>454</v>
      </c>
      <c r="J2506" s="3" t="str">
        <f>VLOOKUP(_xlfn.CONCAT(C2506," ",D2506),eversource!A:C,3,FALSE)</f>
        <v>Thursday, 14 December 2023, 1:43 PM</v>
      </c>
      <c r="K2506" s="3" t="str">
        <f t="shared" si="42"/>
        <v>&lt;a href="eversource/Natural_Gas_Pipeline_Safety-Certificate_of_Completion_454.pdf&gt;"Download Certificate&lt;/a&gt;</v>
      </c>
    </row>
    <row r="2507" spans="1:11" x14ac:dyDescent="0.25">
      <c r="A2507" s="3">
        <v>685</v>
      </c>
      <c r="B2507" s="7" t="s">
        <v>8771</v>
      </c>
      <c r="C2507" s="3" t="s">
        <v>1087</v>
      </c>
      <c r="D2507" s="3" t="s">
        <v>6648</v>
      </c>
      <c r="E2507" s="3" t="s">
        <v>8771</v>
      </c>
      <c r="F2507" s="3" t="s">
        <v>5982</v>
      </c>
      <c r="G2507" s="4">
        <v>45237.865590277783</v>
      </c>
      <c r="H2507" s="3" t="s">
        <v>8687</v>
      </c>
      <c r="I2507" s="3" t="str">
        <f>VLOOKUP(_xlfn.CONCAT(C2507," ",D2507),eversource!A:B,2,FALSE)</f>
        <v>461</v>
      </c>
      <c r="J2507" s="3" t="str">
        <f>VLOOKUP(_xlfn.CONCAT(C2507," ",D2507),eversource!A:C,3,FALSE)</f>
        <v>Friday, 22 December 2023, 9:00 PM</v>
      </c>
      <c r="K2507" s="3" t="str">
        <f t="shared" si="42"/>
        <v>&lt;a href="eversource/Natural_Gas_Pipeline_Safety-Certificate_of_Completion_461.pdf&gt;"Download Certificate&lt;/a&gt;</v>
      </c>
    </row>
    <row r="2508" spans="1:11" x14ac:dyDescent="0.25">
      <c r="A2508" s="3">
        <v>686</v>
      </c>
      <c r="B2508" s="7" t="s">
        <v>8772</v>
      </c>
      <c r="C2508" s="3" t="s">
        <v>3070</v>
      </c>
      <c r="D2508" s="3" t="s">
        <v>956</v>
      </c>
      <c r="E2508" s="3" t="s">
        <v>8773</v>
      </c>
      <c r="G2508" s="4">
        <v>45238.336145833338</v>
      </c>
      <c r="H2508" s="3" t="s">
        <v>8687</v>
      </c>
      <c r="I2508" s="3" t="str">
        <f>VLOOKUP(_xlfn.CONCAT(C2508," ",D2508),eversource!A:B,2,FALSE)</f>
        <v>445</v>
      </c>
      <c r="J2508" s="3" t="str">
        <f>VLOOKUP(_xlfn.CONCAT(C2508," ",D2508),eversource!A:C,3,FALSE)</f>
        <v>Sunday, 12 November 2023, 9:48 PM</v>
      </c>
      <c r="K2508" s="3" t="str">
        <f t="shared" si="42"/>
        <v>&lt;a href="eversource/Natural_Gas_Pipeline_Safety-Certificate_of_Completion_445.pdf&gt;"Download Certificate&lt;/a&gt;</v>
      </c>
    </row>
    <row r="2509" spans="1:11" x14ac:dyDescent="0.25">
      <c r="A2509" s="3">
        <v>687</v>
      </c>
      <c r="B2509" s="7" t="s">
        <v>8774</v>
      </c>
      <c r="C2509" s="3" t="s">
        <v>8775</v>
      </c>
      <c r="D2509" s="3" t="s">
        <v>8775</v>
      </c>
      <c r="E2509" s="3" t="s">
        <v>8776</v>
      </c>
      <c r="F2509" s="3" t="s">
        <v>1026</v>
      </c>
      <c r="G2509" s="4">
        <v>45238.382962962969</v>
      </c>
      <c r="H2509" s="3" t="s">
        <v>8687</v>
      </c>
      <c r="I2509" s="3" t="str">
        <f>VLOOKUP(_xlfn.CONCAT(C2509," ",D2509),eversource!A:B,2,FALSE)</f>
        <v>447</v>
      </c>
      <c r="J2509" s="3" t="str">
        <f>VLOOKUP(_xlfn.CONCAT(C2509," ",D2509),eversource!A:C,3,FALSE)</f>
        <v>Wednesday, 22 November 2023, 12:49 PM</v>
      </c>
      <c r="K2509" s="3" t="str">
        <f t="shared" si="42"/>
        <v>&lt;a href="eversource/Natural_Gas_Pipeline_Safety-Certificate_of_Completion_447.pdf&gt;"Download Certificate&lt;/a&gt;</v>
      </c>
    </row>
    <row r="2510" spans="1:11" x14ac:dyDescent="0.25">
      <c r="A2510" s="3">
        <v>688</v>
      </c>
      <c r="B2510" s="7" t="s">
        <v>8777</v>
      </c>
      <c r="C2510" s="3" t="s">
        <v>476</v>
      </c>
      <c r="D2510" s="3" t="s">
        <v>8778</v>
      </c>
      <c r="E2510" s="3" t="s">
        <v>8779</v>
      </c>
      <c r="F2510" s="3" t="s">
        <v>7665</v>
      </c>
      <c r="G2510" s="4">
        <v>45239.389409722222</v>
      </c>
      <c r="H2510" s="3" t="s">
        <v>8687</v>
      </c>
      <c r="I2510" s="3" t="e">
        <f>VLOOKUP(_xlfn.CONCAT(C2510," ",D2510),eversource!A:B,2,FALSE)</f>
        <v>#N/A</v>
      </c>
      <c r="J2510" s="3" t="e">
        <f>VLOOKUP(_xlfn.CONCAT(C2510," ",D2510),eversource!A:C,3,FALSE)</f>
        <v>#N/A</v>
      </c>
      <c r="K2510" s="3" t="str">
        <f t="shared" si="42"/>
        <v>Course not completed</v>
      </c>
    </row>
    <row r="2511" spans="1:11" x14ac:dyDescent="0.25">
      <c r="A2511" s="3">
        <v>689</v>
      </c>
      <c r="B2511" s="7" t="s">
        <v>8780</v>
      </c>
      <c r="C2511" s="3" t="s">
        <v>5111</v>
      </c>
      <c r="D2511" s="3" t="s">
        <v>424</v>
      </c>
      <c r="E2511" s="3" t="s">
        <v>8780</v>
      </c>
      <c r="F2511" s="3" t="s">
        <v>7365</v>
      </c>
      <c r="G2511" s="4">
        <v>45239.470312500001</v>
      </c>
      <c r="H2511" s="3" t="s">
        <v>8687</v>
      </c>
      <c r="I2511" s="3" t="str">
        <f>VLOOKUP(_xlfn.CONCAT(C2511," ",D2511),eversource!A:B,2,FALSE)</f>
        <v>446</v>
      </c>
      <c r="J2511" s="3" t="str">
        <f>VLOOKUP(_xlfn.CONCAT(C2511," ",D2511),eversource!A:C,3,FALSE)</f>
        <v>Wednesday, 15 November 2023, 2:15 PM</v>
      </c>
      <c r="K2511" s="3" t="str">
        <f t="shared" si="42"/>
        <v>&lt;a href="eversource/Natural_Gas_Pipeline_Safety-Certificate_of_Completion_446.pdf&gt;"Download Certificate&lt;/a&gt;</v>
      </c>
    </row>
    <row r="2512" spans="1:11" x14ac:dyDescent="0.25">
      <c r="A2512" s="3">
        <v>690</v>
      </c>
      <c r="B2512" s="7" t="s">
        <v>8781</v>
      </c>
      <c r="C2512" s="3" t="s">
        <v>8782</v>
      </c>
      <c r="D2512" s="3" t="s">
        <v>8783</v>
      </c>
      <c r="E2512" s="3" t="s">
        <v>8784</v>
      </c>
      <c r="F2512" s="3" t="s">
        <v>7365</v>
      </c>
      <c r="G2512" s="4">
        <v>45247.496215277781</v>
      </c>
      <c r="H2512" s="3" t="s">
        <v>8687</v>
      </c>
      <c r="I2512" s="3" t="str">
        <f>VLOOKUP(_xlfn.CONCAT(C2512," ",D2512),eversource!A:B,2,FALSE)</f>
        <v>448</v>
      </c>
      <c r="J2512" s="3" t="str">
        <f>VLOOKUP(_xlfn.CONCAT(C2512," ",D2512),eversource!A:C,3,FALSE)</f>
        <v>Friday, 24 November 2023, 4:33 PM</v>
      </c>
      <c r="K2512" s="3" t="str">
        <f t="shared" si="42"/>
        <v>&lt;a href="eversource/Natural_Gas_Pipeline_Safety-Certificate_of_Completion_448.pdf&gt;"Download Certificate&lt;/a&gt;</v>
      </c>
    </row>
    <row r="2513" spans="1:11" x14ac:dyDescent="0.25">
      <c r="A2513" s="3">
        <v>691</v>
      </c>
      <c r="B2513" s="7" t="s">
        <v>8785</v>
      </c>
      <c r="C2513" s="3" t="s">
        <v>2290</v>
      </c>
      <c r="D2513" s="3" t="s">
        <v>8786</v>
      </c>
      <c r="E2513" s="3" t="s">
        <v>8787</v>
      </c>
      <c r="G2513" s="4">
        <v>45254.484537037039</v>
      </c>
      <c r="H2513" s="3" t="s">
        <v>8687</v>
      </c>
      <c r="I2513" s="3" t="str">
        <f>VLOOKUP(_xlfn.CONCAT(C2513," ",D2513),eversource!A:B,2,FALSE)</f>
        <v>449</v>
      </c>
      <c r="J2513" s="3" t="str">
        <f>VLOOKUP(_xlfn.CONCAT(C2513," ",D2513),eversource!A:C,3,FALSE)</f>
        <v>Monday, 27 November 2023, 8:37 AM</v>
      </c>
      <c r="K2513" s="3" t="str">
        <f t="shared" si="42"/>
        <v>&lt;a href="eversource/Natural_Gas_Pipeline_Safety-Certificate_of_Completion_449.pdf&gt;"Download Certificate&lt;/a&gt;</v>
      </c>
    </row>
    <row r="2514" spans="1:11" x14ac:dyDescent="0.25">
      <c r="A2514" s="3">
        <v>692</v>
      </c>
      <c r="B2514" s="7" t="s">
        <v>8788</v>
      </c>
      <c r="C2514" s="3" t="s">
        <v>444</v>
      </c>
      <c r="D2514" s="3" t="s">
        <v>8789</v>
      </c>
      <c r="E2514" s="3" t="s">
        <v>8788</v>
      </c>
      <c r="F2514" s="3" t="s">
        <v>7770</v>
      </c>
      <c r="G2514" s="4">
        <v>45258.612083333333</v>
      </c>
      <c r="H2514" s="3" t="s">
        <v>8687</v>
      </c>
      <c r="I2514" s="3" t="str">
        <f>VLOOKUP(_xlfn.CONCAT(C2514," ",D2514),eversource!A:B,2,FALSE)</f>
        <v>455</v>
      </c>
      <c r="J2514" s="3" t="str">
        <f>VLOOKUP(_xlfn.CONCAT(C2514," ",D2514),eversource!A:C,3,FALSE)</f>
        <v>Friday, 15 December 2023, 8:41 AM</v>
      </c>
      <c r="K2514" s="3" t="str">
        <f t="shared" si="42"/>
        <v>&lt;a href="eversource/Natural_Gas_Pipeline_Safety-Certificate_of_Completion_455.pdf&gt;"Download Certificate&lt;/a&gt;</v>
      </c>
    </row>
    <row r="2515" spans="1:11" ht="30" x14ac:dyDescent="0.25">
      <c r="A2515" s="3">
        <v>693</v>
      </c>
      <c r="B2515" s="7" t="s">
        <v>8790</v>
      </c>
      <c r="C2515" s="3" t="s">
        <v>3648</v>
      </c>
      <c r="D2515" s="3" t="s">
        <v>5332</v>
      </c>
      <c r="E2515" s="3" t="s">
        <v>8790</v>
      </c>
      <c r="F2515" s="3" t="s">
        <v>6917</v>
      </c>
      <c r="G2515" s="4">
        <v>45258.730312499996</v>
      </c>
      <c r="H2515" s="3" t="s">
        <v>8687</v>
      </c>
      <c r="I2515" s="3" t="str">
        <f>VLOOKUP(_xlfn.CONCAT(C2515," ",D2515),eversource!A:B,2,FALSE)</f>
        <v>451</v>
      </c>
      <c r="J2515" s="3" t="str">
        <f>VLOOKUP(_xlfn.CONCAT(C2515," ",D2515),eversource!A:C,3,FALSE)</f>
        <v>Sunday, 3 December 2023, 10:34 PM</v>
      </c>
      <c r="K2515" s="3" t="str">
        <f t="shared" si="42"/>
        <v>&lt;a href="eversource/Natural_Gas_Pipeline_Safety-Certificate_of_Completion_451.pdf&gt;"Download Certificate&lt;/a&gt;</v>
      </c>
    </row>
    <row r="2516" spans="1:11" x14ac:dyDescent="0.25">
      <c r="A2516" s="3">
        <v>694</v>
      </c>
      <c r="B2516" s="7" t="s">
        <v>8791</v>
      </c>
      <c r="C2516" s="3" t="s">
        <v>996</v>
      </c>
      <c r="D2516" s="3" t="s">
        <v>8792</v>
      </c>
      <c r="E2516" s="3" t="s">
        <v>8793</v>
      </c>
      <c r="F2516" s="3" t="s">
        <v>1526</v>
      </c>
      <c r="G2516" s="4">
        <v>45261.261701388888</v>
      </c>
      <c r="H2516" s="3" t="s">
        <v>8687</v>
      </c>
      <c r="I2516" s="3" t="e">
        <f>VLOOKUP(_xlfn.CONCAT(C2516," ",D2516),eversource!A:B,2,FALSE)</f>
        <v>#N/A</v>
      </c>
      <c r="J2516" s="3" t="e">
        <f>VLOOKUP(_xlfn.CONCAT(C2516," ",D2516),eversource!A:C,3,FALSE)</f>
        <v>#N/A</v>
      </c>
      <c r="K2516" s="3" t="str">
        <f t="shared" si="42"/>
        <v>Course not completed</v>
      </c>
    </row>
    <row r="2517" spans="1:11" x14ac:dyDescent="0.25">
      <c r="A2517" s="3">
        <v>695</v>
      </c>
      <c r="B2517" s="7" t="s">
        <v>8794</v>
      </c>
      <c r="C2517" s="3" t="s">
        <v>8795</v>
      </c>
      <c r="D2517" s="3" t="s">
        <v>8796</v>
      </c>
      <c r="E2517" s="3" t="s">
        <v>8797</v>
      </c>
      <c r="F2517" s="3" t="s">
        <v>8193</v>
      </c>
      <c r="G2517" s="4">
        <v>45265.344560185185</v>
      </c>
      <c r="H2517" s="3" t="s">
        <v>8687</v>
      </c>
      <c r="I2517" s="3" t="str">
        <f>VLOOKUP(_xlfn.CONCAT(C2517," ",D2517),eversource!A:B,2,FALSE)</f>
        <v>452</v>
      </c>
      <c r="J2517" s="3" t="str">
        <f>VLOOKUP(_xlfn.CONCAT(C2517," ",D2517),eversource!A:C,3,FALSE)</f>
        <v>Tuesday, 5 December 2023, 1:38 PM</v>
      </c>
      <c r="K2517" s="3" t="str">
        <f t="shared" si="42"/>
        <v>&lt;a href="eversource/Natural_Gas_Pipeline_Safety-Certificate_of_Completion_452.pdf&gt;"Download Certificate&lt;/a&gt;</v>
      </c>
    </row>
    <row r="2518" spans="1:11" x14ac:dyDescent="0.25">
      <c r="A2518" s="3">
        <v>696</v>
      </c>
      <c r="B2518" s="7" t="s">
        <v>8798</v>
      </c>
      <c r="C2518" s="3" t="s">
        <v>553</v>
      </c>
      <c r="D2518" s="3" t="s">
        <v>622</v>
      </c>
      <c r="E2518" s="3" t="s">
        <v>8799</v>
      </c>
      <c r="G2518" s="4">
        <v>45267.34547453704</v>
      </c>
      <c r="H2518" s="3" t="s">
        <v>8687</v>
      </c>
      <c r="I2518" s="3" t="e">
        <f>VLOOKUP(_xlfn.CONCAT(C2518," ",D2518),eversource!A:B,2,FALSE)</f>
        <v>#N/A</v>
      </c>
      <c r="J2518" s="3" t="e">
        <f>VLOOKUP(_xlfn.CONCAT(C2518," ",D2518),eversource!A:C,3,FALSE)</f>
        <v>#N/A</v>
      </c>
      <c r="K2518" s="3" t="str">
        <f t="shared" si="42"/>
        <v>Course not completed</v>
      </c>
    </row>
    <row r="2519" spans="1:11" x14ac:dyDescent="0.25">
      <c r="A2519" s="3">
        <v>697</v>
      </c>
      <c r="B2519" s="7" t="s">
        <v>8800</v>
      </c>
      <c r="C2519" s="3" t="s">
        <v>8801</v>
      </c>
      <c r="D2519" s="3" t="s">
        <v>8802</v>
      </c>
      <c r="E2519" s="3" t="s">
        <v>8803</v>
      </c>
      <c r="G2519" s="4">
        <v>45271.485335648147</v>
      </c>
      <c r="H2519" s="3" t="s">
        <v>8687</v>
      </c>
      <c r="I2519" s="3" t="str">
        <f>VLOOKUP(_xlfn.CONCAT(C2519," ",D2519),eversource!A:B,2,FALSE)</f>
        <v>458</v>
      </c>
      <c r="J2519" s="3" t="str">
        <f>VLOOKUP(_xlfn.CONCAT(C2519," ",D2519),eversource!A:C,3,FALSE)</f>
        <v>Tuesday, 19 December 2023, 11:18 AM</v>
      </c>
      <c r="K2519" s="3" t="str">
        <f t="shared" si="42"/>
        <v>&lt;a href="eversource/Natural_Gas_Pipeline_Safety-Certificate_of_Completion_458.pdf&gt;"Download Certificate&lt;/a&gt;</v>
      </c>
    </row>
    <row r="2520" spans="1:11" x14ac:dyDescent="0.25">
      <c r="A2520" s="3">
        <v>698</v>
      </c>
      <c r="B2520" s="7" t="s">
        <v>8804</v>
      </c>
      <c r="C2520" s="3" t="s">
        <v>8805</v>
      </c>
      <c r="D2520" s="3" t="s">
        <v>8806</v>
      </c>
      <c r="E2520" s="3" t="s">
        <v>8807</v>
      </c>
      <c r="F2520" s="3" t="s">
        <v>6789</v>
      </c>
      <c r="G2520" s="4">
        <v>45273.259004629625</v>
      </c>
      <c r="H2520" s="3" t="s">
        <v>8687</v>
      </c>
      <c r="I2520" s="3" t="e">
        <f>VLOOKUP(_xlfn.CONCAT(C2520," ",D2520),eversource!A:B,2,FALSE)</f>
        <v>#N/A</v>
      </c>
      <c r="J2520" s="3" t="e">
        <f>VLOOKUP(_xlfn.CONCAT(C2520," ",D2520),eversource!A:C,3,FALSE)</f>
        <v>#N/A</v>
      </c>
      <c r="K2520" s="3" t="str">
        <f t="shared" si="42"/>
        <v>Course not completed</v>
      </c>
    </row>
    <row r="2521" spans="1:11" x14ac:dyDescent="0.25">
      <c r="A2521" s="3">
        <v>699</v>
      </c>
      <c r="B2521" s="7" t="s">
        <v>8808</v>
      </c>
      <c r="C2521" s="3" t="s">
        <v>832</v>
      </c>
      <c r="D2521" s="3" t="s">
        <v>472</v>
      </c>
      <c r="E2521" s="3" t="s">
        <v>8809</v>
      </c>
      <c r="F2521" s="3" t="s">
        <v>8810</v>
      </c>
      <c r="G2521" s="4">
        <v>45279.357488425929</v>
      </c>
      <c r="H2521" s="3" t="s">
        <v>8687</v>
      </c>
      <c r="I2521" s="3" t="str">
        <f>VLOOKUP(_xlfn.CONCAT(C2521," ",D2521),eversource!A:B,2,FALSE)</f>
        <v>459</v>
      </c>
      <c r="J2521" s="3" t="str">
        <f>VLOOKUP(_xlfn.CONCAT(C2521," ",D2521),eversource!A:C,3,FALSE)</f>
        <v>Wednesday, 20 December 2023, 9:34 AM</v>
      </c>
      <c r="K2521" s="3" t="str">
        <f t="shared" si="42"/>
        <v>&lt;a href="eversource/Natural_Gas_Pipeline_Safety-Certificate_of_Completion_459.pdf&gt;"Download Certificate&lt;/a&gt;</v>
      </c>
    </row>
    <row r="2522" spans="1:11" x14ac:dyDescent="0.25">
      <c r="A2522" s="3">
        <v>700</v>
      </c>
      <c r="B2522" s="7" t="s">
        <v>8811</v>
      </c>
      <c r="C2522" s="3" t="s">
        <v>781</v>
      </c>
      <c r="D2522" s="3" t="s">
        <v>8812</v>
      </c>
      <c r="E2522" s="3" t="s">
        <v>8813</v>
      </c>
      <c r="F2522" s="3" t="s">
        <v>6789</v>
      </c>
      <c r="G2522" s="4">
        <v>45287.479837962965</v>
      </c>
      <c r="H2522" s="3" t="s">
        <v>8687</v>
      </c>
      <c r="I2522" s="3" t="str">
        <f>VLOOKUP(_xlfn.CONCAT(C2522," ",D2522),eversource!A:B,2,FALSE)</f>
        <v>462</v>
      </c>
      <c r="J2522" s="3" t="str">
        <f>VLOOKUP(_xlfn.CONCAT(C2522," ",D2522),eversource!A:C,3,FALSE)</f>
        <v>Thursday, 28 December 2023, 3:17 PM</v>
      </c>
      <c r="K2522" s="3" t="str">
        <f t="shared" si="42"/>
        <v>&lt;a href="eversource/Natural_Gas_Pipeline_Safety-Certificate_of_Completion_462.pdf&gt;"Download Certificate&lt;/a&gt;</v>
      </c>
    </row>
    <row r="2523" spans="1:11" x14ac:dyDescent="0.25">
      <c r="A2523" s="3">
        <v>701</v>
      </c>
      <c r="B2523" s="7" t="s">
        <v>8814</v>
      </c>
      <c r="C2523" s="3" t="s">
        <v>647</v>
      </c>
      <c r="D2523" s="3" t="s">
        <v>8815</v>
      </c>
      <c r="E2523" s="3" t="s">
        <v>8816</v>
      </c>
      <c r="F2523" s="3" t="s">
        <v>8817</v>
      </c>
      <c r="G2523" s="4">
        <v>45289.445243055554</v>
      </c>
      <c r="H2523" s="3" t="s">
        <v>8687</v>
      </c>
      <c r="I2523" s="3" t="str">
        <f>VLOOKUP(_xlfn.CONCAT(C2523," ",D2523),eversource!A:B,2,FALSE)</f>
        <v>463</v>
      </c>
      <c r="J2523" s="3" t="str">
        <f>VLOOKUP(_xlfn.CONCAT(C2523," ",D2523),eversource!A:C,3,FALSE)</f>
        <v>Friday, 29 December 2023, 2:29 PM</v>
      </c>
      <c r="K2523" s="3" t="str">
        <f t="shared" si="42"/>
        <v>&lt;a href="eversource/Natural_Gas_Pipeline_Safety-Certificate_of_Completion_463.pdf&gt;"Download Certificate&lt;/a&gt;</v>
      </c>
    </row>
    <row r="2524" spans="1:11" x14ac:dyDescent="0.25">
      <c r="A2524" s="3">
        <v>702</v>
      </c>
      <c r="B2524" s="7" t="s">
        <v>8818</v>
      </c>
      <c r="C2524" s="3" t="s">
        <v>1540</v>
      </c>
      <c r="D2524" s="3" t="s">
        <v>8819</v>
      </c>
      <c r="E2524" s="3" t="s">
        <v>8820</v>
      </c>
      <c r="F2524" s="3" t="s">
        <v>1526</v>
      </c>
      <c r="G2524" s="4">
        <v>45299.43277777778</v>
      </c>
      <c r="H2524" s="3" t="s">
        <v>8687</v>
      </c>
      <c r="I2524" s="3" t="e">
        <f>VLOOKUP(_xlfn.CONCAT(C2524," ",D2524),eversource!A:B,2,FALSE)</f>
        <v>#N/A</v>
      </c>
      <c r="J2524" s="3" t="e">
        <f>VLOOKUP(_xlfn.CONCAT(C2524," ",D2524),eversource!A:C,3,FALSE)</f>
        <v>#N/A</v>
      </c>
      <c r="K2524" s="3" t="str">
        <f t="shared" si="42"/>
        <v>Course not completed</v>
      </c>
    </row>
    <row r="2525" spans="1:11" x14ac:dyDescent="0.25">
      <c r="A2525" s="3">
        <v>703</v>
      </c>
      <c r="B2525" s="7" t="s">
        <v>8821</v>
      </c>
      <c r="C2525" s="3" t="s">
        <v>2899</v>
      </c>
      <c r="D2525" s="3" t="s">
        <v>5941</v>
      </c>
      <c r="E2525" s="3" t="s">
        <v>8822</v>
      </c>
      <c r="F2525" s="3" t="s">
        <v>8823</v>
      </c>
      <c r="G2525" s="4">
        <v>45302.315324074072</v>
      </c>
      <c r="H2525" s="3" t="s">
        <v>8687</v>
      </c>
      <c r="I2525" s="3" t="e">
        <f>VLOOKUP(_xlfn.CONCAT(C2525," ",D2525),eversource!A:B,2,FALSE)</f>
        <v>#N/A</v>
      </c>
      <c r="J2525" s="3" t="e">
        <f>VLOOKUP(_xlfn.CONCAT(C2525," ",D2525),eversource!A:C,3,FALSE)</f>
        <v>#N/A</v>
      </c>
      <c r="K2525" s="3" t="str">
        <f t="shared" si="42"/>
        <v>Course not completed</v>
      </c>
    </row>
    <row r="2526" spans="1:11" x14ac:dyDescent="0.25">
      <c r="A2526" s="3">
        <v>704</v>
      </c>
      <c r="B2526" s="7" t="s">
        <v>8824</v>
      </c>
      <c r="C2526" s="3" t="s">
        <v>1850</v>
      </c>
      <c r="D2526" s="3" t="s">
        <v>8825</v>
      </c>
      <c r="E2526" s="3" t="s">
        <v>8826</v>
      </c>
      <c r="G2526" s="4">
        <v>45302.583171296297</v>
      </c>
      <c r="H2526" s="3" t="s">
        <v>8687</v>
      </c>
      <c r="I2526" s="3" t="str">
        <f>VLOOKUP(_xlfn.CONCAT(C2526," ",D2526),eversource!A:B,2,FALSE)</f>
        <v>464</v>
      </c>
      <c r="J2526" s="3" t="str">
        <f>VLOOKUP(_xlfn.CONCAT(C2526," ",D2526),eversource!A:C,3,FALSE)</f>
        <v>Thursday, 11 January 2024, 8:55 PM</v>
      </c>
      <c r="K2526" s="3" t="str">
        <f t="shared" si="42"/>
        <v>&lt;a href="eversource/Natural_Gas_Pipeline_Safety-Certificate_of_Completion_464.pdf&gt;"Download Certificate&lt;/a&gt;</v>
      </c>
    </row>
    <row r="2527" spans="1:11" x14ac:dyDescent="0.25">
      <c r="A2527" s="3">
        <v>705</v>
      </c>
      <c r="B2527" s="7" t="s">
        <v>8827</v>
      </c>
      <c r="C2527" s="3" t="s">
        <v>832</v>
      </c>
      <c r="D2527" s="3" t="s">
        <v>8828</v>
      </c>
      <c r="E2527" s="3" t="s">
        <v>8829</v>
      </c>
      <c r="G2527" s="4">
        <v>45313.311215277776</v>
      </c>
      <c r="H2527" s="3" t="s">
        <v>8687</v>
      </c>
      <c r="I2527" s="3" t="str">
        <f>VLOOKUP(_xlfn.CONCAT(C2527," ",D2527),eversource!A:B,2,FALSE)</f>
        <v>466</v>
      </c>
      <c r="J2527" s="3" t="str">
        <f>VLOOKUP(_xlfn.CONCAT(C2527," ",D2527),eversource!A:C,3,FALSE)</f>
        <v>Wednesday, 24 January 2024, 12:23 PM</v>
      </c>
      <c r="K2527" s="3" t="str">
        <f t="shared" si="42"/>
        <v>&lt;a href="eversource/Natural_Gas_Pipeline_Safety-Certificate_of_Completion_466.pdf&gt;"Download Certificate&lt;/a&gt;</v>
      </c>
    </row>
    <row r="2528" spans="1:11" x14ac:dyDescent="0.25">
      <c r="A2528" s="3">
        <v>706</v>
      </c>
      <c r="B2528" s="7" t="s">
        <v>8830</v>
      </c>
      <c r="C2528" s="3" t="s">
        <v>424</v>
      </c>
      <c r="D2528" s="3" t="s">
        <v>8831</v>
      </c>
      <c r="E2528" s="3" t="s">
        <v>8832</v>
      </c>
      <c r="F2528" s="3" t="s">
        <v>1526</v>
      </c>
      <c r="G2528" s="4">
        <v>45322.401562499996</v>
      </c>
      <c r="H2528" s="3" t="s">
        <v>8687</v>
      </c>
      <c r="I2528" s="3" t="e">
        <f>VLOOKUP(_xlfn.CONCAT(C2528," ",D2528),eversource!A:B,2,FALSE)</f>
        <v>#N/A</v>
      </c>
      <c r="J2528" s="3" t="e">
        <f>VLOOKUP(_xlfn.CONCAT(C2528," ",D2528),eversource!A:C,3,FALSE)</f>
        <v>#N/A</v>
      </c>
      <c r="K2528" s="3" t="str">
        <f t="shared" si="42"/>
        <v>Course not completed</v>
      </c>
    </row>
    <row r="2529" spans="1:11" x14ac:dyDescent="0.25">
      <c r="A2529" s="3">
        <v>707</v>
      </c>
      <c r="B2529" s="7" t="s">
        <v>8833</v>
      </c>
      <c r="C2529" s="3" t="s">
        <v>7634</v>
      </c>
      <c r="D2529" s="3" t="s">
        <v>8834</v>
      </c>
      <c r="E2529" s="3" t="s">
        <v>8835</v>
      </c>
      <c r="G2529" s="4">
        <v>45327.52847222222</v>
      </c>
      <c r="H2529" s="3" t="s">
        <v>8687</v>
      </c>
      <c r="I2529" s="3" t="str">
        <f>VLOOKUP(_xlfn.CONCAT(C2529," ",D2529),eversource!A:B,2,FALSE)</f>
        <v>469</v>
      </c>
      <c r="J2529" s="3" t="str">
        <f>VLOOKUP(_xlfn.CONCAT(C2529," ",D2529),eversource!A:C,3,FALSE)</f>
        <v>Friday, 9 February 2024, 10:23 AM</v>
      </c>
      <c r="K2529" s="3" t="str">
        <f t="shared" si="42"/>
        <v>&lt;a href="eversource/Natural_Gas_Pipeline_Safety-Certificate_of_Completion_469.pdf&gt;"Download Certificate&lt;/a&gt;</v>
      </c>
    </row>
    <row r="2530" spans="1:11" x14ac:dyDescent="0.25">
      <c r="A2530" s="3">
        <v>708</v>
      </c>
      <c r="B2530" s="7" t="s">
        <v>8836</v>
      </c>
      <c r="C2530" s="3" t="s">
        <v>7634</v>
      </c>
      <c r="D2530" s="3" t="s">
        <v>8837</v>
      </c>
      <c r="E2530" s="3" t="s">
        <v>8838</v>
      </c>
      <c r="G2530" s="4">
        <v>45328.413148148145</v>
      </c>
      <c r="H2530" s="3" t="s">
        <v>8687</v>
      </c>
      <c r="I2530" s="3" t="e">
        <f>VLOOKUP(_xlfn.CONCAT(C2530," ",D2530),eversource!A:B,2,FALSE)</f>
        <v>#N/A</v>
      </c>
      <c r="J2530" s="3" t="e">
        <f>VLOOKUP(_xlfn.CONCAT(C2530," ",D2530),eversource!A:C,3,FALSE)</f>
        <v>#N/A</v>
      </c>
      <c r="K2530" s="3" t="str">
        <f t="shared" si="42"/>
        <v>Course not completed</v>
      </c>
    </row>
    <row r="2531" spans="1:11" x14ac:dyDescent="0.25">
      <c r="A2531" s="3">
        <v>709</v>
      </c>
      <c r="B2531" s="7" t="s">
        <v>8839</v>
      </c>
      <c r="C2531" s="3" t="s">
        <v>471</v>
      </c>
      <c r="D2531" s="3" t="s">
        <v>8840</v>
      </c>
      <c r="E2531" s="3" t="s">
        <v>8841</v>
      </c>
      <c r="F2531" s="3" t="s">
        <v>7031</v>
      </c>
      <c r="G2531" s="4">
        <v>45328.60365740741</v>
      </c>
      <c r="H2531" s="3" t="s">
        <v>8687</v>
      </c>
      <c r="I2531" s="3" t="e">
        <f>VLOOKUP(_xlfn.CONCAT(C2531," ",D2531),eversource!A:B,2,FALSE)</f>
        <v>#N/A</v>
      </c>
      <c r="J2531" s="3" t="e">
        <f>VLOOKUP(_xlfn.CONCAT(C2531," ",D2531),eversource!A:C,3,FALSE)</f>
        <v>#N/A</v>
      </c>
      <c r="K2531" s="3" t="str">
        <f t="shared" si="42"/>
        <v>Course not completed</v>
      </c>
    </row>
    <row r="2532" spans="1:11" x14ac:dyDescent="0.25">
      <c r="A2532" s="3">
        <v>710</v>
      </c>
      <c r="B2532" s="7" t="s">
        <v>8842</v>
      </c>
      <c r="C2532" s="3" t="s">
        <v>449</v>
      </c>
      <c r="D2532" s="3" t="s">
        <v>8843</v>
      </c>
      <c r="E2532" s="3" t="s">
        <v>8844</v>
      </c>
      <c r="F2532" s="3" t="s">
        <v>7959</v>
      </c>
      <c r="G2532" s="4">
        <v>45329.577094907407</v>
      </c>
      <c r="H2532" s="3" t="s">
        <v>8687</v>
      </c>
      <c r="I2532" s="3" t="e">
        <f>VLOOKUP(_xlfn.CONCAT(C2532," ",D2532),eversource!A:B,2,FALSE)</f>
        <v>#N/A</v>
      </c>
      <c r="J2532" s="3" t="e">
        <f>VLOOKUP(_xlfn.CONCAT(C2532," ",D2532),eversource!A:C,3,FALSE)</f>
        <v>#N/A</v>
      </c>
      <c r="K2532" s="3" t="str">
        <f t="shared" si="42"/>
        <v>Course not completed</v>
      </c>
    </row>
    <row r="2533" spans="1:11" x14ac:dyDescent="0.25">
      <c r="A2533" s="3">
        <v>10</v>
      </c>
      <c r="B2533" s="7" t="s">
        <v>8845</v>
      </c>
      <c r="C2533" s="3" t="s">
        <v>8846</v>
      </c>
      <c r="D2533" s="3" t="s">
        <v>8847</v>
      </c>
      <c r="E2533" s="3" t="s">
        <v>8848</v>
      </c>
      <c r="F2533" s="3" t="s">
        <v>1722</v>
      </c>
      <c r="G2533" s="4">
        <v>42800.447488425918</v>
      </c>
      <c r="H2533" s="3" t="s">
        <v>9356</v>
      </c>
      <c r="I2533" s="3" t="e">
        <f>VLOOKUP(_xlfn.CONCAT(C2533," ",D2533),liberty!A:B,2,FALSE)</f>
        <v>#N/A</v>
      </c>
      <c r="J2533" s="3" t="e">
        <f>VLOOKUP(_xlfn.CONCAT(C2533," ",D2533),liberty!A:C,3,FALSE)</f>
        <v>#N/A</v>
      </c>
      <c r="K2533" s="3" t="str">
        <f>IF(NOT(ISERROR(I2533)),_xlfn.CONCAT("&lt;a href=""liberty/Natural_Gas_Pipeline_Safety-Certificate_of_Completion_",I2533,".pdf&gt;""Download Certificate&lt;/a&gt;"),"Course not completed")</f>
        <v>Course not completed</v>
      </c>
    </row>
    <row r="2534" spans="1:11" x14ac:dyDescent="0.25">
      <c r="A2534" s="3">
        <v>11</v>
      </c>
      <c r="B2534" s="7" t="s">
        <v>8849</v>
      </c>
      <c r="C2534" s="3" t="s">
        <v>454</v>
      </c>
      <c r="D2534" s="3" t="s">
        <v>8850</v>
      </c>
      <c r="E2534" s="3" t="s">
        <v>8851</v>
      </c>
      <c r="F2534" s="3" t="s">
        <v>7665</v>
      </c>
      <c r="G2534" s="4">
        <v>42838.194884259261</v>
      </c>
      <c r="H2534" s="3" t="s">
        <v>9356</v>
      </c>
      <c r="I2534" s="3" t="str">
        <f>VLOOKUP(_xlfn.CONCAT(C2534," ",D2534),liberty!A:B,2,FALSE)</f>
        <v>2</v>
      </c>
      <c r="J2534" s="3" t="str">
        <f>VLOOKUP(_xlfn.CONCAT(C2534," ",D2534),liberty!A:C,3,FALSE)</f>
        <v>Thursday, 13 April 2017, 8:21 AM</v>
      </c>
      <c r="K2534" s="3" t="str">
        <f t="shared" ref="K2534:K2597" si="43">IF(NOT(ISERROR(I2534)),_xlfn.CONCAT("&lt;a href=""liberty/Natural_Gas_Pipeline_Safety-Certificate_of_Completion_",I2534,".pdf&gt;""Download Certificate&lt;/a&gt;"),"Course not completed")</f>
        <v>&lt;a href="liberty/Natural_Gas_Pipeline_Safety-Certificate_of_Completion_2.pdf&gt;"Download Certificate&lt;/a&gt;</v>
      </c>
    </row>
    <row r="2535" spans="1:11" x14ac:dyDescent="0.25">
      <c r="A2535" s="3">
        <v>12</v>
      </c>
      <c r="B2535" s="7" t="s">
        <v>8852</v>
      </c>
      <c r="C2535" s="3" t="s">
        <v>951</v>
      </c>
      <c r="D2535" s="3" t="s">
        <v>8853</v>
      </c>
      <c r="E2535" s="3" t="s">
        <v>8854</v>
      </c>
      <c r="F2535" s="3" t="s">
        <v>6058</v>
      </c>
      <c r="G2535" s="4">
        <v>42845.353043981479</v>
      </c>
      <c r="H2535" s="3" t="s">
        <v>9356</v>
      </c>
      <c r="I2535" s="3" t="e">
        <f>VLOOKUP(_xlfn.CONCAT(C2535," ",D2535),liberty!A:B,2,FALSE)</f>
        <v>#N/A</v>
      </c>
      <c r="J2535" s="3" t="e">
        <f>VLOOKUP(_xlfn.CONCAT(C2535," ",D2535),liberty!A:C,3,FALSE)</f>
        <v>#N/A</v>
      </c>
      <c r="K2535" s="3" t="str">
        <f t="shared" si="43"/>
        <v>Course not completed</v>
      </c>
    </row>
    <row r="2536" spans="1:11" x14ac:dyDescent="0.25">
      <c r="A2536" s="3">
        <v>13</v>
      </c>
      <c r="B2536" s="7" t="s">
        <v>8855</v>
      </c>
      <c r="C2536" s="3" t="s">
        <v>8856</v>
      </c>
      <c r="D2536" s="3" t="s">
        <v>8857</v>
      </c>
      <c r="E2536" s="3" t="s">
        <v>8858</v>
      </c>
      <c r="F2536" s="3" t="s">
        <v>8859</v>
      </c>
      <c r="G2536" s="4">
        <v>42845.360625000001</v>
      </c>
      <c r="H2536" s="3" t="s">
        <v>9356</v>
      </c>
      <c r="I2536" s="3" t="e">
        <f>VLOOKUP(_xlfn.CONCAT(C2536," ",D2536),liberty!A:B,2,FALSE)</f>
        <v>#N/A</v>
      </c>
      <c r="J2536" s="3" t="e">
        <f>VLOOKUP(_xlfn.CONCAT(C2536," ",D2536),liberty!A:C,3,FALSE)</f>
        <v>#N/A</v>
      </c>
      <c r="K2536" s="3" t="str">
        <f t="shared" si="43"/>
        <v>Course not completed</v>
      </c>
    </row>
    <row r="2537" spans="1:11" x14ac:dyDescent="0.25">
      <c r="A2537" s="3">
        <v>15</v>
      </c>
      <c r="B2537" s="7" t="s">
        <v>8860</v>
      </c>
      <c r="C2537" s="3" t="s">
        <v>503</v>
      </c>
      <c r="D2537" s="3" t="s">
        <v>8861</v>
      </c>
      <c r="E2537" s="3" t="s">
        <v>8862</v>
      </c>
      <c r="F2537" s="3" t="s">
        <v>8863</v>
      </c>
      <c r="G2537" s="4">
        <v>42845.5149537037</v>
      </c>
      <c r="H2537" s="3" t="s">
        <v>9356</v>
      </c>
      <c r="I2537" s="3" t="e">
        <f>VLOOKUP(_xlfn.CONCAT(C2537," ",D2537),liberty!A:B,2,FALSE)</f>
        <v>#N/A</v>
      </c>
      <c r="J2537" s="3" t="e">
        <f>VLOOKUP(_xlfn.CONCAT(C2537," ",D2537),liberty!A:C,3,FALSE)</f>
        <v>#N/A</v>
      </c>
      <c r="K2537" s="3" t="str">
        <f t="shared" si="43"/>
        <v>Course not completed</v>
      </c>
    </row>
    <row r="2538" spans="1:11" x14ac:dyDescent="0.25">
      <c r="A2538" s="3">
        <v>16</v>
      </c>
      <c r="B2538" s="7" t="s">
        <v>8864</v>
      </c>
      <c r="C2538" s="3" t="s">
        <v>471</v>
      </c>
      <c r="D2538" s="3" t="s">
        <v>8865</v>
      </c>
      <c r="E2538" s="3" t="s">
        <v>8866</v>
      </c>
      <c r="F2538" s="3" t="s">
        <v>8867</v>
      </c>
      <c r="G2538" s="4">
        <v>42845.780983796292</v>
      </c>
      <c r="H2538" s="3" t="s">
        <v>9356</v>
      </c>
      <c r="I2538" s="3" t="e">
        <f>VLOOKUP(_xlfn.CONCAT(C2538," ",D2538),liberty!A:B,2,FALSE)</f>
        <v>#N/A</v>
      </c>
      <c r="J2538" s="3" t="e">
        <f>VLOOKUP(_xlfn.CONCAT(C2538," ",D2538),liberty!A:C,3,FALSE)</f>
        <v>#N/A</v>
      </c>
      <c r="K2538" s="3" t="str">
        <f t="shared" si="43"/>
        <v>Course not completed</v>
      </c>
    </row>
    <row r="2539" spans="1:11" x14ac:dyDescent="0.25">
      <c r="A2539" s="3">
        <v>17</v>
      </c>
      <c r="B2539" s="7" t="s">
        <v>8868</v>
      </c>
      <c r="C2539" s="3" t="s">
        <v>8869</v>
      </c>
      <c r="D2539" s="3" t="s">
        <v>8870</v>
      </c>
      <c r="E2539" s="3" t="s">
        <v>8871</v>
      </c>
      <c r="F2539" s="3" t="s">
        <v>8872</v>
      </c>
      <c r="G2539" s="4">
        <v>42845.907511574078</v>
      </c>
      <c r="H2539" s="3" t="s">
        <v>9356</v>
      </c>
      <c r="I2539" s="3" t="e">
        <f>VLOOKUP(_xlfn.CONCAT(C2539," ",D2539),liberty!A:B,2,FALSE)</f>
        <v>#N/A</v>
      </c>
      <c r="J2539" s="3" t="e">
        <f>VLOOKUP(_xlfn.CONCAT(C2539," ",D2539),liberty!A:C,3,FALSE)</f>
        <v>#N/A</v>
      </c>
      <c r="K2539" s="3" t="str">
        <f t="shared" si="43"/>
        <v>Course not completed</v>
      </c>
    </row>
    <row r="2540" spans="1:11" x14ac:dyDescent="0.25">
      <c r="A2540" s="3">
        <v>18</v>
      </c>
      <c r="B2540" s="7" t="s">
        <v>8873</v>
      </c>
      <c r="C2540" s="3" t="s">
        <v>901</v>
      </c>
      <c r="D2540" s="3" t="s">
        <v>2007</v>
      </c>
      <c r="E2540" s="3" t="s">
        <v>8874</v>
      </c>
      <c r="F2540" s="3" t="s">
        <v>8875</v>
      </c>
      <c r="G2540" s="4">
        <v>42846.325104166666</v>
      </c>
      <c r="H2540" s="3" t="s">
        <v>9356</v>
      </c>
      <c r="I2540" s="3" t="str">
        <f>VLOOKUP(_xlfn.CONCAT(C2540," ",D2540),liberty!A:B,2,FALSE)</f>
        <v>3</v>
      </c>
      <c r="J2540" s="3" t="str">
        <f>VLOOKUP(_xlfn.CONCAT(C2540," ",D2540),liberty!A:C,3,FALSE)</f>
        <v>Friday, 21 April 2017, 4:29 PM</v>
      </c>
      <c r="K2540" s="3" t="str">
        <f t="shared" si="43"/>
        <v>&lt;a href="liberty/Natural_Gas_Pipeline_Safety-Certificate_of_Completion_3.pdf&gt;"Download Certificate&lt;/a&gt;</v>
      </c>
    </row>
    <row r="2541" spans="1:11" x14ac:dyDescent="0.25">
      <c r="A2541" s="3">
        <v>19</v>
      </c>
      <c r="B2541" s="7" t="s">
        <v>8876</v>
      </c>
      <c r="C2541" s="3" t="s">
        <v>1138</v>
      </c>
      <c r="D2541" s="3" t="s">
        <v>8877</v>
      </c>
      <c r="E2541" s="3" t="s">
        <v>8878</v>
      </c>
      <c r="G2541" s="4">
        <v>42846.347083333334</v>
      </c>
      <c r="H2541" s="3" t="s">
        <v>9356</v>
      </c>
      <c r="I2541" s="3" t="str">
        <f>VLOOKUP(_xlfn.CONCAT(C2541," ",D2541),liberty!A:B,2,FALSE)</f>
        <v>4</v>
      </c>
      <c r="J2541" s="3" t="str">
        <f>VLOOKUP(_xlfn.CONCAT(C2541," ",D2541),liberty!A:C,3,FALSE)</f>
        <v>Friday, 21 April 2017, 6:25 PM</v>
      </c>
      <c r="K2541" s="3" t="str">
        <f t="shared" si="43"/>
        <v>&lt;a href="liberty/Natural_Gas_Pipeline_Safety-Certificate_of_Completion_4.pdf&gt;"Download Certificate&lt;/a&gt;</v>
      </c>
    </row>
    <row r="2542" spans="1:11" x14ac:dyDescent="0.25">
      <c r="A2542" s="3">
        <v>20</v>
      </c>
      <c r="B2542" s="7" t="s">
        <v>8879</v>
      </c>
      <c r="C2542" s="3" t="s">
        <v>893</v>
      </c>
      <c r="D2542" s="3" t="s">
        <v>8880</v>
      </c>
      <c r="E2542" s="3" t="s">
        <v>8881</v>
      </c>
      <c r="F2542" s="3" t="s">
        <v>8875</v>
      </c>
      <c r="G2542" s="4">
        <v>42849.31754629629</v>
      </c>
      <c r="H2542" s="3" t="s">
        <v>9356</v>
      </c>
      <c r="I2542" s="3" t="str">
        <f>VLOOKUP(_xlfn.CONCAT(C2542," ",D2542),liberty!A:B,2,FALSE)</f>
        <v>5</v>
      </c>
      <c r="J2542" s="3" t="str">
        <f>VLOOKUP(_xlfn.CONCAT(C2542," ",D2542),liberty!A:C,3,FALSE)</f>
        <v>Monday, 24 April 2017, 8:53 PM</v>
      </c>
      <c r="K2542" s="3" t="str">
        <f t="shared" si="43"/>
        <v>&lt;a href="liberty/Natural_Gas_Pipeline_Safety-Certificate_of_Completion_5.pdf&gt;"Download Certificate&lt;/a&gt;</v>
      </c>
    </row>
    <row r="2543" spans="1:11" x14ac:dyDescent="0.25">
      <c r="A2543" s="3">
        <v>21</v>
      </c>
      <c r="B2543" s="7" t="s">
        <v>8882</v>
      </c>
      <c r="C2543" s="3" t="s">
        <v>893</v>
      </c>
      <c r="D2543" s="3" t="s">
        <v>8880</v>
      </c>
      <c r="E2543" s="3" t="s">
        <v>8883</v>
      </c>
      <c r="F2543" s="3" t="s">
        <v>8884</v>
      </c>
      <c r="G2543" s="4">
        <v>42849.321006944439</v>
      </c>
      <c r="H2543" s="3" t="s">
        <v>9356</v>
      </c>
      <c r="I2543" s="3" t="str">
        <f>VLOOKUP(_xlfn.CONCAT(C2543," ",D2543),liberty!A:B,2,FALSE)</f>
        <v>5</v>
      </c>
      <c r="J2543" s="3" t="str">
        <f>VLOOKUP(_xlfn.CONCAT(C2543," ",D2543),liberty!A:C,3,FALSE)</f>
        <v>Monday, 24 April 2017, 8:53 PM</v>
      </c>
      <c r="K2543" s="3" t="str">
        <f t="shared" si="43"/>
        <v>&lt;a href="liberty/Natural_Gas_Pipeline_Safety-Certificate_of_Completion_5.pdf&gt;"Download Certificate&lt;/a&gt;</v>
      </c>
    </row>
    <row r="2544" spans="1:11" x14ac:dyDescent="0.25">
      <c r="A2544" s="3">
        <v>22</v>
      </c>
      <c r="B2544" s="7" t="s">
        <v>8885</v>
      </c>
      <c r="C2544" s="3" t="s">
        <v>8886</v>
      </c>
      <c r="D2544" s="3" t="s">
        <v>8887</v>
      </c>
      <c r="E2544" s="3" t="s">
        <v>8888</v>
      </c>
      <c r="F2544" s="3" t="s">
        <v>8889</v>
      </c>
      <c r="G2544" s="4">
        <v>42850.562743055554</v>
      </c>
      <c r="H2544" s="3" t="s">
        <v>9356</v>
      </c>
      <c r="I2544" s="3" t="e">
        <f>VLOOKUP(_xlfn.CONCAT(C2544," ",D2544),liberty!A:B,2,FALSE)</f>
        <v>#N/A</v>
      </c>
      <c r="J2544" s="3" t="e">
        <f>VLOOKUP(_xlfn.CONCAT(C2544," ",D2544),liberty!A:C,3,FALSE)</f>
        <v>#N/A</v>
      </c>
      <c r="K2544" s="3" t="str">
        <f t="shared" si="43"/>
        <v>Course not completed</v>
      </c>
    </row>
    <row r="2545" spans="1:11" x14ac:dyDescent="0.25">
      <c r="A2545" s="3">
        <v>23</v>
      </c>
      <c r="B2545" s="7" t="s">
        <v>8890</v>
      </c>
      <c r="C2545" s="3" t="s">
        <v>1037</v>
      </c>
      <c r="D2545" s="3" t="s">
        <v>8891</v>
      </c>
      <c r="E2545" s="3" t="s">
        <v>8892</v>
      </c>
      <c r="F2545" s="3" t="s">
        <v>6958</v>
      </c>
      <c r="G2545" s="4">
        <v>42852.390486111108</v>
      </c>
      <c r="H2545" s="3" t="s">
        <v>9356</v>
      </c>
      <c r="I2545" s="3" t="str">
        <f>VLOOKUP(_xlfn.CONCAT(C2545," ",D2545),liberty!A:B,2,FALSE)</f>
        <v>8</v>
      </c>
      <c r="J2545" s="3" t="str">
        <f>VLOOKUP(_xlfn.CONCAT(C2545," ",D2545),liberty!A:C,3,FALSE)</f>
        <v>Friday, 23 June 2017, 12:08 AM</v>
      </c>
      <c r="K2545" s="3" t="str">
        <f t="shared" si="43"/>
        <v>&lt;a href="liberty/Natural_Gas_Pipeline_Safety-Certificate_of_Completion_8.pdf&gt;"Download Certificate&lt;/a&gt;</v>
      </c>
    </row>
    <row r="2546" spans="1:11" x14ac:dyDescent="0.25">
      <c r="A2546" s="3">
        <v>24</v>
      </c>
      <c r="B2546" s="7" t="s">
        <v>8893</v>
      </c>
      <c r="C2546" s="3" t="s">
        <v>1277</v>
      </c>
      <c r="D2546" s="3" t="s">
        <v>8894</v>
      </c>
      <c r="E2546" s="3" t="s">
        <v>8895</v>
      </c>
      <c r="F2546" s="3" t="s">
        <v>8875</v>
      </c>
      <c r="G2546" s="4">
        <v>42857.48914351852</v>
      </c>
      <c r="H2546" s="3" t="s">
        <v>9356</v>
      </c>
      <c r="I2546" s="3" t="str">
        <f>VLOOKUP(_xlfn.CONCAT(C2546," ",D2546),liberty!A:B,2,FALSE)</f>
        <v>6</v>
      </c>
      <c r="J2546" s="3" t="str">
        <f>VLOOKUP(_xlfn.CONCAT(C2546," ",D2546),liberty!A:C,3,FALSE)</f>
        <v>Tuesday, 2 May 2017, 11:20 PM</v>
      </c>
      <c r="K2546" s="3" t="str">
        <f t="shared" si="43"/>
        <v>&lt;a href="liberty/Natural_Gas_Pipeline_Safety-Certificate_of_Completion_6.pdf&gt;"Download Certificate&lt;/a&gt;</v>
      </c>
    </row>
    <row r="2547" spans="1:11" x14ac:dyDescent="0.25">
      <c r="A2547" s="3">
        <v>25</v>
      </c>
      <c r="B2547" s="7" t="s">
        <v>8896</v>
      </c>
      <c r="C2547" s="3" t="s">
        <v>7100</v>
      </c>
      <c r="D2547" s="3" t="s">
        <v>8897</v>
      </c>
      <c r="E2547" s="3" t="s">
        <v>8898</v>
      </c>
      <c r="F2547" s="3" t="s">
        <v>8875</v>
      </c>
      <c r="G2547" s="4">
        <v>42862.317534722213</v>
      </c>
      <c r="H2547" s="3" t="s">
        <v>9356</v>
      </c>
      <c r="I2547" s="3" t="e">
        <f>VLOOKUP(_xlfn.CONCAT(C2547," ",D2547),liberty!A:B,2,FALSE)</f>
        <v>#N/A</v>
      </c>
      <c r="J2547" s="3" t="e">
        <f>VLOOKUP(_xlfn.CONCAT(C2547," ",D2547),liberty!A:C,3,FALSE)</f>
        <v>#N/A</v>
      </c>
      <c r="K2547" s="3" t="str">
        <f t="shared" si="43"/>
        <v>Course not completed</v>
      </c>
    </row>
    <row r="2548" spans="1:11" x14ac:dyDescent="0.25">
      <c r="A2548" s="3">
        <v>26</v>
      </c>
      <c r="B2548" s="7" t="s">
        <v>8899</v>
      </c>
      <c r="C2548" s="3" t="s">
        <v>2799</v>
      </c>
      <c r="D2548" s="3" t="s">
        <v>1128</v>
      </c>
      <c r="E2548" s="3" t="s">
        <v>8900</v>
      </c>
      <c r="F2548" s="3" t="s">
        <v>8901</v>
      </c>
      <c r="G2548" s="4">
        <v>42863.33797453704</v>
      </c>
      <c r="H2548" s="3" t="s">
        <v>9356</v>
      </c>
      <c r="I2548" s="3" t="e">
        <f>VLOOKUP(_xlfn.CONCAT(C2548," ",D2548),liberty!A:B,2,FALSE)</f>
        <v>#N/A</v>
      </c>
      <c r="J2548" s="3" t="e">
        <f>VLOOKUP(_xlfn.CONCAT(C2548," ",D2548),liberty!A:C,3,FALSE)</f>
        <v>#N/A</v>
      </c>
      <c r="K2548" s="3" t="str">
        <f t="shared" si="43"/>
        <v>Course not completed</v>
      </c>
    </row>
    <row r="2549" spans="1:11" x14ac:dyDescent="0.25">
      <c r="A2549" s="3">
        <v>27</v>
      </c>
      <c r="B2549" s="7" t="s">
        <v>8902</v>
      </c>
      <c r="C2549" s="3" t="s">
        <v>955</v>
      </c>
      <c r="D2549" s="3" t="s">
        <v>7674</v>
      </c>
      <c r="E2549" s="3" t="s">
        <v>8903</v>
      </c>
      <c r="F2549" s="3" t="s">
        <v>8875</v>
      </c>
      <c r="G2549" s="4">
        <v>42863.649212962962</v>
      </c>
      <c r="H2549" s="3" t="s">
        <v>9356</v>
      </c>
      <c r="I2549" s="3" t="e">
        <f>VLOOKUP(_xlfn.CONCAT(C2549," ",D2549),liberty!A:B,2,FALSE)</f>
        <v>#N/A</v>
      </c>
      <c r="J2549" s="3" t="e">
        <f>VLOOKUP(_xlfn.CONCAT(C2549," ",D2549),liberty!A:C,3,FALSE)</f>
        <v>#N/A</v>
      </c>
      <c r="K2549" s="3" t="str">
        <f t="shared" si="43"/>
        <v>Course not completed</v>
      </c>
    </row>
    <row r="2550" spans="1:11" x14ac:dyDescent="0.25">
      <c r="A2550" s="3">
        <v>28</v>
      </c>
      <c r="B2550" s="7" t="s">
        <v>8904</v>
      </c>
      <c r="C2550" s="3" t="s">
        <v>844</v>
      </c>
      <c r="D2550" s="3" t="s">
        <v>8905</v>
      </c>
      <c r="E2550" s="3" t="s">
        <v>8906</v>
      </c>
      <c r="F2550" s="3" t="s">
        <v>8907</v>
      </c>
      <c r="G2550" s="4">
        <v>42864.825995370367</v>
      </c>
      <c r="H2550" s="3" t="s">
        <v>9356</v>
      </c>
      <c r="I2550" s="3" t="str">
        <f>VLOOKUP(_xlfn.CONCAT(C2550," ",D2550),liberty!A:B,2,FALSE)</f>
        <v>7</v>
      </c>
      <c r="J2550" s="3" t="str">
        <f>VLOOKUP(_xlfn.CONCAT(C2550," ",D2550),liberty!A:C,3,FALSE)</f>
        <v>Friday, 26 May 2017, 3:40 PM</v>
      </c>
      <c r="K2550" s="3" t="str">
        <f t="shared" si="43"/>
        <v>&lt;a href="liberty/Natural_Gas_Pipeline_Safety-Certificate_of_Completion_7.pdf&gt;"Download Certificate&lt;/a&gt;</v>
      </c>
    </row>
    <row r="2551" spans="1:11" x14ac:dyDescent="0.25">
      <c r="A2551" s="3">
        <v>29</v>
      </c>
      <c r="B2551" s="7" t="s">
        <v>8908</v>
      </c>
      <c r="C2551" s="3" t="s">
        <v>468</v>
      </c>
      <c r="D2551" s="3" t="s">
        <v>8909</v>
      </c>
      <c r="E2551" s="3" t="s">
        <v>8910</v>
      </c>
      <c r="F2551" s="3" t="s">
        <v>8911</v>
      </c>
      <c r="G2551" s="4">
        <v>42864.977175925931</v>
      </c>
      <c r="H2551" s="3" t="s">
        <v>9356</v>
      </c>
      <c r="I2551" s="3" t="e">
        <f>VLOOKUP(_xlfn.CONCAT(C2551," ",D2551),liberty!A:B,2,FALSE)</f>
        <v>#N/A</v>
      </c>
      <c r="J2551" s="3" t="e">
        <f>VLOOKUP(_xlfn.CONCAT(C2551," ",D2551),liberty!A:C,3,FALSE)</f>
        <v>#N/A</v>
      </c>
      <c r="K2551" s="3" t="str">
        <f t="shared" si="43"/>
        <v>Course not completed</v>
      </c>
    </row>
    <row r="2552" spans="1:11" x14ac:dyDescent="0.25">
      <c r="A2552" s="3">
        <v>30</v>
      </c>
      <c r="B2552" s="7" t="s">
        <v>8912</v>
      </c>
      <c r="C2552" s="3" t="s">
        <v>633</v>
      </c>
      <c r="D2552" s="3" t="s">
        <v>8913</v>
      </c>
      <c r="E2552" s="3" t="s">
        <v>8914</v>
      </c>
      <c r="G2552" s="4">
        <v>42868.426701388889</v>
      </c>
      <c r="H2552" s="3" t="s">
        <v>9356</v>
      </c>
      <c r="I2552" s="3" t="e">
        <f>VLOOKUP(_xlfn.CONCAT(C2552," ",D2552),liberty!A:B,2,FALSE)</f>
        <v>#N/A</v>
      </c>
      <c r="J2552" s="3" t="e">
        <f>VLOOKUP(_xlfn.CONCAT(C2552," ",D2552),liberty!A:C,3,FALSE)</f>
        <v>#N/A</v>
      </c>
      <c r="K2552" s="3" t="str">
        <f t="shared" si="43"/>
        <v>Course not completed</v>
      </c>
    </row>
    <row r="2553" spans="1:11" x14ac:dyDescent="0.25">
      <c r="A2553" s="3">
        <v>31</v>
      </c>
      <c r="B2553" s="7" t="s">
        <v>8915</v>
      </c>
      <c r="C2553" s="3" t="s">
        <v>633</v>
      </c>
      <c r="D2553" s="3" t="s">
        <v>8913</v>
      </c>
      <c r="E2553" s="3" t="s">
        <v>8916</v>
      </c>
      <c r="F2553" s="3" t="s">
        <v>8875</v>
      </c>
      <c r="G2553" s="4">
        <v>42868.428819444445</v>
      </c>
      <c r="H2553" s="3" t="s">
        <v>9356</v>
      </c>
      <c r="I2553" s="3" t="e">
        <f>VLOOKUP(_xlfn.CONCAT(C2553," ",D2553),liberty!A:B,2,FALSE)</f>
        <v>#N/A</v>
      </c>
      <c r="J2553" s="3" t="e">
        <f>VLOOKUP(_xlfn.CONCAT(C2553," ",D2553),liberty!A:C,3,FALSE)</f>
        <v>#N/A</v>
      </c>
      <c r="K2553" s="3" t="str">
        <f t="shared" si="43"/>
        <v>Course not completed</v>
      </c>
    </row>
    <row r="2554" spans="1:11" x14ac:dyDescent="0.25">
      <c r="A2554" s="3">
        <v>32</v>
      </c>
      <c r="B2554" s="7" t="s">
        <v>8917</v>
      </c>
      <c r="C2554" s="3" t="s">
        <v>810</v>
      </c>
      <c r="D2554" s="3" t="s">
        <v>2348</v>
      </c>
      <c r="E2554" s="3" t="s">
        <v>8918</v>
      </c>
      <c r="F2554" s="3" t="s">
        <v>7665</v>
      </c>
      <c r="G2554" s="4">
        <v>42868.452858796292</v>
      </c>
      <c r="H2554" s="3" t="s">
        <v>9356</v>
      </c>
      <c r="I2554" s="3" t="e">
        <f>VLOOKUP(_xlfn.CONCAT(C2554," ",D2554),liberty!A:B,2,FALSE)</f>
        <v>#N/A</v>
      </c>
      <c r="J2554" s="3" t="e">
        <f>VLOOKUP(_xlfn.CONCAT(C2554," ",D2554),liberty!A:C,3,FALSE)</f>
        <v>#N/A</v>
      </c>
      <c r="K2554" s="3" t="str">
        <f t="shared" si="43"/>
        <v>Course not completed</v>
      </c>
    </row>
    <row r="2555" spans="1:11" x14ac:dyDescent="0.25">
      <c r="A2555" s="3">
        <v>33</v>
      </c>
      <c r="B2555" s="7" t="s">
        <v>8919</v>
      </c>
      <c r="C2555" s="3" t="s">
        <v>1087</v>
      </c>
      <c r="D2555" s="3" t="s">
        <v>8920</v>
      </c>
      <c r="E2555" s="3" t="s">
        <v>8921</v>
      </c>
      <c r="F2555" s="3" t="s">
        <v>7665</v>
      </c>
      <c r="G2555" s="4">
        <v>42871.469143518516</v>
      </c>
      <c r="H2555" s="3" t="s">
        <v>9356</v>
      </c>
      <c r="I2555" s="3" t="str">
        <f>VLOOKUP(_xlfn.CONCAT(C2555," ",D2555),liberty!A:B,2,FALSE)</f>
        <v>39</v>
      </c>
      <c r="J2555" s="3" t="str">
        <f>VLOOKUP(_xlfn.CONCAT(C2555," ",D2555),liberty!A:C,3,FALSE)</f>
        <v>Thursday, 19 September 2019, 3:30 PM</v>
      </c>
      <c r="K2555" s="3" t="str">
        <f t="shared" si="43"/>
        <v>&lt;a href="liberty/Natural_Gas_Pipeline_Safety-Certificate_of_Completion_39.pdf&gt;"Download Certificate&lt;/a&gt;</v>
      </c>
    </row>
    <row r="2556" spans="1:11" x14ac:dyDescent="0.25">
      <c r="A2556" s="3">
        <v>34</v>
      </c>
      <c r="B2556" s="7" t="s">
        <v>8922</v>
      </c>
      <c r="C2556" s="3" t="s">
        <v>1037</v>
      </c>
      <c r="D2556" s="3" t="s">
        <v>1390</v>
      </c>
      <c r="E2556" s="3" t="s">
        <v>8923</v>
      </c>
      <c r="F2556" s="3" t="s">
        <v>6958</v>
      </c>
      <c r="G2556" s="4">
        <v>42908.599305555559</v>
      </c>
      <c r="H2556" s="3" t="s">
        <v>9356</v>
      </c>
      <c r="I2556" s="3" t="str">
        <f>VLOOKUP(_xlfn.CONCAT(C2556," ",D2556),liberty!A:B,2,FALSE)</f>
        <v>8</v>
      </c>
      <c r="J2556" s="3" t="str">
        <f>VLOOKUP(_xlfn.CONCAT(C2556," ",D2556),liberty!A:C,3,FALSE)</f>
        <v>Friday, 23 June 2017, 12:08 AM</v>
      </c>
      <c r="K2556" s="3" t="str">
        <f t="shared" si="43"/>
        <v>&lt;a href="liberty/Natural_Gas_Pipeline_Safety-Certificate_of_Completion_8.pdf&gt;"Download Certificate&lt;/a&gt;</v>
      </c>
    </row>
    <row r="2557" spans="1:11" x14ac:dyDescent="0.25">
      <c r="A2557" s="3">
        <v>35</v>
      </c>
      <c r="B2557" s="7" t="s">
        <v>8924</v>
      </c>
      <c r="C2557" s="3" t="s">
        <v>947</v>
      </c>
      <c r="D2557" s="3" t="s">
        <v>8925</v>
      </c>
      <c r="E2557" s="3" t="s">
        <v>8926</v>
      </c>
      <c r="F2557" s="3" t="s">
        <v>2600</v>
      </c>
      <c r="G2557" s="4">
        <v>42916.548368055548</v>
      </c>
      <c r="H2557" s="3" t="s">
        <v>9356</v>
      </c>
      <c r="I2557" s="3" t="e">
        <f>VLOOKUP(_xlfn.CONCAT(C2557," ",D2557),liberty!A:B,2,FALSE)</f>
        <v>#N/A</v>
      </c>
      <c r="J2557" s="3" t="e">
        <f>VLOOKUP(_xlfn.CONCAT(C2557," ",D2557),liberty!A:C,3,FALSE)</f>
        <v>#N/A</v>
      </c>
      <c r="K2557" s="3" t="str">
        <f t="shared" si="43"/>
        <v>Course not completed</v>
      </c>
    </row>
    <row r="2558" spans="1:11" x14ac:dyDescent="0.25">
      <c r="A2558" s="3">
        <v>36</v>
      </c>
      <c r="B2558" s="7" t="s">
        <v>8927</v>
      </c>
      <c r="C2558" s="3" t="s">
        <v>1400</v>
      </c>
      <c r="D2558" s="3" t="s">
        <v>8928</v>
      </c>
      <c r="E2558" s="3" t="s">
        <v>8929</v>
      </c>
      <c r="F2558" s="3" t="s">
        <v>8930</v>
      </c>
      <c r="G2558" s="4">
        <v>42919.511655092596</v>
      </c>
      <c r="H2558" s="3" t="s">
        <v>9356</v>
      </c>
      <c r="I2558" s="3" t="e">
        <f>VLOOKUP(_xlfn.CONCAT(C2558," ",D2558),liberty!A:B,2,FALSE)</f>
        <v>#N/A</v>
      </c>
      <c r="J2558" s="3" t="e">
        <f>VLOOKUP(_xlfn.CONCAT(C2558," ",D2558),liberty!A:C,3,FALSE)</f>
        <v>#N/A</v>
      </c>
      <c r="K2558" s="3" t="str">
        <f t="shared" si="43"/>
        <v>Course not completed</v>
      </c>
    </row>
    <row r="2559" spans="1:11" x14ac:dyDescent="0.25">
      <c r="A2559" s="3">
        <v>37</v>
      </c>
      <c r="B2559" s="7" t="s">
        <v>8931</v>
      </c>
      <c r="C2559" s="3" t="s">
        <v>8932</v>
      </c>
      <c r="D2559" s="3" t="s">
        <v>1829</v>
      </c>
      <c r="E2559" s="3" t="s">
        <v>8933</v>
      </c>
      <c r="F2559" s="3" t="s">
        <v>8934</v>
      </c>
      <c r="G2559" s="4">
        <v>42922.380868055559</v>
      </c>
      <c r="H2559" s="3" t="s">
        <v>9356</v>
      </c>
      <c r="I2559" s="3" t="e">
        <f>VLOOKUP(_xlfn.CONCAT(C2559," ",D2559),liberty!A:B,2,FALSE)</f>
        <v>#N/A</v>
      </c>
      <c r="J2559" s="3" t="e">
        <f>VLOOKUP(_xlfn.CONCAT(C2559," ",D2559),liberty!A:C,3,FALSE)</f>
        <v>#N/A</v>
      </c>
      <c r="K2559" s="3" t="str">
        <f t="shared" si="43"/>
        <v>Course not completed</v>
      </c>
    </row>
    <row r="2560" spans="1:11" x14ac:dyDescent="0.25">
      <c r="A2560" s="3">
        <v>38</v>
      </c>
      <c r="B2560" s="7" t="s">
        <v>8935</v>
      </c>
      <c r="C2560" s="3" t="s">
        <v>1368</v>
      </c>
      <c r="D2560" s="3" t="s">
        <v>8936</v>
      </c>
      <c r="E2560" s="3" t="s">
        <v>8937</v>
      </c>
      <c r="F2560" s="3" t="s">
        <v>8938</v>
      </c>
      <c r="G2560" s="4">
        <v>42922.462650462963</v>
      </c>
      <c r="H2560" s="3" t="s">
        <v>9356</v>
      </c>
      <c r="I2560" s="3" t="e">
        <f>VLOOKUP(_xlfn.CONCAT(C2560," ",D2560),liberty!A:B,2,FALSE)</f>
        <v>#N/A</v>
      </c>
      <c r="J2560" s="3" t="e">
        <f>VLOOKUP(_xlfn.CONCAT(C2560," ",D2560),liberty!A:C,3,FALSE)</f>
        <v>#N/A</v>
      </c>
      <c r="K2560" s="3" t="str">
        <f t="shared" si="43"/>
        <v>Course not completed</v>
      </c>
    </row>
    <row r="2561" spans="1:11" x14ac:dyDescent="0.25">
      <c r="A2561" s="3">
        <v>39</v>
      </c>
      <c r="B2561" s="7" t="s">
        <v>8939</v>
      </c>
      <c r="C2561" s="3" t="s">
        <v>7052</v>
      </c>
      <c r="D2561" s="3" t="s">
        <v>8940</v>
      </c>
      <c r="E2561" s="3" t="s">
        <v>8941</v>
      </c>
      <c r="F2561" s="3" t="s">
        <v>8863</v>
      </c>
      <c r="G2561" s="4">
        <v>42922.637326388889</v>
      </c>
      <c r="H2561" s="3" t="s">
        <v>9356</v>
      </c>
      <c r="I2561" s="3" t="str">
        <f>VLOOKUP(_xlfn.CONCAT(C2561," ",D2561),liberty!A:B,2,FALSE)</f>
        <v>13</v>
      </c>
      <c r="J2561" s="3" t="str">
        <f>VLOOKUP(_xlfn.CONCAT(C2561," ",D2561),liberty!A:C,3,FALSE)</f>
        <v>Friday, 14 July 2017, 10:30 AM</v>
      </c>
      <c r="K2561" s="3" t="str">
        <f t="shared" si="43"/>
        <v>&lt;a href="liberty/Natural_Gas_Pipeline_Safety-Certificate_of_Completion_13.pdf&gt;"Download Certificate&lt;/a&gt;</v>
      </c>
    </row>
    <row r="2562" spans="1:11" x14ac:dyDescent="0.25">
      <c r="A2562" s="3">
        <v>40</v>
      </c>
      <c r="B2562" s="7" t="s">
        <v>8942</v>
      </c>
      <c r="C2562" s="3" t="s">
        <v>8943</v>
      </c>
      <c r="D2562" s="3" t="s">
        <v>8944</v>
      </c>
      <c r="E2562" s="3" t="s">
        <v>8945</v>
      </c>
      <c r="F2562" s="3" t="s">
        <v>8946</v>
      </c>
      <c r="G2562" s="4">
        <v>42923.335219907407</v>
      </c>
      <c r="H2562" s="3" t="s">
        <v>9356</v>
      </c>
      <c r="I2562" s="3" t="e">
        <f>VLOOKUP(_xlfn.CONCAT(C2562," ",D2562),liberty!A:B,2,FALSE)</f>
        <v>#N/A</v>
      </c>
      <c r="J2562" s="3" t="e">
        <f>VLOOKUP(_xlfn.CONCAT(C2562," ",D2562),liberty!A:C,3,FALSE)</f>
        <v>#N/A</v>
      </c>
      <c r="K2562" s="3" t="str">
        <f t="shared" si="43"/>
        <v>Course not completed</v>
      </c>
    </row>
    <row r="2563" spans="1:11" x14ac:dyDescent="0.25">
      <c r="A2563" s="3">
        <v>41</v>
      </c>
      <c r="B2563" s="7" t="s">
        <v>8947</v>
      </c>
      <c r="C2563" s="3" t="s">
        <v>8948</v>
      </c>
      <c r="D2563" s="3" t="s">
        <v>8949</v>
      </c>
      <c r="E2563" s="3" t="s">
        <v>8950</v>
      </c>
      <c r="F2563" s="3" t="s">
        <v>8875</v>
      </c>
      <c r="G2563" s="4">
        <v>42923.377268518518</v>
      </c>
      <c r="H2563" s="3" t="s">
        <v>9356</v>
      </c>
      <c r="I2563" s="3" t="str">
        <f>VLOOKUP(_xlfn.CONCAT(C2563," ",D2563),liberty!A:B,2,FALSE)</f>
        <v>10</v>
      </c>
      <c r="J2563" s="3" t="str">
        <f>VLOOKUP(_xlfn.CONCAT(C2563," ",D2563),liberty!A:C,3,FALSE)</f>
        <v>Friday, 7 July 2017, 3:51 PM</v>
      </c>
      <c r="K2563" s="3" t="str">
        <f t="shared" si="43"/>
        <v>&lt;a href="liberty/Natural_Gas_Pipeline_Safety-Certificate_of_Completion_10.pdf&gt;"Download Certificate&lt;/a&gt;</v>
      </c>
    </row>
    <row r="2564" spans="1:11" x14ac:dyDescent="0.25">
      <c r="A2564" s="3">
        <v>42</v>
      </c>
      <c r="B2564" s="7" t="s">
        <v>8951</v>
      </c>
      <c r="C2564" s="3" t="s">
        <v>476</v>
      </c>
      <c r="D2564" s="3" t="s">
        <v>8334</v>
      </c>
      <c r="E2564" s="3" t="s">
        <v>8952</v>
      </c>
      <c r="F2564" s="3" t="s">
        <v>8946</v>
      </c>
      <c r="G2564" s="4">
        <v>42923.431782407402</v>
      </c>
      <c r="H2564" s="3" t="s">
        <v>9356</v>
      </c>
      <c r="I2564" s="3" t="str">
        <f>VLOOKUP(_xlfn.CONCAT(C2564," ",D2564),liberty!A:B,2,FALSE)</f>
        <v>9</v>
      </c>
      <c r="J2564" s="3" t="str">
        <f>VLOOKUP(_xlfn.CONCAT(C2564," ",D2564),liberty!A:C,3,FALSE)</f>
        <v>Friday, 7 July 2017, 3:36 PM</v>
      </c>
      <c r="K2564" s="3" t="str">
        <f t="shared" si="43"/>
        <v>&lt;a href="liberty/Natural_Gas_Pipeline_Safety-Certificate_of_Completion_9.pdf&gt;"Download Certificate&lt;/a&gt;</v>
      </c>
    </row>
    <row r="2565" spans="1:11" x14ac:dyDescent="0.25">
      <c r="A2565" s="3">
        <v>43</v>
      </c>
      <c r="B2565" s="7" t="s">
        <v>8953</v>
      </c>
      <c r="C2565" s="3" t="s">
        <v>951</v>
      </c>
      <c r="D2565" s="3" t="s">
        <v>735</v>
      </c>
      <c r="E2565" s="3" t="s">
        <v>8954</v>
      </c>
      <c r="F2565" s="3" t="s">
        <v>8875</v>
      </c>
      <c r="G2565" s="4">
        <v>42923.674178240741</v>
      </c>
      <c r="H2565" s="3" t="s">
        <v>9356</v>
      </c>
      <c r="I2565" s="3" t="e">
        <f>VLOOKUP(_xlfn.CONCAT(C2565," ",D2565),liberty!A:B,2,FALSE)</f>
        <v>#N/A</v>
      </c>
      <c r="J2565" s="3" t="e">
        <f>VLOOKUP(_xlfn.CONCAT(C2565," ",D2565),liberty!A:C,3,FALSE)</f>
        <v>#N/A</v>
      </c>
      <c r="K2565" s="3" t="str">
        <f t="shared" si="43"/>
        <v>Course not completed</v>
      </c>
    </row>
    <row r="2566" spans="1:11" x14ac:dyDescent="0.25">
      <c r="A2566" s="3">
        <v>44</v>
      </c>
      <c r="B2566" s="7" t="s">
        <v>8955</v>
      </c>
      <c r="C2566" s="3" t="s">
        <v>678</v>
      </c>
      <c r="D2566" s="3" t="s">
        <v>8956</v>
      </c>
      <c r="E2566" s="3" t="s">
        <v>8957</v>
      </c>
      <c r="F2566" s="3" t="s">
        <v>8875</v>
      </c>
      <c r="G2566" s="4">
        <v>42923.701307870368</v>
      </c>
      <c r="H2566" s="3" t="s">
        <v>9356</v>
      </c>
      <c r="I2566" s="3" t="e">
        <f>VLOOKUP(_xlfn.CONCAT(C2566," ",D2566),liberty!A:B,2,FALSE)</f>
        <v>#N/A</v>
      </c>
      <c r="J2566" s="3" t="e">
        <f>VLOOKUP(_xlfn.CONCAT(C2566," ",D2566),liberty!A:C,3,FALSE)</f>
        <v>#N/A</v>
      </c>
      <c r="K2566" s="3" t="str">
        <f t="shared" si="43"/>
        <v>Course not completed</v>
      </c>
    </row>
    <row r="2567" spans="1:11" x14ac:dyDescent="0.25">
      <c r="A2567" s="3">
        <v>45</v>
      </c>
      <c r="B2567" s="7" t="s">
        <v>8958</v>
      </c>
      <c r="C2567" s="3" t="s">
        <v>3575</v>
      </c>
      <c r="D2567" s="3" t="s">
        <v>8959</v>
      </c>
      <c r="E2567" s="3" t="s">
        <v>8960</v>
      </c>
      <c r="G2567" s="4">
        <v>42923.819236111107</v>
      </c>
      <c r="H2567" s="3" t="s">
        <v>9356</v>
      </c>
      <c r="I2567" s="3" t="e">
        <f>VLOOKUP(_xlfn.CONCAT(C2567," ",D2567),liberty!A:B,2,FALSE)</f>
        <v>#N/A</v>
      </c>
      <c r="J2567" s="3" t="e">
        <f>VLOOKUP(_xlfn.CONCAT(C2567," ",D2567),liberty!A:C,3,FALSE)</f>
        <v>#N/A</v>
      </c>
      <c r="K2567" s="3" t="str">
        <f t="shared" si="43"/>
        <v>Course not completed</v>
      </c>
    </row>
    <row r="2568" spans="1:11" x14ac:dyDescent="0.25">
      <c r="A2568" s="3">
        <v>46</v>
      </c>
      <c r="B2568" s="7" t="s">
        <v>8961</v>
      </c>
      <c r="C2568" s="3" t="s">
        <v>553</v>
      </c>
      <c r="D2568" s="3" t="s">
        <v>8962</v>
      </c>
      <c r="E2568" s="3" t="s">
        <v>8963</v>
      </c>
      <c r="F2568" s="3" t="s">
        <v>8964</v>
      </c>
      <c r="G2568" s="4">
        <v>42924.427557870367</v>
      </c>
      <c r="H2568" s="3" t="s">
        <v>9356</v>
      </c>
      <c r="I2568" s="3" t="str">
        <f>VLOOKUP(_xlfn.CONCAT(C2568," ",D2568),liberty!A:B,2,FALSE)</f>
        <v>11</v>
      </c>
      <c r="J2568" s="3" t="str">
        <f>VLOOKUP(_xlfn.CONCAT(C2568," ",D2568),liberty!A:C,3,FALSE)</f>
        <v>Sunday, 9 July 2017, 2:26 PM</v>
      </c>
      <c r="K2568" s="3" t="str">
        <f t="shared" si="43"/>
        <v>&lt;a href="liberty/Natural_Gas_Pipeline_Safety-Certificate_of_Completion_11.pdf&gt;"Download Certificate&lt;/a&gt;</v>
      </c>
    </row>
    <row r="2569" spans="1:11" x14ac:dyDescent="0.25">
      <c r="A2569" s="3">
        <v>47</v>
      </c>
      <c r="B2569" s="7" t="s">
        <v>8965</v>
      </c>
      <c r="C2569" s="3" t="s">
        <v>585</v>
      </c>
      <c r="D2569" s="3" t="s">
        <v>8966</v>
      </c>
      <c r="E2569" s="3" t="s">
        <v>8967</v>
      </c>
      <c r="F2569" s="3" t="s">
        <v>1558</v>
      </c>
      <c r="G2569" s="4">
        <v>42926.396597222221</v>
      </c>
      <c r="H2569" s="3" t="s">
        <v>9356</v>
      </c>
      <c r="I2569" s="3" t="e">
        <f>VLOOKUP(_xlfn.CONCAT(C2569," ",D2569),liberty!A:B,2,FALSE)</f>
        <v>#N/A</v>
      </c>
      <c r="J2569" s="3" t="e">
        <f>VLOOKUP(_xlfn.CONCAT(C2569," ",D2569),liberty!A:C,3,FALSE)</f>
        <v>#N/A</v>
      </c>
      <c r="K2569" s="3" t="str">
        <f t="shared" si="43"/>
        <v>Course not completed</v>
      </c>
    </row>
    <row r="2570" spans="1:11" x14ac:dyDescent="0.25">
      <c r="A2570" s="3">
        <v>48</v>
      </c>
      <c r="B2570" s="7" t="s">
        <v>8968</v>
      </c>
      <c r="C2570" s="3" t="s">
        <v>2355</v>
      </c>
      <c r="D2570" s="3" t="s">
        <v>8969</v>
      </c>
      <c r="E2570" s="3" t="s">
        <v>8970</v>
      </c>
      <c r="F2570" s="3" t="s">
        <v>8971</v>
      </c>
      <c r="G2570" s="4">
        <v>42926.613900462966</v>
      </c>
      <c r="H2570" s="3" t="s">
        <v>9356</v>
      </c>
      <c r="I2570" s="3" t="str">
        <f>VLOOKUP(_xlfn.CONCAT(C2570," ",D2570),liberty!A:B,2,FALSE)</f>
        <v>12</v>
      </c>
      <c r="J2570" s="3" t="str">
        <f>VLOOKUP(_xlfn.CONCAT(C2570," ",D2570),liberty!A:C,3,FALSE)</f>
        <v>Thursday, 13 July 2017, 11:35 AM</v>
      </c>
      <c r="K2570" s="3" t="str">
        <f t="shared" si="43"/>
        <v>&lt;a href="liberty/Natural_Gas_Pipeline_Safety-Certificate_of_Completion_12.pdf&gt;"Download Certificate&lt;/a&gt;</v>
      </c>
    </row>
    <row r="2571" spans="1:11" x14ac:dyDescent="0.25">
      <c r="A2571" s="3">
        <v>49</v>
      </c>
      <c r="B2571" s="7" t="s">
        <v>8972</v>
      </c>
      <c r="C2571" s="3" t="s">
        <v>2355</v>
      </c>
      <c r="D2571" s="3" t="s">
        <v>8969</v>
      </c>
      <c r="E2571" s="3" t="s">
        <v>8973</v>
      </c>
      <c r="G2571" s="4">
        <v>42926.616712962968</v>
      </c>
      <c r="H2571" s="3" t="s">
        <v>9356</v>
      </c>
      <c r="I2571" s="3" t="str">
        <f>VLOOKUP(_xlfn.CONCAT(C2571," ",D2571),liberty!A:B,2,FALSE)</f>
        <v>12</v>
      </c>
      <c r="J2571" s="3" t="str">
        <f>VLOOKUP(_xlfn.CONCAT(C2571," ",D2571),liberty!A:C,3,FALSE)</f>
        <v>Thursday, 13 July 2017, 11:35 AM</v>
      </c>
      <c r="K2571" s="3" t="str">
        <f t="shared" si="43"/>
        <v>&lt;a href="liberty/Natural_Gas_Pipeline_Safety-Certificate_of_Completion_12.pdf&gt;"Download Certificate&lt;/a&gt;</v>
      </c>
    </row>
    <row r="2572" spans="1:11" x14ac:dyDescent="0.25">
      <c r="A2572" s="3">
        <v>50</v>
      </c>
      <c r="B2572" s="7" t="s">
        <v>8974</v>
      </c>
      <c r="C2572" s="3" t="s">
        <v>637</v>
      </c>
      <c r="D2572" s="3" t="s">
        <v>8975</v>
      </c>
      <c r="E2572" s="3" t="s">
        <v>8976</v>
      </c>
      <c r="F2572" s="3" t="s">
        <v>8875</v>
      </c>
      <c r="G2572" s="4">
        <v>42927.705405092594</v>
      </c>
      <c r="H2572" s="3" t="s">
        <v>9356</v>
      </c>
      <c r="I2572" s="3" t="e">
        <f>VLOOKUP(_xlfn.CONCAT(C2572," ",D2572),liberty!A:B,2,FALSE)</f>
        <v>#N/A</v>
      </c>
      <c r="J2572" s="3" t="e">
        <f>VLOOKUP(_xlfn.CONCAT(C2572," ",D2572),liberty!A:C,3,FALSE)</f>
        <v>#N/A</v>
      </c>
      <c r="K2572" s="3" t="str">
        <f t="shared" si="43"/>
        <v>Course not completed</v>
      </c>
    </row>
    <row r="2573" spans="1:11" x14ac:dyDescent="0.25">
      <c r="A2573" s="3">
        <v>51</v>
      </c>
      <c r="B2573" s="7" t="s">
        <v>8977</v>
      </c>
      <c r="C2573" s="3" t="s">
        <v>605</v>
      </c>
      <c r="D2573" s="3" t="s">
        <v>8978</v>
      </c>
      <c r="E2573" s="3" t="s">
        <v>8979</v>
      </c>
      <c r="F2573" s="3" t="s">
        <v>8875</v>
      </c>
      <c r="G2573" s="4">
        <v>42928.616840277777</v>
      </c>
      <c r="H2573" s="3" t="s">
        <v>9356</v>
      </c>
      <c r="I2573" s="3" t="str">
        <f>VLOOKUP(_xlfn.CONCAT(C2573," ",D2573),liberty!A:B,2,FALSE)</f>
        <v>16</v>
      </c>
      <c r="J2573" s="3" t="str">
        <f>VLOOKUP(_xlfn.CONCAT(C2573," ",D2573),liberty!A:C,3,FALSE)</f>
        <v>Monday, 17 July 2017, 4:26 PM</v>
      </c>
      <c r="K2573" s="3" t="str">
        <f t="shared" si="43"/>
        <v>&lt;a href="liberty/Natural_Gas_Pipeline_Safety-Certificate_of_Completion_16.pdf&gt;"Download Certificate&lt;/a&gt;</v>
      </c>
    </row>
    <row r="2574" spans="1:11" x14ac:dyDescent="0.25">
      <c r="A2574" s="3">
        <v>52</v>
      </c>
      <c r="B2574" s="7" t="s">
        <v>8980</v>
      </c>
      <c r="C2574" s="3" t="s">
        <v>647</v>
      </c>
      <c r="D2574" s="3" t="s">
        <v>8981</v>
      </c>
      <c r="E2574" s="3" t="s">
        <v>8982</v>
      </c>
      <c r="F2574" s="3" t="s">
        <v>8971</v>
      </c>
      <c r="G2574" s="4">
        <v>42929.453981481485</v>
      </c>
      <c r="H2574" s="3" t="s">
        <v>9356</v>
      </c>
      <c r="I2574" s="3" t="e">
        <f>VLOOKUP(_xlfn.CONCAT(C2574," ",D2574),liberty!A:B,2,FALSE)</f>
        <v>#N/A</v>
      </c>
      <c r="J2574" s="3" t="e">
        <f>VLOOKUP(_xlfn.CONCAT(C2574," ",D2574),liberty!A:C,3,FALSE)</f>
        <v>#N/A</v>
      </c>
      <c r="K2574" s="3" t="str">
        <f t="shared" si="43"/>
        <v>Course not completed</v>
      </c>
    </row>
    <row r="2575" spans="1:11" x14ac:dyDescent="0.25">
      <c r="A2575" s="3">
        <v>53</v>
      </c>
      <c r="B2575" s="7" t="s">
        <v>8983</v>
      </c>
      <c r="C2575" s="3" t="s">
        <v>647</v>
      </c>
      <c r="D2575" s="3" t="s">
        <v>8981</v>
      </c>
      <c r="E2575" s="3" t="s">
        <v>8984</v>
      </c>
      <c r="F2575" s="3" t="s">
        <v>8971</v>
      </c>
      <c r="G2575" s="4">
        <v>42929.455509259256</v>
      </c>
      <c r="H2575" s="3" t="s">
        <v>9356</v>
      </c>
      <c r="I2575" s="3" t="e">
        <f>VLOOKUP(_xlfn.CONCAT(C2575," ",D2575),liberty!A:B,2,FALSE)</f>
        <v>#N/A</v>
      </c>
      <c r="J2575" s="3" t="e">
        <f>VLOOKUP(_xlfn.CONCAT(C2575," ",D2575),liberty!A:C,3,FALSE)</f>
        <v>#N/A</v>
      </c>
      <c r="K2575" s="3" t="str">
        <f t="shared" si="43"/>
        <v>Course not completed</v>
      </c>
    </row>
    <row r="2576" spans="1:11" x14ac:dyDescent="0.25">
      <c r="A2576" s="3">
        <v>54</v>
      </c>
      <c r="B2576" s="7" t="s">
        <v>8985</v>
      </c>
      <c r="C2576" s="3" t="s">
        <v>424</v>
      </c>
      <c r="D2576" s="3" t="s">
        <v>8975</v>
      </c>
      <c r="E2576" s="3" t="s">
        <v>8986</v>
      </c>
      <c r="F2576" s="3" t="s">
        <v>8875</v>
      </c>
      <c r="G2576" s="4">
        <v>42932.34310185186</v>
      </c>
      <c r="H2576" s="3" t="s">
        <v>9356</v>
      </c>
      <c r="I2576" s="3" t="str">
        <f>VLOOKUP(_xlfn.CONCAT(C2576," ",D2576),liberty!A:B,2,FALSE)</f>
        <v>14</v>
      </c>
      <c r="J2576" s="3" t="str">
        <f>VLOOKUP(_xlfn.CONCAT(C2576," ",D2576),liberty!A:C,3,FALSE)</f>
        <v>Sunday, 16 July 2017, 1:21 PM</v>
      </c>
      <c r="K2576" s="3" t="str">
        <f t="shared" si="43"/>
        <v>&lt;a href="liberty/Natural_Gas_Pipeline_Safety-Certificate_of_Completion_14.pdf&gt;"Download Certificate&lt;/a&gt;</v>
      </c>
    </row>
    <row r="2577" spans="1:11" x14ac:dyDescent="0.25">
      <c r="A2577" s="3">
        <v>55</v>
      </c>
      <c r="B2577" s="7" t="s">
        <v>8987</v>
      </c>
      <c r="C2577" s="3" t="s">
        <v>449</v>
      </c>
      <c r="D2577" s="3" t="s">
        <v>8988</v>
      </c>
      <c r="E2577" s="3" t="s">
        <v>8989</v>
      </c>
      <c r="F2577" s="3" t="s">
        <v>8990</v>
      </c>
      <c r="G2577" s="4">
        <v>42932.566516203704</v>
      </c>
      <c r="H2577" s="3" t="s">
        <v>9356</v>
      </c>
      <c r="I2577" s="3" t="str">
        <f>VLOOKUP(_xlfn.CONCAT(C2577," ",D2577),liberty!A:B,2,FALSE)</f>
        <v>15</v>
      </c>
      <c r="J2577" s="3" t="str">
        <f>VLOOKUP(_xlfn.CONCAT(C2577," ",D2577),liberty!A:C,3,FALSE)</f>
        <v>Sunday, 16 July 2017, 6:15 PM</v>
      </c>
      <c r="K2577" s="3" t="str">
        <f t="shared" si="43"/>
        <v>&lt;a href="liberty/Natural_Gas_Pipeline_Safety-Certificate_of_Completion_15.pdf&gt;"Download Certificate&lt;/a&gt;</v>
      </c>
    </row>
    <row r="2578" spans="1:11" x14ac:dyDescent="0.25">
      <c r="A2578" s="3">
        <v>56</v>
      </c>
      <c r="B2578" s="7" t="s">
        <v>8991</v>
      </c>
      <c r="C2578" s="3" t="s">
        <v>8992</v>
      </c>
      <c r="D2578" s="3" t="s">
        <v>8993</v>
      </c>
      <c r="E2578" s="3" t="s">
        <v>8994</v>
      </c>
      <c r="F2578" s="3" t="s">
        <v>8995</v>
      </c>
      <c r="G2578" s="4">
        <v>42932.666273148148</v>
      </c>
      <c r="H2578" s="3" t="s">
        <v>9356</v>
      </c>
      <c r="I2578" s="3" t="e">
        <f>VLOOKUP(_xlfn.CONCAT(C2578," ",D2578),liberty!A:B,2,FALSE)</f>
        <v>#N/A</v>
      </c>
      <c r="J2578" s="3" t="e">
        <f>VLOOKUP(_xlfn.CONCAT(C2578," ",D2578),liberty!A:C,3,FALSE)</f>
        <v>#N/A</v>
      </c>
      <c r="K2578" s="3" t="str">
        <f t="shared" si="43"/>
        <v>Course not completed</v>
      </c>
    </row>
    <row r="2579" spans="1:11" x14ac:dyDescent="0.25">
      <c r="A2579" s="3">
        <v>57</v>
      </c>
      <c r="B2579" s="7" t="s">
        <v>570</v>
      </c>
      <c r="C2579" s="3" t="s">
        <v>561</v>
      </c>
      <c r="D2579" s="3" t="s">
        <v>8996</v>
      </c>
      <c r="E2579" s="3" t="s">
        <v>8997</v>
      </c>
      <c r="G2579" s="4">
        <v>42932.827384259253</v>
      </c>
      <c r="H2579" s="3" t="s">
        <v>9356</v>
      </c>
      <c r="I2579" s="3" t="str">
        <f>VLOOKUP(_xlfn.CONCAT(C2579," ",D2579),liberty!A:B,2,FALSE)</f>
        <v>18</v>
      </c>
      <c r="J2579" s="3" t="str">
        <f>VLOOKUP(_xlfn.CONCAT(C2579," ",D2579),liberty!A:C,3,FALSE)</f>
        <v>Monday, 24 July 2017, 10:51 PM</v>
      </c>
      <c r="K2579" s="3" t="str">
        <f t="shared" si="43"/>
        <v>&lt;a href="liberty/Natural_Gas_Pipeline_Safety-Certificate_of_Completion_18.pdf&gt;"Download Certificate&lt;/a&gt;</v>
      </c>
    </row>
    <row r="2580" spans="1:11" x14ac:dyDescent="0.25">
      <c r="A2580" s="3">
        <v>58</v>
      </c>
      <c r="B2580" s="7" t="s">
        <v>8998</v>
      </c>
      <c r="C2580" s="3" t="s">
        <v>947</v>
      </c>
      <c r="D2580" s="3" t="s">
        <v>8999</v>
      </c>
      <c r="E2580" s="3" t="s">
        <v>9000</v>
      </c>
      <c r="F2580" s="3" t="s">
        <v>8875</v>
      </c>
      <c r="G2580" s="4">
        <v>42935.600868055553</v>
      </c>
      <c r="H2580" s="3" t="s">
        <v>9356</v>
      </c>
      <c r="I2580" s="3" t="str">
        <f>VLOOKUP(_xlfn.CONCAT(C2580," ",D2580),liberty!A:B,2,FALSE)</f>
        <v>17</v>
      </c>
      <c r="J2580" s="3" t="str">
        <f>VLOOKUP(_xlfn.CONCAT(C2580," ",D2580),liberty!A:C,3,FALSE)</f>
        <v>Wednesday, 19 July 2017, 10:39 PM</v>
      </c>
      <c r="K2580" s="3" t="str">
        <f t="shared" si="43"/>
        <v>&lt;a href="liberty/Natural_Gas_Pipeline_Safety-Certificate_of_Completion_17.pdf&gt;"Download Certificate&lt;/a&gt;</v>
      </c>
    </row>
    <row r="2581" spans="1:11" x14ac:dyDescent="0.25">
      <c r="A2581" s="3">
        <v>59</v>
      </c>
      <c r="B2581" s="7" t="s">
        <v>9001</v>
      </c>
      <c r="C2581" s="3" t="s">
        <v>3489</v>
      </c>
      <c r="D2581" s="3" t="s">
        <v>9002</v>
      </c>
      <c r="E2581" s="3" t="s">
        <v>9003</v>
      </c>
      <c r="F2581" s="3" t="s">
        <v>5829</v>
      </c>
      <c r="G2581" s="4">
        <v>42945.309305555551</v>
      </c>
      <c r="H2581" s="3" t="s">
        <v>9356</v>
      </c>
      <c r="I2581" s="3" t="str">
        <f>VLOOKUP(_xlfn.CONCAT(C2581," ",D2581),liberty!A:B,2,FALSE)</f>
        <v>20</v>
      </c>
      <c r="J2581" s="3" t="str">
        <f>VLOOKUP(_xlfn.CONCAT(C2581," ",D2581),liberty!A:C,3,FALSE)</f>
        <v>Sunday, 6 August 2017, 3:01 PM</v>
      </c>
      <c r="K2581" s="3" t="str">
        <f t="shared" si="43"/>
        <v>&lt;a href="liberty/Natural_Gas_Pipeline_Safety-Certificate_of_Completion_20.pdf&gt;"Download Certificate&lt;/a&gt;</v>
      </c>
    </row>
    <row r="2582" spans="1:11" x14ac:dyDescent="0.25">
      <c r="A2582" s="3">
        <v>60</v>
      </c>
      <c r="B2582" s="7" t="s">
        <v>9004</v>
      </c>
      <c r="C2582" s="3" t="s">
        <v>2023</v>
      </c>
      <c r="D2582" s="3" t="s">
        <v>622</v>
      </c>
      <c r="E2582" s="3" t="s">
        <v>9005</v>
      </c>
      <c r="G2582" s="4">
        <v>42945.568680555552</v>
      </c>
      <c r="H2582" s="3" t="s">
        <v>9356</v>
      </c>
      <c r="I2582" s="3" t="e">
        <f>VLOOKUP(_xlfn.CONCAT(C2582," ",D2582),liberty!A:B,2,FALSE)</f>
        <v>#N/A</v>
      </c>
      <c r="J2582" s="3" t="e">
        <f>VLOOKUP(_xlfn.CONCAT(C2582," ",D2582),liberty!A:C,3,FALSE)</f>
        <v>#N/A</v>
      </c>
      <c r="K2582" s="3" t="str">
        <f t="shared" si="43"/>
        <v>Course not completed</v>
      </c>
    </row>
    <row r="2583" spans="1:11" x14ac:dyDescent="0.25">
      <c r="A2583" s="3">
        <v>61</v>
      </c>
      <c r="B2583" s="7" t="s">
        <v>9006</v>
      </c>
      <c r="C2583" s="3" t="s">
        <v>947</v>
      </c>
      <c r="D2583" s="3" t="s">
        <v>9007</v>
      </c>
      <c r="E2583" s="3" t="s">
        <v>9008</v>
      </c>
      <c r="F2583" s="3" t="s">
        <v>9009</v>
      </c>
      <c r="G2583" s="4">
        <v>42948.310289351852</v>
      </c>
      <c r="H2583" s="3" t="s">
        <v>9356</v>
      </c>
      <c r="I2583" s="3" t="str">
        <f>VLOOKUP(_xlfn.CONCAT(C2583," ",D2583),liberty!A:B,2,FALSE)</f>
        <v>21</v>
      </c>
      <c r="J2583" s="3" t="str">
        <f>VLOOKUP(_xlfn.CONCAT(C2583," ",D2583),liberty!A:C,3,FALSE)</f>
        <v>Tuesday, 8 August 2017, 8:44 AM</v>
      </c>
      <c r="K2583" s="3" t="str">
        <f t="shared" si="43"/>
        <v>&lt;a href="liberty/Natural_Gas_Pipeline_Safety-Certificate_of_Completion_21.pdf&gt;"Download Certificate&lt;/a&gt;</v>
      </c>
    </row>
    <row r="2584" spans="1:11" x14ac:dyDescent="0.25">
      <c r="A2584" s="3">
        <v>62</v>
      </c>
      <c r="B2584" s="7" t="s">
        <v>9010</v>
      </c>
      <c r="C2584" s="3" t="s">
        <v>9011</v>
      </c>
      <c r="D2584" s="3" t="s">
        <v>9012</v>
      </c>
      <c r="E2584" s="3" t="s">
        <v>9013</v>
      </c>
      <c r="F2584" s="3" t="s">
        <v>9014</v>
      </c>
      <c r="G2584" s="4">
        <v>42949.386099537034</v>
      </c>
      <c r="H2584" s="3" t="s">
        <v>9356</v>
      </c>
      <c r="I2584" s="3" t="str">
        <f>VLOOKUP(_xlfn.CONCAT(C2584," ",D2584),liberty!A:B,2,FALSE)</f>
        <v>28</v>
      </c>
      <c r="J2584" s="3" t="str">
        <f>VLOOKUP(_xlfn.CONCAT(C2584," ",D2584),liberty!A:C,3,FALSE)</f>
        <v>Wednesday, 23 August 2017, 6:51 AM</v>
      </c>
      <c r="K2584" s="3" t="str">
        <f t="shared" si="43"/>
        <v>&lt;a href="liberty/Natural_Gas_Pipeline_Safety-Certificate_of_Completion_28.pdf&gt;"Download Certificate&lt;/a&gt;</v>
      </c>
    </row>
    <row r="2585" spans="1:11" x14ac:dyDescent="0.25">
      <c r="A2585" s="3">
        <v>63</v>
      </c>
      <c r="B2585" s="7" t="s">
        <v>9015</v>
      </c>
      <c r="C2585" s="3" t="s">
        <v>959</v>
      </c>
      <c r="D2585" s="3" t="s">
        <v>9016</v>
      </c>
      <c r="E2585" s="3" t="s">
        <v>9017</v>
      </c>
      <c r="F2585" s="3" t="s">
        <v>8875</v>
      </c>
      <c r="G2585" s="4">
        <v>42951.321238425924</v>
      </c>
      <c r="H2585" s="3" t="s">
        <v>9356</v>
      </c>
      <c r="I2585" s="3" t="str">
        <f>VLOOKUP(_xlfn.CONCAT(C2585," ",D2585),liberty!A:B,2,FALSE)</f>
        <v>19</v>
      </c>
      <c r="J2585" s="3" t="str">
        <f>VLOOKUP(_xlfn.CONCAT(C2585," ",D2585),liberty!A:C,3,FALSE)</f>
        <v>Friday, 4 August 2017, 3:32 PM</v>
      </c>
      <c r="K2585" s="3" t="str">
        <f t="shared" si="43"/>
        <v>&lt;a href="liberty/Natural_Gas_Pipeline_Safety-Certificate_of_Completion_19.pdf&gt;"Download Certificate&lt;/a&gt;</v>
      </c>
    </row>
    <row r="2586" spans="1:11" x14ac:dyDescent="0.25">
      <c r="A2586" s="3">
        <v>64</v>
      </c>
      <c r="B2586" s="7" t="s">
        <v>9018</v>
      </c>
      <c r="C2586" s="3" t="s">
        <v>832</v>
      </c>
      <c r="D2586" s="3" t="s">
        <v>9019</v>
      </c>
      <c r="E2586" s="3" t="s">
        <v>9020</v>
      </c>
      <c r="F2586" s="3" t="s">
        <v>5829</v>
      </c>
      <c r="G2586" s="4">
        <v>42953.589212962972</v>
      </c>
      <c r="H2586" s="3" t="s">
        <v>9356</v>
      </c>
      <c r="I2586" s="3" t="str">
        <f>VLOOKUP(_xlfn.CONCAT(C2586," ",D2586),liberty!A:B,2,FALSE)</f>
        <v>22</v>
      </c>
      <c r="J2586" s="3" t="str">
        <f>VLOOKUP(_xlfn.CONCAT(C2586," ",D2586),liberty!A:C,3,FALSE)</f>
        <v>Saturday, 12 August 2017, 2:54 PM</v>
      </c>
      <c r="K2586" s="3" t="str">
        <f t="shared" si="43"/>
        <v>&lt;a href="liberty/Natural_Gas_Pipeline_Safety-Certificate_of_Completion_22.pdf&gt;"Download Certificate&lt;/a&gt;</v>
      </c>
    </row>
    <row r="2587" spans="1:11" x14ac:dyDescent="0.25">
      <c r="A2587" s="3">
        <v>65</v>
      </c>
      <c r="B2587" s="7" t="s">
        <v>9021</v>
      </c>
      <c r="C2587" s="3" t="s">
        <v>9022</v>
      </c>
      <c r="D2587" s="3" t="s">
        <v>9023</v>
      </c>
      <c r="E2587" s="3" t="s">
        <v>9021</v>
      </c>
      <c r="G2587" s="4">
        <v>42954.59751157408</v>
      </c>
      <c r="H2587" s="3" t="s">
        <v>9356</v>
      </c>
      <c r="I2587" s="3" t="str">
        <f>VLOOKUP(_xlfn.CONCAT(C2587," ",D2587),liberty!A:B,2,FALSE)</f>
        <v>26</v>
      </c>
      <c r="J2587" s="3" t="str">
        <f>VLOOKUP(_xlfn.CONCAT(C2587," ",D2587),liberty!A:C,3,FALSE)</f>
        <v>Tuesday, 22 August 2017, 3:43 PM</v>
      </c>
      <c r="K2587" s="3" t="str">
        <f t="shared" si="43"/>
        <v>&lt;a href="liberty/Natural_Gas_Pipeline_Safety-Certificate_of_Completion_26.pdf&gt;"Download Certificate&lt;/a&gt;</v>
      </c>
    </row>
    <row r="2588" spans="1:11" x14ac:dyDescent="0.25">
      <c r="A2588" s="3">
        <v>66</v>
      </c>
      <c r="B2588" s="7" t="s">
        <v>9024</v>
      </c>
      <c r="C2588" s="3" t="s">
        <v>9025</v>
      </c>
      <c r="D2588" s="3" t="s">
        <v>9026</v>
      </c>
      <c r="E2588" s="3" t="s">
        <v>9027</v>
      </c>
      <c r="F2588" s="3" t="s">
        <v>9028</v>
      </c>
      <c r="G2588" s="4">
        <v>42954.597789351858</v>
      </c>
      <c r="H2588" s="3" t="s">
        <v>9356</v>
      </c>
      <c r="I2588" s="3" t="str">
        <f>VLOOKUP(_xlfn.CONCAT(C2588," ",D2588),liberty!A:B,2,FALSE)</f>
        <v>27</v>
      </c>
      <c r="J2588" s="3" t="str">
        <f>VLOOKUP(_xlfn.CONCAT(C2588," ",D2588),liberty!A:C,3,FALSE)</f>
        <v>Tuesday, 22 August 2017, 3:43 PM</v>
      </c>
      <c r="K2588" s="3" t="str">
        <f t="shared" si="43"/>
        <v>&lt;a href="liberty/Natural_Gas_Pipeline_Safety-Certificate_of_Completion_27.pdf&gt;"Download Certificate&lt;/a&gt;</v>
      </c>
    </row>
    <row r="2589" spans="1:11" x14ac:dyDescent="0.25">
      <c r="A2589" s="3">
        <v>67</v>
      </c>
      <c r="B2589" s="7" t="s">
        <v>9029</v>
      </c>
      <c r="C2589" s="3" t="s">
        <v>2479</v>
      </c>
      <c r="D2589" s="3" t="s">
        <v>9030</v>
      </c>
      <c r="E2589" s="3" t="s">
        <v>9031</v>
      </c>
      <c r="F2589" s="3" t="s">
        <v>5829</v>
      </c>
      <c r="G2589" s="4">
        <v>42955.325497685182</v>
      </c>
      <c r="H2589" s="3" t="s">
        <v>9356</v>
      </c>
      <c r="I2589" s="3" t="str">
        <f>VLOOKUP(_xlfn.CONCAT(C2589," ",D2589),liberty!A:B,2,FALSE)</f>
        <v>24</v>
      </c>
      <c r="J2589" s="3" t="str">
        <f>VLOOKUP(_xlfn.CONCAT(C2589," ",D2589),liberty!A:C,3,FALSE)</f>
        <v>Wednesday, 16 August 2017, 10:47 AM</v>
      </c>
      <c r="K2589" s="3" t="str">
        <f t="shared" si="43"/>
        <v>&lt;a href="liberty/Natural_Gas_Pipeline_Safety-Certificate_of_Completion_24.pdf&gt;"Download Certificate&lt;/a&gt;</v>
      </c>
    </row>
    <row r="2590" spans="1:11" x14ac:dyDescent="0.25">
      <c r="A2590" s="3">
        <v>68</v>
      </c>
      <c r="B2590" s="7" t="s">
        <v>9032</v>
      </c>
      <c r="C2590" s="3" t="s">
        <v>1082</v>
      </c>
      <c r="D2590" s="3" t="s">
        <v>9033</v>
      </c>
      <c r="E2590" s="3" t="s">
        <v>9034</v>
      </c>
      <c r="F2590" s="3" t="s">
        <v>9035</v>
      </c>
      <c r="G2590" s="4">
        <v>42960.55322916666</v>
      </c>
      <c r="H2590" s="3" t="s">
        <v>9356</v>
      </c>
      <c r="I2590" s="3" t="str">
        <f>VLOOKUP(_xlfn.CONCAT(C2590," ",D2590),liberty!A:B,2,FALSE)</f>
        <v>23</v>
      </c>
      <c r="J2590" s="3" t="str">
        <f>VLOOKUP(_xlfn.CONCAT(C2590," ",D2590),liberty!A:C,3,FALSE)</f>
        <v>Tuesday, 15 August 2017, 9:36 AM</v>
      </c>
      <c r="K2590" s="3" t="str">
        <f t="shared" si="43"/>
        <v>&lt;a href="liberty/Natural_Gas_Pipeline_Safety-Certificate_of_Completion_23.pdf&gt;"Download Certificate&lt;/a&gt;</v>
      </c>
    </row>
    <row r="2591" spans="1:11" x14ac:dyDescent="0.25">
      <c r="A2591" s="3">
        <v>69</v>
      </c>
      <c r="B2591" s="7" t="s">
        <v>9036</v>
      </c>
      <c r="C2591" s="3" t="s">
        <v>1138</v>
      </c>
      <c r="D2591" s="3" t="s">
        <v>9037</v>
      </c>
      <c r="E2591" s="3" t="s">
        <v>9038</v>
      </c>
      <c r="F2591" s="3" t="s">
        <v>5829</v>
      </c>
      <c r="G2591" s="4">
        <v>42960.567928240736</v>
      </c>
      <c r="H2591" s="3" t="s">
        <v>9356</v>
      </c>
      <c r="I2591" s="3" t="str">
        <f>VLOOKUP(_xlfn.CONCAT(C2591," ",D2591),liberty!A:B,2,FALSE)</f>
        <v>25</v>
      </c>
      <c r="J2591" s="3" t="str">
        <f>VLOOKUP(_xlfn.CONCAT(C2591," ",D2591),liberty!A:C,3,FALSE)</f>
        <v>Friday, 18 August 2017, 4:37 PM</v>
      </c>
      <c r="K2591" s="3" t="str">
        <f t="shared" si="43"/>
        <v>&lt;a href="liberty/Natural_Gas_Pipeline_Safety-Certificate_of_Completion_25.pdf&gt;"Download Certificate&lt;/a&gt;</v>
      </c>
    </row>
    <row r="2592" spans="1:11" x14ac:dyDescent="0.25">
      <c r="A2592" s="3">
        <v>70</v>
      </c>
      <c r="B2592" s="7" t="s">
        <v>9039</v>
      </c>
      <c r="C2592" s="3" t="s">
        <v>2770</v>
      </c>
      <c r="D2592" s="3" t="s">
        <v>9040</v>
      </c>
      <c r="E2592" s="3" t="s">
        <v>9041</v>
      </c>
      <c r="F2592" s="3" t="s">
        <v>5829</v>
      </c>
      <c r="G2592" s="4">
        <v>42961.423078703701</v>
      </c>
      <c r="H2592" s="3" t="s">
        <v>9356</v>
      </c>
      <c r="I2592" s="3" t="str">
        <f>VLOOKUP(_xlfn.CONCAT(C2592," ",D2592),liberty!A:B,2,FALSE)</f>
        <v>32</v>
      </c>
      <c r="J2592" s="3" t="str">
        <f>VLOOKUP(_xlfn.CONCAT(C2592," ",D2592),liberty!A:C,3,FALSE)</f>
        <v>Thursday, 31 August 2017, 8:08 PM</v>
      </c>
      <c r="K2592" s="3" t="str">
        <f t="shared" si="43"/>
        <v>&lt;a href="liberty/Natural_Gas_Pipeline_Safety-Certificate_of_Completion_32.pdf&gt;"Download Certificate&lt;/a&gt;</v>
      </c>
    </row>
    <row r="2593" spans="1:11" x14ac:dyDescent="0.25">
      <c r="A2593" s="3">
        <v>71</v>
      </c>
      <c r="B2593" s="7" t="s">
        <v>9042</v>
      </c>
      <c r="C2593" s="3" t="s">
        <v>8928</v>
      </c>
      <c r="D2593" s="3" t="s">
        <v>2954</v>
      </c>
      <c r="E2593" s="3" t="s">
        <v>9043</v>
      </c>
      <c r="F2593" s="3" t="s">
        <v>9044</v>
      </c>
      <c r="G2593" s="4">
        <v>42968.344513888893</v>
      </c>
      <c r="H2593" s="3" t="s">
        <v>9356</v>
      </c>
      <c r="I2593" s="3" t="str">
        <f>VLOOKUP(_xlfn.CONCAT(C2593," ",D2593),liberty!A:B,2,FALSE)</f>
        <v>29</v>
      </c>
      <c r="J2593" s="3" t="str">
        <f>VLOOKUP(_xlfn.CONCAT(C2593," ",D2593),liberty!A:C,3,FALSE)</f>
        <v>Thursday, 24 August 2017, 8:28 PM</v>
      </c>
      <c r="K2593" s="3" t="str">
        <f t="shared" si="43"/>
        <v>&lt;a href="liberty/Natural_Gas_Pipeline_Safety-Certificate_of_Completion_29.pdf&gt;"Download Certificate&lt;/a&gt;</v>
      </c>
    </row>
    <row r="2594" spans="1:11" x14ac:dyDescent="0.25">
      <c r="A2594" s="3">
        <v>72</v>
      </c>
      <c r="B2594" s="7" t="s">
        <v>9045</v>
      </c>
      <c r="C2594" s="3" t="s">
        <v>7100</v>
      </c>
      <c r="D2594" s="3" t="s">
        <v>9046</v>
      </c>
      <c r="E2594" s="3" t="s">
        <v>9047</v>
      </c>
      <c r="F2594" s="3" t="s">
        <v>5829</v>
      </c>
      <c r="G2594" s="4">
        <v>42968.602696759262</v>
      </c>
      <c r="H2594" s="3" t="s">
        <v>9356</v>
      </c>
      <c r="I2594" s="3" t="str">
        <f>VLOOKUP(_xlfn.CONCAT(C2594," ",D2594),liberty!A:B,2,FALSE)</f>
        <v>31</v>
      </c>
      <c r="J2594" s="3" t="str">
        <f>VLOOKUP(_xlfn.CONCAT(C2594," ",D2594),liberty!A:C,3,FALSE)</f>
        <v>Sunday, 27 August 2017, 12:28 PM</v>
      </c>
      <c r="K2594" s="3" t="str">
        <f t="shared" si="43"/>
        <v>&lt;a href="liberty/Natural_Gas_Pipeline_Safety-Certificate_of_Completion_31.pdf&gt;"Download Certificate&lt;/a&gt;</v>
      </c>
    </row>
    <row r="2595" spans="1:11" x14ac:dyDescent="0.25">
      <c r="A2595" s="3">
        <v>73</v>
      </c>
      <c r="B2595" s="7" t="s">
        <v>9048</v>
      </c>
      <c r="C2595" s="3" t="s">
        <v>3648</v>
      </c>
      <c r="D2595" s="3" t="s">
        <v>9049</v>
      </c>
      <c r="E2595" s="3" t="s">
        <v>9050</v>
      </c>
      <c r="F2595" s="3" t="s">
        <v>8938</v>
      </c>
      <c r="G2595" s="4">
        <v>42969.569826388892</v>
      </c>
      <c r="H2595" s="3" t="s">
        <v>9356</v>
      </c>
      <c r="I2595" s="3" t="str">
        <f>VLOOKUP(_xlfn.CONCAT(C2595," ",D2595),liberty!A:B,2,FALSE)</f>
        <v>44</v>
      </c>
      <c r="J2595" s="3" t="str">
        <f>VLOOKUP(_xlfn.CONCAT(C2595," ",D2595),liberty!A:C,3,FALSE)</f>
        <v>Thursday, 30 January 2020, 9:51 AM</v>
      </c>
      <c r="K2595" s="3" t="str">
        <f t="shared" si="43"/>
        <v>&lt;a href="liberty/Natural_Gas_Pipeline_Safety-Certificate_of_Completion_44.pdf&gt;"Download Certificate&lt;/a&gt;</v>
      </c>
    </row>
    <row r="2596" spans="1:11" x14ac:dyDescent="0.25">
      <c r="A2596" s="3">
        <v>74</v>
      </c>
      <c r="B2596" s="7" t="s">
        <v>9051</v>
      </c>
      <c r="C2596" s="3" t="s">
        <v>3195</v>
      </c>
      <c r="D2596" s="3" t="s">
        <v>9052</v>
      </c>
      <c r="E2596" s="3" t="s">
        <v>9051</v>
      </c>
      <c r="G2596" s="4">
        <v>42973.472349537042</v>
      </c>
      <c r="H2596" s="3" t="s">
        <v>9356</v>
      </c>
      <c r="I2596" s="3" t="e">
        <f>VLOOKUP(_xlfn.CONCAT(C2596," ",D2596),liberty!A:B,2,FALSE)</f>
        <v>#N/A</v>
      </c>
      <c r="J2596" s="3" t="e">
        <f>VLOOKUP(_xlfn.CONCAT(C2596," ",D2596),liberty!A:C,3,FALSE)</f>
        <v>#N/A</v>
      </c>
      <c r="K2596" s="3" t="str">
        <f t="shared" si="43"/>
        <v>Course not completed</v>
      </c>
    </row>
    <row r="2597" spans="1:11" x14ac:dyDescent="0.25">
      <c r="A2597" s="3">
        <v>75</v>
      </c>
      <c r="B2597" s="7" t="s">
        <v>9053</v>
      </c>
      <c r="C2597" s="3" t="s">
        <v>444</v>
      </c>
      <c r="D2597" s="3" t="s">
        <v>9054</v>
      </c>
      <c r="E2597" s="3" t="s">
        <v>9055</v>
      </c>
      <c r="F2597" s="3" t="s">
        <v>5829</v>
      </c>
      <c r="G2597" s="4">
        <v>42974.332858796297</v>
      </c>
      <c r="H2597" s="3" t="s">
        <v>9356</v>
      </c>
      <c r="I2597" s="3" t="str">
        <f>VLOOKUP(_xlfn.CONCAT(C2597," ",D2597),liberty!A:B,2,FALSE)</f>
        <v>30</v>
      </c>
      <c r="J2597" s="3" t="str">
        <f>VLOOKUP(_xlfn.CONCAT(C2597," ",D2597),liberty!A:C,3,FALSE)</f>
        <v>Sunday, 27 August 2017, 12:20 PM</v>
      </c>
      <c r="K2597" s="3" t="str">
        <f t="shared" si="43"/>
        <v>&lt;a href="liberty/Natural_Gas_Pipeline_Safety-Certificate_of_Completion_30.pdf&gt;"Download Certificate&lt;/a&gt;</v>
      </c>
    </row>
    <row r="2598" spans="1:11" x14ac:dyDescent="0.25">
      <c r="A2598" s="3">
        <v>76</v>
      </c>
      <c r="B2598" s="7" t="s">
        <v>9056</v>
      </c>
      <c r="C2598" s="3" t="s">
        <v>617</v>
      </c>
      <c r="D2598" s="3" t="s">
        <v>1554</v>
      </c>
      <c r="E2598" s="3" t="s">
        <v>9057</v>
      </c>
      <c r="F2598" s="3" t="s">
        <v>5829</v>
      </c>
      <c r="G2598" s="4">
        <v>42976.53737268519</v>
      </c>
      <c r="H2598" s="3" t="s">
        <v>9356</v>
      </c>
      <c r="I2598" s="3" t="e">
        <f>VLOOKUP(_xlfn.CONCAT(C2598," ",D2598),liberty!A:B,2,FALSE)</f>
        <v>#N/A</v>
      </c>
      <c r="J2598" s="3" t="e">
        <f>VLOOKUP(_xlfn.CONCAT(C2598," ",D2598),liberty!A:C,3,FALSE)</f>
        <v>#N/A</v>
      </c>
      <c r="K2598" s="3" t="str">
        <f t="shared" ref="K2598:K2661" si="44">IF(NOT(ISERROR(I2598)),_xlfn.CONCAT("&lt;a href=""liberty/Natural_Gas_Pipeline_Safety-Certificate_of_Completion_",I2598,".pdf&gt;""Download Certificate&lt;/a&gt;"),"Course not completed")</f>
        <v>Course not completed</v>
      </c>
    </row>
    <row r="2599" spans="1:11" x14ac:dyDescent="0.25">
      <c r="A2599" s="3">
        <v>77</v>
      </c>
      <c r="B2599" s="7" t="s">
        <v>9058</v>
      </c>
      <c r="C2599" s="3" t="s">
        <v>1265</v>
      </c>
      <c r="D2599" s="3" t="s">
        <v>9059</v>
      </c>
      <c r="E2599" s="3" t="s">
        <v>9060</v>
      </c>
      <c r="F2599" s="3" t="s">
        <v>8938</v>
      </c>
      <c r="G2599" s="4">
        <v>42996.589027777787</v>
      </c>
      <c r="H2599" s="3" t="s">
        <v>9356</v>
      </c>
      <c r="I2599" s="3" t="e">
        <f>VLOOKUP(_xlfn.CONCAT(C2599," ",D2599),liberty!A:B,2,FALSE)</f>
        <v>#N/A</v>
      </c>
      <c r="J2599" s="3" t="e">
        <f>VLOOKUP(_xlfn.CONCAT(C2599," ",D2599),liberty!A:C,3,FALSE)</f>
        <v>#N/A</v>
      </c>
      <c r="K2599" s="3" t="str">
        <f t="shared" si="44"/>
        <v>Course not completed</v>
      </c>
    </row>
    <row r="2600" spans="1:11" x14ac:dyDescent="0.25">
      <c r="A2600" s="3">
        <v>78</v>
      </c>
      <c r="B2600" s="7" t="s">
        <v>9061</v>
      </c>
      <c r="C2600" s="3" t="s">
        <v>9062</v>
      </c>
      <c r="D2600" s="3" t="s">
        <v>9063</v>
      </c>
      <c r="E2600" s="3" t="s">
        <v>9064</v>
      </c>
      <c r="F2600" s="3" t="s">
        <v>1531</v>
      </c>
      <c r="G2600" s="4">
        <v>42998.445763888885</v>
      </c>
      <c r="H2600" s="3" t="s">
        <v>9356</v>
      </c>
      <c r="I2600" s="3" t="e">
        <f>VLOOKUP(_xlfn.CONCAT(C2600," ",D2600),liberty!A:B,2,FALSE)</f>
        <v>#N/A</v>
      </c>
      <c r="J2600" s="3" t="e">
        <f>VLOOKUP(_xlfn.CONCAT(C2600," ",D2600),liberty!A:C,3,FALSE)</f>
        <v>#N/A</v>
      </c>
      <c r="K2600" s="3" t="str">
        <f t="shared" si="44"/>
        <v>Course not completed</v>
      </c>
    </row>
    <row r="2601" spans="1:11" x14ac:dyDescent="0.25">
      <c r="A2601" s="3">
        <v>79</v>
      </c>
      <c r="B2601" s="7" t="s">
        <v>9065</v>
      </c>
      <c r="C2601" s="3" t="s">
        <v>507</v>
      </c>
      <c r="D2601" s="3" t="s">
        <v>9066</v>
      </c>
      <c r="E2601" s="3" t="s">
        <v>9067</v>
      </c>
      <c r="F2601" s="3" t="s">
        <v>5829</v>
      </c>
      <c r="G2601" s="4">
        <v>43003.587685185186</v>
      </c>
      <c r="H2601" s="3" t="s">
        <v>9356</v>
      </c>
      <c r="I2601" s="3" t="str">
        <f>VLOOKUP(_xlfn.CONCAT(C2601," ",D2601),liberty!A:B,2,FALSE)</f>
        <v>33</v>
      </c>
      <c r="J2601" s="3" t="str">
        <f>VLOOKUP(_xlfn.CONCAT(C2601," ",D2601),liberty!A:C,3,FALSE)</f>
        <v>Tuesday, 26 September 2017, 2:52 PM</v>
      </c>
      <c r="K2601" s="3" t="str">
        <f t="shared" si="44"/>
        <v>&lt;a href="liberty/Natural_Gas_Pipeline_Safety-Certificate_of_Completion_33.pdf&gt;"Download Certificate&lt;/a&gt;</v>
      </c>
    </row>
    <row r="2602" spans="1:11" x14ac:dyDescent="0.25">
      <c r="A2602" s="3">
        <v>81</v>
      </c>
      <c r="B2602" s="7" t="s">
        <v>9068</v>
      </c>
      <c r="C2602" s="3" t="s">
        <v>1175</v>
      </c>
      <c r="D2602" s="3" t="s">
        <v>9069</v>
      </c>
      <c r="E2602" s="3" t="s">
        <v>9070</v>
      </c>
      <c r="F2602" s="3" t="s">
        <v>8971</v>
      </c>
      <c r="G2602" s="4">
        <v>43017.35434027778</v>
      </c>
      <c r="H2602" s="3" t="s">
        <v>9356</v>
      </c>
      <c r="I2602" s="3" t="e">
        <f>VLOOKUP(_xlfn.CONCAT(C2602," ",D2602),liberty!A:B,2,FALSE)</f>
        <v>#N/A</v>
      </c>
      <c r="J2602" s="3" t="e">
        <f>VLOOKUP(_xlfn.CONCAT(C2602," ",D2602),liberty!A:C,3,FALSE)</f>
        <v>#N/A</v>
      </c>
      <c r="K2602" s="3" t="str">
        <f t="shared" si="44"/>
        <v>Course not completed</v>
      </c>
    </row>
    <row r="2603" spans="1:11" x14ac:dyDescent="0.25">
      <c r="A2603" s="3">
        <v>82</v>
      </c>
      <c r="B2603" s="7" t="s">
        <v>9071</v>
      </c>
      <c r="C2603" s="3" t="s">
        <v>810</v>
      </c>
      <c r="D2603" s="3" t="s">
        <v>1829</v>
      </c>
      <c r="E2603" s="3" t="s">
        <v>9072</v>
      </c>
      <c r="G2603" s="4">
        <v>43119.347048611111</v>
      </c>
      <c r="H2603" s="3" t="s">
        <v>9356</v>
      </c>
      <c r="I2603" s="3" t="str">
        <f>VLOOKUP(_xlfn.CONCAT(C2603," ",D2603),liberty!A:B,2,FALSE)</f>
        <v>34</v>
      </c>
      <c r="J2603" s="3" t="str">
        <f>VLOOKUP(_xlfn.CONCAT(C2603," ",D2603),liberty!A:C,3,FALSE)</f>
        <v>Friday, 19 January 2018, 12:54 PM</v>
      </c>
      <c r="K2603" s="3" t="str">
        <f t="shared" si="44"/>
        <v>&lt;a href="liberty/Natural_Gas_Pipeline_Safety-Certificate_of_Completion_34.pdf&gt;"Download Certificate&lt;/a&gt;</v>
      </c>
    </row>
    <row r="2604" spans="1:11" x14ac:dyDescent="0.25">
      <c r="A2604" s="3">
        <v>83</v>
      </c>
      <c r="B2604" s="7" t="s">
        <v>9073</v>
      </c>
      <c r="C2604" s="3" t="s">
        <v>947</v>
      </c>
      <c r="D2604" s="3" t="s">
        <v>9074</v>
      </c>
      <c r="E2604" s="3" t="s">
        <v>9075</v>
      </c>
      <c r="F2604" s="3" t="s">
        <v>7589</v>
      </c>
      <c r="G2604" s="4">
        <v>43122.524583333332</v>
      </c>
      <c r="H2604" s="3" t="s">
        <v>9356</v>
      </c>
      <c r="I2604" s="3" t="e">
        <f>VLOOKUP(_xlfn.CONCAT(C2604," ",D2604),liberty!A:B,2,FALSE)</f>
        <v>#N/A</v>
      </c>
      <c r="J2604" s="3" t="e">
        <f>VLOOKUP(_xlfn.CONCAT(C2604," ",D2604),liberty!A:C,3,FALSE)</f>
        <v>#N/A</v>
      </c>
      <c r="K2604" s="3" t="str">
        <f t="shared" si="44"/>
        <v>Course not completed</v>
      </c>
    </row>
    <row r="2605" spans="1:11" x14ac:dyDescent="0.25">
      <c r="A2605" s="3">
        <v>84</v>
      </c>
      <c r="B2605" s="7" t="s">
        <v>9076</v>
      </c>
      <c r="C2605" s="3" t="s">
        <v>454</v>
      </c>
      <c r="D2605" s="3" t="s">
        <v>7695</v>
      </c>
      <c r="E2605" s="3" t="s">
        <v>9077</v>
      </c>
      <c r="F2605" s="3" t="s">
        <v>9078</v>
      </c>
      <c r="G2605" s="4">
        <v>43139.748958333337</v>
      </c>
      <c r="H2605" s="3" t="s">
        <v>9356</v>
      </c>
      <c r="I2605" s="3" t="e">
        <f>VLOOKUP(_xlfn.CONCAT(C2605," ",D2605),liberty!A:B,2,FALSE)</f>
        <v>#N/A</v>
      </c>
      <c r="J2605" s="3" t="e">
        <f>VLOOKUP(_xlfn.CONCAT(C2605," ",D2605),liberty!A:C,3,FALSE)</f>
        <v>#N/A</v>
      </c>
      <c r="K2605" s="3" t="str">
        <f t="shared" si="44"/>
        <v>Course not completed</v>
      </c>
    </row>
    <row r="2606" spans="1:11" x14ac:dyDescent="0.25">
      <c r="A2606" s="3">
        <v>85</v>
      </c>
      <c r="B2606" s="7" t="s">
        <v>9079</v>
      </c>
      <c r="C2606" s="3" t="s">
        <v>9080</v>
      </c>
      <c r="D2606" s="3" t="s">
        <v>2657</v>
      </c>
      <c r="E2606" s="3" t="s">
        <v>9081</v>
      </c>
      <c r="F2606" s="3" t="s">
        <v>9082</v>
      </c>
      <c r="G2606" s="4">
        <v>43178.548611111109</v>
      </c>
      <c r="H2606" s="3" t="s">
        <v>9356</v>
      </c>
      <c r="I2606" s="3" t="e">
        <f>VLOOKUP(_xlfn.CONCAT(C2606," ",D2606),liberty!A:B,2,FALSE)</f>
        <v>#N/A</v>
      </c>
      <c r="J2606" s="3" t="e">
        <f>VLOOKUP(_xlfn.CONCAT(C2606," ",D2606),liberty!A:C,3,FALSE)</f>
        <v>#N/A</v>
      </c>
      <c r="K2606" s="3" t="str">
        <f t="shared" si="44"/>
        <v>Course not completed</v>
      </c>
    </row>
    <row r="2607" spans="1:11" x14ac:dyDescent="0.25">
      <c r="A2607" s="3">
        <v>86</v>
      </c>
      <c r="B2607" s="7" t="s">
        <v>9083</v>
      </c>
      <c r="C2607" s="3" t="s">
        <v>7415</v>
      </c>
      <c r="D2607" s="3" t="s">
        <v>7565</v>
      </c>
      <c r="E2607" s="3" t="s">
        <v>9084</v>
      </c>
      <c r="F2607" s="3" t="s">
        <v>9085</v>
      </c>
      <c r="G2607" s="4">
        <v>43226.228807870371</v>
      </c>
      <c r="H2607" s="3" t="s">
        <v>9356</v>
      </c>
      <c r="I2607" s="3" t="e">
        <f>VLOOKUP(_xlfn.CONCAT(C2607," ",D2607),liberty!A:B,2,FALSE)</f>
        <v>#N/A</v>
      </c>
      <c r="J2607" s="3" t="e">
        <f>VLOOKUP(_xlfn.CONCAT(C2607," ",D2607),liberty!A:C,3,FALSE)</f>
        <v>#N/A</v>
      </c>
      <c r="K2607" s="3" t="str">
        <f t="shared" si="44"/>
        <v>Course not completed</v>
      </c>
    </row>
    <row r="2608" spans="1:11" x14ac:dyDescent="0.25">
      <c r="A2608" s="3">
        <v>88</v>
      </c>
      <c r="B2608" s="7" t="s">
        <v>9086</v>
      </c>
      <c r="C2608" s="3" t="s">
        <v>1265</v>
      </c>
      <c r="D2608" s="3" t="s">
        <v>9087</v>
      </c>
      <c r="E2608" s="3" t="s">
        <v>9088</v>
      </c>
      <c r="F2608" s="3" t="s">
        <v>1558</v>
      </c>
      <c r="G2608" s="4">
        <v>43378.379780092589</v>
      </c>
      <c r="H2608" s="3" t="s">
        <v>9356</v>
      </c>
      <c r="I2608" s="3" t="str">
        <f>VLOOKUP(_xlfn.CONCAT(C2608," ",D2608),liberty!A:B,2,FALSE)</f>
        <v>35</v>
      </c>
      <c r="J2608" s="3" t="str">
        <f>VLOOKUP(_xlfn.CONCAT(C2608," ",D2608),liberty!A:C,3,FALSE)</f>
        <v>Saturday, 6 October 2018, 8:44 AM</v>
      </c>
      <c r="K2608" s="3" t="str">
        <f t="shared" si="44"/>
        <v>&lt;a href="liberty/Natural_Gas_Pipeline_Safety-Certificate_of_Completion_35.pdf&gt;"Download Certificate&lt;/a&gt;</v>
      </c>
    </row>
    <row r="2609" spans="1:11" x14ac:dyDescent="0.25">
      <c r="A2609" s="3">
        <v>89</v>
      </c>
      <c r="B2609" s="7" t="s">
        <v>9089</v>
      </c>
      <c r="C2609" s="3" t="s">
        <v>1175</v>
      </c>
      <c r="D2609" s="3" t="s">
        <v>9090</v>
      </c>
      <c r="E2609" s="3" t="s">
        <v>9091</v>
      </c>
      <c r="F2609" s="3" t="s">
        <v>9092</v>
      </c>
      <c r="G2609" s="4">
        <v>43571.538958333338</v>
      </c>
      <c r="H2609" s="3" t="s">
        <v>9356</v>
      </c>
      <c r="I2609" s="3" t="e">
        <f>VLOOKUP(_xlfn.CONCAT(C2609," ",D2609),liberty!A:B,2,FALSE)</f>
        <v>#N/A</v>
      </c>
      <c r="J2609" s="3" t="e">
        <f>VLOOKUP(_xlfn.CONCAT(C2609," ",D2609),liberty!A:C,3,FALSE)</f>
        <v>#N/A</v>
      </c>
      <c r="K2609" s="3" t="str">
        <f t="shared" si="44"/>
        <v>Course not completed</v>
      </c>
    </row>
    <row r="2610" spans="1:11" x14ac:dyDescent="0.25">
      <c r="A2610" s="3">
        <v>90</v>
      </c>
      <c r="B2610" s="7" t="s">
        <v>9093</v>
      </c>
      <c r="C2610" s="3" t="s">
        <v>9094</v>
      </c>
      <c r="D2610" s="3" t="s">
        <v>9095</v>
      </c>
      <c r="E2610" s="3" t="s">
        <v>9096</v>
      </c>
      <c r="F2610" s="3" t="s">
        <v>9097</v>
      </c>
      <c r="G2610" s="4">
        <v>43572.541319444448</v>
      </c>
      <c r="H2610" s="3" t="s">
        <v>9356</v>
      </c>
      <c r="I2610" s="3" t="e">
        <f>VLOOKUP(_xlfn.CONCAT(C2610," ",D2610),liberty!A:B,2,FALSE)</f>
        <v>#N/A</v>
      </c>
      <c r="J2610" s="3" t="e">
        <f>VLOOKUP(_xlfn.CONCAT(C2610," ",D2610),liberty!A:C,3,FALSE)</f>
        <v>#N/A</v>
      </c>
      <c r="K2610" s="3" t="str">
        <f t="shared" si="44"/>
        <v>Course not completed</v>
      </c>
    </row>
    <row r="2611" spans="1:11" x14ac:dyDescent="0.25">
      <c r="A2611" s="3">
        <v>91</v>
      </c>
      <c r="B2611" s="7" t="s">
        <v>9098</v>
      </c>
      <c r="C2611" s="3" t="s">
        <v>444</v>
      </c>
      <c r="D2611" s="3" t="s">
        <v>9099</v>
      </c>
      <c r="E2611" s="3" t="s">
        <v>9100</v>
      </c>
      <c r="F2611" s="3" t="s">
        <v>8930</v>
      </c>
      <c r="G2611" s="4">
        <v>43584.43299768518</v>
      </c>
      <c r="H2611" s="3" t="s">
        <v>9356</v>
      </c>
      <c r="I2611" s="3" t="e">
        <f>VLOOKUP(_xlfn.CONCAT(C2611," ",D2611),liberty!A:B,2,FALSE)</f>
        <v>#N/A</v>
      </c>
      <c r="J2611" s="3" t="e">
        <f>VLOOKUP(_xlfn.CONCAT(C2611," ",D2611),liberty!A:C,3,FALSE)</f>
        <v>#N/A</v>
      </c>
      <c r="K2611" s="3" t="str">
        <f t="shared" si="44"/>
        <v>Course not completed</v>
      </c>
    </row>
    <row r="2612" spans="1:11" x14ac:dyDescent="0.25">
      <c r="A2612" s="3">
        <v>92</v>
      </c>
      <c r="B2612" s="7" t="s">
        <v>9101</v>
      </c>
      <c r="C2612" s="3" t="s">
        <v>1277</v>
      </c>
      <c r="D2612" s="3" t="s">
        <v>9102</v>
      </c>
      <c r="E2612" s="3" t="s">
        <v>9103</v>
      </c>
      <c r="F2612" s="3" t="s">
        <v>7665</v>
      </c>
      <c r="G2612" s="4">
        <v>43670.604548611118</v>
      </c>
      <c r="H2612" s="3" t="s">
        <v>9356</v>
      </c>
      <c r="I2612" s="3" t="e">
        <f>VLOOKUP(_xlfn.CONCAT(C2612," ",D2612),liberty!A:B,2,FALSE)</f>
        <v>#N/A</v>
      </c>
      <c r="J2612" s="3" t="e">
        <f>VLOOKUP(_xlfn.CONCAT(C2612," ",D2612),liberty!A:C,3,FALSE)</f>
        <v>#N/A</v>
      </c>
      <c r="K2612" s="3" t="str">
        <f t="shared" si="44"/>
        <v>Course not completed</v>
      </c>
    </row>
    <row r="2613" spans="1:11" x14ac:dyDescent="0.25">
      <c r="A2613" s="3">
        <v>93</v>
      </c>
      <c r="B2613" s="7" t="s">
        <v>9104</v>
      </c>
      <c r="C2613" s="3" t="s">
        <v>1048</v>
      </c>
      <c r="D2613" s="3" t="s">
        <v>9105</v>
      </c>
      <c r="E2613" s="3" t="s">
        <v>9106</v>
      </c>
      <c r="F2613" s="3" t="s">
        <v>9107</v>
      </c>
      <c r="G2613" s="4">
        <v>43672.696030092593</v>
      </c>
      <c r="H2613" s="3" t="s">
        <v>9356</v>
      </c>
      <c r="I2613" s="3" t="e">
        <f>VLOOKUP(_xlfn.CONCAT(C2613," ",D2613),liberty!A:B,2,FALSE)</f>
        <v>#N/A</v>
      </c>
      <c r="J2613" s="3" t="e">
        <f>VLOOKUP(_xlfn.CONCAT(C2613," ",D2613),liberty!A:C,3,FALSE)</f>
        <v>#N/A</v>
      </c>
      <c r="K2613" s="3" t="str">
        <f t="shared" si="44"/>
        <v>Course not completed</v>
      </c>
    </row>
    <row r="2614" spans="1:11" x14ac:dyDescent="0.25">
      <c r="A2614" s="3">
        <v>94</v>
      </c>
      <c r="B2614" s="7" t="s">
        <v>9108</v>
      </c>
      <c r="C2614" s="3" t="s">
        <v>1277</v>
      </c>
      <c r="D2614" s="3" t="s">
        <v>938</v>
      </c>
      <c r="E2614" s="3" t="s">
        <v>9109</v>
      </c>
      <c r="F2614" s="3" t="s">
        <v>7665</v>
      </c>
      <c r="G2614" s="4">
        <v>43677.539027777784</v>
      </c>
      <c r="H2614" s="3" t="s">
        <v>9356</v>
      </c>
      <c r="I2614" s="3" t="str">
        <f>VLOOKUP(_xlfn.CONCAT(C2614," ",D2614),liberty!A:B,2,FALSE)</f>
        <v>36</v>
      </c>
      <c r="J2614" s="3" t="str">
        <f>VLOOKUP(_xlfn.CONCAT(C2614," ",D2614),liberty!A:C,3,FALSE)</f>
        <v>Wednesday, 31 July 2019, 7:38 PM</v>
      </c>
      <c r="K2614" s="3" t="str">
        <f t="shared" si="44"/>
        <v>&lt;a href="liberty/Natural_Gas_Pipeline_Safety-Certificate_of_Completion_36.pdf&gt;"Download Certificate&lt;/a&gt;</v>
      </c>
    </row>
    <row r="2615" spans="1:11" x14ac:dyDescent="0.25">
      <c r="A2615" s="3">
        <v>95</v>
      </c>
      <c r="B2615" s="7" t="s">
        <v>9110</v>
      </c>
      <c r="C2615" s="3" t="s">
        <v>9111</v>
      </c>
      <c r="D2615" s="3" t="s">
        <v>9112</v>
      </c>
      <c r="E2615" s="3" t="s">
        <v>9113</v>
      </c>
      <c r="F2615" s="3" t="s">
        <v>7665</v>
      </c>
      <c r="G2615" s="4">
        <v>43684.497500000005</v>
      </c>
      <c r="H2615" s="3" t="s">
        <v>9356</v>
      </c>
      <c r="I2615" s="3" t="e">
        <f>VLOOKUP(_xlfn.CONCAT(C2615," ",D2615),liberty!A:B,2,FALSE)</f>
        <v>#N/A</v>
      </c>
      <c r="J2615" s="3" t="e">
        <f>VLOOKUP(_xlfn.CONCAT(C2615," ",D2615),liberty!A:C,3,FALSE)</f>
        <v>#N/A</v>
      </c>
      <c r="K2615" s="3" t="str">
        <f t="shared" si="44"/>
        <v>Course not completed</v>
      </c>
    </row>
    <row r="2616" spans="1:11" x14ac:dyDescent="0.25">
      <c r="A2616" s="3">
        <v>96</v>
      </c>
      <c r="B2616" s="7" t="s">
        <v>9114</v>
      </c>
      <c r="C2616" s="3" t="s">
        <v>565</v>
      </c>
      <c r="D2616" s="3" t="s">
        <v>9115</v>
      </c>
      <c r="E2616" s="3" t="s">
        <v>9116</v>
      </c>
      <c r="F2616" s="3" t="s">
        <v>9117</v>
      </c>
      <c r="G2616" s="4">
        <v>43691.573240740741</v>
      </c>
      <c r="H2616" s="3" t="s">
        <v>9356</v>
      </c>
      <c r="I2616" s="3" t="e">
        <f>VLOOKUP(_xlfn.CONCAT(C2616," ",D2616),liberty!A:B,2,FALSE)</f>
        <v>#N/A</v>
      </c>
      <c r="J2616" s="3" t="e">
        <f>VLOOKUP(_xlfn.CONCAT(C2616," ",D2616),liberty!A:C,3,FALSE)</f>
        <v>#N/A</v>
      </c>
      <c r="K2616" s="3" t="str">
        <f t="shared" si="44"/>
        <v>Course not completed</v>
      </c>
    </row>
    <row r="2617" spans="1:11" x14ac:dyDescent="0.25">
      <c r="A2617" s="3">
        <v>97</v>
      </c>
      <c r="B2617" s="7" t="s">
        <v>9118</v>
      </c>
      <c r="C2617" s="3" t="s">
        <v>585</v>
      </c>
      <c r="D2617" s="3" t="s">
        <v>9119</v>
      </c>
      <c r="E2617" s="3" t="s">
        <v>9120</v>
      </c>
      <c r="F2617" s="3" t="s">
        <v>7126</v>
      </c>
      <c r="G2617" s="4">
        <v>43693.758298611116</v>
      </c>
      <c r="H2617" s="3" t="s">
        <v>9356</v>
      </c>
      <c r="I2617" s="3" t="str">
        <f>VLOOKUP(_xlfn.CONCAT(C2617," ",D2617),liberty!A:B,2,FALSE)</f>
        <v>37</v>
      </c>
      <c r="J2617" s="3" t="str">
        <f>VLOOKUP(_xlfn.CONCAT(C2617," ",D2617),liberty!A:C,3,FALSE)</f>
        <v>Wednesday, 21 August 2019, 2:20 PM</v>
      </c>
      <c r="K2617" s="3" t="str">
        <f t="shared" si="44"/>
        <v>&lt;a href="liberty/Natural_Gas_Pipeline_Safety-Certificate_of_Completion_37.pdf&gt;"Download Certificate&lt;/a&gt;</v>
      </c>
    </row>
    <row r="2618" spans="1:11" x14ac:dyDescent="0.25">
      <c r="A2618" s="3">
        <v>98</v>
      </c>
      <c r="B2618" s="7" t="s">
        <v>9121</v>
      </c>
      <c r="C2618" s="3" t="s">
        <v>449</v>
      </c>
      <c r="D2618" s="3" t="s">
        <v>9122</v>
      </c>
      <c r="E2618" s="3" t="s">
        <v>9121</v>
      </c>
      <c r="F2618" s="3" t="s">
        <v>9123</v>
      </c>
      <c r="G2618" s="4">
        <v>43717.728981481487</v>
      </c>
      <c r="H2618" s="3" t="s">
        <v>9356</v>
      </c>
      <c r="I2618" s="3" t="str">
        <f>VLOOKUP(_xlfn.CONCAT(C2618," ",D2618),liberty!A:B,2,FALSE)</f>
        <v>38</v>
      </c>
      <c r="J2618" s="3" t="str">
        <f>VLOOKUP(_xlfn.CONCAT(C2618," ",D2618),liberty!A:C,3,FALSE)</f>
        <v>Tuesday, 10 September 2019, 5:50 PM</v>
      </c>
      <c r="K2618" s="3" t="str">
        <f t="shared" si="44"/>
        <v>&lt;a href="liberty/Natural_Gas_Pipeline_Safety-Certificate_of_Completion_38.pdf&gt;"Download Certificate&lt;/a&gt;</v>
      </c>
    </row>
    <row r="2619" spans="1:11" x14ac:dyDescent="0.25">
      <c r="A2619" s="3">
        <v>99</v>
      </c>
      <c r="B2619" s="7" t="s">
        <v>9124</v>
      </c>
      <c r="C2619" s="3" t="s">
        <v>6575</v>
      </c>
      <c r="D2619" s="3" t="s">
        <v>1651</v>
      </c>
      <c r="E2619" s="3" t="s">
        <v>9125</v>
      </c>
      <c r="F2619" s="3" t="s">
        <v>9126</v>
      </c>
      <c r="G2619" s="4">
        <v>43718.599768518521</v>
      </c>
      <c r="H2619" s="3" t="s">
        <v>9356</v>
      </c>
      <c r="I2619" s="3" t="e">
        <f>VLOOKUP(_xlfn.CONCAT(C2619," ",D2619),liberty!A:B,2,FALSE)</f>
        <v>#N/A</v>
      </c>
      <c r="J2619" s="3" t="e">
        <f>VLOOKUP(_xlfn.CONCAT(C2619," ",D2619),liberty!A:C,3,FALSE)</f>
        <v>#N/A</v>
      </c>
      <c r="K2619" s="3" t="str">
        <f t="shared" si="44"/>
        <v>Course not completed</v>
      </c>
    </row>
    <row r="2620" spans="1:11" x14ac:dyDescent="0.25">
      <c r="A2620" s="3">
        <v>100</v>
      </c>
      <c r="B2620" s="7" t="s">
        <v>9127</v>
      </c>
      <c r="C2620" s="3" t="s">
        <v>1599</v>
      </c>
      <c r="D2620" s="3" t="s">
        <v>7210</v>
      </c>
      <c r="E2620" s="3" t="s">
        <v>9127</v>
      </c>
      <c r="F2620" s="3" t="s">
        <v>7126</v>
      </c>
      <c r="G2620" s="4">
        <v>43724.516527777778</v>
      </c>
      <c r="H2620" s="3" t="s">
        <v>9356</v>
      </c>
      <c r="I2620" s="3" t="str">
        <f>VLOOKUP(_xlfn.CONCAT(C2620," ",D2620),liberty!A:B,2,FALSE)</f>
        <v>40</v>
      </c>
      <c r="J2620" s="3" t="str">
        <f>VLOOKUP(_xlfn.CONCAT(C2620," ",D2620),liberty!A:C,3,FALSE)</f>
        <v>Saturday, 5 October 2019, 3:05 PM</v>
      </c>
      <c r="K2620" s="3" t="str">
        <f t="shared" si="44"/>
        <v>&lt;a href="liberty/Natural_Gas_Pipeline_Safety-Certificate_of_Completion_40.pdf&gt;"Download Certificate&lt;/a&gt;</v>
      </c>
    </row>
    <row r="2621" spans="1:11" x14ac:dyDescent="0.25">
      <c r="A2621" s="3">
        <v>101</v>
      </c>
      <c r="B2621" s="7" t="s">
        <v>9128</v>
      </c>
      <c r="C2621" s="3" t="s">
        <v>1599</v>
      </c>
      <c r="D2621" s="3" t="s">
        <v>7210</v>
      </c>
      <c r="E2621" s="3" t="s">
        <v>9129</v>
      </c>
      <c r="F2621" s="3" t="s">
        <v>7126</v>
      </c>
      <c r="G2621" s="4">
        <v>43724.665763888886</v>
      </c>
      <c r="H2621" s="3" t="s">
        <v>9356</v>
      </c>
      <c r="I2621" s="3" t="str">
        <f>VLOOKUP(_xlfn.CONCAT(C2621," ",D2621),liberty!A:B,2,FALSE)</f>
        <v>40</v>
      </c>
      <c r="J2621" s="3" t="str">
        <f>VLOOKUP(_xlfn.CONCAT(C2621," ",D2621),liberty!A:C,3,FALSE)</f>
        <v>Saturday, 5 October 2019, 3:05 PM</v>
      </c>
      <c r="K2621" s="3" t="str">
        <f t="shared" si="44"/>
        <v>&lt;a href="liberty/Natural_Gas_Pipeline_Safety-Certificate_of_Completion_40.pdf&gt;"Download Certificate&lt;/a&gt;</v>
      </c>
    </row>
    <row r="2622" spans="1:11" x14ac:dyDescent="0.25">
      <c r="A2622" s="3">
        <v>102</v>
      </c>
      <c r="B2622" s="7" t="s">
        <v>9130</v>
      </c>
      <c r="C2622" s="3" t="s">
        <v>1087</v>
      </c>
      <c r="D2622" s="3" t="s">
        <v>8920</v>
      </c>
      <c r="E2622" s="3" t="s">
        <v>9131</v>
      </c>
      <c r="F2622" s="3" t="s">
        <v>7665</v>
      </c>
      <c r="G2622" s="4">
        <v>43727.340787037043</v>
      </c>
      <c r="H2622" s="3" t="s">
        <v>9356</v>
      </c>
      <c r="I2622" s="3" t="str">
        <f>VLOOKUP(_xlfn.CONCAT(C2622," ",D2622),liberty!A:B,2,FALSE)</f>
        <v>39</v>
      </c>
      <c r="J2622" s="3" t="str">
        <f>VLOOKUP(_xlfn.CONCAT(C2622," ",D2622),liberty!A:C,3,FALSE)</f>
        <v>Thursday, 19 September 2019, 3:30 PM</v>
      </c>
      <c r="K2622" s="3" t="str">
        <f t="shared" si="44"/>
        <v>&lt;a href="liberty/Natural_Gas_Pipeline_Safety-Certificate_of_Completion_39.pdf&gt;"Download Certificate&lt;/a&gt;</v>
      </c>
    </row>
    <row r="2623" spans="1:11" x14ac:dyDescent="0.25">
      <c r="A2623" s="3">
        <v>103</v>
      </c>
      <c r="B2623" s="7" t="s">
        <v>9132</v>
      </c>
      <c r="C2623" s="3" t="s">
        <v>9133</v>
      </c>
      <c r="D2623" s="3" t="s">
        <v>9133</v>
      </c>
      <c r="E2623" s="3" t="s">
        <v>9134</v>
      </c>
      <c r="F2623" s="3" t="s">
        <v>9135</v>
      </c>
      <c r="G2623" s="4">
        <v>43730.7578125</v>
      </c>
      <c r="H2623" s="3" t="s">
        <v>9356</v>
      </c>
      <c r="I2623" s="3" t="e">
        <f>VLOOKUP(_xlfn.CONCAT(C2623," ",D2623),liberty!A:B,2,FALSE)</f>
        <v>#N/A</v>
      </c>
      <c r="J2623" s="3" t="e">
        <f>VLOOKUP(_xlfn.CONCAT(C2623," ",D2623),liberty!A:C,3,FALSE)</f>
        <v>#N/A</v>
      </c>
      <c r="K2623" s="3" t="str">
        <f t="shared" si="44"/>
        <v>Course not completed</v>
      </c>
    </row>
    <row r="2624" spans="1:11" x14ac:dyDescent="0.25">
      <c r="A2624" s="3">
        <v>104</v>
      </c>
      <c r="B2624" s="7" t="s">
        <v>9136</v>
      </c>
      <c r="C2624" s="3" t="s">
        <v>9137</v>
      </c>
      <c r="D2624" s="3" t="s">
        <v>7562</v>
      </c>
      <c r="E2624" s="3" t="s">
        <v>9138</v>
      </c>
      <c r="F2624" s="3" t="s">
        <v>9126</v>
      </c>
      <c r="G2624" s="4">
        <v>43743.751736111109</v>
      </c>
      <c r="H2624" s="3" t="s">
        <v>9356</v>
      </c>
      <c r="I2624" s="3" t="str">
        <f>VLOOKUP(_xlfn.CONCAT(C2624," ",D2624),liberty!A:B,2,FALSE)</f>
        <v>41</v>
      </c>
      <c r="J2624" s="3" t="str">
        <f>VLOOKUP(_xlfn.CONCAT(C2624," ",D2624),liberty!A:C,3,FALSE)</f>
        <v>Thursday, 31 October 2019, 1:48 PM</v>
      </c>
      <c r="K2624" s="3" t="str">
        <f t="shared" si="44"/>
        <v>&lt;a href="liberty/Natural_Gas_Pipeline_Safety-Certificate_of_Completion_41.pdf&gt;"Download Certificate&lt;/a&gt;</v>
      </c>
    </row>
    <row r="2625" spans="1:11" x14ac:dyDescent="0.25">
      <c r="A2625" s="3">
        <v>105</v>
      </c>
      <c r="B2625" s="7" t="s">
        <v>9139</v>
      </c>
      <c r="C2625" s="3" t="s">
        <v>1175</v>
      </c>
      <c r="D2625" s="3" t="s">
        <v>9140</v>
      </c>
      <c r="E2625" s="3" t="s">
        <v>9141</v>
      </c>
      <c r="F2625" s="3" t="s">
        <v>9142</v>
      </c>
      <c r="G2625" s="4">
        <v>43750.801215277774</v>
      </c>
      <c r="H2625" s="3" t="s">
        <v>9356</v>
      </c>
      <c r="I2625" s="3" t="e">
        <f>VLOOKUP(_xlfn.CONCAT(C2625," ",D2625),liberty!A:B,2,FALSE)</f>
        <v>#N/A</v>
      </c>
      <c r="J2625" s="3" t="e">
        <f>VLOOKUP(_xlfn.CONCAT(C2625," ",D2625),liberty!A:C,3,FALSE)</f>
        <v>#N/A</v>
      </c>
      <c r="K2625" s="3" t="str">
        <f t="shared" si="44"/>
        <v>Course not completed</v>
      </c>
    </row>
    <row r="2626" spans="1:11" x14ac:dyDescent="0.25">
      <c r="A2626" s="3">
        <v>106</v>
      </c>
      <c r="B2626" s="7" t="s">
        <v>9143</v>
      </c>
      <c r="C2626" s="3" t="s">
        <v>2978</v>
      </c>
      <c r="D2626" s="3" t="s">
        <v>9144</v>
      </c>
      <c r="E2626" s="3" t="s">
        <v>9145</v>
      </c>
      <c r="F2626" s="3" t="s">
        <v>6058</v>
      </c>
      <c r="G2626" s="4">
        <v>43758.85291666667</v>
      </c>
      <c r="H2626" s="3" t="s">
        <v>9356</v>
      </c>
      <c r="I2626" s="3" t="e">
        <f>VLOOKUP(_xlfn.CONCAT(C2626," ",D2626),liberty!A:B,2,FALSE)</f>
        <v>#N/A</v>
      </c>
      <c r="J2626" s="3" t="e">
        <f>VLOOKUP(_xlfn.CONCAT(C2626," ",D2626),liberty!A:C,3,FALSE)</f>
        <v>#N/A</v>
      </c>
      <c r="K2626" s="3" t="str">
        <f t="shared" si="44"/>
        <v>Course not completed</v>
      </c>
    </row>
    <row r="2627" spans="1:11" x14ac:dyDescent="0.25">
      <c r="A2627" s="3">
        <v>107</v>
      </c>
      <c r="B2627" s="7" t="s">
        <v>9146</v>
      </c>
      <c r="C2627" s="3" t="s">
        <v>601</v>
      </c>
      <c r="D2627" s="3" t="s">
        <v>9147</v>
      </c>
      <c r="E2627" s="3" t="s">
        <v>9148</v>
      </c>
      <c r="F2627" s="3" t="s">
        <v>9149</v>
      </c>
      <c r="G2627" s="4">
        <v>43768.876932870371</v>
      </c>
      <c r="H2627" s="3" t="s">
        <v>9356</v>
      </c>
      <c r="I2627" s="3" t="str">
        <f>VLOOKUP(_xlfn.CONCAT(C2627," ",D2627),liberty!A:B,2,FALSE)</f>
        <v>42</v>
      </c>
      <c r="J2627" s="3" t="str">
        <f>VLOOKUP(_xlfn.CONCAT(C2627," ",D2627),liberty!A:C,3,FALSE)</f>
        <v>Thursday, 31 October 2019, 11:44 PM</v>
      </c>
      <c r="K2627" s="3" t="str">
        <f t="shared" si="44"/>
        <v>&lt;a href="liberty/Natural_Gas_Pipeline_Safety-Certificate_of_Completion_42.pdf&gt;"Download Certificate&lt;/a&gt;</v>
      </c>
    </row>
    <row r="2628" spans="1:11" x14ac:dyDescent="0.25">
      <c r="A2628" s="3">
        <v>108</v>
      </c>
      <c r="B2628" s="7" t="s">
        <v>9150</v>
      </c>
      <c r="C2628" s="3" t="s">
        <v>2387</v>
      </c>
      <c r="D2628" s="3" t="s">
        <v>3306</v>
      </c>
      <c r="E2628" s="3" t="s">
        <v>9151</v>
      </c>
      <c r="F2628" s="3" t="s">
        <v>9149</v>
      </c>
      <c r="G2628" s="4">
        <v>43774.624375000007</v>
      </c>
      <c r="H2628" s="3" t="s">
        <v>9356</v>
      </c>
      <c r="I2628" s="3" t="e">
        <f>VLOOKUP(_xlfn.CONCAT(C2628," ",D2628),liberty!A:B,2,FALSE)</f>
        <v>#N/A</v>
      </c>
      <c r="J2628" s="3" t="e">
        <f>VLOOKUP(_xlfn.CONCAT(C2628," ",D2628),liberty!A:C,3,FALSE)</f>
        <v>#N/A</v>
      </c>
      <c r="K2628" s="3" t="str">
        <f t="shared" si="44"/>
        <v>Course not completed</v>
      </c>
    </row>
    <row r="2629" spans="1:11" x14ac:dyDescent="0.25">
      <c r="A2629" s="3">
        <v>109</v>
      </c>
      <c r="B2629" s="7" t="s">
        <v>9152</v>
      </c>
      <c r="C2629" s="3" t="s">
        <v>947</v>
      </c>
      <c r="D2629" s="3" t="s">
        <v>8397</v>
      </c>
      <c r="E2629" s="3" t="s">
        <v>9153</v>
      </c>
      <c r="F2629" s="3" t="s">
        <v>6944</v>
      </c>
      <c r="G2629" s="4">
        <v>43790.519652777773</v>
      </c>
      <c r="H2629" s="3" t="s">
        <v>9356</v>
      </c>
      <c r="I2629" s="3" t="e">
        <f>VLOOKUP(_xlfn.CONCAT(C2629," ",D2629),liberty!A:B,2,FALSE)</f>
        <v>#N/A</v>
      </c>
      <c r="J2629" s="3" t="e">
        <f>VLOOKUP(_xlfn.CONCAT(C2629," ",D2629),liberty!A:C,3,FALSE)</f>
        <v>#N/A</v>
      </c>
      <c r="K2629" s="3" t="str">
        <f t="shared" si="44"/>
        <v>Course not completed</v>
      </c>
    </row>
    <row r="2630" spans="1:11" x14ac:dyDescent="0.25">
      <c r="A2630" s="3">
        <v>110</v>
      </c>
      <c r="B2630" s="7" t="s">
        <v>9154</v>
      </c>
      <c r="C2630" s="3" t="s">
        <v>2577</v>
      </c>
      <c r="D2630" s="3" t="s">
        <v>2133</v>
      </c>
      <c r="E2630" s="3" t="s">
        <v>9155</v>
      </c>
      <c r="F2630" s="3" t="s">
        <v>9156</v>
      </c>
      <c r="G2630" s="4">
        <v>43802.651006944441</v>
      </c>
      <c r="H2630" s="3" t="s">
        <v>9356</v>
      </c>
      <c r="I2630" s="3" t="str">
        <f>VLOOKUP(_xlfn.CONCAT(C2630," ",D2630),liberty!A:B,2,FALSE)</f>
        <v>43</v>
      </c>
      <c r="J2630" s="3" t="str">
        <f>VLOOKUP(_xlfn.CONCAT(C2630," ",D2630),liberty!A:C,3,FALSE)</f>
        <v>Friday, 6 December 2019, 2:28 PM</v>
      </c>
      <c r="K2630" s="3" t="str">
        <f t="shared" si="44"/>
        <v>&lt;a href="liberty/Natural_Gas_Pipeline_Safety-Certificate_of_Completion_43.pdf&gt;"Download Certificate&lt;/a&gt;</v>
      </c>
    </row>
    <row r="2631" spans="1:11" x14ac:dyDescent="0.25">
      <c r="A2631" s="3">
        <v>111</v>
      </c>
      <c r="B2631" s="7" t="s">
        <v>9157</v>
      </c>
      <c r="C2631" s="3" t="s">
        <v>7100</v>
      </c>
      <c r="D2631" s="3" t="s">
        <v>3963</v>
      </c>
      <c r="E2631" s="3" t="s">
        <v>9158</v>
      </c>
      <c r="F2631" s="3" t="s">
        <v>1531</v>
      </c>
      <c r="G2631" s="4">
        <v>43860.482291666667</v>
      </c>
      <c r="H2631" s="3" t="s">
        <v>9356</v>
      </c>
      <c r="I2631" s="3" t="str">
        <f>VLOOKUP(_xlfn.CONCAT(C2631," ",D2631),liberty!A:B,2,FALSE)</f>
        <v>45</v>
      </c>
      <c r="J2631" s="3" t="str">
        <f>VLOOKUP(_xlfn.CONCAT(C2631," ",D2631),liberty!A:C,3,FALSE)</f>
        <v>Friday, 31 January 2020, 9:52 AM</v>
      </c>
      <c r="K2631" s="3" t="str">
        <f t="shared" si="44"/>
        <v>&lt;a href="liberty/Natural_Gas_Pipeline_Safety-Certificate_of_Completion_45.pdf&gt;"Download Certificate&lt;/a&gt;</v>
      </c>
    </row>
    <row r="2632" spans="1:11" x14ac:dyDescent="0.25">
      <c r="A2632" s="3">
        <v>112</v>
      </c>
      <c r="B2632" s="7" t="s">
        <v>9159</v>
      </c>
      <c r="C2632" s="3" t="s">
        <v>9160</v>
      </c>
      <c r="D2632" s="3" t="s">
        <v>6075</v>
      </c>
      <c r="E2632" s="3" t="s">
        <v>9161</v>
      </c>
      <c r="F2632" s="3" t="s">
        <v>8938</v>
      </c>
      <c r="G2632" s="4">
        <v>43864.588680555556</v>
      </c>
      <c r="H2632" s="3" t="s">
        <v>9356</v>
      </c>
      <c r="I2632" s="3" t="str">
        <f>VLOOKUP(_xlfn.CONCAT(C2632," ",D2632),liberty!A:B,2,FALSE)</f>
        <v>46</v>
      </c>
      <c r="J2632" s="3" t="str">
        <f>VLOOKUP(_xlfn.CONCAT(C2632," ",D2632),liberty!A:C,3,FALSE)</f>
        <v>Thursday, 6 February 2020, 12:29 PM</v>
      </c>
      <c r="K2632" s="3" t="str">
        <f t="shared" si="44"/>
        <v>&lt;a href="liberty/Natural_Gas_Pipeline_Safety-Certificate_of_Completion_46.pdf&gt;"Download Certificate&lt;/a&gt;</v>
      </c>
    </row>
    <row r="2633" spans="1:11" x14ac:dyDescent="0.25">
      <c r="A2633" s="3">
        <v>113</v>
      </c>
      <c r="B2633" s="7" t="s">
        <v>9162</v>
      </c>
      <c r="C2633" s="3" t="s">
        <v>2577</v>
      </c>
      <c r="D2633" s="3" t="s">
        <v>9163</v>
      </c>
      <c r="E2633" s="3" t="s">
        <v>9164</v>
      </c>
      <c r="F2633" s="3" t="s">
        <v>8938</v>
      </c>
      <c r="G2633" s="4">
        <v>43866.477592592601</v>
      </c>
      <c r="H2633" s="3" t="s">
        <v>9356</v>
      </c>
      <c r="I2633" s="3" t="str">
        <f>VLOOKUP(_xlfn.CONCAT(C2633," ",D2633),liberty!A:B,2,FALSE)</f>
        <v>47</v>
      </c>
      <c r="J2633" s="3" t="str">
        <f>VLOOKUP(_xlfn.CONCAT(C2633," ",D2633),liberty!A:C,3,FALSE)</f>
        <v>Thursday, 27 February 2020, 7:40 AM</v>
      </c>
      <c r="K2633" s="3" t="str">
        <f t="shared" si="44"/>
        <v>&lt;a href="liberty/Natural_Gas_Pipeline_Safety-Certificate_of_Completion_47.pdf&gt;"Download Certificate&lt;/a&gt;</v>
      </c>
    </row>
    <row r="2634" spans="1:11" x14ac:dyDescent="0.25">
      <c r="A2634" s="3">
        <v>114</v>
      </c>
      <c r="B2634" s="7" t="s">
        <v>9165</v>
      </c>
      <c r="C2634" s="3" t="s">
        <v>471</v>
      </c>
      <c r="D2634" s="3" t="s">
        <v>1301</v>
      </c>
      <c r="E2634" s="3" t="s">
        <v>9166</v>
      </c>
      <c r="F2634" s="3" t="s">
        <v>8946</v>
      </c>
      <c r="G2634" s="4">
        <v>43916.571273148147</v>
      </c>
      <c r="H2634" s="3" t="s">
        <v>9356</v>
      </c>
      <c r="I2634" s="3" t="e">
        <f>VLOOKUP(_xlfn.CONCAT(C2634," ",D2634),liberty!A:B,2,FALSE)</f>
        <v>#N/A</v>
      </c>
      <c r="J2634" s="3" t="e">
        <f>VLOOKUP(_xlfn.CONCAT(C2634," ",D2634),liberty!A:C,3,FALSE)</f>
        <v>#N/A</v>
      </c>
      <c r="K2634" s="3" t="str">
        <f t="shared" si="44"/>
        <v>Course not completed</v>
      </c>
    </row>
    <row r="2635" spans="1:11" x14ac:dyDescent="0.25">
      <c r="A2635" s="3">
        <v>115</v>
      </c>
      <c r="B2635" s="7" t="s">
        <v>9167</v>
      </c>
      <c r="C2635" s="3" t="s">
        <v>656</v>
      </c>
      <c r="D2635" s="3" t="s">
        <v>9168</v>
      </c>
      <c r="E2635" s="3" t="s">
        <v>9167</v>
      </c>
      <c r="G2635" s="4">
        <v>43928.421238425923</v>
      </c>
      <c r="H2635" s="3" t="s">
        <v>9356</v>
      </c>
      <c r="I2635" s="3" t="str">
        <f>VLOOKUP(_xlfn.CONCAT(C2635," ",D2635),liberty!A:B,2,FALSE)</f>
        <v>48</v>
      </c>
      <c r="J2635" s="3" t="str">
        <f>VLOOKUP(_xlfn.CONCAT(C2635," ",D2635),liberty!A:C,3,FALSE)</f>
        <v>Tuesday, 7 April 2020, 4:53 PM</v>
      </c>
      <c r="K2635" s="3" t="str">
        <f t="shared" si="44"/>
        <v>&lt;a href="liberty/Natural_Gas_Pipeline_Safety-Certificate_of_Completion_48.pdf&gt;"Download Certificate&lt;/a&gt;</v>
      </c>
    </row>
    <row r="2636" spans="1:11" x14ac:dyDescent="0.25">
      <c r="A2636" s="3">
        <v>116</v>
      </c>
      <c r="B2636" s="7" t="s">
        <v>9169</v>
      </c>
      <c r="C2636" s="3" t="s">
        <v>9170</v>
      </c>
      <c r="D2636" s="3" t="s">
        <v>2133</v>
      </c>
      <c r="E2636" s="3" t="s">
        <v>9171</v>
      </c>
      <c r="F2636" s="3" t="s">
        <v>8934</v>
      </c>
      <c r="G2636" s="4">
        <v>43941.439305555556</v>
      </c>
      <c r="H2636" s="3" t="s">
        <v>9356</v>
      </c>
      <c r="I2636" s="3" t="e">
        <f>VLOOKUP(_xlfn.CONCAT(C2636," ",D2636),liberty!A:B,2,FALSE)</f>
        <v>#N/A</v>
      </c>
      <c r="J2636" s="3" t="e">
        <f>VLOOKUP(_xlfn.CONCAT(C2636," ",D2636),liberty!A:C,3,FALSE)</f>
        <v>#N/A</v>
      </c>
      <c r="K2636" s="3" t="str">
        <f t="shared" si="44"/>
        <v>Course not completed</v>
      </c>
    </row>
    <row r="2637" spans="1:11" x14ac:dyDescent="0.25">
      <c r="A2637" s="3">
        <v>117</v>
      </c>
      <c r="B2637" s="7" t="s">
        <v>9172</v>
      </c>
      <c r="C2637" s="3" t="s">
        <v>9173</v>
      </c>
      <c r="D2637" s="3" t="s">
        <v>9174</v>
      </c>
      <c r="E2637" s="3" t="s">
        <v>9175</v>
      </c>
      <c r="F2637" s="3" t="s">
        <v>8934</v>
      </c>
      <c r="G2637" s="4">
        <v>43941.496307870373</v>
      </c>
      <c r="H2637" s="3" t="s">
        <v>9356</v>
      </c>
      <c r="I2637" s="3" t="str">
        <f>VLOOKUP(_xlfn.CONCAT(C2637," ",D2637),liberty!A:B,2,FALSE)</f>
        <v>51</v>
      </c>
      <c r="J2637" s="3" t="str">
        <f>VLOOKUP(_xlfn.CONCAT(C2637," ",D2637),liberty!A:C,3,FALSE)</f>
        <v>Wednesday, 22 April 2020, 12:18 PM</v>
      </c>
      <c r="K2637" s="3" t="str">
        <f t="shared" si="44"/>
        <v>&lt;a href="liberty/Natural_Gas_Pipeline_Safety-Certificate_of_Completion_51.pdf&gt;"Download Certificate&lt;/a&gt;</v>
      </c>
    </row>
    <row r="2638" spans="1:11" x14ac:dyDescent="0.25">
      <c r="A2638" s="3">
        <v>118</v>
      </c>
      <c r="B2638" s="7" t="s">
        <v>9176</v>
      </c>
      <c r="C2638" s="3" t="s">
        <v>3040</v>
      </c>
      <c r="D2638" s="3" t="s">
        <v>9177</v>
      </c>
      <c r="E2638" s="3" t="s">
        <v>9176</v>
      </c>
      <c r="G2638" s="4">
        <v>43941.498310185183</v>
      </c>
      <c r="H2638" s="3" t="s">
        <v>9356</v>
      </c>
      <c r="I2638" s="3" t="str">
        <f>VLOOKUP(_xlfn.CONCAT(C2638," ",D2638),liberty!A:B,2,FALSE)</f>
        <v>49</v>
      </c>
      <c r="J2638" s="3" t="str">
        <f>VLOOKUP(_xlfn.CONCAT(C2638," ",D2638),liberty!A:C,3,FALSE)</f>
        <v>Monday, 20 April 2020, 4:32 PM</v>
      </c>
      <c r="K2638" s="3" t="str">
        <f t="shared" si="44"/>
        <v>&lt;a href="liberty/Natural_Gas_Pipeline_Safety-Certificate_of_Completion_49.pdf&gt;"Download Certificate&lt;/a&gt;</v>
      </c>
    </row>
    <row r="2639" spans="1:11" x14ac:dyDescent="0.25">
      <c r="A2639" s="3">
        <v>119</v>
      </c>
      <c r="B2639" s="7" t="s">
        <v>9178</v>
      </c>
      <c r="C2639" s="3" t="s">
        <v>832</v>
      </c>
      <c r="D2639" s="3" t="s">
        <v>9179</v>
      </c>
      <c r="E2639" s="3" t="s">
        <v>9178</v>
      </c>
      <c r="F2639" s="3" t="s">
        <v>8946</v>
      </c>
      <c r="G2639" s="4">
        <v>43942.614062499997</v>
      </c>
      <c r="H2639" s="3" t="s">
        <v>9356</v>
      </c>
      <c r="I2639" s="3" t="str">
        <f>VLOOKUP(_xlfn.CONCAT(C2639," ",D2639),liberty!A:B,2,FALSE)</f>
        <v>52</v>
      </c>
      <c r="J2639" s="3" t="str">
        <f>VLOOKUP(_xlfn.CONCAT(C2639," ",D2639),liberty!A:C,3,FALSE)</f>
        <v>Tuesday, 28 April 2020, 5:05 PM</v>
      </c>
      <c r="K2639" s="3" t="str">
        <f t="shared" si="44"/>
        <v>&lt;a href="liberty/Natural_Gas_Pipeline_Safety-Certificate_of_Completion_52.pdf&gt;"Download Certificate&lt;/a&gt;</v>
      </c>
    </row>
    <row r="2640" spans="1:11" x14ac:dyDescent="0.25">
      <c r="A2640" s="3">
        <v>120</v>
      </c>
      <c r="B2640" s="7" t="s">
        <v>9180</v>
      </c>
      <c r="C2640" s="3" t="s">
        <v>810</v>
      </c>
      <c r="D2640" s="3" t="s">
        <v>9181</v>
      </c>
      <c r="E2640" s="3" t="s">
        <v>9182</v>
      </c>
      <c r="F2640" s="3" t="s">
        <v>8930</v>
      </c>
      <c r="G2640" s="4">
        <v>43943.289641203701</v>
      </c>
      <c r="H2640" s="3" t="s">
        <v>9356</v>
      </c>
      <c r="I2640" s="3" t="str">
        <f>VLOOKUP(_xlfn.CONCAT(C2640," ",D2640),liberty!A:B,2,FALSE)</f>
        <v>50</v>
      </c>
      <c r="J2640" s="3" t="str">
        <f>VLOOKUP(_xlfn.CONCAT(C2640," ",D2640),liberty!A:C,3,FALSE)</f>
        <v>Wednesday, 22 April 2020, 11:21 AM</v>
      </c>
      <c r="K2640" s="3" t="str">
        <f t="shared" si="44"/>
        <v>&lt;a href="liberty/Natural_Gas_Pipeline_Safety-Certificate_of_Completion_50.pdf&gt;"Download Certificate&lt;/a&gt;</v>
      </c>
    </row>
    <row r="2641" spans="1:11" x14ac:dyDescent="0.25">
      <c r="A2641" s="3">
        <v>121</v>
      </c>
      <c r="B2641" s="7" t="s">
        <v>9183</v>
      </c>
      <c r="C2641" s="3" t="s">
        <v>9184</v>
      </c>
      <c r="D2641" s="3" t="s">
        <v>9184</v>
      </c>
      <c r="E2641" s="3" t="s">
        <v>9185</v>
      </c>
      <c r="F2641" s="3" t="s">
        <v>2139</v>
      </c>
      <c r="G2641" s="4">
        <v>43943.756585648145</v>
      </c>
      <c r="H2641" s="3" t="s">
        <v>9356</v>
      </c>
      <c r="I2641" s="3" t="str">
        <f>VLOOKUP(_xlfn.CONCAT(C2641," ",D2641),liberty!A:B,2,FALSE)</f>
        <v>80</v>
      </c>
      <c r="J2641" s="3" t="str">
        <f>VLOOKUP(_xlfn.CONCAT(C2641," ",D2641),liberty!A:C,3,FALSE)</f>
        <v>Sunday, 21 June 2020, 5:44 PM</v>
      </c>
      <c r="K2641" s="3" t="str">
        <f t="shared" si="44"/>
        <v>&lt;a href="liberty/Natural_Gas_Pipeline_Safety-Certificate_of_Completion_80.pdf&gt;"Download Certificate&lt;/a&gt;</v>
      </c>
    </row>
    <row r="2642" spans="1:11" x14ac:dyDescent="0.25">
      <c r="A2642" s="3">
        <v>122</v>
      </c>
      <c r="B2642" s="7" t="s">
        <v>9186</v>
      </c>
      <c r="C2642" s="3" t="s">
        <v>2867</v>
      </c>
      <c r="D2642" s="3" t="s">
        <v>9187</v>
      </c>
      <c r="E2642" s="3" t="s">
        <v>9188</v>
      </c>
      <c r="F2642" s="3" t="s">
        <v>8946</v>
      </c>
      <c r="G2642" s="4">
        <v>43945.525601851856</v>
      </c>
      <c r="H2642" s="3" t="s">
        <v>9356</v>
      </c>
      <c r="I2642" s="3" t="e">
        <f>VLOOKUP(_xlfn.CONCAT(C2642," ",D2642),liberty!A:B,2,FALSE)</f>
        <v>#N/A</v>
      </c>
      <c r="J2642" s="3" t="e">
        <f>VLOOKUP(_xlfn.CONCAT(C2642," ",D2642),liberty!A:C,3,FALSE)</f>
        <v>#N/A</v>
      </c>
      <c r="K2642" s="3" t="str">
        <f t="shared" si="44"/>
        <v>Course not completed</v>
      </c>
    </row>
    <row r="2643" spans="1:11" x14ac:dyDescent="0.25">
      <c r="A2643" s="3">
        <v>123</v>
      </c>
      <c r="B2643" s="7" t="s">
        <v>9189</v>
      </c>
      <c r="C2643" s="3" t="s">
        <v>955</v>
      </c>
      <c r="D2643" s="3" t="s">
        <v>1554</v>
      </c>
      <c r="E2643" s="3" t="s">
        <v>9190</v>
      </c>
      <c r="F2643" s="3" t="s">
        <v>8946</v>
      </c>
      <c r="G2643" s="4">
        <v>43952.382268518522</v>
      </c>
      <c r="H2643" s="3" t="s">
        <v>9356</v>
      </c>
      <c r="I2643" s="3" t="str">
        <f>VLOOKUP(_xlfn.CONCAT(C2643," ",D2643),liberty!A:B,2,FALSE)</f>
        <v>53</v>
      </c>
      <c r="J2643" s="3" t="str">
        <f>VLOOKUP(_xlfn.CONCAT(C2643," ",D2643),liberty!A:C,3,FALSE)</f>
        <v>Friday, 1 May 2020, 7:53 PM</v>
      </c>
      <c r="K2643" s="3" t="str">
        <f t="shared" si="44"/>
        <v>&lt;a href="liberty/Natural_Gas_Pipeline_Safety-Certificate_of_Completion_53.pdf&gt;"Download Certificate&lt;/a&gt;</v>
      </c>
    </row>
    <row r="2644" spans="1:11" x14ac:dyDescent="0.25">
      <c r="A2644" s="3">
        <v>124</v>
      </c>
      <c r="B2644" s="7" t="s">
        <v>9191</v>
      </c>
      <c r="C2644" s="3" t="s">
        <v>449</v>
      </c>
      <c r="D2644" s="3" t="s">
        <v>2348</v>
      </c>
      <c r="E2644" s="3" t="s">
        <v>9192</v>
      </c>
      <c r="F2644" s="3" t="s">
        <v>8946</v>
      </c>
      <c r="G2644" s="4">
        <v>43952.605844907412</v>
      </c>
      <c r="H2644" s="3" t="s">
        <v>9356</v>
      </c>
      <c r="I2644" s="3" t="str">
        <f>VLOOKUP(_xlfn.CONCAT(C2644," ",D2644),liberty!A:B,2,FALSE)</f>
        <v>82</v>
      </c>
      <c r="J2644" s="3" t="str">
        <f>VLOOKUP(_xlfn.CONCAT(C2644," ",D2644),liberty!A:C,3,FALSE)</f>
        <v>Friday, 17 July 2020, 12:34 PM</v>
      </c>
      <c r="K2644" s="3" t="str">
        <f t="shared" si="44"/>
        <v>&lt;a href="liberty/Natural_Gas_Pipeline_Safety-Certificate_of_Completion_82.pdf&gt;"Download Certificate&lt;/a&gt;</v>
      </c>
    </row>
    <row r="2645" spans="1:11" x14ac:dyDescent="0.25">
      <c r="A2645" s="3">
        <v>125</v>
      </c>
      <c r="B2645" s="7" t="s">
        <v>9193</v>
      </c>
      <c r="C2645" s="3" t="s">
        <v>2276</v>
      </c>
      <c r="D2645" s="3" t="s">
        <v>2102</v>
      </c>
      <c r="E2645" s="3" t="s">
        <v>9194</v>
      </c>
      <c r="F2645" s="3" t="s">
        <v>8946</v>
      </c>
      <c r="G2645" s="4">
        <v>43957.562962962962</v>
      </c>
      <c r="H2645" s="3" t="s">
        <v>9356</v>
      </c>
      <c r="I2645" s="3" t="str">
        <f>VLOOKUP(_xlfn.CONCAT(C2645," ",D2645),liberty!A:B,2,FALSE)</f>
        <v>59</v>
      </c>
      <c r="J2645" s="3" t="str">
        <f>VLOOKUP(_xlfn.CONCAT(C2645," ",D2645),liberty!A:C,3,FALSE)</f>
        <v>Thursday, 14 May 2020, 3:23 PM</v>
      </c>
      <c r="K2645" s="3" t="str">
        <f t="shared" si="44"/>
        <v>&lt;a href="liberty/Natural_Gas_Pipeline_Safety-Certificate_of_Completion_59.pdf&gt;"Download Certificate&lt;/a&gt;</v>
      </c>
    </row>
    <row r="2646" spans="1:11" x14ac:dyDescent="0.25">
      <c r="A2646" s="3">
        <v>126</v>
      </c>
      <c r="B2646" s="7" t="s">
        <v>9195</v>
      </c>
      <c r="C2646" s="3" t="s">
        <v>9196</v>
      </c>
      <c r="D2646" s="3" t="s">
        <v>9197</v>
      </c>
      <c r="E2646" s="3" t="s">
        <v>9198</v>
      </c>
      <c r="F2646" s="3" t="s">
        <v>8934</v>
      </c>
      <c r="G2646" s="4">
        <v>43959.260046296302</v>
      </c>
      <c r="H2646" s="3" t="s">
        <v>9356</v>
      </c>
      <c r="I2646" s="3" t="str">
        <f>VLOOKUP(_xlfn.CONCAT(C2646," ",D2646),liberty!A:B,2,FALSE)</f>
        <v>58</v>
      </c>
      <c r="J2646" s="3" t="str">
        <f>VLOOKUP(_xlfn.CONCAT(C2646," ",D2646),liberty!A:C,3,FALSE)</f>
        <v>Wednesday, 13 May 2020, 1:48 PM</v>
      </c>
      <c r="K2646" s="3" t="str">
        <f t="shared" si="44"/>
        <v>&lt;a href="liberty/Natural_Gas_Pipeline_Safety-Certificate_of_Completion_58.pdf&gt;"Download Certificate&lt;/a&gt;</v>
      </c>
    </row>
    <row r="2647" spans="1:11" x14ac:dyDescent="0.25">
      <c r="A2647" s="3">
        <v>127</v>
      </c>
      <c r="B2647" s="7" t="s">
        <v>9199</v>
      </c>
      <c r="C2647" s="3" t="s">
        <v>832</v>
      </c>
      <c r="D2647" s="3" t="s">
        <v>9200</v>
      </c>
      <c r="E2647" s="3" t="s">
        <v>9201</v>
      </c>
      <c r="F2647" s="3" t="s">
        <v>9202</v>
      </c>
      <c r="G2647" s="4">
        <v>43959.372013888889</v>
      </c>
      <c r="H2647" s="3" t="s">
        <v>9356</v>
      </c>
      <c r="I2647" s="3" t="str">
        <f>VLOOKUP(_xlfn.CONCAT(C2647," ",D2647),liberty!A:B,2,FALSE)</f>
        <v>54</v>
      </c>
      <c r="J2647" s="3" t="str">
        <f>VLOOKUP(_xlfn.CONCAT(C2647," ",D2647),liberty!A:C,3,FALSE)</f>
        <v>Friday, 8 May 2020, 5:47 PM</v>
      </c>
      <c r="K2647" s="3" t="str">
        <f t="shared" si="44"/>
        <v>&lt;a href="liberty/Natural_Gas_Pipeline_Safety-Certificate_of_Completion_54.pdf&gt;"Download Certificate&lt;/a&gt;</v>
      </c>
    </row>
    <row r="2648" spans="1:11" x14ac:dyDescent="0.25">
      <c r="A2648" s="3">
        <v>128</v>
      </c>
      <c r="B2648" s="7" t="s">
        <v>9203</v>
      </c>
      <c r="C2648" s="3" t="s">
        <v>9204</v>
      </c>
      <c r="D2648" s="3" t="s">
        <v>9205</v>
      </c>
      <c r="E2648" s="3" t="s">
        <v>9206</v>
      </c>
      <c r="F2648" s="3" t="s">
        <v>8753</v>
      </c>
      <c r="G2648" s="4">
        <v>43959.926712962966</v>
      </c>
      <c r="H2648" s="3" t="s">
        <v>9356</v>
      </c>
      <c r="I2648" s="3" t="str">
        <f>VLOOKUP(_xlfn.CONCAT(C2648," ",D2648),liberty!A:B,2,FALSE)</f>
        <v>55</v>
      </c>
      <c r="J2648" s="3" t="str">
        <f>VLOOKUP(_xlfn.CONCAT(C2648," ",D2648),liberty!A:C,3,FALSE)</f>
        <v>Saturday, 9 May 2020, 5:51 AM</v>
      </c>
      <c r="K2648" s="3" t="str">
        <f t="shared" si="44"/>
        <v>&lt;a href="liberty/Natural_Gas_Pipeline_Safety-Certificate_of_Completion_55.pdf&gt;"Download Certificate&lt;/a&gt;</v>
      </c>
    </row>
    <row r="2649" spans="1:11" x14ac:dyDescent="0.25">
      <c r="A2649" s="3">
        <v>129</v>
      </c>
      <c r="B2649" s="7" t="s">
        <v>9207</v>
      </c>
      <c r="C2649" s="3" t="s">
        <v>585</v>
      </c>
      <c r="D2649" s="3" t="s">
        <v>9208</v>
      </c>
      <c r="E2649" s="3" t="s">
        <v>9209</v>
      </c>
      <c r="F2649" s="3" t="s">
        <v>8872</v>
      </c>
      <c r="G2649" s="4">
        <v>43962.36319444445</v>
      </c>
      <c r="H2649" s="3" t="s">
        <v>9356</v>
      </c>
      <c r="I2649" s="3" t="str">
        <f>VLOOKUP(_xlfn.CONCAT(C2649," ",D2649),liberty!A:B,2,FALSE)</f>
        <v>57</v>
      </c>
      <c r="J2649" s="3" t="str">
        <f>VLOOKUP(_xlfn.CONCAT(C2649," ",D2649),liberty!A:C,3,FALSE)</f>
        <v>Monday, 11 May 2020, 9:49 PM</v>
      </c>
      <c r="K2649" s="3" t="str">
        <f t="shared" si="44"/>
        <v>&lt;a href="liberty/Natural_Gas_Pipeline_Safety-Certificate_of_Completion_57.pdf&gt;"Download Certificate&lt;/a&gt;</v>
      </c>
    </row>
    <row r="2650" spans="1:11" x14ac:dyDescent="0.25">
      <c r="A2650" s="3">
        <v>130</v>
      </c>
      <c r="B2650" s="7" t="s">
        <v>9210</v>
      </c>
      <c r="C2650" s="3" t="s">
        <v>683</v>
      </c>
      <c r="D2650" s="3" t="s">
        <v>6324</v>
      </c>
      <c r="E2650" s="3" t="s">
        <v>9211</v>
      </c>
      <c r="F2650" s="3" t="s">
        <v>8946</v>
      </c>
      <c r="G2650" s="4">
        <v>43962.367777777785</v>
      </c>
      <c r="H2650" s="3" t="s">
        <v>9356</v>
      </c>
      <c r="I2650" s="3" t="str">
        <f>VLOOKUP(_xlfn.CONCAT(C2650," ",D2650),liberty!A:B,2,FALSE)</f>
        <v>56</v>
      </c>
      <c r="J2650" s="3" t="str">
        <f>VLOOKUP(_xlfn.CONCAT(C2650," ",D2650),liberty!A:C,3,FALSE)</f>
        <v>Monday, 11 May 2020, 3:34 PM</v>
      </c>
      <c r="K2650" s="3" t="str">
        <f t="shared" si="44"/>
        <v>&lt;a href="liberty/Natural_Gas_Pipeline_Safety-Certificate_of_Completion_56.pdf&gt;"Download Certificate&lt;/a&gt;</v>
      </c>
    </row>
    <row r="2651" spans="1:11" x14ac:dyDescent="0.25">
      <c r="A2651" s="3">
        <v>131</v>
      </c>
      <c r="B2651" s="7" t="s">
        <v>9212</v>
      </c>
      <c r="C2651" s="3" t="s">
        <v>637</v>
      </c>
      <c r="D2651" s="3" t="s">
        <v>9213</v>
      </c>
      <c r="E2651" s="3" t="s">
        <v>9214</v>
      </c>
      <c r="F2651" s="3" t="s">
        <v>8946</v>
      </c>
      <c r="G2651" s="4">
        <v>43962.555208333331</v>
      </c>
      <c r="H2651" s="3" t="s">
        <v>9356</v>
      </c>
      <c r="I2651" s="3" t="e">
        <f>VLOOKUP(_xlfn.CONCAT(C2651," ",D2651),liberty!A:B,2,FALSE)</f>
        <v>#N/A</v>
      </c>
      <c r="J2651" s="3" t="e">
        <f>VLOOKUP(_xlfn.CONCAT(C2651," ",D2651),liberty!A:C,3,FALSE)</f>
        <v>#N/A</v>
      </c>
      <c r="K2651" s="3" t="str">
        <f t="shared" si="44"/>
        <v>Course not completed</v>
      </c>
    </row>
    <row r="2652" spans="1:11" x14ac:dyDescent="0.25">
      <c r="A2652" s="3">
        <v>132</v>
      </c>
      <c r="B2652" s="7" t="s">
        <v>9215</v>
      </c>
      <c r="C2652" s="3" t="s">
        <v>3144</v>
      </c>
      <c r="D2652" s="3" t="s">
        <v>3144</v>
      </c>
      <c r="E2652" s="3" t="s">
        <v>9216</v>
      </c>
      <c r="G2652" s="4">
        <v>43962.616238425922</v>
      </c>
      <c r="H2652" s="3" t="s">
        <v>9356</v>
      </c>
      <c r="I2652" s="3" t="str">
        <f>VLOOKUP(_xlfn.CONCAT(C2652," ",D2652),liberty!A:B,2,FALSE)</f>
        <v>60</v>
      </c>
      <c r="J2652" s="3" t="str">
        <f>VLOOKUP(_xlfn.CONCAT(C2652," ",D2652),liberty!A:C,3,FALSE)</f>
        <v>Saturday, 16 May 2020, 10:08 PM</v>
      </c>
      <c r="K2652" s="3" t="str">
        <f t="shared" si="44"/>
        <v>&lt;a href="liberty/Natural_Gas_Pipeline_Safety-Certificate_of_Completion_60.pdf&gt;"Download Certificate&lt;/a&gt;</v>
      </c>
    </row>
    <row r="2653" spans="1:11" x14ac:dyDescent="0.25">
      <c r="A2653" s="3">
        <v>133</v>
      </c>
      <c r="B2653" s="7" t="s">
        <v>9217</v>
      </c>
      <c r="C2653" s="3" t="s">
        <v>585</v>
      </c>
      <c r="D2653" s="3" t="s">
        <v>9218</v>
      </c>
      <c r="E2653" s="3" t="s">
        <v>9219</v>
      </c>
      <c r="F2653" s="3" t="s">
        <v>8964</v>
      </c>
      <c r="G2653" s="4">
        <v>43962.700092592589</v>
      </c>
      <c r="H2653" s="3" t="s">
        <v>9356</v>
      </c>
      <c r="I2653" s="3" t="str">
        <f>VLOOKUP(_xlfn.CONCAT(C2653," ",D2653),liberty!A:B,2,FALSE)</f>
        <v>68</v>
      </c>
      <c r="J2653" s="3" t="str">
        <f>VLOOKUP(_xlfn.CONCAT(C2653," ",D2653),liberty!A:C,3,FALSE)</f>
        <v>Wednesday, 27 May 2020, 2:51 PM</v>
      </c>
      <c r="K2653" s="3" t="str">
        <f t="shared" si="44"/>
        <v>&lt;a href="liberty/Natural_Gas_Pipeline_Safety-Certificate_of_Completion_68.pdf&gt;"Download Certificate&lt;/a&gt;</v>
      </c>
    </row>
    <row r="2654" spans="1:11" x14ac:dyDescent="0.25">
      <c r="A2654" s="3">
        <v>134</v>
      </c>
      <c r="B2654" s="7" t="s">
        <v>9220</v>
      </c>
      <c r="C2654" s="3" t="s">
        <v>810</v>
      </c>
      <c r="D2654" s="3" t="s">
        <v>4809</v>
      </c>
      <c r="E2654" s="3" t="s">
        <v>9221</v>
      </c>
      <c r="F2654" s="3" t="s">
        <v>8946</v>
      </c>
      <c r="G2654" s="4">
        <v>43964.379664351851</v>
      </c>
      <c r="H2654" s="3" t="s">
        <v>9356</v>
      </c>
      <c r="I2654" s="3" t="str">
        <f>VLOOKUP(_xlfn.CONCAT(C2654," ",D2654),liberty!A:B,2,FALSE)</f>
        <v>62</v>
      </c>
      <c r="J2654" s="3" t="str">
        <f>VLOOKUP(_xlfn.CONCAT(C2654," ",D2654),liberty!A:C,3,FALSE)</f>
        <v>Monday, 18 May 2020, 9:21 PM</v>
      </c>
      <c r="K2654" s="3" t="str">
        <f t="shared" si="44"/>
        <v>&lt;a href="liberty/Natural_Gas_Pipeline_Safety-Certificate_of_Completion_62.pdf&gt;"Download Certificate&lt;/a&gt;</v>
      </c>
    </row>
    <row r="2655" spans="1:11" x14ac:dyDescent="0.25">
      <c r="A2655" s="3">
        <v>135</v>
      </c>
      <c r="B2655" s="7" t="s">
        <v>9222</v>
      </c>
      <c r="C2655" s="3" t="s">
        <v>2941</v>
      </c>
      <c r="D2655" s="3" t="s">
        <v>9223</v>
      </c>
      <c r="E2655" s="3" t="s">
        <v>9224</v>
      </c>
      <c r="F2655" s="3" t="s">
        <v>8946</v>
      </c>
      <c r="G2655" s="4">
        <v>43964.38925925926</v>
      </c>
      <c r="H2655" s="3" t="s">
        <v>9356</v>
      </c>
      <c r="I2655" s="3" t="str">
        <f>VLOOKUP(_xlfn.CONCAT(C2655," ",D2655),liberty!A:B,2,FALSE)</f>
        <v>61</v>
      </c>
      <c r="J2655" s="3" t="str">
        <f>VLOOKUP(_xlfn.CONCAT(C2655," ",D2655),liberty!A:C,3,FALSE)</f>
        <v>Monday, 18 May 2020, 4:25 PM</v>
      </c>
      <c r="K2655" s="3" t="str">
        <f t="shared" si="44"/>
        <v>&lt;a href="liberty/Natural_Gas_Pipeline_Safety-Certificate_of_Completion_61.pdf&gt;"Download Certificate&lt;/a&gt;</v>
      </c>
    </row>
    <row r="2656" spans="1:11" x14ac:dyDescent="0.25">
      <c r="A2656" s="3">
        <v>136</v>
      </c>
      <c r="B2656" s="7" t="s">
        <v>9225</v>
      </c>
      <c r="C2656" s="3" t="s">
        <v>9226</v>
      </c>
      <c r="D2656" s="3" t="s">
        <v>9227</v>
      </c>
      <c r="E2656" s="3" t="s">
        <v>9225</v>
      </c>
      <c r="F2656" s="3" t="s">
        <v>9228</v>
      </c>
      <c r="G2656" s="4">
        <v>43964.903726851851</v>
      </c>
      <c r="H2656" s="3" t="s">
        <v>9356</v>
      </c>
      <c r="I2656" s="3" t="str">
        <f>VLOOKUP(_xlfn.CONCAT(C2656," ",D2656),liberty!A:B,2,FALSE)</f>
        <v>70</v>
      </c>
      <c r="J2656" s="3" t="str">
        <f>VLOOKUP(_xlfn.CONCAT(C2656," ",D2656),liberty!A:C,3,FALSE)</f>
        <v>Friday, 29 May 2020, 5:45 AM</v>
      </c>
      <c r="K2656" s="3" t="str">
        <f t="shared" si="44"/>
        <v>&lt;a href="liberty/Natural_Gas_Pipeline_Safety-Certificate_of_Completion_70.pdf&gt;"Download Certificate&lt;/a&gt;</v>
      </c>
    </row>
    <row r="2657" spans="1:11" x14ac:dyDescent="0.25">
      <c r="A2657" s="3">
        <v>137</v>
      </c>
      <c r="B2657" s="7" t="s">
        <v>520</v>
      </c>
      <c r="C2657" s="3" t="s">
        <v>947</v>
      </c>
      <c r="D2657" s="3" t="s">
        <v>9229</v>
      </c>
      <c r="E2657" s="3" t="s">
        <v>9230</v>
      </c>
      <c r="F2657" s="3" t="s">
        <v>8934</v>
      </c>
      <c r="G2657" s="4">
        <v>43965.037800925922</v>
      </c>
      <c r="H2657" s="3" t="s">
        <v>9356</v>
      </c>
      <c r="I2657" s="3" t="str">
        <f>VLOOKUP(_xlfn.CONCAT(C2657," ",D2657),liberty!A:B,2,FALSE)</f>
        <v>69</v>
      </c>
      <c r="J2657" s="3" t="str">
        <f>VLOOKUP(_xlfn.CONCAT(C2657," ",D2657),liberty!A:C,3,FALSE)</f>
        <v>Thursday, 28 May 2020, 1:36 AM</v>
      </c>
      <c r="K2657" s="3" t="str">
        <f t="shared" si="44"/>
        <v>&lt;a href="liberty/Natural_Gas_Pipeline_Safety-Certificate_of_Completion_69.pdf&gt;"Download Certificate&lt;/a&gt;</v>
      </c>
    </row>
    <row r="2658" spans="1:11" x14ac:dyDescent="0.25">
      <c r="A2658" s="3">
        <v>138</v>
      </c>
      <c r="B2658" s="7" t="s">
        <v>9231</v>
      </c>
      <c r="C2658" s="3" t="s">
        <v>3575</v>
      </c>
      <c r="D2658" s="3" t="s">
        <v>9232</v>
      </c>
      <c r="E2658" s="3" t="s">
        <v>9233</v>
      </c>
      <c r="F2658" s="3" t="s">
        <v>8872</v>
      </c>
      <c r="G2658" s="4">
        <v>43965.563240740739</v>
      </c>
      <c r="H2658" s="3" t="s">
        <v>9356</v>
      </c>
      <c r="I2658" s="3" t="e">
        <f>VLOOKUP(_xlfn.CONCAT(C2658," ",D2658),liberty!A:B,2,FALSE)</f>
        <v>#N/A</v>
      </c>
      <c r="J2658" s="3" t="e">
        <f>VLOOKUP(_xlfn.CONCAT(C2658," ",D2658),liberty!A:C,3,FALSE)</f>
        <v>#N/A</v>
      </c>
      <c r="K2658" s="3" t="str">
        <f t="shared" si="44"/>
        <v>Course not completed</v>
      </c>
    </row>
    <row r="2659" spans="1:11" x14ac:dyDescent="0.25">
      <c r="A2659" s="3">
        <v>139</v>
      </c>
      <c r="B2659" s="7" t="s">
        <v>9234</v>
      </c>
      <c r="C2659" s="3" t="s">
        <v>2199</v>
      </c>
      <c r="D2659" s="3" t="s">
        <v>4338</v>
      </c>
      <c r="E2659" s="3" t="s">
        <v>9235</v>
      </c>
      <c r="F2659" s="3" t="s">
        <v>8946</v>
      </c>
      <c r="G2659" s="4">
        <v>43967.409050925926</v>
      </c>
      <c r="H2659" s="3" t="s">
        <v>9356</v>
      </c>
      <c r="I2659" s="3" t="e">
        <f>VLOOKUP(_xlfn.CONCAT(C2659," ",D2659),liberty!A:B,2,FALSE)</f>
        <v>#N/A</v>
      </c>
      <c r="J2659" s="3" t="e">
        <f>VLOOKUP(_xlfn.CONCAT(C2659," ",D2659),liberty!A:C,3,FALSE)</f>
        <v>#N/A</v>
      </c>
      <c r="K2659" s="3" t="str">
        <f t="shared" si="44"/>
        <v>Course not completed</v>
      </c>
    </row>
    <row r="2660" spans="1:11" x14ac:dyDescent="0.25">
      <c r="A2660" s="3">
        <v>140</v>
      </c>
      <c r="B2660" s="7" t="s">
        <v>9236</v>
      </c>
      <c r="C2660" s="3" t="s">
        <v>3011</v>
      </c>
      <c r="D2660" s="3" t="s">
        <v>9237</v>
      </c>
      <c r="E2660" s="3" t="s">
        <v>9238</v>
      </c>
      <c r="G2660" s="4">
        <v>43969.3596875</v>
      </c>
      <c r="H2660" s="3" t="s">
        <v>9356</v>
      </c>
      <c r="I2660" s="3" t="str">
        <f>VLOOKUP(_xlfn.CONCAT(C2660," ",D2660),liberty!A:B,2,FALSE)</f>
        <v>64</v>
      </c>
      <c r="J2660" s="3" t="str">
        <f>VLOOKUP(_xlfn.CONCAT(C2660," ",D2660),liberty!A:C,3,FALSE)</f>
        <v>Thursday, 21 May 2020, 1:52 PM</v>
      </c>
      <c r="K2660" s="3" t="str">
        <f t="shared" si="44"/>
        <v>&lt;a href="liberty/Natural_Gas_Pipeline_Safety-Certificate_of_Completion_64.pdf&gt;"Download Certificate&lt;/a&gt;</v>
      </c>
    </row>
    <row r="2661" spans="1:11" x14ac:dyDescent="0.25">
      <c r="A2661" s="3">
        <v>141</v>
      </c>
      <c r="B2661" s="7" t="s">
        <v>9239</v>
      </c>
      <c r="C2661" s="3" t="s">
        <v>449</v>
      </c>
      <c r="D2661" s="3" t="s">
        <v>9240</v>
      </c>
      <c r="E2661" s="3" t="s">
        <v>9241</v>
      </c>
      <c r="F2661" s="3" t="s">
        <v>8946</v>
      </c>
      <c r="G2661" s="4">
        <v>43969.4141087963</v>
      </c>
      <c r="H2661" s="3" t="s">
        <v>9356</v>
      </c>
      <c r="I2661" s="3" t="str">
        <f>VLOOKUP(_xlfn.CONCAT(C2661," ",D2661),liberty!A:B,2,FALSE)</f>
        <v>63</v>
      </c>
      <c r="J2661" s="3" t="str">
        <f>VLOOKUP(_xlfn.CONCAT(C2661," ",D2661),liberty!A:C,3,FALSE)</f>
        <v>Thursday, 21 May 2020, 8:53 AM</v>
      </c>
      <c r="K2661" s="3" t="str">
        <f t="shared" si="44"/>
        <v>&lt;a href="liberty/Natural_Gas_Pipeline_Safety-Certificate_of_Completion_63.pdf&gt;"Download Certificate&lt;/a&gt;</v>
      </c>
    </row>
    <row r="2662" spans="1:11" x14ac:dyDescent="0.25">
      <c r="A2662" s="3">
        <v>142</v>
      </c>
      <c r="B2662" s="7" t="s">
        <v>9242</v>
      </c>
      <c r="C2662" s="3" t="s">
        <v>9011</v>
      </c>
      <c r="D2662" s="3" t="s">
        <v>1873</v>
      </c>
      <c r="E2662" s="3" t="s">
        <v>9243</v>
      </c>
      <c r="F2662" s="3" t="s">
        <v>8946</v>
      </c>
      <c r="G2662" s="4">
        <v>43972.370717592596</v>
      </c>
      <c r="H2662" s="3" t="s">
        <v>9356</v>
      </c>
      <c r="I2662" s="3" t="str">
        <f>VLOOKUP(_xlfn.CONCAT(C2662," ",D2662),liberty!A:B,2,FALSE)</f>
        <v>65</v>
      </c>
      <c r="J2662" s="3" t="str">
        <f>VLOOKUP(_xlfn.CONCAT(C2662," ",D2662),liberty!A:C,3,FALSE)</f>
        <v>Thursday, 21 May 2020, 2:34 PM</v>
      </c>
      <c r="K2662" s="3" t="str">
        <f t="shared" ref="K2662:K2702" si="45">IF(NOT(ISERROR(I2662)),_xlfn.CONCAT("&lt;a href=""liberty/Natural_Gas_Pipeline_Safety-Certificate_of_Completion_",I2662,".pdf&gt;""Download Certificate&lt;/a&gt;"),"Course not completed")</f>
        <v>&lt;a href="liberty/Natural_Gas_Pipeline_Safety-Certificate_of_Completion_65.pdf&gt;"Download Certificate&lt;/a&gt;</v>
      </c>
    </row>
    <row r="2663" spans="1:11" x14ac:dyDescent="0.25">
      <c r="A2663" s="3">
        <v>143</v>
      </c>
      <c r="B2663" s="7" t="s">
        <v>9244</v>
      </c>
      <c r="C2663" s="3" t="s">
        <v>1277</v>
      </c>
      <c r="D2663" s="3" t="s">
        <v>9245</v>
      </c>
      <c r="E2663" s="3" t="s">
        <v>9246</v>
      </c>
      <c r="F2663" s="3" t="s">
        <v>8930</v>
      </c>
      <c r="G2663" s="4">
        <v>43975.270439814813</v>
      </c>
      <c r="H2663" s="3" t="s">
        <v>9356</v>
      </c>
      <c r="I2663" s="3" t="str">
        <f>VLOOKUP(_xlfn.CONCAT(C2663," ",D2663),liberty!A:B,2,FALSE)</f>
        <v>66</v>
      </c>
      <c r="J2663" s="3" t="str">
        <f>VLOOKUP(_xlfn.CONCAT(C2663," ",D2663),liberty!A:C,3,FALSE)</f>
        <v>Sunday, 24 May 2020, 2:56 PM</v>
      </c>
      <c r="K2663" s="3" t="str">
        <f t="shared" si="45"/>
        <v>&lt;a href="liberty/Natural_Gas_Pipeline_Safety-Certificate_of_Completion_66.pdf&gt;"Download Certificate&lt;/a&gt;</v>
      </c>
    </row>
    <row r="2664" spans="1:11" x14ac:dyDescent="0.25">
      <c r="A2664" s="3">
        <v>144</v>
      </c>
      <c r="B2664" s="7" t="s">
        <v>9247</v>
      </c>
      <c r="C2664" s="3" t="s">
        <v>9248</v>
      </c>
      <c r="D2664" s="3" t="s">
        <v>9249</v>
      </c>
      <c r="E2664" s="3" t="s">
        <v>9250</v>
      </c>
      <c r="G2664" s="4">
        <v>43977.084537037044</v>
      </c>
      <c r="H2664" s="3" t="s">
        <v>9356</v>
      </c>
      <c r="I2664" s="3" t="e">
        <f>VLOOKUP(_xlfn.CONCAT(C2664," ",D2664),liberty!A:B,2,FALSE)</f>
        <v>#N/A</v>
      </c>
      <c r="J2664" s="3" t="e">
        <f>VLOOKUP(_xlfn.CONCAT(C2664," ",D2664),liberty!A:C,3,FALSE)</f>
        <v>#N/A</v>
      </c>
      <c r="K2664" s="3" t="str">
        <f t="shared" si="45"/>
        <v>Course not completed</v>
      </c>
    </row>
    <row r="2665" spans="1:11" x14ac:dyDescent="0.25">
      <c r="A2665" s="3">
        <v>145</v>
      </c>
      <c r="B2665" s="7" t="s">
        <v>9251</v>
      </c>
      <c r="C2665" s="3" t="s">
        <v>947</v>
      </c>
      <c r="D2665" s="3" t="s">
        <v>9252</v>
      </c>
      <c r="E2665" s="3" t="s">
        <v>9253</v>
      </c>
      <c r="F2665" s="3" t="s">
        <v>8946</v>
      </c>
      <c r="G2665" s="4">
        <v>43977.417256944442</v>
      </c>
      <c r="H2665" s="3" t="s">
        <v>9356</v>
      </c>
      <c r="I2665" s="3" t="str">
        <f>VLOOKUP(_xlfn.CONCAT(C2665," ",D2665),liberty!A:B,2,FALSE)</f>
        <v>67</v>
      </c>
      <c r="J2665" s="3" t="str">
        <f>VLOOKUP(_xlfn.CONCAT(C2665," ",D2665),liberty!A:C,3,FALSE)</f>
        <v>Tuesday, 26 May 2020, 8:17 PM</v>
      </c>
      <c r="K2665" s="3" t="str">
        <f t="shared" si="45"/>
        <v>&lt;a href="liberty/Natural_Gas_Pipeline_Safety-Certificate_of_Completion_67.pdf&gt;"Download Certificate&lt;/a&gt;</v>
      </c>
    </row>
    <row r="2666" spans="1:11" x14ac:dyDescent="0.25">
      <c r="A2666" s="3">
        <v>146</v>
      </c>
      <c r="B2666" s="7" t="s">
        <v>9254</v>
      </c>
      <c r="C2666" s="3" t="s">
        <v>3241</v>
      </c>
      <c r="D2666" s="3" t="s">
        <v>9095</v>
      </c>
      <c r="E2666" s="3" t="s">
        <v>9255</v>
      </c>
      <c r="F2666" s="3" t="s">
        <v>8946</v>
      </c>
      <c r="G2666" s="4">
        <v>43979.544444444444</v>
      </c>
      <c r="H2666" s="3" t="s">
        <v>9356</v>
      </c>
      <c r="I2666" s="3" t="str">
        <f>VLOOKUP(_xlfn.CONCAT(C2666," ",D2666),liberty!A:B,2,FALSE)</f>
        <v>71</v>
      </c>
      <c r="J2666" s="3" t="str">
        <f>VLOOKUP(_xlfn.CONCAT(C2666," ",D2666),liberty!A:C,3,FALSE)</f>
        <v>Sunday, 31 May 2020, 11:32 AM</v>
      </c>
      <c r="K2666" s="3" t="str">
        <f t="shared" si="45"/>
        <v>&lt;a href="liberty/Natural_Gas_Pipeline_Safety-Certificate_of_Completion_71.pdf&gt;"Download Certificate&lt;/a&gt;</v>
      </c>
    </row>
    <row r="2667" spans="1:11" x14ac:dyDescent="0.25">
      <c r="A2667" s="3">
        <v>147</v>
      </c>
      <c r="B2667" s="7" t="s">
        <v>9256</v>
      </c>
      <c r="C2667" s="3" t="s">
        <v>2265</v>
      </c>
      <c r="D2667" s="3" t="s">
        <v>507</v>
      </c>
      <c r="E2667" s="3" t="s">
        <v>9257</v>
      </c>
      <c r="F2667" s="3" t="s">
        <v>8946</v>
      </c>
      <c r="G2667" s="4">
        <v>43982.364016203705</v>
      </c>
      <c r="H2667" s="3" t="s">
        <v>9356</v>
      </c>
      <c r="I2667" s="3" t="e">
        <f>VLOOKUP(_xlfn.CONCAT(C2667," ",D2667),liberty!A:B,2,FALSE)</f>
        <v>#N/A</v>
      </c>
      <c r="J2667" s="3" t="e">
        <f>VLOOKUP(_xlfn.CONCAT(C2667," ",D2667),liberty!A:C,3,FALSE)</f>
        <v>#N/A</v>
      </c>
      <c r="K2667" s="3" t="str">
        <f t="shared" si="45"/>
        <v>Course not completed</v>
      </c>
    </row>
    <row r="2668" spans="1:11" x14ac:dyDescent="0.25">
      <c r="A2668" s="3">
        <v>148</v>
      </c>
      <c r="B2668" s="7" t="s">
        <v>9258</v>
      </c>
      <c r="C2668" s="3" t="s">
        <v>2438</v>
      </c>
      <c r="D2668" s="3" t="s">
        <v>9259</v>
      </c>
      <c r="E2668" s="3" t="s">
        <v>9260</v>
      </c>
      <c r="F2668" s="3" t="s">
        <v>1531</v>
      </c>
      <c r="G2668" s="4">
        <v>43984.73881944445</v>
      </c>
      <c r="H2668" s="3" t="s">
        <v>9356</v>
      </c>
      <c r="I2668" s="3" t="str">
        <f>VLOOKUP(_xlfn.CONCAT(C2668," ",D2668),liberty!A:B,2,FALSE)</f>
        <v>73</v>
      </c>
      <c r="J2668" s="3" t="str">
        <f>VLOOKUP(_xlfn.CONCAT(C2668," ",D2668),liberty!A:C,3,FALSE)</f>
        <v>Thursday, 4 June 2020, 8:58 AM</v>
      </c>
      <c r="K2668" s="3" t="str">
        <f t="shared" si="45"/>
        <v>&lt;a href="liberty/Natural_Gas_Pipeline_Safety-Certificate_of_Completion_73.pdf&gt;"Download Certificate&lt;/a&gt;</v>
      </c>
    </row>
    <row r="2669" spans="1:11" x14ac:dyDescent="0.25">
      <c r="A2669" s="3">
        <v>149</v>
      </c>
      <c r="B2669" s="7" t="s">
        <v>9261</v>
      </c>
      <c r="C2669" s="3" t="s">
        <v>516</v>
      </c>
      <c r="D2669" s="3" t="s">
        <v>9262</v>
      </c>
      <c r="E2669" s="3" t="s">
        <v>9263</v>
      </c>
      <c r="F2669" s="3" t="s">
        <v>8946</v>
      </c>
      <c r="G2669" s="4">
        <v>43985.439942129626</v>
      </c>
      <c r="H2669" s="3" t="s">
        <v>9356</v>
      </c>
      <c r="I2669" s="3" t="str">
        <f>VLOOKUP(_xlfn.CONCAT(C2669," ",D2669),liberty!A:B,2,FALSE)</f>
        <v>72</v>
      </c>
      <c r="J2669" s="3" t="str">
        <f>VLOOKUP(_xlfn.CONCAT(C2669," ",D2669),liberty!A:C,3,FALSE)</f>
        <v>Wednesday, 3 June 2020, 3:26 PM</v>
      </c>
      <c r="K2669" s="3" t="str">
        <f t="shared" si="45"/>
        <v>&lt;a href="liberty/Natural_Gas_Pipeline_Safety-Certificate_of_Completion_72.pdf&gt;"Download Certificate&lt;/a&gt;</v>
      </c>
    </row>
    <row r="2670" spans="1:11" x14ac:dyDescent="0.25">
      <c r="A2670" s="3">
        <v>150</v>
      </c>
      <c r="B2670" s="7" t="s">
        <v>9264</v>
      </c>
      <c r="C2670" s="3" t="s">
        <v>637</v>
      </c>
      <c r="D2670" s="3" t="s">
        <v>9265</v>
      </c>
      <c r="E2670" s="3" t="s">
        <v>9266</v>
      </c>
      <c r="G2670" s="4">
        <v>43985.646608796291</v>
      </c>
      <c r="H2670" s="3" t="s">
        <v>9356</v>
      </c>
      <c r="I2670" s="3" t="str">
        <f>VLOOKUP(_xlfn.CONCAT(C2670," ",D2670),liberty!A:B,2,FALSE)</f>
        <v>77</v>
      </c>
      <c r="J2670" s="3" t="str">
        <f>VLOOKUP(_xlfn.CONCAT(C2670," ",D2670),liberty!A:C,3,FALSE)</f>
        <v>Sunday, 14 June 2020, 8:44 PM</v>
      </c>
      <c r="K2670" s="3" t="str">
        <f t="shared" si="45"/>
        <v>&lt;a href="liberty/Natural_Gas_Pipeline_Safety-Certificate_of_Completion_77.pdf&gt;"Download Certificate&lt;/a&gt;</v>
      </c>
    </row>
    <row r="2671" spans="1:11" x14ac:dyDescent="0.25">
      <c r="A2671" s="3">
        <v>151</v>
      </c>
      <c r="B2671" s="7" t="s">
        <v>9267</v>
      </c>
      <c r="C2671" s="3" t="s">
        <v>9268</v>
      </c>
      <c r="D2671" s="3" t="s">
        <v>9269</v>
      </c>
      <c r="E2671" s="3" t="s">
        <v>9270</v>
      </c>
      <c r="G2671" s="4">
        <v>43985.648738425924</v>
      </c>
      <c r="H2671" s="3" t="s">
        <v>9356</v>
      </c>
      <c r="I2671" s="3" t="str">
        <f>VLOOKUP(_xlfn.CONCAT(C2671," ",D2671),liberty!A:B,2,FALSE)</f>
        <v>78</v>
      </c>
      <c r="J2671" s="3" t="str">
        <f>VLOOKUP(_xlfn.CONCAT(C2671," ",D2671),liberty!A:C,3,FALSE)</f>
        <v>Sunday, 14 June 2020, 8:45 PM</v>
      </c>
      <c r="K2671" s="3" t="str">
        <f t="shared" si="45"/>
        <v>&lt;a href="liberty/Natural_Gas_Pipeline_Safety-Certificate_of_Completion_78.pdf&gt;"Download Certificate&lt;/a&gt;</v>
      </c>
    </row>
    <row r="2672" spans="1:11" x14ac:dyDescent="0.25">
      <c r="A2672" s="3">
        <v>152</v>
      </c>
      <c r="B2672" s="7" t="s">
        <v>9271</v>
      </c>
      <c r="C2672" s="3" t="s">
        <v>1048</v>
      </c>
      <c r="D2672" s="3" t="s">
        <v>9272</v>
      </c>
      <c r="E2672" s="3" t="s">
        <v>9273</v>
      </c>
      <c r="G2672" s="4">
        <v>43985.652083333334</v>
      </c>
      <c r="H2672" s="3" t="s">
        <v>9356</v>
      </c>
      <c r="I2672" s="3" t="str">
        <f>VLOOKUP(_xlfn.CONCAT(C2672," ",D2672),liberty!A:B,2,FALSE)</f>
        <v>79</v>
      </c>
      <c r="J2672" s="3" t="str">
        <f>VLOOKUP(_xlfn.CONCAT(C2672," ",D2672),liberty!A:C,3,FALSE)</f>
        <v>Sunday, 14 June 2020, 8:45 PM</v>
      </c>
      <c r="K2672" s="3" t="str">
        <f t="shared" si="45"/>
        <v>&lt;a href="liberty/Natural_Gas_Pipeline_Safety-Certificate_of_Completion_79.pdf&gt;"Download Certificate&lt;/a&gt;</v>
      </c>
    </row>
    <row r="2673" spans="1:11" x14ac:dyDescent="0.25">
      <c r="A2673" s="3">
        <v>153</v>
      </c>
      <c r="B2673" s="7" t="s">
        <v>9274</v>
      </c>
      <c r="C2673" s="3" t="s">
        <v>471</v>
      </c>
      <c r="D2673" s="3" t="s">
        <v>9275</v>
      </c>
      <c r="E2673" s="3" t="s">
        <v>9276</v>
      </c>
      <c r="F2673" s="3" t="s">
        <v>8946</v>
      </c>
      <c r="G2673" s="4">
        <v>43986.304884259254</v>
      </c>
      <c r="H2673" s="3" t="s">
        <v>9356</v>
      </c>
      <c r="I2673" s="3" t="str">
        <f>VLOOKUP(_xlfn.CONCAT(C2673," ",D2673),liberty!A:B,2,FALSE)</f>
        <v>74</v>
      </c>
      <c r="J2673" s="3" t="str">
        <f>VLOOKUP(_xlfn.CONCAT(C2673," ",D2673),liberty!A:C,3,FALSE)</f>
        <v>Thursday, 4 June 2020, 12:09 PM</v>
      </c>
      <c r="K2673" s="3" t="str">
        <f t="shared" si="45"/>
        <v>&lt;a href="liberty/Natural_Gas_Pipeline_Safety-Certificate_of_Completion_74.pdf&gt;"Download Certificate&lt;/a&gt;</v>
      </c>
    </row>
    <row r="2674" spans="1:11" x14ac:dyDescent="0.25">
      <c r="A2674" s="3">
        <v>154</v>
      </c>
      <c r="B2674" s="7" t="s">
        <v>9277</v>
      </c>
      <c r="C2674" s="3" t="s">
        <v>1422</v>
      </c>
      <c r="D2674" s="3" t="s">
        <v>9278</v>
      </c>
      <c r="E2674" s="3" t="s">
        <v>9279</v>
      </c>
      <c r="F2674" s="3" t="s">
        <v>8946</v>
      </c>
      <c r="G2674" s="4">
        <v>43991.338101851856</v>
      </c>
      <c r="H2674" s="3" t="s">
        <v>9356</v>
      </c>
      <c r="I2674" s="3" t="str">
        <f>VLOOKUP(_xlfn.CONCAT(C2674," ",D2674),liberty!A:B,2,FALSE)</f>
        <v>75</v>
      </c>
      <c r="J2674" s="3" t="str">
        <f>VLOOKUP(_xlfn.CONCAT(C2674," ",D2674),liberty!A:C,3,FALSE)</f>
        <v>Friday, 12 June 2020, 9:48 AM</v>
      </c>
      <c r="K2674" s="3" t="str">
        <f t="shared" si="45"/>
        <v>&lt;a href="liberty/Natural_Gas_Pipeline_Safety-Certificate_of_Completion_75.pdf&gt;"Download Certificate&lt;/a&gt;</v>
      </c>
    </row>
    <row r="2675" spans="1:11" x14ac:dyDescent="0.25">
      <c r="A2675" s="3">
        <v>155</v>
      </c>
      <c r="B2675" s="7" t="s">
        <v>9280</v>
      </c>
      <c r="C2675" s="3" t="s">
        <v>3033</v>
      </c>
      <c r="D2675" s="3" t="s">
        <v>622</v>
      </c>
      <c r="E2675" s="3" t="s">
        <v>9281</v>
      </c>
      <c r="F2675" s="3" t="s">
        <v>8946</v>
      </c>
      <c r="G2675" s="4">
        <v>43992.324849537035</v>
      </c>
      <c r="H2675" s="3" t="s">
        <v>9356</v>
      </c>
      <c r="I2675" s="3" t="e">
        <f>VLOOKUP(_xlfn.CONCAT(C2675," ",D2675),liberty!A:B,2,FALSE)</f>
        <v>#N/A</v>
      </c>
      <c r="J2675" s="3" t="e">
        <f>VLOOKUP(_xlfn.CONCAT(C2675," ",D2675),liberty!A:C,3,FALSE)</f>
        <v>#N/A</v>
      </c>
      <c r="K2675" s="3" t="str">
        <f t="shared" si="45"/>
        <v>Course not completed</v>
      </c>
    </row>
    <row r="2676" spans="1:11" x14ac:dyDescent="0.25">
      <c r="A2676" s="3">
        <v>156</v>
      </c>
      <c r="B2676" s="7" t="s">
        <v>9282</v>
      </c>
      <c r="C2676" s="3" t="s">
        <v>4105</v>
      </c>
      <c r="D2676" s="3" t="s">
        <v>9283</v>
      </c>
      <c r="E2676" s="3" t="s">
        <v>9284</v>
      </c>
      <c r="F2676" s="3" t="s">
        <v>8946</v>
      </c>
      <c r="G2676" s="4">
        <v>43995.370543981488</v>
      </c>
      <c r="H2676" s="3" t="s">
        <v>9356</v>
      </c>
      <c r="I2676" s="3" t="str">
        <f>VLOOKUP(_xlfn.CONCAT(C2676," ",D2676),liberty!A:B,2,FALSE)</f>
        <v>76</v>
      </c>
      <c r="J2676" s="3" t="str">
        <f>VLOOKUP(_xlfn.CONCAT(C2676," ",D2676),liberty!A:C,3,FALSE)</f>
        <v>Saturday, 13 June 2020, 5:10 PM</v>
      </c>
      <c r="K2676" s="3" t="str">
        <f t="shared" si="45"/>
        <v>&lt;a href="liberty/Natural_Gas_Pipeline_Safety-Certificate_of_Completion_76.pdf&gt;"Download Certificate&lt;/a&gt;</v>
      </c>
    </row>
    <row r="2677" spans="1:11" x14ac:dyDescent="0.25">
      <c r="A2677" s="3">
        <v>157</v>
      </c>
      <c r="B2677" s="7" t="s">
        <v>9285</v>
      </c>
      <c r="C2677" s="3" t="s">
        <v>424</v>
      </c>
      <c r="D2677" s="3" t="s">
        <v>622</v>
      </c>
      <c r="E2677" s="3" t="s">
        <v>9286</v>
      </c>
      <c r="F2677" s="3" t="s">
        <v>9287</v>
      </c>
      <c r="G2677" s="4">
        <v>43997.659953703704</v>
      </c>
      <c r="H2677" s="3" t="s">
        <v>9356</v>
      </c>
      <c r="I2677" s="3" t="str">
        <f>VLOOKUP(_xlfn.CONCAT(C2677," ",D2677),liberty!A:B,2,FALSE)</f>
        <v>81</v>
      </c>
      <c r="J2677" s="3" t="str">
        <f>VLOOKUP(_xlfn.CONCAT(C2677," ",D2677),liberty!A:C,3,FALSE)</f>
        <v>Tuesday, 14 July 2020, 5:09 PM</v>
      </c>
      <c r="K2677" s="3" t="str">
        <f t="shared" si="45"/>
        <v>&lt;a href="liberty/Natural_Gas_Pipeline_Safety-Certificate_of_Completion_81.pdf&gt;"Download Certificate&lt;/a&gt;</v>
      </c>
    </row>
    <row r="2678" spans="1:11" x14ac:dyDescent="0.25">
      <c r="A2678" s="3">
        <v>158</v>
      </c>
      <c r="B2678" s="7" t="s">
        <v>9288</v>
      </c>
      <c r="C2678" s="3" t="s">
        <v>810</v>
      </c>
      <c r="D2678" s="3" t="s">
        <v>2150</v>
      </c>
      <c r="E2678" s="3" t="s">
        <v>9289</v>
      </c>
      <c r="F2678" s="3" t="s">
        <v>8930</v>
      </c>
      <c r="G2678" s="4">
        <v>44001.870115740741</v>
      </c>
      <c r="H2678" s="3" t="s">
        <v>9356</v>
      </c>
      <c r="I2678" s="3" t="e">
        <f>VLOOKUP(_xlfn.CONCAT(C2678," ",D2678),liberty!A:B,2,FALSE)</f>
        <v>#N/A</v>
      </c>
      <c r="J2678" s="3" t="e">
        <f>VLOOKUP(_xlfn.CONCAT(C2678," ",D2678),liberty!A:C,3,FALSE)</f>
        <v>#N/A</v>
      </c>
      <c r="K2678" s="3" t="str">
        <f t="shared" si="45"/>
        <v>Course not completed</v>
      </c>
    </row>
    <row r="2679" spans="1:11" x14ac:dyDescent="0.25">
      <c r="A2679" s="3">
        <v>159</v>
      </c>
      <c r="B2679" s="7" t="s">
        <v>9290</v>
      </c>
      <c r="C2679" s="3" t="s">
        <v>1138</v>
      </c>
      <c r="D2679" s="3" t="s">
        <v>9291</v>
      </c>
      <c r="E2679" s="3" t="s">
        <v>9292</v>
      </c>
      <c r="F2679" s="3" t="s">
        <v>8946</v>
      </c>
      <c r="G2679" s="4">
        <v>44003.681585648141</v>
      </c>
      <c r="H2679" s="3" t="s">
        <v>9356</v>
      </c>
      <c r="I2679" s="3" t="e">
        <f>VLOOKUP(_xlfn.CONCAT(C2679," ",D2679),liberty!A:B,2,FALSE)</f>
        <v>#N/A</v>
      </c>
      <c r="J2679" s="3" t="e">
        <f>VLOOKUP(_xlfn.CONCAT(C2679," ",D2679),liberty!A:C,3,FALSE)</f>
        <v>#N/A</v>
      </c>
      <c r="K2679" s="3" t="str">
        <f t="shared" si="45"/>
        <v>Course not completed</v>
      </c>
    </row>
    <row r="2680" spans="1:11" x14ac:dyDescent="0.25">
      <c r="A2680" s="3">
        <v>160</v>
      </c>
      <c r="B2680" s="7" t="s">
        <v>9293</v>
      </c>
      <c r="C2680" s="3" t="s">
        <v>3489</v>
      </c>
      <c r="D2680" s="3" t="s">
        <v>9294</v>
      </c>
      <c r="E2680" s="3" t="s">
        <v>9295</v>
      </c>
      <c r="F2680" s="3" t="s">
        <v>8946</v>
      </c>
      <c r="G2680" s="4">
        <v>44032.353194444448</v>
      </c>
      <c r="H2680" s="3" t="s">
        <v>9356</v>
      </c>
      <c r="I2680" s="3" t="str">
        <f>VLOOKUP(_xlfn.CONCAT(C2680," ",D2680),liberty!A:B,2,FALSE)</f>
        <v>83</v>
      </c>
      <c r="J2680" s="3" t="str">
        <f>VLOOKUP(_xlfn.CONCAT(C2680," ",D2680),liberty!A:C,3,FALSE)</f>
        <v>Monday, 20 July 2020, 3:36 PM</v>
      </c>
      <c r="K2680" s="3" t="str">
        <f t="shared" si="45"/>
        <v>&lt;a href="liberty/Natural_Gas_Pipeline_Safety-Certificate_of_Completion_83.pdf&gt;"Download Certificate&lt;/a&gt;</v>
      </c>
    </row>
    <row r="2681" spans="1:11" x14ac:dyDescent="0.25">
      <c r="A2681" s="3">
        <v>161</v>
      </c>
      <c r="B2681" s="7" t="s">
        <v>9296</v>
      </c>
      <c r="C2681" s="3" t="s">
        <v>2978</v>
      </c>
      <c r="D2681" s="3" t="s">
        <v>9297</v>
      </c>
      <c r="E2681" s="3" t="s">
        <v>9298</v>
      </c>
      <c r="F2681" s="3" t="s">
        <v>8946</v>
      </c>
      <c r="G2681" s="4">
        <v>44039.530543981484</v>
      </c>
      <c r="H2681" s="3" t="s">
        <v>9356</v>
      </c>
      <c r="I2681" s="3" t="str">
        <f>VLOOKUP(_xlfn.CONCAT(C2681," ",D2681),liberty!A:B,2,FALSE)</f>
        <v>84</v>
      </c>
      <c r="J2681" s="3" t="str">
        <f>VLOOKUP(_xlfn.CONCAT(C2681," ",D2681),liberty!A:C,3,FALSE)</f>
        <v>Monday, 27 July 2020, 4:55 PM</v>
      </c>
      <c r="K2681" s="3" t="str">
        <f t="shared" si="45"/>
        <v>&lt;a href="liberty/Natural_Gas_Pipeline_Safety-Certificate_of_Completion_84.pdf&gt;"Download Certificate&lt;/a&gt;</v>
      </c>
    </row>
    <row r="2682" spans="1:11" x14ac:dyDescent="0.25">
      <c r="A2682" s="3">
        <v>162</v>
      </c>
      <c r="B2682" s="7" t="s">
        <v>9299</v>
      </c>
      <c r="C2682" s="3" t="s">
        <v>471</v>
      </c>
      <c r="D2682" s="3" t="s">
        <v>9300</v>
      </c>
      <c r="E2682" s="3" t="s">
        <v>9301</v>
      </c>
      <c r="F2682" s="3" t="s">
        <v>8946</v>
      </c>
      <c r="G2682" s="4">
        <v>44099.402326388888</v>
      </c>
      <c r="H2682" s="3" t="s">
        <v>9356</v>
      </c>
      <c r="I2682" s="3" t="str">
        <f>VLOOKUP(_xlfn.CONCAT(C2682," ",D2682),liberty!A:B,2,FALSE)</f>
        <v>88</v>
      </c>
      <c r="J2682" s="3" t="str">
        <f>VLOOKUP(_xlfn.CONCAT(C2682," ",D2682),liberty!A:C,3,FALSE)</f>
        <v>Tuesday, 27 October 2020, 6:16 PM</v>
      </c>
      <c r="K2682" s="3" t="str">
        <f t="shared" si="45"/>
        <v>&lt;a href="liberty/Natural_Gas_Pipeline_Safety-Certificate_of_Completion_88.pdf&gt;"Download Certificate&lt;/a&gt;</v>
      </c>
    </row>
    <row r="2683" spans="1:11" x14ac:dyDescent="0.25">
      <c r="A2683" s="3">
        <v>163</v>
      </c>
      <c r="B2683" s="7" t="s">
        <v>9302</v>
      </c>
      <c r="C2683" s="3" t="s">
        <v>2265</v>
      </c>
      <c r="D2683" s="3" t="s">
        <v>9303</v>
      </c>
      <c r="E2683" s="3" t="s">
        <v>9304</v>
      </c>
      <c r="F2683" s="3" t="s">
        <v>844</v>
      </c>
      <c r="G2683" s="4">
        <v>44099.428807870368</v>
      </c>
      <c r="H2683" s="3" t="s">
        <v>9356</v>
      </c>
      <c r="I2683" s="3" t="str">
        <f>VLOOKUP(_xlfn.CONCAT(C2683," ",D2683),liberty!A:B,2,FALSE)</f>
        <v>85</v>
      </c>
      <c r="J2683" s="3" t="str">
        <f>VLOOKUP(_xlfn.CONCAT(C2683," ",D2683),liberty!A:C,3,FALSE)</f>
        <v>Monday, 28 September 2020, 11:33 AM</v>
      </c>
      <c r="K2683" s="3" t="str">
        <f t="shared" si="45"/>
        <v>&lt;a href="liberty/Natural_Gas_Pipeline_Safety-Certificate_of_Completion_85.pdf&gt;"Download Certificate&lt;/a&gt;</v>
      </c>
    </row>
    <row r="2684" spans="1:11" x14ac:dyDescent="0.25">
      <c r="A2684" s="3">
        <v>164</v>
      </c>
      <c r="B2684" s="7" t="s">
        <v>9305</v>
      </c>
      <c r="C2684" s="3" t="s">
        <v>683</v>
      </c>
      <c r="D2684" s="3" t="s">
        <v>1312</v>
      </c>
      <c r="E2684" s="3" t="s">
        <v>9305</v>
      </c>
      <c r="F2684" s="3" t="s">
        <v>8872</v>
      </c>
      <c r="G2684" s="4">
        <v>44116.662905092591</v>
      </c>
      <c r="H2684" s="3" t="s">
        <v>9356</v>
      </c>
      <c r="I2684" s="3" t="str">
        <f>VLOOKUP(_xlfn.CONCAT(C2684," ",D2684),liberty!A:B,2,FALSE)</f>
        <v>86</v>
      </c>
      <c r="J2684" s="3" t="str">
        <f>VLOOKUP(_xlfn.CONCAT(C2684," ",D2684),liberty!A:C,3,FALSE)</f>
        <v>Monday, 12 October 2020, 8:46 PM</v>
      </c>
      <c r="K2684" s="3" t="str">
        <f t="shared" si="45"/>
        <v>&lt;a href="liberty/Natural_Gas_Pipeline_Safety-Certificate_of_Completion_86.pdf&gt;"Download Certificate&lt;/a&gt;</v>
      </c>
    </row>
    <row r="2685" spans="1:11" x14ac:dyDescent="0.25">
      <c r="A2685" s="3">
        <v>165</v>
      </c>
      <c r="B2685" s="7" t="s">
        <v>9306</v>
      </c>
      <c r="C2685" s="3" t="s">
        <v>683</v>
      </c>
      <c r="D2685" s="3" t="s">
        <v>1312</v>
      </c>
      <c r="E2685" s="3" t="s">
        <v>9306</v>
      </c>
      <c r="F2685" s="3" t="s">
        <v>8946</v>
      </c>
      <c r="G2685" s="4">
        <v>44116.665636574071</v>
      </c>
      <c r="H2685" s="3" t="s">
        <v>9356</v>
      </c>
      <c r="I2685" s="3" t="str">
        <f>VLOOKUP(_xlfn.CONCAT(C2685," ",D2685),liberty!A:B,2,FALSE)</f>
        <v>86</v>
      </c>
      <c r="J2685" s="3" t="str">
        <f>VLOOKUP(_xlfn.CONCAT(C2685," ",D2685),liberty!A:C,3,FALSE)</f>
        <v>Monday, 12 October 2020, 8:46 PM</v>
      </c>
      <c r="K2685" s="3" t="str">
        <f t="shared" si="45"/>
        <v>&lt;a href="liberty/Natural_Gas_Pipeline_Safety-Certificate_of_Completion_86.pdf&gt;"Download Certificate&lt;/a&gt;</v>
      </c>
    </row>
    <row r="2686" spans="1:11" x14ac:dyDescent="0.25">
      <c r="A2686" s="3">
        <v>166</v>
      </c>
      <c r="B2686" s="7" t="s">
        <v>9307</v>
      </c>
      <c r="C2686" s="3" t="s">
        <v>898</v>
      </c>
      <c r="D2686" s="3" t="s">
        <v>9308</v>
      </c>
      <c r="E2686" s="3" t="s">
        <v>9309</v>
      </c>
      <c r="F2686" s="3" t="s">
        <v>8946</v>
      </c>
      <c r="G2686" s="4">
        <v>44119.62122685185</v>
      </c>
      <c r="H2686" s="3" t="s">
        <v>9356</v>
      </c>
      <c r="I2686" s="3" t="str">
        <f>VLOOKUP(_xlfn.CONCAT(C2686," ",D2686),liberty!A:B,2,FALSE)</f>
        <v>87</v>
      </c>
      <c r="J2686" s="3" t="str">
        <f>VLOOKUP(_xlfn.CONCAT(C2686," ",D2686),liberty!A:C,3,FALSE)</f>
        <v>Monday, 19 October 2020, 2:43 PM</v>
      </c>
      <c r="K2686" s="3" t="str">
        <f t="shared" si="45"/>
        <v>&lt;a href="liberty/Natural_Gas_Pipeline_Safety-Certificate_of_Completion_87.pdf&gt;"Download Certificate&lt;/a&gt;</v>
      </c>
    </row>
    <row r="2687" spans="1:11" x14ac:dyDescent="0.25">
      <c r="A2687" s="3">
        <v>167</v>
      </c>
      <c r="B2687" s="7" t="s">
        <v>9310</v>
      </c>
      <c r="C2687" s="3" t="s">
        <v>6144</v>
      </c>
      <c r="D2687" s="3" t="s">
        <v>5769</v>
      </c>
      <c r="E2687" s="3" t="s">
        <v>9311</v>
      </c>
      <c r="G2687" s="4">
        <v>44410.597210648149</v>
      </c>
      <c r="H2687" s="3" t="s">
        <v>9356</v>
      </c>
      <c r="I2687" s="3" t="str">
        <f>VLOOKUP(_xlfn.CONCAT(C2687," ",D2687),liberty!A:B,2,FALSE)</f>
        <v>89</v>
      </c>
      <c r="J2687" s="3" t="str">
        <f>VLOOKUP(_xlfn.CONCAT(C2687," ",D2687),liberty!A:C,3,FALSE)</f>
        <v>Friday, 3 December 2021, 5:09 PM</v>
      </c>
      <c r="K2687" s="3" t="str">
        <f t="shared" si="45"/>
        <v>&lt;a href="liberty/Natural_Gas_Pipeline_Safety-Certificate_of_Completion_89.pdf&gt;"Download Certificate&lt;/a&gt;</v>
      </c>
    </row>
    <row r="2688" spans="1:11" x14ac:dyDescent="0.25">
      <c r="A2688" s="3">
        <v>168</v>
      </c>
      <c r="B2688" s="7" t="s">
        <v>9312</v>
      </c>
      <c r="C2688" s="3" t="s">
        <v>585</v>
      </c>
      <c r="D2688" s="3" t="s">
        <v>6578</v>
      </c>
      <c r="E2688" s="3" t="s">
        <v>9313</v>
      </c>
      <c r="F2688" s="3" t="s">
        <v>1531</v>
      </c>
      <c r="G2688" s="4">
        <v>44463.285891203705</v>
      </c>
      <c r="H2688" s="3" t="s">
        <v>9356</v>
      </c>
      <c r="I2688" s="3" t="e">
        <f>VLOOKUP(_xlfn.CONCAT(C2688," ",D2688),liberty!A:B,2,FALSE)</f>
        <v>#N/A</v>
      </c>
      <c r="J2688" s="3" t="e">
        <f>VLOOKUP(_xlfn.CONCAT(C2688," ",D2688),liberty!A:C,3,FALSE)</f>
        <v>#N/A</v>
      </c>
      <c r="K2688" s="3" t="str">
        <f t="shared" si="45"/>
        <v>Course not completed</v>
      </c>
    </row>
    <row r="2689" spans="1:11" x14ac:dyDescent="0.25">
      <c r="A2689" s="3">
        <v>169</v>
      </c>
      <c r="B2689" s="7" t="s">
        <v>9314</v>
      </c>
      <c r="C2689" s="3" t="s">
        <v>2068</v>
      </c>
      <c r="D2689" s="3" t="s">
        <v>2102</v>
      </c>
      <c r="E2689" s="3" t="s">
        <v>9314</v>
      </c>
      <c r="F2689" s="3" t="s">
        <v>9156</v>
      </c>
      <c r="G2689" s="4">
        <v>44526.425659722219</v>
      </c>
      <c r="H2689" s="3" t="s">
        <v>9356</v>
      </c>
      <c r="I2689" s="3" t="str">
        <f>VLOOKUP(_xlfn.CONCAT(C2689," ",D2689),liberty!A:B,2,FALSE)</f>
        <v>93</v>
      </c>
      <c r="J2689" s="3" t="str">
        <f>VLOOKUP(_xlfn.CONCAT(C2689," ",D2689),liberty!A:C,3,FALSE)</f>
        <v>Tuesday, 26 April 2022, 2:37 PM</v>
      </c>
      <c r="K2689" s="3" t="str">
        <f t="shared" si="45"/>
        <v>&lt;a href="liberty/Natural_Gas_Pipeline_Safety-Certificate_of_Completion_93.pdf&gt;"Download Certificate&lt;/a&gt;</v>
      </c>
    </row>
    <row r="2690" spans="1:11" x14ac:dyDescent="0.25">
      <c r="A2690" s="3">
        <v>170</v>
      </c>
      <c r="B2690" s="7" t="s">
        <v>9315</v>
      </c>
      <c r="C2690" s="3" t="s">
        <v>471</v>
      </c>
      <c r="D2690" s="3" t="s">
        <v>9316</v>
      </c>
      <c r="E2690" s="3" t="s">
        <v>9317</v>
      </c>
      <c r="F2690" s="3" t="s">
        <v>1531</v>
      </c>
      <c r="G2690" s="4">
        <v>44564.391250000001</v>
      </c>
      <c r="H2690" s="3" t="s">
        <v>9356</v>
      </c>
      <c r="I2690" s="3" t="str">
        <f>VLOOKUP(_xlfn.CONCAT(C2690," ",D2690),liberty!A:B,2,FALSE)</f>
        <v>90</v>
      </c>
      <c r="J2690" s="3" t="str">
        <f>VLOOKUP(_xlfn.CONCAT(C2690," ",D2690),liberty!A:C,3,FALSE)</f>
        <v>Tuesday, 4 January 2022, 10:17 AM</v>
      </c>
      <c r="K2690" s="3" t="str">
        <f t="shared" si="45"/>
        <v>&lt;a href="liberty/Natural_Gas_Pipeline_Safety-Certificate_of_Completion_90.pdf&gt;"Download Certificate&lt;/a&gt;</v>
      </c>
    </row>
    <row r="2691" spans="1:11" x14ac:dyDescent="0.25">
      <c r="A2691" s="3">
        <v>171</v>
      </c>
      <c r="B2691" s="7" t="s">
        <v>9318</v>
      </c>
      <c r="C2691" s="3" t="s">
        <v>1221</v>
      </c>
      <c r="D2691" s="3" t="s">
        <v>9319</v>
      </c>
      <c r="E2691" s="3" t="s">
        <v>9320</v>
      </c>
      <c r="F2691" s="3" t="s">
        <v>9156</v>
      </c>
      <c r="G2691" s="4">
        <v>44603.32199074074</v>
      </c>
      <c r="H2691" s="3" t="s">
        <v>9356</v>
      </c>
      <c r="I2691" s="3" t="str">
        <f>VLOOKUP(_xlfn.CONCAT(C2691," ",D2691),liberty!A:B,2,FALSE)</f>
        <v>91</v>
      </c>
      <c r="J2691" s="3" t="str">
        <f>VLOOKUP(_xlfn.CONCAT(C2691," ",D2691),liberty!A:C,3,FALSE)</f>
        <v>Tuesday, 8 March 2022, 10:40 AM</v>
      </c>
      <c r="K2691" s="3" t="str">
        <f t="shared" si="45"/>
        <v>&lt;a href="liberty/Natural_Gas_Pipeline_Safety-Certificate_of_Completion_91.pdf&gt;"Download Certificate&lt;/a&gt;</v>
      </c>
    </row>
    <row r="2692" spans="1:11" x14ac:dyDescent="0.25">
      <c r="A2692" s="3">
        <v>172</v>
      </c>
      <c r="B2692" s="7" t="s">
        <v>9321</v>
      </c>
      <c r="C2692" s="3" t="s">
        <v>9322</v>
      </c>
      <c r="D2692" s="3" t="s">
        <v>9323</v>
      </c>
      <c r="E2692" s="3" t="s">
        <v>9324</v>
      </c>
      <c r="F2692" s="3" t="s">
        <v>9325</v>
      </c>
      <c r="G2692" s="4">
        <v>44648.553368055553</v>
      </c>
      <c r="H2692" s="3" t="s">
        <v>9356</v>
      </c>
      <c r="I2692" s="3" t="str">
        <f>VLOOKUP(_xlfn.CONCAT(C2692," ",D2692),liberty!A:B,2,FALSE)</f>
        <v>92</v>
      </c>
      <c r="J2692" s="3" t="str">
        <f>VLOOKUP(_xlfn.CONCAT(C2692," ",D2692),liberty!A:C,3,FALSE)</f>
        <v>Tuesday, 29 March 2022, 4:41 PM</v>
      </c>
      <c r="K2692" s="3" t="str">
        <f t="shared" si="45"/>
        <v>&lt;a href="liberty/Natural_Gas_Pipeline_Safety-Certificate_of_Completion_92.pdf&gt;"Download Certificate&lt;/a&gt;</v>
      </c>
    </row>
    <row r="2693" spans="1:11" x14ac:dyDescent="0.25">
      <c r="A2693" s="3">
        <v>173</v>
      </c>
      <c r="B2693" s="7" t="s">
        <v>9326</v>
      </c>
      <c r="C2693" s="3" t="s">
        <v>9327</v>
      </c>
      <c r="D2693" s="3" t="s">
        <v>6122</v>
      </c>
      <c r="E2693" s="3" t="s">
        <v>9328</v>
      </c>
      <c r="F2693" s="3" t="s">
        <v>9329</v>
      </c>
      <c r="G2693" s="4">
        <v>44720.589768518519</v>
      </c>
      <c r="H2693" s="3" t="s">
        <v>9356</v>
      </c>
      <c r="I2693" s="3" t="e">
        <f>VLOOKUP(_xlfn.CONCAT(C2693," ",D2693),liberty!A:B,2,FALSE)</f>
        <v>#N/A</v>
      </c>
      <c r="J2693" s="3" t="e">
        <f>VLOOKUP(_xlfn.CONCAT(C2693," ",D2693),liberty!A:C,3,FALSE)</f>
        <v>#N/A</v>
      </c>
      <c r="K2693" s="3" t="str">
        <f t="shared" si="45"/>
        <v>Course not completed</v>
      </c>
    </row>
    <row r="2694" spans="1:11" x14ac:dyDescent="0.25">
      <c r="A2694" s="3">
        <v>174</v>
      </c>
      <c r="B2694" s="7" t="s">
        <v>9330</v>
      </c>
      <c r="C2694" s="3" t="s">
        <v>5414</v>
      </c>
      <c r="D2694" s="3" t="s">
        <v>9331</v>
      </c>
      <c r="E2694" s="3" t="s">
        <v>9332</v>
      </c>
      <c r="F2694" s="3" t="s">
        <v>9333</v>
      </c>
      <c r="G2694" s="4">
        <v>44785.530555555553</v>
      </c>
      <c r="H2694" s="3" t="s">
        <v>9356</v>
      </c>
      <c r="I2694" s="3" t="str">
        <f>VLOOKUP(_xlfn.CONCAT(C2694," ",D2694),liberty!A:B,2,FALSE)</f>
        <v>95</v>
      </c>
      <c r="J2694" s="3" t="str">
        <f>VLOOKUP(_xlfn.CONCAT(C2694," ",D2694),liberty!A:C,3,FALSE)</f>
        <v>Saturday, 12 November 2022, 12:09 AM</v>
      </c>
      <c r="K2694" s="3" t="str">
        <f t="shared" si="45"/>
        <v>&lt;a href="liberty/Natural_Gas_Pipeline_Safety-Certificate_of_Completion_95.pdf&gt;"Download Certificate&lt;/a&gt;</v>
      </c>
    </row>
    <row r="2695" spans="1:11" x14ac:dyDescent="0.25">
      <c r="A2695" s="3">
        <v>175</v>
      </c>
      <c r="B2695" s="7" t="s">
        <v>9334</v>
      </c>
      <c r="C2695" s="3" t="s">
        <v>449</v>
      </c>
      <c r="D2695" s="3" t="s">
        <v>3260</v>
      </c>
      <c r="E2695" s="3" t="s">
        <v>9335</v>
      </c>
      <c r="F2695" s="3" t="s">
        <v>8889</v>
      </c>
      <c r="G2695" s="4">
        <v>44790.534282407411</v>
      </c>
      <c r="H2695" s="3" t="s">
        <v>9356</v>
      </c>
      <c r="I2695" s="3" t="str">
        <f>VLOOKUP(_xlfn.CONCAT(C2695," ",D2695),liberty!A:B,2,FALSE)</f>
        <v>94</v>
      </c>
      <c r="J2695" s="3" t="str">
        <f>VLOOKUP(_xlfn.CONCAT(C2695," ",D2695),liberty!A:C,3,FALSE)</f>
        <v>Friday, 19 August 2022, 10:29 AM</v>
      </c>
      <c r="K2695" s="3" t="str">
        <f t="shared" si="45"/>
        <v>&lt;a href="liberty/Natural_Gas_Pipeline_Safety-Certificate_of_Completion_94.pdf&gt;"Download Certificate&lt;/a&gt;</v>
      </c>
    </row>
    <row r="2696" spans="1:11" x14ac:dyDescent="0.25">
      <c r="A2696" s="3">
        <v>176</v>
      </c>
      <c r="B2696" s="7" t="s">
        <v>9336</v>
      </c>
      <c r="C2696" s="3" t="s">
        <v>9337</v>
      </c>
      <c r="D2696" s="3" t="s">
        <v>9338</v>
      </c>
      <c r="E2696" s="3" t="s">
        <v>9336</v>
      </c>
      <c r="F2696" s="3" t="s">
        <v>8938</v>
      </c>
      <c r="G2696" s="4">
        <v>44923.633101851854</v>
      </c>
      <c r="H2696" s="3" t="s">
        <v>9356</v>
      </c>
      <c r="I2696" s="3" t="str">
        <f>VLOOKUP(_xlfn.CONCAT(C2696," ",D2696),liberty!A:B,2,FALSE)</f>
        <v>96</v>
      </c>
      <c r="J2696" s="3" t="str">
        <f>VLOOKUP(_xlfn.CONCAT(C2696," ",D2696),liberty!A:C,3,FALSE)</f>
        <v>Wednesday, 1 February 2023, 3:06 PM</v>
      </c>
      <c r="K2696" s="3" t="str">
        <f t="shared" si="45"/>
        <v>&lt;a href="liberty/Natural_Gas_Pipeline_Safety-Certificate_of_Completion_96.pdf&gt;"Download Certificate&lt;/a&gt;</v>
      </c>
    </row>
    <row r="2697" spans="1:11" x14ac:dyDescent="0.25">
      <c r="A2697" s="3">
        <v>177</v>
      </c>
      <c r="B2697" s="7" t="s">
        <v>9339</v>
      </c>
      <c r="C2697" s="3" t="s">
        <v>637</v>
      </c>
      <c r="D2697" s="3" t="s">
        <v>9340</v>
      </c>
      <c r="E2697" s="3" t="s">
        <v>9341</v>
      </c>
      <c r="F2697" s="3" t="s">
        <v>1531</v>
      </c>
      <c r="G2697" s="4">
        <v>44992.523460648154</v>
      </c>
      <c r="H2697" s="3" t="s">
        <v>9356</v>
      </c>
      <c r="I2697" s="3" t="str">
        <f>VLOOKUP(_xlfn.CONCAT(C2697," ",D2697),liberty!A:B,2,FALSE)</f>
        <v>97</v>
      </c>
      <c r="J2697" s="3" t="str">
        <f>VLOOKUP(_xlfn.CONCAT(C2697," ",D2697),liberty!A:C,3,FALSE)</f>
        <v>Monday, 17 April 2023, 2:20 PM</v>
      </c>
      <c r="K2697" s="3" t="str">
        <f t="shared" si="45"/>
        <v>&lt;a href="liberty/Natural_Gas_Pipeline_Safety-Certificate_of_Completion_97.pdf&gt;"Download Certificate&lt;/a&gt;</v>
      </c>
    </row>
    <row r="2698" spans="1:11" x14ac:dyDescent="0.25">
      <c r="A2698" s="3">
        <v>178</v>
      </c>
      <c r="B2698" s="7" t="s">
        <v>9342</v>
      </c>
      <c r="C2698" s="3" t="s">
        <v>656</v>
      </c>
      <c r="D2698" s="3" t="s">
        <v>9343</v>
      </c>
      <c r="E2698" s="3" t="s">
        <v>9344</v>
      </c>
      <c r="F2698" s="3" t="s">
        <v>9156</v>
      </c>
      <c r="G2698" s="4">
        <v>45065.487071759257</v>
      </c>
      <c r="H2698" s="3" t="s">
        <v>9356</v>
      </c>
      <c r="I2698" s="3" t="str">
        <f>VLOOKUP(_xlfn.CONCAT(C2698," ",D2698),liberty!A:B,2,FALSE)</f>
        <v>98</v>
      </c>
      <c r="J2698" s="3" t="str">
        <f>VLOOKUP(_xlfn.CONCAT(C2698," ",D2698),liberty!A:C,3,FALSE)</f>
        <v>Saturday, 20 May 2023, 12:19 PM</v>
      </c>
      <c r="K2698" s="3" t="str">
        <f t="shared" si="45"/>
        <v>&lt;a href="liberty/Natural_Gas_Pipeline_Safety-Certificate_of_Completion_98.pdf&gt;"Download Certificate&lt;/a&gt;</v>
      </c>
    </row>
    <row r="2699" spans="1:11" x14ac:dyDescent="0.25">
      <c r="A2699" s="3">
        <v>179</v>
      </c>
      <c r="B2699" s="7" t="s">
        <v>9345</v>
      </c>
      <c r="C2699" s="3" t="s">
        <v>471</v>
      </c>
      <c r="D2699" s="3" t="s">
        <v>6664</v>
      </c>
      <c r="E2699" s="3" t="s">
        <v>9346</v>
      </c>
      <c r="F2699" s="3" t="s">
        <v>1531</v>
      </c>
      <c r="G2699" s="4">
        <v>45124.400023148148</v>
      </c>
      <c r="H2699" s="3" t="s">
        <v>9356</v>
      </c>
      <c r="I2699" s="3" t="str">
        <f>VLOOKUP(_xlfn.CONCAT(C2699," ",D2699),liberty!A:B,2,FALSE)</f>
        <v>99</v>
      </c>
      <c r="J2699" s="3" t="str">
        <f>VLOOKUP(_xlfn.CONCAT(C2699," ",D2699),liberty!A:C,3,FALSE)</f>
        <v>Wednesday, 19 July 2023, 8:29 AM</v>
      </c>
      <c r="K2699" s="3" t="str">
        <f t="shared" si="45"/>
        <v>&lt;a href="liberty/Natural_Gas_Pipeline_Safety-Certificate_of_Completion_99.pdf&gt;"Download Certificate&lt;/a&gt;</v>
      </c>
    </row>
    <row r="2700" spans="1:11" x14ac:dyDescent="0.25">
      <c r="A2700" s="3">
        <v>180</v>
      </c>
      <c r="B2700" s="7" t="s">
        <v>9347</v>
      </c>
      <c r="C2700" s="3" t="s">
        <v>1660</v>
      </c>
      <c r="D2700" s="3" t="s">
        <v>9348</v>
      </c>
      <c r="E2700" s="3" t="s">
        <v>9349</v>
      </c>
      <c r="F2700" s="3" t="s">
        <v>2470</v>
      </c>
      <c r="G2700" s="4">
        <v>45236.700752314813</v>
      </c>
      <c r="H2700" s="3" t="s">
        <v>9356</v>
      </c>
      <c r="I2700" s="3" t="str">
        <f>VLOOKUP(_xlfn.CONCAT(C2700," ",D2700),liberty!A:B,2,FALSE)</f>
        <v>100</v>
      </c>
      <c r="J2700" s="3" t="str">
        <f>VLOOKUP(_xlfn.CONCAT(C2700," ",D2700),liberty!A:C,3,FALSE)</f>
        <v>Tuesday, 7 November 2023, 3:57 PM</v>
      </c>
      <c r="K2700" s="3" t="str">
        <f t="shared" si="45"/>
        <v>&lt;a href="liberty/Natural_Gas_Pipeline_Safety-Certificate_of_Completion_100.pdf&gt;"Download Certificate&lt;/a&gt;</v>
      </c>
    </row>
    <row r="2701" spans="1:11" x14ac:dyDescent="0.25">
      <c r="A2701" s="3">
        <v>181</v>
      </c>
      <c r="B2701" s="7" t="s">
        <v>9350</v>
      </c>
      <c r="C2701" s="3" t="s">
        <v>781</v>
      </c>
      <c r="D2701" s="3" t="s">
        <v>781</v>
      </c>
      <c r="E2701" s="3" t="s">
        <v>9351</v>
      </c>
      <c r="F2701" s="3" t="s">
        <v>8946</v>
      </c>
      <c r="G2701" s="4">
        <v>45254.520266203705</v>
      </c>
      <c r="H2701" s="3" t="s">
        <v>9356</v>
      </c>
      <c r="I2701" s="3" t="e">
        <f>VLOOKUP(_xlfn.CONCAT(C2701," ",D2701),liberty!A:B,2,FALSE)</f>
        <v>#N/A</v>
      </c>
      <c r="J2701" s="3" t="e">
        <f>VLOOKUP(_xlfn.CONCAT(C2701," ",D2701),liberty!A:C,3,FALSE)</f>
        <v>#N/A</v>
      </c>
      <c r="K2701" s="3" t="str">
        <f t="shared" si="45"/>
        <v>Course not completed</v>
      </c>
    </row>
    <row r="2702" spans="1:11" x14ac:dyDescent="0.25">
      <c r="A2702" s="3">
        <v>182</v>
      </c>
      <c r="B2702" s="7" t="s">
        <v>9352</v>
      </c>
      <c r="C2702" s="3" t="s">
        <v>9353</v>
      </c>
      <c r="D2702" s="3" t="s">
        <v>9354</v>
      </c>
      <c r="E2702" s="3" t="s">
        <v>9355</v>
      </c>
      <c r="F2702" s="3" t="s">
        <v>9287</v>
      </c>
      <c r="G2702" s="4">
        <v>45265.354456018526</v>
      </c>
      <c r="H2702" s="3" t="s">
        <v>9356</v>
      </c>
      <c r="I2702" s="3" t="e">
        <f>VLOOKUP(_xlfn.CONCAT(C2702," ",D2702),liberty!A:B,2,FALSE)</f>
        <v>#N/A</v>
      </c>
      <c r="J2702" s="3" t="e">
        <f>VLOOKUP(_xlfn.CONCAT(C2702," ",D2702),liberty!A:C,3,FALSE)</f>
        <v>#N/A</v>
      </c>
      <c r="K2702" s="3" t="str">
        <f t="shared" si="45"/>
        <v>Course not completed</v>
      </c>
    </row>
    <row r="2703" spans="1:11" x14ac:dyDescent="0.25">
      <c r="A2703" s="3">
        <v>10</v>
      </c>
      <c r="B2703" s="7" t="s">
        <v>9357</v>
      </c>
      <c r="C2703" s="3" t="s">
        <v>621</v>
      </c>
      <c r="D2703" s="3" t="s">
        <v>9358</v>
      </c>
      <c r="E2703" s="3" t="s">
        <v>9359</v>
      </c>
      <c r="F2703" s="3" t="s">
        <v>9360</v>
      </c>
      <c r="G2703" s="4">
        <v>42822.484143518515</v>
      </c>
      <c r="H2703" s="3" t="s">
        <v>10514</v>
      </c>
      <c r="I2703" s="3" t="str">
        <f>VLOOKUP(_xlfn.CONCAT(C2703," ",D2703),nationalfuel!A:B,2,FALSE)</f>
        <v>3</v>
      </c>
      <c r="J2703" s="3" t="str">
        <f>VLOOKUP(_xlfn.CONCAT(C2703," ",D2703),nationalfuel!A:C,3,FALSE)</f>
        <v>Tuesday, 4 April 2017, 11:22 PM</v>
      </c>
      <c r="K2703" s="3" t="str">
        <f>IF(NOT(ISERROR(I2703)),_xlfn.CONCAT("&lt;a href=""nationalfuel/Natural_Gas_Pipeline_Safety-Certificate_of_Completion_",I2703,".pdf&gt;""Download Certificate&lt;/a&gt;"),"Course not completed")</f>
        <v>&lt;a href="nationalfuel/Natural_Gas_Pipeline_Safety-Certificate_of_Completion_3.pdf&gt;"Download Certificate&lt;/a&gt;</v>
      </c>
    </row>
    <row r="2704" spans="1:11" ht="30" x14ac:dyDescent="0.25">
      <c r="A2704" s="3">
        <v>11</v>
      </c>
      <c r="B2704" s="7" t="s">
        <v>9361</v>
      </c>
      <c r="C2704" s="3" t="s">
        <v>674</v>
      </c>
      <c r="D2704" s="3" t="s">
        <v>894</v>
      </c>
      <c r="E2704" s="3" t="s">
        <v>9362</v>
      </c>
      <c r="F2704" s="3" t="s">
        <v>2307</v>
      </c>
      <c r="G2704" s="4">
        <v>42825.589444444449</v>
      </c>
      <c r="H2704" s="3" t="s">
        <v>10514</v>
      </c>
      <c r="I2704" s="3" t="str">
        <f>VLOOKUP(_xlfn.CONCAT(C2704," ",D2704),nationalfuel!A:B,2,FALSE)</f>
        <v>2</v>
      </c>
      <c r="J2704" s="3" t="str">
        <f>VLOOKUP(_xlfn.CONCAT(C2704," ",D2704),nationalfuel!A:C,3,FALSE)</f>
        <v>Tuesday, 4 April 2017, 6:09 PM</v>
      </c>
      <c r="K2704" s="3" t="str">
        <f t="shared" ref="K2704:K2767" si="46">IF(NOT(ISERROR(I2704)),_xlfn.CONCAT("&lt;a href=""nationalfuel/Natural_Gas_Pipeline_Safety-Certificate_of_Completion_",I2704,".pdf&gt;""Download Certificate&lt;/a&gt;"),"Course not completed")</f>
        <v>&lt;a href="nationalfuel/Natural_Gas_Pipeline_Safety-Certificate_of_Completion_2.pdf&gt;"Download Certificate&lt;/a&gt;</v>
      </c>
    </row>
    <row r="2705" spans="1:11" x14ac:dyDescent="0.25">
      <c r="A2705" s="3">
        <v>12</v>
      </c>
      <c r="B2705" s="7" t="s">
        <v>9363</v>
      </c>
      <c r="C2705" s="3" t="s">
        <v>674</v>
      </c>
      <c r="D2705" s="3" t="s">
        <v>894</v>
      </c>
      <c r="E2705" s="3" t="s">
        <v>9364</v>
      </c>
      <c r="F2705" s="3" t="s">
        <v>2307</v>
      </c>
      <c r="G2705" s="4">
        <v>42829.506793981483</v>
      </c>
      <c r="H2705" s="3" t="s">
        <v>10514</v>
      </c>
      <c r="I2705" s="3" t="str">
        <f>VLOOKUP(_xlfn.CONCAT(C2705," ",D2705),nationalfuel!A:B,2,FALSE)</f>
        <v>2</v>
      </c>
      <c r="J2705" s="3" t="str">
        <f>VLOOKUP(_xlfn.CONCAT(C2705," ",D2705),nationalfuel!A:C,3,FALSE)</f>
        <v>Tuesday, 4 April 2017, 6:09 PM</v>
      </c>
      <c r="K2705" s="3" t="str">
        <f t="shared" si="46"/>
        <v>&lt;a href="nationalfuel/Natural_Gas_Pipeline_Safety-Certificate_of_Completion_2.pdf&gt;"Download Certificate&lt;/a&gt;</v>
      </c>
    </row>
    <row r="2706" spans="1:11" x14ac:dyDescent="0.25">
      <c r="A2706" s="3">
        <v>13</v>
      </c>
      <c r="B2706" s="7" t="s">
        <v>9365</v>
      </c>
      <c r="C2706" s="3" t="s">
        <v>5439</v>
      </c>
      <c r="D2706" s="3" t="s">
        <v>2474</v>
      </c>
      <c r="E2706" s="3" t="s">
        <v>9366</v>
      </c>
      <c r="F2706" s="3" t="s">
        <v>9367</v>
      </c>
      <c r="G2706" s="4">
        <v>42835.513611111113</v>
      </c>
      <c r="H2706" s="3" t="s">
        <v>10514</v>
      </c>
      <c r="I2706" s="3" t="str">
        <f>VLOOKUP(_xlfn.CONCAT(C2706," ",D2706),nationalfuel!A:B,2,FALSE)</f>
        <v>4</v>
      </c>
      <c r="J2706" s="3" t="str">
        <f>VLOOKUP(_xlfn.CONCAT(C2706," ",D2706),nationalfuel!A:C,3,FALSE)</f>
        <v>Monday, 17 April 2017, 12:00 PM</v>
      </c>
      <c r="K2706" s="3" t="str">
        <f t="shared" si="46"/>
        <v>&lt;a href="nationalfuel/Natural_Gas_Pipeline_Safety-Certificate_of_Completion_4.pdf&gt;"Download Certificate&lt;/a&gt;</v>
      </c>
    </row>
    <row r="2707" spans="1:11" x14ac:dyDescent="0.25">
      <c r="A2707" s="3">
        <v>14</v>
      </c>
      <c r="B2707" s="7" t="s">
        <v>9368</v>
      </c>
      <c r="C2707" s="3" t="s">
        <v>471</v>
      </c>
      <c r="D2707" s="3" t="s">
        <v>2799</v>
      </c>
      <c r="E2707" s="3" t="s">
        <v>9369</v>
      </c>
      <c r="F2707" s="3" t="s">
        <v>9370</v>
      </c>
      <c r="G2707" s="4">
        <v>42835.83393518519</v>
      </c>
      <c r="H2707" s="3" t="s">
        <v>10514</v>
      </c>
      <c r="I2707" s="3" t="e">
        <f>VLOOKUP(_xlfn.CONCAT(C2707," ",D2707),nationalfuel!A:B,2,FALSE)</f>
        <v>#N/A</v>
      </c>
      <c r="J2707" s="3" t="e">
        <f>VLOOKUP(_xlfn.CONCAT(C2707," ",D2707),nationalfuel!A:C,3,FALSE)</f>
        <v>#N/A</v>
      </c>
      <c r="K2707" s="3" t="str">
        <f t="shared" si="46"/>
        <v>Course not completed</v>
      </c>
    </row>
    <row r="2708" spans="1:11" x14ac:dyDescent="0.25">
      <c r="A2708" s="3">
        <v>15</v>
      </c>
      <c r="B2708" s="7" t="s">
        <v>9371</v>
      </c>
      <c r="C2708" s="3" t="s">
        <v>471</v>
      </c>
      <c r="D2708" s="3" t="s">
        <v>2799</v>
      </c>
      <c r="E2708" s="3" t="s">
        <v>9372</v>
      </c>
      <c r="F2708" s="3" t="s">
        <v>9370</v>
      </c>
      <c r="G2708" s="4">
        <v>42835.840451388889</v>
      </c>
      <c r="H2708" s="3" t="s">
        <v>10514</v>
      </c>
      <c r="I2708" s="3" t="e">
        <f>VLOOKUP(_xlfn.CONCAT(C2708," ",D2708),nationalfuel!A:B,2,FALSE)</f>
        <v>#N/A</v>
      </c>
      <c r="J2708" s="3" t="e">
        <f>VLOOKUP(_xlfn.CONCAT(C2708," ",D2708),nationalfuel!A:C,3,FALSE)</f>
        <v>#N/A</v>
      </c>
      <c r="K2708" s="3" t="str">
        <f t="shared" si="46"/>
        <v>Course not completed</v>
      </c>
    </row>
    <row r="2709" spans="1:11" x14ac:dyDescent="0.25">
      <c r="A2709" s="3">
        <v>17</v>
      </c>
      <c r="B2709" s="7" t="s">
        <v>9373</v>
      </c>
      <c r="C2709" s="3" t="s">
        <v>1175</v>
      </c>
      <c r="D2709" s="3" t="s">
        <v>9374</v>
      </c>
      <c r="E2709" s="3" t="s">
        <v>9375</v>
      </c>
      <c r="G2709" s="4">
        <v>42857.597708333335</v>
      </c>
      <c r="H2709" s="3" t="s">
        <v>10514</v>
      </c>
      <c r="I2709" s="3" t="e">
        <f>VLOOKUP(_xlfn.CONCAT(C2709," ",D2709),nationalfuel!A:B,2,FALSE)</f>
        <v>#N/A</v>
      </c>
      <c r="J2709" s="3" t="e">
        <f>VLOOKUP(_xlfn.CONCAT(C2709," ",D2709),nationalfuel!A:C,3,FALSE)</f>
        <v>#N/A</v>
      </c>
      <c r="K2709" s="3" t="str">
        <f t="shared" si="46"/>
        <v>Course not completed</v>
      </c>
    </row>
    <row r="2710" spans="1:11" x14ac:dyDescent="0.25">
      <c r="A2710" s="3">
        <v>18</v>
      </c>
      <c r="B2710" s="7" t="s">
        <v>9376</v>
      </c>
      <c r="C2710" s="3" t="s">
        <v>1087</v>
      </c>
      <c r="D2710" s="3" t="s">
        <v>9377</v>
      </c>
      <c r="E2710" s="3" t="s">
        <v>9378</v>
      </c>
      <c r="F2710" s="3" t="s">
        <v>9379</v>
      </c>
      <c r="G2710" s="4">
        <v>42857.999398148153</v>
      </c>
      <c r="H2710" s="3" t="s">
        <v>10514</v>
      </c>
      <c r="I2710" s="3" t="e">
        <f>VLOOKUP(_xlfn.CONCAT(C2710," ",D2710),nationalfuel!A:B,2,FALSE)</f>
        <v>#N/A</v>
      </c>
      <c r="J2710" s="3" t="e">
        <f>VLOOKUP(_xlfn.CONCAT(C2710," ",D2710),nationalfuel!A:C,3,FALSE)</f>
        <v>#N/A</v>
      </c>
      <c r="K2710" s="3" t="str">
        <f t="shared" si="46"/>
        <v>Course not completed</v>
      </c>
    </row>
    <row r="2711" spans="1:11" x14ac:dyDescent="0.25">
      <c r="A2711" s="3">
        <v>19</v>
      </c>
      <c r="B2711" s="7" t="s">
        <v>9380</v>
      </c>
      <c r="C2711" s="3" t="s">
        <v>626</v>
      </c>
      <c r="D2711" s="3" t="s">
        <v>9381</v>
      </c>
      <c r="E2711" s="3" t="s">
        <v>9382</v>
      </c>
      <c r="F2711" s="3" t="s">
        <v>9383</v>
      </c>
      <c r="G2711" s="4">
        <v>42858.405509259261</v>
      </c>
      <c r="H2711" s="3" t="s">
        <v>10514</v>
      </c>
      <c r="I2711" s="3" t="e">
        <f>VLOOKUP(_xlfn.CONCAT(C2711," ",D2711),nationalfuel!A:B,2,FALSE)</f>
        <v>#N/A</v>
      </c>
      <c r="J2711" s="3" t="e">
        <f>VLOOKUP(_xlfn.CONCAT(C2711," ",D2711),nationalfuel!A:C,3,FALSE)</f>
        <v>#N/A</v>
      </c>
      <c r="K2711" s="3" t="str">
        <f t="shared" si="46"/>
        <v>Course not completed</v>
      </c>
    </row>
    <row r="2712" spans="1:11" x14ac:dyDescent="0.25">
      <c r="A2712" s="3">
        <v>20</v>
      </c>
      <c r="B2712" s="7" t="s">
        <v>9384</v>
      </c>
      <c r="C2712" s="3" t="s">
        <v>489</v>
      </c>
      <c r="D2712" s="3" t="s">
        <v>9385</v>
      </c>
      <c r="E2712" s="3" t="s">
        <v>9386</v>
      </c>
      <c r="F2712" s="3" t="s">
        <v>9383</v>
      </c>
      <c r="G2712" s="4">
        <v>42859.3049537037</v>
      </c>
      <c r="H2712" s="3" t="s">
        <v>10514</v>
      </c>
      <c r="I2712" s="3" t="str">
        <f>VLOOKUP(_xlfn.CONCAT(C2712," ",D2712),nationalfuel!A:B,2,FALSE)</f>
        <v>5</v>
      </c>
      <c r="J2712" s="3" t="str">
        <f>VLOOKUP(_xlfn.CONCAT(C2712," ",D2712),nationalfuel!A:C,3,FALSE)</f>
        <v>Thursday, 4 May 2017, 11:48 AM</v>
      </c>
      <c r="K2712" s="3" t="str">
        <f t="shared" si="46"/>
        <v>&lt;a href="nationalfuel/Natural_Gas_Pipeline_Safety-Certificate_of_Completion_5.pdf&gt;"Download Certificate&lt;/a&gt;</v>
      </c>
    </row>
    <row r="2713" spans="1:11" x14ac:dyDescent="0.25">
      <c r="A2713" s="3">
        <v>21</v>
      </c>
      <c r="B2713" s="7" t="s">
        <v>9387</v>
      </c>
      <c r="C2713" s="3" t="s">
        <v>1906</v>
      </c>
      <c r="D2713" s="3" t="s">
        <v>3161</v>
      </c>
      <c r="E2713" s="3" t="s">
        <v>9388</v>
      </c>
      <c r="F2713" s="3" t="s">
        <v>9389</v>
      </c>
      <c r="G2713" s="4">
        <v>42859.549490740741</v>
      </c>
      <c r="H2713" s="3" t="s">
        <v>10514</v>
      </c>
      <c r="I2713" s="3" t="str">
        <f>VLOOKUP(_xlfn.CONCAT(C2713," ",D2713),nationalfuel!A:B,2,FALSE)</f>
        <v>6</v>
      </c>
      <c r="J2713" s="3" t="str">
        <f>VLOOKUP(_xlfn.CONCAT(C2713," ",D2713),nationalfuel!A:C,3,FALSE)</f>
        <v>Thursday, 4 May 2017, 5:35 PM</v>
      </c>
      <c r="K2713" s="3" t="str">
        <f t="shared" si="46"/>
        <v>&lt;a href="nationalfuel/Natural_Gas_Pipeline_Safety-Certificate_of_Completion_6.pdf&gt;"Download Certificate&lt;/a&gt;</v>
      </c>
    </row>
    <row r="2714" spans="1:11" x14ac:dyDescent="0.25">
      <c r="A2714" s="3">
        <v>22</v>
      </c>
      <c r="B2714" s="7" t="s">
        <v>9390</v>
      </c>
      <c r="C2714" s="3" t="s">
        <v>3050</v>
      </c>
      <c r="D2714" s="3" t="s">
        <v>9391</v>
      </c>
      <c r="E2714" s="3" t="s">
        <v>9392</v>
      </c>
      <c r="F2714" s="3" t="s">
        <v>9393</v>
      </c>
      <c r="G2714" s="4">
        <v>42860.346261574072</v>
      </c>
      <c r="H2714" s="3" t="s">
        <v>10514</v>
      </c>
      <c r="I2714" s="3" t="e">
        <f>VLOOKUP(_xlfn.CONCAT(C2714," ",D2714),nationalfuel!A:B,2,FALSE)</f>
        <v>#N/A</v>
      </c>
      <c r="J2714" s="3" t="e">
        <f>VLOOKUP(_xlfn.CONCAT(C2714," ",D2714),nationalfuel!A:C,3,FALSE)</f>
        <v>#N/A</v>
      </c>
      <c r="K2714" s="3" t="str">
        <f t="shared" si="46"/>
        <v>Course not completed</v>
      </c>
    </row>
    <row r="2715" spans="1:11" x14ac:dyDescent="0.25">
      <c r="A2715" s="3">
        <v>23</v>
      </c>
      <c r="B2715" s="7" t="s">
        <v>9394</v>
      </c>
      <c r="C2715" s="3" t="s">
        <v>617</v>
      </c>
      <c r="D2715" s="3" t="s">
        <v>4100</v>
      </c>
      <c r="E2715" s="3" t="s">
        <v>9395</v>
      </c>
      <c r="F2715" s="3" t="s">
        <v>6853</v>
      </c>
      <c r="G2715" s="4">
        <v>42860.370300925933</v>
      </c>
      <c r="H2715" s="3" t="s">
        <v>10514</v>
      </c>
      <c r="I2715" s="3" t="str">
        <f>VLOOKUP(_xlfn.CONCAT(C2715," ",D2715),nationalfuel!A:B,2,FALSE)</f>
        <v>7</v>
      </c>
      <c r="J2715" s="3" t="str">
        <f>VLOOKUP(_xlfn.CONCAT(C2715," ",D2715),nationalfuel!A:C,3,FALSE)</f>
        <v>Friday, 5 May 2017, 2:28 PM</v>
      </c>
      <c r="K2715" s="3" t="str">
        <f t="shared" si="46"/>
        <v>&lt;a href="nationalfuel/Natural_Gas_Pipeline_Safety-Certificate_of_Completion_7.pdf&gt;"Download Certificate&lt;/a&gt;</v>
      </c>
    </row>
    <row r="2716" spans="1:11" x14ac:dyDescent="0.25">
      <c r="A2716" s="3">
        <v>24</v>
      </c>
      <c r="B2716" s="7" t="s">
        <v>9396</v>
      </c>
      <c r="C2716" s="3" t="s">
        <v>2564</v>
      </c>
      <c r="D2716" s="3" t="s">
        <v>9397</v>
      </c>
      <c r="E2716" s="3" t="s">
        <v>9398</v>
      </c>
      <c r="F2716" s="3" t="s">
        <v>9383</v>
      </c>
      <c r="G2716" s="4">
        <v>42860.559953703705</v>
      </c>
      <c r="H2716" s="3" t="s">
        <v>10514</v>
      </c>
      <c r="I2716" s="3" t="e">
        <f>VLOOKUP(_xlfn.CONCAT(C2716," ",D2716),nationalfuel!A:B,2,FALSE)</f>
        <v>#N/A</v>
      </c>
      <c r="J2716" s="3" t="e">
        <f>VLOOKUP(_xlfn.CONCAT(C2716," ",D2716),nationalfuel!A:C,3,FALSE)</f>
        <v>#N/A</v>
      </c>
      <c r="K2716" s="3" t="str">
        <f t="shared" si="46"/>
        <v>Course not completed</v>
      </c>
    </row>
    <row r="2717" spans="1:11" x14ac:dyDescent="0.25">
      <c r="A2717" s="3">
        <v>25</v>
      </c>
      <c r="B2717" s="7" t="s">
        <v>9399</v>
      </c>
      <c r="C2717" s="3" t="s">
        <v>2564</v>
      </c>
      <c r="D2717" s="3" t="s">
        <v>9400</v>
      </c>
      <c r="E2717" s="3" t="s">
        <v>9401</v>
      </c>
      <c r="F2717" s="3" t="s">
        <v>9383</v>
      </c>
      <c r="G2717" s="4">
        <v>42861.742650462969</v>
      </c>
      <c r="H2717" s="3" t="s">
        <v>10514</v>
      </c>
      <c r="I2717" s="3" t="str">
        <f>VLOOKUP(_xlfn.CONCAT(C2717," ",D2717),nationalfuel!A:B,2,FALSE)</f>
        <v>8</v>
      </c>
      <c r="J2717" s="3" t="str">
        <f>VLOOKUP(_xlfn.CONCAT(C2717," ",D2717),nationalfuel!A:C,3,FALSE)</f>
        <v>Sunday, 7 May 2017, 9:36 PM</v>
      </c>
      <c r="K2717" s="3" t="str">
        <f t="shared" si="46"/>
        <v>&lt;a href="nationalfuel/Natural_Gas_Pipeline_Safety-Certificate_of_Completion_8.pdf&gt;"Download Certificate&lt;/a&gt;</v>
      </c>
    </row>
    <row r="2718" spans="1:11" x14ac:dyDescent="0.25">
      <c r="A2718" s="3">
        <v>26</v>
      </c>
      <c r="B2718" s="7" t="s">
        <v>9402</v>
      </c>
      <c r="C2718" s="3" t="s">
        <v>617</v>
      </c>
      <c r="D2718" s="3" t="s">
        <v>4487</v>
      </c>
      <c r="E2718" s="3" t="s">
        <v>9403</v>
      </c>
      <c r="F2718" s="3" t="s">
        <v>6853</v>
      </c>
      <c r="G2718" s="4">
        <v>42862.939675925925</v>
      </c>
      <c r="H2718" s="3" t="s">
        <v>10514</v>
      </c>
      <c r="I2718" s="3" t="str">
        <f>VLOOKUP(_xlfn.CONCAT(C2718," ",D2718),nationalfuel!A:B,2,FALSE)</f>
        <v>12</v>
      </c>
      <c r="J2718" s="3" t="str">
        <f>VLOOKUP(_xlfn.CONCAT(C2718," ",D2718),nationalfuel!A:C,3,FALSE)</f>
        <v>Thursday, 11 May 2017, 3:40 AM</v>
      </c>
      <c r="K2718" s="3" t="str">
        <f t="shared" si="46"/>
        <v>&lt;a href="nationalfuel/Natural_Gas_Pipeline_Safety-Certificate_of_Completion_12.pdf&gt;"Download Certificate&lt;/a&gt;</v>
      </c>
    </row>
    <row r="2719" spans="1:11" x14ac:dyDescent="0.25">
      <c r="A2719" s="3">
        <v>27</v>
      </c>
      <c r="B2719" s="7" t="s">
        <v>9404</v>
      </c>
      <c r="C2719" s="3" t="s">
        <v>561</v>
      </c>
      <c r="D2719" s="3" t="s">
        <v>9405</v>
      </c>
      <c r="E2719" s="3" t="s">
        <v>9406</v>
      </c>
      <c r="F2719" s="3" t="s">
        <v>9383</v>
      </c>
      <c r="G2719" s="4">
        <v>42863.115925925929</v>
      </c>
      <c r="H2719" s="3" t="s">
        <v>10514</v>
      </c>
      <c r="I2719" s="3" t="str">
        <f>VLOOKUP(_xlfn.CONCAT(C2719," ",D2719),nationalfuel!A:B,2,FALSE)</f>
        <v>11</v>
      </c>
      <c r="J2719" s="3" t="str">
        <f>VLOOKUP(_xlfn.CONCAT(C2719," ",D2719),nationalfuel!A:C,3,FALSE)</f>
        <v>Wednesday, 10 May 2017, 2:26 AM</v>
      </c>
      <c r="K2719" s="3" t="str">
        <f t="shared" si="46"/>
        <v>&lt;a href="nationalfuel/Natural_Gas_Pipeline_Safety-Certificate_of_Completion_11.pdf&gt;"Download Certificate&lt;/a&gt;</v>
      </c>
    </row>
    <row r="2720" spans="1:11" x14ac:dyDescent="0.25">
      <c r="A2720" s="3">
        <v>28</v>
      </c>
      <c r="B2720" s="7" t="s">
        <v>9407</v>
      </c>
      <c r="C2720" s="3" t="s">
        <v>678</v>
      </c>
      <c r="D2720" s="3" t="s">
        <v>9408</v>
      </c>
      <c r="E2720" s="3" t="s">
        <v>9409</v>
      </c>
      <c r="G2720" s="4">
        <v>42863.435428240744</v>
      </c>
      <c r="H2720" s="3" t="s">
        <v>10514</v>
      </c>
      <c r="I2720" s="3" t="str">
        <f>VLOOKUP(_xlfn.CONCAT(C2720," ",D2720),nationalfuel!A:B,2,FALSE)</f>
        <v>9</v>
      </c>
      <c r="J2720" s="3" t="str">
        <f>VLOOKUP(_xlfn.CONCAT(C2720," ",D2720),nationalfuel!A:C,3,FALSE)</f>
        <v>Monday, 8 May 2017, 3:26 PM</v>
      </c>
      <c r="K2720" s="3" t="str">
        <f t="shared" si="46"/>
        <v>&lt;a href="nationalfuel/Natural_Gas_Pipeline_Safety-Certificate_of_Completion_9.pdf&gt;"Download Certificate&lt;/a&gt;</v>
      </c>
    </row>
    <row r="2721" spans="1:11" x14ac:dyDescent="0.25">
      <c r="A2721" s="3">
        <v>29</v>
      </c>
      <c r="B2721" s="7" t="s">
        <v>9410</v>
      </c>
      <c r="C2721" s="3" t="s">
        <v>6144</v>
      </c>
      <c r="D2721" s="3" t="s">
        <v>4185</v>
      </c>
      <c r="E2721" s="3" t="s">
        <v>9411</v>
      </c>
      <c r="F2721" s="3" t="s">
        <v>6853</v>
      </c>
      <c r="G2721" s="4">
        <v>42863.876180555555</v>
      </c>
      <c r="H2721" s="3" t="s">
        <v>10514</v>
      </c>
      <c r="I2721" s="3" t="str">
        <f>VLOOKUP(_xlfn.CONCAT(C2721," ",D2721),nationalfuel!A:B,2,FALSE)</f>
        <v>15</v>
      </c>
      <c r="J2721" s="3" t="str">
        <f>VLOOKUP(_xlfn.CONCAT(C2721," ",D2721),nationalfuel!A:C,3,FALSE)</f>
        <v>Saturday, 1 July 2017, 10:07 PM</v>
      </c>
      <c r="K2721" s="3" t="str">
        <f t="shared" si="46"/>
        <v>&lt;a href="nationalfuel/Natural_Gas_Pipeline_Safety-Certificate_of_Completion_15.pdf&gt;"Download Certificate&lt;/a&gt;</v>
      </c>
    </row>
    <row r="2722" spans="1:11" x14ac:dyDescent="0.25">
      <c r="A2722" s="3">
        <v>30</v>
      </c>
      <c r="B2722" s="7" t="s">
        <v>9412</v>
      </c>
      <c r="C2722" s="3" t="s">
        <v>424</v>
      </c>
      <c r="D2722" s="3" t="s">
        <v>9413</v>
      </c>
      <c r="E2722" s="3" t="s">
        <v>9414</v>
      </c>
      <c r="F2722" s="3" t="s">
        <v>9415</v>
      </c>
      <c r="G2722" s="4">
        <v>42863.970555555563</v>
      </c>
      <c r="H2722" s="3" t="s">
        <v>10514</v>
      </c>
      <c r="I2722" s="3" t="str">
        <f>VLOOKUP(_xlfn.CONCAT(C2722," ",D2722),nationalfuel!A:B,2,FALSE)</f>
        <v>10</v>
      </c>
      <c r="J2722" s="3" t="str">
        <f>VLOOKUP(_xlfn.CONCAT(C2722," ",D2722),nationalfuel!A:C,3,FALSE)</f>
        <v>Tuesday, 9 May 2017, 4:07 AM</v>
      </c>
      <c r="K2722" s="3" t="str">
        <f t="shared" si="46"/>
        <v>&lt;a href="nationalfuel/Natural_Gas_Pipeline_Safety-Certificate_of_Completion_10.pdf&gt;"Download Certificate&lt;/a&gt;</v>
      </c>
    </row>
    <row r="2723" spans="1:11" x14ac:dyDescent="0.25">
      <c r="A2723" s="3">
        <v>31</v>
      </c>
      <c r="B2723" s="7" t="s">
        <v>2551</v>
      </c>
      <c r="C2723" s="3" t="s">
        <v>3130</v>
      </c>
      <c r="D2723" s="3" t="s">
        <v>4185</v>
      </c>
      <c r="E2723" s="3" t="s">
        <v>9416</v>
      </c>
      <c r="G2723" s="4">
        <v>42864.601805555561</v>
      </c>
      <c r="H2723" s="3" t="s">
        <v>10514</v>
      </c>
      <c r="I2723" s="3" t="e">
        <f>VLOOKUP(_xlfn.CONCAT(C2723," ",D2723),nationalfuel!A:B,2,FALSE)</f>
        <v>#N/A</v>
      </c>
      <c r="J2723" s="3" t="e">
        <f>VLOOKUP(_xlfn.CONCAT(C2723," ",D2723),nationalfuel!A:C,3,FALSE)</f>
        <v>#N/A</v>
      </c>
      <c r="K2723" s="3" t="str">
        <f t="shared" si="46"/>
        <v>Course not completed</v>
      </c>
    </row>
    <row r="2724" spans="1:11" x14ac:dyDescent="0.25">
      <c r="A2724" s="3">
        <v>32</v>
      </c>
      <c r="B2724" s="7" t="s">
        <v>9417</v>
      </c>
      <c r="C2724" s="3" t="s">
        <v>7252</v>
      </c>
      <c r="D2724" s="3" t="s">
        <v>9418</v>
      </c>
      <c r="E2724" s="3" t="s">
        <v>9419</v>
      </c>
      <c r="F2724" s="3" t="s">
        <v>6853</v>
      </c>
      <c r="G2724" s="4">
        <v>42864.872210648151</v>
      </c>
      <c r="H2724" s="3" t="s">
        <v>10514</v>
      </c>
      <c r="I2724" s="3" t="str">
        <f>VLOOKUP(_xlfn.CONCAT(C2724," ",D2724),nationalfuel!A:B,2,FALSE)</f>
        <v>78</v>
      </c>
      <c r="J2724" s="3" t="str">
        <f>VLOOKUP(_xlfn.CONCAT(C2724," ",D2724),nationalfuel!A:C,3,FALSE)</f>
        <v>Sunday, 17 June 2018, 9:15 PM</v>
      </c>
      <c r="K2724" s="3" t="str">
        <f t="shared" si="46"/>
        <v>&lt;a href="nationalfuel/Natural_Gas_Pipeline_Safety-Certificate_of_Completion_78.pdf&gt;"Download Certificate&lt;/a&gt;</v>
      </c>
    </row>
    <row r="2725" spans="1:11" x14ac:dyDescent="0.25">
      <c r="A2725" s="3">
        <v>33</v>
      </c>
      <c r="B2725" s="7" t="s">
        <v>9420</v>
      </c>
      <c r="C2725" s="3" t="s">
        <v>507</v>
      </c>
      <c r="D2725" s="3" t="s">
        <v>5721</v>
      </c>
      <c r="E2725" s="3" t="s">
        <v>9421</v>
      </c>
      <c r="F2725" s="3" t="s">
        <v>1558</v>
      </c>
      <c r="G2725" s="4">
        <v>42866.409687500003</v>
      </c>
      <c r="H2725" s="3" t="s">
        <v>10514</v>
      </c>
      <c r="I2725" s="3" t="e">
        <f>VLOOKUP(_xlfn.CONCAT(C2725," ",D2725),nationalfuel!A:B,2,FALSE)</f>
        <v>#N/A</v>
      </c>
      <c r="J2725" s="3" t="e">
        <f>VLOOKUP(_xlfn.CONCAT(C2725," ",D2725),nationalfuel!A:C,3,FALSE)</f>
        <v>#N/A</v>
      </c>
      <c r="K2725" s="3" t="str">
        <f t="shared" si="46"/>
        <v>Course not completed</v>
      </c>
    </row>
    <row r="2726" spans="1:11" x14ac:dyDescent="0.25">
      <c r="A2726" s="3">
        <v>34</v>
      </c>
      <c r="B2726" s="7" t="s">
        <v>9422</v>
      </c>
      <c r="C2726" s="3" t="s">
        <v>9423</v>
      </c>
      <c r="D2726" s="3" t="s">
        <v>9424</v>
      </c>
      <c r="E2726" s="3" t="s">
        <v>9425</v>
      </c>
      <c r="F2726" s="3" t="s">
        <v>2319</v>
      </c>
      <c r="G2726" s="4">
        <v>42868.32540509259</v>
      </c>
      <c r="H2726" s="3" t="s">
        <v>10514</v>
      </c>
      <c r="I2726" s="3" t="str">
        <f>VLOOKUP(_xlfn.CONCAT(C2726," ",D2726),nationalfuel!A:B,2,FALSE)</f>
        <v>14</v>
      </c>
      <c r="J2726" s="3" t="str">
        <f>VLOOKUP(_xlfn.CONCAT(C2726," ",D2726),nationalfuel!A:C,3,FALSE)</f>
        <v>Thursday, 15 June 2017, 9:15 PM</v>
      </c>
      <c r="K2726" s="3" t="str">
        <f t="shared" si="46"/>
        <v>&lt;a href="nationalfuel/Natural_Gas_Pipeline_Safety-Certificate_of_Completion_14.pdf&gt;"Download Certificate&lt;/a&gt;</v>
      </c>
    </row>
    <row r="2727" spans="1:11" x14ac:dyDescent="0.25">
      <c r="A2727" s="3">
        <v>35</v>
      </c>
      <c r="B2727" s="7" t="s">
        <v>9426</v>
      </c>
      <c r="C2727" s="3" t="s">
        <v>476</v>
      </c>
      <c r="D2727" s="3" t="s">
        <v>9427</v>
      </c>
      <c r="E2727" s="3" t="s">
        <v>9428</v>
      </c>
      <c r="F2727" s="3" t="s">
        <v>2319</v>
      </c>
      <c r="G2727" s="4">
        <v>42868.34956018519</v>
      </c>
      <c r="H2727" s="3" t="s">
        <v>10514</v>
      </c>
      <c r="I2727" s="3" t="e">
        <f>VLOOKUP(_xlfn.CONCAT(C2727," ",D2727),nationalfuel!A:B,2,FALSE)</f>
        <v>#N/A</v>
      </c>
      <c r="J2727" s="3" t="e">
        <f>VLOOKUP(_xlfn.CONCAT(C2727," ",D2727),nationalfuel!A:C,3,FALSE)</f>
        <v>#N/A</v>
      </c>
      <c r="K2727" s="3" t="str">
        <f t="shared" si="46"/>
        <v>Course not completed</v>
      </c>
    </row>
    <row r="2728" spans="1:11" x14ac:dyDescent="0.25">
      <c r="A2728" s="3">
        <v>36</v>
      </c>
      <c r="B2728" s="7" t="s">
        <v>4841</v>
      </c>
      <c r="C2728" s="3" t="s">
        <v>3361</v>
      </c>
      <c r="D2728" s="3" t="s">
        <v>1529</v>
      </c>
      <c r="E2728" s="3" t="s">
        <v>9429</v>
      </c>
      <c r="F2728" s="3" t="s">
        <v>2319</v>
      </c>
      <c r="G2728" s="4">
        <v>42868.357256944444</v>
      </c>
      <c r="H2728" s="3" t="s">
        <v>10514</v>
      </c>
      <c r="I2728" s="3" t="e">
        <f>VLOOKUP(_xlfn.CONCAT(C2728," ",D2728),nationalfuel!A:B,2,FALSE)</f>
        <v>#N/A</v>
      </c>
      <c r="J2728" s="3" t="e">
        <f>VLOOKUP(_xlfn.CONCAT(C2728," ",D2728),nationalfuel!A:C,3,FALSE)</f>
        <v>#N/A</v>
      </c>
      <c r="K2728" s="3" t="str">
        <f t="shared" si="46"/>
        <v>Course not completed</v>
      </c>
    </row>
    <row r="2729" spans="1:11" x14ac:dyDescent="0.25">
      <c r="A2729" s="3">
        <v>37</v>
      </c>
      <c r="B2729" s="7" t="s">
        <v>2323</v>
      </c>
      <c r="C2729" s="3" t="s">
        <v>2324</v>
      </c>
      <c r="D2729" s="3" t="s">
        <v>2325</v>
      </c>
      <c r="E2729" s="3" t="s">
        <v>2326</v>
      </c>
      <c r="G2729" s="4">
        <v>42873.398599537039</v>
      </c>
      <c r="H2729" s="3" t="s">
        <v>10514</v>
      </c>
      <c r="I2729" s="3" t="str">
        <f>VLOOKUP(_xlfn.CONCAT(C2729," ",D2729),nationalfuel!A:B,2,FALSE)</f>
        <v>13</v>
      </c>
      <c r="J2729" s="3" t="str">
        <f>VLOOKUP(_xlfn.CONCAT(C2729," ",D2729),nationalfuel!A:C,3,FALSE)</f>
        <v>Thursday, 18 May 2017, 1:58 PM</v>
      </c>
      <c r="K2729" s="3" t="str">
        <f t="shared" si="46"/>
        <v>&lt;a href="nationalfuel/Natural_Gas_Pipeline_Safety-Certificate_of_Completion_13.pdf&gt;"Download Certificate&lt;/a&gt;</v>
      </c>
    </row>
    <row r="2730" spans="1:11" x14ac:dyDescent="0.25">
      <c r="A2730" s="3">
        <v>38</v>
      </c>
      <c r="B2730" s="7" t="s">
        <v>9430</v>
      </c>
      <c r="C2730" s="3" t="s">
        <v>9431</v>
      </c>
      <c r="D2730" s="3" t="s">
        <v>9432</v>
      </c>
      <c r="E2730" s="3" t="s">
        <v>9433</v>
      </c>
      <c r="F2730" s="3" t="s">
        <v>9434</v>
      </c>
      <c r="G2730" s="4">
        <v>42911.269467592589</v>
      </c>
      <c r="H2730" s="3" t="s">
        <v>10514</v>
      </c>
      <c r="I2730" s="3" t="e">
        <f>VLOOKUP(_xlfn.CONCAT(C2730," ",D2730),nationalfuel!A:B,2,FALSE)</f>
        <v>#N/A</v>
      </c>
      <c r="J2730" s="3" t="e">
        <f>VLOOKUP(_xlfn.CONCAT(C2730," ",D2730),nationalfuel!A:C,3,FALSE)</f>
        <v>#N/A</v>
      </c>
      <c r="K2730" s="3" t="str">
        <f t="shared" si="46"/>
        <v>Course not completed</v>
      </c>
    </row>
    <row r="2731" spans="1:11" x14ac:dyDescent="0.25">
      <c r="A2731" s="3">
        <v>39</v>
      </c>
      <c r="B2731" s="7" t="s">
        <v>9435</v>
      </c>
      <c r="C2731" s="3" t="s">
        <v>626</v>
      </c>
      <c r="D2731" s="3" t="s">
        <v>9436</v>
      </c>
      <c r="E2731" s="3" t="s">
        <v>9437</v>
      </c>
      <c r="F2731" s="3" t="s">
        <v>2621</v>
      </c>
      <c r="G2731" s="4">
        <v>42929.287002314821</v>
      </c>
      <c r="H2731" s="3" t="s">
        <v>10514</v>
      </c>
      <c r="I2731" s="3" t="str">
        <f>VLOOKUP(_xlfn.CONCAT(C2731," ",D2731),nationalfuel!A:B,2,FALSE)</f>
        <v>16</v>
      </c>
      <c r="J2731" s="3" t="str">
        <f>VLOOKUP(_xlfn.CONCAT(C2731," ",D2731),nationalfuel!A:C,3,FALSE)</f>
        <v>Thursday, 13 July 2017, 12:02 PM</v>
      </c>
      <c r="K2731" s="3" t="str">
        <f t="shared" si="46"/>
        <v>&lt;a href="nationalfuel/Natural_Gas_Pipeline_Safety-Certificate_of_Completion_16.pdf&gt;"Download Certificate&lt;/a&gt;</v>
      </c>
    </row>
    <row r="2732" spans="1:11" x14ac:dyDescent="0.25">
      <c r="A2732" s="3">
        <v>40</v>
      </c>
      <c r="B2732" s="7" t="s">
        <v>9438</v>
      </c>
      <c r="C2732" s="3" t="s">
        <v>574</v>
      </c>
      <c r="D2732" s="3" t="s">
        <v>2785</v>
      </c>
      <c r="E2732" s="3" t="s">
        <v>9439</v>
      </c>
      <c r="F2732" s="3" t="s">
        <v>9440</v>
      </c>
      <c r="G2732" s="4">
        <v>42948.420937499999</v>
      </c>
      <c r="H2732" s="3" t="s">
        <v>10514</v>
      </c>
      <c r="I2732" s="3" t="str">
        <f>VLOOKUP(_xlfn.CONCAT(C2732," ",D2732),nationalfuel!A:B,2,FALSE)</f>
        <v>17</v>
      </c>
      <c r="J2732" s="3" t="str">
        <f>VLOOKUP(_xlfn.CONCAT(C2732," ",D2732),nationalfuel!A:C,3,FALSE)</f>
        <v>Tuesday, 1 August 2017, 3:31 PM</v>
      </c>
      <c r="K2732" s="3" t="str">
        <f t="shared" si="46"/>
        <v>&lt;a href="nationalfuel/Natural_Gas_Pipeline_Safety-Certificate_of_Completion_17.pdf&gt;"Download Certificate&lt;/a&gt;</v>
      </c>
    </row>
    <row r="2733" spans="1:11" x14ac:dyDescent="0.25">
      <c r="A2733" s="3">
        <v>41</v>
      </c>
      <c r="B2733" s="7" t="s">
        <v>9441</v>
      </c>
      <c r="C2733" s="3" t="s">
        <v>9442</v>
      </c>
      <c r="D2733" s="3" t="s">
        <v>9443</v>
      </c>
      <c r="E2733" s="3" t="s">
        <v>9444</v>
      </c>
      <c r="F2733" s="3" t="s">
        <v>9383</v>
      </c>
      <c r="G2733" s="4">
        <v>42948.575729166667</v>
      </c>
      <c r="H2733" s="3" t="s">
        <v>10514</v>
      </c>
      <c r="I2733" s="3" t="str">
        <f>VLOOKUP(_xlfn.CONCAT(C2733," ",D2733),nationalfuel!A:B,2,FALSE)</f>
        <v>18</v>
      </c>
      <c r="J2733" s="3" t="str">
        <f>VLOOKUP(_xlfn.CONCAT(C2733," ",D2733),nationalfuel!A:C,3,FALSE)</f>
        <v>Wednesday, 2 August 2017, 10:49 AM</v>
      </c>
      <c r="K2733" s="3" t="str">
        <f t="shared" si="46"/>
        <v>&lt;a href="nationalfuel/Natural_Gas_Pipeline_Safety-Certificate_of_Completion_18.pdf&gt;"Download Certificate&lt;/a&gt;</v>
      </c>
    </row>
    <row r="2734" spans="1:11" x14ac:dyDescent="0.25">
      <c r="A2734" s="3">
        <v>42</v>
      </c>
      <c r="B2734" s="7" t="s">
        <v>9445</v>
      </c>
      <c r="C2734" s="3" t="s">
        <v>730</v>
      </c>
      <c r="D2734" s="3" t="s">
        <v>9446</v>
      </c>
      <c r="E2734" s="3" t="s">
        <v>9447</v>
      </c>
      <c r="G2734" s="4">
        <v>42950.262002314819</v>
      </c>
      <c r="H2734" s="3" t="s">
        <v>10514</v>
      </c>
      <c r="I2734" s="3" t="e">
        <f>VLOOKUP(_xlfn.CONCAT(C2734," ",D2734),nationalfuel!A:B,2,FALSE)</f>
        <v>#N/A</v>
      </c>
      <c r="J2734" s="3" t="e">
        <f>VLOOKUP(_xlfn.CONCAT(C2734," ",D2734),nationalfuel!A:C,3,FALSE)</f>
        <v>#N/A</v>
      </c>
      <c r="K2734" s="3" t="str">
        <f t="shared" si="46"/>
        <v>Course not completed</v>
      </c>
    </row>
    <row r="2735" spans="1:11" x14ac:dyDescent="0.25">
      <c r="A2735" s="3">
        <v>43</v>
      </c>
      <c r="B2735" s="7" t="s">
        <v>9448</v>
      </c>
      <c r="C2735" s="3" t="s">
        <v>1037</v>
      </c>
      <c r="D2735" s="3" t="s">
        <v>3178</v>
      </c>
      <c r="E2735" s="3" t="s">
        <v>9449</v>
      </c>
      <c r="F2735" s="3" t="s">
        <v>9450</v>
      </c>
      <c r="G2735" s="4">
        <v>42958.278784722221</v>
      </c>
      <c r="H2735" s="3" t="s">
        <v>10514</v>
      </c>
      <c r="I2735" s="3" t="e">
        <f>VLOOKUP(_xlfn.CONCAT(C2735," ",D2735),nationalfuel!A:B,2,FALSE)</f>
        <v>#N/A</v>
      </c>
      <c r="J2735" s="3" t="e">
        <f>VLOOKUP(_xlfn.CONCAT(C2735," ",D2735),nationalfuel!A:C,3,FALSE)</f>
        <v>#N/A</v>
      </c>
      <c r="K2735" s="3" t="str">
        <f t="shared" si="46"/>
        <v>Course not completed</v>
      </c>
    </row>
    <row r="2736" spans="1:11" x14ac:dyDescent="0.25">
      <c r="A2736" s="3">
        <v>44</v>
      </c>
      <c r="B2736" s="7" t="s">
        <v>9451</v>
      </c>
      <c r="C2736" s="3" t="s">
        <v>585</v>
      </c>
      <c r="D2736" s="3" t="s">
        <v>9452</v>
      </c>
      <c r="E2736" s="3" t="s">
        <v>9453</v>
      </c>
      <c r="F2736" s="3" t="s">
        <v>9383</v>
      </c>
      <c r="G2736" s="4">
        <v>42958.624537037045</v>
      </c>
      <c r="H2736" s="3" t="s">
        <v>10514</v>
      </c>
      <c r="I2736" s="3" t="e">
        <f>VLOOKUP(_xlfn.CONCAT(C2736," ",D2736),nationalfuel!A:B,2,FALSE)</f>
        <v>#N/A</v>
      </c>
      <c r="J2736" s="3" t="e">
        <f>VLOOKUP(_xlfn.CONCAT(C2736," ",D2736),nationalfuel!A:C,3,FALSE)</f>
        <v>#N/A</v>
      </c>
      <c r="K2736" s="3" t="str">
        <f t="shared" si="46"/>
        <v>Course not completed</v>
      </c>
    </row>
    <row r="2737" spans="1:11" x14ac:dyDescent="0.25">
      <c r="A2737" s="3">
        <v>45</v>
      </c>
      <c r="B2737" s="7" t="s">
        <v>9454</v>
      </c>
      <c r="C2737" s="3" t="s">
        <v>454</v>
      </c>
      <c r="D2737" s="3" t="s">
        <v>1044</v>
      </c>
      <c r="E2737" s="3" t="s">
        <v>9455</v>
      </c>
      <c r="F2737" s="3" t="s">
        <v>9456</v>
      </c>
      <c r="G2737" s="4">
        <v>42964.235277777778</v>
      </c>
      <c r="H2737" s="3" t="s">
        <v>10514</v>
      </c>
      <c r="I2737" s="3" t="str">
        <f>VLOOKUP(_xlfn.CONCAT(C2737," ",D2737),nationalfuel!A:B,2,FALSE)</f>
        <v>19</v>
      </c>
      <c r="J2737" s="3" t="str">
        <f>VLOOKUP(_xlfn.CONCAT(C2737," ",D2737),nationalfuel!A:C,3,FALSE)</f>
        <v>Thursday, 17 August 2017, 6:16 PM</v>
      </c>
      <c r="K2737" s="3" t="str">
        <f t="shared" si="46"/>
        <v>&lt;a href="nationalfuel/Natural_Gas_Pipeline_Safety-Certificate_of_Completion_19.pdf&gt;"Download Certificate&lt;/a&gt;</v>
      </c>
    </row>
    <row r="2738" spans="1:11" x14ac:dyDescent="0.25">
      <c r="A2738" s="3">
        <v>46</v>
      </c>
      <c r="B2738" s="7" t="s">
        <v>9457</v>
      </c>
      <c r="C2738" s="3" t="s">
        <v>947</v>
      </c>
      <c r="D2738" s="3" t="s">
        <v>9458</v>
      </c>
      <c r="E2738" s="3" t="s">
        <v>9459</v>
      </c>
      <c r="F2738" s="3" t="s">
        <v>9460</v>
      </c>
      <c r="G2738" s="4">
        <v>42969.406712962962</v>
      </c>
      <c r="H2738" s="3" t="s">
        <v>10514</v>
      </c>
      <c r="I2738" s="3" t="e">
        <f>VLOOKUP(_xlfn.CONCAT(C2738," ",D2738),nationalfuel!A:B,2,FALSE)</f>
        <v>#N/A</v>
      </c>
      <c r="J2738" s="3" t="e">
        <f>VLOOKUP(_xlfn.CONCAT(C2738," ",D2738),nationalfuel!A:C,3,FALSE)</f>
        <v>#N/A</v>
      </c>
      <c r="K2738" s="3" t="str">
        <f t="shared" si="46"/>
        <v>Course not completed</v>
      </c>
    </row>
    <row r="2739" spans="1:11" x14ac:dyDescent="0.25">
      <c r="A2739" s="3">
        <v>47</v>
      </c>
      <c r="B2739" s="7" t="s">
        <v>9461</v>
      </c>
      <c r="C2739" s="3" t="s">
        <v>858</v>
      </c>
      <c r="D2739" s="3" t="s">
        <v>9462</v>
      </c>
      <c r="E2739" s="3" t="s">
        <v>9463</v>
      </c>
      <c r="F2739" s="3" t="s">
        <v>9464</v>
      </c>
      <c r="G2739" s="4">
        <v>42972.33180555555</v>
      </c>
      <c r="H2739" s="3" t="s">
        <v>10514</v>
      </c>
      <c r="I2739" s="3" t="e">
        <f>VLOOKUP(_xlfn.CONCAT(C2739," ",D2739),nationalfuel!A:B,2,FALSE)</f>
        <v>#N/A</v>
      </c>
      <c r="J2739" s="3" t="e">
        <f>VLOOKUP(_xlfn.CONCAT(C2739," ",D2739),nationalfuel!A:C,3,FALSE)</f>
        <v>#N/A</v>
      </c>
      <c r="K2739" s="3" t="str">
        <f t="shared" si="46"/>
        <v>Course not completed</v>
      </c>
    </row>
    <row r="2740" spans="1:11" x14ac:dyDescent="0.25">
      <c r="A2740" s="3">
        <v>48</v>
      </c>
      <c r="B2740" s="7" t="s">
        <v>9465</v>
      </c>
      <c r="C2740" s="3" t="s">
        <v>785</v>
      </c>
      <c r="D2740" s="3" t="s">
        <v>9466</v>
      </c>
      <c r="E2740" s="3" t="s">
        <v>9467</v>
      </c>
      <c r="F2740" s="3" t="s">
        <v>9468</v>
      </c>
      <c r="G2740" s="4">
        <v>42976.817013888889</v>
      </c>
      <c r="H2740" s="3" t="s">
        <v>10514</v>
      </c>
      <c r="I2740" s="3" t="e">
        <f>VLOOKUP(_xlfn.CONCAT(C2740," ",D2740),nationalfuel!A:B,2,FALSE)</f>
        <v>#N/A</v>
      </c>
      <c r="J2740" s="3" t="e">
        <f>VLOOKUP(_xlfn.CONCAT(C2740," ",D2740),nationalfuel!A:C,3,FALSE)</f>
        <v>#N/A</v>
      </c>
      <c r="K2740" s="3" t="str">
        <f t="shared" si="46"/>
        <v>Course not completed</v>
      </c>
    </row>
    <row r="2741" spans="1:11" x14ac:dyDescent="0.25">
      <c r="A2741" s="3">
        <v>49</v>
      </c>
      <c r="B2741" s="7" t="s">
        <v>9469</v>
      </c>
      <c r="C2741" s="3" t="s">
        <v>507</v>
      </c>
      <c r="D2741" s="3" t="s">
        <v>9094</v>
      </c>
      <c r="E2741" s="3" t="s">
        <v>9470</v>
      </c>
      <c r="F2741" s="3" t="s">
        <v>9471</v>
      </c>
      <c r="G2741" s="4">
        <v>42977.601053240738</v>
      </c>
      <c r="H2741" s="3" t="s">
        <v>10514</v>
      </c>
      <c r="I2741" s="3" t="e">
        <f>VLOOKUP(_xlfn.CONCAT(C2741," ",D2741),nationalfuel!A:B,2,FALSE)</f>
        <v>#N/A</v>
      </c>
      <c r="J2741" s="3" t="e">
        <f>VLOOKUP(_xlfn.CONCAT(C2741," ",D2741),nationalfuel!A:C,3,FALSE)</f>
        <v>#N/A</v>
      </c>
      <c r="K2741" s="3" t="str">
        <f t="shared" si="46"/>
        <v>Course not completed</v>
      </c>
    </row>
    <row r="2742" spans="1:11" x14ac:dyDescent="0.25">
      <c r="A2742" s="3">
        <v>50</v>
      </c>
      <c r="B2742" s="7" t="s">
        <v>9472</v>
      </c>
      <c r="C2742" s="3" t="s">
        <v>507</v>
      </c>
      <c r="D2742" s="3" t="s">
        <v>9473</v>
      </c>
      <c r="E2742" s="3" t="s">
        <v>9474</v>
      </c>
      <c r="F2742" s="3" t="s">
        <v>474</v>
      </c>
      <c r="G2742" s="4">
        <v>42985.39576388889</v>
      </c>
      <c r="H2742" s="3" t="s">
        <v>10514</v>
      </c>
      <c r="I2742" s="3" t="str">
        <f>VLOOKUP(_xlfn.CONCAT(C2742," ",D2742),nationalfuel!A:B,2,FALSE)</f>
        <v>21</v>
      </c>
      <c r="J2742" s="3" t="str">
        <f>VLOOKUP(_xlfn.CONCAT(C2742," ",D2742),nationalfuel!A:C,3,FALSE)</f>
        <v>Thursday, 21 September 2017, 10:20 AM</v>
      </c>
      <c r="K2742" s="3" t="str">
        <f t="shared" si="46"/>
        <v>&lt;a href="nationalfuel/Natural_Gas_Pipeline_Safety-Certificate_of_Completion_21.pdf&gt;"Download Certificate&lt;/a&gt;</v>
      </c>
    </row>
    <row r="2743" spans="1:11" x14ac:dyDescent="0.25">
      <c r="A2743" s="3">
        <v>51</v>
      </c>
      <c r="B2743" s="7" t="s">
        <v>9475</v>
      </c>
      <c r="C2743" s="3" t="s">
        <v>1489</v>
      </c>
      <c r="D2743" s="3" t="s">
        <v>9476</v>
      </c>
      <c r="E2743" s="3" t="s">
        <v>9477</v>
      </c>
      <c r="F2743" s="3" t="s">
        <v>9478</v>
      </c>
      <c r="G2743" s="4">
        <v>42992.599224537036</v>
      </c>
      <c r="H2743" s="3" t="s">
        <v>10514</v>
      </c>
      <c r="I2743" s="3" t="str">
        <f>VLOOKUP(_xlfn.CONCAT(C2743," ",D2743),nationalfuel!A:B,2,FALSE)</f>
        <v>20</v>
      </c>
      <c r="J2743" s="3" t="str">
        <f>VLOOKUP(_xlfn.CONCAT(C2743," ",D2743),nationalfuel!A:C,3,FALSE)</f>
        <v>Thursday, 21 September 2017, 7:53 AM</v>
      </c>
      <c r="K2743" s="3" t="str">
        <f t="shared" si="46"/>
        <v>&lt;a href="nationalfuel/Natural_Gas_Pipeline_Safety-Certificate_of_Completion_20.pdf&gt;"Download Certificate&lt;/a&gt;</v>
      </c>
    </row>
    <row r="2744" spans="1:11" x14ac:dyDescent="0.25">
      <c r="A2744" s="3">
        <v>52</v>
      </c>
      <c r="B2744" s="7" t="s">
        <v>9479</v>
      </c>
      <c r="C2744" s="3" t="s">
        <v>1221</v>
      </c>
      <c r="D2744" s="3" t="s">
        <v>9480</v>
      </c>
      <c r="E2744" s="3" t="s">
        <v>9481</v>
      </c>
      <c r="F2744" s="3" t="s">
        <v>9478</v>
      </c>
      <c r="G2744" s="4">
        <v>42992.61350694445</v>
      </c>
      <c r="H2744" s="3" t="s">
        <v>10514</v>
      </c>
      <c r="I2744" s="3" t="str">
        <f>VLOOKUP(_xlfn.CONCAT(C2744," ",D2744),nationalfuel!A:B,2,FALSE)</f>
        <v>22</v>
      </c>
      <c r="J2744" s="3" t="str">
        <f>VLOOKUP(_xlfn.CONCAT(C2744," ",D2744),nationalfuel!A:C,3,FALSE)</f>
        <v>Friday, 22 September 2017, 1:28 PM</v>
      </c>
      <c r="K2744" s="3" t="str">
        <f t="shared" si="46"/>
        <v>&lt;a href="nationalfuel/Natural_Gas_Pipeline_Safety-Certificate_of_Completion_22.pdf&gt;"Download Certificate&lt;/a&gt;</v>
      </c>
    </row>
    <row r="2745" spans="1:11" x14ac:dyDescent="0.25">
      <c r="A2745" s="3">
        <v>53</v>
      </c>
      <c r="B2745" s="7" t="s">
        <v>9482</v>
      </c>
      <c r="C2745" s="3" t="s">
        <v>424</v>
      </c>
      <c r="D2745" s="3" t="s">
        <v>9483</v>
      </c>
      <c r="E2745" s="3" t="s">
        <v>9484</v>
      </c>
      <c r="F2745" s="3" t="s">
        <v>9485</v>
      </c>
      <c r="G2745" s="4">
        <v>43004.385358796302</v>
      </c>
      <c r="H2745" s="3" t="s">
        <v>10514</v>
      </c>
      <c r="I2745" s="3" t="str">
        <f>VLOOKUP(_xlfn.CONCAT(C2745," ",D2745),nationalfuel!A:B,2,FALSE)</f>
        <v>23</v>
      </c>
      <c r="J2745" s="3" t="str">
        <f>VLOOKUP(_xlfn.CONCAT(C2745," ",D2745),nationalfuel!A:C,3,FALSE)</f>
        <v>Tuesday, 26 September 2017, 2:55 PM</v>
      </c>
      <c r="K2745" s="3" t="str">
        <f t="shared" si="46"/>
        <v>&lt;a href="nationalfuel/Natural_Gas_Pipeline_Safety-Certificate_of_Completion_23.pdf&gt;"Download Certificate&lt;/a&gt;</v>
      </c>
    </row>
    <row r="2746" spans="1:11" x14ac:dyDescent="0.25">
      <c r="A2746" s="3">
        <v>54</v>
      </c>
      <c r="B2746" s="7" t="s">
        <v>9486</v>
      </c>
      <c r="C2746" s="3" t="s">
        <v>637</v>
      </c>
      <c r="D2746" s="3" t="s">
        <v>9487</v>
      </c>
      <c r="E2746" s="3" t="s">
        <v>9488</v>
      </c>
      <c r="F2746" s="3" t="s">
        <v>9489</v>
      </c>
      <c r="G2746" s="4">
        <v>43004.721446759257</v>
      </c>
      <c r="H2746" s="3" t="s">
        <v>10514</v>
      </c>
      <c r="I2746" s="3" t="str">
        <f>VLOOKUP(_xlfn.CONCAT(C2746," ",D2746),nationalfuel!A:B,2,FALSE)</f>
        <v>27</v>
      </c>
      <c r="J2746" s="3" t="str">
        <f>VLOOKUP(_xlfn.CONCAT(C2746," ",D2746),nationalfuel!A:C,3,FALSE)</f>
        <v>Friday, 6 October 2017, 11:09 PM</v>
      </c>
      <c r="K2746" s="3" t="str">
        <f t="shared" si="46"/>
        <v>&lt;a href="nationalfuel/Natural_Gas_Pipeline_Safety-Certificate_of_Completion_27.pdf&gt;"Download Certificate&lt;/a&gt;</v>
      </c>
    </row>
    <row r="2747" spans="1:11" x14ac:dyDescent="0.25">
      <c r="A2747" s="3">
        <v>55</v>
      </c>
      <c r="B2747" s="7" t="s">
        <v>9490</v>
      </c>
      <c r="C2747" s="3" t="s">
        <v>9491</v>
      </c>
      <c r="D2747" s="3" t="s">
        <v>5393</v>
      </c>
      <c r="E2747" s="3" t="s">
        <v>9492</v>
      </c>
      <c r="F2747" s="3" t="s">
        <v>9493</v>
      </c>
      <c r="G2747" s="4">
        <v>43005.545092592591</v>
      </c>
      <c r="H2747" s="3" t="s">
        <v>10514</v>
      </c>
      <c r="I2747" s="3" t="str">
        <f>VLOOKUP(_xlfn.CONCAT(C2747," ",D2747),nationalfuel!A:B,2,FALSE)</f>
        <v>24</v>
      </c>
      <c r="J2747" s="3" t="str">
        <f>VLOOKUP(_xlfn.CONCAT(C2747," ",D2747),nationalfuel!A:C,3,FALSE)</f>
        <v>Thursday, 28 September 2017, 11:41 AM</v>
      </c>
      <c r="K2747" s="3" t="str">
        <f t="shared" si="46"/>
        <v>&lt;a href="nationalfuel/Natural_Gas_Pipeline_Safety-Certificate_of_Completion_24.pdf&gt;"Download Certificate&lt;/a&gt;</v>
      </c>
    </row>
    <row r="2748" spans="1:11" x14ac:dyDescent="0.25">
      <c r="A2748" s="3">
        <v>56</v>
      </c>
      <c r="B2748" s="7" t="s">
        <v>9494</v>
      </c>
      <c r="C2748" s="3" t="s">
        <v>2577</v>
      </c>
      <c r="D2748" s="3" t="s">
        <v>5066</v>
      </c>
      <c r="E2748" s="3" t="s">
        <v>9495</v>
      </c>
      <c r="F2748" s="3" t="s">
        <v>9496</v>
      </c>
      <c r="G2748" s="4">
        <v>43006.453356481477</v>
      </c>
      <c r="H2748" s="3" t="s">
        <v>10514</v>
      </c>
      <c r="I2748" s="3" t="str">
        <f>VLOOKUP(_xlfn.CONCAT(C2748," ",D2748),nationalfuel!A:B,2,FALSE)</f>
        <v>38</v>
      </c>
      <c r="J2748" s="3" t="str">
        <f>VLOOKUP(_xlfn.CONCAT(C2748," ",D2748),nationalfuel!A:C,3,FALSE)</f>
        <v>Thursday, 19 October 2017, 10:14 AM</v>
      </c>
      <c r="K2748" s="3" t="str">
        <f t="shared" si="46"/>
        <v>&lt;a href="nationalfuel/Natural_Gas_Pipeline_Safety-Certificate_of_Completion_38.pdf&gt;"Download Certificate&lt;/a&gt;</v>
      </c>
    </row>
    <row r="2749" spans="1:11" x14ac:dyDescent="0.25">
      <c r="A2749" s="3">
        <v>57</v>
      </c>
      <c r="B2749" s="7" t="s">
        <v>9497</v>
      </c>
      <c r="C2749" s="3" t="s">
        <v>9498</v>
      </c>
      <c r="D2749" s="3" t="s">
        <v>2556</v>
      </c>
      <c r="E2749" s="3" t="s">
        <v>9499</v>
      </c>
      <c r="F2749" s="3" t="s">
        <v>9500</v>
      </c>
      <c r="G2749" s="4">
        <v>43010.387476851851</v>
      </c>
      <c r="H2749" s="3" t="s">
        <v>10514</v>
      </c>
      <c r="I2749" s="3" t="str">
        <f>VLOOKUP(_xlfn.CONCAT(C2749," ",D2749),nationalfuel!A:B,2,FALSE)</f>
        <v>25</v>
      </c>
      <c r="J2749" s="3" t="str">
        <f>VLOOKUP(_xlfn.CONCAT(C2749," ",D2749),nationalfuel!A:C,3,FALSE)</f>
        <v>Monday, 2 October 2017, 3:42 PM</v>
      </c>
      <c r="K2749" s="3" t="str">
        <f t="shared" si="46"/>
        <v>&lt;a href="nationalfuel/Natural_Gas_Pipeline_Safety-Certificate_of_Completion_25.pdf&gt;"Download Certificate&lt;/a&gt;</v>
      </c>
    </row>
    <row r="2750" spans="1:11" x14ac:dyDescent="0.25">
      <c r="A2750" s="3">
        <v>58</v>
      </c>
      <c r="B2750" s="7" t="s">
        <v>9501</v>
      </c>
      <c r="C2750" s="3" t="s">
        <v>471</v>
      </c>
      <c r="D2750" s="3" t="s">
        <v>9502</v>
      </c>
      <c r="E2750" s="3" t="s">
        <v>9503</v>
      </c>
      <c r="F2750" s="3" t="s">
        <v>666</v>
      </c>
      <c r="G2750" s="4">
        <v>43011.399733796294</v>
      </c>
      <c r="H2750" s="3" t="s">
        <v>10514</v>
      </c>
      <c r="I2750" s="3" t="str">
        <f>VLOOKUP(_xlfn.CONCAT(C2750," ",D2750),nationalfuel!A:B,2,FALSE)</f>
        <v>26</v>
      </c>
      <c r="J2750" s="3" t="str">
        <f>VLOOKUP(_xlfn.CONCAT(C2750," ",D2750),nationalfuel!A:C,3,FALSE)</f>
        <v>Wednesday, 4 October 2017, 9:45 AM</v>
      </c>
      <c r="K2750" s="3" t="str">
        <f t="shared" si="46"/>
        <v>&lt;a href="nationalfuel/Natural_Gas_Pipeline_Safety-Certificate_of_Completion_26.pdf&gt;"Download Certificate&lt;/a&gt;</v>
      </c>
    </row>
    <row r="2751" spans="1:11" x14ac:dyDescent="0.25">
      <c r="A2751" s="3">
        <v>59</v>
      </c>
      <c r="B2751" s="7" t="s">
        <v>9504</v>
      </c>
      <c r="C2751" s="3" t="s">
        <v>774</v>
      </c>
      <c r="D2751" s="3" t="s">
        <v>9505</v>
      </c>
      <c r="E2751" s="3" t="s">
        <v>9506</v>
      </c>
      <c r="F2751" s="3" t="s">
        <v>9360</v>
      </c>
      <c r="G2751" s="4">
        <v>43018.572453703702</v>
      </c>
      <c r="H2751" s="3" t="s">
        <v>10514</v>
      </c>
      <c r="I2751" s="3" t="str">
        <f>VLOOKUP(_xlfn.CONCAT(C2751," ",D2751),nationalfuel!A:B,2,FALSE)</f>
        <v>28</v>
      </c>
      <c r="J2751" s="3" t="str">
        <f>VLOOKUP(_xlfn.CONCAT(C2751," ",D2751),nationalfuel!A:C,3,FALSE)</f>
        <v>Wednesday, 11 October 2017, 10:23 AM</v>
      </c>
      <c r="K2751" s="3" t="str">
        <f t="shared" si="46"/>
        <v>&lt;a href="nationalfuel/Natural_Gas_Pipeline_Safety-Certificate_of_Completion_28.pdf&gt;"Download Certificate&lt;/a&gt;</v>
      </c>
    </row>
    <row r="2752" spans="1:11" x14ac:dyDescent="0.25">
      <c r="A2752" s="3">
        <v>60</v>
      </c>
      <c r="B2752" s="7" t="s">
        <v>9507</v>
      </c>
      <c r="C2752" s="3" t="s">
        <v>774</v>
      </c>
      <c r="D2752" s="3" t="s">
        <v>9505</v>
      </c>
      <c r="E2752" s="3" t="s">
        <v>9508</v>
      </c>
      <c r="G2752" s="4">
        <v>43018.576956018514</v>
      </c>
      <c r="H2752" s="3" t="s">
        <v>10514</v>
      </c>
      <c r="I2752" s="3" t="str">
        <f>VLOOKUP(_xlfn.CONCAT(C2752," ",D2752),nationalfuel!A:B,2,FALSE)</f>
        <v>28</v>
      </c>
      <c r="J2752" s="3" t="str">
        <f>VLOOKUP(_xlfn.CONCAT(C2752," ",D2752),nationalfuel!A:C,3,FALSE)</f>
        <v>Wednesday, 11 October 2017, 10:23 AM</v>
      </c>
      <c r="K2752" s="3" t="str">
        <f t="shared" si="46"/>
        <v>&lt;a href="nationalfuel/Natural_Gas_Pipeline_Safety-Certificate_of_Completion_28.pdf&gt;"Download Certificate&lt;/a&gt;</v>
      </c>
    </row>
    <row r="2753" spans="1:11" x14ac:dyDescent="0.25">
      <c r="A2753" s="3">
        <v>61</v>
      </c>
      <c r="B2753" s="7" t="s">
        <v>9509</v>
      </c>
      <c r="C2753" s="3" t="s">
        <v>1182</v>
      </c>
      <c r="D2753" s="3" t="s">
        <v>9510</v>
      </c>
      <c r="E2753" s="3" t="s">
        <v>9511</v>
      </c>
      <c r="F2753" s="3" t="s">
        <v>9512</v>
      </c>
      <c r="G2753" s="4">
        <v>43018.660324074073</v>
      </c>
      <c r="H2753" s="3" t="s">
        <v>10514</v>
      </c>
      <c r="I2753" s="3" t="str">
        <f>VLOOKUP(_xlfn.CONCAT(C2753," ",D2753),nationalfuel!A:B,2,FALSE)</f>
        <v>29</v>
      </c>
      <c r="J2753" s="3" t="str">
        <f>VLOOKUP(_xlfn.CONCAT(C2753," ",D2753),nationalfuel!A:C,3,FALSE)</f>
        <v>Wednesday, 11 October 2017, 8:23 PM</v>
      </c>
      <c r="K2753" s="3" t="str">
        <f t="shared" si="46"/>
        <v>&lt;a href="nationalfuel/Natural_Gas_Pipeline_Safety-Certificate_of_Completion_29.pdf&gt;"Download Certificate&lt;/a&gt;</v>
      </c>
    </row>
    <row r="2754" spans="1:11" x14ac:dyDescent="0.25">
      <c r="A2754" s="3">
        <v>62</v>
      </c>
      <c r="B2754" s="7" t="s">
        <v>9513</v>
      </c>
      <c r="C2754" s="3" t="s">
        <v>9514</v>
      </c>
      <c r="D2754" s="3" t="s">
        <v>757</v>
      </c>
      <c r="E2754" s="3" t="s">
        <v>9515</v>
      </c>
      <c r="F2754" s="3" t="s">
        <v>9471</v>
      </c>
      <c r="G2754" s="4">
        <v>43018.946458333332</v>
      </c>
      <c r="H2754" s="3" t="s">
        <v>10514</v>
      </c>
      <c r="I2754" s="3" t="str">
        <f>VLOOKUP(_xlfn.CONCAT(C2754," ",D2754),nationalfuel!A:B,2,FALSE)</f>
        <v>30</v>
      </c>
      <c r="J2754" s="3" t="str">
        <f>VLOOKUP(_xlfn.CONCAT(C2754," ",D2754),nationalfuel!A:C,3,FALSE)</f>
        <v>Thursday, 12 October 2017, 12:13 AM</v>
      </c>
      <c r="K2754" s="3" t="str">
        <f t="shared" si="46"/>
        <v>&lt;a href="nationalfuel/Natural_Gas_Pipeline_Safety-Certificate_of_Completion_30.pdf&gt;"Download Certificate&lt;/a&gt;</v>
      </c>
    </row>
    <row r="2755" spans="1:11" x14ac:dyDescent="0.25">
      <c r="A2755" s="3">
        <v>63</v>
      </c>
      <c r="B2755" s="7" t="s">
        <v>9516</v>
      </c>
      <c r="C2755" s="3" t="s">
        <v>617</v>
      </c>
      <c r="D2755" s="3" t="s">
        <v>9517</v>
      </c>
      <c r="E2755" s="3" t="s">
        <v>9518</v>
      </c>
      <c r="F2755" s="3" t="s">
        <v>9468</v>
      </c>
      <c r="G2755" s="4">
        <v>43019.52716435185</v>
      </c>
      <c r="H2755" s="3" t="s">
        <v>10514</v>
      </c>
      <c r="I2755" s="3" t="str">
        <f>VLOOKUP(_xlfn.CONCAT(C2755," ",D2755),nationalfuel!A:B,2,FALSE)</f>
        <v>36</v>
      </c>
      <c r="J2755" s="3" t="str">
        <f>VLOOKUP(_xlfn.CONCAT(C2755," ",D2755),nationalfuel!A:C,3,FALSE)</f>
        <v>Wednesday, 18 October 2017, 10:28 AM</v>
      </c>
      <c r="K2755" s="3" t="str">
        <f t="shared" si="46"/>
        <v>&lt;a href="nationalfuel/Natural_Gas_Pipeline_Safety-Certificate_of_Completion_36.pdf&gt;"Download Certificate&lt;/a&gt;</v>
      </c>
    </row>
    <row r="2756" spans="1:11" x14ac:dyDescent="0.25">
      <c r="A2756" s="3">
        <v>64</v>
      </c>
      <c r="B2756" s="7" t="s">
        <v>9519</v>
      </c>
      <c r="C2756" s="3" t="s">
        <v>9520</v>
      </c>
      <c r="D2756" s="3" t="s">
        <v>9521</v>
      </c>
      <c r="E2756" s="3" t="s">
        <v>9522</v>
      </c>
      <c r="F2756" s="3" t="s">
        <v>9523</v>
      </c>
      <c r="G2756" s="4">
        <v>43019.583923611113</v>
      </c>
      <c r="H2756" s="3" t="s">
        <v>10514</v>
      </c>
      <c r="I2756" s="3" t="str">
        <f>VLOOKUP(_xlfn.CONCAT(C2756," ",D2756),nationalfuel!A:B,2,FALSE)</f>
        <v>33</v>
      </c>
      <c r="J2756" s="3" t="str">
        <f>VLOOKUP(_xlfn.CONCAT(C2756," ",D2756),nationalfuel!A:C,3,FALSE)</f>
        <v>Thursday, 12 October 2017, 3:14 PM</v>
      </c>
      <c r="K2756" s="3" t="str">
        <f t="shared" si="46"/>
        <v>&lt;a href="nationalfuel/Natural_Gas_Pipeline_Safety-Certificate_of_Completion_33.pdf&gt;"Download Certificate&lt;/a&gt;</v>
      </c>
    </row>
    <row r="2757" spans="1:11" x14ac:dyDescent="0.25">
      <c r="A2757" s="3">
        <v>65</v>
      </c>
      <c r="B2757" s="7" t="s">
        <v>9524</v>
      </c>
      <c r="C2757" s="3" t="s">
        <v>905</v>
      </c>
      <c r="D2757" s="3" t="s">
        <v>9521</v>
      </c>
      <c r="E2757" s="3" t="s">
        <v>9525</v>
      </c>
      <c r="F2757" s="3" t="s">
        <v>9523</v>
      </c>
      <c r="G2757" s="4">
        <v>43019.598495370366</v>
      </c>
      <c r="H2757" s="3" t="s">
        <v>10514</v>
      </c>
      <c r="I2757" s="3" t="str">
        <f>VLOOKUP(_xlfn.CONCAT(C2757," ",D2757),nationalfuel!A:B,2,FALSE)</f>
        <v>33</v>
      </c>
      <c r="J2757" s="3" t="str">
        <f>VLOOKUP(_xlfn.CONCAT(C2757," ",D2757),nationalfuel!A:C,3,FALSE)</f>
        <v>Thursday, 12 October 2017, 3:14 PM</v>
      </c>
      <c r="K2757" s="3" t="str">
        <f t="shared" si="46"/>
        <v>&lt;a href="nationalfuel/Natural_Gas_Pipeline_Safety-Certificate_of_Completion_33.pdf&gt;"Download Certificate&lt;/a&gt;</v>
      </c>
    </row>
    <row r="2758" spans="1:11" x14ac:dyDescent="0.25">
      <c r="A2758" s="3">
        <v>66</v>
      </c>
      <c r="B2758" s="7" t="s">
        <v>9526</v>
      </c>
      <c r="C2758" s="3" t="s">
        <v>471</v>
      </c>
      <c r="D2758" s="3" t="s">
        <v>9527</v>
      </c>
      <c r="E2758" s="3" t="s">
        <v>9528</v>
      </c>
      <c r="G2758" s="4">
        <v>43019.657893518517</v>
      </c>
      <c r="H2758" s="3" t="s">
        <v>10514</v>
      </c>
      <c r="I2758" s="3" t="str">
        <f>VLOOKUP(_xlfn.CONCAT(C2758," ",D2758),nationalfuel!A:B,2,FALSE)</f>
        <v>34</v>
      </c>
      <c r="J2758" s="3" t="str">
        <f>VLOOKUP(_xlfn.CONCAT(C2758," ",D2758),nationalfuel!A:C,3,FALSE)</f>
        <v>Thursday, 12 October 2017, 10:30 PM</v>
      </c>
      <c r="K2758" s="3" t="str">
        <f t="shared" si="46"/>
        <v>&lt;a href="nationalfuel/Natural_Gas_Pipeline_Safety-Certificate_of_Completion_34.pdf&gt;"Download Certificate&lt;/a&gt;</v>
      </c>
    </row>
    <row r="2759" spans="1:11" x14ac:dyDescent="0.25">
      <c r="A2759" s="3">
        <v>67</v>
      </c>
      <c r="B2759" s="7" t="s">
        <v>9529</v>
      </c>
      <c r="C2759" s="3" t="s">
        <v>9514</v>
      </c>
      <c r="D2759" s="3" t="s">
        <v>757</v>
      </c>
      <c r="E2759" s="3" t="s">
        <v>9530</v>
      </c>
      <c r="G2759" s="4">
        <v>43019.911064814813</v>
      </c>
      <c r="H2759" s="3" t="s">
        <v>10514</v>
      </c>
      <c r="I2759" s="3" t="str">
        <f>VLOOKUP(_xlfn.CONCAT(C2759," ",D2759),nationalfuel!A:B,2,FALSE)</f>
        <v>30</v>
      </c>
      <c r="J2759" s="3" t="str">
        <f>VLOOKUP(_xlfn.CONCAT(C2759," ",D2759),nationalfuel!A:C,3,FALSE)</f>
        <v>Thursday, 12 October 2017, 12:13 AM</v>
      </c>
      <c r="K2759" s="3" t="str">
        <f t="shared" si="46"/>
        <v>&lt;a href="nationalfuel/Natural_Gas_Pipeline_Safety-Certificate_of_Completion_30.pdf&gt;"Download Certificate&lt;/a&gt;</v>
      </c>
    </row>
    <row r="2760" spans="1:11" x14ac:dyDescent="0.25">
      <c r="A2760" s="3">
        <v>68</v>
      </c>
      <c r="B2760" s="7" t="s">
        <v>9531</v>
      </c>
      <c r="C2760" s="3" t="s">
        <v>471</v>
      </c>
      <c r="D2760" s="3" t="s">
        <v>9532</v>
      </c>
      <c r="E2760" s="3" t="s">
        <v>9533</v>
      </c>
      <c r="F2760" s="3" t="s">
        <v>9468</v>
      </c>
      <c r="G2760" s="4">
        <v>43020.331446759257</v>
      </c>
      <c r="H2760" s="3" t="s">
        <v>10514</v>
      </c>
      <c r="I2760" s="3" t="str">
        <f>VLOOKUP(_xlfn.CONCAT(C2760," ",D2760),nationalfuel!A:B,2,FALSE)</f>
        <v>37</v>
      </c>
      <c r="J2760" s="3" t="str">
        <f>VLOOKUP(_xlfn.CONCAT(C2760," ",D2760),nationalfuel!A:C,3,FALSE)</f>
        <v>Wednesday, 18 October 2017, 12:47 PM</v>
      </c>
      <c r="K2760" s="3" t="str">
        <f t="shared" si="46"/>
        <v>&lt;a href="nationalfuel/Natural_Gas_Pipeline_Safety-Certificate_of_Completion_37.pdf&gt;"Download Certificate&lt;/a&gt;</v>
      </c>
    </row>
    <row r="2761" spans="1:11" x14ac:dyDescent="0.25">
      <c r="A2761" s="3">
        <v>69</v>
      </c>
      <c r="B2761" s="7" t="s">
        <v>9534</v>
      </c>
      <c r="C2761" s="3" t="s">
        <v>621</v>
      </c>
      <c r="D2761" s="3" t="s">
        <v>4220</v>
      </c>
      <c r="E2761" s="3" t="s">
        <v>9535</v>
      </c>
      <c r="F2761" s="3" t="s">
        <v>9536</v>
      </c>
      <c r="G2761" s="4">
        <v>43020.351435185192</v>
      </c>
      <c r="H2761" s="3" t="s">
        <v>10514</v>
      </c>
      <c r="I2761" s="3" t="str">
        <f>VLOOKUP(_xlfn.CONCAT(C2761," ",D2761),nationalfuel!A:B,2,FALSE)</f>
        <v>31</v>
      </c>
      <c r="J2761" s="3" t="str">
        <f>VLOOKUP(_xlfn.CONCAT(C2761," ",D2761),nationalfuel!A:C,3,FALSE)</f>
        <v>Thursday, 12 October 2017, 2:40 PM</v>
      </c>
      <c r="K2761" s="3" t="str">
        <f t="shared" si="46"/>
        <v>&lt;a href="nationalfuel/Natural_Gas_Pipeline_Safety-Certificate_of_Completion_31.pdf&gt;"Download Certificate&lt;/a&gt;</v>
      </c>
    </row>
    <row r="2762" spans="1:11" x14ac:dyDescent="0.25">
      <c r="A2762" s="3">
        <v>70</v>
      </c>
      <c r="B2762" s="7" t="s">
        <v>9537</v>
      </c>
      <c r="C2762" s="3" t="s">
        <v>1379</v>
      </c>
      <c r="D2762" s="3" t="s">
        <v>9538</v>
      </c>
      <c r="E2762" s="3" t="s">
        <v>9539</v>
      </c>
      <c r="F2762" s="3" t="s">
        <v>9536</v>
      </c>
      <c r="G2762" s="4">
        <v>43020.351504629631</v>
      </c>
      <c r="H2762" s="3" t="s">
        <v>10514</v>
      </c>
      <c r="I2762" s="3" t="str">
        <f>VLOOKUP(_xlfn.CONCAT(C2762," ",D2762),nationalfuel!A:B,2,FALSE)</f>
        <v>32</v>
      </c>
      <c r="J2762" s="3" t="str">
        <f>VLOOKUP(_xlfn.CONCAT(C2762," ",D2762),nationalfuel!A:C,3,FALSE)</f>
        <v>Thursday, 12 October 2017, 2:40 PM</v>
      </c>
      <c r="K2762" s="3" t="str">
        <f t="shared" si="46"/>
        <v>&lt;a href="nationalfuel/Natural_Gas_Pipeline_Safety-Certificate_of_Completion_32.pdf&gt;"Download Certificate&lt;/a&gt;</v>
      </c>
    </row>
    <row r="2763" spans="1:11" x14ac:dyDescent="0.25">
      <c r="A2763" s="3">
        <v>71</v>
      </c>
      <c r="B2763" s="7" t="s">
        <v>9540</v>
      </c>
      <c r="C2763" s="3" t="s">
        <v>4901</v>
      </c>
      <c r="D2763" s="3" t="s">
        <v>3677</v>
      </c>
      <c r="E2763" s="3" t="s">
        <v>9541</v>
      </c>
      <c r="F2763" s="3" t="s">
        <v>9512</v>
      </c>
      <c r="G2763" s="4">
        <v>43021.461793981485</v>
      </c>
      <c r="H2763" s="3" t="s">
        <v>10514</v>
      </c>
      <c r="I2763" s="3" t="str">
        <f>VLOOKUP(_xlfn.CONCAT(C2763," ",D2763),nationalfuel!A:B,2,FALSE)</f>
        <v>35</v>
      </c>
      <c r="J2763" s="3" t="str">
        <f>VLOOKUP(_xlfn.CONCAT(C2763," ",D2763),nationalfuel!A:C,3,FALSE)</f>
        <v>Friday, 13 October 2017, 3:20 PM</v>
      </c>
      <c r="K2763" s="3" t="str">
        <f t="shared" si="46"/>
        <v>&lt;a href="nationalfuel/Natural_Gas_Pipeline_Safety-Certificate_of_Completion_35.pdf&gt;"Download Certificate&lt;/a&gt;</v>
      </c>
    </row>
    <row r="2764" spans="1:11" x14ac:dyDescent="0.25">
      <c r="A2764" s="3">
        <v>72</v>
      </c>
      <c r="B2764" s="7" t="s">
        <v>9542</v>
      </c>
      <c r="C2764" s="3" t="s">
        <v>449</v>
      </c>
      <c r="D2764" s="3" t="s">
        <v>9543</v>
      </c>
      <c r="E2764" s="3" t="s">
        <v>9544</v>
      </c>
      <c r="F2764" s="3" t="s">
        <v>9545</v>
      </c>
      <c r="G2764" s="4">
        <v>43021.560810185183</v>
      </c>
      <c r="H2764" s="3" t="s">
        <v>10514</v>
      </c>
      <c r="I2764" s="3" t="str">
        <f>VLOOKUP(_xlfn.CONCAT(C2764," ",D2764),nationalfuel!A:B,2,FALSE)</f>
        <v>67</v>
      </c>
      <c r="J2764" s="3" t="str">
        <f>VLOOKUP(_xlfn.CONCAT(C2764," ",D2764),nationalfuel!A:C,3,FALSE)</f>
        <v>Tuesday, 13 March 2018, 4:38 PM</v>
      </c>
      <c r="K2764" s="3" t="str">
        <f t="shared" si="46"/>
        <v>&lt;a href="nationalfuel/Natural_Gas_Pipeline_Safety-Certificate_of_Completion_67.pdf&gt;"Download Certificate&lt;/a&gt;</v>
      </c>
    </row>
    <row r="2765" spans="1:11" x14ac:dyDescent="0.25">
      <c r="A2765" s="3">
        <v>73</v>
      </c>
      <c r="B2765" s="7" t="s">
        <v>9546</v>
      </c>
      <c r="C2765" s="3" t="s">
        <v>1146</v>
      </c>
      <c r="D2765" s="3" t="s">
        <v>9547</v>
      </c>
      <c r="E2765" s="3" t="s">
        <v>9548</v>
      </c>
      <c r="F2765" s="3" t="s">
        <v>9545</v>
      </c>
      <c r="G2765" s="4">
        <v>43021.570208333331</v>
      </c>
      <c r="H2765" s="3" t="s">
        <v>10514</v>
      </c>
      <c r="I2765" s="3" t="str">
        <f>VLOOKUP(_xlfn.CONCAT(C2765," ",D2765),nationalfuel!A:B,2,FALSE)</f>
        <v>67</v>
      </c>
      <c r="J2765" s="3" t="str">
        <f>VLOOKUP(_xlfn.CONCAT(C2765," ",D2765),nationalfuel!A:C,3,FALSE)</f>
        <v>Tuesday, 13 March 2018, 4:38 PM</v>
      </c>
      <c r="K2765" s="3" t="str">
        <f t="shared" si="46"/>
        <v>&lt;a href="nationalfuel/Natural_Gas_Pipeline_Safety-Certificate_of_Completion_67.pdf&gt;"Download Certificate&lt;/a&gt;</v>
      </c>
    </row>
    <row r="2766" spans="1:11" x14ac:dyDescent="0.25">
      <c r="A2766" s="3">
        <v>74</v>
      </c>
      <c r="B2766" s="7" t="s">
        <v>9549</v>
      </c>
      <c r="C2766" s="3" t="s">
        <v>735</v>
      </c>
      <c r="D2766" s="3" t="s">
        <v>9550</v>
      </c>
      <c r="E2766" s="3" t="s">
        <v>9551</v>
      </c>
      <c r="F2766" s="3" t="s">
        <v>9552</v>
      </c>
      <c r="G2766" s="4">
        <v>43024.589953703704</v>
      </c>
      <c r="H2766" s="3" t="s">
        <v>10514</v>
      </c>
      <c r="I2766" s="3" t="e">
        <f>VLOOKUP(_xlfn.CONCAT(C2766," ",D2766),nationalfuel!A:B,2,FALSE)</f>
        <v>#N/A</v>
      </c>
      <c r="J2766" s="3" t="e">
        <f>VLOOKUP(_xlfn.CONCAT(C2766," ",D2766),nationalfuel!A:C,3,FALSE)</f>
        <v>#N/A</v>
      </c>
      <c r="K2766" s="3" t="str">
        <f t="shared" si="46"/>
        <v>Course not completed</v>
      </c>
    </row>
    <row r="2767" spans="1:11" x14ac:dyDescent="0.25">
      <c r="A2767" s="3">
        <v>75</v>
      </c>
      <c r="B2767" s="7" t="s">
        <v>9553</v>
      </c>
      <c r="C2767" s="3" t="s">
        <v>9554</v>
      </c>
      <c r="D2767" s="3" t="s">
        <v>9555</v>
      </c>
      <c r="E2767" s="3" t="s">
        <v>9556</v>
      </c>
      <c r="F2767" s="3" t="s">
        <v>9557</v>
      </c>
      <c r="G2767" s="4">
        <v>43024.685567129629</v>
      </c>
      <c r="H2767" s="3" t="s">
        <v>10514</v>
      </c>
      <c r="I2767" s="3" t="e">
        <f>VLOOKUP(_xlfn.CONCAT(C2767," ",D2767),nationalfuel!A:B,2,FALSE)</f>
        <v>#N/A</v>
      </c>
      <c r="J2767" s="3" t="e">
        <f>VLOOKUP(_xlfn.CONCAT(C2767," ",D2767),nationalfuel!A:C,3,FALSE)</f>
        <v>#N/A</v>
      </c>
      <c r="K2767" s="3" t="str">
        <f t="shared" si="46"/>
        <v>Course not completed</v>
      </c>
    </row>
    <row r="2768" spans="1:11" x14ac:dyDescent="0.25">
      <c r="A2768" s="3">
        <v>76</v>
      </c>
      <c r="B2768" s="7" t="s">
        <v>9558</v>
      </c>
      <c r="C2768" s="3" t="s">
        <v>3361</v>
      </c>
      <c r="D2768" s="3" t="s">
        <v>1079</v>
      </c>
      <c r="E2768" s="3" t="s">
        <v>9559</v>
      </c>
      <c r="G2768" s="4">
        <v>43027.258715277778</v>
      </c>
      <c r="H2768" s="3" t="s">
        <v>10514</v>
      </c>
      <c r="I2768" s="3" t="str">
        <f>VLOOKUP(_xlfn.CONCAT(C2768," ",D2768),nationalfuel!A:B,2,FALSE)</f>
        <v>39</v>
      </c>
      <c r="J2768" s="3" t="str">
        <f>VLOOKUP(_xlfn.CONCAT(C2768," ",D2768),nationalfuel!A:C,3,FALSE)</f>
        <v>Thursday, 19 October 2017, 1:16 PM</v>
      </c>
      <c r="K2768" s="3" t="str">
        <f t="shared" ref="K2768:K2831" si="47">IF(NOT(ISERROR(I2768)),_xlfn.CONCAT("&lt;a href=""nationalfuel/Natural_Gas_Pipeline_Safety-Certificate_of_Completion_",I2768,".pdf&gt;""Download Certificate&lt;/a&gt;"),"Course not completed")</f>
        <v>&lt;a href="nationalfuel/Natural_Gas_Pipeline_Safety-Certificate_of_Completion_39.pdf&gt;"Download Certificate&lt;/a&gt;</v>
      </c>
    </row>
    <row r="2769" spans="1:11" x14ac:dyDescent="0.25">
      <c r="A2769" s="3">
        <v>77</v>
      </c>
      <c r="B2769" s="7" t="s">
        <v>9560</v>
      </c>
      <c r="C2769" s="3" t="s">
        <v>1951</v>
      </c>
      <c r="D2769" s="3" t="s">
        <v>9561</v>
      </c>
      <c r="E2769" s="3" t="s">
        <v>9562</v>
      </c>
      <c r="G2769" s="4">
        <v>43027.518287037041</v>
      </c>
      <c r="H2769" s="3" t="s">
        <v>10514</v>
      </c>
      <c r="I2769" s="3" t="e">
        <f>VLOOKUP(_xlfn.CONCAT(C2769," ",D2769),nationalfuel!A:B,2,FALSE)</f>
        <v>#N/A</v>
      </c>
      <c r="J2769" s="3" t="e">
        <f>VLOOKUP(_xlfn.CONCAT(C2769," ",D2769),nationalfuel!A:C,3,FALSE)</f>
        <v>#N/A</v>
      </c>
      <c r="K2769" s="3" t="str">
        <f t="shared" si="47"/>
        <v>Course not completed</v>
      </c>
    </row>
    <row r="2770" spans="1:11" x14ac:dyDescent="0.25">
      <c r="A2770" s="3">
        <v>78</v>
      </c>
      <c r="B2770" s="7" t="s">
        <v>9563</v>
      </c>
      <c r="C2770" s="3" t="s">
        <v>6144</v>
      </c>
      <c r="D2770" s="3" t="s">
        <v>1700</v>
      </c>
      <c r="E2770" s="3" t="s">
        <v>9564</v>
      </c>
      <c r="F2770" s="3" t="s">
        <v>5066</v>
      </c>
      <c r="G2770" s="4">
        <v>43027.526331018518</v>
      </c>
      <c r="H2770" s="3" t="s">
        <v>10514</v>
      </c>
      <c r="I2770" s="3" t="str">
        <f>VLOOKUP(_xlfn.CONCAT(C2770," ",D2770),nationalfuel!A:B,2,FALSE)</f>
        <v>41</v>
      </c>
      <c r="J2770" s="3" t="str">
        <f>VLOOKUP(_xlfn.CONCAT(C2770," ",D2770),nationalfuel!A:C,3,FALSE)</f>
        <v>Thursday, 19 October 2017, 4:58 PM</v>
      </c>
      <c r="K2770" s="3" t="str">
        <f t="shared" si="47"/>
        <v>&lt;a href="nationalfuel/Natural_Gas_Pipeline_Safety-Certificate_of_Completion_41.pdf&gt;"Download Certificate&lt;/a&gt;</v>
      </c>
    </row>
    <row r="2771" spans="1:11" x14ac:dyDescent="0.25">
      <c r="A2771" s="3">
        <v>79</v>
      </c>
      <c r="B2771" s="7" t="s">
        <v>9565</v>
      </c>
      <c r="C2771" s="3" t="s">
        <v>9566</v>
      </c>
      <c r="D2771" s="3" t="s">
        <v>9567</v>
      </c>
      <c r="E2771" s="3" t="s">
        <v>9568</v>
      </c>
      <c r="G2771" s="4">
        <v>43027.526342592588</v>
      </c>
      <c r="H2771" s="3" t="s">
        <v>10514</v>
      </c>
      <c r="I2771" s="3" t="str">
        <f>VLOOKUP(_xlfn.CONCAT(C2771," ",D2771),nationalfuel!A:B,2,FALSE)</f>
        <v>40</v>
      </c>
      <c r="J2771" s="3" t="str">
        <f>VLOOKUP(_xlfn.CONCAT(C2771," ",D2771),nationalfuel!A:C,3,FALSE)</f>
        <v>Thursday, 19 October 2017, 4:33 PM</v>
      </c>
      <c r="K2771" s="3" t="str">
        <f t="shared" si="47"/>
        <v>&lt;a href="nationalfuel/Natural_Gas_Pipeline_Safety-Certificate_of_Completion_40.pdf&gt;"Download Certificate&lt;/a&gt;</v>
      </c>
    </row>
    <row r="2772" spans="1:11" x14ac:dyDescent="0.25">
      <c r="A2772" s="3">
        <v>80</v>
      </c>
      <c r="B2772" s="7" t="s">
        <v>9569</v>
      </c>
      <c r="C2772" s="3" t="s">
        <v>9570</v>
      </c>
      <c r="D2772" s="3" t="s">
        <v>9571</v>
      </c>
      <c r="E2772" s="3" t="s">
        <v>9572</v>
      </c>
      <c r="F2772" s="3" t="s">
        <v>9440</v>
      </c>
      <c r="G2772" s="4">
        <v>43027.574247685188</v>
      </c>
      <c r="H2772" s="3" t="s">
        <v>10514</v>
      </c>
      <c r="I2772" s="3" t="str">
        <f>VLOOKUP(_xlfn.CONCAT(C2772," ",D2772),nationalfuel!A:B,2,FALSE)</f>
        <v>42</v>
      </c>
      <c r="J2772" s="3" t="str">
        <f>VLOOKUP(_xlfn.CONCAT(C2772," ",D2772),nationalfuel!A:C,3,FALSE)</f>
        <v>Monday, 23 October 2017, 10:55 AM</v>
      </c>
      <c r="K2772" s="3" t="str">
        <f t="shared" si="47"/>
        <v>&lt;a href="nationalfuel/Natural_Gas_Pipeline_Safety-Certificate_of_Completion_42.pdf&gt;"Download Certificate&lt;/a&gt;</v>
      </c>
    </row>
    <row r="2773" spans="1:11" x14ac:dyDescent="0.25">
      <c r="A2773" s="3">
        <v>81</v>
      </c>
      <c r="B2773" s="7" t="s">
        <v>9573</v>
      </c>
      <c r="C2773" s="3" t="s">
        <v>951</v>
      </c>
      <c r="D2773" s="3" t="s">
        <v>9550</v>
      </c>
      <c r="E2773" s="3" t="s">
        <v>9574</v>
      </c>
      <c r="F2773" s="3" t="s">
        <v>9552</v>
      </c>
      <c r="G2773" s="4">
        <v>43032.598865740743</v>
      </c>
      <c r="H2773" s="3" t="s">
        <v>10514</v>
      </c>
      <c r="I2773" s="3" t="str">
        <f>VLOOKUP(_xlfn.CONCAT(C2773," ",D2773),nationalfuel!A:B,2,FALSE)</f>
        <v>44</v>
      </c>
      <c r="J2773" s="3" t="str">
        <f>VLOOKUP(_xlfn.CONCAT(C2773," ",D2773),nationalfuel!A:C,3,FALSE)</f>
        <v>Tuesday, 7 November 2017, 3:13 PM</v>
      </c>
      <c r="K2773" s="3" t="str">
        <f t="shared" si="47"/>
        <v>&lt;a href="nationalfuel/Natural_Gas_Pipeline_Safety-Certificate_of_Completion_44.pdf&gt;"Download Certificate&lt;/a&gt;</v>
      </c>
    </row>
    <row r="2774" spans="1:11" x14ac:dyDescent="0.25">
      <c r="A2774" s="3">
        <v>82</v>
      </c>
      <c r="B2774" s="7" t="s">
        <v>9575</v>
      </c>
      <c r="C2774" s="3" t="s">
        <v>1277</v>
      </c>
      <c r="D2774" s="3" t="s">
        <v>9576</v>
      </c>
      <c r="E2774" s="3" t="s">
        <v>9577</v>
      </c>
      <c r="F2774" s="3" t="s">
        <v>9578</v>
      </c>
      <c r="G2774" s="4">
        <v>43038.782129629632</v>
      </c>
      <c r="H2774" s="3" t="s">
        <v>10514</v>
      </c>
      <c r="I2774" s="3" t="str">
        <f>VLOOKUP(_xlfn.CONCAT(C2774," ",D2774),nationalfuel!A:B,2,FALSE)</f>
        <v>43</v>
      </c>
      <c r="J2774" s="3" t="str">
        <f>VLOOKUP(_xlfn.CONCAT(C2774," ",D2774),nationalfuel!A:C,3,FALSE)</f>
        <v>Tuesday, 31 October 2017, 10:11 PM</v>
      </c>
      <c r="K2774" s="3" t="str">
        <f t="shared" si="47"/>
        <v>&lt;a href="nationalfuel/Natural_Gas_Pipeline_Safety-Certificate_of_Completion_43.pdf&gt;"Download Certificate&lt;/a&gt;</v>
      </c>
    </row>
    <row r="2775" spans="1:11" x14ac:dyDescent="0.25">
      <c r="A2775" s="3">
        <v>83</v>
      </c>
      <c r="B2775" s="7" t="s">
        <v>9579</v>
      </c>
      <c r="C2775" s="3" t="s">
        <v>806</v>
      </c>
      <c r="D2775" s="3" t="s">
        <v>3585</v>
      </c>
      <c r="E2775" s="3" t="s">
        <v>9580</v>
      </c>
      <c r="F2775" s="3" t="s">
        <v>9581</v>
      </c>
      <c r="G2775" s="4">
        <v>43056.44831018518</v>
      </c>
      <c r="H2775" s="3" t="s">
        <v>10514</v>
      </c>
      <c r="I2775" s="3" t="str">
        <f>VLOOKUP(_xlfn.CONCAT(C2775," ",D2775),nationalfuel!A:B,2,FALSE)</f>
        <v>49</v>
      </c>
      <c r="J2775" s="3" t="str">
        <f>VLOOKUP(_xlfn.CONCAT(C2775," ",D2775),nationalfuel!A:C,3,FALSE)</f>
        <v>Tuesday, 21 November 2017, 2:54 PM</v>
      </c>
      <c r="K2775" s="3" t="str">
        <f t="shared" si="47"/>
        <v>&lt;a href="nationalfuel/Natural_Gas_Pipeline_Safety-Certificate_of_Completion_49.pdf&gt;"Download Certificate&lt;/a&gt;</v>
      </c>
    </row>
    <row r="2776" spans="1:11" x14ac:dyDescent="0.25">
      <c r="A2776" s="3">
        <v>84</v>
      </c>
      <c r="B2776" s="7" t="s">
        <v>9582</v>
      </c>
      <c r="C2776" s="3" t="s">
        <v>449</v>
      </c>
      <c r="D2776" s="3" t="s">
        <v>9583</v>
      </c>
      <c r="E2776" s="3" t="s">
        <v>9584</v>
      </c>
      <c r="F2776" s="3" t="s">
        <v>9585</v>
      </c>
      <c r="G2776" s="4">
        <v>43056.532326388893</v>
      </c>
      <c r="H2776" s="3" t="s">
        <v>10514</v>
      </c>
      <c r="I2776" s="3" t="str">
        <f>VLOOKUP(_xlfn.CONCAT(C2776," ",D2776),nationalfuel!A:B,2,FALSE)</f>
        <v>48</v>
      </c>
      <c r="J2776" s="3" t="str">
        <f>VLOOKUP(_xlfn.CONCAT(C2776," ",D2776),nationalfuel!A:C,3,FALSE)</f>
        <v>Monday, 20 November 2017, 3:45 PM</v>
      </c>
      <c r="K2776" s="3" t="str">
        <f t="shared" si="47"/>
        <v>&lt;a href="nationalfuel/Natural_Gas_Pipeline_Safety-Certificate_of_Completion_48.pdf&gt;"Download Certificate&lt;/a&gt;</v>
      </c>
    </row>
    <row r="2777" spans="1:11" x14ac:dyDescent="0.25">
      <c r="A2777" s="3">
        <v>85</v>
      </c>
      <c r="B2777" s="7" t="s">
        <v>9586</v>
      </c>
      <c r="C2777" s="3" t="s">
        <v>1277</v>
      </c>
      <c r="D2777" s="3" t="s">
        <v>1369</v>
      </c>
      <c r="E2777" s="3" t="s">
        <v>9587</v>
      </c>
      <c r="F2777" s="3" t="s">
        <v>9581</v>
      </c>
      <c r="G2777" s="4">
        <v>43056.567951388883</v>
      </c>
      <c r="H2777" s="3" t="s">
        <v>10514</v>
      </c>
      <c r="I2777" s="3" t="str">
        <f>VLOOKUP(_xlfn.CONCAT(C2777," ",D2777),nationalfuel!A:B,2,FALSE)</f>
        <v>46</v>
      </c>
      <c r="J2777" s="3" t="str">
        <f>VLOOKUP(_xlfn.CONCAT(C2777," ",D2777),nationalfuel!A:C,3,FALSE)</f>
        <v>Monday, 20 November 2017, 1:46 PM</v>
      </c>
      <c r="K2777" s="3" t="str">
        <f t="shared" si="47"/>
        <v>&lt;a href="nationalfuel/Natural_Gas_Pipeline_Safety-Certificate_of_Completion_46.pdf&gt;"Download Certificate&lt;/a&gt;</v>
      </c>
    </row>
    <row r="2778" spans="1:11" x14ac:dyDescent="0.25">
      <c r="A2778" s="3">
        <v>86</v>
      </c>
      <c r="B2778" s="7" t="s">
        <v>9588</v>
      </c>
      <c r="C2778" s="3" t="s">
        <v>9491</v>
      </c>
      <c r="D2778" s="3" t="s">
        <v>9589</v>
      </c>
      <c r="E2778" s="3" t="s">
        <v>9590</v>
      </c>
      <c r="F2778" s="3" t="s">
        <v>9379</v>
      </c>
      <c r="G2778" s="4">
        <v>43056.764016203706</v>
      </c>
      <c r="H2778" s="3" t="s">
        <v>10514</v>
      </c>
      <c r="I2778" s="3" t="str">
        <f>VLOOKUP(_xlfn.CONCAT(C2778," ",D2778),nationalfuel!A:B,2,FALSE)</f>
        <v>47</v>
      </c>
      <c r="J2778" s="3" t="str">
        <f>VLOOKUP(_xlfn.CONCAT(C2778," ",D2778),nationalfuel!A:C,3,FALSE)</f>
        <v>Monday, 20 November 2017, 1:53 PM</v>
      </c>
      <c r="K2778" s="3" t="str">
        <f t="shared" si="47"/>
        <v>&lt;a href="nationalfuel/Natural_Gas_Pipeline_Safety-Certificate_of_Completion_47.pdf&gt;"Download Certificate&lt;/a&gt;</v>
      </c>
    </row>
    <row r="2779" spans="1:11" x14ac:dyDescent="0.25">
      <c r="A2779" s="3">
        <v>87</v>
      </c>
      <c r="B2779" s="7" t="s">
        <v>9591</v>
      </c>
      <c r="C2779" s="3" t="s">
        <v>2637</v>
      </c>
      <c r="D2779" s="3" t="s">
        <v>9592</v>
      </c>
      <c r="E2779" s="3" t="s">
        <v>9593</v>
      </c>
      <c r="F2779" s="3" t="s">
        <v>9594</v>
      </c>
      <c r="G2779" s="4">
        <v>43058.413483796299</v>
      </c>
      <c r="H2779" s="3" t="s">
        <v>10514</v>
      </c>
      <c r="I2779" s="3" t="str">
        <f>VLOOKUP(_xlfn.CONCAT(C2779," ",D2779),nationalfuel!A:B,2,FALSE)</f>
        <v>45</v>
      </c>
      <c r="J2779" s="3" t="str">
        <f>VLOOKUP(_xlfn.CONCAT(C2779," ",D2779),nationalfuel!A:C,3,FALSE)</f>
        <v>Sunday, 19 November 2017, 2:06 PM</v>
      </c>
      <c r="K2779" s="3" t="str">
        <f t="shared" si="47"/>
        <v>&lt;a href="nationalfuel/Natural_Gas_Pipeline_Safety-Certificate_of_Completion_45.pdf&gt;"Download Certificate&lt;/a&gt;</v>
      </c>
    </row>
    <row r="2780" spans="1:11" x14ac:dyDescent="0.25">
      <c r="A2780" s="3">
        <v>88</v>
      </c>
      <c r="B2780" s="7" t="s">
        <v>9595</v>
      </c>
      <c r="C2780" s="3" t="s">
        <v>832</v>
      </c>
      <c r="D2780" s="3" t="s">
        <v>9596</v>
      </c>
      <c r="E2780" s="3" t="s">
        <v>9597</v>
      </c>
      <c r="F2780" s="3" t="s">
        <v>9598</v>
      </c>
      <c r="G2780" s="4">
        <v>43060.623692129629</v>
      </c>
      <c r="H2780" s="3" t="s">
        <v>10514</v>
      </c>
      <c r="I2780" s="3" t="e">
        <f>VLOOKUP(_xlfn.CONCAT(C2780," ",D2780),nationalfuel!A:B,2,FALSE)</f>
        <v>#N/A</v>
      </c>
      <c r="J2780" s="3" t="e">
        <f>VLOOKUP(_xlfn.CONCAT(C2780," ",D2780),nationalfuel!A:C,3,FALSE)</f>
        <v>#N/A</v>
      </c>
      <c r="K2780" s="3" t="str">
        <f t="shared" si="47"/>
        <v>Course not completed</v>
      </c>
    </row>
    <row r="2781" spans="1:11" x14ac:dyDescent="0.25">
      <c r="A2781" s="3">
        <v>89</v>
      </c>
      <c r="B2781" s="7" t="s">
        <v>9599</v>
      </c>
      <c r="C2781" s="3" t="s">
        <v>9600</v>
      </c>
      <c r="D2781" s="3" t="s">
        <v>9601</v>
      </c>
      <c r="E2781" s="3" t="s">
        <v>9602</v>
      </c>
      <c r="F2781" s="3" t="s">
        <v>9594</v>
      </c>
      <c r="G2781" s="4">
        <v>43060.638402777775</v>
      </c>
      <c r="H2781" s="3" t="s">
        <v>10514</v>
      </c>
      <c r="I2781" s="3" t="e">
        <f>VLOOKUP(_xlfn.CONCAT(C2781," ",D2781),nationalfuel!A:B,2,FALSE)</f>
        <v>#N/A</v>
      </c>
      <c r="J2781" s="3" t="e">
        <f>VLOOKUP(_xlfn.CONCAT(C2781," ",D2781),nationalfuel!A:C,3,FALSE)</f>
        <v>#N/A</v>
      </c>
      <c r="K2781" s="3" t="str">
        <f t="shared" si="47"/>
        <v>Course not completed</v>
      </c>
    </row>
    <row r="2782" spans="1:11" x14ac:dyDescent="0.25">
      <c r="A2782" s="3">
        <v>90</v>
      </c>
      <c r="B2782" s="7" t="s">
        <v>9603</v>
      </c>
      <c r="C2782" s="3" t="s">
        <v>884</v>
      </c>
      <c r="D2782" s="3" t="s">
        <v>9604</v>
      </c>
      <c r="E2782" s="3" t="s">
        <v>9605</v>
      </c>
      <c r="F2782" s="3" t="s">
        <v>9581</v>
      </c>
      <c r="G2782" s="4">
        <v>43061.540138888886</v>
      </c>
      <c r="H2782" s="3" t="s">
        <v>10514</v>
      </c>
      <c r="I2782" s="3" t="str">
        <f>VLOOKUP(_xlfn.CONCAT(C2782," ",D2782),nationalfuel!A:B,2,FALSE)</f>
        <v>51</v>
      </c>
      <c r="J2782" s="3" t="str">
        <f>VLOOKUP(_xlfn.CONCAT(C2782," ",D2782),nationalfuel!A:C,3,FALSE)</f>
        <v>Tuesday, 28 November 2017, 3:27 PM</v>
      </c>
      <c r="K2782" s="3" t="str">
        <f t="shared" si="47"/>
        <v>&lt;a href="nationalfuel/Natural_Gas_Pipeline_Safety-Certificate_of_Completion_51.pdf&gt;"Download Certificate&lt;/a&gt;</v>
      </c>
    </row>
    <row r="2783" spans="1:11" x14ac:dyDescent="0.25">
      <c r="A2783" s="3">
        <v>91</v>
      </c>
      <c r="B2783" s="7" t="s">
        <v>9606</v>
      </c>
      <c r="C2783" s="3" t="s">
        <v>947</v>
      </c>
      <c r="D2783" s="3" t="s">
        <v>9607</v>
      </c>
      <c r="E2783" s="3" t="s">
        <v>9608</v>
      </c>
      <c r="F2783" s="3" t="s">
        <v>9609</v>
      </c>
      <c r="G2783" s="4">
        <v>43062.3280787037</v>
      </c>
      <c r="H2783" s="3" t="s">
        <v>10514</v>
      </c>
      <c r="I2783" s="3" t="e">
        <f>VLOOKUP(_xlfn.CONCAT(C2783," ",D2783),nationalfuel!A:B,2,FALSE)</f>
        <v>#N/A</v>
      </c>
      <c r="J2783" s="3" t="e">
        <f>VLOOKUP(_xlfn.CONCAT(C2783," ",D2783),nationalfuel!A:C,3,FALSE)</f>
        <v>#N/A</v>
      </c>
      <c r="K2783" s="3" t="str">
        <f t="shared" si="47"/>
        <v>Course not completed</v>
      </c>
    </row>
    <row r="2784" spans="1:11" x14ac:dyDescent="0.25">
      <c r="A2784" s="3">
        <v>92</v>
      </c>
      <c r="B2784" s="7" t="s">
        <v>9610</v>
      </c>
      <c r="C2784" s="3" t="s">
        <v>1265</v>
      </c>
      <c r="D2784" s="3" t="s">
        <v>5139</v>
      </c>
      <c r="E2784" s="3" t="s">
        <v>9611</v>
      </c>
      <c r="F2784" s="3" t="s">
        <v>9612</v>
      </c>
      <c r="G2784" s="4">
        <v>43064.746261574073</v>
      </c>
      <c r="H2784" s="3" t="s">
        <v>10514</v>
      </c>
      <c r="I2784" s="3" t="str">
        <f>VLOOKUP(_xlfn.CONCAT(C2784," ",D2784),nationalfuel!A:B,2,FALSE)</f>
        <v>50</v>
      </c>
      <c r="J2784" s="3" t="str">
        <f>VLOOKUP(_xlfn.CONCAT(C2784," ",D2784),nationalfuel!A:C,3,FALSE)</f>
        <v>Saturday, 25 November 2017, 10:23 PM</v>
      </c>
      <c r="K2784" s="3" t="str">
        <f t="shared" si="47"/>
        <v>&lt;a href="nationalfuel/Natural_Gas_Pipeline_Safety-Certificate_of_Completion_50.pdf&gt;"Download Certificate&lt;/a&gt;</v>
      </c>
    </row>
    <row r="2785" spans="1:11" x14ac:dyDescent="0.25">
      <c r="A2785" s="3">
        <v>93</v>
      </c>
      <c r="B2785" s="7" t="s">
        <v>9613</v>
      </c>
      <c r="C2785" s="3" t="s">
        <v>7052</v>
      </c>
      <c r="D2785" s="3" t="s">
        <v>9614</v>
      </c>
      <c r="E2785" s="3" t="s">
        <v>9615</v>
      </c>
      <c r="F2785" s="3" t="s">
        <v>9581</v>
      </c>
      <c r="G2785" s="4">
        <v>43067.359930555554</v>
      </c>
      <c r="H2785" s="3" t="s">
        <v>10514</v>
      </c>
      <c r="I2785" s="3" t="str">
        <f>VLOOKUP(_xlfn.CONCAT(C2785," ",D2785),nationalfuel!A:B,2,FALSE)</f>
        <v>52</v>
      </c>
      <c r="J2785" s="3" t="str">
        <f>VLOOKUP(_xlfn.CONCAT(C2785," ",D2785),nationalfuel!A:C,3,FALSE)</f>
        <v>Wednesday, 29 November 2017, 10:06 AM</v>
      </c>
      <c r="K2785" s="3" t="str">
        <f t="shared" si="47"/>
        <v>&lt;a href="nationalfuel/Natural_Gas_Pipeline_Safety-Certificate_of_Completion_52.pdf&gt;"Download Certificate&lt;/a&gt;</v>
      </c>
    </row>
    <row r="2786" spans="1:11" x14ac:dyDescent="0.25">
      <c r="A2786" s="3">
        <v>94</v>
      </c>
      <c r="B2786" s="7" t="s">
        <v>9616</v>
      </c>
      <c r="C2786" s="3" t="s">
        <v>2265</v>
      </c>
      <c r="D2786" s="3" t="s">
        <v>9617</v>
      </c>
      <c r="E2786" s="3" t="s">
        <v>9618</v>
      </c>
      <c r="F2786" s="3" t="s">
        <v>9619</v>
      </c>
      <c r="G2786" s="4">
        <v>43067.661886574075</v>
      </c>
      <c r="H2786" s="3" t="s">
        <v>10514</v>
      </c>
      <c r="I2786" s="3" t="str">
        <f>VLOOKUP(_xlfn.CONCAT(C2786," ",D2786),nationalfuel!A:B,2,FALSE)</f>
        <v>54</v>
      </c>
      <c r="J2786" s="3" t="str">
        <f>VLOOKUP(_xlfn.CONCAT(C2786," ",D2786),nationalfuel!A:C,3,FALSE)</f>
        <v>Sunday, 3 December 2017, 10:02 PM</v>
      </c>
      <c r="K2786" s="3" t="str">
        <f t="shared" si="47"/>
        <v>&lt;a href="nationalfuel/Natural_Gas_Pipeline_Safety-Certificate_of_Completion_54.pdf&gt;"Download Certificate&lt;/a&gt;</v>
      </c>
    </row>
    <row r="2787" spans="1:11" x14ac:dyDescent="0.25">
      <c r="A2787" s="3">
        <v>95</v>
      </c>
      <c r="B2787" s="7" t="s">
        <v>9620</v>
      </c>
      <c r="C2787" s="3" t="s">
        <v>9621</v>
      </c>
      <c r="D2787" s="3" t="s">
        <v>9622</v>
      </c>
      <c r="E2787" s="3" t="s">
        <v>9623</v>
      </c>
      <c r="F2787" s="3" t="s">
        <v>9624</v>
      </c>
      <c r="G2787" s="4">
        <v>43067.730127314811</v>
      </c>
      <c r="H2787" s="3" t="s">
        <v>10514</v>
      </c>
      <c r="I2787" s="3" t="e">
        <f>VLOOKUP(_xlfn.CONCAT(C2787," ",D2787),nationalfuel!A:B,2,FALSE)</f>
        <v>#N/A</v>
      </c>
      <c r="J2787" s="3" t="e">
        <f>VLOOKUP(_xlfn.CONCAT(C2787," ",D2787),nationalfuel!A:C,3,FALSE)</f>
        <v>#N/A</v>
      </c>
      <c r="K2787" s="3" t="str">
        <f t="shared" si="47"/>
        <v>Course not completed</v>
      </c>
    </row>
    <row r="2788" spans="1:11" x14ac:dyDescent="0.25">
      <c r="A2788" s="3">
        <v>96</v>
      </c>
      <c r="B2788" s="7" t="s">
        <v>9625</v>
      </c>
      <c r="C2788" s="3" t="s">
        <v>481</v>
      </c>
      <c r="D2788" s="3" t="s">
        <v>9626</v>
      </c>
      <c r="E2788" s="3" t="s">
        <v>9627</v>
      </c>
      <c r="G2788" s="4">
        <v>43069.506469907406</v>
      </c>
      <c r="H2788" s="3" t="s">
        <v>10514</v>
      </c>
      <c r="I2788" s="3" t="str">
        <f>VLOOKUP(_xlfn.CONCAT(C2788," ",D2788),nationalfuel!A:B,2,FALSE)</f>
        <v>55</v>
      </c>
      <c r="J2788" s="3" t="str">
        <f>VLOOKUP(_xlfn.CONCAT(C2788," ",D2788),nationalfuel!A:C,3,FALSE)</f>
        <v>Wednesday, 6 December 2017, 1:57 PM</v>
      </c>
      <c r="K2788" s="3" t="str">
        <f t="shared" si="47"/>
        <v>&lt;a href="nationalfuel/Natural_Gas_Pipeline_Safety-Certificate_of_Completion_55.pdf&gt;"Download Certificate&lt;/a&gt;</v>
      </c>
    </row>
    <row r="2789" spans="1:11" x14ac:dyDescent="0.25">
      <c r="A2789" s="3">
        <v>97</v>
      </c>
      <c r="B2789" s="7" t="s">
        <v>9628</v>
      </c>
      <c r="C2789" s="3" t="s">
        <v>951</v>
      </c>
      <c r="D2789" s="3" t="s">
        <v>9629</v>
      </c>
      <c r="E2789" s="3" t="s">
        <v>9630</v>
      </c>
      <c r="F2789" s="3" t="s">
        <v>9581</v>
      </c>
      <c r="G2789" s="4">
        <v>43069.523865740739</v>
      </c>
      <c r="H2789" s="3" t="s">
        <v>10514</v>
      </c>
      <c r="I2789" s="3" t="str">
        <f>VLOOKUP(_xlfn.CONCAT(C2789," ",D2789),nationalfuel!A:B,2,FALSE)</f>
        <v>53</v>
      </c>
      <c r="J2789" s="3" t="str">
        <f>VLOOKUP(_xlfn.CONCAT(C2789," ",D2789),nationalfuel!A:C,3,FALSE)</f>
        <v>Friday, 1 December 2017, 3:36 PM</v>
      </c>
      <c r="K2789" s="3" t="str">
        <f t="shared" si="47"/>
        <v>&lt;a href="nationalfuel/Natural_Gas_Pipeline_Safety-Certificate_of_Completion_53.pdf&gt;"Download Certificate&lt;/a&gt;</v>
      </c>
    </row>
    <row r="2790" spans="1:11" x14ac:dyDescent="0.25">
      <c r="A2790" s="3">
        <v>98</v>
      </c>
      <c r="B2790" s="7" t="s">
        <v>9631</v>
      </c>
      <c r="C2790" s="3" t="s">
        <v>429</v>
      </c>
      <c r="D2790" s="3" t="s">
        <v>9632</v>
      </c>
      <c r="E2790" s="3" t="s">
        <v>9633</v>
      </c>
      <c r="F2790" s="3" t="s">
        <v>666</v>
      </c>
      <c r="G2790" s="4">
        <v>43073.645624999997</v>
      </c>
      <c r="H2790" s="3" t="s">
        <v>10514</v>
      </c>
      <c r="I2790" s="3" t="e">
        <f>VLOOKUP(_xlfn.CONCAT(C2790," ",D2790),nationalfuel!A:B,2,FALSE)</f>
        <v>#N/A</v>
      </c>
      <c r="J2790" s="3" t="e">
        <f>VLOOKUP(_xlfn.CONCAT(C2790," ",D2790),nationalfuel!A:C,3,FALSE)</f>
        <v>#N/A</v>
      </c>
      <c r="K2790" s="3" t="str">
        <f t="shared" si="47"/>
        <v>Course not completed</v>
      </c>
    </row>
    <row r="2791" spans="1:11" x14ac:dyDescent="0.25">
      <c r="A2791" s="3">
        <v>99</v>
      </c>
      <c r="B2791" s="7" t="s">
        <v>9634</v>
      </c>
      <c r="C2791" s="3" t="s">
        <v>449</v>
      </c>
      <c r="D2791" s="3" t="s">
        <v>9635</v>
      </c>
      <c r="E2791" s="3" t="s">
        <v>9636</v>
      </c>
      <c r="F2791" s="3" t="s">
        <v>9581</v>
      </c>
      <c r="G2791" s="4">
        <v>43074.381747685184</v>
      </c>
      <c r="H2791" s="3" t="s">
        <v>10514</v>
      </c>
      <c r="I2791" s="3" t="e">
        <f>VLOOKUP(_xlfn.CONCAT(C2791," ",D2791),nationalfuel!A:B,2,FALSE)</f>
        <v>#N/A</v>
      </c>
      <c r="J2791" s="3" t="e">
        <f>VLOOKUP(_xlfn.CONCAT(C2791," ",D2791),nationalfuel!A:C,3,FALSE)</f>
        <v>#N/A</v>
      </c>
      <c r="K2791" s="3" t="str">
        <f t="shared" si="47"/>
        <v>Course not completed</v>
      </c>
    </row>
    <row r="2792" spans="1:11" x14ac:dyDescent="0.25">
      <c r="A2792" s="3">
        <v>100</v>
      </c>
      <c r="B2792" s="7" t="s">
        <v>9637</v>
      </c>
      <c r="C2792" s="3" t="s">
        <v>454</v>
      </c>
      <c r="D2792" s="3" t="s">
        <v>2889</v>
      </c>
      <c r="E2792" s="3" t="s">
        <v>9638</v>
      </c>
      <c r="F2792" s="3" t="s">
        <v>9383</v>
      </c>
      <c r="G2792" s="4">
        <v>43079.633553240739</v>
      </c>
      <c r="H2792" s="3" t="s">
        <v>10514</v>
      </c>
      <c r="I2792" s="3" t="e">
        <f>VLOOKUP(_xlfn.CONCAT(C2792," ",D2792),nationalfuel!A:B,2,FALSE)</f>
        <v>#N/A</v>
      </c>
      <c r="J2792" s="3" t="e">
        <f>VLOOKUP(_xlfn.CONCAT(C2792," ",D2792),nationalfuel!A:C,3,FALSE)</f>
        <v>#N/A</v>
      </c>
      <c r="K2792" s="3" t="str">
        <f t="shared" si="47"/>
        <v>Course not completed</v>
      </c>
    </row>
    <row r="2793" spans="1:11" x14ac:dyDescent="0.25">
      <c r="A2793" s="3">
        <v>101</v>
      </c>
      <c r="B2793" s="7" t="s">
        <v>9639</v>
      </c>
      <c r="C2793" s="3" t="s">
        <v>468</v>
      </c>
      <c r="D2793" s="3" t="s">
        <v>8992</v>
      </c>
      <c r="E2793" s="3" t="s">
        <v>9640</v>
      </c>
      <c r="F2793" s="3" t="s">
        <v>9641</v>
      </c>
      <c r="G2793" s="4">
        <v>43080.512569444443</v>
      </c>
      <c r="H2793" s="3" t="s">
        <v>10514</v>
      </c>
      <c r="I2793" s="3" t="e">
        <f>VLOOKUP(_xlfn.CONCAT(C2793," ",D2793),nationalfuel!A:B,2,FALSE)</f>
        <v>#N/A</v>
      </c>
      <c r="J2793" s="3" t="e">
        <f>VLOOKUP(_xlfn.CONCAT(C2793," ",D2793),nationalfuel!A:C,3,FALSE)</f>
        <v>#N/A</v>
      </c>
      <c r="K2793" s="3" t="str">
        <f t="shared" si="47"/>
        <v>Course not completed</v>
      </c>
    </row>
    <row r="2794" spans="1:11" x14ac:dyDescent="0.25">
      <c r="A2794" s="3">
        <v>102</v>
      </c>
      <c r="B2794" s="7" t="s">
        <v>9642</v>
      </c>
      <c r="C2794" s="3" t="s">
        <v>951</v>
      </c>
      <c r="D2794" s="3" t="s">
        <v>9643</v>
      </c>
      <c r="E2794" s="3" t="s">
        <v>9644</v>
      </c>
      <c r="F2794" s="3" t="s">
        <v>9645</v>
      </c>
      <c r="G2794" s="4">
        <v>43087.64534722222</v>
      </c>
      <c r="H2794" s="3" t="s">
        <v>10514</v>
      </c>
      <c r="I2794" s="3" t="e">
        <f>VLOOKUP(_xlfn.CONCAT(C2794," ",D2794),nationalfuel!A:B,2,FALSE)</f>
        <v>#N/A</v>
      </c>
      <c r="J2794" s="3" t="e">
        <f>VLOOKUP(_xlfn.CONCAT(C2794," ",D2794),nationalfuel!A:C,3,FALSE)</f>
        <v>#N/A</v>
      </c>
      <c r="K2794" s="3" t="str">
        <f t="shared" si="47"/>
        <v>Course not completed</v>
      </c>
    </row>
    <row r="2795" spans="1:11" x14ac:dyDescent="0.25">
      <c r="A2795" s="3">
        <v>103</v>
      </c>
      <c r="B2795" s="7" t="s">
        <v>9646</v>
      </c>
      <c r="C2795" s="3" t="s">
        <v>1599</v>
      </c>
      <c r="D2795" s="3" t="s">
        <v>8578</v>
      </c>
      <c r="E2795" s="3" t="s">
        <v>9647</v>
      </c>
      <c r="F2795" s="3" t="s">
        <v>9485</v>
      </c>
      <c r="G2795" s="4">
        <v>43089.342500000006</v>
      </c>
      <c r="H2795" s="3" t="s">
        <v>10514</v>
      </c>
      <c r="I2795" s="3" t="str">
        <f>VLOOKUP(_xlfn.CONCAT(C2795," ",D2795),nationalfuel!A:B,2,FALSE)</f>
        <v>56</v>
      </c>
      <c r="J2795" s="3" t="str">
        <f>VLOOKUP(_xlfn.CONCAT(C2795," ",D2795),nationalfuel!A:C,3,FALSE)</f>
        <v>Wednesday, 20 December 2017, 3:49 PM</v>
      </c>
      <c r="K2795" s="3" t="str">
        <f t="shared" si="47"/>
        <v>&lt;a href="nationalfuel/Natural_Gas_Pipeline_Safety-Certificate_of_Completion_56.pdf&gt;"Download Certificate&lt;/a&gt;</v>
      </c>
    </row>
    <row r="2796" spans="1:11" x14ac:dyDescent="0.25">
      <c r="A2796" s="3">
        <v>104</v>
      </c>
      <c r="B2796" s="7" t="s">
        <v>9648</v>
      </c>
      <c r="C2796" s="3" t="s">
        <v>3703</v>
      </c>
      <c r="D2796" s="3" t="s">
        <v>9649</v>
      </c>
      <c r="E2796" s="3" t="s">
        <v>9650</v>
      </c>
      <c r="G2796" s="4">
        <v>43097.445011574076</v>
      </c>
      <c r="H2796" s="3" t="s">
        <v>10514</v>
      </c>
      <c r="I2796" s="3" t="str">
        <f>VLOOKUP(_xlfn.CONCAT(C2796," ",D2796),nationalfuel!A:B,2,FALSE)</f>
        <v>57</v>
      </c>
      <c r="J2796" s="3" t="str">
        <f>VLOOKUP(_xlfn.CONCAT(C2796," ",D2796),nationalfuel!A:C,3,FALSE)</f>
        <v>Thursday, 28 December 2017, 3:02 PM</v>
      </c>
      <c r="K2796" s="3" t="str">
        <f t="shared" si="47"/>
        <v>&lt;a href="nationalfuel/Natural_Gas_Pipeline_Safety-Certificate_of_Completion_57.pdf&gt;"Download Certificate&lt;/a&gt;</v>
      </c>
    </row>
    <row r="2797" spans="1:11" x14ac:dyDescent="0.25">
      <c r="A2797" s="3">
        <v>105</v>
      </c>
      <c r="B2797" s="7" t="s">
        <v>9651</v>
      </c>
      <c r="C2797" s="3" t="s">
        <v>9652</v>
      </c>
      <c r="D2797" s="3" t="s">
        <v>9653</v>
      </c>
      <c r="E2797" s="3" t="s">
        <v>9654</v>
      </c>
      <c r="F2797" s="3" t="s">
        <v>9370</v>
      </c>
      <c r="G2797" s="4">
        <v>43097.516655092593</v>
      </c>
      <c r="H2797" s="3" t="s">
        <v>10514</v>
      </c>
      <c r="I2797" s="3" t="str">
        <f>VLOOKUP(_xlfn.CONCAT(C2797," ",D2797),nationalfuel!A:B,2,FALSE)</f>
        <v>58</v>
      </c>
      <c r="J2797" s="3" t="str">
        <f>VLOOKUP(_xlfn.CONCAT(C2797," ",D2797),nationalfuel!A:C,3,FALSE)</f>
        <v>Thursday, 28 December 2017, 4:37 PM</v>
      </c>
      <c r="K2797" s="3" t="str">
        <f t="shared" si="47"/>
        <v>&lt;a href="nationalfuel/Natural_Gas_Pipeline_Safety-Certificate_of_Completion_58.pdf&gt;"Download Certificate&lt;/a&gt;</v>
      </c>
    </row>
    <row r="2798" spans="1:11" x14ac:dyDescent="0.25">
      <c r="A2798" s="3">
        <v>106</v>
      </c>
      <c r="B2798" s="7" t="s">
        <v>9655</v>
      </c>
      <c r="C2798" s="3" t="s">
        <v>9656</v>
      </c>
      <c r="D2798" s="3" t="s">
        <v>9657</v>
      </c>
      <c r="E2798" s="3" t="s">
        <v>9658</v>
      </c>
      <c r="G2798" s="4">
        <v>43097.522731481484</v>
      </c>
      <c r="H2798" s="3" t="s">
        <v>10514</v>
      </c>
      <c r="I2798" s="3" t="str">
        <f>VLOOKUP(_xlfn.CONCAT(C2798," ",D2798),nationalfuel!A:B,2,FALSE)</f>
        <v>59</v>
      </c>
      <c r="J2798" s="3" t="str">
        <f>VLOOKUP(_xlfn.CONCAT(C2798," ",D2798),nationalfuel!A:C,3,FALSE)</f>
        <v>Thursday, 28 December 2017, 4:45 PM</v>
      </c>
      <c r="K2798" s="3" t="str">
        <f t="shared" si="47"/>
        <v>&lt;a href="nationalfuel/Natural_Gas_Pipeline_Safety-Certificate_of_Completion_59.pdf&gt;"Download Certificate&lt;/a&gt;</v>
      </c>
    </row>
    <row r="2799" spans="1:11" x14ac:dyDescent="0.25">
      <c r="A2799" s="3">
        <v>107</v>
      </c>
      <c r="B2799" s="7" t="s">
        <v>9659</v>
      </c>
      <c r="C2799" s="3" t="s">
        <v>6127</v>
      </c>
      <c r="D2799" s="3" t="s">
        <v>9660</v>
      </c>
      <c r="E2799" s="3" t="s">
        <v>9661</v>
      </c>
      <c r="G2799" s="4">
        <v>43097.523055555561</v>
      </c>
      <c r="H2799" s="3" t="s">
        <v>10514</v>
      </c>
      <c r="I2799" s="3" t="str">
        <f>VLOOKUP(_xlfn.CONCAT(C2799," ",D2799),nationalfuel!A:B,2,FALSE)</f>
        <v>60</v>
      </c>
      <c r="J2799" s="3" t="str">
        <f>VLOOKUP(_xlfn.CONCAT(C2799," ",D2799),nationalfuel!A:C,3,FALSE)</f>
        <v>Thursday, 28 December 2017, 4:45 PM</v>
      </c>
      <c r="K2799" s="3" t="str">
        <f t="shared" si="47"/>
        <v>&lt;a href="nationalfuel/Natural_Gas_Pipeline_Safety-Certificate_of_Completion_60.pdf&gt;"Download Certificate&lt;/a&gt;</v>
      </c>
    </row>
    <row r="2800" spans="1:11" x14ac:dyDescent="0.25">
      <c r="A2800" s="3">
        <v>108</v>
      </c>
      <c r="B2800" s="7" t="s">
        <v>9662</v>
      </c>
      <c r="C2800" s="3" t="s">
        <v>3777</v>
      </c>
      <c r="D2800" s="3" t="s">
        <v>9663</v>
      </c>
      <c r="E2800" s="3" t="s">
        <v>9664</v>
      </c>
      <c r="F2800" s="3" t="s">
        <v>9665</v>
      </c>
      <c r="G2800" s="4">
        <v>43103.901724537034</v>
      </c>
      <c r="H2800" s="3" t="s">
        <v>10514</v>
      </c>
      <c r="I2800" s="3" t="e">
        <f>VLOOKUP(_xlfn.CONCAT(C2800," ",D2800),nationalfuel!A:B,2,FALSE)</f>
        <v>#N/A</v>
      </c>
      <c r="J2800" s="3" t="e">
        <f>VLOOKUP(_xlfn.CONCAT(C2800," ",D2800),nationalfuel!A:C,3,FALSE)</f>
        <v>#N/A</v>
      </c>
      <c r="K2800" s="3" t="str">
        <f t="shared" si="47"/>
        <v>Course not completed</v>
      </c>
    </row>
    <row r="2801" spans="1:11" x14ac:dyDescent="0.25">
      <c r="A2801" s="3">
        <v>109</v>
      </c>
      <c r="B2801" s="7" t="s">
        <v>9666</v>
      </c>
      <c r="C2801" s="3" t="s">
        <v>5519</v>
      </c>
      <c r="D2801" s="3" t="s">
        <v>9667</v>
      </c>
      <c r="E2801" s="3" t="s">
        <v>9668</v>
      </c>
      <c r="F2801" s="3" t="s">
        <v>9669</v>
      </c>
      <c r="G2801" s="4">
        <v>43104.313738425924</v>
      </c>
      <c r="H2801" s="3" t="s">
        <v>10514</v>
      </c>
      <c r="I2801" s="3" t="e">
        <f>VLOOKUP(_xlfn.CONCAT(C2801," ",D2801),nationalfuel!A:B,2,FALSE)</f>
        <v>#N/A</v>
      </c>
      <c r="J2801" s="3" t="e">
        <f>VLOOKUP(_xlfn.CONCAT(C2801," ",D2801),nationalfuel!A:C,3,FALSE)</f>
        <v>#N/A</v>
      </c>
      <c r="K2801" s="3" t="str">
        <f t="shared" si="47"/>
        <v>Course not completed</v>
      </c>
    </row>
    <row r="2802" spans="1:11" x14ac:dyDescent="0.25">
      <c r="A2802" s="3">
        <v>110</v>
      </c>
      <c r="B2802" s="7" t="s">
        <v>9670</v>
      </c>
      <c r="C2802" s="3" t="s">
        <v>439</v>
      </c>
      <c r="D2802" s="3" t="s">
        <v>9671</v>
      </c>
      <c r="E2802" s="3" t="s">
        <v>9672</v>
      </c>
      <c r="F2802" s="3" t="s">
        <v>9673</v>
      </c>
      <c r="G2802" s="4">
        <v>43109.625092592592</v>
      </c>
      <c r="H2802" s="3" t="s">
        <v>10514</v>
      </c>
      <c r="I2802" s="3" t="e">
        <f>VLOOKUP(_xlfn.CONCAT(C2802," ",D2802),nationalfuel!A:B,2,FALSE)</f>
        <v>#N/A</v>
      </c>
      <c r="J2802" s="3" t="e">
        <f>VLOOKUP(_xlfn.CONCAT(C2802," ",D2802),nationalfuel!A:C,3,FALSE)</f>
        <v>#N/A</v>
      </c>
      <c r="K2802" s="3" t="str">
        <f t="shared" si="47"/>
        <v>Course not completed</v>
      </c>
    </row>
    <row r="2803" spans="1:11" x14ac:dyDescent="0.25">
      <c r="A2803" s="3">
        <v>111</v>
      </c>
      <c r="B2803" s="7" t="s">
        <v>9674</v>
      </c>
      <c r="C2803" s="3" t="s">
        <v>444</v>
      </c>
      <c r="D2803" s="3" t="s">
        <v>9675</v>
      </c>
      <c r="E2803" s="3" t="s">
        <v>9676</v>
      </c>
      <c r="F2803" s="3" t="s">
        <v>2396</v>
      </c>
      <c r="G2803" s="4">
        <v>43119.382210648146</v>
      </c>
      <c r="H2803" s="3" t="s">
        <v>10514</v>
      </c>
      <c r="I2803" s="3" t="e">
        <f>VLOOKUP(_xlfn.CONCAT(C2803," ",D2803),nationalfuel!A:B,2,FALSE)</f>
        <v>#N/A</v>
      </c>
      <c r="J2803" s="3" t="e">
        <f>VLOOKUP(_xlfn.CONCAT(C2803," ",D2803),nationalfuel!A:C,3,FALSE)</f>
        <v>#N/A</v>
      </c>
      <c r="K2803" s="3" t="str">
        <f t="shared" si="47"/>
        <v>Course not completed</v>
      </c>
    </row>
    <row r="2804" spans="1:11" x14ac:dyDescent="0.25">
      <c r="A2804" s="3">
        <v>112</v>
      </c>
      <c r="B2804" s="7" t="s">
        <v>9677</v>
      </c>
      <c r="C2804" s="3" t="s">
        <v>9678</v>
      </c>
      <c r="D2804" s="3" t="s">
        <v>9679</v>
      </c>
      <c r="E2804" s="3" t="s">
        <v>9680</v>
      </c>
      <c r="F2804" s="3" t="s">
        <v>9619</v>
      </c>
      <c r="G2804" s="4">
        <v>43120.539826388886</v>
      </c>
      <c r="H2804" s="3" t="s">
        <v>10514</v>
      </c>
      <c r="I2804" s="3" t="str">
        <f>VLOOKUP(_xlfn.CONCAT(C2804," ",D2804),nationalfuel!A:B,2,FALSE)</f>
        <v>61</v>
      </c>
      <c r="J2804" s="3" t="str">
        <f>VLOOKUP(_xlfn.CONCAT(C2804," ",D2804),nationalfuel!A:C,3,FALSE)</f>
        <v>Wednesday, 24 January 2018, 2:22 PM</v>
      </c>
      <c r="K2804" s="3" t="str">
        <f t="shared" si="47"/>
        <v>&lt;a href="nationalfuel/Natural_Gas_Pipeline_Safety-Certificate_of_Completion_61.pdf&gt;"Download Certificate&lt;/a&gt;</v>
      </c>
    </row>
    <row r="2805" spans="1:11" x14ac:dyDescent="0.25">
      <c r="A2805" s="3">
        <v>113</v>
      </c>
      <c r="B2805" s="7" t="s">
        <v>9681</v>
      </c>
      <c r="C2805" s="3" t="s">
        <v>621</v>
      </c>
      <c r="D2805" s="3" t="s">
        <v>3869</v>
      </c>
      <c r="E2805" s="3" t="s">
        <v>9682</v>
      </c>
      <c r="F2805" s="3" t="s">
        <v>9683</v>
      </c>
      <c r="G2805" s="4">
        <v>43125.36246527778</v>
      </c>
      <c r="H2805" s="3" t="s">
        <v>10514</v>
      </c>
      <c r="I2805" s="3" t="str">
        <f>VLOOKUP(_xlfn.CONCAT(C2805," ",D2805),nationalfuel!A:B,2,FALSE)</f>
        <v>62</v>
      </c>
      <c r="J2805" s="3" t="str">
        <f>VLOOKUP(_xlfn.CONCAT(C2805," ",D2805),nationalfuel!A:C,3,FALSE)</f>
        <v>Thursday, 25 January 2018, 2:59 PM</v>
      </c>
      <c r="K2805" s="3" t="str">
        <f t="shared" si="47"/>
        <v>&lt;a href="nationalfuel/Natural_Gas_Pipeline_Safety-Certificate_of_Completion_62.pdf&gt;"Download Certificate&lt;/a&gt;</v>
      </c>
    </row>
    <row r="2806" spans="1:11" x14ac:dyDescent="0.25">
      <c r="A2806" s="3">
        <v>114</v>
      </c>
      <c r="B2806" s="7" t="s">
        <v>9684</v>
      </c>
      <c r="C2806" s="3" t="s">
        <v>3791</v>
      </c>
      <c r="D2806" s="3" t="s">
        <v>9685</v>
      </c>
      <c r="E2806" s="3" t="s">
        <v>9686</v>
      </c>
      <c r="F2806" s="3" t="s">
        <v>9383</v>
      </c>
      <c r="G2806" s="4">
        <v>43153.437372685185</v>
      </c>
      <c r="H2806" s="3" t="s">
        <v>10514</v>
      </c>
      <c r="I2806" s="3" t="e">
        <f>VLOOKUP(_xlfn.CONCAT(C2806," ",D2806),nationalfuel!A:B,2,FALSE)</f>
        <v>#N/A</v>
      </c>
      <c r="J2806" s="3" t="e">
        <f>VLOOKUP(_xlfn.CONCAT(C2806," ",D2806),nationalfuel!A:C,3,FALSE)</f>
        <v>#N/A</v>
      </c>
      <c r="K2806" s="3" t="str">
        <f t="shared" si="47"/>
        <v>Course not completed</v>
      </c>
    </row>
    <row r="2807" spans="1:11" x14ac:dyDescent="0.25">
      <c r="A2807" s="3">
        <v>115</v>
      </c>
      <c r="B2807" s="7" t="s">
        <v>9687</v>
      </c>
      <c r="C2807" s="3" t="s">
        <v>730</v>
      </c>
      <c r="D2807" s="3" t="s">
        <v>9688</v>
      </c>
      <c r="E2807" s="3" t="s">
        <v>9689</v>
      </c>
      <c r="G2807" s="4">
        <v>43163.920717592584</v>
      </c>
      <c r="H2807" s="3" t="s">
        <v>10514</v>
      </c>
      <c r="I2807" s="3" t="str">
        <f>VLOOKUP(_xlfn.CONCAT(C2807," ",D2807),nationalfuel!A:B,2,FALSE)</f>
        <v>63</v>
      </c>
      <c r="J2807" s="3" t="str">
        <f>VLOOKUP(_xlfn.CONCAT(C2807," ",D2807),nationalfuel!A:C,3,FALSE)</f>
        <v>Monday, 5 March 2018, 2:39 AM</v>
      </c>
      <c r="K2807" s="3" t="str">
        <f t="shared" si="47"/>
        <v>&lt;a href="nationalfuel/Natural_Gas_Pipeline_Safety-Certificate_of_Completion_63.pdf&gt;"Download Certificate&lt;/a&gt;</v>
      </c>
    </row>
    <row r="2808" spans="1:11" x14ac:dyDescent="0.25">
      <c r="A2808" s="3">
        <v>116</v>
      </c>
      <c r="B2808" s="7" t="s">
        <v>9690</v>
      </c>
      <c r="C2808" s="3" t="s">
        <v>1368</v>
      </c>
      <c r="D2808" s="3" t="s">
        <v>9691</v>
      </c>
      <c r="E2808" s="3" t="s">
        <v>9692</v>
      </c>
      <c r="F2808" s="3" t="s">
        <v>9693</v>
      </c>
      <c r="G2808" s="4">
        <v>43166.565821759257</v>
      </c>
      <c r="H2808" s="3" t="s">
        <v>10514</v>
      </c>
      <c r="I2808" s="3" t="str">
        <f>VLOOKUP(_xlfn.CONCAT(C2808," ",D2808),nationalfuel!A:B,2,FALSE)</f>
        <v>64</v>
      </c>
      <c r="J2808" s="3" t="str">
        <f>VLOOKUP(_xlfn.CONCAT(C2808," ",D2808),nationalfuel!A:C,3,FALSE)</f>
        <v>Thursday, 8 March 2018, 4:00 PM</v>
      </c>
      <c r="K2808" s="3" t="str">
        <f t="shared" si="47"/>
        <v>&lt;a href="nationalfuel/Natural_Gas_Pipeline_Safety-Certificate_of_Completion_64.pdf&gt;"Download Certificate&lt;/a&gt;</v>
      </c>
    </row>
    <row r="2809" spans="1:11" x14ac:dyDescent="0.25">
      <c r="A2809" s="3">
        <v>117</v>
      </c>
      <c r="B2809" s="7" t="s">
        <v>9694</v>
      </c>
      <c r="C2809" s="3" t="s">
        <v>9695</v>
      </c>
      <c r="D2809" s="3" t="s">
        <v>9696</v>
      </c>
      <c r="E2809" s="3" t="s">
        <v>9697</v>
      </c>
      <c r="F2809" s="3" t="s">
        <v>9693</v>
      </c>
      <c r="G2809" s="4">
        <v>43167.383148148154</v>
      </c>
      <c r="H2809" s="3" t="s">
        <v>10514</v>
      </c>
      <c r="I2809" s="3" t="str">
        <f>VLOOKUP(_xlfn.CONCAT(C2809," ",D2809),nationalfuel!A:B,2,FALSE)</f>
        <v>65</v>
      </c>
      <c r="J2809" s="3" t="str">
        <f>VLOOKUP(_xlfn.CONCAT(C2809," ",D2809),nationalfuel!A:C,3,FALSE)</f>
        <v>Friday, 9 March 2018, 11:54 AM</v>
      </c>
      <c r="K2809" s="3" t="str">
        <f t="shared" si="47"/>
        <v>&lt;a href="nationalfuel/Natural_Gas_Pipeline_Safety-Certificate_of_Completion_65.pdf&gt;"Download Certificate&lt;/a&gt;</v>
      </c>
    </row>
    <row r="2810" spans="1:11" x14ac:dyDescent="0.25">
      <c r="A2810" s="3">
        <v>118</v>
      </c>
      <c r="B2810" s="7" t="s">
        <v>9698</v>
      </c>
      <c r="C2810" s="3" t="s">
        <v>1138</v>
      </c>
      <c r="D2810" s="3" t="s">
        <v>9699</v>
      </c>
      <c r="E2810" s="3" t="s">
        <v>9700</v>
      </c>
      <c r="F2810" s="3" t="s">
        <v>9701</v>
      </c>
      <c r="G2810" s="4">
        <v>43168.349166666667</v>
      </c>
      <c r="H2810" s="3" t="s">
        <v>10514</v>
      </c>
      <c r="I2810" s="3" t="str">
        <f>VLOOKUP(_xlfn.CONCAT(C2810," ",D2810),nationalfuel!A:B,2,FALSE)</f>
        <v>66</v>
      </c>
      <c r="J2810" s="3" t="str">
        <f>VLOOKUP(_xlfn.CONCAT(C2810," ",D2810),nationalfuel!A:C,3,FALSE)</f>
        <v>Friday, 9 March 2018, 3:06 PM</v>
      </c>
      <c r="K2810" s="3" t="str">
        <f t="shared" si="47"/>
        <v>&lt;a href="nationalfuel/Natural_Gas_Pipeline_Safety-Certificate_of_Completion_66.pdf&gt;"Download Certificate&lt;/a&gt;</v>
      </c>
    </row>
    <row r="2811" spans="1:11" x14ac:dyDescent="0.25">
      <c r="A2811" s="3">
        <v>119</v>
      </c>
      <c r="B2811" s="7" t="s">
        <v>9702</v>
      </c>
      <c r="C2811" s="3" t="s">
        <v>1993</v>
      </c>
      <c r="D2811" s="3" t="s">
        <v>2355</v>
      </c>
      <c r="E2811" s="3" t="s">
        <v>9703</v>
      </c>
      <c r="F2811" s="3" t="s">
        <v>9512</v>
      </c>
      <c r="G2811" s="4">
        <v>43200.526863425926</v>
      </c>
      <c r="H2811" s="3" t="s">
        <v>10514</v>
      </c>
      <c r="I2811" s="3" t="str">
        <f>VLOOKUP(_xlfn.CONCAT(C2811," ",D2811),nationalfuel!A:B,2,FALSE)</f>
        <v>69</v>
      </c>
      <c r="J2811" s="3" t="str">
        <f>VLOOKUP(_xlfn.CONCAT(C2811," ",D2811),nationalfuel!A:C,3,FALSE)</f>
        <v>Tuesday, 10 April 2018, 2:42 PM</v>
      </c>
      <c r="K2811" s="3" t="str">
        <f t="shared" si="47"/>
        <v>&lt;a href="nationalfuel/Natural_Gas_Pipeline_Safety-Certificate_of_Completion_69.pdf&gt;"Download Certificate&lt;/a&gt;</v>
      </c>
    </row>
    <row r="2812" spans="1:11" x14ac:dyDescent="0.25">
      <c r="A2812" s="3">
        <v>120</v>
      </c>
      <c r="B2812" s="7" t="s">
        <v>9704</v>
      </c>
      <c r="C2812" s="3" t="s">
        <v>1458</v>
      </c>
      <c r="D2812" s="3" t="s">
        <v>9705</v>
      </c>
      <c r="E2812" s="3" t="s">
        <v>9706</v>
      </c>
      <c r="G2812" s="4">
        <v>43200.527951388889</v>
      </c>
      <c r="H2812" s="3" t="s">
        <v>10514</v>
      </c>
      <c r="I2812" s="3" t="str">
        <f>VLOOKUP(_xlfn.CONCAT(C2812," ",D2812),nationalfuel!A:B,2,FALSE)</f>
        <v>68</v>
      </c>
      <c r="J2812" s="3" t="str">
        <f>VLOOKUP(_xlfn.CONCAT(C2812," ",D2812),nationalfuel!A:C,3,FALSE)</f>
        <v>Tuesday, 10 April 2018, 2:36 PM</v>
      </c>
      <c r="K2812" s="3" t="str">
        <f t="shared" si="47"/>
        <v>&lt;a href="nationalfuel/Natural_Gas_Pipeline_Safety-Certificate_of_Completion_68.pdf&gt;"Download Certificate&lt;/a&gt;</v>
      </c>
    </row>
    <row r="2813" spans="1:11" x14ac:dyDescent="0.25">
      <c r="A2813" s="3">
        <v>121</v>
      </c>
      <c r="B2813" s="7" t="s">
        <v>9707</v>
      </c>
      <c r="C2813" s="3" t="s">
        <v>561</v>
      </c>
      <c r="D2813" s="3" t="s">
        <v>9708</v>
      </c>
      <c r="E2813" s="3" t="s">
        <v>9709</v>
      </c>
      <c r="F2813" s="3" t="s">
        <v>9512</v>
      </c>
      <c r="G2813" s="4">
        <v>43200.528333333335</v>
      </c>
      <c r="H2813" s="3" t="s">
        <v>10514</v>
      </c>
      <c r="I2813" s="3" t="str">
        <f>VLOOKUP(_xlfn.CONCAT(C2813," ",D2813),nationalfuel!A:B,2,FALSE)</f>
        <v>72</v>
      </c>
      <c r="J2813" s="3" t="str">
        <f>VLOOKUP(_xlfn.CONCAT(C2813," ",D2813),nationalfuel!A:C,3,FALSE)</f>
        <v>Wednesday, 11 April 2018, 10:39 AM</v>
      </c>
      <c r="K2813" s="3" t="str">
        <f t="shared" si="47"/>
        <v>&lt;a href="nationalfuel/Natural_Gas_Pipeline_Safety-Certificate_of_Completion_72.pdf&gt;"Download Certificate&lt;/a&gt;</v>
      </c>
    </row>
    <row r="2814" spans="1:11" x14ac:dyDescent="0.25">
      <c r="A2814" s="3">
        <v>122</v>
      </c>
      <c r="B2814" s="7" t="s">
        <v>9710</v>
      </c>
      <c r="C2814" s="3" t="s">
        <v>629</v>
      </c>
      <c r="D2814" s="3" t="s">
        <v>9711</v>
      </c>
      <c r="E2814" s="3" t="s">
        <v>9712</v>
      </c>
      <c r="F2814" s="3" t="s">
        <v>9512</v>
      </c>
      <c r="G2814" s="4">
        <v>43200.529178240744</v>
      </c>
      <c r="H2814" s="3" t="s">
        <v>10514</v>
      </c>
      <c r="I2814" s="3" t="str">
        <f>VLOOKUP(_xlfn.CONCAT(C2814," ",D2814),nationalfuel!A:B,2,FALSE)</f>
        <v>70</v>
      </c>
      <c r="J2814" s="3" t="str">
        <f>VLOOKUP(_xlfn.CONCAT(C2814," ",D2814),nationalfuel!A:C,3,FALSE)</f>
        <v>Tuesday, 10 April 2018, 3:52 PM</v>
      </c>
      <c r="K2814" s="3" t="str">
        <f t="shared" si="47"/>
        <v>&lt;a href="nationalfuel/Natural_Gas_Pipeline_Safety-Certificate_of_Completion_70.pdf&gt;"Download Certificate&lt;/a&gt;</v>
      </c>
    </row>
    <row r="2815" spans="1:11" x14ac:dyDescent="0.25">
      <c r="A2815" s="3">
        <v>123</v>
      </c>
      <c r="B2815" s="7" t="s">
        <v>9713</v>
      </c>
      <c r="C2815" s="3" t="s">
        <v>626</v>
      </c>
      <c r="D2815" s="3" t="s">
        <v>9714</v>
      </c>
      <c r="E2815" s="3" t="s">
        <v>9715</v>
      </c>
      <c r="F2815" s="3" t="s">
        <v>9512</v>
      </c>
      <c r="G2815" s="4">
        <v>43200.529756944445</v>
      </c>
      <c r="H2815" s="3" t="s">
        <v>10514</v>
      </c>
      <c r="I2815" s="3" t="str">
        <f>VLOOKUP(_xlfn.CONCAT(C2815," ",D2815),nationalfuel!A:B,2,FALSE)</f>
        <v>71</v>
      </c>
      <c r="J2815" s="3" t="str">
        <f>VLOOKUP(_xlfn.CONCAT(C2815," ",D2815),nationalfuel!A:C,3,FALSE)</f>
        <v>Wednesday, 11 April 2018, 7:48 AM</v>
      </c>
      <c r="K2815" s="3" t="str">
        <f t="shared" si="47"/>
        <v>&lt;a href="nationalfuel/Natural_Gas_Pipeline_Safety-Certificate_of_Completion_71.pdf&gt;"Download Certificate&lt;/a&gt;</v>
      </c>
    </row>
    <row r="2816" spans="1:11" x14ac:dyDescent="0.25">
      <c r="A2816" s="3">
        <v>124</v>
      </c>
      <c r="B2816" s="7" t="s">
        <v>9716</v>
      </c>
      <c r="C2816" s="3" t="s">
        <v>561</v>
      </c>
      <c r="D2816" s="3" t="s">
        <v>9717</v>
      </c>
      <c r="E2816" s="3" t="s">
        <v>9718</v>
      </c>
      <c r="F2816" s="3" t="s">
        <v>9512</v>
      </c>
      <c r="G2816" s="4">
        <v>43200.5312962963</v>
      </c>
      <c r="H2816" s="3" t="s">
        <v>10514</v>
      </c>
      <c r="I2816" s="3" t="e">
        <f>VLOOKUP(_xlfn.CONCAT(C2816," ",D2816),nationalfuel!A:B,2,FALSE)</f>
        <v>#N/A</v>
      </c>
      <c r="J2816" s="3" t="e">
        <f>VLOOKUP(_xlfn.CONCAT(C2816," ",D2816),nationalfuel!A:C,3,FALSE)</f>
        <v>#N/A</v>
      </c>
      <c r="K2816" s="3" t="str">
        <f t="shared" si="47"/>
        <v>Course not completed</v>
      </c>
    </row>
    <row r="2817" spans="1:11" x14ac:dyDescent="0.25">
      <c r="A2817" s="3">
        <v>125</v>
      </c>
      <c r="B2817" s="7" t="s">
        <v>9719</v>
      </c>
      <c r="C2817" s="3" t="s">
        <v>951</v>
      </c>
      <c r="D2817" s="3" t="s">
        <v>9720</v>
      </c>
      <c r="E2817" s="3" t="s">
        <v>9721</v>
      </c>
      <c r="G2817" s="4">
        <v>43245.457430555551</v>
      </c>
      <c r="H2817" s="3" t="s">
        <v>10514</v>
      </c>
      <c r="I2817" s="3" t="str">
        <f>VLOOKUP(_xlfn.CONCAT(C2817," ",D2817),nationalfuel!A:B,2,FALSE)</f>
        <v>73</v>
      </c>
      <c r="J2817" s="3" t="str">
        <f>VLOOKUP(_xlfn.CONCAT(C2817," ",D2817),nationalfuel!A:C,3,FALSE)</f>
        <v>Friday, 25 May 2018, 3:32 PM</v>
      </c>
      <c r="K2817" s="3" t="str">
        <f t="shared" si="47"/>
        <v>&lt;a href="nationalfuel/Natural_Gas_Pipeline_Safety-Certificate_of_Completion_73.pdf&gt;"Download Certificate&lt;/a&gt;</v>
      </c>
    </row>
    <row r="2818" spans="1:11" x14ac:dyDescent="0.25">
      <c r="A2818" s="3">
        <v>126</v>
      </c>
      <c r="B2818" s="7" t="s">
        <v>9722</v>
      </c>
      <c r="C2818" s="3" t="s">
        <v>2794</v>
      </c>
      <c r="D2818" s="3" t="s">
        <v>9723</v>
      </c>
      <c r="E2818" s="3" t="s">
        <v>9724</v>
      </c>
      <c r="F2818" s="3" t="s">
        <v>9725</v>
      </c>
      <c r="G2818" s="4">
        <v>43245.700231481482</v>
      </c>
      <c r="H2818" s="3" t="s">
        <v>10514</v>
      </c>
      <c r="I2818" s="3" t="str">
        <f>VLOOKUP(_xlfn.CONCAT(C2818," ",D2818),nationalfuel!A:B,2,FALSE)</f>
        <v>76</v>
      </c>
      <c r="J2818" s="3" t="str">
        <f>VLOOKUP(_xlfn.CONCAT(C2818," ",D2818),nationalfuel!A:C,3,FALSE)</f>
        <v>Sunday, 3 June 2018, 11:04 PM</v>
      </c>
      <c r="K2818" s="3" t="str">
        <f t="shared" si="47"/>
        <v>&lt;a href="nationalfuel/Natural_Gas_Pipeline_Safety-Certificate_of_Completion_76.pdf&gt;"Download Certificate&lt;/a&gt;</v>
      </c>
    </row>
    <row r="2819" spans="1:11" x14ac:dyDescent="0.25">
      <c r="A2819" s="3">
        <v>127</v>
      </c>
      <c r="B2819" s="7" t="s">
        <v>9726</v>
      </c>
      <c r="C2819" s="3" t="s">
        <v>507</v>
      </c>
      <c r="D2819" s="3" t="s">
        <v>9727</v>
      </c>
      <c r="E2819" s="3" t="s">
        <v>9728</v>
      </c>
      <c r="F2819" s="3" t="s">
        <v>9729</v>
      </c>
      <c r="G2819" s="4">
        <v>43249.424155092594</v>
      </c>
      <c r="H2819" s="3" t="s">
        <v>10514</v>
      </c>
      <c r="I2819" s="3" t="e">
        <f>VLOOKUP(_xlfn.CONCAT(C2819," ",D2819),nationalfuel!A:B,2,FALSE)</f>
        <v>#N/A</v>
      </c>
      <c r="J2819" s="3" t="e">
        <f>VLOOKUP(_xlfn.CONCAT(C2819," ",D2819),nationalfuel!A:C,3,FALSE)</f>
        <v>#N/A</v>
      </c>
      <c r="K2819" s="3" t="str">
        <f t="shared" si="47"/>
        <v>Course not completed</v>
      </c>
    </row>
    <row r="2820" spans="1:11" x14ac:dyDescent="0.25">
      <c r="A2820" s="3">
        <v>128</v>
      </c>
      <c r="B2820" s="7" t="s">
        <v>9730</v>
      </c>
      <c r="C2820" s="3" t="s">
        <v>524</v>
      </c>
      <c r="D2820" s="3" t="s">
        <v>9731</v>
      </c>
      <c r="E2820" s="3" t="s">
        <v>9732</v>
      </c>
      <c r="F2820" s="3" t="s">
        <v>9725</v>
      </c>
      <c r="G2820" s="4">
        <v>43250.617569444446</v>
      </c>
      <c r="H2820" s="3" t="s">
        <v>10514</v>
      </c>
      <c r="I2820" s="3" t="str">
        <f>VLOOKUP(_xlfn.CONCAT(C2820," ",D2820),nationalfuel!A:B,2,FALSE)</f>
        <v>94</v>
      </c>
      <c r="J2820" s="3" t="str">
        <f>VLOOKUP(_xlfn.CONCAT(C2820," ",D2820),nationalfuel!A:C,3,FALSE)</f>
        <v>Monday, 17 June 2019, 3:35 PM</v>
      </c>
      <c r="K2820" s="3" t="str">
        <f t="shared" si="47"/>
        <v>&lt;a href="nationalfuel/Natural_Gas_Pipeline_Safety-Certificate_of_Completion_94.pdf&gt;"Download Certificate&lt;/a&gt;</v>
      </c>
    </row>
    <row r="2821" spans="1:11" x14ac:dyDescent="0.25">
      <c r="A2821" s="3">
        <v>129</v>
      </c>
      <c r="B2821" s="7" t="s">
        <v>9733</v>
      </c>
      <c r="C2821" s="3" t="s">
        <v>1594</v>
      </c>
      <c r="D2821" s="3" t="s">
        <v>9734</v>
      </c>
      <c r="E2821" s="3" t="s">
        <v>9735</v>
      </c>
      <c r="F2821" s="3" t="s">
        <v>9736</v>
      </c>
      <c r="G2821" s="4">
        <v>43250.696145833332</v>
      </c>
      <c r="H2821" s="3" t="s">
        <v>10514</v>
      </c>
      <c r="I2821" s="3" t="e">
        <f>VLOOKUP(_xlfn.CONCAT(C2821," ",D2821),nationalfuel!A:B,2,FALSE)</f>
        <v>#N/A</v>
      </c>
      <c r="J2821" s="3" t="e">
        <f>VLOOKUP(_xlfn.CONCAT(C2821," ",D2821),nationalfuel!A:C,3,FALSE)</f>
        <v>#N/A</v>
      </c>
      <c r="K2821" s="3" t="str">
        <f t="shared" si="47"/>
        <v>Course not completed</v>
      </c>
    </row>
    <row r="2822" spans="1:11" x14ac:dyDescent="0.25">
      <c r="A2822" s="3">
        <v>130</v>
      </c>
      <c r="B2822" s="7" t="s">
        <v>9737</v>
      </c>
      <c r="C2822" s="3" t="s">
        <v>3575</v>
      </c>
      <c r="D2822" s="3" t="s">
        <v>9738</v>
      </c>
      <c r="E2822" s="3" t="s">
        <v>9739</v>
      </c>
      <c r="F2822" s="3" t="s">
        <v>9740</v>
      </c>
      <c r="G2822" s="4">
        <v>43251.773611111108</v>
      </c>
      <c r="H2822" s="3" t="s">
        <v>10514</v>
      </c>
      <c r="I2822" s="3" t="str">
        <f>VLOOKUP(_xlfn.CONCAT(C2822," ",D2822),nationalfuel!A:B,2,FALSE)</f>
        <v>74</v>
      </c>
      <c r="J2822" s="3" t="str">
        <f>VLOOKUP(_xlfn.CONCAT(C2822," ",D2822),nationalfuel!A:C,3,FALSE)</f>
        <v>Thursday, 31 May 2018, 10:18 PM</v>
      </c>
      <c r="K2822" s="3" t="str">
        <f t="shared" si="47"/>
        <v>&lt;a href="nationalfuel/Natural_Gas_Pipeline_Safety-Certificate_of_Completion_74.pdf&gt;"Download Certificate&lt;/a&gt;</v>
      </c>
    </row>
    <row r="2823" spans="1:11" x14ac:dyDescent="0.25">
      <c r="A2823" s="3">
        <v>131</v>
      </c>
      <c r="B2823" s="7" t="s">
        <v>9741</v>
      </c>
      <c r="C2823" s="3" t="s">
        <v>739</v>
      </c>
      <c r="D2823" s="3" t="s">
        <v>9742</v>
      </c>
      <c r="E2823" s="3" t="s">
        <v>9743</v>
      </c>
      <c r="F2823" s="3" t="s">
        <v>9478</v>
      </c>
      <c r="G2823" s="4">
        <v>43252.397986111115</v>
      </c>
      <c r="H2823" s="3" t="s">
        <v>10514</v>
      </c>
      <c r="I2823" s="3" t="str">
        <f>VLOOKUP(_xlfn.CONCAT(C2823," ",D2823),nationalfuel!A:B,2,FALSE)</f>
        <v>75</v>
      </c>
      <c r="J2823" s="3" t="str">
        <f>VLOOKUP(_xlfn.CONCAT(C2823," ",D2823),nationalfuel!A:C,3,FALSE)</f>
        <v>Friday, 1 June 2018, 2:31 PM</v>
      </c>
      <c r="K2823" s="3" t="str">
        <f t="shared" si="47"/>
        <v>&lt;a href="nationalfuel/Natural_Gas_Pipeline_Safety-Certificate_of_Completion_75.pdf&gt;"Download Certificate&lt;/a&gt;</v>
      </c>
    </row>
    <row r="2824" spans="1:11" x14ac:dyDescent="0.25">
      <c r="A2824" s="3">
        <v>132</v>
      </c>
      <c r="B2824" s="7" t="s">
        <v>9744</v>
      </c>
      <c r="C2824" s="3" t="s">
        <v>2455</v>
      </c>
      <c r="D2824" s="3" t="s">
        <v>2455</v>
      </c>
      <c r="E2824" s="3" t="s">
        <v>9745</v>
      </c>
      <c r="G2824" s="4">
        <v>43255.635092592594</v>
      </c>
      <c r="H2824" s="3" t="s">
        <v>10514</v>
      </c>
      <c r="I2824" s="3" t="str">
        <f>VLOOKUP(_xlfn.CONCAT(C2824," ",D2824),nationalfuel!A:B,2,FALSE)</f>
        <v>77</v>
      </c>
      <c r="J2824" s="3" t="str">
        <f>VLOOKUP(_xlfn.CONCAT(C2824," ",D2824),nationalfuel!A:C,3,FALSE)</f>
        <v>Tuesday, 5 June 2018, 9:36 PM</v>
      </c>
      <c r="K2824" s="3" t="str">
        <f t="shared" si="47"/>
        <v>&lt;a href="nationalfuel/Natural_Gas_Pipeline_Safety-Certificate_of_Completion_77.pdf&gt;"Download Certificate&lt;/a&gt;</v>
      </c>
    </row>
    <row r="2825" spans="1:11" x14ac:dyDescent="0.25">
      <c r="A2825" s="3">
        <v>133</v>
      </c>
      <c r="B2825" s="7" t="s">
        <v>9746</v>
      </c>
      <c r="C2825" s="3" t="s">
        <v>1021</v>
      </c>
      <c r="D2825" s="3" t="s">
        <v>9747</v>
      </c>
      <c r="E2825" s="3" t="s">
        <v>9748</v>
      </c>
      <c r="F2825" s="3" t="s">
        <v>9612</v>
      </c>
      <c r="G2825" s="4">
        <v>43257.414375</v>
      </c>
      <c r="H2825" s="3" t="s">
        <v>10514</v>
      </c>
      <c r="I2825" s="3" t="e">
        <f>VLOOKUP(_xlfn.CONCAT(C2825," ",D2825),nationalfuel!A:B,2,FALSE)</f>
        <v>#N/A</v>
      </c>
      <c r="J2825" s="3" t="e">
        <f>VLOOKUP(_xlfn.CONCAT(C2825," ",D2825),nationalfuel!A:C,3,FALSE)</f>
        <v>#N/A</v>
      </c>
      <c r="K2825" s="3" t="str">
        <f t="shared" si="47"/>
        <v>Course not completed</v>
      </c>
    </row>
    <row r="2826" spans="1:11" x14ac:dyDescent="0.25">
      <c r="A2826" s="3">
        <v>134</v>
      </c>
      <c r="B2826" s="7" t="s">
        <v>9749</v>
      </c>
      <c r="C2826" s="3" t="s">
        <v>9749</v>
      </c>
      <c r="D2826" s="3" t="s">
        <v>9750</v>
      </c>
      <c r="E2826" s="3" t="s">
        <v>9751</v>
      </c>
      <c r="F2826" s="3" t="s">
        <v>551</v>
      </c>
      <c r="G2826" s="4">
        <v>43258.504965277782</v>
      </c>
      <c r="H2826" s="3" t="s">
        <v>10514</v>
      </c>
      <c r="I2826" s="3" t="e">
        <f>VLOOKUP(_xlfn.CONCAT(C2826," ",D2826),nationalfuel!A:B,2,FALSE)</f>
        <v>#N/A</v>
      </c>
      <c r="J2826" s="3" t="e">
        <f>VLOOKUP(_xlfn.CONCAT(C2826," ",D2826),nationalfuel!A:C,3,FALSE)</f>
        <v>#N/A</v>
      </c>
      <c r="K2826" s="3" t="str">
        <f t="shared" si="47"/>
        <v>Course not completed</v>
      </c>
    </row>
    <row r="2827" spans="1:11" x14ac:dyDescent="0.25">
      <c r="A2827" s="3">
        <v>135</v>
      </c>
      <c r="B2827" s="7" t="s">
        <v>9752</v>
      </c>
      <c r="C2827" s="3" t="s">
        <v>449</v>
      </c>
      <c r="D2827" s="3" t="s">
        <v>821</v>
      </c>
      <c r="E2827" s="3" t="s">
        <v>9753</v>
      </c>
      <c r="F2827" s="3" t="s">
        <v>9754</v>
      </c>
      <c r="G2827" s="4">
        <v>43262.917627314811</v>
      </c>
      <c r="H2827" s="3" t="s">
        <v>10514</v>
      </c>
      <c r="I2827" s="3" t="str">
        <f>VLOOKUP(_xlfn.CONCAT(C2827," ",D2827),nationalfuel!A:B,2,FALSE)</f>
        <v>80</v>
      </c>
      <c r="J2827" s="3" t="str">
        <f>VLOOKUP(_xlfn.CONCAT(C2827," ",D2827),nationalfuel!A:C,3,FALSE)</f>
        <v>Sunday, 24 June 2018, 10:33 PM</v>
      </c>
      <c r="K2827" s="3" t="str">
        <f t="shared" si="47"/>
        <v>&lt;a href="nationalfuel/Natural_Gas_Pipeline_Safety-Certificate_of_Completion_80.pdf&gt;"Download Certificate&lt;/a&gt;</v>
      </c>
    </row>
    <row r="2828" spans="1:11" x14ac:dyDescent="0.25">
      <c r="A2828" s="3">
        <v>136</v>
      </c>
      <c r="B2828" s="7" t="s">
        <v>9755</v>
      </c>
      <c r="C2828" s="3" t="s">
        <v>9756</v>
      </c>
      <c r="D2828" s="3" t="s">
        <v>9757</v>
      </c>
      <c r="E2828" s="3" t="s">
        <v>9758</v>
      </c>
      <c r="F2828" s="3" t="s">
        <v>9619</v>
      </c>
      <c r="G2828" s="4">
        <v>43266.212523148148</v>
      </c>
      <c r="H2828" s="3" t="s">
        <v>10514</v>
      </c>
      <c r="I2828" s="3" t="str">
        <f>VLOOKUP(_xlfn.CONCAT(C2828," ",D2828),nationalfuel!A:B,2,FALSE)</f>
        <v>79</v>
      </c>
      <c r="J2828" s="3" t="str">
        <f>VLOOKUP(_xlfn.CONCAT(C2828," ",D2828),nationalfuel!A:C,3,FALSE)</f>
        <v>Sunday, 24 June 2018, 3:51 AM</v>
      </c>
      <c r="K2828" s="3" t="str">
        <f t="shared" si="47"/>
        <v>&lt;a href="nationalfuel/Natural_Gas_Pipeline_Safety-Certificate_of_Completion_79.pdf&gt;"Download Certificate&lt;/a&gt;</v>
      </c>
    </row>
    <row r="2829" spans="1:11" x14ac:dyDescent="0.25">
      <c r="A2829" s="3">
        <v>137</v>
      </c>
      <c r="B2829" s="7" t="s">
        <v>9759</v>
      </c>
      <c r="C2829" s="3" t="s">
        <v>1087</v>
      </c>
      <c r="D2829" s="3" t="s">
        <v>9760</v>
      </c>
      <c r="E2829" s="3" t="s">
        <v>9761</v>
      </c>
      <c r="G2829" s="4">
        <v>43277.536851851859</v>
      </c>
      <c r="H2829" s="3" t="s">
        <v>10514</v>
      </c>
      <c r="I2829" s="3" t="str">
        <f>VLOOKUP(_xlfn.CONCAT(C2829," ",D2829),nationalfuel!A:B,2,FALSE)</f>
        <v>81</v>
      </c>
      <c r="J2829" s="3" t="str">
        <f>VLOOKUP(_xlfn.CONCAT(C2829," ",D2829),nationalfuel!A:C,3,FALSE)</f>
        <v>Wednesday, 27 June 2018, 3:18 PM</v>
      </c>
      <c r="K2829" s="3" t="str">
        <f t="shared" si="47"/>
        <v>&lt;a href="nationalfuel/Natural_Gas_Pipeline_Safety-Certificate_of_Completion_81.pdf&gt;"Download Certificate&lt;/a&gt;</v>
      </c>
    </row>
    <row r="2830" spans="1:11" x14ac:dyDescent="0.25">
      <c r="A2830" s="3">
        <v>138</v>
      </c>
      <c r="B2830" s="7" t="s">
        <v>9762</v>
      </c>
      <c r="C2830" s="3" t="s">
        <v>541</v>
      </c>
      <c r="D2830" s="3" t="s">
        <v>6164</v>
      </c>
      <c r="E2830" s="3" t="s">
        <v>9763</v>
      </c>
      <c r="F2830" s="3" t="s">
        <v>9764</v>
      </c>
      <c r="G2830" s="4">
        <v>43303.532777777778</v>
      </c>
      <c r="H2830" s="3" t="s">
        <v>10514</v>
      </c>
      <c r="I2830" s="3" t="e">
        <f>VLOOKUP(_xlfn.CONCAT(C2830," ",D2830),nationalfuel!A:B,2,FALSE)</f>
        <v>#N/A</v>
      </c>
      <c r="J2830" s="3" t="e">
        <f>VLOOKUP(_xlfn.CONCAT(C2830," ",D2830),nationalfuel!A:C,3,FALSE)</f>
        <v>#N/A</v>
      </c>
      <c r="K2830" s="3" t="str">
        <f t="shared" si="47"/>
        <v>Course not completed</v>
      </c>
    </row>
    <row r="2831" spans="1:11" x14ac:dyDescent="0.25">
      <c r="A2831" s="3">
        <v>139</v>
      </c>
      <c r="B2831" s="7" t="s">
        <v>9765</v>
      </c>
      <c r="C2831" s="3" t="s">
        <v>2324</v>
      </c>
      <c r="D2831" s="3" t="s">
        <v>2860</v>
      </c>
      <c r="E2831" s="3" t="s">
        <v>9766</v>
      </c>
      <c r="F2831" s="3" t="s">
        <v>9767</v>
      </c>
      <c r="G2831" s="4">
        <v>43304.084131944452</v>
      </c>
      <c r="H2831" s="3" t="s">
        <v>10514</v>
      </c>
      <c r="I2831" s="3" t="e">
        <f>VLOOKUP(_xlfn.CONCAT(C2831," ",D2831),nationalfuel!A:B,2,FALSE)</f>
        <v>#N/A</v>
      </c>
      <c r="J2831" s="3" t="e">
        <f>VLOOKUP(_xlfn.CONCAT(C2831," ",D2831),nationalfuel!A:C,3,FALSE)</f>
        <v>#N/A</v>
      </c>
      <c r="K2831" s="3" t="str">
        <f t="shared" si="47"/>
        <v>Course not completed</v>
      </c>
    </row>
    <row r="2832" spans="1:11" x14ac:dyDescent="0.25">
      <c r="A2832" s="3">
        <v>140</v>
      </c>
      <c r="B2832" s="7" t="s">
        <v>9768</v>
      </c>
      <c r="C2832" s="3" t="s">
        <v>476</v>
      </c>
      <c r="D2832" s="3" t="s">
        <v>9769</v>
      </c>
      <c r="E2832" s="3" t="s">
        <v>9770</v>
      </c>
      <c r="F2832" s="3" t="s">
        <v>9512</v>
      </c>
      <c r="G2832" s="4">
        <v>43329.507731481484</v>
      </c>
      <c r="H2832" s="3" t="s">
        <v>10514</v>
      </c>
      <c r="I2832" s="3" t="str">
        <f>VLOOKUP(_xlfn.CONCAT(C2832," ",D2832),nationalfuel!A:B,2,FALSE)</f>
        <v>82</v>
      </c>
      <c r="J2832" s="3" t="str">
        <f>VLOOKUP(_xlfn.CONCAT(C2832," ",D2832),nationalfuel!A:C,3,FALSE)</f>
        <v>Friday, 17 August 2018, 1:49 PM</v>
      </c>
      <c r="K2832" s="3" t="str">
        <f t="shared" ref="K2832:K2895" si="48">IF(NOT(ISERROR(I2832)),_xlfn.CONCAT("&lt;a href=""nationalfuel/Natural_Gas_Pipeline_Safety-Certificate_of_Completion_",I2832,".pdf&gt;""Download Certificate&lt;/a&gt;"),"Course not completed")</f>
        <v>&lt;a href="nationalfuel/Natural_Gas_Pipeline_Safety-Certificate_of_Completion_82.pdf&gt;"Download Certificate&lt;/a&gt;</v>
      </c>
    </row>
    <row r="2833" spans="1:11" x14ac:dyDescent="0.25">
      <c r="A2833" s="3">
        <v>141</v>
      </c>
      <c r="B2833" s="7" t="s">
        <v>9771</v>
      </c>
      <c r="C2833" s="3" t="s">
        <v>947</v>
      </c>
      <c r="D2833" s="3" t="s">
        <v>9772</v>
      </c>
      <c r="E2833" s="3" t="s">
        <v>9773</v>
      </c>
      <c r="G2833" s="4">
        <v>43332.478171296294</v>
      </c>
      <c r="H2833" s="3" t="s">
        <v>10514</v>
      </c>
      <c r="I2833" s="3" t="str">
        <f>VLOOKUP(_xlfn.CONCAT(C2833," ",D2833),nationalfuel!A:B,2,FALSE)</f>
        <v>83</v>
      </c>
      <c r="J2833" s="3" t="str">
        <f>VLOOKUP(_xlfn.CONCAT(C2833," ",D2833),nationalfuel!A:C,3,FALSE)</f>
        <v>Monday, 20 August 2018, 5:19 PM</v>
      </c>
      <c r="K2833" s="3" t="str">
        <f t="shared" si="48"/>
        <v>&lt;a href="nationalfuel/Natural_Gas_Pipeline_Safety-Certificate_of_Completion_83.pdf&gt;"Download Certificate&lt;/a&gt;</v>
      </c>
    </row>
    <row r="2834" spans="1:11" x14ac:dyDescent="0.25">
      <c r="A2834" s="3">
        <v>142</v>
      </c>
      <c r="B2834" s="7" t="s">
        <v>9774</v>
      </c>
      <c r="C2834" s="3" t="s">
        <v>3489</v>
      </c>
      <c r="D2834" s="3" t="s">
        <v>9775</v>
      </c>
      <c r="E2834" s="3" t="s">
        <v>9776</v>
      </c>
      <c r="F2834" s="3" t="s">
        <v>7951</v>
      </c>
      <c r="G2834" s="4">
        <v>43332.501620370371</v>
      </c>
      <c r="H2834" s="3" t="s">
        <v>10514</v>
      </c>
      <c r="I2834" s="3" t="str">
        <f>VLOOKUP(_xlfn.CONCAT(C2834," ",D2834),nationalfuel!A:B,2,FALSE)</f>
        <v>84</v>
      </c>
      <c r="J2834" s="3" t="str">
        <f>VLOOKUP(_xlfn.CONCAT(C2834," ",D2834),nationalfuel!A:C,3,FALSE)</f>
        <v>Tuesday, 28 August 2018, 9:44 AM</v>
      </c>
      <c r="K2834" s="3" t="str">
        <f t="shared" si="48"/>
        <v>&lt;a href="nationalfuel/Natural_Gas_Pipeline_Safety-Certificate_of_Completion_84.pdf&gt;"Download Certificate&lt;/a&gt;</v>
      </c>
    </row>
    <row r="2835" spans="1:11" x14ac:dyDescent="0.25">
      <c r="A2835" s="3">
        <v>143</v>
      </c>
      <c r="B2835" s="7" t="s">
        <v>9777</v>
      </c>
      <c r="C2835" s="3" t="s">
        <v>471</v>
      </c>
      <c r="D2835" s="3" t="s">
        <v>9778</v>
      </c>
      <c r="E2835" s="3" t="s">
        <v>9779</v>
      </c>
      <c r="F2835" s="3" t="s">
        <v>1700</v>
      </c>
      <c r="G2835" s="4">
        <v>43336.872025462966</v>
      </c>
      <c r="H2835" s="3" t="s">
        <v>10514</v>
      </c>
      <c r="I2835" s="3" t="e">
        <f>VLOOKUP(_xlfn.CONCAT(C2835," ",D2835),nationalfuel!A:B,2,FALSE)</f>
        <v>#N/A</v>
      </c>
      <c r="J2835" s="3" t="e">
        <f>VLOOKUP(_xlfn.CONCAT(C2835," ",D2835),nationalfuel!A:C,3,FALSE)</f>
        <v>#N/A</v>
      </c>
      <c r="K2835" s="3" t="str">
        <f t="shared" si="48"/>
        <v>Course not completed</v>
      </c>
    </row>
    <row r="2836" spans="1:11" x14ac:dyDescent="0.25">
      <c r="A2836" s="3">
        <v>144</v>
      </c>
      <c r="B2836" s="7" t="s">
        <v>9780</v>
      </c>
      <c r="C2836" s="3" t="s">
        <v>4335</v>
      </c>
      <c r="D2836" s="3" t="s">
        <v>9781</v>
      </c>
      <c r="E2836" s="3" t="s">
        <v>9782</v>
      </c>
      <c r="F2836" s="3" t="s">
        <v>666</v>
      </c>
      <c r="G2836" s="4">
        <v>43345.7106712963</v>
      </c>
      <c r="H2836" s="3" t="s">
        <v>10514</v>
      </c>
      <c r="I2836" s="3" t="str">
        <f>VLOOKUP(_xlfn.CONCAT(C2836," ",D2836),nationalfuel!A:B,2,FALSE)</f>
        <v>85</v>
      </c>
      <c r="J2836" s="3" t="str">
        <f>VLOOKUP(_xlfn.CONCAT(C2836," ",D2836),nationalfuel!A:C,3,FALSE)</f>
        <v>Sunday, 2 September 2018, 9:03 PM</v>
      </c>
      <c r="K2836" s="3" t="str">
        <f t="shared" si="48"/>
        <v>&lt;a href="nationalfuel/Natural_Gas_Pipeline_Safety-Certificate_of_Completion_85.pdf&gt;"Download Certificate&lt;/a&gt;</v>
      </c>
    </row>
    <row r="2837" spans="1:11" x14ac:dyDescent="0.25">
      <c r="A2837" s="3">
        <v>146</v>
      </c>
      <c r="B2837" s="7" t="s">
        <v>9783</v>
      </c>
      <c r="C2837" s="3" t="s">
        <v>9783</v>
      </c>
      <c r="D2837" s="3" t="s">
        <v>9783</v>
      </c>
      <c r="E2837" s="3" t="s">
        <v>9784</v>
      </c>
      <c r="F2837" s="3" t="s">
        <v>558</v>
      </c>
      <c r="G2837" s="4">
        <v>43352.922800925924</v>
      </c>
      <c r="H2837" s="3" t="s">
        <v>10514</v>
      </c>
      <c r="I2837" s="3" t="e">
        <f>VLOOKUP(_xlfn.CONCAT(C2837," ",D2837),nationalfuel!A:B,2,FALSE)</f>
        <v>#N/A</v>
      </c>
      <c r="J2837" s="3" t="e">
        <f>VLOOKUP(_xlfn.CONCAT(C2837," ",D2837),nationalfuel!A:C,3,FALSE)</f>
        <v>#N/A</v>
      </c>
      <c r="K2837" s="3" t="str">
        <f t="shared" si="48"/>
        <v>Course not completed</v>
      </c>
    </row>
    <row r="2838" spans="1:11" x14ac:dyDescent="0.25">
      <c r="A2838" s="3">
        <v>147</v>
      </c>
      <c r="B2838" s="7" t="s">
        <v>9785</v>
      </c>
      <c r="C2838" s="3" t="s">
        <v>2602</v>
      </c>
      <c r="D2838" s="3" t="s">
        <v>9786</v>
      </c>
      <c r="E2838" s="3" t="s">
        <v>9787</v>
      </c>
      <c r="F2838" s="3" t="s">
        <v>9788</v>
      </c>
      <c r="G2838" s="4">
        <v>43353.567164351851</v>
      </c>
      <c r="H2838" s="3" t="s">
        <v>10514</v>
      </c>
      <c r="I2838" s="3" t="str">
        <f>VLOOKUP(_xlfn.CONCAT(C2838," ",D2838),nationalfuel!A:B,2,FALSE)</f>
        <v>86</v>
      </c>
      <c r="J2838" s="3" t="str">
        <f>VLOOKUP(_xlfn.CONCAT(C2838," ",D2838),nationalfuel!A:C,3,FALSE)</f>
        <v>Wednesday, 12 September 2018, 5:01 PM</v>
      </c>
      <c r="K2838" s="3" t="str">
        <f t="shared" si="48"/>
        <v>&lt;a href="nationalfuel/Natural_Gas_Pipeline_Safety-Certificate_of_Completion_86.pdf&gt;"Download Certificate&lt;/a&gt;</v>
      </c>
    </row>
    <row r="2839" spans="1:11" x14ac:dyDescent="0.25">
      <c r="A2839" s="3">
        <v>148</v>
      </c>
      <c r="B2839" s="7" t="s">
        <v>9789</v>
      </c>
      <c r="C2839" s="3" t="s">
        <v>9200</v>
      </c>
      <c r="D2839" s="3" t="s">
        <v>9790</v>
      </c>
      <c r="E2839" s="3" t="s">
        <v>9791</v>
      </c>
      <c r="F2839" s="3" t="s">
        <v>9792</v>
      </c>
      <c r="G2839" s="4">
        <v>43362.282418981486</v>
      </c>
      <c r="H2839" s="3" t="s">
        <v>10514</v>
      </c>
      <c r="I2839" s="3" t="str">
        <f>VLOOKUP(_xlfn.CONCAT(C2839," ",D2839),nationalfuel!A:B,2,FALSE)</f>
        <v>87</v>
      </c>
      <c r="J2839" s="3" t="str">
        <f>VLOOKUP(_xlfn.CONCAT(C2839," ",D2839),nationalfuel!A:C,3,FALSE)</f>
        <v>Wednesday, 19 September 2018, 12:30 PM</v>
      </c>
      <c r="K2839" s="3" t="str">
        <f t="shared" si="48"/>
        <v>&lt;a href="nationalfuel/Natural_Gas_Pipeline_Safety-Certificate_of_Completion_87.pdf&gt;"Download Certificate&lt;/a&gt;</v>
      </c>
    </row>
    <row r="2840" spans="1:11" x14ac:dyDescent="0.25">
      <c r="A2840" s="3">
        <v>149</v>
      </c>
      <c r="B2840" s="7" t="s">
        <v>9793</v>
      </c>
      <c r="C2840" s="3" t="s">
        <v>2564</v>
      </c>
      <c r="D2840" s="3" t="s">
        <v>9794</v>
      </c>
      <c r="E2840" s="3" t="s">
        <v>9795</v>
      </c>
      <c r="F2840" s="3" t="s">
        <v>474</v>
      </c>
      <c r="G2840" s="4">
        <v>43374.431562499994</v>
      </c>
      <c r="H2840" s="3" t="s">
        <v>10514</v>
      </c>
      <c r="I2840" s="3" t="str">
        <f>VLOOKUP(_xlfn.CONCAT(C2840," ",D2840),nationalfuel!A:B,2,FALSE)</f>
        <v>90</v>
      </c>
      <c r="J2840" s="3" t="str">
        <f>VLOOKUP(_xlfn.CONCAT(C2840," ",D2840),nationalfuel!A:C,3,FALSE)</f>
        <v>Tuesday, 27 November 2018, 3:35 PM</v>
      </c>
      <c r="K2840" s="3" t="str">
        <f t="shared" si="48"/>
        <v>&lt;a href="nationalfuel/Natural_Gas_Pipeline_Safety-Certificate_of_Completion_90.pdf&gt;"Download Certificate&lt;/a&gt;</v>
      </c>
    </row>
    <row r="2841" spans="1:11" x14ac:dyDescent="0.25">
      <c r="A2841" s="3">
        <v>150</v>
      </c>
      <c r="B2841" s="7" t="s">
        <v>9796</v>
      </c>
      <c r="C2841" s="3" t="s">
        <v>468</v>
      </c>
      <c r="D2841" s="3" t="s">
        <v>9797</v>
      </c>
      <c r="E2841" s="3" t="s">
        <v>9798</v>
      </c>
      <c r="F2841" s="3" t="s">
        <v>9512</v>
      </c>
      <c r="G2841" s="4">
        <v>43382.203194444446</v>
      </c>
      <c r="H2841" s="3" t="s">
        <v>10514</v>
      </c>
      <c r="I2841" s="3" t="str">
        <f>VLOOKUP(_xlfn.CONCAT(C2841," ",D2841),nationalfuel!A:B,2,FALSE)</f>
        <v>88</v>
      </c>
      <c r="J2841" s="3" t="str">
        <f>VLOOKUP(_xlfn.CONCAT(C2841," ",D2841),nationalfuel!A:C,3,FALSE)</f>
        <v>Wednesday, 10 October 2018, 5:29 AM</v>
      </c>
      <c r="K2841" s="3" t="str">
        <f t="shared" si="48"/>
        <v>&lt;a href="nationalfuel/Natural_Gas_Pipeline_Safety-Certificate_of_Completion_88.pdf&gt;"Download Certificate&lt;/a&gt;</v>
      </c>
    </row>
    <row r="2842" spans="1:11" x14ac:dyDescent="0.25">
      <c r="A2842" s="3">
        <v>151</v>
      </c>
      <c r="B2842" s="7" t="s">
        <v>9799</v>
      </c>
      <c r="C2842" s="3" t="s">
        <v>9800</v>
      </c>
      <c r="D2842" s="3" t="s">
        <v>9801</v>
      </c>
      <c r="E2842" s="3" t="s">
        <v>9802</v>
      </c>
      <c r="F2842" s="3" t="s">
        <v>9803</v>
      </c>
      <c r="G2842" s="4">
        <v>43395.292037037034</v>
      </c>
      <c r="H2842" s="3" t="s">
        <v>10514</v>
      </c>
      <c r="I2842" s="3" t="str">
        <f>VLOOKUP(_xlfn.CONCAT(C2842," ",D2842),nationalfuel!A:B,2,FALSE)</f>
        <v>89</v>
      </c>
      <c r="J2842" s="3" t="str">
        <f>VLOOKUP(_xlfn.CONCAT(C2842," ",D2842),nationalfuel!A:C,3,FALSE)</f>
        <v>Monday, 22 October 2018, 11:34 AM</v>
      </c>
      <c r="K2842" s="3" t="str">
        <f t="shared" si="48"/>
        <v>&lt;a href="nationalfuel/Natural_Gas_Pipeline_Safety-Certificate_of_Completion_89.pdf&gt;"Download Certificate&lt;/a&gt;</v>
      </c>
    </row>
    <row r="2843" spans="1:11" x14ac:dyDescent="0.25">
      <c r="A2843" s="3">
        <v>152</v>
      </c>
      <c r="B2843" s="7" t="s">
        <v>9804</v>
      </c>
      <c r="C2843" s="3" t="s">
        <v>561</v>
      </c>
      <c r="D2843" s="3" t="s">
        <v>9805</v>
      </c>
      <c r="E2843" s="3" t="s">
        <v>9806</v>
      </c>
      <c r="F2843" s="3" t="s">
        <v>1529</v>
      </c>
      <c r="G2843" s="4">
        <v>43398.831886574073</v>
      </c>
      <c r="H2843" s="3" t="s">
        <v>10514</v>
      </c>
      <c r="I2843" s="3" t="e">
        <f>VLOOKUP(_xlfn.CONCAT(C2843," ",D2843),nationalfuel!A:B,2,FALSE)</f>
        <v>#N/A</v>
      </c>
      <c r="J2843" s="3" t="e">
        <f>VLOOKUP(_xlfn.CONCAT(C2843," ",D2843),nationalfuel!A:C,3,FALSE)</f>
        <v>#N/A</v>
      </c>
      <c r="K2843" s="3" t="str">
        <f t="shared" si="48"/>
        <v>Course not completed</v>
      </c>
    </row>
    <row r="2844" spans="1:11" x14ac:dyDescent="0.25">
      <c r="A2844" s="3">
        <v>153</v>
      </c>
      <c r="B2844" s="7" t="s">
        <v>9807</v>
      </c>
      <c r="C2844" s="3" t="s">
        <v>520</v>
      </c>
      <c r="D2844" s="3" t="s">
        <v>9808</v>
      </c>
      <c r="E2844" s="3" t="s">
        <v>9809</v>
      </c>
      <c r="F2844" s="3" t="s">
        <v>9810</v>
      </c>
      <c r="G2844" s="4">
        <v>43400.978715277779</v>
      </c>
      <c r="H2844" s="3" t="s">
        <v>10514</v>
      </c>
      <c r="I2844" s="3" t="e">
        <f>VLOOKUP(_xlfn.CONCAT(C2844," ",D2844),nationalfuel!A:B,2,FALSE)</f>
        <v>#N/A</v>
      </c>
      <c r="J2844" s="3" t="e">
        <f>VLOOKUP(_xlfn.CONCAT(C2844," ",D2844),nationalfuel!A:C,3,FALSE)</f>
        <v>#N/A</v>
      </c>
      <c r="K2844" s="3" t="str">
        <f t="shared" si="48"/>
        <v>Course not completed</v>
      </c>
    </row>
    <row r="2845" spans="1:11" x14ac:dyDescent="0.25">
      <c r="A2845" s="3">
        <v>154</v>
      </c>
      <c r="B2845" s="7" t="s">
        <v>9811</v>
      </c>
      <c r="C2845" s="3" t="s">
        <v>593</v>
      </c>
      <c r="D2845" s="3" t="s">
        <v>9812</v>
      </c>
      <c r="E2845" s="3" t="s">
        <v>9813</v>
      </c>
      <c r="F2845" s="3" t="s">
        <v>9814</v>
      </c>
      <c r="G2845" s="4">
        <v>43403.644699074073</v>
      </c>
      <c r="H2845" s="3" t="s">
        <v>10514</v>
      </c>
      <c r="I2845" s="3" t="e">
        <f>VLOOKUP(_xlfn.CONCAT(C2845," ",D2845),nationalfuel!A:B,2,FALSE)</f>
        <v>#N/A</v>
      </c>
      <c r="J2845" s="3" t="e">
        <f>VLOOKUP(_xlfn.CONCAT(C2845," ",D2845),nationalfuel!A:C,3,FALSE)</f>
        <v>#N/A</v>
      </c>
      <c r="K2845" s="3" t="str">
        <f t="shared" si="48"/>
        <v>Course not completed</v>
      </c>
    </row>
    <row r="2846" spans="1:11" x14ac:dyDescent="0.25">
      <c r="A2846" s="3">
        <v>155</v>
      </c>
      <c r="B2846" s="7" t="s">
        <v>9815</v>
      </c>
      <c r="C2846" s="3" t="s">
        <v>2780</v>
      </c>
      <c r="D2846" s="3" t="s">
        <v>9816</v>
      </c>
      <c r="E2846" s="3" t="s">
        <v>9817</v>
      </c>
      <c r="G2846" s="4">
        <v>43449.142384259256</v>
      </c>
      <c r="H2846" s="3" t="s">
        <v>10514</v>
      </c>
      <c r="I2846" s="3" t="str">
        <f>VLOOKUP(_xlfn.CONCAT(C2846," ",D2846),nationalfuel!A:B,2,FALSE)</f>
        <v>91</v>
      </c>
      <c r="J2846" s="3" t="str">
        <f>VLOOKUP(_xlfn.CONCAT(C2846," ",D2846),nationalfuel!A:C,3,FALSE)</f>
        <v>Sunday, 16 December 2018, 6:38 AM</v>
      </c>
      <c r="K2846" s="3" t="str">
        <f t="shared" si="48"/>
        <v>&lt;a href="nationalfuel/Natural_Gas_Pipeline_Safety-Certificate_of_Completion_91.pdf&gt;"Download Certificate&lt;/a&gt;</v>
      </c>
    </row>
    <row r="2847" spans="1:11" x14ac:dyDescent="0.25">
      <c r="A2847" s="3">
        <v>156</v>
      </c>
      <c r="B2847" s="7" t="s">
        <v>9818</v>
      </c>
      <c r="C2847" s="3" t="s">
        <v>947</v>
      </c>
      <c r="D2847" s="3" t="s">
        <v>9819</v>
      </c>
      <c r="E2847" s="3" t="s">
        <v>9820</v>
      </c>
      <c r="F2847" s="3" t="s">
        <v>9821</v>
      </c>
      <c r="G2847" s="4">
        <v>43449.544085648144</v>
      </c>
      <c r="H2847" s="3" t="s">
        <v>10514</v>
      </c>
      <c r="I2847" s="3" t="e">
        <f>VLOOKUP(_xlfn.CONCAT(C2847," ",D2847),nationalfuel!A:B,2,FALSE)</f>
        <v>#N/A</v>
      </c>
      <c r="J2847" s="3" t="e">
        <f>VLOOKUP(_xlfn.CONCAT(C2847," ",D2847),nationalfuel!A:C,3,FALSE)</f>
        <v>#N/A</v>
      </c>
      <c r="K2847" s="3" t="str">
        <f t="shared" si="48"/>
        <v>Course not completed</v>
      </c>
    </row>
    <row r="2848" spans="1:11" x14ac:dyDescent="0.25">
      <c r="A2848" s="3">
        <v>157</v>
      </c>
      <c r="B2848" s="7" t="s">
        <v>9822</v>
      </c>
      <c r="C2848" s="3" t="s">
        <v>1458</v>
      </c>
      <c r="D2848" s="3" t="s">
        <v>9823</v>
      </c>
      <c r="E2848" s="3" t="s">
        <v>9824</v>
      </c>
      <c r="F2848" s="3" t="s">
        <v>474</v>
      </c>
      <c r="G2848" s="4">
        <v>43457.739363425928</v>
      </c>
      <c r="H2848" s="3" t="s">
        <v>10514</v>
      </c>
      <c r="I2848" s="3" t="str">
        <f>VLOOKUP(_xlfn.CONCAT(C2848," ",D2848),nationalfuel!A:B,2,FALSE)</f>
        <v>92</v>
      </c>
      <c r="J2848" s="3" t="str">
        <f>VLOOKUP(_xlfn.CONCAT(C2848," ",D2848),nationalfuel!A:C,3,FALSE)</f>
        <v>Monday, 24 December 2018, 12:26 AM</v>
      </c>
      <c r="K2848" s="3" t="str">
        <f t="shared" si="48"/>
        <v>&lt;a href="nationalfuel/Natural_Gas_Pipeline_Safety-Certificate_of_Completion_92.pdf&gt;"Download Certificate&lt;/a&gt;</v>
      </c>
    </row>
    <row r="2849" spans="1:11" x14ac:dyDescent="0.25">
      <c r="A2849" s="3">
        <v>158</v>
      </c>
      <c r="B2849" s="7" t="s">
        <v>9825</v>
      </c>
      <c r="C2849" s="3" t="s">
        <v>9826</v>
      </c>
      <c r="D2849" s="3" t="s">
        <v>9827</v>
      </c>
      <c r="E2849" s="3" t="s">
        <v>9828</v>
      </c>
      <c r="F2849" s="3" t="s">
        <v>9829</v>
      </c>
      <c r="G2849" s="4">
        <v>43457.795428240737</v>
      </c>
      <c r="H2849" s="3" t="s">
        <v>10514</v>
      </c>
      <c r="I2849" s="3" t="e">
        <f>VLOOKUP(_xlfn.CONCAT(C2849," ",D2849),nationalfuel!A:B,2,FALSE)</f>
        <v>#N/A</v>
      </c>
      <c r="J2849" s="3" t="e">
        <f>VLOOKUP(_xlfn.CONCAT(C2849," ",D2849),nationalfuel!A:C,3,FALSE)</f>
        <v>#N/A</v>
      </c>
      <c r="K2849" s="3" t="str">
        <f t="shared" si="48"/>
        <v>Course not completed</v>
      </c>
    </row>
    <row r="2850" spans="1:11" x14ac:dyDescent="0.25">
      <c r="A2850" s="3">
        <v>159</v>
      </c>
      <c r="B2850" s="7" t="s">
        <v>9830</v>
      </c>
      <c r="C2850" s="3" t="s">
        <v>2672</v>
      </c>
      <c r="D2850" s="3" t="s">
        <v>9831</v>
      </c>
      <c r="E2850" s="3" t="s">
        <v>9832</v>
      </c>
      <c r="F2850" s="3" t="s">
        <v>9833</v>
      </c>
      <c r="G2850" s="4">
        <v>43474.559374999997</v>
      </c>
      <c r="H2850" s="3" t="s">
        <v>10514</v>
      </c>
      <c r="I2850" s="3" t="str">
        <f>VLOOKUP(_xlfn.CONCAT(C2850," ",D2850),nationalfuel!A:B,2,FALSE)</f>
        <v>93</v>
      </c>
      <c r="J2850" s="3" t="str">
        <f>VLOOKUP(_xlfn.CONCAT(C2850," ",D2850),nationalfuel!A:C,3,FALSE)</f>
        <v>Friday, 11 January 2019, 7:49 PM</v>
      </c>
      <c r="K2850" s="3" t="str">
        <f t="shared" si="48"/>
        <v>&lt;a href="nationalfuel/Natural_Gas_Pipeline_Safety-Certificate_of_Completion_93.pdf&gt;"Download Certificate&lt;/a&gt;</v>
      </c>
    </row>
    <row r="2851" spans="1:11" x14ac:dyDescent="0.25">
      <c r="A2851" s="3">
        <v>160</v>
      </c>
      <c r="B2851" s="7" t="s">
        <v>6068</v>
      </c>
      <c r="C2851" s="3" t="s">
        <v>9200</v>
      </c>
      <c r="D2851" s="3" t="s">
        <v>9200</v>
      </c>
      <c r="E2851" s="3" t="s">
        <v>9834</v>
      </c>
      <c r="F2851" s="3" t="s">
        <v>1558</v>
      </c>
      <c r="G2851" s="4">
        <v>43631.770300925928</v>
      </c>
      <c r="H2851" s="3" t="s">
        <v>10514</v>
      </c>
      <c r="I2851" s="3" t="e">
        <f>VLOOKUP(_xlfn.CONCAT(C2851," ",D2851),nationalfuel!A:B,2,FALSE)</f>
        <v>#N/A</v>
      </c>
      <c r="J2851" s="3" t="e">
        <f>VLOOKUP(_xlfn.CONCAT(C2851," ",D2851),nationalfuel!A:C,3,FALSE)</f>
        <v>#N/A</v>
      </c>
      <c r="K2851" s="3" t="str">
        <f t="shared" si="48"/>
        <v>Course not completed</v>
      </c>
    </row>
    <row r="2852" spans="1:11" x14ac:dyDescent="0.25">
      <c r="A2852" s="3">
        <v>161</v>
      </c>
      <c r="B2852" s="7" t="s">
        <v>9835</v>
      </c>
      <c r="C2852" s="3" t="s">
        <v>621</v>
      </c>
      <c r="D2852" s="3" t="s">
        <v>9836</v>
      </c>
      <c r="E2852" s="3" t="s">
        <v>9835</v>
      </c>
      <c r="F2852" s="3" t="s">
        <v>9393</v>
      </c>
      <c r="G2852" s="4">
        <v>43633.370798611119</v>
      </c>
      <c r="H2852" s="3" t="s">
        <v>10514</v>
      </c>
      <c r="I2852" s="3" t="e">
        <f>VLOOKUP(_xlfn.CONCAT(C2852," ",D2852),nationalfuel!A:B,2,FALSE)</f>
        <v>#N/A</v>
      </c>
      <c r="J2852" s="3" t="e">
        <f>VLOOKUP(_xlfn.CONCAT(C2852," ",D2852),nationalfuel!A:C,3,FALSE)</f>
        <v>#N/A</v>
      </c>
      <c r="K2852" s="3" t="str">
        <f t="shared" si="48"/>
        <v>Course not completed</v>
      </c>
    </row>
    <row r="2853" spans="1:11" x14ac:dyDescent="0.25">
      <c r="A2853" s="3">
        <v>162</v>
      </c>
      <c r="B2853" s="7" t="s">
        <v>9837</v>
      </c>
      <c r="C2853" s="3" t="s">
        <v>3007</v>
      </c>
      <c r="D2853" s="3" t="s">
        <v>9838</v>
      </c>
      <c r="E2853" s="3" t="s">
        <v>9839</v>
      </c>
      <c r="F2853" s="3" t="s">
        <v>9840</v>
      </c>
      <c r="G2853" s="4">
        <v>43635.442488425921</v>
      </c>
      <c r="H2853" s="3" t="s">
        <v>10514</v>
      </c>
      <c r="I2853" s="3" t="e">
        <f>VLOOKUP(_xlfn.CONCAT(C2853," ",D2853),nationalfuel!A:B,2,FALSE)</f>
        <v>#N/A</v>
      </c>
      <c r="J2853" s="3" t="e">
        <f>VLOOKUP(_xlfn.CONCAT(C2853," ",D2853),nationalfuel!A:C,3,FALSE)</f>
        <v>#N/A</v>
      </c>
      <c r="K2853" s="3" t="str">
        <f t="shared" si="48"/>
        <v>Course not completed</v>
      </c>
    </row>
    <row r="2854" spans="1:11" x14ac:dyDescent="0.25">
      <c r="A2854" s="3">
        <v>163</v>
      </c>
      <c r="B2854" s="7" t="s">
        <v>9841</v>
      </c>
      <c r="C2854" s="3" t="s">
        <v>637</v>
      </c>
      <c r="D2854" s="3" t="s">
        <v>6578</v>
      </c>
      <c r="E2854" s="3" t="s">
        <v>9842</v>
      </c>
      <c r="F2854" s="3" t="s">
        <v>9843</v>
      </c>
      <c r="G2854" s="4">
        <v>43636.507951388892</v>
      </c>
      <c r="H2854" s="3" t="s">
        <v>10514</v>
      </c>
      <c r="I2854" s="3" t="e">
        <f>VLOOKUP(_xlfn.CONCAT(C2854," ",D2854),nationalfuel!A:B,2,FALSE)</f>
        <v>#N/A</v>
      </c>
      <c r="J2854" s="3" t="e">
        <f>VLOOKUP(_xlfn.CONCAT(C2854," ",D2854),nationalfuel!A:C,3,FALSE)</f>
        <v>#N/A</v>
      </c>
      <c r="K2854" s="3" t="str">
        <f t="shared" si="48"/>
        <v>Course not completed</v>
      </c>
    </row>
    <row r="2855" spans="1:11" x14ac:dyDescent="0.25">
      <c r="A2855" s="3">
        <v>164</v>
      </c>
      <c r="B2855" s="7" t="s">
        <v>9844</v>
      </c>
      <c r="C2855" s="3" t="s">
        <v>9845</v>
      </c>
      <c r="D2855" s="3" t="s">
        <v>9846</v>
      </c>
      <c r="E2855" s="3" t="s">
        <v>9847</v>
      </c>
      <c r="F2855" s="3" t="s">
        <v>9848</v>
      </c>
      <c r="G2855" s="4">
        <v>43636.599004629628</v>
      </c>
      <c r="H2855" s="3" t="s">
        <v>10514</v>
      </c>
      <c r="I2855" s="3" t="e">
        <f>VLOOKUP(_xlfn.CONCAT(C2855," ",D2855),nationalfuel!A:B,2,FALSE)</f>
        <v>#N/A</v>
      </c>
      <c r="J2855" s="3" t="e">
        <f>VLOOKUP(_xlfn.CONCAT(C2855," ",D2855),nationalfuel!A:C,3,FALSE)</f>
        <v>#N/A</v>
      </c>
      <c r="K2855" s="3" t="str">
        <f t="shared" si="48"/>
        <v>Course not completed</v>
      </c>
    </row>
    <row r="2856" spans="1:11" x14ac:dyDescent="0.25">
      <c r="A2856" s="3">
        <v>165</v>
      </c>
      <c r="B2856" s="7" t="s">
        <v>9849</v>
      </c>
      <c r="C2856" s="3" t="s">
        <v>9850</v>
      </c>
      <c r="D2856" s="3" t="s">
        <v>9851</v>
      </c>
      <c r="E2856" s="3" t="s">
        <v>9852</v>
      </c>
      <c r="F2856" s="3" t="s">
        <v>9853</v>
      </c>
      <c r="G2856" s="4">
        <v>43640.697893518511</v>
      </c>
      <c r="H2856" s="3" t="s">
        <v>10514</v>
      </c>
      <c r="I2856" s="3" t="e">
        <f>VLOOKUP(_xlfn.CONCAT(C2856," ",D2856),nationalfuel!A:B,2,FALSE)</f>
        <v>#N/A</v>
      </c>
      <c r="J2856" s="3" t="e">
        <f>VLOOKUP(_xlfn.CONCAT(C2856," ",D2856),nationalfuel!A:C,3,FALSE)</f>
        <v>#N/A</v>
      </c>
      <c r="K2856" s="3" t="str">
        <f t="shared" si="48"/>
        <v>Course not completed</v>
      </c>
    </row>
    <row r="2857" spans="1:11" x14ac:dyDescent="0.25">
      <c r="A2857" s="3">
        <v>166</v>
      </c>
      <c r="B2857" s="7" t="s">
        <v>9854</v>
      </c>
      <c r="C2857" s="3" t="s">
        <v>2355</v>
      </c>
      <c r="D2857" s="3" t="s">
        <v>9855</v>
      </c>
      <c r="E2857" s="3" t="s">
        <v>9856</v>
      </c>
      <c r="F2857" s="3" t="s">
        <v>9725</v>
      </c>
      <c r="G2857" s="4">
        <v>43643.299942129634</v>
      </c>
      <c r="H2857" s="3" t="s">
        <v>10514</v>
      </c>
      <c r="I2857" s="3" t="str">
        <f>VLOOKUP(_xlfn.CONCAT(C2857," ",D2857),nationalfuel!A:B,2,FALSE)</f>
        <v>98</v>
      </c>
      <c r="J2857" s="3" t="str">
        <f>VLOOKUP(_xlfn.CONCAT(C2857," ",D2857),nationalfuel!A:C,3,FALSE)</f>
        <v>Wednesday, 3 July 2019, 11:21 AM</v>
      </c>
      <c r="K2857" s="3" t="str">
        <f t="shared" si="48"/>
        <v>&lt;a href="nationalfuel/Natural_Gas_Pipeline_Safety-Certificate_of_Completion_98.pdf&gt;"Download Certificate&lt;/a&gt;</v>
      </c>
    </row>
    <row r="2858" spans="1:11" x14ac:dyDescent="0.25">
      <c r="A2858" s="3">
        <v>167</v>
      </c>
      <c r="B2858" s="7" t="s">
        <v>9857</v>
      </c>
      <c r="C2858" s="3" t="s">
        <v>585</v>
      </c>
      <c r="D2858" s="3" t="s">
        <v>9858</v>
      </c>
      <c r="E2858" s="3" t="s">
        <v>9859</v>
      </c>
      <c r="F2858" s="3" t="s">
        <v>9860</v>
      </c>
      <c r="G2858" s="4">
        <v>43644.512708333328</v>
      </c>
      <c r="H2858" s="3" t="s">
        <v>10514</v>
      </c>
      <c r="I2858" s="3" t="str">
        <f>VLOOKUP(_xlfn.CONCAT(C2858," ",D2858),nationalfuel!A:B,2,FALSE)</f>
        <v>100</v>
      </c>
      <c r="J2858" s="3" t="str">
        <f>VLOOKUP(_xlfn.CONCAT(C2858," ",D2858),nationalfuel!A:C,3,FALSE)</f>
        <v>Monday, 8 July 2019, 9:22 PM</v>
      </c>
      <c r="K2858" s="3" t="str">
        <f t="shared" si="48"/>
        <v>&lt;a href="nationalfuel/Natural_Gas_Pipeline_Safety-Certificate_of_Completion_100.pdf&gt;"Download Certificate&lt;/a&gt;</v>
      </c>
    </row>
    <row r="2859" spans="1:11" x14ac:dyDescent="0.25">
      <c r="A2859" s="3">
        <v>168</v>
      </c>
      <c r="B2859" s="7" t="s">
        <v>9861</v>
      </c>
      <c r="C2859" s="3" t="s">
        <v>497</v>
      </c>
      <c r="D2859" s="3" t="s">
        <v>9862</v>
      </c>
      <c r="E2859" s="3" t="s">
        <v>9863</v>
      </c>
      <c r="F2859" s="3" t="s">
        <v>9725</v>
      </c>
      <c r="G2859" s="4">
        <v>43644.574189814812</v>
      </c>
      <c r="H2859" s="3" t="s">
        <v>10514</v>
      </c>
      <c r="I2859" s="3" t="str">
        <f>VLOOKUP(_xlfn.CONCAT(C2859," ",D2859),nationalfuel!A:B,2,FALSE)</f>
        <v>95</v>
      </c>
      <c r="J2859" s="3" t="str">
        <f>VLOOKUP(_xlfn.CONCAT(C2859," ",D2859),nationalfuel!A:C,3,FALSE)</f>
        <v>Friday, 28 June 2019, 6:52 PM</v>
      </c>
      <c r="K2859" s="3" t="str">
        <f t="shared" si="48"/>
        <v>&lt;a href="nationalfuel/Natural_Gas_Pipeline_Safety-Certificate_of_Completion_95.pdf&gt;"Download Certificate&lt;/a&gt;</v>
      </c>
    </row>
    <row r="2860" spans="1:11" x14ac:dyDescent="0.25">
      <c r="A2860" s="3">
        <v>169</v>
      </c>
      <c r="B2860" s="7" t="s">
        <v>9864</v>
      </c>
      <c r="C2860" s="3" t="s">
        <v>613</v>
      </c>
      <c r="D2860" s="3" t="s">
        <v>9865</v>
      </c>
      <c r="E2860" s="3" t="s">
        <v>9866</v>
      </c>
      <c r="F2860" s="3" t="s">
        <v>9867</v>
      </c>
      <c r="G2860" s="4">
        <v>43647.406689814816</v>
      </c>
      <c r="H2860" s="3" t="s">
        <v>10514</v>
      </c>
      <c r="I2860" s="3" t="str">
        <f>VLOOKUP(_xlfn.CONCAT(C2860," ",D2860),nationalfuel!A:B,2,FALSE)</f>
        <v>96</v>
      </c>
      <c r="J2860" s="3" t="str">
        <f>VLOOKUP(_xlfn.CONCAT(C2860," ",D2860),nationalfuel!A:C,3,FALSE)</f>
        <v>Monday, 1 July 2019, 6:20 PM</v>
      </c>
      <c r="K2860" s="3" t="str">
        <f t="shared" si="48"/>
        <v>&lt;a href="nationalfuel/Natural_Gas_Pipeline_Safety-Certificate_of_Completion_96.pdf&gt;"Download Certificate&lt;/a&gt;</v>
      </c>
    </row>
    <row r="2861" spans="1:11" x14ac:dyDescent="0.25">
      <c r="A2861" s="3">
        <v>170</v>
      </c>
      <c r="B2861" s="7" t="s">
        <v>9868</v>
      </c>
      <c r="C2861" s="3" t="s">
        <v>621</v>
      </c>
      <c r="D2861" s="3" t="s">
        <v>9869</v>
      </c>
      <c r="E2861" s="3" t="s">
        <v>9870</v>
      </c>
      <c r="F2861" s="3" t="s">
        <v>2470</v>
      </c>
      <c r="G2861" s="4">
        <v>43648.320729166662</v>
      </c>
      <c r="H2861" s="3" t="s">
        <v>10514</v>
      </c>
      <c r="I2861" s="3" t="str">
        <f>VLOOKUP(_xlfn.CONCAT(C2861," ",D2861),nationalfuel!A:B,2,FALSE)</f>
        <v>97</v>
      </c>
      <c r="J2861" s="3" t="str">
        <f>VLOOKUP(_xlfn.CONCAT(C2861," ",D2861),nationalfuel!A:C,3,FALSE)</f>
        <v>Tuesday, 2 July 2019, 6:14 PM</v>
      </c>
      <c r="K2861" s="3" t="str">
        <f t="shared" si="48"/>
        <v>&lt;a href="nationalfuel/Natural_Gas_Pipeline_Safety-Certificate_of_Completion_97.pdf&gt;"Download Certificate&lt;/a&gt;</v>
      </c>
    </row>
    <row r="2862" spans="1:11" x14ac:dyDescent="0.25">
      <c r="A2862" s="3">
        <v>171</v>
      </c>
      <c r="B2862" s="7" t="s">
        <v>9871</v>
      </c>
      <c r="C2862" s="3" t="s">
        <v>2941</v>
      </c>
      <c r="D2862" s="3" t="s">
        <v>1390</v>
      </c>
      <c r="E2862" s="3" t="s">
        <v>9872</v>
      </c>
      <c r="F2862" s="3" t="s">
        <v>575</v>
      </c>
      <c r="G2862" s="4">
        <v>43648.363368055558</v>
      </c>
      <c r="H2862" s="3" t="s">
        <v>10514</v>
      </c>
      <c r="I2862" s="3" t="str">
        <f>VLOOKUP(_xlfn.CONCAT(C2862," ",D2862),nationalfuel!A:B,2,FALSE)</f>
        <v>107</v>
      </c>
      <c r="J2862" s="3" t="str">
        <f>VLOOKUP(_xlfn.CONCAT(C2862," ",D2862),nationalfuel!A:C,3,FALSE)</f>
        <v>Sunday, 25 August 2019, 5:55 PM</v>
      </c>
      <c r="K2862" s="3" t="str">
        <f t="shared" si="48"/>
        <v>&lt;a href="nationalfuel/Natural_Gas_Pipeline_Safety-Certificate_of_Completion_107.pdf&gt;"Download Certificate&lt;/a&gt;</v>
      </c>
    </row>
    <row r="2863" spans="1:11" x14ac:dyDescent="0.25">
      <c r="A2863" s="3">
        <v>172</v>
      </c>
      <c r="B2863" s="7" t="s">
        <v>9873</v>
      </c>
      <c r="C2863" s="3" t="s">
        <v>8775</v>
      </c>
      <c r="D2863" s="3" t="s">
        <v>2044</v>
      </c>
      <c r="E2863" s="3" t="s">
        <v>9874</v>
      </c>
      <c r="F2863" s="3" t="s">
        <v>9875</v>
      </c>
      <c r="G2863" s="4">
        <v>43649.129363425927</v>
      </c>
      <c r="H2863" s="3" t="s">
        <v>10514</v>
      </c>
      <c r="I2863" s="3" t="e">
        <f>VLOOKUP(_xlfn.CONCAT(C2863," ",D2863),nationalfuel!A:B,2,FALSE)</f>
        <v>#N/A</v>
      </c>
      <c r="J2863" s="3" t="e">
        <f>VLOOKUP(_xlfn.CONCAT(C2863," ",D2863),nationalfuel!A:C,3,FALSE)</f>
        <v>#N/A</v>
      </c>
      <c r="K2863" s="3" t="str">
        <f t="shared" si="48"/>
        <v>Course not completed</v>
      </c>
    </row>
    <row r="2864" spans="1:11" x14ac:dyDescent="0.25">
      <c r="A2864" s="3">
        <v>173</v>
      </c>
      <c r="B2864" s="7" t="s">
        <v>9876</v>
      </c>
      <c r="C2864" s="3" t="s">
        <v>810</v>
      </c>
      <c r="D2864" s="3" t="s">
        <v>9865</v>
      </c>
      <c r="E2864" s="3" t="s">
        <v>9877</v>
      </c>
      <c r="F2864" s="3" t="s">
        <v>9725</v>
      </c>
      <c r="G2864" s="4">
        <v>43652.384155092594</v>
      </c>
      <c r="H2864" s="3" t="s">
        <v>10514</v>
      </c>
      <c r="I2864" s="3" t="str">
        <f>VLOOKUP(_xlfn.CONCAT(C2864," ",D2864),nationalfuel!A:B,2,FALSE)</f>
        <v>99</v>
      </c>
      <c r="J2864" s="3" t="str">
        <f>VLOOKUP(_xlfn.CONCAT(C2864," ",D2864),nationalfuel!A:C,3,FALSE)</f>
        <v>Saturday, 6 July 2019, 2:37 PM</v>
      </c>
      <c r="K2864" s="3" t="str">
        <f t="shared" si="48"/>
        <v>&lt;a href="nationalfuel/Natural_Gas_Pipeline_Safety-Certificate_of_Completion_99.pdf&gt;"Download Certificate&lt;/a&gt;</v>
      </c>
    </row>
    <row r="2865" spans="1:11" x14ac:dyDescent="0.25">
      <c r="A2865" s="3">
        <v>174</v>
      </c>
      <c r="B2865" s="7" t="s">
        <v>9878</v>
      </c>
      <c r="C2865" s="3" t="s">
        <v>2941</v>
      </c>
      <c r="D2865" s="3" t="s">
        <v>1390</v>
      </c>
      <c r="E2865" s="3" t="s">
        <v>9878</v>
      </c>
      <c r="G2865" s="4">
        <v>43653.384618055556</v>
      </c>
      <c r="H2865" s="3" t="s">
        <v>10514</v>
      </c>
      <c r="I2865" s="3" t="str">
        <f>VLOOKUP(_xlfn.CONCAT(C2865," ",D2865),nationalfuel!A:B,2,FALSE)</f>
        <v>107</v>
      </c>
      <c r="J2865" s="3" t="str">
        <f>VLOOKUP(_xlfn.CONCAT(C2865," ",D2865),nationalfuel!A:C,3,FALSE)</f>
        <v>Sunday, 25 August 2019, 5:55 PM</v>
      </c>
      <c r="K2865" s="3" t="str">
        <f t="shared" si="48"/>
        <v>&lt;a href="nationalfuel/Natural_Gas_Pipeline_Safety-Certificate_of_Completion_107.pdf&gt;"Download Certificate&lt;/a&gt;</v>
      </c>
    </row>
    <row r="2866" spans="1:11" x14ac:dyDescent="0.25">
      <c r="A2866" s="3">
        <v>175</v>
      </c>
      <c r="B2866" s="7" t="s">
        <v>9879</v>
      </c>
      <c r="C2866" s="3" t="s">
        <v>454</v>
      </c>
      <c r="D2866" s="3" t="s">
        <v>922</v>
      </c>
      <c r="E2866" s="3" t="s">
        <v>9880</v>
      </c>
      <c r="F2866" s="3" t="s">
        <v>9881</v>
      </c>
      <c r="G2866" s="4">
        <v>43655.420995370368</v>
      </c>
      <c r="H2866" s="3" t="s">
        <v>10514</v>
      </c>
      <c r="I2866" s="3" t="str">
        <f>VLOOKUP(_xlfn.CONCAT(C2866," ",D2866),nationalfuel!A:B,2,FALSE)</f>
        <v>101</v>
      </c>
      <c r="J2866" s="3" t="str">
        <f>VLOOKUP(_xlfn.CONCAT(C2866," ",D2866),nationalfuel!A:C,3,FALSE)</f>
        <v>Tuesday, 9 July 2019, 4:02 PM</v>
      </c>
      <c r="K2866" s="3" t="str">
        <f t="shared" si="48"/>
        <v>&lt;a href="nationalfuel/Natural_Gas_Pipeline_Safety-Certificate_of_Completion_101.pdf&gt;"Download Certificate&lt;/a&gt;</v>
      </c>
    </row>
    <row r="2867" spans="1:11" x14ac:dyDescent="0.25">
      <c r="A2867" s="3">
        <v>176</v>
      </c>
      <c r="B2867" s="7" t="s">
        <v>9882</v>
      </c>
      <c r="C2867" s="3" t="s">
        <v>1540</v>
      </c>
      <c r="D2867" s="3" t="s">
        <v>9883</v>
      </c>
      <c r="E2867" s="3" t="s">
        <v>9884</v>
      </c>
      <c r="F2867" s="3" t="s">
        <v>9725</v>
      </c>
      <c r="G2867" s="4">
        <v>43656.513113425921</v>
      </c>
      <c r="H2867" s="3" t="s">
        <v>10514</v>
      </c>
      <c r="I2867" s="3" t="str">
        <f>VLOOKUP(_xlfn.CONCAT(C2867," ",D2867),nationalfuel!A:B,2,FALSE)</f>
        <v>102</v>
      </c>
      <c r="J2867" s="3" t="str">
        <f>VLOOKUP(_xlfn.CONCAT(C2867," ",D2867),nationalfuel!A:C,3,FALSE)</f>
        <v>Wednesday, 10 July 2019, 7:27 PM</v>
      </c>
      <c r="K2867" s="3" t="str">
        <f t="shared" si="48"/>
        <v>&lt;a href="nationalfuel/Natural_Gas_Pipeline_Safety-Certificate_of_Completion_102.pdf&gt;"Download Certificate&lt;/a&gt;</v>
      </c>
    </row>
    <row r="2868" spans="1:11" x14ac:dyDescent="0.25">
      <c r="A2868" s="3">
        <v>177</v>
      </c>
      <c r="B2868" s="7" t="s">
        <v>4091</v>
      </c>
      <c r="C2868" s="3" t="s">
        <v>561</v>
      </c>
      <c r="D2868" s="3" t="s">
        <v>4092</v>
      </c>
      <c r="E2868" s="3" t="s">
        <v>4093</v>
      </c>
      <c r="F2868" s="3" t="s">
        <v>4618</v>
      </c>
      <c r="G2868" s="4">
        <v>43657.557569444441</v>
      </c>
      <c r="H2868" s="3" t="s">
        <v>10514</v>
      </c>
      <c r="I2868" s="3" t="str">
        <f>VLOOKUP(_xlfn.CONCAT(C2868," ",D2868),nationalfuel!A:B,2,FALSE)</f>
        <v>103</v>
      </c>
      <c r="J2868" s="3" t="str">
        <f>VLOOKUP(_xlfn.CONCAT(C2868," ",D2868),nationalfuel!A:C,3,FALSE)</f>
        <v>Friday, 12 July 2019, 4:14 PM</v>
      </c>
      <c r="K2868" s="3" t="str">
        <f t="shared" si="48"/>
        <v>&lt;a href="nationalfuel/Natural_Gas_Pipeline_Safety-Certificate_of_Completion_103.pdf&gt;"Download Certificate&lt;/a&gt;</v>
      </c>
    </row>
    <row r="2869" spans="1:11" x14ac:dyDescent="0.25">
      <c r="A2869" s="3">
        <v>178</v>
      </c>
      <c r="B2869" s="7" t="s">
        <v>9885</v>
      </c>
      <c r="C2869" s="3" t="s">
        <v>1930</v>
      </c>
      <c r="D2869" s="3" t="s">
        <v>9886</v>
      </c>
      <c r="E2869" s="3" t="s">
        <v>9887</v>
      </c>
      <c r="F2869" s="3" t="s">
        <v>9888</v>
      </c>
      <c r="G2869" s="4">
        <v>43663.322905092587</v>
      </c>
      <c r="H2869" s="3" t="s">
        <v>10514</v>
      </c>
      <c r="I2869" s="3" t="str">
        <f>VLOOKUP(_xlfn.CONCAT(C2869," ",D2869),nationalfuel!A:B,2,FALSE)</f>
        <v>104</v>
      </c>
      <c r="J2869" s="3" t="str">
        <f>VLOOKUP(_xlfn.CONCAT(C2869," ",D2869),nationalfuel!A:C,3,FALSE)</f>
        <v>Wednesday, 17 July 2019, 2:11 PM</v>
      </c>
      <c r="K2869" s="3" t="str">
        <f t="shared" si="48"/>
        <v>&lt;a href="nationalfuel/Natural_Gas_Pipeline_Safety-Certificate_of_Completion_104.pdf&gt;"Download Certificate&lt;/a&gt;</v>
      </c>
    </row>
    <row r="2870" spans="1:11" x14ac:dyDescent="0.25">
      <c r="A2870" s="3">
        <v>179</v>
      </c>
      <c r="B2870" s="7" t="s">
        <v>9889</v>
      </c>
      <c r="C2870" s="3" t="s">
        <v>1910</v>
      </c>
      <c r="D2870" s="3" t="s">
        <v>9890</v>
      </c>
      <c r="E2870" s="3" t="s">
        <v>9891</v>
      </c>
      <c r="F2870" s="3" t="s">
        <v>9673</v>
      </c>
      <c r="G2870" s="4">
        <v>43675.294432870367</v>
      </c>
      <c r="H2870" s="3" t="s">
        <v>10514</v>
      </c>
      <c r="I2870" s="3" t="str">
        <f>VLOOKUP(_xlfn.CONCAT(C2870," ",D2870),nationalfuel!A:B,2,FALSE)</f>
        <v>105</v>
      </c>
      <c r="J2870" s="3" t="str">
        <f>VLOOKUP(_xlfn.CONCAT(C2870," ",D2870),nationalfuel!A:C,3,FALSE)</f>
        <v>Wednesday, 31 July 2019, 3:58 PM</v>
      </c>
      <c r="K2870" s="3" t="str">
        <f t="shared" si="48"/>
        <v>&lt;a href="nationalfuel/Natural_Gas_Pipeline_Safety-Certificate_of_Completion_105.pdf&gt;"Download Certificate&lt;/a&gt;</v>
      </c>
    </row>
    <row r="2871" spans="1:11" x14ac:dyDescent="0.25">
      <c r="A2871" s="3">
        <v>180</v>
      </c>
      <c r="B2871" s="7" t="s">
        <v>9892</v>
      </c>
      <c r="C2871" s="3" t="s">
        <v>951</v>
      </c>
      <c r="D2871" s="3" t="s">
        <v>4185</v>
      </c>
      <c r="E2871" s="3" t="s">
        <v>9893</v>
      </c>
      <c r="F2871" s="3" t="s">
        <v>9894</v>
      </c>
      <c r="G2871" s="4">
        <v>43676.396111111113</v>
      </c>
      <c r="H2871" s="3" t="s">
        <v>10514</v>
      </c>
      <c r="I2871" s="3" t="e">
        <f>VLOOKUP(_xlfn.CONCAT(C2871," ",D2871),nationalfuel!A:B,2,FALSE)</f>
        <v>#N/A</v>
      </c>
      <c r="J2871" s="3" t="e">
        <f>VLOOKUP(_xlfn.CONCAT(C2871," ",D2871),nationalfuel!A:C,3,FALSE)</f>
        <v>#N/A</v>
      </c>
      <c r="K2871" s="3" t="str">
        <f t="shared" si="48"/>
        <v>Course not completed</v>
      </c>
    </row>
    <row r="2872" spans="1:11" x14ac:dyDescent="0.25">
      <c r="A2872" s="3">
        <v>181</v>
      </c>
      <c r="B2872" s="7" t="s">
        <v>9895</v>
      </c>
      <c r="C2872" s="3" t="s">
        <v>3648</v>
      </c>
      <c r="D2872" s="3" t="s">
        <v>2429</v>
      </c>
      <c r="E2872" s="3" t="s">
        <v>9896</v>
      </c>
      <c r="F2872" s="3" t="s">
        <v>9897</v>
      </c>
      <c r="G2872" s="4">
        <v>43689.818715277775</v>
      </c>
      <c r="H2872" s="3" t="s">
        <v>10514</v>
      </c>
      <c r="I2872" s="3" t="str">
        <f>VLOOKUP(_xlfn.CONCAT(C2872," ",D2872),nationalfuel!A:B,2,FALSE)</f>
        <v>106</v>
      </c>
      <c r="J2872" s="3" t="str">
        <f>VLOOKUP(_xlfn.CONCAT(C2872," ",D2872),nationalfuel!A:C,3,FALSE)</f>
        <v>Tuesday, 20 August 2019, 10:36 PM</v>
      </c>
      <c r="K2872" s="3" t="str">
        <f t="shared" si="48"/>
        <v>&lt;a href="nationalfuel/Natural_Gas_Pipeline_Safety-Certificate_of_Completion_106.pdf&gt;"Download Certificate&lt;/a&gt;</v>
      </c>
    </row>
    <row r="2873" spans="1:11" x14ac:dyDescent="0.25">
      <c r="A2873" s="3">
        <v>182</v>
      </c>
      <c r="B2873" s="7" t="s">
        <v>9898</v>
      </c>
      <c r="C2873" s="3" t="s">
        <v>3777</v>
      </c>
      <c r="D2873" s="3" t="s">
        <v>9899</v>
      </c>
      <c r="E2873" s="3" t="s">
        <v>9900</v>
      </c>
      <c r="G2873" s="4">
        <v>43698.525902777772</v>
      </c>
      <c r="H2873" s="3" t="s">
        <v>10514</v>
      </c>
      <c r="I2873" s="3" t="str">
        <f>VLOOKUP(_xlfn.CONCAT(C2873," ",D2873),nationalfuel!A:B,2,FALSE)</f>
        <v>108</v>
      </c>
      <c r="J2873" s="3" t="str">
        <f>VLOOKUP(_xlfn.CONCAT(C2873," ",D2873),nationalfuel!A:C,3,FALSE)</f>
        <v>Wednesday, 28 August 2019, 11:23 AM</v>
      </c>
      <c r="K2873" s="3" t="str">
        <f t="shared" si="48"/>
        <v>&lt;a href="nationalfuel/Natural_Gas_Pipeline_Safety-Certificate_of_Completion_108.pdf&gt;"Download Certificate&lt;/a&gt;</v>
      </c>
    </row>
    <row r="2874" spans="1:11" x14ac:dyDescent="0.25">
      <c r="A2874" s="3">
        <v>183</v>
      </c>
      <c r="B2874" s="7" t="s">
        <v>9901</v>
      </c>
      <c r="C2874" s="3" t="s">
        <v>476</v>
      </c>
      <c r="D2874" s="3" t="s">
        <v>9902</v>
      </c>
      <c r="E2874" s="3" t="s">
        <v>9903</v>
      </c>
      <c r="F2874" s="3" t="s">
        <v>9904</v>
      </c>
      <c r="G2874" s="4">
        <v>43756.273923611108</v>
      </c>
      <c r="H2874" s="3" t="s">
        <v>10514</v>
      </c>
      <c r="I2874" s="3" t="e">
        <f>VLOOKUP(_xlfn.CONCAT(C2874," ",D2874),nationalfuel!A:B,2,FALSE)</f>
        <v>#N/A</v>
      </c>
      <c r="J2874" s="3" t="e">
        <f>VLOOKUP(_xlfn.CONCAT(C2874," ",D2874),nationalfuel!A:C,3,FALSE)</f>
        <v>#N/A</v>
      </c>
      <c r="K2874" s="3" t="str">
        <f t="shared" si="48"/>
        <v>Course not completed</v>
      </c>
    </row>
    <row r="2875" spans="1:11" x14ac:dyDescent="0.25">
      <c r="A2875" s="3">
        <v>184</v>
      </c>
      <c r="B2875" s="7" t="s">
        <v>9905</v>
      </c>
      <c r="C2875" s="3" t="s">
        <v>832</v>
      </c>
      <c r="D2875" s="3" t="s">
        <v>9906</v>
      </c>
      <c r="E2875" s="3" t="s">
        <v>9907</v>
      </c>
      <c r="F2875" s="3" t="s">
        <v>9683</v>
      </c>
      <c r="G2875" s="4">
        <v>43768.891597222224</v>
      </c>
      <c r="H2875" s="3" t="s">
        <v>10514</v>
      </c>
      <c r="I2875" s="3" t="str">
        <f>VLOOKUP(_xlfn.CONCAT(C2875," ",D2875),nationalfuel!A:B,2,FALSE)</f>
        <v>109</v>
      </c>
      <c r="J2875" s="3" t="str">
        <f>VLOOKUP(_xlfn.CONCAT(C2875," ",D2875),nationalfuel!A:C,3,FALSE)</f>
        <v>Thursday, 31 October 2019, 4:40 AM</v>
      </c>
      <c r="K2875" s="3" t="str">
        <f t="shared" si="48"/>
        <v>&lt;a href="nationalfuel/Natural_Gas_Pipeline_Safety-Certificate_of_Completion_109.pdf&gt;"Download Certificate&lt;/a&gt;</v>
      </c>
    </row>
    <row r="2876" spans="1:11" x14ac:dyDescent="0.25">
      <c r="A2876" s="3">
        <v>185</v>
      </c>
      <c r="B2876" s="7" t="s">
        <v>9908</v>
      </c>
      <c r="C2876" s="3" t="s">
        <v>9909</v>
      </c>
      <c r="D2876" s="3" t="s">
        <v>3095</v>
      </c>
      <c r="E2876" s="3" t="s">
        <v>9910</v>
      </c>
      <c r="F2876" s="3" t="s">
        <v>9911</v>
      </c>
      <c r="G2876" s="4">
        <v>43770.425474537034</v>
      </c>
      <c r="H2876" s="3" t="s">
        <v>10514</v>
      </c>
      <c r="I2876" s="3" t="str">
        <f>VLOOKUP(_xlfn.CONCAT(C2876," ",D2876),nationalfuel!A:B,2,FALSE)</f>
        <v>110</v>
      </c>
      <c r="J2876" s="3" t="str">
        <f>VLOOKUP(_xlfn.CONCAT(C2876," ",D2876),nationalfuel!A:C,3,FALSE)</f>
        <v>Monday, 4 November 2019, 3:45 PM</v>
      </c>
      <c r="K2876" s="3" t="str">
        <f t="shared" si="48"/>
        <v>&lt;a href="nationalfuel/Natural_Gas_Pipeline_Safety-Certificate_of_Completion_110.pdf&gt;"Download Certificate&lt;/a&gt;</v>
      </c>
    </row>
    <row r="2877" spans="1:11" x14ac:dyDescent="0.25">
      <c r="A2877" s="3">
        <v>186</v>
      </c>
      <c r="B2877" s="7" t="s">
        <v>9912</v>
      </c>
      <c r="C2877" s="3" t="s">
        <v>424</v>
      </c>
      <c r="D2877" s="3" t="s">
        <v>2785</v>
      </c>
      <c r="E2877" s="3" t="s">
        <v>9913</v>
      </c>
      <c r="F2877" s="3" t="s">
        <v>9914</v>
      </c>
      <c r="G2877" s="4">
        <v>43781.443032407398</v>
      </c>
      <c r="H2877" s="3" t="s">
        <v>10514</v>
      </c>
      <c r="I2877" s="3" t="str">
        <f>VLOOKUP(_xlfn.CONCAT(C2877," ",D2877),nationalfuel!A:B,2,FALSE)</f>
        <v>111</v>
      </c>
      <c r="J2877" s="3" t="str">
        <f>VLOOKUP(_xlfn.CONCAT(C2877," ",D2877),nationalfuel!A:C,3,FALSE)</f>
        <v>Thursday, 14 November 2019, 2:26 PM</v>
      </c>
      <c r="K2877" s="3" t="str">
        <f t="shared" si="48"/>
        <v>&lt;a href="nationalfuel/Natural_Gas_Pipeline_Safety-Certificate_of_Completion_111.pdf&gt;"Download Certificate&lt;/a&gt;</v>
      </c>
    </row>
    <row r="2878" spans="1:11" x14ac:dyDescent="0.25">
      <c r="A2878" s="3">
        <v>187</v>
      </c>
      <c r="B2878" s="7" t="s">
        <v>9915</v>
      </c>
      <c r="C2878" s="3" t="s">
        <v>3898</v>
      </c>
      <c r="D2878" s="3" t="s">
        <v>9916</v>
      </c>
      <c r="E2878" s="3" t="s">
        <v>9917</v>
      </c>
      <c r="F2878" s="3" t="s">
        <v>9918</v>
      </c>
      <c r="G2878" s="4">
        <v>43802.897013888884</v>
      </c>
      <c r="H2878" s="3" t="s">
        <v>10514</v>
      </c>
      <c r="I2878" s="3" t="e">
        <f>VLOOKUP(_xlfn.CONCAT(C2878," ",D2878),nationalfuel!A:B,2,FALSE)</f>
        <v>#N/A</v>
      </c>
      <c r="J2878" s="3" t="e">
        <f>VLOOKUP(_xlfn.CONCAT(C2878," ",D2878),nationalfuel!A:C,3,FALSE)</f>
        <v>#N/A</v>
      </c>
      <c r="K2878" s="3" t="str">
        <f t="shared" si="48"/>
        <v>Course not completed</v>
      </c>
    </row>
    <row r="2879" spans="1:11" x14ac:dyDescent="0.25">
      <c r="A2879" s="3">
        <v>188</v>
      </c>
      <c r="B2879" s="7" t="s">
        <v>9919</v>
      </c>
      <c r="C2879" s="3" t="s">
        <v>1087</v>
      </c>
      <c r="D2879" s="3" t="s">
        <v>9920</v>
      </c>
      <c r="E2879" s="3" t="s">
        <v>9921</v>
      </c>
      <c r="F2879" s="3" t="s">
        <v>9821</v>
      </c>
      <c r="G2879" s="4">
        <v>43805.573009259257</v>
      </c>
      <c r="H2879" s="3" t="s">
        <v>10514</v>
      </c>
      <c r="I2879" s="3" t="str">
        <f>VLOOKUP(_xlfn.CONCAT(C2879," ",D2879),nationalfuel!A:B,2,FALSE)</f>
        <v>112</v>
      </c>
      <c r="J2879" s="3" t="str">
        <f>VLOOKUP(_xlfn.CONCAT(C2879," ",D2879),nationalfuel!A:C,3,FALSE)</f>
        <v>Saturday, 7 December 2019, 4:44 PM</v>
      </c>
      <c r="K2879" s="3" t="str">
        <f t="shared" si="48"/>
        <v>&lt;a href="nationalfuel/Natural_Gas_Pipeline_Safety-Certificate_of_Completion_112.pdf&gt;"Download Certificate&lt;/a&gt;</v>
      </c>
    </row>
    <row r="2880" spans="1:11" x14ac:dyDescent="0.25">
      <c r="A2880" s="3">
        <v>189</v>
      </c>
      <c r="B2880" s="7" t="s">
        <v>9922</v>
      </c>
      <c r="C2880" s="3" t="s">
        <v>2136</v>
      </c>
      <c r="D2880" s="3" t="s">
        <v>7341</v>
      </c>
      <c r="E2880" s="3" t="s">
        <v>9923</v>
      </c>
      <c r="F2880" s="3" t="s">
        <v>9924</v>
      </c>
      <c r="G2880" s="4">
        <v>43832.60606481482</v>
      </c>
      <c r="H2880" s="3" t="s">
        <v>10514</v>
      </c>
      <c r="I2880" s="3" t="str">
        <f>VLOOKUP(_xlfn.CONCAT(C2880," ",D2880),nationalfuel!A:B,2,FALSE)</f>
        <v>113</v>
      </c>
      <c r="J2880" s="3" t="str">
        <f>VLOOKUP(_xlfn.CONCAT(C2880," ",D2880),nationalfuel!A:C,3,FALSE)</f>
        <v>Thursday, 2 January 2020, 8:29 PM</v>
      </c>
      <c r="K2880" s="3" t="str">
        <f t="shared" si="48"/>
        <v>&lt;a href="nationalfuel/Natural_Gas_Pipeline_Safety-Certificate_of_Completion_113.pdf&gt;"Download Certificate&lt;/a&gt;</v>
      </c>
    </row>
    <row r="2881" spans="1:11" x14ac:dyDescent="0.25">
      <c r="A2881" s="3">
        <v>190</v>
      </c>
      <c r="B2881" s="7" t="s">
        <v>9925</v>
      </c>
      <c r="C2881" s="3" t="s">
        <v>3074</v>
      </c>
      <c r="D2881" s="3" t="s">
        <v>9926</v>
      </c>
      <c r="E2881" s="3" t="s">
        <v>9927</v>
      </c>
      <c r="F2881" s="3" t="s">
        <v>9928</v>
      </c>
      <c r="G2881" s="4">
        <v>43847.521863425922</v>
      </c>
      <c r="H2881" s="3" t="s">
        <v>10514</v>
      </c>
      <c r="I2881" s="3" t="e">
        <f>VLOOKUP(_xlfn.CONCAT(C2881," ",D2881),nationalfuel!A:B,2,FALSE)</f>
        <v>#N/A</v>
      </c>
      <c r="J2881" s="3" t="e">
        <f>VLOOKUP(_xlfn.CONCAT(C2881," ",D2881),nationalfuel!A:C,3,FALSE)</f>
        <v>#N/A</v>
      </c>
      <c r="K2881" s="3" t="str">
        <f t="shared" si="48"/>
        <v>Course not completed</v>
      </c>
    </row>
    <row r="2882" spans="1:11" x14ac:dyDescent="0.25">
      <c r="A2882" s="3">
        <v>191</v>
      </c>
      <c r="B2882" s="7" t="s">
        <v>9929</v>
      </c>
      <c r="C2882" s="3" t="s">
        <v>424</v>
      </c>
      <c r="D2882" s="3" t="s">
        <v>9930</v>
      </c>
      <c r="E2882" s="3" t="s">
        <v>9929</v>
      </c>
      <c r="F2882" s="3" t="s">
        <v>9471</v>
      </c>
      <c r="G2882" s="4">
        <v>43914.88526620371</v>
      </c>
      <c r="H2882" s="3" t="s">
        <v>10514</v>
      </c>
      <c r="I2882" s="3" t="e">
        <f>VLOOKUP(_xlfn.CONCAT(C2882," ",D2882),nationalfuel!A:B,2,FALSE)</f>
        <v>#N/A</v>
      </c>
      <c r="J2882" s="3" t="e">
        <f>VLOOKUP(_xlfn.CONCAT(C2882," ",D2882),nationalfuel!A:C,3,FALSE)</f>
        <v>#N/A</v>
      </c>
      <c r="K2882" s="3" t="str">
        <f t="shared" si="48"/>
        <v>Course not completed</v>
      </c>
    </row>
    <row r="2883" spans="1:11" x14ac:dyDescent="0.25">
      <c r="A2883" s="3">
        <v>192</v>
      </c>
      <c r="B2883" s="7" t="s">
        <v>9931</v>
      </c>
      <c r="C2883" s="3" t="s">
        <v>8425</v>
      </c>
      <c r="D2883" s="3" t="s">
        <v>9932</v>
      </c>
      <c r="E2883" s="3" t="s">
        <v>9933</v>
      </c>
      <c r="F2883" s="3" t="s">
        <v>9934</v>
      </c>
      <c r="G2883" s="4">
        <v>43927.833043981482</v>
      </c>
      <c r="H2883" s="3" t="s">
        <v>10514</v>
      </c>
      <c r="I2883" s="3" t="e">
        <f>VLOOKUP(_xlfn.CONCAT(C2883," ",D2883),nationalfuel!A:B,2,FALSE)</f>
        <v>#N/A</v>
      </c>
      <c r="J2883" s="3" t="e">
        <f>VLOOKUP(_xlfn.CONCAT(C2883," ",D2883),nationalfuel!A:C,3,FALSE)</f>
        <v>#N/A</v>
      </c>
      <c r="K2883" s="3" t="str">
        <f t="shared" si="48"/>
        <v>Course not completed</v>
      </c>
    </row>
    <row r="2884" spans="1:11" x14ac:dyDescent="0.25">
      <c r="A2884" s="3">
        <v>193</v>
      </c>
      <c r="B2884" s="7" t="s">
        <v>9935</v>
      </c>
      <c r="C2884" s="3" t="s">
        <v>947</v>
      </c>
      <c r="D2884" s="3" t="s">
        <v>9936</v>
      </c>
      <c r="E2884" s="3" t="s">
        <v>9937</v>
      </c>
      <c r="F2884" s="3" t="s">
        <v>9512</v>
      </c>
      <c r="G2884" s="4">
        <v>43993.522199074068</v>
      </c>
      <c r="H2884" s="3" t="s">
        <v>10514</v>
      </c>
      <c r="I2884" s="3" t="str">
        <f>VLOOKUP(_xlfn.CONCAT(C2884," ",D2884),nationalfuel!A:B,2,FALSE)</f>
        <v>114</v>
      </c>
      <c r="J2884" s="3" t="str">
        <f>VLOOKUP(_xlfn.CONCAT(C2884," ",D2884),nationalfuel!A:C,3,FALSE)</f>
        <v>Tuesday, 21 July 2020, 9:00 AM</v>
      </c>
      <c r="K2884" s="3" t="str">
        <f t="shared" si="48"/>
        <v>&lt;a href="nationalfuel/Natural_Gas_Pipeline_Safety-Certificate_of_Completion_114.pdf&gt;"Download Certificate&lt;/a&gt;</v>
      </c>
    </row>
    <row r="2885" spans="1:11" x14ac:dyDescent="0.25">
      <c r="A2885" s="3">
        <v>194</v>
      </c>
      <c r="B2885" s="7" t="s">
        <v>9938</v>
      </c>
      <c r="C2885" s="3" t="s">
        <v>617</v>
      </c>
      <c r="D2885" s="3" t="s">
        <v>9939</v>
      </c>
      <c r="E2885" s="3" t="s">
        <v>9940</v>
      </c>
      <c r="F2885" s="3" t="s">
        <v>9360</v>
      </c>
      <c r="G2885" s="4">
        <v>44040.639814814815</v>
      </c>
      <c r="H2885" s="3" t="s">
        <v>10514</v>
      </c>
      <c r="I2885" s="3" t="str">
        <f>VLOOKUP(_xlfn.CONCAT(C2885," ",D2885),nationalfuel!A:B,2,FALSE)</f>
        <v>120</v>
      </c>
      <c r="J2885" s="3" t="str">
        <f>VLOOKUP(_xlfn.CONCAT(C2885," ",D2885),nationalfuel!A:C,3,FALSE)</f>
        <v>Monday, 19 October 2020, 11:19 AM</v>
      </c>
      <c r="K2885" s="3" t="str">
        <f t="shared" si="48"/>
        <v>&lt;a href="nationalfuel/Natural_Gas_Pipeline_Safety-Certificate_of_Completion_120.pdf&gt;"Download Certificate&lt;/a&gt;</v>
      </c>
    </row>
    <row r="2886" spans="1:11" x14ac:dyDescent="0.25">
      <c r="A2886" s="3">
        <v>195</v>
      </c>
      <c r="B2886" s="7" t="s">
        <v>9941</v>
      </c>
      <c r="C2886" s="3" t="s">
        <v>5836</v>
      </c>
      <c r="D2886" s="3" t="s">
        <v>9942</v>
      </c>
      <c r="E2886" s="3" t="s">
        <v>9943</v>
      </c>
      <c r="F2886" s="3" t="s">
        <v>9383</v>
      </c>
      <c r="G2886" s="4">
        <v>44064.306041666663</v>
      </c>
      <c r="H2886" s="3" t="s">
        <v>10514</v>
      </c>
      <c r="I2886" s="3" t="str">
        <f>VLOOKUP(_xlfn.CONCAT(C2886," ",D2886),nationalfuel!A:B,2,FALSE)</f>
        <v>115</v>
      </c>
      <c r="J2886" s="3" t="str">
        <f>VLOOKUP(_xlfn.CONCAT(C2886," ",D2886),nationalfuel!A:C,3,FALSE)</f>
        <v>Tuesday, 1 September 2020, 1:19 PM</v>
      </c>
      <c r="K2886" s="3" t="str">
        <f t="shared" si="48"/>
        <v>&lt;a href="nationalfuel/Natural_Gas_Pipeline_Safety-Certificate_of_Completion_115.pdf&gt;"Download Certificate&lt;/a&gt;</v>
      </c>
    </row>
    <row r="2887" spans="1:11" x14ac:dyDescent="0.25">
      <c r="A2887" s="3">
        <v>196</v>
      </c>
      <c r="B2887" s="7" t="s">
        <v>9944</v>
      </c>
      <c r="C2887" s="3" t="s">
        <v>1087</v>
      </c>
      <c r="D2887" s="3" t="s">
        <v>9945</v>
      </c>
      <c r="E2887" s="3" t="s">
        <v>9946</v>
      </c>
      <c r="F2887" s="3" t="s">
        <v>9673</v>
      </c>
      <c r="G2887" s="4">
        <v>44081.530671296292</v>
      </c>
      <c r="H2887" s="3" t="s">
        <v>10514</v>
      </c>
      <c r="I2887" s="3" t="str">
        <f>VLOOKUP(_xlfn.CONCAT(C2887," ",D2887),nationalfuel!A:B,2,FALSE)</f>
        <v>116</v>
      </c>
      <c r="J2887" s="3" t="str">
        <f>VLOOKUP(_xlfn.CONCAT(C2887," ",D2887),nationalfuel!A:C,3,FALSE)</f>
        <v>Monday, 7 September 2020, 4:45 PM</v>
      </c>
      <c r="K2887" s="3" t="str">
        <f t="shared" si="48"/>
        <v>&lt;a href="nationalfuel/Natural_Gas_Pipeline_Safety-Certificate_of_Completion_116.pdf&gt;"Download Certificate&lt;/a&gt;</v>
      </c>
    </row>
    <row r="2888" spans="1:11" x14ac:dyDescent="0.25">
      <c r="A2888" s="3">
        <v>197</v>
      </c>
      <c r="B2888" s="7" t="s">
        <v>9947</v>
      </c>
      <c r="C2888" s="3" t="s">
        <v>1906</v>
      </c>
      <c r="D2888" s="3" t="s">
        <v>2860</v>
      </c>
      <c r="E2888" s="3" t="s">
        <v>9948</v>
      </c>
      <c r="F2888" s="3" t="s">
        <v>9949</v>
      </c>
      <c r="G2888" s="4">
        <v>44091.388402777775</v>
      </c>
      <c r="H2888" s="3" t="s">
        <v>10514</v>
      </c>
      <c r="I2888" s="3" t="e">
        <f>VLOOKUP(_xlfn.CONCAT(C2888," ",D2888),nationalfuel!A:B,2,FALSE)</f>
        <v>#N/A</v>
      </c>
      <c r="J2888" s="3" t="e">
        <f>VLOOKUP(_xlfn.CONCAT(C2888," ",D2888),nationalfuel!A:C,3,FALSE)</f>
        <v>#N/A</v>
      </c>
      <c r="K2888" s="3" t="str">
        <f t="shared" si="48"/>
        <v>Course not completed</v>
      </c>
    </row>
    <row r="2889" spans="1:11" x14ac:dyDescent="0.25">
      <c r="A2889" s="3">
        <v>198</v>
      </c>
      <c r="B2889" s="7" t="s">
        <v>9950</v>
      </c>
      <c r="C2889" s="3" t="s">
        <v>9951</v>
      </c>
      <c r="D2889" s="3" t="s">
        <v>9952</v>
      </c>
      <c r="E2889" s="3" t="s">
        <v>9953</v>
      </c>
      <c r="F2889" s="3" t="s">
        <v>9954</v>
      </c>
      <c r="G2889" s="4">
        <v>44091.438935185186</v>
      </c>
      <c r="H2889" s="3" t="s">
        <v>10514</v>
      </c>
      <c r="I2889" s="3" t="str">
        <f>VLOOKUP(_xlfn.CONCAT(C2889," ",D2889),nationalfuel!A:B,2,FALSE)</f>
        <v>118</v>
      </c>
      <c r="J2889" s="3" t="str">
        <f>VLOOKUP(_xlfn.CONCAT(C2889," ",D2889),nationalfuel!A:C,3,FALSE)</f>
        <v>Monday, 28 September 2020, 1:47 PM</v>
      </c>
      <c r="K2889" s="3" t="str">
        <f t="shared" si="48"/>
        <v>&lt;a href="nationalfuel/Natural_Gas_Pipeline_Safety-Certificate_of_Completion_118.pdf&gt;"Download Certificate&lt;/a&gt;</v>
      </c>
    </row>
    <row r="2890" spans="1:11" x14ac:dyDescent="0.25">
      <c r="A2890" s="3">
        <v>199</v>
      </c>
      <c r="B2890" s="7" t="s">
        <v>9955</v>
      </c>
      <c r="C2890" s="3" t="s">
        <v>565</v>
      </c>
      <c r="D2890" s="3" t="s">
        <v>9956</v>
      </c>
      <c r="E2890" s="3" t="s">
        <v>9957</v>
      </c>
      <c r="F2890" s="3" t="s">
        <v>3949</v>
      </c>
      <c r="G2890" s="4">
        <v>44095.155532407407</v>
      </c>
      <c r="H2890" s="3" t="s">
        <v>10514</v>
      </c>
      <c r="I2890" s="3" t="e">
        <f>VLOOKUP(_xlfn.CONCAT(C2890," ",D2890),nationalfuel!A:B,2,FALSE)</f>
        <v>#N/A</v>
      </c>
      <c r="J2890" s="3" t="e">
        <f>VLOOKUP(_xlfn.CONCAT(C2890," ",D2890),nationalfuel!A:C,3,FALSE)</f>
        <v>#N/A</v>
      </c>
      <c r="K2890" s="3" t="str">
        <f t="shared" si="48"/>
        <v>Course not completed</v>
      </c>
    </row>
    <row r="2891" spans="1:11" x14ac:dyDescent="0.25">
      <c r="A2891" s="3">
        <v>200</v>
      </c>
      <c r="B2891" s="7" t="s">
        <v>9958</v>
      </c>
      <c r="C2891" s="3" t="s">
        <v>4335</v>
      </c>
      <c r="D2891" s="3" t="s">
        <v>9781</v>
      </c>
      <c r="E2891" s="3" t="s">
        <v>9959</v>
      </c>
      <c r="F2891" s="3" t="s">
        <v>9960</v>
      </c>
      <c r="G2891" s="4">
        <v>44095.794791666667</v>
      </c>
      <c r="H2891" s="3" t="s">
        <v>10514</v>
      </c>
      <c r="I2891" s="3" t="str">
        <f>VLOOKUP(_xlfn.CONCAT(C2891," ",D2891),nationalfuel!A:B,2,FALSE)</f>
        <v>85</v>
      </c>
      <c r="J2891" s="3" t="str">
        <f>VLOOKUP(_xlfn.CONCAT(C2891," ",D2891),nationalfuel!A:C,3,FALSE)</f>
        <v>Sunday, 2 September 2018, 9:03 PM</v>
      </c>
      <c r="K2891" s="3" t="str">
        <f t="shared" si="48"/>
        <v>&lt;a href="nationalfuel/Natural_Gas_Pipeline_Safety-Certificate_of_Completion_85.pdf&gt;"Download Certificate&lt;/a&gt;</v>
      </c>
    </row>
    <row r="2892" spans="1:11" x14ac:dyDescent="0.25">
      <c r="A2892" s="3">
        <v>201</v>
      </c>
      <c r="B2892" s="7" t="s">
        <v>9961</v>
      </c>
      <c r="C2892" s="3" t="s">
        <v>626</v>
      </c>
      <c r="D2892" s="3" t="s">
        <v>9962</v>
      </c>
      <c r="E2892" s="3" t="s">
        <v>9963</v>
      </c>
      <c r="F2892" s="3" t="s">
        <v>9964</v>
      </c>
      <c r="G2892" s="4">
        <v>44096.507962962969</v>
      </c>
      <c r="H2892" s="3" t="s">
        <v>10514</v>
      </c>
      <c r="I2892" s="3" t="e">
        <f>VLOOKUP(_xlfn.CONCAT(C2892," ",D2892),nationalfuel!A:B,2,FALSE)</f>
        <v>#N/A</v>
      </c>
      <c r="J2892" s="3" t="e">
        <f>VLOOKUP(_xlfn.CONCAT(C2892," ",D2892),nationalfuel!A:C,3,FALSE)</f>
        <v>#N/A</v>
      </c>
      <c r="K2892" s="3" t="str">
        <f t="shared" si="48"/>
        <v>Course not completed</v>
      </c>
    </row>
    <row r="2893" spans="1:11" x14ac:dyDescent="0.25">
      <c r="A2893" s="3">
        <v>202</v>
      </c>
      <c r="B2893" s="7" t="s">
        <v>9965</v>
      </c>
      <c r="C2893" s="3" t="s">
        <v>6333</v>
      </c>
      <c r="D2893" s="3" t="s">
        <v>9966</v>
      </c>
      <c r="E2893" s="3" t="s">
        <v>9967</v>
      </c>
      <c r="F2893" s="3" t="s">
        <v>666</v>
      </c>
      <c r="G2893" s="4">
        <v>44099.892384259256</v>
      </c>
      <c r="H2893" s="3" t="s">
        <v>10514</v>
      </c>
      <c r="I2893" s="3" t="str">
        <f>VLOOKUP(_xlfn.CONCAT(C2893," ",D2893),nationalfuel!A:B,2,FALSE)</f>
        <v>117</v>
      </c>
      <c r="J2893" s="3" t="str">
        <f>VLOOKUP(_xlfn.CONCAT(C2893," ",D2893),nationalfuel!A:C,3,FALSE)</f>
        <v>Saturday, 26 September 2020, 12:22 AM</v>
      </c>
      <c r="K2893" s="3" t="str">
        <f t="shared" si="48"/>
        <v>&lt;a href="nationalfuel/Natural_Gas_Pipeline_Safety-Certificate_of_Completion_117.pdf&gt;"Download Certificate&lt;/a&gt;</v>
      </c>
    </row>
    <row r="2894" spans="1:11" x14ac:dyDescent="0.25">
      <c r="A2894" s="3">
        <v>203</v>
      </c>
      <c r="B2894" s="7" t="s">
        <v>9968</v>
      </c>
      <c r="C2894" s="3" t="s">
        <v>2805</v>
      </c>
      <c r="D2894" s="3" t="s">
        <v>7935</v>
      </c>
      <c r="E2894" s="3" t="s">
        <v>9969</v>
      </c>
      <c r="F2894" s="3" t="s">
        <v>9523</v>
      </c>
      <c r="G2894" s="4">
        <v>44103.754606481481</v>
      </c>
      <c r="H2894" s="3" t="s">
        <v>10514</v>
      </c>
      <c r="I2894" s="3" t="str">
        <f>VLOOKUP(_xlfn.CONCAT(C2894," ",D2894),nationalfuel!A:B,2,FALSE)</f>
        <v>119</v>
      </c>
      <c r="J2894" s="3" t="str">
        <f>VLOOKUP(_xlfn.CONCAT(C2894," ",D2894),nationalfuel!A:C,3,FALSE)</f>
        <v>Wednesday, 30 September 2020, 10:46 PM</v>
      </c>
      <c r="K2894" s="3" t="str">
        <f t="shared" si="48"/>
        <v>&lt;a href="nationalfuel/Natural_Gas_Pipeline_Safety-Certificate_of_Completion_119.pdf&gt;"Download Certificate&lt;/a&gt;</v>
      </c>
    </row>
    <row r="2895" spans="1:11" x14ac:dyDescent="0.25">
      <c r="A2895" s="3">
        <v>204</v>
      </c>
      <c r="B2895" s="7" t="s">
        <v>9970</v>
      </c>
      <c r="C2895" s="3" t="s">
        <v>678</v>
      </c>
      <c r="D2895" s="3" t="s">
        <v>3101</v>
      </c>
      <c r="E2895" s="3" t="s">
        <v>9971</v>
      </c>
      <c r="F2895" s="3" t="s">
        <v>9972</v>
      </c>
      <c r="G2895" s="4">
        <v>44132.197546296295</v>
      </c>
      <c r="H2895" s="3" t="s">
        <v>10514</v>
      </c>
      <c r="I2895" s="3" t="str">
        <f>VLOOKUP(_xlfn.CONCAT(C2895," ",D2895),nationalfuel!A:B,2,FALSE)</f>
        <v>121</v>
      </c>
      <c r="J2895" s="3" t="str">
        <f>VLOOKUP(_xlfn.CONCAT(C2895," ",D2895),nationalfuel!A:C,3,FALSE)</f>
        <v>Friday, 30 October 2020, 2:48 PM</v>
      </c>
      <c r="K2895" s="3" t="str">
        <f t="shared" si="48"/>
        <v>&lt;a href="nationalfuel/Natural_Gas_Pipeline_Safety-Certificate_of_Completion_121.pdf&gt;"Download Certificate&lt;/a&gt;</v>
      </c>
    </row>
    <row r="2896" spans="1:11" x14ac:dyDescent="0.25">
      <c r="A2896" s="3">
        <v>205</v>
      </c>
      <c r="B2896" s="7" t="s">
        <v>9973</v>
      </c>
      <c r="C2896" s="3" t="s">
        <v>449</v>
      </c>
      <c r="D2896" s="3" t="s">
        <v>9974</v>
      </c>
      <c r="E2896" s="3" t="s">
        <v>9975</v>
      </c>
      <c r="F2896" s="3" t="s">
        <v>2319</v>
      </c>
      <c r="G2896" s="4">
        <v>44159.576284722221</v>
      </c>
      <c r="H2896" s="3" t="s">
        <v>10514</v>
      </c>
      <c r="I2896" s="3" t="str">
        <f>VLOOKUP(_xlfn.CONCAT(C2896," ",D2896),nationalfuel!A:B,2,FALSE)</f>
        <v>122</v>
      </c>
      <c r="J2896" s="3" t="str">
        <f>VLOOKUP(_xlfn.CONCAT(C2896," ",D2896),nationalfuel!A:C,3,FALSE)</f>
        <v>Friday, 27 November 2020, 1:29 PM</v>
      </c>
      <c r="K2896" s="3" t="str">
        <f t="shared" ref="K2896:K2959" si="49">IF(NOT(ISERROR(I2896)),_xlfn.CONCAT("&lt;a href=""nationalfuel/Natural_Gas_Pipeline_Safety-Certificate_of_Completion_",I2896,".pdf&gt;""Download Certificate&lt;/a&gt;"),"Course not completed")</f>
        <v>&lt;a href="nationalfuel/Natural_Gas_Pipeline_Safety-Certificate_of_Completion_122.pdf&gt;"Download Certificate&lt;/a&gt;</v>
      </c>
    </row>
    <row r="2897" spans="1:11" x14ac:dyDescent="0.25">
      <c r="A2897" s="3">
        <v>206</v>
      </c>
      <c r="B2897" s="7" t="s">
        <v>9976</v>
      </c>
      <c r="C2897" s="3" t="s">
        <v>655</v>
      </c>
      <c r="D2897" s="3" t="s">
        <v>9977</v>
      </c>
      <c r="E2897" s="3" t="s">
        <v>9978</v>
      </c>
      <c r="F2897" s="3" t="s">
        <v>2743</v>
      </c>
      <c r="G2897" s="4">
        <v>44223.442291666666</v>
      </c>
      <c r="H2897" s="3" t="s">
        <v>10514</v>
      </c>
      <c r="I2897" s="3" t="e">
        <f>VLOOKUP(_xlfn.CONCAT(C2897," ",D2897),nationalfuel!A:B,2,FALSE)</f>
        <v>#N/A</v>
      </c>
      <c r="J2897" s="3" t="e">
        <f>VLOOKUP(_xlfn.CONCAT(C2897," ",D2897),nationalfuel!A:C,3,FALSE)</f>
        <v>#N/A</v>
      </c>
      <c r="K2897" s="3" t="str">
        <f t="shared" si="49"/>
        <v>Course not completed</v>
      </c>
    </row>
    <row r="2898" spans="1:11" x14ac:dyDescent="0.25">
      <c r="A2898" s="3">
        <v>207</v>
      </c>
      <c r="B2898" s="7" t="s">
        <v>9979</v>
      </c>
      <c r="C2898" s="3" t="s">
        <v>449</v>
      </c>
      <c r="D2898" s="3" t="s">
        <v>9980</v>
      </c>
      <c r="E2898" s="3" t="s">
        <v>9981</v>
      </c>
      <c r="F2898" s="3" t="s">
        <v>9764</v>
      </c>
      <c r="G2898" s="4">
        <v>44268.468090277784</v>
      </c>
      <c r="H2898" s="3" t="s">
        <v>10514</v>
      </c>
      <c r="I2898" s="3" t="e">
        <f>VLOOKUP(_xlfn.CONCAT(C2898," ",D2898),nationalfuel!A:B,2,FALSE)</f>
        <v>#N/A</v>
      </c>
      <c r="J2898" s="3" t="e">
        <f>VLOOKUP(_xlfn.CONCAT(C2898," ",D2898),nationalfuel!A:C,3,FALSE)</f>
        <v>#N/A</v>
      </c>
      <c r="K2898" s="3" t="str">
        <f t="shared" si="49"/>
        <v>Course not completed</v>
      </c>
    </row>
    <row r="2899" spans="1:11" x14ac:dyDescent="0.25">
      <c r="A2899" s="3">
        <v>208</v>
      </c>
      <c r="B2899" s="7" t="s">
        <v>9982</v>
      </c>
      <c r="C2899" s="3" t="s">
        <v>9983</v>
      </c>
      <c r="D2899" s="3" t="s">
        <v>9984</v>
      </c>
      <c r="E2899" s="3" t="s">
        <v>9985</v>
      </c>
      <c r="F2899" s="3" t="s">
        <v>9383</v>
      </c>
      <c r="G2899" s="4">
        <v>44328.269733796296</v>
      </c>
      <c r="H2899" s="3" t="s">
        <v>10514</v>
      </c>
      <c r="I2899" s="3" t="str">
        <f>VLOOKUP(_xlfn.CONCAT(C2899," ",D2899),nationalfuel!A:B,2,FALSE)</f>
        <v>123</v>
      </c>
      <c r="J2899" s="3" t="str">
        <f>VLOOKUP(_xlfn.CONCAT(C2899," ",D2899),nationalfuel!A:C,3,FALSE)</f>
        <v>Wednesday, 26 May 2021, 7:07 AM</v>
      </c>
      <c r="K2899" s="3" t="str">
        <f t="shared" si="49"/>
        <v>&lt;a href="nationalfuel/Natural_Gas_Pipeline_Safety-Certificate_of_Completion_123.pdf&gt;"Download Certificate&lt;/a&gt;</v>
      </c>
    </row>
    <row r="2900" spans="1:11" x14ac:dyDescent="0.25">
      <c r="A2900" s="3">
        <v>209</v>
      </c>
      <c r="B2900" s="7" t="s">
        <v>9986</v>
      </c>
      <c r="C2900" s="3" t="s">
        <v>678</v>
      </c>
      <c r="D2900" s="3" t="s">
        <v>1260</v>
      </c>
      <c r="E2900" s="3" t="s">
        <v>9987</v>
      </c>
      <c r="F2900" s="3" t="s">
        <v>9988</v>
      </c>
      <c r="G2900" s="4">
        <v>44328.308171296296</v>
      </c>
      <c r="H2900" s="3" t="s">
        <v>10514</v>
      </c>
      <c r="I2900" s="3" t="e">
        <f>VLOOKUP(_xlfn.CONCAT(C2900," ",D2900),nationalfuel!A:B,2,FALSE)</f>
        <v>#N/A</v>
      </c>
      <c r="J2900" s="3" t="e">
        <f>VLOOKUP(_xlfn.CONCAT(C2900," ",D2900),nationalfuel!A:C,3,FALSE)</f>
        <v>#N/A</v>
      </c>
      <c r="K2900" s="3" t="str">
        <f t="shared" si="49"/>
        <v>Course not completed</v>
      </c>
    </row>
    <row r="2901" spans="1:11" x14ac:dyDescent="0.25">
      <c r="A2901" s="3">
        <v>210</v>
      </c>
      <c r="B2901" s="7" t="s">
        <v>9989</v>
      </c>
      <c r="C2901" s="3" t="s">
        <v>678</v>
      </c>
      <c r="D2901" s="3" t="s">
        <v>1260</v>
      </c>
      <c r="E2901" s="3" t="s">
        <v>9990</v>
      </c>
      <c r="F2901" s="3" t="s">
        <v>9988</v>
      </c>
      <c r="G2901" s="4">
        <v>44328.308807870373</v>
      </c>
      <c r="H2901" s="3" t="s">
        <v>10514</v>
      </c>
      <c r="I2901" s="3" t="e">
        <f>VLOOKUP(_xlfn.CONCAT(C2901," ",D2901),nationalfuel!A:B,2,FALSE)</f>
        <v>#N/A</v>
      </c>
      <c r="J2901" s="3" t="e">
        <f>VLOOKUP(_xlfn.CONCAT(C2901," ",D2901),nationalfuel!A:C,3,FALSE)</f>
        <v>#N/A</v>
      </c>
      <c r="K2901" s="3" t="str">
        <f t="shared" si="49"/>
        <v>Course not completed</v>
      </c>
    </row>
    <row r="2902" spans="1:11" x14ac:dyDescent="0.25">
      <c r="A2902" s="3">
        <v>211</v>
      </c>
      <c r="B2902" s="7" t="s">
        <v>9991</v>
      </c>
      <c r="C2902" s="3" t="s">
        <v>9992</v>
      </c>
      <c r="D2902" s="3" t="s">
        <v>9993</v>
      </c>
      <c r="E2902" s="3" t="s">
        <v>9994</v>
      </c>
      <c r="F2902" s="3" t="s">
        <v>9995</v>
      </c>
      <c r="G2902" s="4">
        <v>44352.408078703702</v>
      </c>
      <c r="H2902" s="3" t="s">
        <v>10514</v>
      </c>
      <c r="I2902" s="3" t="str">
        <f>VLOOKUP(_xlfn.CONCAT(C2902," ",D2902),nationalfuel!A:B,2,FALSE)</f>
        <v>124</v>
      </c>
      <c r="J2902" s="3" t="str">
        <f>VLOOKUP(_xlfn.CONCAT(C2902," ",D2902),nationalfuel!A:C,3,FALSE)</f>
        <v>Saturday, 5 June 2021, 12:36 PM</v>
      </c>
      <c r="K2902" s="3" t="str">
        <f t="shared" si="49"/>
        <v>&lt;a href="nationalfuel/Natural_Gas_Pipeline_Safety-Certificate_of_Completion_124.pdf&gt;"Download Certificate&lt;/a&gt;</v>
      </c>
    </row>
    <row r="2903" spans="1:11" x14ac:dyDescent="0.25">
      <c r="A2903" s="3">
        <v>212</v>
      </c>
      <c r="B2903" s="7" t="s">
        <v>9996</v>
      </c>
      <c r="C2903" s="3" t="s">
        <v>9997</v>
      </c>
      <c r="D2903" s="3" t="s">
        <v>9998</v>
      </c>
      <c r="E2903" s="3" t="s">
        <v>9999</v>
      </c>
      <c r="F2903" s="3" t="s">
        <v>10000</v>
      </c>
      <c r="G2903" s="4">
        <v>44419.668611111105</v>
      </c>
      <c r="H2903" s="3" t="s">
        <v>10514</v>
      </c>
      <c r="I2903" s="3" t="e">
        <f>VLOOKUP(_xlfn.CONCAT(C2903," ",D2903),nationalfuel!A:B,2,FALSE)</f>
        <v>#N/A</v>
      </c>
      <c r="J2903" s="3" t="e">
        <f>VLOOKUP(_xlfn.CONCAT(C2903," ",D2903),nationalfuel!A:C,3,FALSE)</f>
        <v>#N/A</v>
      </c>
      <c r="K2903" s="3" t="str">
        <f t="shared" si="49"/>
        <v>Course not completed</v>
      </c>
    </row>
    <row r="2904" spans="1:11" x14ac:dyDescent="0.25">
      <c r="A2904" s="3">
        <v>213</v>
      </c>
      <c r="B2904" s="7" t="s">
        <v>10001</v>
      </c>
      <c r="C2904" s="3" t="s">
        <v>626</v>
      </c>
      <c r="D2904" s="3" t="s">
        <v>10002</v>
      </c>
      <c r="E2904" s="3" t="s">
        <v>10003</v>
      </c>
      <c r="F2904" s="3" t="s">
        <v>9833</v>
      </c>
      <c r="G2904" s="4">
        <v>44430.30877314815</v>
      </c>
      <c r="H2904" s="3" t="s">
        <v>10514</v>
      </c>
      <c r="I2904" s="3" t="e">
        <f>VLOOKUP(_xlfn.CONCAT(C2904," ",D2904),nationalfuel!A:B,2,FALSE)</f>
        <v>#N/A</v>
      </c>
      <c r="J2904" s="3" t="e">
        <f>VLOOKUP(_xlfn.CONCAT(C2904," ",D2904),nationalfuel!A:C,3,FALSE)</f>
        <v>#N/A</v>
      </c>
      <c r="K2904" s="3" t="str">
        <f t="shared" si="49"/>
        <v>Course not completed</v>
      </c>
    </row>
    <row r="2905" spans="1:11" x14ac:dyDescent="0.25">
      <c r="A2905" s="3">
        <v>214</v>
      </c>
      <c r="B2905" s="7" t="s">
        <v>10004</v>
      </c>
      <c r="C2905" s="3" t="s">
        <v>536</v>
      </c>
      <c r="D2905" s="3" t="s">
        <v>10005</v>
      </c>
      <c r="E2905" s="3" t="s">
        <v>10006</v>
      </c>
      <c r="F2905" s="3" t="s">
        <v>10007</v>
      </c>
      <c r="G2905" s="4">
        <v>44447.609444444446</v>
      </c>
      <c r="H2905" s="3" t="s">
        <v>10514</v>
      </c>
      <c r="I2905" s="3" t="e">
        <f>VLOOKUP(_xlfn.CONCAT(C2905," ",D2905),nationalfuel!A:B,2,FALSE)</f>
        <v>#N/A</v>
      </c>
      <c r="J2905" s="3" t="e">
        <f>VLOOKUP(_xlfn.CONCAT(C2905," ",D2905),nationalfuel!A:C,3,FALSE)</f>
        <v>#N/A</v>
      </c>
      <c r="K2905" s="3" t="str">
        <f t="shared" si="49"/>
        <v>Course not completed</v>
      </c>
    </row>
    <row r="2906" spans="1:11" x14ac:dyDescent="0.25">
      <c r="A2906" s="3">
        <v>215</v>
      </c>
      <c r="B2906" s="7" t="s">
        <v>10008</v>
      </c>
      <c r="C2906" s="3" t="s">
        <v>10009</v>
      </c>
      <c r="D2906" s="3" t="s">
        <v>10010</v>
      </c>
      <c r="E2906" s="3" t="s">
        <v>10011</v>
      </c>
      <c r="F2906" s="3" t="s">
        <v>10012</v>
      </c>
      <c r="G2906" s="4">
        <v>44449.37096064815</v>
      </c>
      <c r="H2906" s="3" t="s">
        <v>10514</v>
      </c>
      <c r="I2906" s="3" t="str">
        <f>VLOOKUP(_xlfn.CONCAT(C2906," ",D2906),nationalfuel!A:B,2,FALSE)</f>
        <v>125</v>
      </c>
      <c r="J2906" s="3" t="str">
        <f>VLOOKUP(_xlfn.CONCAT(C2906," ",D2906),nationalfuel!A:C,3,FALSE)</f>
        <v>Saturday, 11 September 2021, 9:29 AM</v>
      </c>
      <c r="K2906" s="3" t="str">
        <f t="shared" si="49"/>
        <v>&lt;a href="nationalfuel/Natural_Gas_Pipeline_Safety-Certificate_of_Completion_125.pdf&gt;"Download Certificate&lt;/a&gt;</v>
      </c>
    </row>
    <row r="2907" spans="1:11" x14ac:dyDescent="0.25">
      <c r="A2907" s="3">
        <v>216</v>
      </c>
      <c r="B2907" s="7" t="s">
        <v>10013</v>
      </c>
      <c r="C2907" s="3" t="s">
        <v>3489</v>
      </c>
      <c r="D2907" s="3" t="s">
        <v>1930</v>
      </c>
      <c r="E2907" s="3" t="s">
        <v>10014</v>
      </c>
      <c r="F2907" s="3" t="s">
        <v>10015</v>
      </c>
      <c r="G2907" s="4">
        <v>44452.430034722216</v>
      </c>
      <c r="H2907" s="3" t="s">
        <v>10514</v>
      </c>
      <c r="I2907" s="3" t="e">
        <f>VLOOKUP(_xlfn.CONCAT(C2907," ",D2907),nationalfuel!A:B,2,FALSE)</f>
        <v>#N/A</v>
      </c>
      <c r="J2907" s="3" t="e">
        <f>VLOOKUP(_xlfn.CONCAT(C2907," ",D2907),nationalfuel!A:C,3,FALSE)</f>
        <v>#N/A</v>
      </c>
      <c r="K2907" s="3" t="str">
        <f t="shared" si="49"/>
        <v>Course not completed</v>
      </c>
    </row>
    <row r="2908" spans="1:11" x14ac:dyDescent="0.25">
      <c r="A2908" s="3">
        <v>217</v>
      </c>
      <c r="B2908" s="7" t="s">
        <v>10016</v>
      </c>
      <c r="C2908" s="3" t="s">
        <v>8886</v>
      </c>
      <c r="D2908" s="3" t="s">
        <v>1664</v>
      </c>
      <c r="E2908" s="3" t="s">
        <v>10016</v>
      </c>
      <c r="F2908" s="3" t="s">
        <v>9928</v>
      </c>
      <c r="G2908" s="4">
        <v>44453.340000000004</v>
      </c>
      <c r="H2908" s="3" t="s">
        <v>10514</v>
      </c>
      <c r="I2908" s="3" t="str">
        <f>VLOOKUP(_xlfn.CONCAT(C2908," ",D2908),nationalfuel!A:B,2,FALSE)</f>
        <v>127</v>
      </c>
      <c r="J2908" s="3" t="str">
        <f>VLOOKUP(_xlfn.CONCAT(C2908," ",D2908),nationalfuel!A:C,3,FALSE)</f>
        <v>Tuesday, 14 September 2021, 2:20 PM</v>
      </c>
      <c r="K2908" s="3" t="str">
        <f t="shared" si="49"/>
        <v>&lt;a href="nationalfuel/Natural_Gas_Pipeline_Safety-Certificate_of_Completion_127.pdf&gt;"Download Certificate&lt;/a&gt;</v>
      </c>
    </row>
    <row r="2909" spans="1:11" x14ac:dyDescent="0.25">
      <c r="A2909" s="3">
        <v>218</v>
      </c>
      <c r="B2909" s="7" t="s">
        <v>10017</v>
      </c>
      <c r="C2909" s="3" t="s">
        <v>2023</v>
      </c>
      <c r="D2909" s="3" t="s">
        <v>782</v>
      </c>
      <c r="E2909" s="3" t="s">
        <v>10017</v>
      </c>
      <c r="F2909" s="3" t="s">
        <v>9928</v>
      </c>
      <c r="G2909" s="4">
        <v>44453.348275462959</v>
      </c>
      <c r="H2909" s="3" t="s">
        <v>10514</v>
      </c>
      <c r="I2909" s="3" t="str">
        <f>VLOOKUP(_xlfn.CONCAT(C2909," ",D2909),nationalfuel!A:B,2,FALSE)</f>
        <v>126</v>
      </c>
      <c r="J2909" s="3" t="str">
        <f>VLOOKUP(_xlfn.CONCAT(C2909," ",D2909),nationalfuel!A:C,3,FALSE)</f>
        <v>Tuesday, 14 September 2021, 1:06 PM</v>
      </c>
      <c r="K2909" s="3" t="str">
        <f t="shared" si="49"/>
        <v>&lt;a href="nationalfuel/Natural_Gas_Pipeline_Safety-Certificate_of_Completion_126.pdf&gt;"Download Certificate&lt;/a&gt;</v>
      </c>
    </row>
    <row r="2910" spans="1:11" x14ac:dyDescent="0.25">
      <c r="A2910" s="3">
        <v>219</v>
      </c>
      <c r="B2910" s="7" t="s">
        <v>10018</v>
      </c>
      <c r="C2910" s="3" t="s">
        <v>3874</v>
      </c>
      <c r="D2910" s="3" t="s">
        <v>10019</v>
      </c>
      <c r="E2910" s="3" t="s">
        <v>10020</v>
      </c>
      <c r="F2910" s="3" t="s">
        <v>9928</v>
      </c>
      <c r="G2910" s="4">
        <v>44454.422361111116</v>
      </c>
      <c r="H2910" s="3" t="s">
        <v>10514</v>
      </c>
      <c r="I2910" s="3" t="str">
        <f>VLOOKUP(_xlfn.CONCAT(C2910," ",D2910),nationalfuel!A:B,2,FALSE)</f>
        <v>129</v>
      </c>
      <c r="J2910" s="3" t="str">
        <f>VLOOKUP(_xlfn.CONCAT(C2910," ",D2910),nationalfuel!A:C,3,FALSE)</f>
        <v>Wednesday, 22 September 2021, 2:09 PM</v>
      </c>
      <c r="K2910" s="3" t="str">
        <f t="shared" si="49"/>
        <v>&lt;a href="nationalfuel/Natural_Gas_Pipeline_Safety-Certificate_of_Completion_129.pdf&gt;"Download Certificate&lt;/a&gt;</v>
      </c>
    </row>
    <row r="2911" spans="1:11" x14ac:dyDescent="0.25">
      <c r="A2911" s="3">
        <v>220</v>
      </c>
      <c r="B2911" s="7" t="s">
        <v>10021</v>
      </c>
      <c r="C2911" s="3" t="s">
        <v>810</v>
      </c>
      <c r="D2911" s="3" t="s">
        <v>10022</v>
      </c>
      <c r="E2911" s="3" t="s">
        <v>10023</v>
      </c>
      <c r="F2911" s="3" t="s">
        <v>9949</v>
      </c>
      <c r="G2911" s="4">
        <v>44455.404710648152</v>
      </c>
      <c r="H2911" s="3" t="s">
        <v>10514</v>
      </c>
      <c r="I2911" s="3" t="str">
        <f>VLOOKUP(_xlfn.CONCAT(C2911," ",D2911),nationalfuel!A:B,2,FALSE)</f>
        <v>128</v>
      </c>
      <c r="J2911" s="3" t="str">
        <f>VLOOKUP(_xlfn.CONCAT(C2911," ",D2911),nationalfuel!A:C,3,FALSE)</f>
        <v>Friday, 17 September 2021, 5:47 PM</v>
      </c>
      <c r="K2911" s="3" t="str">
        <f t="shared" si="49"/>
        <v>&lt;a href="nationalfuel/Natural_Gas_Pipeline_Safety-Certificate_of_Completion_128.pdf&gt;"Download Certificate&lt;/a&gt;</v>
      </c>
    </row>
    <row r="2912" spans="1:11" x14ac:dyDescent="0.25">
      <c r="A2912" s="3">
        <v>221</v>
      </c>
      <c r="B2912" s="7" t="s">
        <v>10024</v>
      </c>
      <c r="C2912" s="3" t="s">
        <v>476</v>
      </c>
      <c r="D2912" s="3" t="s">
        <v>10025</v>
      </c>
      <c r="E2912" s="3" t="s">
        <v>10026</v>
      </c>
      <c r="G2912" s="4">
        <v>44470.298888888887</v>
      </c>
      <c r="H2912" s="3" t="s">
        <v>10514</v>
      </c>
      <c r="I2912" s="3" t="e">
        <f>VLOOKUP(_xlfn.CONCAT(C2912," ",D2912),nationalfuel!A:B,2,FALSE)</f>
        <v>#N/A</v>
      </c>
      <c r="J2912" s="3" t="e">
        <f>VLOOKUP(_xlfn.CONCAT(C2912," ",D2912),nationalfuel!A:C,3,FALSE)</f>
        <v>#N/A</v>
      </c>
      <c r="K2912" s="3" t="str">
        <f t="shared" si="49"/>
        <v>Course not completed</v>
      </c>
    </row>
    <row r="2913" spans="1:11" x14ac:dyDescent="0.25">
      <c r="A2913" s="3">
        <v>222</v>
      </c>
      <c r="B2913" s="7" t="s">
        <v>10027</v>
      </c>
      <c r="C2913" s="3" t="s">
        <v>10028</v>
      </c>
      <c r="D2913" s="3" t="s">
        <v>10029</v>
      </c>
      <c r="E2913" s="3" t="s">
        <v>10030</v>
      </c>
      <c r="F2913" s="3" t="s">
        <v>9928</v>
      </c>
      <c r="G2913" s="4">
        <v>44472.37273148149</v>
      </c>
      <c r="H2913" s="3" t="s">
        <v>10514</v>
      </c>
      <c r="I2913" s="3" t="e">
        <f>VLOOKUP(_xlfn.CONCAT(C2913," ",D2913),nationalfuel!A:B,2,FALSE)</f>
        <v>#N/A</v>
      </c>
      <c r="J2913" s="3" t="e">
        <f>VLOOKUP(_xlfn.CONCAT(C2913," ",D2913),nationalfuel!A:C,3,FALSE)</f>
        <v>#N/A</v>
      </c>
      <c r="K2913" s="3" t="str">
        <f t="shared" si="49"/>
        <v>Course not completed</v>
      </c>
    </row>
    <row r="2914" spans="1:11" x14ac:dyDescent="0.25">
      <c r="A2914" s="3">
        <v>223</v>
      </c>
      <c r="B2914" s="7" t="s">
        <v>10031</v>
      </c>
      <c r="C2914" s="3" t="s">
        <v>1087</v>
      </c>
      <c r="D2914" s="3" t="s">
        <v>10032</v>
      </c>
      <c r="E2914" s="3" t="s">
        <v>10031</v>
      </c>
      <c r="F2914" s="3" t="s">
        <v>10033</v>
      </c>
      <c r="G2914" s="4">
        <v>44474.327337962961</v>
      </c>
      <c r="H2914" s="3" t="s">
        <v>10514</v>
      </c>
      <c r="I2914" s="3" t="str">
        <f>VLOOKUP(_xlfn.CONCAT(C2914," ",D2914),nationalfuel!A:B,2,FALSE)</f>
        <v>130</v>
      </c>
      <c r="J2914" s="3" t="str">
        <f>VLOOKUP(_xlfn.CONCAT(C2914," ",D2914),nationalfuel!A:C,3,FALSE)</f>
        <v>Tuesday, 5 October 2021, 3:22 PM</v>
      </c>
      <c r="K2914" s="3" t="str">
        <f t="shared" si="49"/>
        <v>&lt;a href="nationalfuel/Natural_Gas_Pipeline_Safety-Certificate_of_Completion_130.pdf&gt;"Download Certificate&lt;/a&gt;</v>
      </c>
    </row>
    <row r="2915" spans="1:11" x14ac:dyDescent="0.25">
      <c r="A2915" s="3">
        <v>224</v>
      </c>
      <c r="B2915" s="7" t="s">
        <v>10034</v>
      </c>
      <c r="C2915" s="3" t="s">
        <v>2433</v>
      </c>
      <c r="D2915" s="3" t="s">
        <v>10035</v>
      </c>
      <c r="E2915" s="3" t="s">
        <v>10036</v>
      </c>
      <c r="F2915" s="3" t="s">
        <v>9928</v>
      </c>
      <c r="G2915" s="4">
        <v>44474.629432870366</v>
      </c>
      <c r="H2915" s="3" t="s">
        <v>10514</v>
      </c>
      <c r="I2915" s="3" t="str">
        <f>VLOOKUP(_xlfn.CONCAT(C2915," ",D2915),nationalfuel!A:B,2,FALSE)</f>
        <v>140</v>
      </c>
      <c r="J2915" s="3" t="str">
        <f>VLOOKUP(_xlfn.CONCAT(C2915," ",D2915),nationalfuel!A:C,3,FALSE)</f>
        <v>Friday, 8 October 2021, 7:57 PM</v>
      </c>
      <c r="K2915" s="3" t="str">
        <f t="shared" si="49"/>
        <v>&lt;a href="nationalfuel/Natural_Gas_Pipeline_Safety-Certificate_of_Completion_140.pdf&gt;"Download Certificate&lt;/a&gt;</v>
      </c>
    </row>
    <row r="2916" spans="1:11" x14ac:dyDescent="0.25">
      <c r="A2916" s="3">
        <v>225</v>
      </c>
      <c r="B2916" s="7" t="s">
        <v>10037</v>
      </c>
      <c r="C2916" s="3" t="s">
        <v>8775</v>
      </c>
      <c r="D2916" s="3" t="s">
        <v>2355</v>
      </c>
      <c r="E2916" s="3" t="s">
        <v>10038</v>
      </c>
      <c r="F2916" s="3" t="s">
        <v>9928</v>
      </c>
      <c r="G2916" s="4">
        <v>44475.487835648149</v>
      </c>
      <c r="H2916" s="3" t="s">
        <v>10514</v>
      </c>
      <c r="I2916" s="3" t="str">
        <f>VLOOKUP(_xlfn.CONCAT(C2916," ",D2916),nationalfuel!A:B,2,FALSE)</f>
        <v>131</v>
      </c>
      <c r="J2916" s="3" t="str">
        <f>VLOOKUP(_xlfn.CONCAT(C2916," ",D2916),nationalfuel!A:C,3,FALSE)</f>
        <v>Wednesday, 6 October 2021, 8:13 PM</v>
      </c>
      <c r="K2916" s="3" t="str">
        <f t="shared" si="49"/>
        <v>&lt;a href="nationalfuel/Natural_Gas_Pipeline_Safety-Certificate_of_Completion_131.pdf&gt;"Download Certificate&lt;/a&gt;</v>
      </c>
    </row>
    <row r="2917" spans="1:11" x14ac:dyDescent="0.25">
      <c r="A2917" s="3">
        <v>226</v>
      </c>
      <c r="B2917" s="7" t="s">
        <v>10039</v>
      </c>
      <c r="C2917" s="3" t="s">
        <v>2433</v>
      </c>
      <c r="D2917" s="3" t="s">
        <v>10035</v>
      </c>
      <c r="E2917" s="3" t="s">
        <v>10039</v>
      </c>
      <c r="F2917" s="3" t="s">
        <v>10007</v>
      </c>
      <c r="G2917" s="4">
        <v>44475.500520833331</v>
      </c>
      <c r="H2917" s="3" t="s">
        <v>10514</v>
      </c>
      <c r="I2917" s="3" t="str">
        <f>VLOOKUP(_xlfn.CONCAT(C2917," ",D2917),nationalfuel!A:B,2,FALSE)</f>
        <v>140</v>
      </c>
      <c r="J2917" s="3" t="str">
        <f>VLOOKUP(_xlfn.CONCAT(C2917," ",D2917),nationalfuel!A:C,3,FALSE)</f>
        <v>Friday, 8 October 2021, 7:57 PM</v>
      </c>
      <c r="K2917" s="3" t="str">
        <f t="shared" si="49"/>
        <v>&lt;a href="nationalfuel/Natural_Gas_Pipeline_Safety-Certificate_of_Completion_140.pdf&gt;"Download Certificate&lt;/a&gt;</v>
      </c>
    </row>
    <row r="2918" spans="1:11" x14ac:dyDescent="0.25">
      <c r="A2918" s="3">
        <v>227</v>
      </c>
      <c r="B2918" s="7" t="s">
        <v>10040</v>
      </c>
      <c r="C2918" s="3" t="s">
        <v>468</v>
      </c>
      <c r="D2918" s="3" t="s">
        <v>10041</v>
      </c>
      <c r="E2918" s="3" t="s">
        <v>10042</v>
      </c>
      <c r="F2918" s="3" t="s">
        <v>9928</v>
      </c>
      <c r="G2918" s="4">
        <v>44475.80332175926</v>
      </c>
      <c r="H2918" s="3" t="s">
        <v>10514</v>
      </c>
      <c r="I2918" s="3" t="str">
        <f>VLOOKUP(_xlfn.CONCAT(C2918," ",D2918),nationalfuel!A:B,2,FALSE)</f>
        <v>132</v>
      </c>
      <c r="J2918" s="3" t="str">
        <f>VLOOKUP(_xlfn.CONCAT(C2918," ",D2918),nationalfuel!A:C,3,FALSE)</f>
        <v>Thursday, 7 October 2021, 12:13 AM</v>
      </c>
      <c r="K2918" s="3" t="str">
        <f t="shared" si="49"/>
        <v>&lt;a href="nationalfuel/Natural_Gas_Pipeline_Safety-Certificate_of_Completion_132.pdf&gt;"Download Certificate&lt;/a&gt;</v>
      </c>
    </row>
    <row r="2919" spans="1:11" x14ac:dyDescent="0.25">
      <c r="A2919" s="3">
        <v>228</v>
      </c>
      <c r="B2919" s="7" t="s">
        <v>10043</v>
      </c>
      <c r="C2919" s="3" t="s">
        <v>468</v>
      </c>
      <c r="D2919" s="3" t="s">
        <v>10041</v>
      </c>
      <c r="E2919" s="3" t="s">
        <v>10044</v>
      </c>
      <c r="F2919" s="3" t="s">
        <v>9928</v>
      </c>
      <c r="G2919" s="4">
        <v>44475.817615740736</v>
      </c>
      <c r="H2919" s="3" t="s">
        <v>10514</v>
      </c>
      <c r="I2919" s="3" t="str">
        <f>VLOOKUP(_xlfn.CONCAT(C2919," ",D2919),nationalfuel!A:B,2,FALSE)</f>
        <v>132</v>
      </c>
      <c r="J2919" s="3" t="str">
        <f>VLOOKUP(_xlfn.CONCAT(C2919," ",D2919),nationalfuel!A:C,3,FALSE)</f>
        <v>Thursday, 7 October 2021, 12:13 AM</v>
      </c>
      <c r="K2919" s="3" t="str">
        <f t="shared" si="49"/>
        <v>&lt;a href="nationalfuel/Natural_Gas_Pipeline_Safety-Certificate_of_Completion_132.pdf&gt;"Download Certificate&lt;/a&gt;</v>
      </c>
    </row>
    <row r="2920" spans="1:11" x14ac:dyDescent="0.25">
      <c r="A2920" s="3">
        <v>229</v>
      </c>
      <c r="B2920" s="7" t="s">
        <v>10045</v>
      </c>
      <c r="C2920" s="3" t="s">
        <v>2996</v>
      </c>
      <c r="D2920" s="3" t="s">
        <v>10046</v>
      </c>
      <c r="E2920" s="3" t="s">
        <v>10047</v>
      </c>
      <c r="F2920" s="3" t="s">
        <v>9928</v>
      </c>
      <c r="G2920" s="4">
        <v>44476.346631944449</v>
      </c>
      <c r="H2920" s="3" t="s">
        <v>10514</v>
      </c>
      <c r="I2920" s="3" t="str">
        <f>VLOOKUP(_xlfn.CONCAT(C2920," ",D2920),nationalfuel!A:B,2,FALSE)</f>
        <v>141</v>
      </c>
      <c r="J2920" s="3" t="str">
        <f>VLOOKUP(_xlfn.CONCAT(C2920," ",D2920),nationalfuel!A:C,3,FALSE)</f>
        <v>Monday, 11 October 2021, 1:42 PM</v>
      </c>
      <c r="K2920" s="3" t="str">
        <f t="shared" si="49"/>
        <v>&lt;a href="nationalfuel/Natural_Gas_Pipeline_Safety-Certificate_of_Completion_141.pdf&gt;"Download Certificate&lt;/a&gt;</v>
      </c>
    </row>
    <row r="2921" spans="1:11" x14ac:dyDescent="0.25">
      <c r="A2921" s="3">
        <v>230</v>
      </c>
      <c r="B2921" s="7" t="s">
        <v>10048</v>
      </c>
      <c r="C2921" s="3" t="s">
        <v>947</v>
      </c>
      <c r="D2921" s="3" t="s">
        <v>10049</v>
      </c>
      <c r="E2921" s="3" t="s">
        <v>10050</v>
      </c>
      <c r="F2921" s="3" t="s">
        <v>9803</v>
      </c>
      <c r="G2921" s="4">
        <v>44476.396550925921</v>
      </c>
      <c r="H2921" s="3" t="s">
        <v>10514</v>
      </c>
      <c r="I2921" s="3" t="str">
        <f>VLOOKUP(_xlfn.CONCAT(C2921," ",D2921),nationalfuel!A:B,2,FALSE)</f>
        <v>134</v>
      </c>
      <c r="J2921" s="3" t="str">
        <f>VLOOKUP(_xlfn.CONCAT(C2921," ",D2921),nationalfuel!A:C,3,FALSE)</f>
        <v>Thursday, 7 October 2021, 6:01 PM</v>
      </c>
      <c r="K2921" s="3" t="str">
        <f t="shared" si="49"/>
        <v>&lt;a href="nationalfuel/Natural_Gas_Pipeline_Safety-Certificate_of_Completion_134.pdf&gt;"Download Certificate&lt;/a&gt;</v>
      </c>
    </row>
    <row r="2922" spans="1:11" x14ac:dyDescent="0.25">
      <c r="A2922" s="3">
        <v>231</v>
      </c>
      <c r="B2922" s="7" t="s">
        <v>10051</v>
      </c>
      <c r="C2922" s="3" t="s">
        <v>10052</v>
      </c>
      <c r="D2922" s="3" t="s">
        <v>10053</v>
      </c>
      <c r="E2922" s="3" t="s">
        <v>10054</v>
      </c>
      <c r="F2922" s="3" t="s">
        <v>10055</v>
      </c>
      <c r="G2922" s="4">
        <v>44476.411134259259</v>
      </c>
      <c r="H2922" s="3" t="s">
        <v>10514</v>
      </c>
      <c r="I2922" s="3" t="str">
        <f>VLOOKUP(_xlfn.CONCAT(C2922," ",D2922),nationalfuel!A:B,2,FALSE)</f>
        <v>133</v>
      </c>
      <c r="J2922" s="3" t="str">
        <f>VLOOKUP(_xlfn.CONCAT(C2922," ",D2922),nationalfuel!A:C,3,FALSE)</f>
        <v>Thursday, 7 October 2021, 3:40 PM</v>
      </c>
      <c r="K2922" s="3" t="str">
        <f t="shared" si="49"/>
        <v>&lt;a href="nationalfuel/Natural_Gas_Pipeline_Safety-Certificate_of_Completion_133.pdf&gt;"Download Certificate&lt;/a&gt;</v>
      </c>
    </row>
    <row r="2923" spans="1:11" x14ac:dyDescent="0.25">
      <c r="A2923" s="3">
        <v>232</v>
      </c>
      <c r="B2923" s="7" t="s">
        <v>10056</v>
      </c>
      <c r="C2923" s="3" t="s">
        <v>683</v>
      </c>
      <c r="D2923" s="3" t="s">
        <v>10057</v>
      </c>
      <c r="E2923" s="3" t="s">
        <v>10058</v>
      </c>
      <c r="F2923" s="3" t="s">
        <v>9683</v>
      </c>
      <c r="G2923" s="4">
        <v>44476.420694444438</v>
      </c>
      <c r="H2923" s="3" t="s">
        <v>10514</v>
      </c>
      <c r="I2923" s="3" t="str">
        <f>VLOOKUP(_xlfn.CONCAT(C2923," ",D2923),nationalfuel!A:B,2,FALSE)</f>
        <v>136</v>
      </c>
      <c r="J2923" s="3" t="str">
        <f>VLOOKUP(_xlfn.CONCAT(C2923," ",D2923),nationalfuel!A:C,3,FALSE)</f>
        <v>Thursday, 7 October 2021, 9:55 PM</v>
      </c>
      <c r="K2923" s="3" t="str">
        <f t="shared" si="49"/>
        <v>&lt;a href="nationalfuel/Natural_Gas_Pipeline_Safety-Certificate_of_Completion_136.pdf&gt;"Download Certificate&lt;/a&gt;</v>
      </c>
    </row>
    <row r="2924" spans="1:11" x14ac:dyDescent="0.25">
      <c r="A2924" s="3">
        <v>233</v>
      </c>
      <c r="B2924" s="7" t="s">
        <v>10059</v>
      </c>
      <c r="C2924" s="3" t="s">
        <v>553</v>
      </c>
      <c r="D2924" s="3" t="s">
        <v>4984</v>
      </c>
      <c r="E2924" s="3" t="s">
        <v>10060</v>
      </c>
      <c r="F2924" s="3" t="s">
        <v>9928</v>
      </c>
      <c r="G2924" s="4">
        <v>44476.49150462963</v>
      </c>
      <c r="H2924" s="3" t="s">
        <v>10514</v>
      </c>
      <c r="I2924" s="3" t="str">
        <f>VLOOKUP(_xlfn.CONCAT(C2924," ",D2924),nationalfuel!A:B,2,FALSE)</f>
        <v>135</v>
      </c>
      <c r="J2924" s="3" t="str">
        <f>VLOOKUP(_xlfn.CONCAT(C2924," ",D2924),nationalfuel!A:C,3,FALSE)</f>
        <v>Thursday, 7 October 2021, 6:18 PM</v>
      </c>
      <c r="K2924" s="3" t="str">
        <f t="shared" si="49"/>
        <v>&lt;a href="nationalfuel/Natural_Gas_Pipeline_Safety-Certificate_of_Completion_135.pdf&gt;"Download Certificate&lt;/a&gt;</v>
      </c>
    </row>
    <row r="2925" spans="1:11" x14ac:dyDescent="0.25">
      <c r="A2925" s="3">
        <v>234</v>
      </c>
      <c r="B2925" s="7" t="s">
        <v>10061</v>
      </c>
      <c r="C2925" s="3" t="s">
        <v>2637</v>
      </c>
      <c r="D2925" s="3" t="s">
        <v>10062</v>
      </c>
      <c r="E2925" s="3" t="s">
        <v>10063</v>
      </c>
      <c r="F2925" s="3" t="s">
        <v>10007</v>
      </c>
      <c r="G2925" s="4">
        <v>44476.776030092587</v>
      </c>
      <c r="H2925" s="3" t="s">
        <v>10514</v>
      </c>
      <c r="I2925" s="3" t="str">
        <f>VLOOKUP(_xlfn.CONCAT(C2925," ",D2925),nationalfuel!A:B,2,FALSE)</f>
        <v>145</v>
      </c>
      <c r="J2925" s="3" t="str">
        <f>VLOOKUP(_xlfn.CONCAT(C2925," ",D2925),nationalfuel!A:C,3,FALSE)</f>
        <v>Friday, 15 October 2021, 8:03 PM</v>
      </c>
      <c r="K2925" s="3" t="str">
        <f t="shared" si="49"/>
        <v>&lt;a href="nationalfuel/Natural_Gas_Pipeline_Safety-Certificate_of_Completion_145.pdf&gt;"Download Certificate&lt;/a&gt;</v>
      </c>
    </row>
    <row r="2926" spans="1:11" x14ac:dyDescent="0.25">
      <c r="A2926" s="3">
        <v>235</v>
      </c>
      <c r="B2926" s="7" t="s">
        <v>10064</v>
      </c>
      <c r="C2926" s="3" t="s">
        <v>621</v>
      </c>
      <c r="D2926" s="3" t="s">
        <v>10065</v>
      </c>
      <c r="E2926" s="3" t="s">
        <v>10066</v>
      </c>
      <c r="F2926" s="3" t="s">
        <v>9928</v>
      </c>
      <c r="G2926" s="4">
        <v>44476.803055555552</v>
      </c>
      <c r="H2926" s="3" t="s">
        <v>10514</v>
      </c>
      <c r="I2926" s="3" t="e">
        <f>VLOOKUP(_xlfn.CONCAT(C2926," ",D2926),nationalfuel!A:B,2,FALSE)</f>
        <v>#N/A</v>
      </c>
      <c r="J2926" s="3" t="e">
        <f>VLOOKUP(_xlfn.CONCAT(C2926," ",D2926),nationalfuel!A:C,3,FALSE)</f>
        <v>#N/A</v>
      </c>
      <c r="K2926" s="3" t="str">
        <f t="shared" si="49"/>
        <v>Course not completed</v>
      </c>
    </row>
    <row r="2927" spans="1:11" x14ac:dyDescent="0.25">
      <c r="A2927" s="3">
        <v>236</v>
      </c>
      <c r="B2927" s="7" t="s">
        <v>10067</v>
      </c>
      <c r="C2927" s="3" t="s">
        <v>561</v>
      </c>
      <c r="D2927" s="3" t="s">
        <v>10068</v>
      </c>
      <c r="E2927" s="3" t="s">
        <v>10069</v>
      </c>
      <c r="F2927" s="3" t="s">
        <v>9928</v>
      </c>
      <c r="G2927" s="4">
        <v>44477.46443287038</v>
      </c>
      <c r="H2927" s="3" t="s">
        <v>10514</v>
      </c>
      <c r="I2927" s="3" t="str">
        <f>VLOOKUP(_xlfn.CONCAT(C2927," ",D2927),nationalfuel!A:B,2,FALSE)</f>
        <v>138</v>
      </c>
      <c r="J2927" s="3" t="str">
        <f>VLOOKUP(_xlfn.CONCAT(C2927," ",D2927),nationalfuel!A:C,3,FALSE)</f>
        <v>Friday, 8 October 2021, 6:08 PM</v>
      </c>
      <c r="K2927" s="3" t="str">
        <f t="shared" si="49"/>
        <v>&lt;a href="nationalfuel/Natural_Gas_Pipeline_Safety-Certificate_of_Completion_138.pdf&gt;"Download Certificate&lt;/a&gt;</v>
      </c>
    </row>
    <row r="2928" spans="1:11" x14ac:dyDescent="0.25">
      <c r="A2928" s="3">
        <v>237</v>
      </c>
      <c r="B2928" s="7" t="s">
        <v>10070</v>
      </c>
      <c r="C2928" s="3" t="s">
        <v>678</v>
      </c>
      <c r="D2928" s="3" t="s">
        <v>10065</v>
      </c>
      <c r="E2928" s="3" t="s">
        <v>10071</v>
      </c>
      <c r="F2928" s="3" t="s">
        <v>9928</v>
      </c>
      <c r="G2928" s="4">
        <v>44477.472430555557</v>
      </c>
      <c r="H2928" s="3" t="s">
        <v>10514</v>
      </c>
      <c r="I2928" s="3" t="str">
        <f>VLOOKUP(_xlfn.CONCAT(C2928," ",D2928),nationalfuel!A:B,2,FALSE)</f>
        <v>137</v>
      </c>
      <c r="J2928" s="3" t="str">
        <f>VLOOKUP(_xlfn.CONCAT(C2928," ",D2928),nationalfuel!A:C,3,FALSE)</f>
        <v>Friday, 8 October 2021, 3:19 PM</v>
      </c>
      <c r="K2928" s="3" t="str">
        <f t="shared" si="49"/>
        <v>&lt;a href="nationalfuel/Natural_Gas_Pipeline_Safety-Certificate_of_Completion_137.pdf&gt;"Download Certificate&lt;/a&gt;</v>
      </c>
    </row>
    <row r="2929" spans="1:11" x14ac:dyDescent="0.25">
      <c r="A2929" s="3">
        <v>238</v>
      </c>
      <c r="B2929" s="7" t="s">
        <v>10072</v>
      </c>
      <c r="C2929" s="3" t="s">
        <v>5914</v>
      </c>
      <c r="D2929" s="3" t="s">
        <v>749</v>
      </c>
      <c r="E2929" s="3" t="s">
        <v>10073</v>
      </c>
      <c r="F2929" s="3" t="s">
        <v>9928</v>
      </c>
      <c r="G2929" s="4">
        <v>44477.473703703705</v>
      </c>
      <c r="H2929" s="3" t="s">
        <v>10514</v>
      </c>
      <c r="I2929" s="3" t="str">
        <f>VLOOKUP(_xlfn.CONCAT(C2929," ",D2929),nationalfuel!A:B,2,FALSE)</f>
        <v>142</v>
      </c>
      <c r="J2929" s="3" t="str">
        <f>VLOOKUP(_xlfn.CONCAT(C2929," ",D2929),nationalfuel!A:C,3,FALSE)</f>
        <v>Tuesday, 12 October 2021, 11:32 AM</v>
      </c>
      <c r="K2929" s="3" t="str">
        <f t="shared" si="49"/>
        <v>&lt;a href="nationalfuel/Natural_Gas_Pipeline_Safety-Certificate_of_Completion_142.pdf&gt;"Download Certificate&lt;/a&gt;</v>
      </c>
    </row>
    <row r="2930" spans="1:11" x14ac:dyDescent="0.25">
      <c r="A2930" s="3">
        <v>239</v>
      </c>
      <c r="B2930" s="7" t="s">
        <v>10074</v>
      </c>
      <c r="C2930" s="3" t="s">
        <v>10075</v>
      </c>
      <c r="D2930" s="3" t="s">
        <v>10076</v>
      </c>
      <c r="E2930" s="3" t="s">
        <v>10077</v>
      </c>
      <c r="F2930" s="3" t="s">
        <v>9928</v>
      </c>
      <c r="G2930" s="4">
        <v>44477.630625000005</v>
      </c>
      <c r="H2930" s="3" t="s">
        <v>10514</v>
      </c>
      <c r="I2930" s="3" t="str">
        <f>VLOOKUP(_xlfn.CONCAT(C2930," ",D2930),nationalfuel!A:B,2,FALSE)</f>
        <v>139</v>
      </c>
      <c r="J2930" s="3" t="str">
        <f>VLOOKUP(_xlfn.CONCAT(C2930," ",D2930),nationalfuel!A:C,3,FALSE)</f>
        <v>Friday, 8 October 2021, 7:32 PM</v>
      </c>
      <c r="K2930" s="3" t="str">
        <f t="shared" si="49"/>
        <v>&lt;a href="nationalfuel/Natural_Gas_Pipeline_Safety-Certificate_of_Completion_139.pdf&gt;"Download Certificate&lt;/a&gt;</v>
      </c>
    </row>
    <row r="2931" spans="1:11" x14ac:dyDescent="0.25">
      <c r="A2931" s="3">
        <v>240</v>
      </c>
      <c r="B2931" s="7" t="s">
        <v>10078</v>
      </c>
      <c r="C2931" s="3" t="s">
        <v>520</v>
      </c>
      <c r="D2931" s="3" t="s">
        <v>10079</v>
      </c>
      <c r="E2931" s="3" t="s">
        <v>10080</v>
      </c>
      <c r="F2931" s="3" t="s">
        <v>10007</v>
      </c>
      <c r="G2931" s="4">
        <v>44477.669641203705</v>
      </c>
      <c r="H2931" s="3" t="s">
        <v>10514</v>
      </c>
      <c r="I2931" s="3" t="e">
        <f>VLOOKUP(_xlfn.CONCAT(C2931," ",D2931),nationalfuel!A:B,2,FALSE)</f>
        <v>#N/A</v>
      </c>
      <c r="J2931" s="3" t="e">
        <f>VLOOKUP(_xlfn.CONCAT(C2931," ",D2931),nationalfuel!A:C,3,FALSE)</f>
        <v>#N/A</v>
      </c>
      <c r="K2931" s="3" t="str">
        <f t="shared" si="49"/>
        <v>Course not completed</v>
      </c>
    </row>
    <row r="2932" spans="1:11" x14ac:dyDescent="0.25">
      <c r="A2932" s="3">
        <v>241</v>
      </c>
      <c r="B2932" s="7" t="s">
        <v>10081</v>
      </c>
      <c r="C2932" s="3" t="s">
        <v>9498</v>
      </c>
      <c r="D2932" s="3" t="s">
        <v>10082</v>
      </c>
      <c r="E2932" s="3" t="s">
        <v>10083</v>
      </c>
      <c r="F2932" s="3" t="s">
        <v>9450</v>
      </c>
      <c r="G2932" s="4">
        <v>44480.393877314818</v>
      </c>
      <c r="H2932" s="3" t="s">
        <v>10514</v>
      </c>
      <c r="I2932" s="3" t="str">
        <f>VLOOKUP(_xlfn.CONCAT(C2932," ",D2932),nationalfuel!A:B,2,FALSE)</f>
        <v>147</v>
      </c>
      <c r="J2932" s="3" t="str">
        <f>VLOOKUP(_xlfn.CONCAT(C2932," ",D2932),nationalfuel!A:C,3,FALSE)</f>
        <v>Saturday, 23 October 2021, 11:40 AM</v>
      </c>
      <c r="K2932" s="3" t="str">
        <f t="shared" si="49"/>
        <v>&lt;a href="nationalfuel/Natural_Gas_Pipeline_Safety-Certificate_of_Completion_147.pdf&gt;"Download Certificate&lt;/a&gt;</v>
      </c>
    </row>
    <row r="2933" spans="1:11" x14ac:dyDescent="0.25">
      <c r="A2933" s="3">
        <v>242</v>
      </c>
      <c r="B2933" s="7" t="s">
        <v>10084</v>
      </c>
      <c r="C2933" s="3" t="s">
        <v>735</v>
      </c>
      <c r="D2933" s="3" t="s">
        <v>10085</v>
      </c>
      <c r="E2933" s="3" t="s">
        <v>10086</v>
      </c>
      <c r="F2933" s="3" t="s">
        <v>9928</v>
      </c>
      <c r="G2933" s="4">
        <v>44482.335439814815</v>
      </c>
      <c r="H2933" s="3" t="s">
        <v>10514</v>
      </c>
      <c r="I2933" s="3" t="str">
        <f>VLOOKUP(_xlfn.CONCAT(C2933," ",D2933),nationalfuel!A:B,2,FALSE)</f>
        <v>143</v>
      </c>
      <c r="J2933" s="3" t="str">
        <f>VLOOKUP(_xlfn.CONCAT(C2933," ",D2933),nationalfuel!A:C,3,FALSE)</f>
        <v>Wednesday, 13 October 2021, 1:54 PM</v>
      </c>
      <c r="K2933" s="3" t="str">
        <f t="shared" si="49"/>
        <v>&lt;a href="nationalfuel/Natural_Gas_Pipeline_Safety-Certificate_of_Completion_143.pdf&gt;"Download Certificate&lt;/a&gt;</v>
      </c>
    </row>
    <row r="2934" spans="1:11" x14ac:dyDescent="0.25">
      <c r="A2934" s="3">
        <v>243</v>
      </c>
      <c r="B2934" s="7" t="s">
        <v>10087</v>
      </c>
      <c r="C2934" s="3" t="s">
        <v>476</v>
      </c>
      <c r="D2934" s="3" t="s">
        <v>10088</v>
      </c>
      <c r="E2934" s="3" t="s">
        <v>10089</v>
      </c>
      <c r="F2934" s="3" t="s">
        <v>9894</v>
      </c>
      <c r="G2934" s="4">
        <v>44482.391238425924</v>
      </c>
      <c r="H2934" s="3" t="s">
        <v>10514</v>
      </c>
      <c r="I2934" s="3" t="str">
        <f>VLOOKUP(_xlfn.CONCAT(C2934," ",D2934),nationalfuel!A:B,2,FALSE)</f>
        <v>144</v>
      </c>
      <c r="J2934" s="3" t="str">
        <f>VLOOKUP(_xlfn.CONCAT(C2934," ",D2934),nationalfuel!A:C,3,FALSE)</f>
        <v>Wednesday, 13 October 2021, 2:36 PM</v>
      </c>
      <c r="K2934" s="3" t="str">
        <f t="shared" si="49"/>
        <v>&lt;a href="nationalfuel/Natural_Gas_Pipeline_Safety-Certificate_of_Completion_144.pdf&gt;"Download Certificate&lt;/a&gt;</v>
      </c>
    </row>
    <row r="2935" spans="1:11" x14ac:dyDescent="0.25">
      <c r="A2935" s="3">
        <v>244</v>
      </c>
      <c r="B2935" s="7" t="s">
        <v>10090</v>
      </c>
      <c r="C2935" s="3" t="s">
        <v>613</v>
      </c>
      <c r="D2935" s="3" t="s">
        <v>10091</v>
      </c>
      <c r="E2935" s="3" t="s">
        <v>10092</v>
      </c>
      <c r="F2935" s="3" t="s">
        <v>10055</v>
      </c>
      <c r="G2935" s="4">
        <v>44483.420185185183</v>
      </c>
      <c r="H2935" s="3" t="s">
        <v>10514</v>
      </c>
      <c r="I2935" s="3" t="e">
        <f>VLOOKUP(_xlfn.CONCAT(C2935," ",D2935),nationalfuel!A:B,2,FALSE)</f>
        <v>#N/A</v>
      </c>
      <c r="J2935" s="3" t="e">
        <f>VLOOKUP(_xlfn.CONCAT(C2935," ",D2935),nationalfuel!A:C,3,FALSE)</f>
        <v>#N/A</v>
      </c>
      <c r="K2935" s="3" t="str">
        <f t="shared" si="49"/>
        <v>Course not completed</v>
      </c>
    </row>
    <row r="2936" spans="1:11" x14ac:dyDescent="0.25">
      <c r="A2936" s="3">
        <v>245</v>
      </c>
      <c r="B2936" s="7" t="s">
        <v>10093</v>
      </c>
      <c r="C2936" s="3" t="s">
        <v>561</v>
      </c>
      <c r="D2936" s="3" t="s">
        <v>10094</v>
      </c>
      <c r="E2936" s="3" t="s">
        <v>10095</v>
      </c>
      <c r="F2936" s="3" t="s">
        <v>10007</v>
      </c>
      <c r="G2936" s="4">
        <v>44484.756736111107</v>
      </c>
      <c r="H2936" s="3" t="s">
        <v>10514</v>
      </c>
      <c r="I2936" s="3" t="str">
        <f>VLOOKUP(_xlfn.CONCAT(C2936," ",D2936),nationalfuel!A:B,2,FALSE)</f>
        <v>146</v>
      </c>
      <c r="J2936" s="3" t="str">
        <f>VLOOKUP(_xlfn.CONCAT(C2936," ",D2936),nationalfuel!A:C,3,FALSE)</f>
        <v>Sunday, 17 October 2021, 10:39 AM</v>
      </c>
      <c r="K2936" s="3" t="str">
        <f t="shared" si="49"/>
        <v>&lt;a href="nationalfuel/Natural_Gas_Pipeline_Safety-Certificate_of_Completion_146.pdf&gt;"Download Certificate&lt;/a&gt;</v>
      </c>
    </row>
    <row r="2937" spans="1:11" x14ac:dyDescent="0.25">
      <c r="A2937" s="3">
        <v>246</v>
      </c>
      <c r="B2937" s="7" t="s">
        <v>10096</v>
      </c>
      <c r="C2937" s="3" t="s">
        <v>1936</v>
      </c>
      <c r="D2937" s="3" t="s">
        <v>10097</v>
      </c>
      <c r="E2937" s="3" t="s">
        <v>10098</v>
      </c>
      <c r="F2937" s="3" t="s">
        <v>10099</v>
      </c>
      <c r="G2937" s="4">
        <v>44486.663159722222</v>
      </c>
      <c r="H2937" s="3" t="s">
        <v>10514</v>
      </c>
      <c r="I2937" s="3" t="e">
        <f>VLOOKUP(_xlfn.CONCAT(C2937," ",D2937),nationalfuel!A:B,2,FALSE)</f>
        <v>#N/A</v>
      </c>
      <c r="J2937" s="3" t="e">
        <f>VLOOKUP(_xlfn.CONCAT(C2937," ",D2937),nationalfuel!A:C,3,FALSE)</f>
        <v>#N/A</v>
      </c>
      <c r="K2937" s="3" t="str">
        <f t="shared" si="49"/>
        <v>Course not completed</v>
      </c>
    </row>
    <row r="2938" spans="1:11" x14ac:dyDescent="0.25">
      <c r="A2938" s="3">
        <v>247</v>
      </c>
      <c r="B2938" s="7" t="s">
        <v>10100</v>
      </c>
      <c r="C2938" s="3" t="s">
        <v>471</v>
      </c>
      <c r="D2938" s="3" t="s">
        <v>10101</v>
      </c>
      <c r="E2938" s="3" t="s">
        <v>10102</v>
      </c>
      <c r="G2938" s="4">
        <v>44494.366331018515</v>
      </c>
      <c r="H2938" s="3" t="s">
        <v>10514</v>
      </c>
      <c r="I2938" s="3" t="str">
        <f>VLOOKUP(_xlfn.CONCAT(C2938," ",D2938),nationalfuel!A:B,2,FALSE)</f>
        <v>148</v>
      </c>
      <c r="J2938" s="3" t="str">
        <f>VLOOKUP(_xlfn.CONCAT(C2938," ",D2938),nationalfuel!A:C,3,FALSE)</f>
        <v>Monday, 25 October 2021, 8:26 PM</v>
      </c>
      <c r="K2938" s="3" t="str">
        <f t="shared" si="49"/>
        <v>&lt;a href="nationalfuel/Natural_Gas_Pipeline_Safety-Certificate_of_Completion_148.pdf&gt;"Download Certificate&lt;/a&gt;</v>
      </c>
    </row>
    <row r="2939" spans="1:11" x14ac:dyDescent="0.25">
      <c r="A2939" s="3">
        <v>248</v>
      </c>
      <c r="B2939" s="7" t="s">
        <v>10103</v>
      </c>
      <c r="C2939" s="3" t="s">
        <v>507</v>
      </c>
      <c r="D2939" s="3" t="s">
        <v>10104</v>
      </c>
      <c r="E2939" s="3" t="s">
        <v>10105</v>
      </c>
      <c r="F2939" s="3" t="s">
        <v>9928</v>
      </c>
      <c r="G2939" s="4">
        <v>44494.65288194445</v>
      </c>
      <c r="H2939" s="3" t="s">
        <v>10514</v>
      </c>
      <c r="I2939" s="3" t="str">
        <f>VLOOKUP(_xlfn.CONCAT(C2939," ",D2939),nationalfuel!A:B,2,FALSE)</f>
        <v>149</v>
      </c>
      <c r="J2939" s="3" t="str">
        <f>VLOOKUP(_xlfn.CONCAT(C2939," ",D2939),nationalfuel!A:C,3,FALSE)</f>
        <v>Friday, 29 October 2021, 7:56 AM</v>
      </c>
      <c r="K2939" s="3" t="str">
        <f t="shared" si="49"/>
        <v>&lt;a href="nationalfuel/Natural_Gas_Pipeline_Safety-Certificate_of_Completion_149.pdf&gt;"Download Certificate&lt;/a&gt;</v>
      </c>
    </row>
    <row r="2940" spans="1:11" x14ac:dyDescent="0.25">
      <c r="A2940" s="3">
        <v>249</v>
      </c>
      <c r="B2940" s="7" t="s">
        <v>10106</v>
      </c>
      <c r="C2940" s="3" t="s">
        <v>2461</v>
      </c>
      <c r="D2940" s="3" t="s">
        <v>10107</v>
      </c>
      <c r="E2940" s="3" t="s">
        <v>10108</v>
      </c>
      <c r="F2940" s="3" t="s">
        <v>10109</v>
      </c>
      <c r="G2940" s="4">
        <v>44501.519849537035</v>
      </c>
      <c r="H2940" s="3" t="s">
        <v>10514</v>
      </c>
      <c r="I2940" s="3" t="e">
        <f>VLOOKUP(_xlfn.CONCAT(C2940," ",D2940),nationalfuel!A:B,2,FALSE)</f>
        <v>#N/A</v>
      </c>
      <c r="J2940" s="3" t="e">
        <f>VLOOKUP(_xlfn.CONCAT(C2940," ",D2940),nationalfuel!A:C,3,FALSE)</f>
        <v>#N/A</v>
      </c>
      <c r="K2940" s="3" t="str">
        <f t="shared" si="49"/>
        <v>Course not completed</v>
      </c>
    </row>
    <row r="2941" spans="1:11" x14ac:dyDescent="0.25">
      <c r="A2941" s="3">
        <v>250</v>
      </c>
      <c r="B2941" s="7" t="s">
        <v>10110</v>
      </c>
      <c r="C2941" s="3" t="s">
        <v>626</v>
      </c>
      <c r="D2941" s="3" t="s">
        <v>10111</v>
      </c>
      <c r="E2941" s="3" t="s">
        <v>10112</v>
      </c>
      <c r="F2941" s="3" t="s">
        <v>1529</v>
      </c>
      <c r="G2941" s="4">
        <v>44502.254247685181</v>
      </c>
      <c r="H2941" s="3" t="s">
        <v>10514</v>
      </c>
      <c r="I2941" s="3" t="str">
        <f>VLOOKUP(_xlfn.CONCAT(C2941," ",D2941),nationalfuel!A:B,2,FALSE)</f>
        <v>150</v>
      </c>
      <c r="J2941" s="3" t="str">
        <f>VLOOKUP(_xlfn.CONCAT(C2941," ",D2941),nationalfuel!A:C,3,FALSE)</f>
        <v>Tuesday, 2 November 2021, 2:33 PM</v>
      </c>
      <c r="K2941" s="3" t="str">
        <f t="shared" si="49"/>
        <v>&lt;a href="nationalfuel/Natural_Gas_Pipeline_Safety-Certificate_of_Completion_150.pdf&gt;"Download Certificate&lt;/a&gt;</v>
      </c>
    </row>
    <row r="2942" spans="1:11" x14ac:dyDescent="0.25">
      <c r="A2942" s="3">
        <v>251</v>
      </c>
      <c r="B2942" s="7" t="s">
        <v>10113</v>
      </c>
      <c r="C2942" s="3" t="s">
        <v>674</v>
      </c>
      <c r="D2942" s="3" t="s">
        <v>10114</v>
      </c>
      <c r="E2942" s="3" t="s">
        <v>10115</v>
      </c>
      <c r="F2942" s="3" t="s">
        <v>10116</v>
      </c>
      <c r="G2942" s="4">
        <v>44502.524027777778</v>
      </c>
      <c r="H2942" s="3" t="s">
        <v>10514</v>
      </c>
      <c r="I2942" s="3" t="str">
        <f>VLOOKUP(_xlfn.CONCAT(C2942," ",D2942),nationalfuel!A:B,2,FALSE)</f>
        <v>153</v>
      </c>
      <c r="J2942" s="3" t="str">
        <f>VLOOKUP(_xlfn.CONCAT(C2942," ",D2942),nationalfuel!A:C,3,FALSE)</f>
        <v>Sunday, 7 November 2021, 5:53 AM</v>
      </c>
      <c r="K2942" s="3" t="str">
        <f t="shared" si="49"/>
        <v>&lt;a href="nationalfuel/Natural_Gas_Pipeline_Safety-Certificate_of_Completion_153.pdf&gt;"Download Certificate&lt;/a&gt;</v>
      </c>
    </row>
    <row r="2943" spans="1:11" x14ac:dyDescent="0.25">
      <c r="A2943" s="3">
        <v>252</v>
      </c>
      <c r="B2943" s="7" t="s">
        <v>10117</v>
      </c>
      <c r="C2943" s="3" t="s">
        <v>4347</v>
      </c>
      <c r="D2943" s="3" t="s">
        <v>10118</v>
      </c>
      <c r="E2943" s="3" t="s">
        <v>10119</v>
      </c>
      <c r="F2943" s="3" t="s">
        <v>9460</v>
      </c>
      <c r="G2943" s="4">
        <v>44503.053888888891</v>
      </c>
      <c r="H2943" s="3" t="s">
        <v>10514</v>
      </c>
      <c r="I2943" s="3" t="str">
        <f>VLOOKUP(_xlfn.CONCAT(C2943," ",D2943),nationalfuel!A:B,2,FALSE)</f>
        <v>151</v>
      </c>
      <c r="J2943" s="3" t="str">
        <f>VLOOKUP(_xlfn.CONCAT(C2943," ",D2943),nationalfuel!A:C,3,FALSE)</f>
        <v>Wednesday, 3 November 2021, 5:53 PM</v>
      </c>
      <c r="K2943" s="3" t="str">
        <f t="shared" si="49"/>
        <v>&lt;a href="nationalfuel/Natural_Gas_Pipeline_Safety-Certificate_of_Completion_151.pdf&gt;"Download Certificate&lt;/a&gt;</v>
      </c>
    </row>
    <row r="2944" spans="1:11" x14ac:dyDescent="0.25">
      <c r="A2944" s="3">
        <v>253</v>
      </c>
      <c r="B2944" s="7" t="s">
        <v>10120</v>
      </c>
      <c r="C2944" s="3" t="s">
        <v>1400</v>
      </c>
      <c r="D2944" s="3" t="s">
        <v>10121</v>
      </c>
      <c r="E2944" s="3" t="s">
        <v>10122</v>
      </c>
      <c r="F2944" s="3" t="s">
        <v>9928</v>
      </c>
      <c r="G2944" s="4">
        <v>44511.50204861111</v>
      </c>
      <c r="H2944" s="3" t="s">
        <v>10514</v>
      </c>
      <c r="I2944" s="3" t="e">
        <f>VLOOKUP(_xlfn.CONCAT(C2944," ",D2944),nationalfuel!A:B,2,FALSE)</f>
        <v>#N/A</v>
      </c>
      <c r="J2944" s="3" t="e">
        <f>VLOOKUP(_xlfn.CONCAT(C2944," ",D2944),nationalfuel!A:C,3,FALSE)</f>
        <v>#N/A</v>
      </c>
      <c r="K2944" s="3" t="str">
        <f t="shared" si="49"/>
        <v>Course not completed</v>
      </c>
    </row>
    <row r="2945" spans="1:11" x14ac:dyDescent="0.25">
      <c r="A2945" s="3">
        <v>254</v>
      </c>
      <c r="B2945" s="7" t="s">
        <v>10123</v>
      </c>
      <c r="C2945" s="3" t="s">
        <v>2656</v>
      </c>
      <c r="D2945" s="3" t="s">
        <v>10124</v>
      </c>
      <c r="E2945" s="3" t="s">
        <v>10125</v>
      </c>
      <c r="F2945" s="3" t="s">
        <v>9928</v>
      </c>
      <c r="G2945" s="4">
        <v>44514.302905092591</v>
      </c>
      <c r="H2945" s="3" t="s">
        <v>10514</v>
      </c>
      <c r="I2945" s="3" t="str">
        <f>VLOOKUP(_xlfn.CONCAT(C2945," ",D2945),nationalfuel!A:B,2,FALSE)</f>
        <v>154</v>
      </c>
      <c r="J2945" s="3" t="str">
        <f>VLOOKUP(_xlfn.CONCAT(C2945," ",D2945),nationalfuel!A:C,3,FALSE)</f>
        <v>Sunday, 14 November 2021, 11:28 AM</v>
      </c>
      <c r="K2945" s="3" t="str">
        <f t="shared" si="49"/>
        <v>&lt;a href="nationalfuel/Natural_Gas_Pipeline_Safety-Certificate_of_Completion_154.pdf&gt;"Download Certificate&lt;/a&gt;</v>
      </c>
    </row>
    <row r="2946" spans="1:11" x14ac:dyDescent="0.25">
      <c r="A2946" s="3">
        <v>255</v>
      </c>
      <c r="B2946" s="7" t="s">
        <v>10126</v>
      </c>
      <c r="C2946" s="3" t="s">
        <v>1930</v>
      </c>
      <c r="D2946" s="3" t="s">
        <v>10127</v>
      </c>
      <c r="E2946" s="3" t="s">
        <v>10128</v>
      </c>
      <c r="F2946" s="3" t="s">
        <v>9928</v>
      </c>
      <c r="G2946" s="4">
        <v>44546.36518518519</v>
      </c>
      <c r="H2946" s="3" t="s">
        <v>10514</v>
      </c>
      <c r="I2946" s="3" t="str">
        <f>VLOOKUP(_xlfn.CONCAT(C2946," ",D2946),nationalfuel!A:B,2,FALSE)</f>
        <v>155</v>
      </c>
      <c r="J2946" s="3" t="str">
        <f>VLOOKUP(_xlfn.CONCAT(C2946," ",D2946),nationalfuel!A:C,3,FALSE)</f>
        <v>Friday, 17 December 2021, 2:09 AM</v>
      </c>
      <c r="K2946" s="3" t="str">
        <f t="shared" si="49"/>
        <v>&lt;a href="nationalfuel/Natural_Gas_Pipeline_Safety-Certificate_of_Completion_155.pdf&gt;"Download Certificate&lt;/a&gt;</v>
      </c>
    </row>
    <row r="2947" spans="1:11" x14ac:dyDescent="0.25">
      <c r="A2947" s="3">
        <v>256</v>
      </c>
      <c r="B2947" s="7" t="s">
        <v>10129</v>
      </c>
      <c r="C2947" s="3" t="s">
        <v>424</v>
      </c>
      <c r="D2947" s="3" t="s">
        <v>10130</v>
      </c>
      <c r="E2947" s="3" t="s">
        <v>10131</v>
      </c>
      <c r="F2947" s="3" t="s">
        <v>10132</v>
      </c>
      <c r="G2947" s="4">
        <v>44549.412743055553</v>
      </c>
      <c r="H2947" s="3" t="s">
        <v>10514</v>
      </c>
      <c r="I2947" s="3" t="e">
        <f>VLOOKUP(_xlfn.CONCAT(C2947," ",D2947),nationalfuel!A:B,2,FALSE)</f>
        <v>#N/A</v>
      </c>
      <c r="J2947" s="3" t="e">
        <f>VLOOKUP(_xlfn.CONCAT(C2947," ",D2947),nationalfuel!A:C,3,FALSE)</f>
        <v>#N/A</v>
      </c>
      <c r="K2947" s="3" t="str">
        <f t="shared" si="49"/>
        <v>Course not completed</v>
      </c>
    </row>
    <row r="2948" spans="1:11" x14ac:dyDescent="0.25">
      <c r="A2948" s="3">
        <v>257</v>
      </c>
      <c r="B2948" s="7" t="s">
        <v>10133</v>
      </c>
      <c r="C2948" s="3" t="s">
        <v>633</v>
      </c>
      <c r="D2948" s="3" t="s">
        <v>10134</v>
      </c>
      <c r="E2948" s="3" t="s">
        <v>10135</v>
      </c>
      <c r="F2948" s="3" t="s">
        <v>10136</v>
      </c>
      <c r="G2948" s="4">
        <v>44549.626863425925</v>
      </c>
      <c r="H2948" s="3" t="s">
        <v>10514</v>
      </c>
      <c r="I2948" s="3" t="str">
        <f>VLOOKUP(_xlfn.CONCAT(C2948," ",D2948),nationalfuel!A:B,2,FALSE)</f>
        <v>158</v>
      </c>
      <c r="J2948" s="3" t="str">
        <f>VLOOKUP(_xlfn.CONCAT(C2948," ",D2948),nationalfuel!A:C,3,FALSE)</f>
        <v>Sunday, 17 April 2022, 5:43 PM</v>
      </c>
      <c r="K2948" s="3" t="str">
        <f t="shared" si="49"/>
        <v>&lt;a href="nationalfuel/Natural_Gas_Pipeline_Safety-Certificate_of_Completion_158.pdf&gt;"Download Certificate&lt;/a&gt;</v>
      </c>
    </row>
    <row r="2949" spans="1:11" x14ac:dyDescent="0.25">
      <c r="A2949" s="3">
        <v>258</v>
      </c>
      <c r="B2949" s="7" t="s">
        <v>10137</v>
      </c>
      <c r="C2949" s="3" t="s">
        <v>2419</v>
      </c>
      <c r="D2949" s="3" t="s">
        <v>10138</v>
      </c>
      <c r="E2949" s="3" t="s">
        <v>10137</v>
      </c>
      <c r="F2949" s="3" t="s">
        <v>9803</v>
      </c>
      <c r="G2949" s="4">
        <v>44581.80877314815</v>
      </c>
      <c r="H2949" s="3" t="s">
        <v>10514</v>
      </c>
      <c r="I2949" s="3" t="e">
        <f>VLOOKUP(_xlfn.CONCAT(C2949," ",D2949),nationalfuel!A:B,2,FALSE)</f>
        <v>#N/A</v>
      </c>
      <c r="J2949" s="3" t="e">
        <f>VLOOKUP(_xlfn.CONCAT(C2949," ",D2949),nationalfuel!A:C,3,FALSE)</f>
        <v>#N/A</v>
      </c>
      <c r="K2949" s="3" t="str">
        <f t="shared" si="49"/>
        <v>Course not completed</v>
      </c>
    </row>
    <row r="2950" spans="1:11" x14ac:dyDescent="0.25">
      <c r="A2950" s="3">
        <v>259</v>
      </c>
      <c r="B2950" s="7" t="s">
        <v>10139</v>
      </c>
      <c r="C2950" s="3" t="s">
        <v>806</v>
      </c>
      <c r="D2950" s="3" t="s">
        <v>10140</v>
      </c>
      <c r="E2950" s="3" t="s">
        <v>10141</v>
      </c>
      <c r="F2950" s="3" t="s">
        <v>10142</v>
      </c>
      <c r="G2950" s="4">
        <v>44589.328738425924</v>
      </c>
      <c r="H2950" s="3" t="s">
        <v>10514</v>
      </c>
      <c r="I2950" s="3" t="e">
        <f>VLOOKUP(_xlfn.CONCAT(C2950," ",D2950),nationalfuel!A:B,2,FALSE)</f>
        <v>#N/A</v>
      </c>
      <c r="J2950" s="3" t="e">
        <f>VLOOKUP(_xlfn.CONCAT(C2950," ",D2950),nationalfuel!A:C,3,FALSE)</f>
        <v>#N/A</v>
      </c>
      <c r="K2950" s="3" t="str">
        <f t="shared" si="49"/>
        <v>Course not completed</v>
      </c>
    </row>
    <row r="2951" spans="1:11" x14ac:dyDescent="0.25">
      <c r="A2951" s="3">
        <v>260</v>
      </c>
      <c r="B2951" s="7" t="s">
        <v>10143</v>
      </c>
      <c r="C2951" s="3" t="s">
        <v>609</v>
      </c>
      <c r="D2951" s="3" t="s">
        <v>10144</v>
      </c>
      <c r="E2951" s="3" t="s">
        <v>10143</v>
      </c>
      <c r="F2951" s="3" t="s">
        <v>9673</v>
      </c>
      <c r="G2951" s="4">
        <v>44590.412754629629</v>
      </c>
      <c r="H2951" s="3" t="s">
        <v>10514</v>
      </c>
      <c r="I2951" s="3" t="str">
        <f>VLOOKUP(_xlfn.CONCAT(C2951," ",D2951),nationalfuel!A:B,2,FALSE)</f>
        <v>156</v>
      </c>
      <c r="J2951" s="3" t="str">
        <f>VLOOKUP(_xlfn.CONCAT(C2951," ",D2951),nationalfuel!A:C,3,FALSE)</f>
        <v>Wednesday, 23 February 2022, 4:39 PM</v>
      </c>
      <c r="K2951" s="3" t="str">
        <f t="shared" si="49"/>
        <v>&lt;a href="nationalfuel/Natural_Gas_Pipeline_Safety-Certificate_of_Completion_156.pdf&gt;"Download Certificate&lt;/a&gt;</v>
      </c>
    </row>
    <row r="2952" spans="1:11" x14ac:dyDescent="0.25">
      <c r="A2952" s="3">
        <v>261</v>
      </c>
      <c r="B2952" s="7" t="s">
        <v>10145</v>
      </c>
      <c r="C2952" s="3" t="s">
        <v>6372</v>
      </c>
      <c r="D2952" s="3" t="s">
        <v>10146</v>
      </c>
      <c r="E2952" s="3" t="s">
        <v>10147</v>
      </c>
      <c r="F2952" s="3" t="s">
        <v>10148</v>
      </c>
      <c r="G2952" s="4">
        <v>44616.27311342593</v>
      </c>
      <c r="H2952" s="3" t="s">
        <v>10514</v>
      </c>
      <c r="I2952" s="3" t="e">
        <f>VLOOKUP(_xlfn.CONCAT(C2952," ",D2952),nationalfuel!A:B,2,FALSE)</f>
        <v>#N/A</v>
      </c>
      <c r="J2952" s="3" t="e">
        <f>VLOOKUP(_xlfn.CONCAT(C2952," ",D2952),nationalfuel!A:C,3,FALSE)</f>
        <v>#N/A</v>
      </c>
      <c r="K2952" s="3" t="str">
        <f t="shared" si="49"/>
        <v>Course not completed</v>
      </c>
    </row>
    <row r="2953" spans="1:11" x14ac:dyDescent="0.25">
      <c r="A2953" s="3">
        <v>262</v>
      </c>
      <c r="B2953" s="7" t="s">
        <v>10149</v>
      </c>
      <c r="C2953" s="3" t="s">
        <v>2860</v>
      </c>
      <c r="D2953" s="3" t="s">
        <v>10150</v>
      </c>
      <c r="E2953" s="3" t="s">
        <v>10151</v>
      </c>
      <c r="F2953" s="3" t="s">
        <v>9928</v>
      </c>
      <c r="G2953" s="4">
        <v>44616.894768518519</v>
      </c>
      <c r="H2953" s="3" t="s">
        <v>10514</v>
      </c>
      <c r="I2953" s="3" t="str">
        <f>VLOOKUP(_xlfn.CONCAT(C2953," ",D2953),nationalfuel!A:B,2,FALSE)</f>
        <v>157</v>
      </c>
      <c r="J2953" s="3" t="str">
        <f>VLOOKUP(_xlfn.CONCAT(C2953," ",D2953),nationalfuel!A:C,3,FALSE)</f>
        <v>Tuesday, 1 March 2022, 2:38 PM</v>
      </c>
      <c r="K2953" s="3" t="str">
        <f t="shared" si="49"/>
        <v>&lt;a href="nationalfuel/Natural_Gas_Pipeline_Safety-Certificate_of_Completion_157.pdf&gt;"Download Certificate&lt;/a&gt;</v>
      </c>
    </row>
    <row r="2954" spans="1:11" x14ac:dyDescent="0.25">
      <c r="A2954" s="3">
        <v>263</v>
      </c>
      <c r="B2954" s="7" t="s">
        <v>10152</v>
      </c>
      <c r="C2954" s="3" t="s">
        <v>10153</v>
      </c>
      <c r="D2954" s="3" t="s">
        <v>8266</v>
      </c>
      <c r="E2954" s="3" t="s">
        <v>10154</v>
      </c>
      <c r="F2954" s="3" t="s">
        <v>10155</v>
      </c>
      <c r="G2954" s="4">
        <v>44673.363541666673</v>
      </c>
      <c r="H2954" s="3" t="s">
        <v>10514</v>
      </c>
      <c r="I2954" s="3" t="e">
        <f>VLOOKUP(_xlfn.CONCAT(C2954," ",D2954),nationalfuel!A:B,2,FALSE)</f>
        <v>#N/A</v>
      </c>
      <c r="J2954" s="3" t="e">
        <f>VLOOKUP(_xlfn.CONCAT(C2954," ",D2954),nationalfuel!A:C,3,FALSE)</f>
        <v>#N/A</v>
      </c>
      <c r="K2954" s="3" t="str">
        <f t="shared" si="49"/>
        <v>Course not completed</v>
      </c>
    </row>
    <row r="2955" spans="1:11" x14ac:dyDescent="0.25">
      <c r="A2955" s="3">
        <v>264</v>
      </c>
      <c r="B2955" s="7" t="s">
        <v>10156</v>
      </c>
      <c r="C2955" s="3" t="s">
        <v>10157</v>
      </c>
      <c r="D2955" s="3" t="s">
        <v>10158</v>
      </c>
      <c r="E2955" s="3" t="s">
        <v>10159</v>
      </c>
      <c r="F2955" s="3" t="s">
        <v>10160</v>
      </c>
      <c r="G2955" s="4">
        <v>44684.953576388893</v>
      </c>
      <c r="H2955" s="3" t="s">
        <v>10514</v>
      </c>
      <c r="I2955" s="3" t="e">
        <f>VLOOKUP(_xlfn.CONCAT(C2955," ",D2955),nationalfuel!A:B,2,FALSE)</f>
        <v>#N/A</v>
      </c>
      <c r="J2955" s="3" t="e">
        <f>VLOOKUP(_xlfn.CONCAT(C2955," ",D2955),nationalfuel!A:C,3,FALSE)</f>
        <v>#N/A</v>
      </c>
      <c r="K2955" s="3" t="str">
        <f t="shared" si="49"/>
        <v>Course not completed</v>
      </c>
    </row>
    <row r="2956" spans="1:11" x14ac:dyDescent="0.25">
      <c r="A2956" s="3">
        <v>265</v>
      </c>
      <c r="B2956" s="7" t="s">
        <v>10161</v>
      </c>
      <c r="C2956" s="3" t="s">
        <v>10162</v>
      </c>
      <c r="D2956" s="3" t="s">
        <v>10163</v>
      </c>
      <c r="E2956" s="3" t="s">
        <v>10164</v>
      </c>
      <c r="F2956" s="3" t="s">
        <v>10165</v>
      </c>
      <c r="G2956" s="4">
        <v>44687.147060185183</v>
      </c>
      <c r="H2956" s="3" t="s">
        <v>10514</v>
      </c>
      <c r="I2956" s="3" t="e">
        <f>VLOOKUP(_xlfn.CONCAT(C2956," ",D2956),nationalfuel!A:B,2,FALSE)</f>
        <v>#N/A</v>
      </c>
      <c r="J2956" s="3" t="e">
        <f>VLOOKUP(_xlfn.CONCAT(C2956," ",D2956),nationalfuel!A:C,3,FALSE)</f>
        <v>#N/A</v>
      </c>
      <c r="K2956" s="3" t="str">
        <f t="shared" si="49"/>
        <v>Course not completed</v>
      </c>
    </row>
    <row r="2957" spans="1:11" x14ac:dyDescent="0.25">
      <c r="A2957" s="3">
        <v>266</v>
      </c>
      <c r="B2957" s="7" t="s">
        <v>10166</v>
      </c>
      <c r="C2957" s="3" t="s">
        <v>10167</v>
      </c>
      <c r="D2957" s="3" t="s">
        <v>10168</v>
      </c>
      <c r="E2957" s="3" t="s">
        <v>10169</v>
      </c>
      <c r="F2957" s="3" t="s">
        <v>10170</v>
      </c>
      <c r="G2957" s="4">
        <v>44687.148101851853</v>
      </c>
      <c r="H2957" s="3" t="s">
        <v>10514</v>
      </c>
      <c r="I2957" s="3" t="e">
        <f>VLOOKUP(_xlfn.CONCAT(C2957," ",D2957),nationalfuel!A:B,2,FALSE)</f>
        <v>#N/A</v>
      </c>
      <c r="J2957" s="3" t="e">
        <f>VLOOKUP(_xlfn.CONCAT(C2957," ",D2957),nationalfuel!A:C,3,FALSE)</f>
        <v>#N/A</v>
      </c>
      <c r="K2957" s="3" t="str">
        <f t="shared" si="49"/>
        <v>Course not completed</v>
      </c>
    </row>
    <row r="2958" spans="1:11" x14ac:dyDescent="0.25">
      <c r="A2958" s="3">
        <v>267</v>
      </c>
      <c r="B2958" s="7" t="s">
        <v>10171</v>
      </c>
      <c r="C2958" s="3" t="s">
        <v>6973</v>
      </c>
      <c r="D2958" s="3" t="s">
        <v>10172</v>
      </c>
      <c r="E2958" s="3" t="s">
        <v>10173</v>
      </c>
      <c r="F2958" s="3" t="s">
        <v>10174</v>
      </c>
      <c r="G2958" s="4">
        <v>44687.150960648141</v>
      </c>
      <c r="H2958" s="3" t="s">
        <v>10514</v>
      </c>
      <c r="I2958" s="3" t="e">
        <f>VLOOKUP(_xlfn.CONCAT(C2958," ",D2958),nationalfuel!A:B,2,FALSE)</f>
        <v>#N/A</v>
      </c>
      <c r="J2958" s="3" t="e">
        <f>VLOOKUP(_xlfn.CONCAT(C2958," ",D2958),nationalfuel!A:C,3,FALSE)</f>
        <v>#N/A</v>
      </c>
      <c r="K2958" s="3" t="str">
        <f t="shared" si="49"/>
        <v>Course not completed</v>
      </c>
    </row>
    <row r="2959" spans="1:11" x14ac:dyDescent="0.25">
      <c r="A2959" s="3">
        <v>268</v>
      </c>
      <c r="B2959" s="7" t="s">
        <v>10175</v>
      </c>
      <c r="C2959" s="3" t="s">
        <v>10176</v>
      </c>
      <c r="D2959" s="3" t="s">
        <v>10177</v>
      </c>
      <c r="E2959" s="3" t="s">
        <v>10178</v>
      </c>
      <c r="F2959" s="3" t="s">
        <v>10179</v>
      </c>
      <c r="G2959" s="4">
        <v>44687.175636574073</v>
      </c>
      <c r="H2959" s="3" t="s">
        <v>10514</v>
      </c>
      <c r="I2959" s="3" t="e">
        <f>VLOOKUP(_xlfn.CONCAT(C2959," ",D2959),nationalfuel!A:B,2,FALSE)</f>
        <v>#N/A</v>
      </c>
      <c r="J2959" s="3" t="e">
        <f>VLOOKUP(_xlfn.CONCAT(C2959," ",D2959),nationalfuel!A:C,3,FALSE)</f>
        <v>#N/A</v>
      </c>
      <c r="K2959" s="3" t="str">
        <f t="shared" si="49"/>
        <v>Course not completed</v>
      </c>
    </row>
    <row r="2960" spans="1:11" x14ac:dyDescent="0.25">
      <c r="A2960" s="3">
        <v>269</v>
      </c>
      <c r="B2960" s="7" t="s">
        <v>10180</v>
      </c>
      <c r="C2960" s="3" t="s">
        <v>1606</v>
      </c>
      <c r="D2960" s="3" t="s">
        <v>3963</v>
      </c>
      <c r="E2960" s="3" t="s">
        <v>10181</v>
      </c>
      <c r="F2960" s="3" t="s">
        <v>10182</v>
      </c>
      <c r="G2960" s="4">
        <v>44687.228715277779</v>
      </c>
      <c r="H2960" s="3" t="s">
        <v>10514</v>
      </c>
      <c r="I2960" s="3" t="e">
        <f>VLOOKUP(_xlfn.CONCAT(C2960," ",D2960),nationalfuel!A:B,2,FALSE)</f>
        <v>#N/A</v>
      </c>
      <c r="J2960" s="3" t="e">
        <f>VLOOKUP(_xlfn.CONCAT(C2960," ",D2960),nationalfuel!A:C,3,FALSE)</f>
        <v>#N/A</v>
      </c>
      <c r="K2960" s="3" t="str">
        <f t="shared" ref="K2960:K3023" si="50">IF(NOT(ISERROR(I2960)),_xlfn.CONCAT("&lt;a href=""nationalfuel/Natural_Gas_Pipeline_Safety-Certificate_of_Completion_",I2960,".pdf&gt;""Download Certificate&lt;/a&gt;"),"Course not completed")</f>
        <v>Course not completed</v>
      </c>
    </row>
    <row r="2961" spans="1:11" x14ac:dyDescent="0.25">
      <c r="A2961" s="3">
        <v>270</v>
      </c>
      <c r="B2961" s="7" t="s">
        <v>10183</v>
      </c>
      <c r="C2961" s="3" t="s">
        <v>10184</v>
      </c>
      <c r="D2961" s="3" t="s">
        <v>10185</v>
      </c>
      <c r="E2961" s="3" t="s">
        <v>10186</v>
      </c>
      <c r="F2961" s="3" t="s">
        <v>10187</v>
      </c>
      <c r="G2961" s="4">
        <v>44695.526539351849</v>
      </c>
      <c r="H2961" s="3" t="s">
        <v>10514</v>
      </c>
      <c r="I2961" s="3" t="e">
        <f>VLOOKUP(_xlfn.CONCAT(C2961," ",D2961),nationalfuel!A:B,2,FALSE)</f>
        <v>#N/A</v>
      </c>
      <c r="J2961" s="3" t="e">
        <f>VLOOKUP(_xlfn.CONCAT(C2961," ",D2961),nationalfuel!A:C,3,FALSE)</f>
        <v>#N/A</v>
      </c>
      <c r="K2961" s="3" t="str">
        <f t="shared" si="50"/>
        <v>Course not completed</v>
      </c>
    </row>
    <row r="2962" spans="1:11" x14ac:dyDescent="0.25">
      <c r="A2962" s="3">
        <v>271</v>
      </c>
      <c r="B2962" s="7" t="s">
        <v>10188</v>
      </c>
      <c r="C2962" s="3" t="s">
        <v>4500</v>
      </c>
      <c r="D2962" s="3" t="s">
        <v>10189</v>
      </c>
      <c r="E2962" s="3" t="s">
        <v>10190</v>
      </c>
      <c r="F2962" s="3" t="s">
        <v>10191</v>
      </c>
      <c r="G2962" s="4">
        <v>44698.209756944445</v>
      </c>
      <c r="H2962" s="3" t="s">
        <v>10514</v>
      </c>
      <c r="I2962" s="3" t="e">
        <f>VLOOKUP(_xlfn.CONCAT(C2962," ",D2962),nationalfuel!A:B,2,FALSE)</f>
        <v>#N/A</v>
      </c>
      <c r="J2962" s="3" t="e">
        <f>VLOOKUP(_xlfn.CONCAT(C2962," ",D2962),nationalfuel!A:C,3,FALSE)</f>
        <v>#N/A</v>
      </c>
      <c r="K2962" s="3" t="str">
        <f t="shared" si="50"/>
        <v>Course not completed</v>
      </c>
    </row>
    <row r="2963" spans="1:11" x14ac:dyDescent="0.25">
      <c r="A2963" s="3">
        <v>272</v>
      </c>
      <c r="B2963" s="7" t="s">
        <v>10192</v>
      </c>
      <c r="C2963" s="3" t="s">
        <v>10193</v>
      </c>
      <c r="D2963" s="3" t="s">
        <v>10194</v>
      </c>
      <c r="E2963" s="3" t="s">
        <v>10195</v>
      </c>
      <c r="F2963" s="3" t="s">
        <v>4151</v>
      </c>
      <c r="G2963" s="4">
        <v>44698.224467592598</v>
      </c>
      <c r="H2963" s="3" t="s">
        <v>10514</v>
      </c>
      <c r="I2963" s="3" t="e">
        <f>VLOOKUP(_xlfn.CONCAT(C2963," ",D2963),nationalfuel!A:B,2,FALSE)</f>
        <v>#N/A</v>
      </c>
      <c r="J2963" s="3" t="e">
        <f>VLOOKUP(_xlfn.CONCAT(C2963," ",D2963),nationalfuel!A:C,3,FALSE)</f>
        <v>#N/A</v>
      </c>
      <c r="K2963" s="3" t="str">
        <f t="shared" si="50"/>
        <v>Course not completed</v>
      </c>
    </row>
    <row r="2964" spans="1:11" x14ac:dyDescent="0.25">
      <c r="A2964" s="3">
        <v>273</v>
      </c>
      <c r="B2964" s="7" t="s">
        <v>10196</v>
      </c>
      <c r="C2964" s="3" t="s">
        <v>10197</v>
      </c>
      <c r="D2964" s="3" t="s">
        <v>10198</v>
      </c>
      <c r="E2964" s="3" t="s">
        <v>10199</v>
      </c>
      <c r="F2964" s="3" t="s">
        <v>10200</v>
      </c>
      <c r="G2964" s="4">
        <v>44698.227858796294</v>
      </c>
      <c r="H2964" s="3" t="s">
        <v>10514</v>
      </c>
      <c r="I2964" s="3" t="e">
        <f>VLOOKUP(_xlfn.CONCAT(C2964," ",D2964),nationalfuel!A:B,2,FALSE)</f>
        <v>#N/A</v>
      </c>
      <c r="J2964" s="3" t="e">
        <f>VLOOKUP(_xlfn.CONCAT(C2964," ",D2964),nationalfuel!A:C,3,FALSE)</f>
        <v>#N/A</v>
      </c>
      <c r="K2964" s="3" t="str">
        <f t="shared" si="50"/>
        <v>Course not completed</v>
      </c>
    </row>
    <row r="2965" spans="1:11" x14ac:dyDescent="0.25">
      <c r="A2965" s="3">
        <v>274</v>
      </c>
      <c r="B2965" s="7" t="s">
        <v>10201</v>
      </c>
      <c r="C2965" s="3" t="s">
        <v>10202</v>
      </c>
      <c r="D2965" s="3" t="s">
        <v>3909</v>
      </c>
      <c r="E2965" s="3" t="s">
        <v>10203</v>
      </c>
      <c r="F2965" s="3" t="s">
        <v>10204</v>
      </c>
      <c r="G2965" s="4">
        <v>44698.229733796303</v>
      </c>
      <c r="H2965" s="3" t="s">
        <v>10514</v>
      </c>
      <c r="I2965" s="3" t="e">
        <f>VLOOKUP(_xlfn.CONCAT(C2965," ",D2965),nationalfuel!A:B,2,FALSE)</f>
        <v>#N/A</v>
      </c>
      <c r="J2965" s="3" t="e">
        <f>VLOOKUP(_xlfn.CONCAT(C2965," ",D2965),nationalfuel!A:C,3,FALSE)</f>
        <v>#N/A</v>
      </c>
      <c r="K2965" s="3" t="str">
        <f t="shared" si="50"/>
        <v>Course not completed</v>
      </c>
    </row>
    <row r="2966" spans="1:11" x14ac:dyDescent="0.25">
      <c r="A2966" s="3">
        <v>275</v>
      </c>
      <c r="B2966" s="7" t="s">
        <v>10205</v>
      </c>
      <c r="C2966" s="3" t="s">
        <v>10206</v>
      </c>
      <c r="D2966" s="3" t="s">
        <v>10207</v>
      </c>
      <c r="E2966" s="3" t="s">
        <v>10208</v>
      </c>
      <c r="F2966" s="3" t="s">
        <v>10209</v>
      </c>
      <c r="G2966" s="4">
        <v>44698.231921296298</v>
      </c>
      <c r="H2966" s="3" t="s">
        <v>10514</v>
      </c>
      <c r="I2966" s="3" t="e">
        <f>VLOOKUP(_xlfn.CONCAT(C2966," ",D2966),nationalfuel!A:B,2,FALSE)</f>
        <v>#N/A</v>
      </c>
      <c r="J2966" s="3" t="e">
        <f>VLOOKUP(_xlfn.CONCAT(C2966," ",D2966),nationalfuel!A:C,3,FALSE)</f>
        <v>#N/A</v>
      </c>
      <c r="K2966" s="3" t="str">
        <f t="shared" si="50"/>
        <v>Course not completed</v>
      </c>
    </row>
    <row r="2967" spans="1:11" x14ac:dyDescent="0.25">
      <c r="A2967" s="3">
        <v>276</v>
      </c>
      <c r="B2967" s="7" t="s">
        <v>10210</v>
      </c>
      <c r="C2967" s="3" t="s">
        <v>10211</v>
      </c>
      <c r="D2967" s="3" t="s">
        <v>10212</v>
      </c>
      <c r="E2967" s="3" t="s">
        <v>10213</v>
      </c>
      <c r="F2967" s="3" t="s">
        <v>10214</v>
      </c>
      <c r="G2967" s="4">
        <v>44698.268113425926</v>
      </c>
      <c r="H2967" s="3" t="s">
        <v>10514</v>
      </c>
      <c r="I2967" s="3" t="e">
        <f>VLOOKUP(_xlfn.CONCAT(C2967," ",D2967),nationalfuel!A:B,2,FALSE)</f>
        <v>#N/A</v>
      </c>
      <c r="J2967" s="3" t="e">
        <f>VLOOKUP(_xlfn.CONCAT(C2967," ",D2967),nationalfuel!A:C,3,FALSE)</f>
        <v>#N/A</v>
      </c>
      <c r="K2967" s="3" t="str">
        <f t="shared" si="50"/>
        <v>Course not completed</v>
      </c>
    </row>
    <row r="2968" spans="1:11" x14ac:dyDescent="0.25">
      <c r="A2968" s="3">
        <v>277</v>
      </c>
      <c r="B2968" s="7" t="s">
        <v>10215</v>
      </c>
      <c r="C2968" s="3" t="s">
        <v>10216</v>
      </c>
      <c r="D2968" s="3" t="s">
        <v>10217</v>
      </c>
      <c r="E2968" s="3" t="s">
        <v>10218</v>
      </c>
      <c r="F2968" s="3" t="s">
        <v>10219</v>
      </c>
      <c r="G2968" s="4">
        <v>44698.270648148151</v>
      </c>
      <c r="H2968" s="3" t="s">
        <v>10514</v>
      </c>
      <c r="I2968" s="3" t="e">
        <f>VLOOKUP(_xlfn.CONCAT(C2968," ",D2968),nationalfuel!A:B,2,FALSE)</f>
        <v>#N/A</v>
      </c>
      <c r="J2968" s="3" t="e">
        <f>VLOOKUP(_xlfn.CONCAT(C2968," ",D2968),nationalfuel!A:C,3,FALSE)</f>
        <v>#N/A</v>
      </c>
      <c r="K2968" s="3" t="str">
        <f t="shared" si="50"/>
        <v>Course not completed</v>
      </c>
    </row>
    <row r="2969" spans="1:11" x14ac:dyDescent="0.25">
      <c r="A2969" s="3">
        <v>278</v>
      </c>
      <c r="B2969" s="7" t="s">
        <v>10220</v>
      </c>
      <c r="C2969" s="3" t="s">
        <v>10221</v>
      </c>
      <c r="D2969" s="3" t="s">
        <v>10222</v>
      </c>
      <c r="E2969" s="3" t="s">
        <v>10223</v>
      </c>
      <c r="F2969" s="3" t="s">
        <v>10224</v>
      </c>
      <c r="G2969" s="4">
        <v>44699.789340277777</v>
      </c>
      <c r="H2969" s="3" t="s">
        <v>10514</v>
      </c>
      <c r="I2969" s="3" t="e">
        <f>VLOOKUP(_xlfn.CONCAT(C2969," ",D2969),nationalfuel!A:B,2,FALSE)</f>
        <v>#N/A</v>
      </c>
      <c r="J2969" s="3" t="e">
        <f>VLOOKUP(_xlfn.CONCAT(C2969," ",D2969),nationalfuel!A:C,3,FALSE)</f>
        <v>#N/A</v>
      </c>
      <c r="K2969" s="3" t="str">
        <f t="shared" si="50"/>
        <v>Course not completed</v>
      </c>
    </row>
    <row r="2970" spans="1:11" x14ac:dyDescent="0.25">
      <c r="A2970" s="3">
        <v>279</v>
      </c>
      <c r="B2970" s="7" t="s">
        <v>10225</v>
      </c>
      <c r="C2970" s="3" t="s">
        <v>10226</v>
      </c>
      <c r="D2970" s="3" t="s">
        <v>10227</v>
      </c>
      <c r="E2970" s="3" t="s">
        <v>10228</v>
      </c>
      <c r="F2970" s="3" t="s">
        <v>701</v>
      </c>
      <c r="G2970" s="4">
        <v>44702.592812499999</v>
      </c>
      <c r="H2970" s="3" t="s">
        <v>10514</v>
      </c>
      <c r="I2970" s="3" t="e">
        <f>VLOOKUP(_xlfn.CONCAT(C2970," ",D2970),nationalfuel!A:B,2,FALSE)</f>
        <v>#N/A</v>
      </c>
      <c r="J2970" s="3" t="e">
        <f>VLOOKUP(_xlfn.CONCAT(C2970," ",D2970),nationalfuel!A:C,3,FALSE)</f>
        <v>#N/A</v>
      </c>
      <c r="K2970" s="3" t="str">
        <f t="shared" si="50"/>
        <v>Course not completed</v>
      </c>
    </row>
    <row r="2971" spans="1:11" x14ac:dyDescent="0.25">
      <c r="A2971" s="3">
        <v>280</v>
      </c>
      <c r="B2971" s="7" t="s">
        <v>10229</v>
      </c>
      <c r="C2971" s="3" t="s">
        <v>10230</v>
      </c>
      <c r="D2971" s="3" t="s">
        <v>10231</v>
      </c>
      <c r="E2971" s="3" t="s">
        <v>10232</v>
      </c>
      <c r="F2971" s="3" t="s">
        <v>10233</v>
      </c>
      <c r="G2971" s="4">
        <v>44702.604212962971</v>
      </c>
      <c r="H2971" s="3" t="s">
        <v>10514</v>
      </c>
      <c r="I2971" s="3" t="e">
        <f>VLOOKUP(_xlfn.CONCAT(C2971," ",D2971),nationalfuel!A:B,2,FALSE)</f>
        <v>#N/A</v>
      </c>
      <c r="J2971" s="3" t="e">
        <f>VLOOKUP(_xlfn.CONCAT(C2971," ",D2971),nationalfuel!A:C,3,FALSE)</f>
        <v>#N/A</v>
      </c>
      <c r="K2971" s="3" t="str">
        <f t="shared" si="50"/>
        <v>Course not completed</v>
      </c>
    </row>
    <row r="2972" spans="1:11" x14ac:dyDescent="0.25">
      <c r="A2972" s="3">
        <v>281</v>
      </c>
      <c r="B2972" s="7" t="s">
        <v>10234</v>
      </c>
      <c r="C2972" s="3" t="s">
        <v>10235</v>
      </c>
      <c r="D2972" s="3" t="s">
        <v>590</v>
      </c>
      <c r="E2972" s="3" t="s">
        <v>10236</v>
      </c>
      <c r="F2972" s="3" t="s">
        <v>10237</v>
      </c>
      <c r="G2972" s="4">
        <v>44702.606134259258</v>
      </c>
      <c r="H2972" s="3" t="s">
        <v>10514</v>
      </c>
      <c r="I2972" s="3" t="e">
        <f>VLOOKUP(_xlfn.CONCAT(C2972," ",D2972),nationalfuel!A:B,2,FALSE)</f>
        <v>#N/A</v>
      </c>
      <c r="J2972" s="3" t="e">
        <f>VLOOKUP(_xlfn.CONCAT(C2972," ",D2972),nationalfuel!A:C,3,FALSE)</f>
        <v>#N/A</v>
      </c>
      <c r="K2972" s="3" t="str">
        <f t="shared" si="50"/>
        <v>Course not completed</v>
      </c>
    </row>
    <row r="2973" spans="1:11" x14ac:dyDescent="0.25">
      <c r="A2973" s="3">
        <v>282</v>
      </c>
      <c r="B2973" s="7" t="s">
        <v>10238</v>
      </c>
      <c r="C2973" s="3" t="s">
        <v>10239</v>
      </c>
      <c r="D2973" s="3" t="s">
        <v>10240</v>
      </c>
      <c r="E2973" s="3" t="s">
        <v>10241</v>
      </c>
      <c r="F2973" s="3" t="s">
        <v>10242</v>
      </c>
      <c r="G2973" s="4">
        <v>44702.608124999999</v>
      </c>
      <c r="H2973" s="3" t="s">
        <v>10514</v>
      </c>
      <c r="I2973" s="3" t="e">
        <f>VLOOKUP(_xlfn.CONCAT(C2973," ",D2973),nationalfuel!A:B,2,FALSE)</f>
        <v>#N/A</v>
      </c>
      <c r="J2973" s="3" t="e">
        <f>VLOOKUP(_xlfn.CONCAT(C2973," ",D2973),nationalfuel!A:C,3,FALSE)</f>
        <v>#N/A</v>
      </c>
      <c r="K2973" s="3" t="str">
        <f t="shared" si="50"/>
        <v>Course not completed</v>
      </c>
    </row>
    <row r="2974" spans="1:11" x14ac:dyDescent="0.25">
      <c r="A2974" s="3">
        <v>283</v>
      </c>
      <c r="B2974" s="7" t="s">
        <v>10243</v>
      </c>
      <c r="C2974" s="3" t="s">
        <v>10244</v>
      </c>
      <c r="D2974" s="3" t="s">
        <v>10245</v>
      </c>
      <c r="E2974" s="3" t="s">
        <v>10246</v>
      </c>
      <c r="F2974" s="3" t="s">
        <v>10247</v>
      </c>
      <c r="G2974" s="4">
        <v>44702.611527777786</v>
      </c>
      <c r="H2974" s="3" t="s">
        <v>10514</v>
      </c>
      <c r="I2974" s="3" t="e">
        <f>VLOOKUP(_xlfn.CONCAT(C2974," ",D2974),nationalfuel!A:B,2,FALSE)</f>
        <v>#N/A</v>
      </c>
      <c r="J2974" s="3" t="e">
        <f>VLOOKUP(_xlfn.CONCAT(C2974," ",D2974),nationalfuel!A:C,3,FALSE)</f>
        <v>#N/A</v>
      </c>
      <c r="K2974" s="3" t="str">
        <f t="shared" si="50"/>
        <v>Course not completed</v>
      </c>
    </row>
    <row r="2975" spans="1:11" x14ac:dyDescent="0.25">
      <c r="A2975" s="3">
        <v>284</v>
      </c>
      <c r="B2975" s="7" t="s">
        <v>10248</v>
      </c>
      <c r="C2975" s="3" t="s">
        <v>10249</v>
      </c>
      <c r="D2975" s="3" t="s">
        <v>10250</v>
      </c>
      <c r="E2975" s="3" t="s">
        <v>10251</v>
      </c>
      <c r="F2975" s="3" t="s">
        <v>10252</v>
      </c>
      <c r="G2975" s="4">
        <v>44702.761956018519</v>
      </c>
      <c r="H2975" s="3" t="s">
        <v>10514</v>
      </c>
      <c r="I2975" s="3" t="e">
        <f>VLOOKUP(_xlfn.CONCAT(C2975," ",D2975),nationalfuel!A:B,2,FALSE)</f>
        <v>#N/A</v>
      </c>
      <c r="J2975" s="3" t="e">
        <f>VLOOKUP(_xlfn.CONCAT(C2975," ",D2975),nationalfuel!A:C,3,FALSE)</f>
        <v>#N/A</v>
      </c>
      <c r="K2975" s="3" t="str">
        <f t="shared" si="50"/>
        <v>Course not completed</v>
      </c>
    </row>
    <row r="2976" spans="1:11" x14ac:dyDescent="0.25">
      <c r="A2976" s="3">
        <v>285</v>
      </c>
      <c r="B2976" s="7" t="s">
        <v>10253</v>
      </c>
      <c r="C2976" s="3" t="s">
        <v>10254</v>
      </c>
      <c r="D2976" s="3" t="s">
        <v>10255</v>
      </c>
      <c r="E2976" s="3" t="s">
        <v>10256</v>
      </c>
      <c r="F2976" s="3" t="s">
        <v>10257</v>
      </c>
      <c r="G2976" s="4">
        <v>44702.762893518513</v>
      </c>
      <c r="H2976" s="3" t="s">
        <v>10514</v>
      </c>
      <c r="I2976" s="3" t="e">
        <f>VLOOKUP(_xlfn.CONCAT(C2976," ",D2976),nationalfuel!A:B,2,FALSE)</f>
        <v>#N/A</v>
      </c>
      <c r="J2976" s="3" t="e">
        <f>VLOOKUP(_xlfn.CONCAT(C2976," ",D2976),nationalfuel!A:C,3,FALSE)</f>
        <v>#N/A</v>
      </c>
      <c r="K2976" s="3" t="str">
        <f t="shared" si="50"/>
        <v>Course not completed</v>
      </c>
    </row>
    <row r="2977" spans="1:11" x14ac:dyDescent="0.25">
      <c r="A2977" s="3">
        <v>286</v>
      </c>
      <c r="B2977" s="7" t="s">
        <v>10258</v>
      </c>
      <c r="C2977" s="3" t="s">
        <v>9327</v>
      </c>
      <c r="D2977" s="3" t="s">
        <v>10259</v>
      </c>
      <c r="E2977" s="3" t="s">
        <v>10260</v>
      </c>
      <c r="F2977" s="3" t="s">
        <v>10261</v>
      </c>
      <c r="G2977" s="4">
        <v>44702.764699074069</v>
      </c>
      <c r="H2977" s="3" t="s">
        <v>10514</v>
      </c>
      <c r="I2977" s="3" t="e">
        <f>VLOOKUP(_xlfn.CONCAT(C2977," ",D2977),nationalfuel!A:B,2,FALSE)</f>
        <v>#N/A</v>
      </c>
      <c r="J2977" s="3" t="e">
        <f>VLOOKUP(_xlfn.CONCAT(C2977," ",D2977),nationalfuel!A:C,3,FALSE)</f>
        <v>#N/A</v>
      </c>
      <c r="K2977" s="3" t="str">
        <f t="shared" si="50"/>
        <v>Course not completed</v>
      </c>
    </row>
    <row r="2978" spans="1:11" x14ac:dyDescent="0.25">
      <c r="A2978" s="3">
        <v>287</v>
      </c>
      <c r="B2978" s="7" t="s">
        <v>10262</v>
      </c>
      <c r="C2978" s="3" t="s">
        <v>10263</v>
      </c>
      <c r="D2978" s="3" t="s">
        <v>10264</v>
      </c>
      <c r="E2978" s="3" t="s">
        <v>10265</v>
      </c>
      <c r="F2978" s="3" t="s">
        <v>10266</v>
      </c>
      <c r="G2978" s="4">
        <v>44702.766134259262</v>
      </c>
      <c r="H2978" s="3" t="s">
        <v>10514</v>
      </c>
      <c r="I2978" s="3" t="e">
        <f>VLOOKUP(_xlfn.CONCAT(C2978," ",D2978),nationalfuel!A:B,2,FALSE)</f>
        <v>#N/A</v>
      </c>
      <c r="J2978" s="3" t="e">
        <f>VLOOKUP(_xlfn.CONCAT(C2978," ",D2978),nationalfuel!A:C,3,FALSE)</f>
        <v>#N/A</v>
      </c>
      <c r="K2978" s="3" t="str">
        <f t="shared" si="50"/>
        <v>Course not completed</v>
      </c>
    </row>
    <row r="2979" spans="1:11" x14ac:dyDescent="0.25">
      <c r="A2979" s="3">
        <v>288</v>
      </c>
      <c r="B2979" s="7" t="s">
        <v>10267</v>
      </c>
      <c r="C2979" s="3" t="s">
        <v>10268</v>
      </c>
      <c r="D2979" s="3" t="s">
        <v>10269</v>
      </c>
      <c r="E2979" s="3" t="s">
        <v>10270</v>
      </c>
      <c r="F2979" s="3" t="s">
        <v>10271</v>
      </c>
      <c r="G2979" s="4">
        <v>44702.770624999997</v>
      </c>
      <c r="H2979" s="3" t="s">
        <v>10514</v>
      </c>
      <c r="I2979" s="3" t="e">
        <f>VLOOKUP(_xlfn.CONCAT(C2979," ",D2979),nationalfuel!A:B,2,FALSE)</f>
        <v>#N/A</v>
      </c>
      <c r="J2979" s="3" t="e">
        <f>VLOOKUP(_xlfn.CONCAT(C2979," ",D2979),nationalfuel!A:C,3,FALSE)</f>
        <v>#N/A</v>
      </c>
      <c r="K2979" s="3" t="str">
        <f t="shared" si="50"/>
        <v>Course not completed</v>
      </c>
    </row>
    <row r="2980" spans="1:11" x14ac:dyDescent="0.25">
      <c r="A2980" s="3">
        <v>289</v>
      </c>
      <c r="B2980" s="7" t="s">
        <v>10272</v>
      </c>
      <c r="C2980" s="3" t="s">
        <v>6803</v>
      </c>
      <c r="D2980" s="3" t="s">
        <v>10273</v>
      </c>
      <c r="E2980" s="3" t="s">
        <v>10274</v>
      </c>
      <c r="F2980" s="3" t="s">
        <v>10275</v>
      </c>
      <c r="G2980" s="4">
        <v>44706.612164351849</v>
      </c>
      <c r="H2980" s="3" t="s">
        <v>10514</v>
      </c>
      <c r="I2980" s="3" t="str">
        <f>VLOOKUP(_xlfn.CONCAT(C2980," ",D2980),nationalfuel!A:B,2,FALSE)</f>
        <v>178</v>
      </c>
      <c r="J2980" s="3" t="str">
        <f>VLOOKUP(_xlfn.CONCAT(C2980," ",D2980),nationalfuel!A:C,3,FALSE)</f>
        <v>Monday, 5 February 2024, 4:33 PM</v>
      </c>
      <c r="K2980" s="3" t="str">
        <f t="shared" si="50"/>
        <v>&lt;a href="nationalfuel/Natural_Gas_Pipeline_Safety-Certificate_of_Completion_178.pdf&gt;"Download Certificate&lt;/a&gt;</v>
      </c>
    </row>
    <row r="2981" spans="1:11" x14ac:dyDescent="0.25">
      <c r="A2981" s="3">
        <v>290</v>
      </c>
      <c r="B2981" s="7" t="s">
        <v>10276</v>
      </c>
      <c r="C2981" s="3" t="s">
        <v>6993</v>
      </c>
      <c r="D2981" s="3" t="s">
        <v>10277</v>
      </c>
      <c r="E2981" s="3" t="s">
        <v>10278</v>
      </c>
      <c r="F2981" s="3" t="s">
        <v>10279</v>
      </c>
      <c r="G2981" s="4">
        <v>44713.957858796297</v>
      </c>
      <c r="H2981" s="3" t="s">
        <v>10514</v>
      </c>
      <c r="I2981" s="3" t="str">
        <f>VLOOKUP(_xlfn.CONCAT(C2981," ",D2981),nationalfuel!A:B,2,FALSE)</f>
        <v>159</v>
      </c>
      <c r="J2981" s="3" t="str">
        <f>VLOOKUP(_xlfn.CONCAT(C2981," ",D2981),nationalfuel!A:C,3,FALSE)</f>
        <v>Thursday, 2 June 2022, 2:55 AM</v>
      </c>
      <c r="K2981" s="3" t="str">
        <f t="shared" si="50"/>
        <v>&lt;a href="nationalfuel/Natural_Gas_Pipeline_Safety-Certificate_of_Completion_159.pdf&gt;"Download Certificate&lt;/a&gt;</v>
      </c>
    </row>
    <row r="2982" spans="1:11" x14ac:dyDescent="0.25">
      <c r="A2982" s="3">
        <v>291</v>
      </c>
      <c r="B2982" s="7" t="s">
        <v>10280</v>
      </c>
      <c r="C2982" s="3" t="s">
        <v>471</v>
      </c>
      <c r="D2982" s="3" t="s">
        <v>9657</v>
      </c>
      <c r="E2982" s="3" t="s">
        <v>10281</v>
      </c>
      <c r="F2982" s="3" t="s">
        <v>10279</v>
      </c>
      <c r="G2982" s="4">
        <v>44714.409363425926</v>
      </c>
      <c r="H2982" s="3" t="s">
        <v>10514</v>
      </c>
      <c r="I2982" s="3" t="str">
        <f>VLOOKUP(_xlfn.CONCAT(C2982," ",D2982),nationalfuel!A:B,2,FALSE)</f>
        <v>160</v>
      </c>
      <c r="J2982" s="3" t="str">
        <f>VLOOKUP(_xlfn.CONCAT(C2982," ",D2982),nationalfuel!A:C,3,FALSE)</f>
        <v>Friday, 3 June 2022, 5:49 AM</v>
      </c>
      <c r="K2982" s="3" t="str">
        <f t="shared" si="50"/>
        <v>&lt;a href="nationalfuel/Natural_Gas_Pipeline_Safety-Certificate_of_Completion_160.pdf&gt;"Download Certificate&lt;/a&gt;</v>
      </c>
    </row>
    <row r="2983" spans="1:11" x14ac:dyDescent="0.25">
      <c r="A2983" s="3">
        <v>292</v>
      </c>
      <c r="B2983" s="7" t="s">
        <v>10282</v>
      </c>
      <c r="C2983" s="3" t="s">
        <v>2637</v>
      </c>
      <c r="D2983" s="3" t="s">
        <v>10283</v>
      </c>
      <c r="E2983" s="3" t="s">
        <v>10284</v>
      </c>
      <c r="F2983" s="3" t="s">
        <v>10285</v>
      </c>
      <c r="G2983" s="4">
        <v>44715.042754629627</v>
      </c>
      <c r="H2983" s="3" t="s">
        <v>10514</v>
      </c>
      <c r="I2983" s="3" t="str">
        <f>VLOOKUP(_xlfn.CONCAT(C2983," ",D2983),nationalfuel!A:B,2,FALSE)</f>
        <v>162</v>
      </c>
      <c r="J2983" s="3" t="str">
        <f>VLOOKUP(_xlfn.CONCAT(C2983," ",D2983),nationalfuel!A:C,3,FALSE)</f>
        <v>Thursday, 16 June 2022, 1:33 AM</v>
      </c>
      <c r="K2983" s="3" t="str">
        <f t="shared" si="50"/>
        <v>&lt;a href="nationalfuel/Natural_Gas_Pipeline_Safety-Certificate_of_Completion_162.pdf&gt;"Download Certificate&lt;/a&gt;</v>
      </c>
    </row>
    <row r="2984" spans="1:11" x14ac:dyDescent="0.25">
      <c r="A2984" s="3">
        <v>293</v>
      </c>
      <c r="B2984" s="7" t="s">
        <v>10286</v>
      </c>
      <c r="C2984" s="3" t="s">
        <v>10287</v>
      </c>
      <c r="D2984" s="3" t="s">
        <v>10288</v>
      </c>
      <c r="E2984" s="3" t="s">
        <v>10289</v>
      </c>
      <c r="F2984" s="3" t="s">
        <v>10285</v>
      </c>
      <c r="G2984" s="4">
        <v>44718.322407407402</v>
      </c>
      <c r="H2984" s="3" t="s">
        <v>10514</v>
      </c>
      <c r="I2984" s="3" t="str">
        <f>VLOOKUP(_xlfn.CONCAT(C2984," ",D2984),nationalfuel!A:B,2,FALSE)</f>
        <v>163</v>
      </c>
      <c r="J2984" s="3" t="str">
        <f>VLOOKUP(_xlfn.CONCAT(C2984," ",D2984),nationalfuel!A:C,3,FALSE)</f>
        <v>Sunday, 19 June 2022, 2:03 PM</v>
      </c>
      <c r="K2984" s="3" t="str">
        <f t="shared" si="50"/>
        <v>&lt;a href="nationalfuel/Natural_Gas_Pipeline_Safety-Certificate_of_Completion_163.pdf&gt;"Download Certificate&lt;/a&gt;</v>
      </c>
    </row>
    <row r="2985" spans="1:11" x14ac:dyDescent="0.25">
      <c r="A2985" s="3">
        <v>294</v>
      </c>
      <c r="B2985" s="7" t="s">
        <v>10290</v>
      </c>
      <c r="C2985" s="3" t="s">
        <v>1138</v>
      </c>
      <c r="D2985" s="3" t="s">
        <v>2685</v>
      </c>
      <c r="E2985" s="3" t="s">
        <v>10291</v>
      </c>
      <c r="F2985" s="3" t="s">
        <v>9803</v>
      </c>
      <c r="G2985" s="4">
        <v>44720.319016203699</v>
      </c>
      <c r="H2985" s="3" t="s">
        <v>10514</v>
      </c>
      <c r="I2985" s="3" t="e">
        <f>VLOOKUP(_xlfn.CONCAT(C2985," ",D2985),nationalfuel!A:B,2,FALSE)</f>
        <v>#N/A</v>
      </c>
      <c r="J2985" s="3" t="e">
        <f>VLOOKUP(_xlfn.CONCAT(C2985," ",D2985),nationalfuel!A:C,3,FALSE)</f>
        <v>#N/A</v>
      </c>
      <c r="K2985" s="3" t="str">
        <f t="shared" si="50"/>
        <v>Course not completed</v>
      </c>
    </row>
    <row r="2986" spans="1:11" x14ac:dyDescent="0.25">
      <c r="A2986" s="3">
        <v>295</v>
      </c>
      <c r="B2986" s="7" t="s">
        <v>10292</v>
      </c>
      <c r="C2986" s="3" t="s">
        <v>7089</v>
      </c>
      <c r="D2986" s="3" t="s">
        <v>10293</v>
      </c>
      <c r="E2986" s="3" t="s">
        <v>10294</v>
      </c>
      <c r="F2986" s="3" t="s">
        <v>10295</v>
      </c>
      <c r="G2986" s="4">
        <v>44721.465046296296</v>
      </c>
      <c r="H2986" s="3" t="s">
        <v>10514</v>
      </c>
      <c r="I2986" s="3" t="e">
        <f>VLOOKUP(_xlfn.CONCAT(C2986," ",D2986),nationalfuel!A:B,2,FALSE)</f>
        <v>#N/A</v>
      </c>
      <c r="J2986" s="3" t="e">
        <f>VLOOKUP(_xlfn.CONCAT(C2986," ",D2986),nationalfuel!A:C,3,FALSE)</f>
        <v>#N/A</v>
      </c>
      <c r="K2986" s="3" t="str">
        <f t="shared" si="50"/>
        <v>Course not completed</v>
      </c>
    </row>
    <row r="2987" spans="1:11" x14ac:dyDescent="0.25">
      <c r="A2987" s="3">
        <v>296</v>
      </c>
      <c r="B2987" s="7" t="s">
        <v>10296</v>
      </c>
      <c r="C2987" s="3" t="s">
        <v>3505</v>
      </c>
      <c r="D2987" s="3" t="s">
        <v>10297</v>
      </c>
      <c r="E2987" s="3" t="s">
        <v>10298</v>
      </c>
      <c r="F2987" s="3" t="s">
        <v>10299</v>
      </c>
      <c r="G2987" s="4">
        <v>44721.465775462966</v>
      </c>
      <c r="H2987" s="3" t="s">
        <v>10514</v>
      </c>
      <c r="I2987" s="3" t="e">
        <f>VLOOKUP(_xlfn.CONCAT(C2987," ",D2987),nationalfuel!A:B,2,FALSE)</f>
        <v>#N/A</v>
      </c>
      <c r="J2987" s="3" t="e">
        <f>VLOOKUP(_xlfn.CONCAT(C2987," ",D2987),nationalfuel!A:C,3,FALSE)</f>
        <v>#N/A</v>
      </c>
      <c r="K2987" s="3" t="str">
        <f t="shared" si="50"/>
        <v>Course not completed</v>
      </c>
    </row>
    <row r="2988" spans="1:11" x14ac:dyDescent="0.25">
      <c r="A2988" s="3">
        <v>297</v>
      </c>
      <c r="B2988" s="7" t="s">
        <v>10300</v>
      </c>
      <c r="C2988" s="3" t="s">
        <v>10301</v>
      </c>
      <c r="D2988" s="3" t="s">
        <v>10302</v>
      </c>
      <c r="E2988" s="3" t="s">
        <v>10303</v>
      </c>
      <c r="F2988" s="3" t="s">
        <v>10304</v>
      </c>
      <c r="G2988" s="4">
        <v>44721.46743055556</v>
      </c>
      <c r="H2988" s="3" t="s">
        <v>10514</v>
      </c>
      <c r="I2988" s="3" t="e">
        <f>VLOOKUP(_xlfn.CONCAT(C2988," ",D2988),nationalfuel!A:B,2,FALSE)</f>
        <v>#N/A</v>
      </c>
      <c r="J2988" s="3" t="e">
        <f>VLOOKUP(_xlfn.CONCAT(C2988," ",D2988),nationalfuel!A:C,3,FALSE)</f>
        <v>#N/A</v>
      </c>
      <c r="K2988" s="3" t="str">
        <f t="shared" si="50"/>
        <v>Course not completed</v>
      </c>
    </row>
    <row r="2989" spans="1:11" x14ac:dyDescent="0.25">
      <c r="A2989" s="3">
        <v>298</v>
      </c>
      <c r="B2989" s="7" t="s">
        <v>10305</v>
      </c>
      <c r="C2989" s="3" t="s">
        <v>10306</v>
      </c>
      <c r="D2989" s="3" t="s">
        <v>10307</v>
      </c>
      <c r="E2989" s="3" t="s">
        <v>10308</v>
      </c>
      <c r="F2989" s="3" t="s">
        <v>10309</v>
      </c>
      <c r="G2989" s="4">
        <v>44721.468495370376</v>
      </c>
      <c r="H2989" s="3" t="s">
        <v>10514</v>
      </c>
      <c r="I2989" s="3" t="e">
        <f>VLOOKUP(_xlfn.CONCAT(C2989," ",D2989),nationalfuel!A:B,2,FALSE)</f>
        <v>#N/A</v>
      </c>
      <c r="J2989" s="3" t="e">
        <f>VLOOKUP(_xlfn.CONCAT(C2989," ",D2989),nationalfuel!A:C,3,FALSE)</f>
        <v>#N/A</v>
      </c>
      <c r="K2989" s="3" t="str">
        <f t="shared" si="50"/>
        <v>Course not completed</v>
      </c>
    </row>
    <row r="2990" spans="1:11" x14ac:dyDescent="0.25">
      <c r="A2990" s="3">
        <v>299</v>
      </c>
      <c r="B2990" s="7" t="s">
        <v>10310</v>
      </c>
      <c r="C2990" s="3" t="s">
        <v>10311</v>
      </c>
      <c r="D2990" s="3" t="s">
        <v>10312</v>
      </c>
      <c r="E2990" s="3" t="s">
        <v>10313</v>
      </c>
      <c r="F2990" s="3" t="s">
        <v>10314</v>
      </c>
      <c r="G2990" s="4">
        <v>44721.469502314816</v>
      </c>
      <c r="H2990" s="3" t="s">
        <v>10514</v>
      </c>
      <c r="I2990" s="3" t="e">
        <f>VLOOKUP(_xlfn.CONCAT(C2990," ",D2990),nationalfuel!A:B,2,FALSE)</f>
        <v>#N/A</v>
      </c>
      <c r="J2990" s="3" t="e">
        <f>VLOOKUP(_xlfn.CONCAT(C2990," ",D2990),nationalfuel!A:C,3,FALSE)</f>
        <v>#N/A</v>
      </c>
      <c r="K2990" s="3" t="str">
        <f t="shared" si="50"/>
        <v>Course not completed</v>
      </c>
    </row>
    <row r="2991" spans="1:11" x14ac:dyDescent="0.25">
      <c r="A2991" s="3">
        <v>301</v>
      </c>
      <c r="B2991" s="7" t="s">
        <v>10315</v>
      </c>
      <c r="C2991" s="3" t="s">
        <v>10316</v>
      </c>
      <c r="D2991" s="3" t="s">
        <v>10317</v>
      </c>
      <c r="E2991" s="3" t="s">
        <v>10318</v>
      </c>
      <c r="F2991" s="3" t="s">
        <v>2610</v>
      </c>
      <c r="G2991" s="4">
        <v>44723.06050925926</v>
      </c>
      <c r="H2991" s="3" t="s">
        <v>10514</v>
      </c>
      <c r="I2991" s="3" t="e">
        <f>VLOOKUP(_xlfn.CONCAT(C2991," ",D2991),nationalfuel!A:B,2,FALSE)</f>
        <v>#N/A</v>
      </c>
      <c r="J2991" s="3" t="e">
        <f>VLOOKUP(_xlfn.CONCAT(C2991," ",D2991),nationalfuel!A:C,3,FALSE)</f>
        <v>#N/A</v>
      </c>
      <c r="K2991" s="3" t="str">
        <f t="shared" si="50"/>
        <v>Course not completed</v>
      </c>
    </row>
    <row r="2992" spans="1:11" x14ac:dyDescent="0.25">
      <c r="A2992" s="3">
        <v>302</v>
      </c>
      <c r="B2992" s="7" t="s">
        <v>10319</v>
      </c>
      <c r="C2992" s="3" t="s">
        <v>10320</v>
      </c>
      <c r="D2992" s="3" t="s">
        <v>10321</v>
      </c>
      <c r="E2992" s="3" t="s">
        <v>10322</v>
      </c>
      <c r="F2992" s="3" t="s">
        <v>10323</v>
      </c>
      <c r="G2992" s="4">
        <v>44723.061377314807</v>
      </c>
      <c r="H2992" s="3" t="s">
        <v>10514</v>
      </c>
      <c r="I2992" s="3" t="e">
        <f>VLOOKUP(_xlfn.CONCAT(C2992," ",D2992),nationalfuel!A:B,2,FALSE)</f>
        <v>#N/A</v>
      </c>
      <c r="J2992" s="3" t="e">
        <f>VLOOKUP(_xlfn.CONCAT(C2992," ",D2992),nationalfuel!A:C,3,FALSE)</f>
        <v>#N/A</v>
      </c>
      <c r="K2992" s="3" t="str">
        <f t="shared" si="50"/>
        <v>Course not completed</v>
      </c>
    </row>
    <row r="2993" spans="1:11" x14ac:dyDescent="0.25">
      <c r="A2993" s="3">
        <v>303</v>
      </c>
      <c r="B2993" s="7" t="s">
        <v>10324</v>
      </c>
      <c r="C2993" s="3" t="s">
        <v>10325</v>
      </c>
      <c r="D2993" s="3" t="s">
        <v>10326</v>
      </c>
      <c r="E2993" s="3" t="s">
        <v>10327</v>
      </c>
      <c r="F2993" s="3" t="s">
        <v>10328</v>
      </c>
      <c r="G2993" s="4">
        <v>44723.062384259254</v>
      </c>
      <c r="H2993" s="3" t="s">
        <v>10514</v>
      </c>
      <c r="I2993" s="3" t="e">
        <f>VLOOKUP(_xlfn.CONCAT(C2993," ",D2993),nationalfuel!A:B,2,FALSE)</f>
        <v>#N/A</v>
      </c>
      <c r="J2993" s="3" t="e">
        <f>VLOOKUP(_xlfn.CONCAT(C2993," ",D2993),nationalfuel!A:C,3,FALSE)</f>
        <v>#N/A</v>
      </c>
      <c r="K2993" s="3" t="str">
        <f t="shared" si="50"/>
        <v>Course not completed</v>
      </c>
    </row>
    <row r="2994" spans="1:11" x14ac:dyDescent="0.25">
      <c r="A2994" s="3">
        <v>304</v>
      </c>
      <c r="B2994" s="7" t="s">
        <v>10329</v>
      </c>
      <c r="C2994" s="3" t="s">
        <v>10330</v>
      </c>
      <c r="D2994" s="3" t="s">
        <v>10331</v>
      </c>
      <c r="E2994" s="3" t="s">
        <v>10332</v>
      </c>
      <c r="F2994" s="3" t="s">
        <v>10333</v>
      </c>
      <c r="G2994" s="4">
        <v>44723.063437499994</v>
      </c>
      <c r="H2994" s="3" t="s">
        <v>10514</v>
      </c>
      <c r="I2994" s="3" t="e">
        <f>VLOOKUP(_xlfn.CONCAT(C2994," ",D2994),nationalfuel!A:B,2,FALSE)</f>
        <v>#N/A</v>
      </c>
      <c r="J2994" s="3" t="e">
        <f>VLOOKUP(_xlfn.CONCAT(C2994," ",D2994),nationalfuel!A:C,3,FALSE)</f>
        <v>#N/A</v>
      </c>
      <c r="K2994" s="3" t="str">
        <f t="shared" si="50"/>
        <v>Course not completed</v>
      </c>
    </row>
    <row r="2995" spans="1:11" x14ac:dyDescent="0.25">
      <c r="A2995" s="3">
        <v>305</v>
      </c>
      <c r="B2995" s="7" t="s">
        <v>10334</v>
      </c>
      <c r="C2995" s="3" t="s">
        <v>1249</v>
      </c>
      <c r="D2995" s="3" t="s">
        <v>10335</v>
      </c>
      <c r="E2995" s="3" t="s">
        <v>10336</v>
      </c>
      <c r="F2995" s="3" t="s">
        <v>10337</v>
      </c>
      <c r="G2995" s="4">
        <v>44723.064259259256</v>
      </c>
      <c r="H2995" s="3" t="s">
        <v>10514</v>
      </c>
      <c r="I2995" s="3" t="e">
        <f>VLOOKUP(_xlfn.CONCAT(C2995," ",D2995),nationalfuel!A:B,2,FALSE)</f>
        <v>#N/A</v>
      </c>
      <c r="J2995" s="3" t="e">
        <f>VLOOKUP(_xlfn.CONCAT(C2995," ",D2995),nationalfuel!A:C,3,FALSE)</f>
        <v>#N/A</v>
      </c>
      <c r="K2995" s="3" t="str">
        <f t="shared" si="50"/>
        <v>Course not completed</v>
      </c>
    </row>
    <row r="2996" spans="1:11" x14ac:dyDescent="0.25">
      <c r="A2996" s="3">
        <v>306</v>
      </c>
      <c r="B2996" s="7" t="s">
        <v>10338</v>
      </c>
      <c r="C2996" s="3" t="s">
        <v>3703</v>
      </c>
      <c r="D2996" s="3" t="s">
        <v>10339</v>
      </c>
      <c r="E2996" s="3" t="s">
        <v>10340</v>
      </c>
      <c r="F2996" s="3" t="s">
        <v>10279</v>
      </c>
      <c r="G2996" s="4">
        <v>44723.379571759258</v>
      </c>
      <c r="H2996" s="3" t="s">
        <v>10514</v>
      </c>
      <c r="I2996" s="3" t="str">
        <f>VLOOKUP(_xlfn.CONCAT(C2996," ",D2996),nationalfuel!A:B,2,FALSE)</f>
        <v>161</v>
      </c>
      <c r="J2996" s="3" t="str">
        <f>VLOOKUP(_xlfn.CONCAT(C2996," ",D2996),nationalfuel!A:C,3,FALSE)</f>
        <v>Saturday, 11 June 2022, 7:42 PM</v>
      </c>
      <c r="K2996" s="3" t="str">
        <f t="shared" si="50"/>
        <v>&lt;a href="nationalfuel/Natural_Gas_Pipeline_Safety-Certificate_of_Completion_161.pdf&gt;"Download Certificate&lt;/a&gt;</v>
      </c>
    </row>
    <row r="2997" spans="1:11" x14ac:dyDescent="0.25">
      <c r="A2997" s="3">
        <v>307</v>
      </c>
      <c r="B2997" s="7" t="s">
        <v>10341</v>
      </c>
      <c r="C2997" s="3" t="s">
        <v>10342</v>
      </c>
      <c r="D2997" s="3" t="s">
        <v>10343</v>
      </c>
      <c r="E2997" s="3" t="s">
        <v>10344</v>
      </c>
      <c r="F2997" s="3" t="s">
        <v>10345</v>
      </c>
      <c r="G2997" s="4">
        <v>44726.924571759257</v>
      </c>
      <c r="H2997" s="3" t="s">
        <v>10514</v>
      </c>
      <c r="I2997" s="3" t="e">
        <f>VLOOKUP(_xlfn.CONCAT(C2997," ",D2997),nationalfuel!A:B,2,FALSE)</f>
        <v>#N/A</v>
      </c>
      <c r="J2997" s="3" t="e">
        <f>VLOOKUP(_xlfn.CONCAT(C2997," ",D2997),nationalfuel!A:C,3,FALSE)</f>
        <v>#N/A</v>
      </c>
      <c r="K2997" s="3" t="str">
        <f t="shared" si="50"/>
        <v>Course not completed</v>
      </c>
    </row>
    <row r="2998" spans="1:11" x14ac:dyDescent="0.25">
      <c r="A2998" s="3">
        <v>308</v>
      </c>
      <c r="B2998" s="7" t="s">
        <v>10346</v>
      </c>
      <c r="C2998" s="3" t="s">
        <v>10347</v>
      </c>
      <c r="D2998" s="3" t="s">
        <v>10348</v>
      </c>
      <c r="E2998" s="3" t="s">
        <v>10349</v>
      </c>
      <c r="F2998" s="3" t="s">
        <v>10350</v>
      </c>
      <c r="G2998" s="4">
        <v>44726.969027777777</v>
      </c>
      <c r="H2998" s="3" t="s">
        <v>10514</v>
      </c>
      <c r="I2998" s="3" t="e">
        <f>VLOOKUP(_xlfn.CONCAT(C2998," ",D2998),nationalfuel!A:B,2,FALSE)</f>
        <v>#N/A</v>
      </c>
      <c r="J2998" s="3" t="e">
        <f>VLOOKUP(_xlfn.CONCAT(C2998," ",D2998),nationalfuel!A:C,3,FALSE)</f>
        <v>#N/A</v>
      </c>
      <c r="K2998" s="3" t="str">
        <f t="shared" si="50"/>
        <v>Course not completed</v>
      </c>
    </row>
    <row r="2999" spans="1:11" x14ac:dyDescent="0.25">
      <c r="A2999" s="3">
        <v>309</v>
      </c>
      <c r="B2999" s="7" t="s">
        <v>10351</v>
      </c>
      <c r="C2999" s="3" t="s">
        <v>10352</v>
      </c>
      <c r="D2999" s="3" t="s">
        <v>10353</v>
      </c>
      <c r="E2999" s="3" t="s">
        <v>10354</v>
      </c>
      <c r="F2999" s="3" t="s">
        <v>10355</v>
      </c>
      <c r="G2999" s="4">
        <v>44727.003854166665</v>
      </c>
      <c r="H2999" s="3" t="s">
        <v>10514</v>
      </c>
      <c r="I2999" s="3" t="e">
        <f>VLOOKUP(_xlfn.CONCAT(C2999," ",D2999),nationalfuel!A:B,2,FALSE)</f>
        <v>#N/A</v>
      </c>
      <c r="J2999" s="3" t="e">
        <f>VLOOKUP(_xlfn.CONCAT(C2999," ",D2999),nationalfuel!A:C,3,FALSE)</f>
        <v>#N/A</v>
      </c>
      <c r="K2999" s="3" t="str">
        <f t="shared" si="50"/>
        <v>Course not completed</v>
      </c>
    </row>
    <row r="3000" spans="1:11" x14ac:dyDescent="0.25">
      <c r="A3000" s="3">
        <v>310</v>
      </c>
      <c r="B3000" s="7" t="s">
        <v>10356</v>
      </c>
      <c r="C3000" s="3" t="s">
        <v>5043</v>
      </c>
      <c r="D3000" s="3" t="s">
        <v>10357</v>
      </c>
      <c r="E3000" s="3" t="s">
        <v>10358</v>
      </c>
      <c r="F3000" s="3" t="s">
        <v>10359</v>
      </c>
      <c r="G3000" s="4">
        <v>44727.026203703703</v>
      </c>
      <c r="H3000" s="3" t="s">
        <v>10514</v>
      </c>
      <c r="I3000" s="3" t="e">
        <f>VLOOKUP(_xlfn.CONCAT(C3000," ",D3000),nationalfuel!A:B,2,FALSE)</f>
        <v>#N/A</v>
      </c>
      <c r="J3000" s="3" t="e">
        <f>VLOOKUP(_xlfn.CONCAT(C3000," ",D3000),nationalfuel!A:C,3,FALSE)</f>
        <v>#N/A</v>
      </c>
      <c r="K3000" s="3" t="str">
        <f t="shared" si="50"/>
        <v>Course not completed</v>
      </c>
    </row>
    <row r="3001" spans="1:11" x14ac:dyDescent="0.25">
      <c r="A3001" s="3">
        <v>311</v>
      </c>
      <c r="B3001" s="7" t="s">
        <v>10360</v>
      </c>
      <c r="C3001" s="3" t="s">
        <v>4227</v>
      </c>
      <c r="D3001" s="3" t="s">
        <v>10361</v>
      </c>
      <c r="E3001" s="3" t="s">
        <v>10362</v>
      </c>
      <c r="F3001" s="3" t="s">
        <v>10363</v>
      </c>
      <c r="G3001" s="4">
        <v>44728.111863425926</v>
      </c>
      <c r="H3001" s="3" t="s">
        <v>10514</v>
      </c>
      <c r="I3001" s="3" t="e">
        <f>VLOOKUP(_xlfn.CONCAT(C3001," ",D3001),nationalfuel!A:B,2,FALSE)</f>
        <v>#N/A</v>
      </c>
      <c r="J3001" s="3" t="e">
        <f>VLOOKUP(_xlfn.CONCAT(C3001," ",D3001),nationalfuel!A:C,3,FALSE)</f>
        <v>#N/A</v>
      </c>
      <c r="K3001" s="3" t="str">
        <f t="shared" si="50"/>
        <v>Course not completed</v>
      </c>
    </row>
    <row r="3002" spans="1:11" x14ac:dyDescent="0.25">
      <c r="A3002" s="3">
        <v>312</v>
      </c>
      <c r="B3002" s="7" t="s">
        <v>10364</v>
      </c>
      <c r="C3002" s="3" t="s">
        <v>10365</v>
      </c>
      <c r="D3002" s="3" t="s">
        <v>10366</v>
      </c>
      <c r="E3002" s="3" t="s">
        <v>10367</v>
      </c>
      <c r="F3002" s="3" t="s">
        <v>10285</v>
      </c>
      <c r="G3002" s="4">
        <v>44729.491840277777</v>
      </c>
      <c r="H3002" s="3" t="s">
        <v>10514</v>
      </c>
      <c r="I3002" s="3" t="str">
        <f>VLOOKUP(_xlfn.CONCAT(C3002," ",D3002),nationalfuel!A:B,2,FALSE)</f>
        <v>164</v>
      </c>
      <c r="J3002" s="3" t="str">
        <f>VLOOKUP(_xlfn.CONCAT(C3002," ",D3002),nationalfuel!A:C,3,FALSE)</f>
        <v>Tuesday, 28 June 2022, 11:58 PM</v>
      </c>
      <c r="K3002" s="3" t="str">
        <f t="shared" si="50"/>
        <v>&lt;a href="nationalfuel/Natural_Gas_Pipeline_Safety-Certificate_of_Completion_164.pdf&gt;"Download Certificate&lt;/a&gt;</v>
      </c>
    </row>
    <row r="3003" spans="1:11" x14ac:dyDescent="0.25">
      <c r="A3003" s="3">
        <v>313</v>
      </c>
      <c r="B3003" s="7" t="s">
        <v>10368</v>
      </c>
      <c r="C3003" s="3" t="s">
        <v>10369</v>
      </c>
      <c r="D3003" s="3" t="s">
        <v>10370</v>
      </c>
      <c r="E3003" s="3" t="s">
        <v>10371</v>
      </c>
      <c r="F3003" s="3" t="s">
        <v>10372</v>
      </c>
      <c r="G3003" s="4">
        <v>44732.904097222221</v>
      </c>
      <c r="H3003" s="3" t="s">
        <v>10514</v>
      </c>
      <c r="I3003" s="3" t="e">
        <f>VLOOKUP(_xlfn.CONCAT(C3003," ",D3003),nationalfuel!A:B,2,FALSE)</f>
        <v>#N/A</v>
      </c>
      <c r="J3003" s="3" t="e">
        <f>VLOOKUP(_xlfn.CONCAT(C3003," ",D3003),nationalfuel!A:C,3,FALSE)</f>
        <v>#N/A</v>
      </c>
      <c r="K3003" s="3" t="str">
        <f t="shared" si="50"/>
        <v>Course not completed</v>
      </c>
    </row>
    <row r="3004" spans="1:11" x14ac:dyDescent="0.25">
      <c r="A3004" s="3">
        <v>314</v>
      </c>
      <c r="B3004" s="7" t="s">
        <v>10373</v>
      </c>
      <c r="C3004" s="3" t="s">
        <v>10374</v>
      </c>
      <c r="D3004" s="3" t="s">
        <v>10375</v>
      </c>
      <c r="E3004" s="3" t="s">
        <v>10376</v>
      </c>
      <c r="F3004" s="3" t="s">
        <v>10377</v>
      </c>
      <c r="G3004" s="4">
        <v>44732.905081018522</v>
      </c>
      <c r="H3004" s="3" t="s">
        <v>10514</v>
      </c>
      <c r="I3004" s="3" t="e">
        <f>VLOOKUP(_xlfn.CONCAT(C3004," ",D3004),nationalfuel!A:B,2,FALSE)</f>
        <v>#N/A</v>
      </c>
      <c r="J3004" s="3" t="e">
        <f>VLOOKUP(_xlfn.CONCAT(C3004," ",D3004),nationalfuel!A:C,3,FALSE)</f>
        <v>#N/A</v>
      </c>
      <c r="K3004" s="3" t="str">
        <f t="shared" si="50"/>
        <v>Course not completed</v>
      </c>
    </row>
    <row r="3005" spans="1:11" x14ac:dyDescent="0.25">
      <c r="A3005" s="3">
        <v>315</v>
      </c>
      <c r="B3005" s="7" t="s">
        <v>10378</v>
      </c>
      <c r="C3005" s="3" t="s">
        <v>10216</v>
      </c>
      <c r="D3005" s="3" t="s">
        <v>10379</v>
      </c>
      <c r="E3005" s="3" t="s">
        <v>10380</v>
      </c>
      <c r="F3005" s="3" t="s">
        <v>10381</v>
      </c>
      <c r="G3005" s="4">
        <v>44732.906168981477</v>
      </c>
      <c r="H3005" s="3" t="s">
        <v>10514</v>
      </c>
      <c r="I3005" s="3" t="e">
        <f>VLOOKUP(_xlfn.CONCAT(C3005," ",D3005),nationalfuel!A:B,2,FALSE)</f>
        <v>#N/A</v>
      </c>
      <c r="J3005" s="3" t="e">
        <f>VLOOKUP(_xlfn.CONCAT(C3005," ",D3005),nationalfuel!A:C,3,FALSE)</f>
        <v>#N/A</v>
      </c>
      <c r="K3005" s="3" t="str">
        <f t="shared" si="50"/>
        <v>Course not completed</v>
      </c>
    </row>
    <row r="3006" spans="1:11" x14ac:dyDescent="0.25">
      <c r="A3006" s="3">
        <v>316</v>
      </c>
      <c r="B3006" s="7" t="s">
        <v>10382</v>
      </c>
      <c r="C3006" s="3" t="s">
        <v>10383</v>
      </c>
      <c r="D3006" s="3" t="s">
        <v>10384</v>
      </c>
      <c r="E3006" s="3" t="s">
        <v>10385</v>
      </c>
      <c r="F3006" s="3" t="s">
        <v>10386</v>
      </c>
      <c r="G3006" s="4">
        <v>44732.907129629632</v>
      </c>
      <c r="H3006" s="3" t="s">
        <v>10514</v>
      </c>
      <c r="I3006" s="3" t="e">
        <f>VLOOKUP(_xlfn.CONCAT(C3006," ",D3006),nationalfuel!A:B,2,FALSE)</f>
        <v>#N/A</v>
      </c>
      <c r="J3006" s="3" t="e">
        <f>VLOOKUP(_xlfn.CONCAT(C3006," ",D3006),nationalfuel!A:C,3,FALSE)</f>
        <v>#N/A</v>
      </c>
      <c r="K3006" s="3" t="str">
        <f t="shared" si="50"/>
        <v>Course not completed</v>
      </c>
    </row>
    <row r="3007" spans="1:11" x14ac:dyDescent="0.25">
      <c r="A3007" s="3">
        <v>317</v>
      </c>
      <c r="B3007" s="7" t="s">
        <v>10387</v>
      </c>
      <c r="C3007" s="3" t="s">
        <v>10388</v>
      </c>
      <c r="D3007" s="3" t="s">
        <v>10389</v>
      </c>
      <c r="E3007" s="3" t="s">
        <v>10390</v>
      </c>
      <c r="F3007" s="3" t="s">
        <v>10391</v>
      </c>
      <c r="G3007" s="4">
        <v>44732.909537037041</v>
      </c>
      <c r="H3007" s="3" t="s">
        <v>10514</v>
      </c>
      <c r="I3007" s="3" t="e">
        <f>VLOOKUP(_xlfn.CONCAT(C3007," ",D3007),nationalfuel!A:B,2,FALSE)</f>
        <v>#N/A</v>
      </c>
      <c r="J3007" s="3" t="e">
        <f>VLOOKUP(_xlfn.CONCAT(C3007," ",D3007),nationalfuel!A:C,3,FALSE)</f>
        <v>#N/A</v>
      </c>
      <c r="K3007" s="3" t="str">
        <f t="shared" si="50"/>
        <v>Course not completed</v>
      </c>
    </row>
    <row r="3008" spans="1:11" x14ac:dyDescent="0.25">
      <c r="A3008" s="3">
        <v>318</v>
      </c>
      <c r="B3008" s="7" t="s">
        <v>10392</v>
      </c>
      <c r="C3008" s="3" t="s">
        <v>6575</v>
      </c>
      <c r="D3008" s="3" t="s">
        <v>10393</v>
      </c>
      <c r="E3008" s="3" t="s">
        <v>10394</v>
      </c>
      <c r="F3008" s="3" t="s">
        <v>474</v>
      </c>
      <c r="G3008" s="4">
        <v>44735.553182870368</v>
      </c>
      <c r="H3008" s="3" t="s">
        <v>10514</v>
      </c>
      <c r="I3008" s="3" t="e">
        <f>VLOOKUP(_xlfn.CONCAT(C3008," ",D3008),nationalfuel!A:B,2,FALSE)</f>
        <v>#N/A</v>
      </c>
      <c r="J3008" s="3" t="e">
        <f>VLOOKUP(_xlfn.CONCAT(C3008," ",D3008),nationalfuel!A:C,3,FALSE)</f>
        <v>#N/A</v>
      </c>
      <c r="K3008" s="3" t="str">
        <f t="shared" si="50"/>
        <v>Course not completed</v>
      </c>
    </row>
    <row r="3009" spans="1:11" x14ac:dyDescent="0.25">
      <c r="A3009" s="3">
        <v>319</v>
      </c>
      <c r="B3009" s="7" t="s">
        <v>10395</v>
      </c>
      <c r="C3009" s="3" t="s">
        <v>10396</v>
      </c>
      <c r="D3009" s="3" t="s">
        <v>10397</v>
      </c>
      <c r="E3009" s="3" t="s">
        <v>10398</v>
      </c>
      <c r="F3009" s="3" t="s">
        <v>10399</v>
      </c>
      <c r="G3009" s="4">
        <v>44736.829374999994</v>
      </c>
      <c r="H3009" s="3" t="s">
        <v>10514</v>
      </c>
      <c r="I3009" s="3" t="str">
        <f>VLOOKUP(_xlfn.CONCAT(C3009," ",D3009),nationalfuel!A:B,2,FALSE)</f>
        <v>165</v>
      </c>
      <c r="J3009" s="3" t="str">
        <f>VLOOKUP(_xlfn.CONCAT(C3009," ",D3009),nationalfuel!A:C,3,FALSE)</f>
        <v>Friday, 29 July 2022, 12:04 AM</v>
      </c>
      <c r="K3009" s="3" t="str">
        <f t="shared" si="50"/>
        <v>&lt;a href="nationalfuel/Natural_Gas_Pipeline_Safety-Certificate_of_Completion_165.pdf&gt;"Download Certificate&lt;/a&gt;</v>
      </c>
    </row>
    <row r="3010" spans="1:11" x14ac:dyDescent="0.25">
      <c r="A3010" s="3">
        <v>320</v>
      </c>
      <c r="B3010" s="7" t="s">
        <v>10400</v>
      </c>
      <c r="C3010" s="3" t="s">
        <v>10401</v>
      </c>
      <c r="D3010" s="3" t="s">
        <v>10402</v>
      </c>
      <c r="E3010" s="3" t="s">
        <v>10403</v>
      </c>
      <c r="F3010" s="3" t="s">
        <v>10404</v>
      </c>
      <c r="G3010" s="4">
        <v>44754.824884259251</v>
      </c>
      <c r="H3010" s="3" t="s">
        <v>10514</v>
      </c>
      <c r="I3010" s="3" t="e">
        <f>VLOOKUP(_xlfn.CONCAT(C3010," ",D3010),nationalfuel!A:B,2,FALSE)</f>
        <v>#N/A</v>
      </c>
      <c r="J3010" s="3" t="e">
        <f>VLOOKUP(_xlfn.CONCAT(C3010," ",D3010),nationalfuel!A:C,3,FALSE)</f>
        <v>#N/A</v>
      </c>
      <c r="K3010" s="3" t="str">
        <f t="shared" si="50"/>
        <v>Course not completed</v>
      </c>
    </row>
    <row r="3011" spans="1:11" x14ac:dyDescent="0.25">
      <c r="A3011" s="3">
        <v>321</v>
      </c>
      <c r="B3011" s="7" t="s">
        <v>10405</v>
      </c>
      <c r="C3011" s="3" t="s">
        <v>553</v>
      </c>
      <c r="D3011" s="3" t="s">
        <v>4984</v>
      </c>
      <c r="E3011" s="3" t="s">
        <v>10405</v>
      </c>
      <c r="F3011" s="3" t="s">
        <v>10279</v>
      </c>
      <c r="G3011" s="4">
        <v>44767.378182870372</v>
      </c>
      <c r="H3011" s="3" t="s">
        <v>10514</v>
      </c>
      <c r="I3011" s="3" t="str">
        <f>VLOOKUP(_xlfn.CONCAT(C3011," ",D3011),nationalfuel!A:B,2,FALSE)</f>
        <v>135</v>
      </c>
      <c r="J3011" s="3" t="str">
        <f>VLOOKUP(_xlfn.CONCAT(C3011," ",D3011),nationalfuel!A:C,3,FALSE)</f>
        <v>Thursday, 7 October 2021, 6:18 PM</v>
      </c>
      <c r="K3011" s="3" t="str">
        <f t="shared" si="50"/>
        <v>&lt;a href="nationalfuel/Natural_Gas_Pipeline_Safety-Certificate_of_Completion_135.pdf&gt;"Download Certificate&lt;/a&gt;</v>
      </c>
    </row>
    <row r="3012" spans="1:11" x14ac:dyDescent="0.25">
      <c r="A3012" s="3">
        <v>322</v>
      </c>
      <c r="B3012" s="7" t="s">
        <v>10406</v>
      </c>
      <c r="C3012" s="3" t="s">
        <v>810</v>
      </c>
      <c r="D3012" s="3" t="s">
        <v>1993</v>
      </c>
      <c r="E3012" s="3" t="s">
        <v>10407</v>
      </c>
      <c r="G3012" s="4">
        <v>44772.636145833334</v>
      </c>
      <c r="H3012" s="3" t="s">
        <v>10514</v>
      </c>
      <c r="I3012" s="3" t="str">
        <f>VLOOKUP(_xlfn.CONCAT(C3012," ",D3012),nationalfuel!A:B,2,FALSE)</f>
        <v>166</v>
      </c>
      <c r="J3012" s="3" t="str">
        <f>VLOOKUP(_xlfn.CONCAT(C3012," ",D3012),nationalfuel!A:C,3,FALSE)</f>
        <v>Saturday, 30 July 2022, 8:56 PM</v>
      </c>
      <c r="K3012" s="3" t="str">
        <f t="shared" si="50"/>
        <v>&lt;a href="nationalfuel/Natural_Gas_Pipeline_Safety-Certificate_of_Completion_166.pdf&gt;"Download Certificate&lt;/a&gt;</v>
      </c>
    </row>
    <row r="3013" spans="1:11" x14ac:dyDescent="0.25">
      <c r="A3013" s="3">
        <v>323</v>
      </c>
      <c r="B3013" s="7" t="s">
        <v>10408</v>
      </c>
      <c r="C3013" s="3" t="s">
        <v>10409</v>
      </c>
      <c r="D3013" s="3" t="s">
        <v>10410</v>
      </c>
      <c r="E3013" s="3" t="s">
        <v>10411</v>
      </c>
      <c r="F3013" s="3" t="s">
        <v>9383</v>
      </c>
      <c r="G3013" s="4">
        <v>44781.723912037036</v>
      </c>
      <c r="H3013" s="3" t="s">
        <v>10514</v>
      </c>
      <c r="I3013" s="3" t="e">
        <f>VLOOKUP(_xlfn.CONCAT(C3013," ",D3013),nationalfuel!A:B,2,FALSE)</f>
        <v>#N/A</v>
      </c>
      <c r="J3013" s="3" t="e">
        <f>VLOOKUP(_xlfn.CONCAT(C3013," ",D3013),nationalfuel!A:C,3,FALSE)</f>
        <v>#N/A</v>
      </c>
      <c r="K3013" s="3" t="str">
        <f t="shared" si="50"/>
        <v>Course not completed</v>
      </c>
    </row>
    <row r="3014" spans="1:11" x14ac:dyDescent="0.25">
      <c r="A3014" s="3">
        <v>324</v>
      </c>
      <c r="B3014" s="7" t="s">
        <v>10412</v>
      </c>
      <c r="C3014" s="3" t="s">
        <v>3800</v>
      </c>
      <c r="D3014" s="3" t="s">
        <v>10413</v>
      </c>
      <c r="E3014" s="3" t="s">
        <v>10414</v>
      </c>
      <c r="F3014" s="3" t="s">
        <v>10415</v>
      </c>
      <c r="G3014" s="4">
        <v>44818.749201388891</v>
      </c>
      <c r="H3014" s="3" t="s">
        <v>10514</v>
      </c>
      <c r="I3014" s="3" t="str">
        <f>VLOOKUP(_xlfn.CONCAT(C3014," ",D3014),nationalfuel!A:B,2,FALSE)</f>
        <v>167</v>
      </c>
      <c r="J3014" s="3" t="str">
        <f>VLOOKUP(_xlfn.CONCAT(C3014," ",D3014),nationalfuel!A:C,3,FALSE)</f>
        <v>Wednesday, 14 September 2022, 11:24 PM</v>
      </c>
      <c r="K3014" s="3" t="str">
        <f t="shared" si="50"/>
        <v>&lt;a href="nationalfuel/Natural_Gas_Pipeline_Safety-Certificate_of_Completion_167.pdf&gt;"Download Certificate&lt;/a&gt;</v>
      </c>
    </row>
    <row r="3015" spans="1:11" x14ac:dyDescent="0.25">
      <c r="A3015" s="3">
        <v>325</v>
      </c>
      <c r="B3015" s="7" t="s">
        <v>10416</v>
      </c>
      <c r="C3015" s="3" t="s">
        <v>10417</v>
      </c>
      <c r="D3015" s="3" t="s">
        <v>10418</v>
      </c>
      <c r="E3015" s="3" t="s">
        <v>10419</v>
      </c>
      <c r="F3015" s="3" t="s">
        <v>10420</v>
      </c>
      <c r="G3015" s="4">
        <v>44819.423333333332</v>
      </c>
      <c r="H3015" s="3" t="s">
        <v>10514</v>
      </c>
      <c r="I3015" s="3" t="e">
        <f>VLOOKUP(_xlfn.CONCAT(C3015," ",D3015),nationalfuel!A:B,2,FALSE)</f>
        <v>#N/A</v>
      </c>
      <c r="J3015" s="3" t="e">
        <f>VLOOKUP(_xlfn.CONCAT(C3015," ",D3015),nationalfuel!A:C,3,FALSE)</f>
        <v>#N/A</v>
      </c>
      <c r="K3015" s="3" t="str">
        <f t="shared" si="50"/>
        <v>Course not completed</v>
      </c>
    </row>
    <row r="3016" spans="1:11" x14ac:dyDescent="0.25">
      <c r="A3016" s="3">
        <v>326</v>
      </c>
      <c r="B3016" s="7" t="s">
        <v>10421</v>
      </c>
      <c r="C3016" s="3" t="s">
        <v>5871</v>
      </c>
      <c r="D3016" s="3" t="s">
        <v>10422</v>
      </c>
      <c r="E3016" s="3" t="s">
        <v>10423</v>
      </c>
      <c r="F3016" s="3" t="s">
        <v>10424</v>
      </c>
      <c r="G3016" s="4">
        <v>44819.741875</v>
      </c>
      <c r="H3016" s="3" t="s">
        <v>10514</v>
      </c>
      <c r="I3016" s="3" t="str">
        <f>VLOOKUP(_xlfn.CONCAT(C3016," ",D3016),nationalfuel!A:B,2,FALSE)</f>
        <v>169</v>
      </c>
      <c r="J3016" s="3" t="str">
        <f>VLOOKUP(_xlfn.CONCAT(C3016," ",D3016),nationalfuel!A:C,3,FALSE)</f>
        <v>Friday, 16 September 2022, 2:56 PM</v>
      </c>
      <c r="K3016" s="3" t="str">
        <f t="shared" si="50"/>
        <v>&lt;a href="nationalfuel/Natural_Gas_Pipeline_Safety-Certificate_of_Completion_169.pdf&gt;"Download Certificate&lt;/a&gt;</v>
      </c>
    </row>
    <row r="3017" spans="1:11" x14ac:dyDescent="0.25">
      <c r="A3017" s="3">
        <v>327</v>
      </c>
      <c r="B3017" s="7" t="s">
        <v>10425</v>
      </c>
      <c r="C3017" s="3" t="s">
        <v>10426</v>
      </c>
      <c r="D3017" s="3" t="s">
        <v>10427</v>
      </c>
      <c r="E3017" s="3" t="s">
        <v>10428</v>
      </c>
      <c r="F3017" s="3" t="s">
        <v>10429</v>
      </c>
      <c r="G3017" s="4">
        <v>44820.380972222229</v>
      </c>
      <c r="H3017" s="3" t="s">
        <v>10514</v>
      </c>
      <c r="I3017" s="3" t="str">
        <f>VLOOKUP(_xlfn.CONCAT(C3017," ",D3017),nationalfuel!A:B,2,FALSE)</f>
        <v>168</v>
      </c>
      <c r="J3017" s="3" t="str">
        <f>VLOOKUP(_xlfn.CONCAT(C3017," ",D3017),nationalfuel!A:C,3,FALSE)</f>
        <v>Friday, 16 September 2022, 12:00 PM</v>
      </c>
      <c r="K3017" s="3" t="str">
        <f t="shared" si="50"/>
        <v>&lt;a href="nationalfuel/Natural_Gas_Pipeline_Safety-Certificate_of_Completion_168.pdf&gt;"Download Certificate&lt;/a&gt;</v>
      </c>
    </row>
    <row r="3018" spans="1:11" x14ac:dyDescent="0.25">
      <c r="A3018" s="3">
        <v>328</v>
      </c>
      <c r="B3018" s="7" t="s">
        <v>10430</v>
      </c>
      <c r="C3018" s="3" t="s">
        <v>10431</v>
      </c>
      <c r="D3018" s="3" t="s">
        <v>10432</v>
      </c>
      <c r="E3018" s="3" t="s">
        <v>10433</v>
      </c>
      <c r="F3018" s="3" t="s">
        <v>10434</v>
      </c>
      <c r="G3018" s="4">
        <v>44858.416365740741</v>
      </c>
      <c r="H3018" s="3" t="s">
        <v>10514</v>
      </c>
      <c r="I3018" s="3" t="e">
        <f>VLOOKUP(_xlfn.CONCAT(C3018," ",D3018),nationalfuel!A:B,2,FALSE)</f>
        <v>#N/A</v>
      </c>
      <c r="J3018" s="3" t="e">
        <f>VLOOKUP(_xlfn.CONCAT(C3018," ",D3018),nationalfuel!A:C,3,FALSE)</f>
        <v>#N/A</v>
      </c>
      <c r="K3018" s="3" t="str">
        <f t="shared" si="50"/>
        <v>Course not completed</v>
      </c>
    </row>
    <row r="3019" spans="1:11" x14ac:dyDescent="0.25">
      <c r="A3019" s="3">
        <v>329</v>
      </c>
      <c r="B3019" s="7" t="s">
        <v>10435</v>
      </c>
      <c r="C3019" s="3" t="s">
        <v>678</v>
      </c>
      <c r="D3019" s="3" t="s">
        <v>7341</v>
      </c>
      <c r="E3019" s="3" t="s">
        <v>10436</v>
      </c>
      <c r="F3019" s="3" t="s">
        <v>9581</v>
      </c>
      <c r="G3019" s="4">
        <v>44868.317442129621</v>
      </c>
      <c r="H3019" s="3" t="s">
        <v>10514</v>
      </c>
      <c r="I3019" s="3" t="str">
        <f>VLOOKUP(_xlfn.CONCAT(C3019," ",D3019),nationalfuel!A:B,2,FALSE)</f>
        <v>170</v>
      </c>
      <c r="J3019" s="3" t="str">
        <f>VLOOKUP(_xlfn.CONCAT(C3019," ",D3019),nationalfuel!A:C,3,FALSE)</f>
        <v>Monday, 7 November 2022, 10:39 AM</v>
      </c>
      <c r="K3019" s="3" t="str">
        <f t="shared" si="50"/>
        <v>&lt;a href="nationalfuel/Natural_Gas_Pipeline_Safety-Certificate_of_Completion_170.pdf&gt;"Download Certificate&lt;/a&gt;</v>
      </c>
    </row>
    <row r="3020" spans="1:11" x14ac:dyDescent="0.25">
      <c r="A3020" s="3">
        <v>330</v>
      </c>
      <c r="B3020" s="7" t="s">
        <v>10437</v>
      </c>
      <c r="C3020" s="3" t="s">
        <v>9729</v>
      </c>
      <c r="D3020" s="3" t="s">
        <v>10438</v>
      </c>
      <c r="E3020" s="3" t="s">
        <v>10437</v>
      </c>
      <c r="F3020" s="3" t="s">
        <v>10439</v>
      </c>
      <c r="G3020" s="4">
        <v>44909.450810185182</v>
      </c>
      <c r="H3020" s="3" t="s">
        <v>10514</v>
      </c>
      <c r="I3020" s="3" t="e">
        <f>VLOOKUP(_xlfn.CONCAT(C3020," ",D3020),nationalfuel!A:B,2,FALSE)</f>
        <v>#N/A</v>
      </c>
      <c r="J3020" s="3" t="e">
        <f>VLOOKUP(_xlfn.CONCAT(C3020," ",D3020),nationalfuel!A:C,3,FALSE)</f>
        <v>#N/A</v>
      </c>
      <c r="K3020" s="3" t="str">
        <f t="shared" si="50"/>
        <v>Course not completed</v>
      </c>
    </row>
    <row r="3021" spans="1:11" x14ac:dyDescent="0.25">
      <c r="A3021" s="3">
        <v>331</v>
      </c>
      <c r="B3021" s="7" t="s">
        <v>10440</v>
      </c>
      <c r="C3021" s="3" t="s">
        <v>10441</v>
      </c>
      <c r="D3021" s="3" t="s">
        <v>10442</v>
      </c>
      <c r="E3021" s="3" t="s">
        <v>10443</v>
      </c>
      <c r="F3021" s="3" t="s">
        <v>10444</v>
      </c>
      <c r="G3021" s="4">
        <v>44958.099907407413</v>
      </c>
      <c r="H3021" s="3" t="s">
        <v>10514</v>
      </c>
      <c r="I3021" s="3" t="e">
        <f>VLOOKUP(_xlfn.CONCAT(C3021," ",D3021),nationalfuel!A:B,2,FALSE)</f>
        <v>#N/A</v>
      </c>
      <c r="J3021" s="3" t="e">
        <f>VLOOKUP(_xlfn.CONCAT(C3021," ",D3021),nationalfuel!A:C,3,FALSE)</f>
        <v>#N/A</v>
      </c>
      <c r="K3021" s="3" t="str">
        <f t="shared" si="50"/>
        <v>Course not completed</v>
      </c>
    </row>
    <row r="3022" spans="1:11" x14ac:dyDescent="0.25">
      <c r="A3022" s="3">
        <v>332</v>
      </c>
      <c r="B3022" s="7" t="s">
        <v>10445</v>
      </c>
      <c r="C3022" s="3" t="s">
        <v>10446</v>
      </c>
      <c r="D3022" s="3" t="s">
        <v>10447</v>
      </c>
      <c r="E3022" s="3" t="s">
        <v>10448</v>
      </c>
      <c r="F3022" s="3" t="s">
        <v>4489</v>
      </c>
      <c r="G3022" s="4">
        <v>45022.43577546296</v>
      </c>
      <c r="H3022" s="3" t="s">
        <v>10514</v>
      </c>
      <c r="I3022" s="3" t="e">
        <f>VLOOKUP(_xlfn.CONCAT(C3022," ",D3022),nationalfuel!A:B,2,FALSE)</f>
        <v>#N/A</v>
      </c>
      <c r="J3022" s="3" t="e">
        <f>VLOOKUP(_xlfn.CONCAT(C3022," ",D3022),nationalfuel!A:C,3,FALSE)</f>
        <v>#N/A</v>
      </c>
      <c r="K3022" s="3" t="str">
        <f t="shared" si="50"/>
        <v>Course not completed</v>
      </c>
    </row>
    <row r="3023" spans="1:11" x14ac:dyDescent="0.25">
      <c r="A3023" s="3">
        <v>333</v>
      </c>
      <c r="B3023" s="7" t="s">
        <v>10449</v>
      </c>
      <c r="C3023" s="3" t="s">
        <v>507</v>
      </c>
      <c r="D3023" s="3" t="s">
        <v>10450</v>
      </c>
      <c r="E3023" s="3" t="s">
        <v>10451</v>
      </c>
      <c r="F3023" s="3" t="s">
        <v>10452</v>
      </c>
      <c r="G3023" s="4">
        <v>45029.645115740735</v>
      </c>
      <c r="H3023" s="3" t="s">
        <v>10514</v>
      </c>
      <c r="I3023" s="3" t="str">
        <f>VLOOKUP(_xlfn.CONCAT(C3023," ",D3023),nationalfuel!A:B,2,FALSE)</f>
        <v>171</v>
      </c>
      <c r="J3023" s="3" t="str">
        <f>VLOOKUP(_xlfn.CONCAT(C3023," ",D3023),nationalfuel!A:C,3,FALSE)</f>
        <v>Thursday, 13 April 2023, 7:46 PM</v>
      </c>
      <c r="K3023" s="3" t="str">
        <f t="shared" si="50"/>
        <v>&lt;a href="nationalfuel/Natural_Gas_Pipeline_Safety-Certificate_of_Completion_171.pdf&gt;"Download Certificate&lt;/a&gt;</v>
      </c>
    </row>
    <row r="3024" spans="1:11" x14ac:dyDescent="0.25">
      <c r="A3024" s="3">
        <v>334</v>
      </c>
      <c r="B3024" s="7" t="s">
        <v>10453</v>
      </c>
      <c r="C3024" s="3" t="s">
        <v>10454</v>
      </c>
      <c r="D3024" s="3" t="s">
        <v>10455</v>
      </c>
      <c r="E3024" s="3" t="s">
        <v>10453</v>
      </c>
      <c r="F3024" s="3" t="s">
        <v>10452</v>
      </c>
      <c r="G3024" s="4">
        <v>45031.844502314816</v>
      </c>
      <c r="H3024" s="3" t="s">
        <v>10514</v>
      </c>
      <c r="I3024" s="3" t="e">
        <f>VLOOKUP(_xlfn.CONCAT(C3024," ",D3024),nationalfuel!A:B,2,FALSE)</f>
        <v>#N/A</v>
      </c>
      <c r="J3024" s="3" t="e">
        <f>VLOOKUP(_xlfn.CONCAT(C3024," ",D3024),nationalfuel!A:C,3,FALSE)</f>
        <v>#N/A</v>
      </c>
      <c r="K3024" s="3" t="str">
        <f t="shared" ref="K3024:K3041" si="51">IF(NOT(ISERROR(I3024)),_xlfn.CONCAT("&lt;a href=""nationalfuel/Natural_Gas_Pipeline_Safety-Certificate_of_Completion_",I3024,".pdf&gt;""Download Certificate&lt;/a&gt;"),"Course not completed")</f>
        <v>Course not completed</v>
      </c>
    </row>
    <row r="3025" spans="1:11" x14ac:dyDescent="0.25">
      <c r="A3025" s="3">
        <v>335</v>
      </c>
      <c r="B3025" s="7" t="s">
        <v>10456</v>
      </c>
      <c r="C3025" s="3" t="s">
        <v>674</v>
      </c>
      <c r="D3025" s="3" t="s">
        <v>648</v>
      </c>
      <c r="E3025" s="3" t="s">
        <v>10457</v>
      </c>
      <c r="F3025" s="3" t="s">
        <v>10458</v>
      </c>
      <c r="G3025" s="4">
        <v>45054.383900462963</v>
      </c>
      <c r="H3025" s="3" t="s">
        <v>10514</v>
      </c>
      <c r="I3025" s="3" t="e">
        <f>VLOOKUP(_xlfn.CONCAT(C3025," ",D3025),nationalfuel!A:B,2,FALSE)</f>
        <v>#N/A</v>
      </c>
      <c r="J3025" s="3" t="e">
        <f>VLOOKUP(_xlfn.CONCAT(C3025," ",D3025),nationalfuel!A:C,3,FALSE)</f>
        <v>#N/A</v>
      </c>
      <c r="K3025" s="3" t="str">
        <f t="shared" si="51"/>
        <v>Course not completed</v>
      </c>
    </row>
    <row r="3026" spans="1:11" x14ac:dyDescent="0.25">
      <c r="A3026" s="3">
        <v>336</v>
      </c>
      <c r="B3026" s="7" t="s">
        <v>10459</v>
      </c>
      <c r="C3026" s="3" t="s">
        <v>832</v>
      </c>
      <c r="D3026" s="3" t="s">
        <v>10460</v>
      </c>
      <c r="E3026" s="3" t="s">
        <v>10461</v>
      </c>
      <c r="F3026" s="3" t="s">
        <v>10462</v>
      </c>
      <c r="G3026" s="4">
        <v>45135.280150462968</v>
      </c>
      <c r="H3026" s="3" t="s">
        <v>10514</v>
      </c>
      <c r="I3026" s="3" t="str">
        <f>VLOOKUP(_xlfn.CONCAT(C3026," ",D3026),nationalfuel!A:B,2,FALSE)</f>
        <v>172</v>
      </c>
      <c r="J3026" s="3" t="str">
        <f>VLOOKUP(_xlfn.CONCAT(C3026," ",D3026),nationalfuel!A:C,3,FALSE)</f>
        <v>Saturday, 29 July 2023, 2:50 PM</v>
      </c>
      <c r="K3026" s="3" t="str">
        <f t="shared" si="51"/>
        <v>&lt;a href="nationalfuel/Natural_Gas_Pipeline_Safety-Certificate_of_Completion_172.pdf&gt;"Download Certificate&lt;/a&gt;</v>
      </c>
    </row>
    <row r="3027" spans="1:11" x14ac:dyDescent="0.25">
      <c r="A3027" s="3">
        <v>337</v>
      </c>
      <c r="B3027" s="7" t="s">
        <v>10463</v>
      </c>
      <c r="C3027" s="3" t="s">
        <v>656</v>
      </c>
      <c r="D3027" s="3" t="s">
        <v>10464</v>
      </c>
      <c r="E3027" s="3" t="s">
        <v>10465</v>
      </c>
      <c r="F3027" s="3" t="s">
        <v>10466</v>
      </c>
      <c r="G3027" s="4">
        <v>45266.553136574068</v>
      </c>
      <c r="H3027" s="3" t="s">
        <v>10514</v>
      </c>
      <c r="I3027" s="3" t="e">
        <f>VLOOKUP(_xlfn.CONCAT(C3027," ",D3027),nationalfuel!A:B,2,FALSE)</f>
        <v>#N/A</v>
      </c>
      <c r="J3027" s="3" t="e">
        <f>VLOOKUP(_xlfn.CONCAT(C3027," ",D3027),nationalfuel!A:C,3,FALSE)</f>
        <v>#N/A</v>
      </c>
      <c r="K3027" s="3" t="str">
        <f t="shared" si="51"/>
        <v>Course not completed</v>
      </c>
    </row>
    <row r="3028" spans="1:11" x14ac:dyDescent="0.25">
      <c r="A3028" s="3">
        <v>338</v>
      </c>
      <c r="B3028" s="7" t="s">
        <v>10467</v>
      </c>
      <c r="C3028" s="3" t="s">
        <v>1906</v>
      </c>
      <c r="D3028" s="3" t="s">
        <v>2105</v>
      </c>
      <c r="E3028" s="3" t="s">
        <v>10468</v>
      </c>
      <c r="F3028" s="3" t="s">
        <v>10469</v>
      </c>
      <c r="G3028" s="4">
        <v>45270.036076388889</v>
      </c>
      <c r="H3028" s="3" t="s">
        <v>10514</v>
      </c>
      <c r="I3028" s="3" t="str">
        <f>VLOOKUP(_xlfn.CONCAT(C3028," ",D3028),nationalfuel!A:B,2,FALSE)</f>
        <v>173</v>
      </c>
      <c r="J3028" s="3" t="str">
        <f>VLOOKUP(_xlfn.CONCAT(C3028," ",D3028),nationalfuel!A:C,3,FALSE)</f>
        <v>Saturday, 23 December 2023, 6:02 AM</v>
      </c>
      <c r="K3028" s="3" t="str">
        <f t="shared" si="51"/>
        <v>&lt;a href="nationalfuel/Natural_Gas_Pipeline_Safety-Certificate_of_Completion_173.pdf&gt;"Download Certificate&lt;/a&gt;</v>
      </c>
    </row>
    <row r="3029" spans="1:11" x14ac:dyDescent="0.25">
      <c r="A3029" s="3">
        <v>339</v>
      </c>
      <c r="B3029" s="7" t="s">
        <v>10470</v>
      </c>
      <c r="C3029" s="3" t="s">
        <v>10471</v>
      </c>
      <c r="D3029" s="3" t="s">
        <v>10472</v>
      </c>
      <c r="E3029" s="3" t="s">
        <v>10473</v>
      </c>
      <c r="F3029" s="3" t="s">
        <v>10474</v>
      </c>
      <c r="G3029" s="4">
        <v>45295.796701388885</v>
      </c>
      <c r="H3029" s="3" t="s">
        <v>10514</v>
      </c>
      <c r="I3029" s="3" t="str">
        <f>VLOOKUP(_xlfn.CONCAT(C3029," ",D3029),nationalfuel!A:B,2,FALSE)</f>
        <v>177</v>
      </c>
      <c r="J3029" s="3" t="str">
        <f>VLOOKUP(_xlfn.CONCAT(C3029," ",D3029),nationalfuel!A:C,3,FALSE)</f>
        <v>Monday, 5 February 2024, 12:29 AM</v>
      </c>
      <c r="K3029" s="3" t="str">
        <f t="shared" si="51"/>
        <v>&lt;a href="nationalfuel/Natural_Gas_Pipeline_Safety-Certificate_of_Completion_177.pdf&gt;"Download Certificate&lt;/a&gt;</v>
      </c>
    </row>
    <row r="3030" spans="1:11" x14ac:dyDescent="0.25">
      <c r="A3030" s="3">
        <v>340</v>
      </c>
      <c r="B3030" s="7" t="s">
        <v>10475</v>
      </c>
      <c r="C3030" s="3" t="s">
        <v>7853</v>
      </c>
      <c r="D3030" s="3" t="s">
        <v>10476</v>
      </c>
      <c r="E3030" s="3" t="s">
        <v>10477</v>
      </c>
      <c r="F3030" s="3" t="s">
        <v>10478</v>
      </c>
      <c r="G3030" s="4">
        <v>45299.607592592591</v>
      </c>
      <c r="H3030" s="3" t="s">
        <v>10514</v>
      </c>
      <c r="I3030" s="3" t="e">
        <f>VLOOKUP(_xlfn.CONCAT(C3030," ",D3030),nationalfuel!A:B,2,FALSE)</f>
        <v>#N/A</v>
      </c>
      <c r="J3030" s="3" t="e">
        <f>VLOOKUP(_xlfn.CONCAT(C3030," ",D3030),nationalfuel!A:C,3,FALSE)</f>
        <v>#N/A</v>
      </c>
      <c r="K3030" s="3" t="str">
        <f t="shared" si="51"/>
        <v>Course not completed</v>
      </c>
    </row>
    <row r="3031" spans="1:11" x14ac:dyDescent="0.25">
      <c r="A3031" s="3">
        <v>341</v>
      </c>
      <c r="B3031" s="7" t="s">
        <v>10479</v>
      </c>
      <c r="C3031" s="3" t="s">
        <v>3874</v>
      </c>
      <c r="D3031" s="3" t="s">
        <v>10480</v>
      </c>
      <c r="E3031" s="3" t="s">
        <v>10481</v>
      </c>
      <c r="F3031" s="3" t="s">
        <v>2470</v>
      </c>
      <c r="G3031" s="4">
        <v>45304.376226851855</v>
      </c>
      <c r="H3031" s="3" t="s">
        <v>10514</v>
      </c>
      <c r="I3031" s="3" t="e">
        <f>VLOOKUP(_xlfn.CONCAT(C3031," ",D3031),nationalfuel!A:B,2,FALSE)</f>
        <v>#N/A</v>
      </c>
      <c r="J3031" s="3" t="e">
        <f>VLOOKUP(_xlfn.CONCAT(C3031," ",D3031),nationalfuel!A:C,3,FALSE)</f>
        <v>#N/A</v>
      </c>
      <c r="K3031" s="3" t="str">
        <f t="shared" si="51"/>
        <v>Course not completed</v>
      </c>
    </row>
    <row r="3032" spans="1:11" x14ac:dyDescent="0.25">
      <c r="A3032" s="3">
        <v>342</v>
      </c>
      <c r="B3032" s="7" t="s">
        <v>10482</v>
      </c>
      <c r="C3032" s="3" t="s">
        <v>1540</v>
      </c>
      <c r="D3032" s="3" t="s">
        <v>10483</v>
      </c>
      <c r="E3032" s="3" t="s">
        <v>10484</v>
      </c>
      <c r="F3032" s="3" t="s">
        <v>10485</v>
      </c>
      <c r="G3032" s="4">
        <v>45311.084270833337</v>
      </c>
      <c r="H3032" s="3" t="s">
        <v>10514</v>
      </c>
      <c r="I3032" s="3" t="str">
        <f>VLOOKUP(_xlfn.CONCAT(C3032," ",D3032),nationalfuel!A:B,2,FALSE)</f>
        <v>174</v>
      </c>
      <c r="J3032" s="3" t="str">
        <f>VLOOKUP(_xlfn.CONCAT(C3032," ",D3032),nationalfuel!A:C,3,FALSE)</f>
        <v>Sunday, 21 January 2024, 12:08 AM</v>
      </c>
      <c r="K3032" s="3" t="str">
        <f t="shared" si="51"/>
        <v>&lt;a href="nationalfuel/Natural_Gas_Pipeline_Safety-Certificate_of_Completion_174.pdf&gt;"Download Certificate&lt;/a&gt;</v>
      </c>
    </row>
    <row r="3033" spans="1:11" x14ac:dyDescent="0.25">
      <c r="A3033" s="3">
        <v>343</v>
      </c>
      <c r="B3033" s="7" t="s">
        <v>10486</v>
      </c>
      <c r="C3033" s="3" t="s">
        <v>2290</v>
      </c>
      <c r="D3033" s="3" t="s">
        <v>10487</v>
      </c>
      <c r="E3033" s="3" t="s">
        <v>10488</v>
      </c>
      <c r="F3033" s="3" t="s">
        <v>9440</v>
      </c>
      <c r="G3033" s="4">
        <v>45314.391365740739</v>
      </c>
      <c r="H3033" s="3" t="s">
        <v>10514</v>
      </c>
      <c r="I3033" s="3" t="e">
        <f>VLOOKUP(_xlfn.CONCAT(C3033," ",D3033),nationalfuel!A:B,2,FALSE)</f>
        <v>#N/A</v>
      </c>
      <c r="J3033" s="3" t="e">
        <f>VLOOKUP(_xlfn.CONCAT(C3033," ",D3033),nationalfuel!A:C,3,FALSE)</f>
        <v>#N/A</v>
      </c>
      <c r="K3033" s="3" t="str">
        <f t="shared" si="51"/>
        <v>Course not completed</v>
      </c>
    </row>
    <row r="3034" spans="1:11" x14ac:dyDescent="0.25">
      <c r="A3034" s="3">
        <v>344</v>
      </c>
      <c r="B3034" s="7" t="s">
        <v>10489</v>
      </c>
      <c r="C3034" s="3" t="s">
        <v>471</v>
      </c>
      <c r="D3034" s="3" t="s">
        <v>10490</v>
      </c>
      <c r="E3034" s="3" t="s">
        <v>10491</v>
      </c>
      <c r="F3034" s="3" t="s">
        <v>9440</v>
      </c>
      <c r="G3034" s="4">
        <v>45314.395960648151</v>
      </c>
      <c r="H3034" s="3" t="s">
        <v>10514</v>
      </c>
      <c r="I3034" s="3" t="e">
        <f>VLOOKUP(_xlfn.CONCAT(C3034," ",D3034),nationalfuel!A:B,2,FALSE)</f>
        <v>#N/A</v>
      </c>
      <c r="J3034" s="3" t="e">
        <f>VLOOKUP(_xlfn.CONCAT(C3034," ",D3034),nationalfuel!A:C,3,FALSE)</f>
        <v>#N/A</v>
      </c>
      <c r="K3034" s="3" t="str">
        <f t="shared" si="51"/>
        <v>Course not completed</v>
      </c>
    </row>
    <row r="3035" spans="1:11" x14ac:dyDescent="0.25">
      <c r="A3035" s="3">
        <v>345</v>
      </c>
      <c r="B3035" s="7" t="s">
        <v>10492</v>
      </c>
      <c r="C3035" s="3" t="s">
        <v>844</v>
      </c>
      <c r="D3035" s="3" t="s">
        <v>10493</v>
      </c>
      <c r="E3035" s="3" t="s">
        <v>10494</v>
      </c>
      <c r="F3035" s="3" t="s">
        <v>9440</v>
      </c>
      <c r="G3035" s="4">
        <v>45314.987615740742</v>
      </c>
      <c r="H3035" s="3" t="s">
        <v>10514</v>
      </c>
      <c r="I3035" s="3" t="str">
        <f>VLOOKUP(_xlfn.CONCAT(C3035," ",D3035),nationalfuel!A:B,2,FALSE)</f>
        <v>175</v>
      </c>
      <c r="J3035" s="3" t="str">
        <f>VLOOKUP(_xlfn.CONCAT(C3035," ",D3035),nationalfuel!A:C,3,FALSE)</f>
        <v>Wednesday, 24 January 2024, 5:50 AM</v>
      </c>
      <c r="K3035" s="3" t="str">
        <f t="shared" si="51"/>
        <v>&lt;a href="nationalfuel/Natural_Gas_Pipeline_Safety-Certificate_of_Completion_175.pdf&gt;"Download Certificate&lt;/a&gt;</v>
      </c>
    </row>
    <row r="3036" spans="1:11" x14ac:dyDescent="0.25">
      <c r="A3036" s="3">
        <v>346</v>
      </c>
      <c r="B3036" s="7" t="s">
        <v>10495</v>
      </c>
      <c r="C3036" s="3" t="s">
        <v>10496</v>
      </c>
      <c r="D3036" s="3" t="s">
        <v>10497</v>
      </c>
      <c r="E3036" s="3" t="s">
        <v>10498</v>
      </c>
      <c r="F3036" s="3" t="s">
        <v>10499</v>
      </c>
      <c r="G3036" s="4">
        <v>45315.284791666665</v>
      </c>
      <c r="H3036" s="3" t="s">
        <v>10514</v>
      </c>
      <c r="I3036" s="3" t="e">
        <f>VLOOKUP(_xlfn.CONCAT(C3036," ",D3036),nationalfuel!A:B,2,FALSE)</f>
        <v>#N/A</v>
      </c>
      <c r="J3036" s="3" t="e">
        <f>VLOOKUP(_xlfn.CONCAT(C3036," ",D3036),nationalfuel!A:C,3,FALSE)</f>
        <v>#N/A</v>
      </c>
      <c r="K3036" s="3" t="str">
        <f t="shared" si="51"/>
        <v>Course not completed</v>
      </c>
    </row>
    <row r="3037" spans="1:11" x14ac:dyDescent="0.25">
      <c r="A3037" s="3">
        <v>347</v>
      </c>
      <c r="B3037" s="7" t="s">
        <v>10500</v>
      </c>
      <c r="C3037" s="3" t="s">
        <v>7612</v>
      </c>
      <c r="D3037" s="3" t="s">
        <v>10501</v>
      </c>
      <c r="E3037" s="3" t="s">
        <v>10502</v>
      </c>
      <c r="F3037" s="3" t="s">
        <v>9440</v>
      </c>
      <c r="G3037" s="4">
        <v>45315.307025462957</v>
      </c>
      <c r="H3037" s="3" t="s">
        <v>10514</v>
      </c>
      <c r="I3037" s="3" t="e">
        <f>VLOOKUP(_xlfn.CONCAT(C3037," ",D3037),nationalfuel!A:B,2,FALSE)</f>
        <v>#N/A</v>
      </c>
      <c r="J3037" s="3" t="e">
        <f>VLOOKUP(_xlfn.CONCAT(C3037," ",D3037),nationalfuel!A:C,3,FALSE)</f>
        <v>#N/A</v>
      </c>
      <c r="K3037" s="3" t="str">
        <f t="shared" si="51"/>
        <v>Course not completed</v>
      </c>
    </row>
    <row r="3038" spans="1:11" ht="30" x14ac:dyDescent="0.25">
      <c r="A3038" s="3">
        <v>348</v>
      </c>
      <c r="B3038" s="7" t="s">
        <v>10503</v>
      </c>
      <c r="C3038" s="3" t="s">
        <v>10504</v>
      </c>
      <c r="D3038" s="3" t="s">
        <v>845</v>
      </c>
      <c r="E3038" s="3" t="s">
        <v>10505</v>
      </c>
      <c r="F3038" s="3" t="s">
        <v>9440</v>
      </c>
      <c r="G3038" s="4">
        <v>45315.358067129629</v>
      </c>
      <c r="H3038" s="3" t="s">
        <v>10514</v>
      </c>
      <c r="I3038" s="3" t="e">
        <f>VLOOKUP(_xlfn.CONCAT(C3038," ",D3038),nationalfuel!A:B,2,FALSE)</f>
        <v>#N/A</v>
      </c>
      <c r="J3038" s="3" t="e">
        <f>VLOOKUP(_xlfn.CONCAT(C3038," ",D3038),nationalfuel!A:C,3,FALSE)</f>
        <v>#N/A</v>
      </c>
      <c r="K3038" s="3" t="str">
        <f t="shared" si="51"/>
        <v>Course not completed</v>
      </c>
    </row>
    <row r="3039" spans="1:11" ht="30" x14ac:dyDescent="0.25">
      <c r="A3039" s="3">
        <v>349</v>
      </c>
      <c r="B3039" s="7" t="s">
        <v>10506</v>
      </c>
      <c r="C3039" s="3" t="s">
        <v>10507</v>
      </c>
      <c r="D3039" s="3" t="s">
        <v>10508</v>
      </c>
      <c r="E3039" s="3" t="s">
        <v>10506</v>
      </c>
      <c r="G3039" s="4">
        <v>45318.617476851854</v>
      </c>
      <c r="H3039" s="3" t="s">
        <v>10514</v>
      </c>
      <c r="I3039" s="3" t="str">
        <f>VLOOKUP(_xlfn.CONCAT(C3039," ",D3039),nationalfuel!A:B,2,FALSE)</f>
        <v>176</v>
      </c>
      <c r="J3039" s="3" t="str">
        <f>VLOOKUP(_xlfn.CONCAT(C3039," ",D3039),nationalfuel!A:C,3,FALSE)</f>
        <v>Saturday, 27 January 2024, 10:08 PM</v>
      </c>
      <c r="K3039" s="3" t="str">
        <f t="shared" si="51"/>
        <v>&lt;a href="nationalfuel/Natural_Gas_Pipeline_Safety-Certificate_of_Completion_176.pdf&gt;"Download Certificate&lt;/a&gt;</v>
      </c>
    </row>
    <row r="3040" spans="1:11" x14ac:dyDescent="0.25">
      <c r="A3040" s="3">
        <v>350</v>
      </c>
      <c r="B3040" s="7" t="s">
        <v>10509</v>
      </c>
      <c r="C3040" s="3" t="s">
        <v>1458</v>
      </c>
      <c r="D3040" s="3" t="s">
        <v>10510</v>
      </c>
      <c r="E3040" s="3" t="s">
        <v>10511</v>
      </c>
      <c r="F3040" s="3" t="s">
        <v>9440</v>
      </c>
      <c r="G3040" s="4">
        <v>45319.209583333337</v>
      </c>
      <c r="H3040" s="3" t="s">
        <v>10514</v>
      </c>
      <c r="I3040" s="3" t="e">
        <f>VLOOKUP(_xlfn.CONCAT(C3040," ",D3040),nationalfuel!A:B,2,FALSE)</f>
        <v>#N/A</v>
      </c>
      <c r="J3040" s="3" t="e">
        <f>VLOOKUP(_xlfn.CONCAT(C3040," ",D3040),nationalfuel!A:C,3,FALSE)</f>
        <v>#N/A</v>
      </c>
      <c r="K3040" s="3" t="str">
        <f t="shared" si="51"/>
        <v>Course not completed</v>
      </c>
    </row>
    <row r="3041" spans="1:11" x14ac:dyDescent="0.25">
      <c r="A3041" s="3">
        <v>351</v>
      </c>
      <c r="B3041" s="7" t="s">
        <v>10512</v>
      </c>
      <c r="C3041" s="3" t="s">
        <v>1458</v>
      </c>
      <c r="D3041" s="3" t="s">
        <v>10513</v>
      </c>
      <c r="E3041" s="3" t="s">
        <v>10512</v>
      </c>
      <c r="G3041" s="4">
        <v>45329.337650462963</v>
      </c>
      <c r="H3041" s="3" t="s">
        <v>10514</v>
      </c>
      <c r="I3041" s="3" t="str">
        <f>VLOOKUP(_xlfn.CONCAT(C3041," ",D3041),nationalfuel!A:B,2,FALSE)</f>
        <v>179</v>
      </c>
      <c r="J3041" s="3" t="str">
        <f>VLOOKUP(_xlfn.CONCAT(C3041," ",D3041),nationalfuel!A:C,3,FALSE)</f>
        <v>Wednesday, 7 February 2024, 2:38 PM</v>
      </c>
      <c r="K3041" s="3" t="str">
        <f t="shared" si="51"/>
        <v>&lt;a href="nationalfuel/Natural_Gas_Pipeline_Safety-Certificate_of_Completion_179.pdf&gt;"Download Certificate&lt;/a&gt;</v>
      </c>
    </row>
    <row r="3042" spans="1:11" x14ac:dyDescent="0.25">
      <c r="A3042" s="3">
        <v>10</v>
      </c>
      <c r="B3042" s="7" t="s">
        <v>2022</v>
      </c>
      <c r="C3042" s="3" t="s">
        <v>2023</v>
      </c>
      <c r="D3042" s="3" t="s">
        <v>2024</v>
      </c>
      <c r="E3042" s="3" t="s">
        <v>2025</v>
      </c>
      <c r="G3042" s="4">
        <v>42796.45680555555</v>
      </c>
      <c r="H3042" s="3" t="s">
        <v>13569</v>
      </c>
      <c r="I3042" s="3" t="e">
        <f>VLOOKUP(_xlfn.CONCAT(C3042," ",D3042),nga!A:B,2,FALSE)</f>
        <v>#N/A</v>
      </c>
      <c r="J3042" s="3" t="e">
        <f>VLOOKUP(_xlfn.CONCAT(C3042," ",D3042),nga!A:C,3,FALSE)</f>
        <v>#N/A</v>
      </c>
      <c r="K3042" s="3" t="str">
        <f>IF(NOT(ISERROR(I3042)),_xlfn.CONCAT("&lt;a href=""nga/Natural_Gas_Pipeline_Safety-Certificate_of_Completion_",I3042,".pdf&gt;""Download Certificate&lt;/a&gt;"),"Course not completed")</f>
        <v>Course not completed</v>
      </c>
    </row>
    <row r="3043" spans="1:11" x14ac:dyDescent="0.25">
      <c r="A3043" s="3">
        <v>11</v>
      </c>
      <c r="B3043" s="7" t="s">
        <v>10515</v>
      </c>
      <c r="C3043" s="3" t="s">
        <v>3525</v>
      </c>
      <c r="D3043" s="3" t="s">
        <v>3256</v>
      </c>
      <c r="E3043" s="3" t="s">
        <v>10516</v>
      </c>
      <c r="G3043" s="4">
        <v>42816.925474537034</v>
      </c>
      <c r="H3043" s="3" t="s">
        <v>13569</v>
      </c>
      <c r="I3043" s="3" t="e">
        <f>VLOOKUP(_xlfn.CONCAT(C3043," ",D3043),nga!A:B,2,FALSE)</f>
        <v>#N/A</v>
      </c>
      <c r="J3043" s="3" t="e">
        <f>VLOOKUP(_xlfn.CONCAT(C3043," ",D3043),nga!A:C,3,FALSE)</f>
        <v>#N/A</v>
      </c>
      <c r="K3043" s="3" t="str">
        <f t="shared" ref="K3043:K3106" si="52">IF(NOT(ISERROR(I3043)),_xlfn.CONCAT("&lt;a href=""nga/Natural_Gas_Pipeline_Safety-Certificate_of_Completion_",I3043,".pdf&gt;""Download Certificate&lt;/a&gt;"),"Course not completed")</f>
        <v>Course not completed</v>
      </c>
    </row>
    <row r="3044" spans="1:11" x14ac:dyDescent="0.25">
      <c r="A3044" s="3">
        <v>13</v>
      </c>
      <c r="B3044" s="7" t="s">
        <v>10517</v>
      </c>
      <c r="C3044" s="3" t="s">
        <v>520</v>
      </c>
      <c r="D3044" s="3" t="s">
        <v>10518</v>
      </c>
      <c r="E3044" s="3" t="s">
        <v>10519</v>
      </c>
      <c r="F3044" s="3" t="s">
        <v>2076</v>
      </c>
      <c r="G3044" s="4">
        <v>42818.335069444445</v>
      </c>
      <c r="H3044" s="3" t="s">
        <v>13569</v>
      </c>
      <c r="I3044" s="3" t="e">
        <f>VLOOKUP(_xlfn.CONCAT(C3044," ",D3044),nga!A:B,2,FALSE)</f>
        <v>#N/A</v>
      </c>
      <c r="J3044" s="3" t="e">
        <f>VLOOKUP(_xlfn.CONCAT(C3044," ",D3044),nga!A:C,3,FALSE)</f>
        <v>#N/A</v>
      </c>
      <c r="K3044" s="3" t="str">
        <f t="shared" si="52"/>
        <v>Course not completed</v>
      </c>
    </row>
    <row r="3045" spans="1:11" x14ac:dyDescent="0.25">
      <c r="A3045" s="3">
        <v>14</v>
      </c>
      <c r="B3045" s="7" t="s">
        <v>10520</v>
      </c>
      <c r="C3045" s="3" t="s">
        <v>730</v>
      </c>
      <c r="D3045" s="3" t="s">
        <v>10521</v>
      </c>
      <c r="E3045" s="3" t="s">
        <v>10522</v>
      </c>
      <c r="F3045" s="3" t="s">
        <v>10523</v>
      </c>
      <c r="G3045" s="4">
        <v>42818.581006944441</v>
      </c>
      <c r="H3045" s="3" t="s">
        <v>13569</v>
      </c>
      <c r="I3045" s="3" t="e">
        <f>VLOOKUP(_xlfn.CONCAT(C3045," ",D3045),nga!A:B,2,FALSE)</f>
        <v>#N/A</v>
      </c>
      <c r="J3045" s="3" t="e">
        <f>VLOOKUP(_xlfn.CONCAT(C3045," ",D3045),nga!A:C,3,FALSE)</f>
        <v>#N/A</v>
      </c>
      <c r="K3045" s="3" t="str">
        <f t="shared" si="52"/>
        <v>Course not completed</v>
      </c>
    </row>
    <row r="3046" spans="1:11" x14ac:dyDescent="0.25">
      <c r="A3046" s="3">
        <v>16</v>
      </c>
      <c r="B3046" s="7" t="s">
        <v>10524</v>
      </c>
      <c r="C3046" s="3" t="s">
        <v>10525</v>
      </c>
      <c r="D3046" s="3" t="s">
        <v>10526</v>
      </c>
      <c r="E3046" s="3" t="s">
        <v>10527</v>
      </c>
      <c r="F3046" s="3" t="s">
        <v>7791</v>
      </c>
      <c r="G3046" s="4">
        <v>42822.372245370374</v>
      </c>
      <c r="H3046" s="3" t="s">
        <v>13569</v>
      </c>
      <c r="I3046" s="3" t="e">
        <f>VLOOKUP(_xlfn.CONCAT(C3046," ",D3046),nga!A:B,2,FALSE)</f>
        <v>#N/A</v>
      </c>
      <c r="J3046" s="3" t="e">
        <f>VLOOKUP(_xlfn.CONCAT(C3046," ",D3046),nga!A:C,3,FALSE)</f>
        <v>#N/A</v>
      </c>
      <c r="K3046" s="3" t="str">
        <f t="shared" si="52"/>
        <v>Course not completed</v>
      </c>
    </row>
    <row r="3047" spans="1:11" x14ac:dyDescent="0.25">
      <c r="A3047" s="3">
        <v>17</v>
      </c>
      <c r="B3047" s="7" t="s">
        <v>10528</v>
      </c>
      <c r="C3047" s="3" t="s">
        <v>1536</v>
      </c>
      <c r="D3047" s="3" t="s">
        <v>5001</v>
      </c>
      <c r="E3047" s="3" t="s">
        <v>10529</v>
      </c>
      <c r="F3047" s="3" t="s">
        <v>10530</v>
      </c>
      <c r="G3047" s="4">
        <v>42825.573229166665</v>
      </c>
      <c r="H3047" s="3" t="s">
        <v>13569</v>
      </c>
      <c r="I3047" s="3" t="e">
        <f>VLOOKUP(_xlfn.CONCAT(C3047," ",D3047),nga!A:B,2,FALSE)</f>
        <v>#N/A</v>
      </c>
      <c r="J3047" s="3" t="e">
        <f>VLOOKUP(_xlfn.CONCAT(C3047," ",D3047),nga!A:C,3,FALSE)</f>
        <v>#N/A</v>
      </c>
      <c r="K3047" s="3" t="str">
        <f t="shared" si="52"/>
        <v>Course not completed</v>
      </c>
    </row>
    <row r="3048" spans="1:11" x14ac:dyDescent="0.25">
      <c r="A3048" s="3">
        <v>18</v>
      </c>
      <c r="B3048" s="7" t="s">
        <v>10531</v>
      </c>
      <c r="C3048" s="3" t="s">
        <v>553</v>
      </c>
      <c r="D3048" s="3" t="s">
        <v>10532</v>
      </c>
      <c r="E3048" s="3" t="s">
        <v>10533</v>
      </c>
      <c r="F3048" s="3" t="s">
        <v>10534</v>
      </c>
      <c r="G3048" s="4">
        <v>42844.360115740739</v>
      </c>
      <c r="H3048" s="3" t="s">
        <v>13569</v>
      </c>
      <c r="I3048" s="3" t="str">
        <f>VLOOKUP(_xlfn.CONCAT(C3048," ",D3048),nga!A:B,2,FALSE)</f>
        <v>2</v>
      </c>
      <c r="J3048" s="3" t="str">
        <f>VLOOKUP(_xlfn.CONCAT(C3048," ",D3048),nga!A:C,3,FALSE)</f>
        <v>Thursday, 20 April 2017, 11:37 AM</v>
      </c>
      <c r="K3048" s="3" t="str">
        <f t="shared" si="52"/>
        <v>&lt;a href="nga/Natural_Gas_Pipeline_Safety-Certificate_of_Completion_2.pdf&gt;"Download Certificate&lt;/a&gt;</v>
      </c>
    </row>
    <row r="3049" spans="1:11" x14ac:dyDescent="0.25">
      <c r="A3049" s="3">
        <v>19</v>
      </c>
      <c r="B3049" s="7" t="s">
        <v>10535</v>
      </c>
      <c r="C3049" s="3" t="s">
        <v>1489</v>
      </c>
      <c r="D3049" s="3" t="s">
        <v>10536</v>
      </c>
      <c r="E3049" s="3" t="s">
        <v>10537</v>
      </c>
      <c r="F3049" s="3" t="s">
        <v>5960</v>
      </c>
      <c r="G3049" s="4">
        <v>42844.761296296296</v>
      </c>
      <c r="H3049" s="3" t="s">
        <v>13569</v>
      </c>
      <c r="I3049" s="3" t="e">
        <f>VLOOKUP(_xlfn.CONCAT(C3049," ",D3049),nga!A:B,2,FALSE)</f>
        <v>#N/A</v>
      </c>
      <c r="J3049" s="3" t="e">
        <f>VLOOKUP(_xlfn.CONCAT(C3049," ",D3049),nga!A:C,3,FALSE)</f>
        <v>#N/A</v>
      </c>
      <c r="K3049" s="3" t="str">
        <f t="shared" si="52"/>
        <v>Course not completed</v>
      </c>
    </row>
    <row r="3050" spans="1:11" x14ac:dyDescent="0.25">
      <c r="A3050" s="3">
        <v>20</v>
      </c>
      <c r="B3050" s="7" t="s">
        <v>10538</v>
      </c>
      <c r="C3050" s="3" t="s">
        <v>593</v>
      </c>
      <c r="D3050" s="3" t="s">
        <v>10539</v>
      </c>
      <c r="E3050" s="3" t="s">
        <v>10538</v>
      </c>
      <c r="F3050" s="3" t="s">
        <v>1531</v>
      </c>
      <c r="G3050" s="4">
        <v>42845.300312499996</v>
      </c>
      <c r="H3050" s="3" t="s">
        <v>13569</v>
      </c>
      <c r="I3050" s="3" t="e">
        <f>VLOOKUP(_xlfn.CONCAT(C3050," ",D3050),nga!A:B,2,FALSE)</f>
        <v>#N/A</v>
      </c>
      <c r="J3050" s="3" t="e">
        <f>VLOOKUP(_xlfn.CONCAT(C3050," ",D3050),nga!A:C,3,FALSE)</f>
        <v>#N/A</v>
      </c>
      <c r="K3050" s="3" t="str">
        <f t="shared" si="52"/>
        <v>Course not completed</v>
      </c>
    </row>
    <row r="3051" spans="1:11" x14ac:dyDescent="0.25">
      <c r="A3051" s="3">
        <v>21</v>
      </c>
      <c r="B3051" s="7" t="s">
        <v>10540</v>
      </c>
      <c r="C3051" s="3" t="s">
        <v>1138</v>
      </c>
      <c r="D3051" s="3" t="s">
        <v>10541</v>
      </c>
      <c r="E3051" s="3" t="s">
        <v>10542</v>
      </c>
      <c r="G3051" s="4">
        <v>42845.301782407405</v>
      </c>
      <c r="H3051" s="3" t="s">
        <v>13569</v>
      </c>
      <c r="I3051" s="3" t="e">
        <f>VLOOKUP(_xlfn.CONCAT(C3051," ",D3051),nga!A:B,2,FALSE)</f>
        <v>#N/A</v>
      </c>
      <c r="J3051" s="3" t="e">
        <f>VLOOKUP(_xlfn.CONCAT(C3051," ",D3051),nga!A:C,3,FALSE)</f>
        <v>#N/A</v>
      </c>
      <c r="K3051" s="3" t="str">
        <f t="shared" si="52"/>
        <v>Course not completed</v>
      </c>
    </row>
    <row r="3052" spans="1:11" x14ac:dyDescent="0.25">
      <c r="A3052" s="3">
        <v>22</v>
      </c>
      <c r="B3052" s="7" t="s">
        <v>10543</v>
      </c>
      <c r="C3052" s="3" t="s">
        <v>810</v>
      </c>
      <c r="D3052" s="3" t="s">
        <v>10544</v>
      </c>
      <c r="E3052" s="3" t="s">
        <v>10545</v>
      </c>
      <c r="F3052" s="3" t="s">
        <v>10546</v>
      </c>
      <c r="G3052" s="4">
        <v>42845.303206018514</v>
      </c>
      <c r="H3052" s="3" t="s">
        <v>13569</v>
      </c>
      <c r="I3052" s="3" t="e">
        <f>VLOOKUP(_xlfn.CONCAT(C3052," ",D3052),nga!A:B,2,FALSE)</f>
        <v>#N/A</v>
      </c>
      <c r="J3052" s="3" t="e">
        <f>VLOOKUP(_xlfn.CONCAT(C3052," ",D3052),nga!A:C,3,FALSE)</f>
        <v>#N/A</v>
      </c>
      <c r="K3052" s="3" t="str">
        <f t="shared" si="52"/>
        <v>Course not completed</v>
      </c>
    </row>
    <row r="3053" spans="1:11" x14ac:dyDescent="0.25">
      <c r="A3053" s="3">
        <v>23</v>
      </c>
      <c r="B3053" s="7" t="s">
        <v>10547</v>
      </c>
      <c r="C3053" s="3" t="s">
        <v>739</v>
      </c>
      <c r="D3053" s="3" t="s">
        <v>10548</v>
      </c>
      <c r="E3053" s="3" t="s">
        <v>10549</v>
      </c>
      <c r="F3053" s="3" t="s">
        <v>10550</v>
      </c>
      <c r="G3053" s="4">
        <v>42845.328275462962</v>
      </c>
      <c r="H3053" s="3" t="s">
        <v>13569</v>
      </c>
      <c r="I3053" s="3" t="str">
        <f>VLOOKUP(_xlfn.CONCAT(C3053," ",D3053),nga!A:B,2,FALSE)</f>
        <v>3</v>
      </c>
      <c r="J3053" s="3" t="str">
        <f>VLOOKUP(_xlfn.CONCAT(C3053," ",D3053),nga!A:C,3,FALSE)</f>
        <v>Thursday, 20 April 2017, 2:40 PM</v>
      </c>
      <c r="K3053" s="3" t="str">
        <f t="shared" si="52"/>
        <v>&lt;a href="nga/Natural_Gas_Pipeline_Safety-Certificate_of_Completion_3.pdf&gt;"Download Certificate&lt;/a&gt;</v>
      </c>
    </row>
    <row r="3054" spans="1:11" x14ac:dyDescent="0.25">
      <c r="A3054" s="3">
        <v>24</v>
      </c>
      <c r="B3054" s="7" t="s">
        <v>10551</v>
      </c>
      <c r="C3054" s="3" t="s">
        <v>524</v>
      </c>
      <c r="D3054" s="3" t="s">
        <v>10552</v>
      </c>
      <c r="E3054" s="3" t="s">
        <v>10553</v>
      </c>
      <c r="F3054" s="3" t="s">
        <v>10554</v>
      </c>
      <c r="G3054" s="4">
        <v>42845.329027777778</v>
      </c>
      <c r="H3054" s="3" t="s">
        <v>13569</v>
      </c>
      <c r="I3054" s="3" t="e">
        <f>VLOOKUP(_xlfn.CONCAT(C3054," ",D3054),nga!A:B,2,FALSE)</f>
        <v>#N/A</v>
      </c>
      <c r="J3054" s="3" t="e">
        <f>VLOOKUP(_xlfn.CONCAT(C3054," ",D3054),nga!A:C,3,FALSE)</f>
        <v>#N/A</v>
      </c>
      <c r="K3054" s="3" t="str">
        <f t="shared" si="52"/>
        <v>Course not completed</v>
      </c>
    </row>
    <row r="3055" spans="1:11" x14ac:dyDescent="0.25">
      <c r="A3055" s="3">
        <v>25</v>
      </c>
      <c r="B3055" s="7" t="s">
        <v>10555</v>
      </c>
      <c r="C3055" s="3" t="s">
        <v>947</v>
      </c>
      <c r="D3055" s="3" t="s">
        <v>10556</v>
      </c>
      <c r="E3055" s="3" t="s">
        <v>10555</v>
      </c>
      <c r="F3055" s="3" t="s">
        <v>10557</v>
      </c>
      <c r="G3055" s="4">
        <v>42845.386331018519</v>
      </c>
      <c r="H3055" s="3" t="s">
        <v>13569</v>
      </c>
      <c r="I3055" s="3" t="str">
        <f>VLOOKUP(_xlfn.CONCAT(C3055," ",D3055),nga!A:B,2,FALSE)</f>
        <v>11</v>
      </c>
      <c r="J3055" s="3" t="str">
        <f>VLOOKUP(_xlfn.CONCAT(C3055," ",D3055),nga!A:C,3,FALSE)</f>
        <v>Friday, 12 May 2017, 12:37 PM</v>
      </c>
      <c r="K3055" s="3" t="str">
        <f t="shared" si="52"/>
        <v>&lt;a href="nga/Natural_Gas_Pipeline_Safety-Certificate_of_Completion_11.pdf&gt;"Download Certificate&lt;/a&gt;</v>
      </c>
    </row>
    <row r="3056" spans="1:11" x14ac:dyDescent="0.25">
      <c r="A3056" s="3">
        <v>26</v>
      </c>
      <c r="B3056" s="7" t="s">
        <v>10558</v>
      </c>
      <c r="C3056" s="3" t="s">
        <v>10559</v>
      </c>
      <c r="D3056" s="3" t="s">
        <v>10560</v>
      </c>
      <c r="E3056" s="3" t="s">
        <v>10561</v>
      </c>
      <c r="F3056" s="3" t="s">
        <v>10562</v>
      </c>
      <c r="G3056" s="4">
        <v>42845.51599537037</v>
      </c>
      <c r="H3056" s="3" t="s">
        <v>13569</v>
      </c>
      <c r="I3056" s="3" t="e">
        <f>VLOOKUP(_xlfn.CONCAT(C3056," ",D3056),nga!A:B,2,FALSE)</f>
        <v>#N/A</v>
      </c>
      <c r="J3056" s="3" t="e">
        <f>VLOOKUP(_xlfn.CONCAT(C3056," ",D3056),nga!A:C,3,FALSE)</f>
        <v>#N/A</v>
      </c>
      <c r="K3056" s="3" t="str">
        <f t="shared" si="52"/>
        <v>Course not completed</v>
      </c>
    </row>
    <row r="3057" spans="1:11" x14ac:dyDescent="0.25">
      <c r="A3057" s="3">
        <v>27</v>
      </c>
      <c r="B3057" s="7" t="s">
        <v>10563</v>
      </c>
      <c r="C3057" s="3" t="s">
        <v>468</v>
      </c>
      <c r="D3057" s="3" t="s">
        <v>10564</v>
      </c>
      <c r="E3057" s="3" t="s">
        <v>10565</v>
      </c>
      <c r="G3057" s="4">
        <v>42846.356736111113</v>
      </c>
      <c r="H3057" s="3" t="s">
        <v>13569</v>
      </c>
      <c r="I3057" s="3" t="e">
        <f>VLOOKUP(_xlfn.CONCAT(C3057," ",D3057),nga!A:B,2,FALSE)</f>
        <v>#N/A</v>
      </c>
      <c r="J3057" s="3" t="e">
        <f>VLOOKUP(_xlfn.CONCAT(C3057," ",D3057),nga!A:C,3,FALSE)</f>
        <v>#N/A</v>
      </c>
      <c r="K3057" s="3" t="str">
        <f t="shared" si="52"/>
        <v>Course not completed</v>
      </c>
    </row>
    <row r="3058" spans="1:11" x14ac:dyDescent="0.25">
      <c r="A3058" s="3">
        <v>28</v>
      </c>
      <c r="B3058" s="7" t="s">
        <v>5859</v>
      </c>
      <c r="C3058" s="3" t="s">
        <v>1458</v>
      </c>
      <c r="D3058" s="3" t="s">
        <v>622</v>
      </c>
      <c r="E3058" s="3" t="s">
        <v>5860</v>
      </c>
      <c r="F3058" s="3" t="s">
        <v>5846</v>
      </c>
      <c r="G3058" s="4">
        <v>42846.488518518527</v>
      </c>
      <c r="H3058" s="3" t="s">
        <v>13569</v>
      </c>
      <c r="I3058" s="3" t="e">
        <f>VLOOKUP(_xlfn.CONCAT(C3058," ",D3058),nga!A:B,2,FALSE)</f>
        <v>#N/A</v>
      </c>
      <c r="J3058" s="3" t="e">
        <f>VLOOKUP(_xlfn.CONCAT(C3058," ",D3058),nga!A:C,3,FALSE)</f>
        <v>#N/A</v>
      </c>
      <c r="K3058" s="3" t="str">
        <f t="shared" si="52"/>
        <v>Course not completed</v>
      </c>
    </row>
    <row r="3059" spans="1:11" x14ac:dyDescent="0.25">
      <c r="A3059" s="3">
        <v>29</v>
      </c>
      <c r="B3059" s="7" t="s">
        <v>10566</v>
      </c>
      <c r="C3059" s="3" t="s">
        <v>3130</v>
      </c>
      <c r="D3059" s="3" t="s">
        <v>10567</v>
      </c>
      <c r="E3059" s="3" t="s">
        <v>10568</v>
      </c>
      <c r="F3059" s="3" t="s">
        <v>8875</v>
      </c>
      <c r="G3059" s="4">
        <v>42846.529039351852</v>
      </c>
      <c r="H3059" s="3" t="s">
        <v>13569</v>
      </c>
      <c r="I3059" s="3" t="str">
        <f>VLOOKUP(_xlfn.CONCAT(C3059," ",D3059),nga!A:B,2,FALSE)</f>
        <v>8</v>
      </c>
      <c r="J3059" s="3" t="str">
        <f>VLOOKUP(_xlfn.CONCAT(C3059," ",D3059),nga!A:C,3,FALSE)</f>
        <v>Thursday, 4 May 2017, 11:46 AM</v>
      </c>
      <c r="K3059" s="3" t="str">
        <f t="shared" si="52"/>
        <v>&lt;a href="nga/Natural_Gas_Pipeline_Safety-Certificate_of_Completion_8.pdf&gt;"Download Certificate&lt;/a&gt;</v>
      </c>
    </row>
    <row r="3060" spans="1:11" x14ac:dyDescent="0.25">
      <c r="A3060" s="3">
        <v>30</v>
      </c>
      <c r="B3060" s="7" t="s">
        <v>10569</v>
      </c>
      <c r="C3060" s="3" t="s">
        <v>1087</v>
      </c>
      <c r="D3060" s="3" t="s">
        <v>2861</v>
      </c>
      <c r="E3060" s="3" t="s">
        <v>10570</v>
      </c>
      <c r="F3060" s="3" t="s">
        <v>8928</v>
      </c>
      <c r="G3060" s="4">
        <v>42847.458240740743</v>
      </c>
      <c r="H3060" s="3" t="s">
        <v>13569</v>
      </c>
      <c r="I3060" s="3" t="str">
        <f>VLOOKUP(_xlfn.CONCAT(C3060," ",D3060),nga!A:B,2,FALSE)</f>
        <v>4</v>
      </c>
      <c r="J3060" s="3" t="str">
        <f>VLOOKUP(_xlfn.CONCAT(C3060," ",D3060),nga!A:C,3,FALSE)</f>
        <v>Saturday, 22 April 2017, 4:03 PM</v>
      </c>
      <c r="K3060" s="3" t="str">
        <f t="shared" si="52"/>
        <v>&lt;a href="nga/Natural_Gas_Pipeline_Safety-Certificate_of_Completion_4.pdf&gt;"Download Certificate&lt;/a&gt;</v>
      </c>
    </row>
    <row r="3061" spans="1:11" x14ac:dyDescent="0.25">
      <c r="A3061" s="3">
        <v>31</v>
      </c>
      <c r="B3061" s="7" t="s">
        <v>10571</v>
      </c>
      <c r="C3061" s="3" t="s">
        <v>593</v>
      </c>
      <c r="D3061" s="3" t="s">
        <v>1531</v>
      </c>
      <c r="E3061" s="3" t="s">
        <v>10572</v>
      </c>
      <c r="G3061" s="4">
        <v>42847.74490740741</v>
      </c>
      <c r="H3061" s="3" t="s">
        <v>13569</v>
      </c>
      <c r="I3061" s="3" t="str">
        <f>VLOOKUP(_xlfn.CONCAT(C3061," ",D3061),nga!A:B,2,FALSE)</f>
        <v>13</v>
      </c>
      <c r="J3061" s="3" t="str">
        <f>VLOOKUP(_xlfn.CONCAT(C3061," ",D3061),nga!A:C,3,FALSE)</f>
        <v>Tuesday, 20 June 2017, 8:37 PM</v>
      </c>
      <c r="K3061" s="3" t="str">
        <f t="shared" si="52"/>
        <v>&lt;a href="nga/Natural_Gas_Pipeline_Safety-Certificate_of_Completion_13.pdf&gt;"Download Certificate&lt;/a&gt;</v>
      </c>
    </row>
    <row r="3062" spans="1:11" x14ac:dyDescent="0.25">
      <c r="A3062" s="3">
        <v>32</v>
      </c>
      <c r="B3062" s="7" t="s">
        <v>10573</v>
      </c>
      <c r="C3062" s="3" t="s">
        <v>2602</v>
      </c>
      <c r="D3062" s="3" t="s">
        <v>10574</v>
      </c>
      <c r="E3062" s="3" t="s">
        <v>10575</v>
      </c>
      <c r="F3062" s="3" t="s">
        <v>10576</v>
      </c>
      <c r="G3062" s="4">
        <v>42849.347303240742</v>
      </c>
      <c r="H3062" s="3" t="s">
        <v>13569</v>
      </c>
      <c r="I3062" s="3" t="e">
        <f>VLOOKUP(_xlfn.CONCAT(C3062," ",D3062),nga!A:B,2,FALSE)</f>
        <v>#N/A</v>
      </c>
      <c r="J3062" s="3" t="e">
        <f>VLOOKUP(_xlfn.CONCAT(C3062," ",D3062),nga!A:C,3,FALSE)</f>
        <v>#N/A</v>
      </c>
      <c r="K3062" s="3" t="str">
        <f t="shared" si="52"/>
        <v>Course not completed</v>
      </c>
    </row>
    <row r="3063" spans="1:11" x14ac:dyDescent="0.25">
      <c r="A3063" s="3">
        <v>33</v>
      </c>
      <c r="B3063" s="7" t="s">
        <v>10577</v>
      </c>
      <c r="C3063" s="3" t="s">
        <v>2175</v>
      </c>
      <c r="D3063" s="3" t="s">
        <v>10578</v>
      </c>
      <c r="E3063" s="3" t="s">
        <v>10579</v>
      </c>
      <c r="F3063" s="3" t="s">
        <v>10580</v>
      </c>
      <c r="G3063" s="4">
        <v>42849.497581018521</v>
      </c>
      <c r="H3063" s="3" t="s">
        <v>13569</v>
      </c>
      <c r="I3063" s="3" t="e">
        <f>VLOOKUP(_xlfn.CONCAT(C3063," ",D3063),nga!A:B,2,FALSE)</f>
        <v>#N/A</v>
      </c>
      <c r="J3063" s="3" t="e">
        <f>VLOOKUP(_xlfn.CONCAT(C3063," ",D3063),nga!A:C,3,FALSE)</f>
        <v>#N/A</v>
      </c>
      <c r="K3063" s="3" t="str">
        <f t="shared" si="52"/>
        <v>Course not completed</v>
      </c>
    </row>
    <row r="3064" spans="1:11" x14ac:dyDescent="0.25">
      <c r="A3064" s="3">
        <v>34</v>
      </c>
      <c r="B3064" s="7" t="s">
        <v>10581</v>
      </c>
      <c r="C3064" s="3" t="s">
        <v>507</v>
      </c>
      <c r="D3064" s="3" t="s">
        <v>10582</v>
      </c>
      <c r="E3064" s="3" t="s">
        <v>10583</v>
      </c>
      <c r="F3064" s="3" t="s">
        <v>1531</v>
      </c>
      <c r="G3064" s="4">
        <v>42849.526539351849</v>
      </c>
      <c r="H3064" s="3" t="s">
        <v>13569</v>
      </c>
      <c r="I3064" s="3" t="str">
        <f>VLOOKUP(_xlfn.CONCAT(C3064," ",D3064),nga!A:B,2,FALSE)</f>
        <v>5</v>
      </c>
      <c r="J3064" s="3" t="str">
        <f>VLOOKUP(_xlfn.CONCAT(C3064," ",D3064),nga!A:C,3,FALSE)</f>
        <v>Monday, 24 April 2017, 5:11 PM</v>
      </c>
      <c r="K3064" s="3" t="str">
        <f t="shared" si="52"/>
        <v>&lt;a href="nga/Natural_Gas_Pipeline_Safety-Certificate_of_Completion_5.pdf&gt;"Download Certificate&lt;/a&gt;</v>
      </c>
    </row>
    <row r="3065" spans="1:11" x14ac:dyDescent="0.25">
      <c r="A3065" s="3">
        <v>35</v>
      </c>
      <c r="B3065" s="7" t="s">
        <v>10584</v>
      </c>
      <c r="C3065" s="3" t="s">
        <v>10379</v>
      </c>
      <c r="D3065" s="3" t="s">
        <v>10585</v>
      </c>
      <c r="E3065" s="3" t="s">
        <v>10586</v>
      </c>
      <c r="F3065" s="3" t="s">
        <v>2470</v>
      </c>
      <c r="G3065" s="4">
        <v>42850.271851851852</v>
      </c>
      <c r="H3065" s="3" t="s">
        <v>13569</v>
      </c>
      <c r="I3065" s="3" t="str">
        <f>VLOOKUP(_xlfn.CONCAT(C3065," ",D3065),nga!A:B,2,FALSE)</f>
        <v>7</v>
      </c>
      <c r="J3065" s="3" t="str">
        <f>VLOOKUP(_xlfn.CONCAT(C3065," ",D3065),nga!A:C,3,FALSE)</f>
        <v>Wednesday, 3 May 2017, 6:06 PM</v>
      </c>
      <c r="K3065" s="3" t="str">
        <f t="shared" si="52"/>
        <v>&lt;a href="nga/Natural_Gas_Pipeline_Safety-Certificate_of_Completion_7.pdf&gt;"Download Certificate&lt;/a&gt;</v>
      </c>
    </row>
    <row r="3066" spans="1:11" x14ac:dyDescent="0.25">
      <c r="A3066" s="3">
        <v>36</v>
      </c>
      <c r="B3066" s="7" t="s">
        <v>10587</v>
      </c>
      <c r="C3066" s="3" t="s">
        <v>844</v>
      </c>
      <c r="D3066" s="3" t="s">
        <v>10588</v>
      </c>
      <c r="E3066" s="3" t="s">
        <v>10589</v>
      </c>
      <c r="F3066" s="3" t="s">
        <v>10381</v>
      </c>
      <c r="G3066" s="4">
        <v>42850.447349537033</v>
      </c>
      <c r="H3066" s="3" t="s">
        <v>13569</v>
      </c>
      <c r="I3066" s="3" t="e">
        <f>VLOOKUP(_xlfn.CONCAT(C3066," ",D3066),nga!A:B,2,FALSE)</f>
        <v>#N/A</v>
      </c>
      <c r="J3066" s="3" t="e">
        <f>VLOOKUP(_xlfn.CONCAT(C3066," ",D3066),nga!A:C,3,FALSE)</f>
        <v>#N/A</v>
      </c>
      <c r="K3066" s="3" t="str">
        <f t="shared" si="52"/>
        <v>Course not completed</v>
      </c>
    </row>
    <row r="3067" spans="1:11" x14ac:dyDescent="0.25">
      <c r="A3067" s="3">
        <v>37</v>
      </c>
      <c r="B3067" s="7" t="s">
        <v>10590</v>
      </c>
      <c r="C3067" s="3" t="s">
        <v>951</v>
      </c>
      <c r="D3067" s="3" t="s">
        <v>10591</v>
      </c>
      <c r="E3067" s="3" t="s">
        <v>10592</v>
      </c>
      <c r="F3067" s="3" t="s">
        <v>10593</v>
      </c>
      <c r="G3067" s="4">
        <v>42851.091400462967</v>
      </c>
      <c r="H3067" s="3" t="s">
        <v>13569</v>
      </c>
      <c r="I3067" s="3" t="e">
        <f>VLOOKUP(_xlfn.CONCAT(C3067," ",D3067),nga!A:B,2,FALSE)</f>
        <v>#N/A</v>
      </c>
      <c r="J3067" s="3" t="e">
        <f>VLOOKUP(_xlfn.CONCAT(C3067," ",D3067),nga!A:C,3,FALSE)</f>
        <v>#N/A</v>
      </c>
      <c r="K3067" s="3" t="str">
        <f t="shared" si="52"/>
        <v>Course not completed</v>
      </c>
    </row>
    <row r="3068" spans="1:11" x14ac:dyDescent="0.25">
      <c r="A3068" s="3">
        <v>38</v>
      </c>
      <c r="B3068" s="7" t="s">
        <v>10594</v>
      </c>
      <c r="C3068" s="3" t="s">
        <v>987</v>
      </c>
      <c r="D3068" s="3" t="s">
        <v>2072</v>
      </c>
      <c r="E3068" s="3" t="s">
        <v>10595</v>
      </c>
      <c r="F3068" s="3" t="s">
        <v>8679</v>
      </c>
      <c r="G3068" s="4">
        <v>42851.36083333334</v>
      </c>
      <c r="H3068" s="3" t="s">
        <v>13569</v>
      </c>
      <c r="I3068" s="3" t="str">
        <f>VLOOKUP(_xlfn.CONCAT(C3068," ",D3068),nga!A:B,2,FALSE)</f>
        <v>6</v>
      </c>
      <c r="J3068" s="3" t="str">
        <f>VLOOKUP(_xlfn.CONCAT(C3068," ",D3068),nga!A:C,3,FALSE)</f>
        <v>Thursday, 27 April 2017, 9:44 AM</v>
      </c>
      <c r="K3068" s="3" t="str">
        <f t="shared" si="52"/>
        <v>&lt;a href="nga/Natural_Gas_Pipeline_Safety-Certificate_of_Completion_6.pdf&gt;"Download Certificate&lt;/a&gt;</v>
      </c>
    </row>
    <row r="3069" spans="1:11" x14ac:dyDescent="0.25">
      <c r="A3069" s="3">
        <v>39</v>
      </c>
      <c r="B3069" s="7" t="s">
        <v>10596</v>
      </c>
      <c r="C3069" s="3" t="s">
        <v>2488</v>
      </c>
      <c r="D3069" s="3" t="s">
        <v>3916</v>
      </c>
      <c r="E3069" s="3" t="s">
        <v>10597</v>
      </c>
      <c r="F3069" s="3" t="s">
        <v>9612</v>
      </c>
      <c r="G3069" s="4">
        <v>42853.037499999999</v>
      </c>
      <c r="H3069" s="3" t="s">
        <v>13569</v>
      </c>
      <c r="I3069" s="3" t="e">
        <f>VLOOKUP(_xlfn.CONCAT(C3069," ",D3069),nga!A:B,2,FALSE)</f>
        <v>#N/A</v>
      </c>
      <c r="J3069" s="3" t="e">
        <f>VLOOKUP(_xlfn.CONCAT(C3069," ",D3069),nga!A:C,3,FALSE)</f>
        <v>#N/A</v>
      </c>
      <c r="K3069" s="3" t="str">
        <f t="shared" si="52"/>
        <v>Course not completed</v>
      </c>
    </row>
    <row r="3070" spans="1:11" x14ac:dyDescent="0.25">
      <c r="A3070" s="3">
        <v>40</v>
      </c>
      <c r="B3070" s="7" t="s">
        <v>10598</v>
      </c>
      <c r="C3070" s="3" t="s">
        <v>424</v>
      </c>
      <c r="D3070" s="3" t="s">
        <v>10599</v>
      </c>
      <c r="E3070" s="3" t="s">
        <v>10600</v>
      </c>
      <c r="F3070" s="3" t="s">
        <v>10601</v>
      </c>
      <c r="G3070" s="4">
        <v>42853.267581018517</v>
      </c>
      <c r="H3070" s="3" t="s">
        <v>13569</v>
      </c>
      <c r="I3070" s="3" t="e">
        <f>VLOOKUP(_xlfn.CONCAT(C3070," ",D3070),nga!A:B,2,FALSE)</f>
        <v>#N/A</v>
      </c>
      <c r="J3070" s="3" t="e">
        <f>VLOOKUP(_xlfn.CONCAT(C3070," ",D3070),nga!A:C,3,FALSE)</f>
        <v>#N/A</v>
      </c>
      <c r="K3070" s="3" t="str">
        <f t="shared" si="52"/>
        <v>Course not completed</v>
      </c>
    </row>
    <row r="3071" spans="1:11" x14ac:dyDescent="0.25">
      <c r="A3071" s="3">
        <v>41</v>
      </c>
      <c r="B3071" s="7" t="s">
        <v>10602</v>
      </c>
      <c r="C3071" s="3" t="s">
        <v>996</v>
      </c>
      <c r="D3071" s="3" t="s">
        <v>10603</v>
      </c>
      <c r="E3071" s="3" t="s">
        <v>10604</v>
      </c>
      <c r="F3071" s="3" t="s">
        <v>10605</v>
      </c>
      <c r="G3071" s="4">
        <v>42859.300613425919</v>
      </c>
      <c r="H3071" s="3" t="s">
        <v>13569</v>
      </c>
      <c r="I3071" s="3" t="str">
        <f>VLOOKUP(_xlfn.CONCAT(C3071," ",D3071),nga!A:B,2,FALSE)</f>
        <v>9</v>
      </c>
      <c r="J3071" s="3" t="str">
        <f>VLOOKUP(_xlfn.CONCAT(C3071," ",D3071),nga!A:C,3,FALSE)</f>
        <v>Thursday, 4 May 2017, 1:55 PM</v>
      </c>
      <c r="K3071" s="3" t="str">
        <f t="shared" si="52"/>
        <v>&lt;a href="nga/Natural_Gas_Pipeline_Safety-Certificate_of_Completion_9.pdf&gt;"Download Certificate&lt;/a&gt;</v>
      </c>
    </row>
    <row r="3072" spans="1:11" x14ac:dyDescent="0.25">
      <c r="A3072" s="3">
        <v>42</v>
      </c>
      <c r="B3072" s="7" t="s">
        <v>10606</v>
      </c>
      <c r="C3072" s="3" t="s">
        <v>10607</v>
      </c>
      <c r="D3072" s="3" t="s">
        <v>617</v>
      </c>
      <c r="E3072" s="3" t="s">
        <v>10608</v>
      </c>
      <c r="F3072" s="3" t="s">
        <v>8875</v>
      </c>
      <c r="G3072" s="4">
        <v>42859.855995370373</v>
      </c>
      <c r="H3072" s="3" t="s">
        <v>13569</v>
      </c>
      <c r="I3072" s="3" t="str">
        <f>VLOOKUP(_xlfn.CONCAT(C3072," ",D3072),nga!A:B,2,FALSE)</f>
        <v>12</v>
      </c>
      <c r="J3072" s="3" t="str">
        <f>VLOOKUP(_xlfn.CONCAT(C3072," ",D3072),nga!A:C,3,FALSE)</f>
        <v>Monday, 15 May 2017, 7:07 PM</v>
      </c>
      <c r="K3072" s="3" t="str">
        <f t="shared" si="52"/>
        <v>&lt;a href="nga/Natural_Gas_Pipeline_Safety-Certificate_of_Completion_12.pdf&gt;"Download Certificate&lt;/a&gt;</v>
      </c>
    </row>
    <row r="3073" spans="1:11" x14ac:dyDescent="0.25">
      <c r="A3073" s="3">
        <v>43</v>
      </c>
      <c r="B3073" s="7" t="s">
        <v>10609</v>
      </c>
      <c r="C3073" s="3" t="s">
        <v>10610</v>
      </c>
      <c r="D3073" s="3" t="s">
        <v>7609</v>
      </c>
      <c r="E3073" s="3" t="s">
        <v>10611</v>
      </c>
      <c r="F3073" s="3" t="s">
        <v>10612</v>
      </c>
      <c r="G3073" s="4">
        <v>42860.71188657407</v>
      </c>
      <c r="H3073" s="3" t="s">
        <v>13569</v>
      </c>
      <c r="I3073" s="3" t="e">
        <f>VLOOKUP(_xlfn.CONCAT(C3073," ",D3073),nga!A:B,2,FALSE)</f>
        <v>#N/A</v>
      </c>
      <c r="J3073" s="3" t="e">
        <f>VLOOKUP(_xlfn.CONCAT(C3073," ",D3073),nga!A:C,3,FALSE)</f>
        <v>#N/A</v>
      </c>
      <c r="K3073" s="3" t="str">
        <f t="shared" si="52"/>
        <v>Course not completed</v>
      </c>
    </row>
    <row r="3074" spans="1:11" x14ac:dyDescent="0.25">
      <c r="A3074" s="3">
        <v>44</v>
      </c>
      <c r="B3074" s="7" t="s">
        <v>10613</v>
      </c>
      <c r="C3074" s="3" t="s">
        <v>666</v>
      </c>
      <c r="D3074" s="3" t="s">
        <v>841</v>
      </c>
      <c r="E3074" s="3" t="s">
        <v>10614</v>
      </c>
      <c r="F3074" s="3" t="s">
        <v>7589</v>
      </c>
      <c r="G3074" s="4">
        <v>42861.459756944445</v>
      </c>
      <c r="H3074" s="3" t="s">
        <v>13569</v>
      </c>
      <c r="I3074" s="3" t="str">
        <f>VLOOKUP(_xlfn.CONCAT(C3074," ",D3074),nga!A:B,2,FALSE)</f>
        <v>10</v>
      </c>
      <c r="J3074" s="3" t="str">
        <f>VLOOKUP(_xlfn.CONCAT(C3074," ",D3074),nga!A:C,3,FALSE)</f>
        <v>Monday, 8 May 2017, 2:30 AM</v>
      </c>
      <c r="K3074" s="3" t="str">
        <f t="shared" si="52"/>
        <v>&lt;a href="nga/Natural_Gas_Pipeline_Safety-Certificate_of_Completion_10.pdf&gt;"Download Certificate&lt;/a&gt;</v>
      </c>
    </row>
    <row r="3075" spans="1:11" x14ac:dyDescent="0.25">
      <c r="A3075" s="3">
        <v>45</v>
      </c>
      <c r="B3075" s="7" t="s">
        <v>10615</v>
      </c>
      <c r="C3075" s="3" t="s">
        <v>10616</v>
      </c>
      <c r="D3075" s="3" t="s">
        <v>10617</v>
      </c>
      <c r="E3075" s="3" t="s">
        <v>10618</v>
      </c>
      <c r="F3075" s="3" t="s">
        <v>8065</v>
      </c>
      <c r="G3075" s="4">
        <v>42864.460914351854</v>
      </c>
      <c r="H3075" s="3" t="s">
        <v>13569</v>
      </c>
      <c r="I3075" s="3" t="e">
        <f>VLOOKUP(_xlfn.CONCAT(C3075," ",D3075),nga!A:B,2,FALSE)</f>
        <v>#N/A</v>
      </c>
      <c r="J3075" s="3" t="e">
        <f>VLOOKUP(_xlfn.CONCAT(C3075," ",D3075),nga!A:C,3,FALSE)</f>
        <v>#N/A</v>
      </c>
      <c r="K3075" s="3" t="str">
        <f t="shared" si="52"/>
        <v>Course not completed</v>
      </c>
    </row>
    <row r="3076" spans="1:11" x14ac:dyDescent="0.25">
      <c r="A3076" s="3">
        <v>46</v>
      </c>
      <c r="B3076" s="7" t="s">
        <v>10619</v>
      </c>
      <c r="C3076" s="3" t="s">
        <v>10619</v>
      </c>
      <c r="D3076" s="3" t="s">
        <v>10620</v>
      </c>
      <c r="E3076" s="3" t="s">
        <v>10621</v>
      </c>
      <c r="F3076" s="3" t="s">
        <v>10622</v>
      </c>
      <c r="G3076" s="4">
        <v>42880.739490740743</v>
      </c>
      <c r="H3076" s="3" t="s">
        <v>13569</v>
      </c>
      <c r="I3076" s="3" t="e">
        <f>VLOOKUP(_xlfn.CONCAT(C3076," ",D3076),nga!A:B,2,FALSE)</f>
        <v>#N/A</v>
      </c>
      <c r="J3076" s="3" t="e">
        <f>VLOOKUP(_xlfn.CONCAT(C3076," ",D3076),nga!A:C,3,FALSE)</f>
        <v>#N/A</v>
      </c>
      <c r="K3076" s="3" t="str">
        <f t="shared" si="52"/>
        <v>Course not completed</v>
      </c>
    </row>
    <row r="3077" spans="1:11" x14ac:dyDescent="0.25">
      <c r="A3077" s="3">
        <v>47</v>
      </c>
      <c r="B3077" s="7" t="s">
        <v>10623</v>
      </c>
      <c r="C3077" s="3" t="s">
        <v>574</v>
      </c>
      <c r="D3077" s="3" t="s">
        <v>1700</v>
      </c>
      <c r="E3077" s="3" t="s">
        <v>10623</v>
      </c>
      <c r="F3077" s="3" t="s">
        <v>10624</v>
      </c>
      <c r="G3077" s="4">
        <v>42902.626261574078</v>
      </c>
      <c r="H3077" s="3" t="s">
        <v>13569</v>
      </c>
      <c r="I3077" s="3" t="e">
        <f>VLOOKUP(_xlfn.CONCAT(C3077," ",D3077),nga!A:B,2,FALSE)</f>
        <v>#N/A</v>
      </c>
      <c r="J3077" s="3" t="e">
        <f>VLOOKUP(_xlfn.CONCAT(C3077," ",D3077),nga!A:C,3,FALSE)</f>
        <v>#N/A</v>
      </c>
      <c r="K3077" s="3" t="str">
        <f t="shared" si="52"/>
        <v>Course not completed</v>
      </c>
    </row>
    <row r="3078" spans="1:11" x14ac:dyDescent="0.25">
      <c r="A3078" s="3">
        <v>48</v>
      </c>
      <c r="B3078" s="7" t="s">
        <v>10625</v>
      </c>
      <c r="C3078" s="3" t="s">
        <v>730</v>
      </c>
      <c r="D3078" s="3" t="s">
        <v>10610</v>
      </c>
      <c r="E3078" s="3" t="s">
        <v>10626</v>
      </c>
      <c r="F3078" s="3" t="s">
        <v>10627</v>
      </c>
      <c r="G3078" s="4">
        <v>42906.661724537036</v>
      </c>
      <c r="H3078" s="3" t="s">
        <v>13569</v>
      </c>
      <c r="I3078" s="3" t="str">
        <f>VLOOKUP(_xlfn.CONCAT(C3078," ",D3078),nga!A:B,2,FALSE)</f>
        <v>33</v>
      </c>
      <c r="J3078" s="3" t="str">
        <f>VLOOKUP(_xlfn.CONCAT(C3078," ",D3078),nga!A:C,3,FALSE)</f>
        <v>Friday, 27 October 2017, 8:49 AM</v>
      </c>
      <c r="K3078" s="3" t="str">
        <f t="shared" si="52"/>
        <v>&lt;a href="nga/Natural_Gas_Pipeline_Safety-Certificate_of_Completion_33.pdf&gt;"Download Certificate&lt;/a&gt;</v>
      </c>
    </row>
    <row r="3079" spans="1:11" x14ac:dyDescent="0.25">
      <c r="A3079" s="3">
        <v>49</v>
      </c>
      <c r="B3079" s="7" t="s">
        <v>10628</v>
      </c>
      <c r="C3079" s="3" t="s">
        <v>10629</v>
      </c>
      <c r="D3079" s="3" t="s">
        <v>1906</v>
      </c>
      <c r="E3079" s="3" t="s">
        <v>10630</v>
      </c>
      <c r="F3079" s="3" t="s">
        <v>10631</v>
      </c>
      <c r="G3079" s="4">
        <v>42907.328981481485</v>
      </c>
      <c r="H3079" s="3" t="s">
        <v>13569</v>
      </c>
      <c r="I3079" s="3" t="str">
        <f>VLOOKUP(_xlfn.CONCAT(C3079," ",D3079),nga!A:B,2,FALSE)</f>
        <v>14</v>
      </c>
      <c r="J3079" s="3" t="str">
        <f>VLOOKUP(_xlfn.CONCAT(C3079," ",D3079),nga!A:C,3,FALSE)</f>
        <v>Friday, 23 June 2017, 10:58 AM</v>
      </c>
      <c r="K3079" s="3" t="str">
        <f t="shared" si="52"/>
        <v>&lt;a href="nga/Natural_Gas_Pipeline_Safety-Certificate_of_Completion_14.pdf&gt;"Download Certificate&lt;/a&gt;</v>
      </c>
    </row>
    <row r="3080" spans="1:11" x14ac:dyDescent="0.25">
      <c r="A3080" s="3">
        <v>50</v>
      </c>
      <c r="B3080" s="7" t="s">
        <v>10632</v>
      </c>
      <c r="C3080" s="3" t="s">
        <v>10629</v>
      </c>
      <c r="D3080" s="3" t="s">
        <v>1906</v>
      </c>
      <c r="E3080" s="3" t="s">
        <v>10633</v>
      </c>
      <c r="F3080" s="3" t="s">
        <v>10631</v>
      </c>
      <c r="G3080" s="4">
        <v>42907.332430555551</v>
      </c>
      <c r="H3080" s="3" t="s">
        <v>13569</v>
      </c>
      <c r="I3080" s="3" t="str">
        <f>VLOOKUP(_xlfn.CONCAT(C3080," ",D3080),nga!A:B,2,FALSE)</f>
        <v>14</v>
      </c>
      <c r="J3080" s="3" t="str">
        <f>VLOOKUP(_xlfn.CONCAT(C3080," ",D3080),nga!A:C,3,FALSE)</f>
        <v>Friday, 23 June 2017, 10:58 AM</v>
      </c>
      <c r="K3080" s="3" t="str">
        <f t="shared" si="52"/>
        <v>&lt;a href="nga/Natural_Gas_Pipeline_Safety-Certificate_of_Completion_14.pdf&gt;"Download Certificate&lt;/a&gt;</v>
      </c>
    </row>
    <row r="3081" spans="1:11" x14ac:dyDescent="0.25">
      <c r="A3081" s="3">
        <v>51</v>
      </c>
      <c r="B3081" s="7" t="s">
        <v>10634</v>
      </c>
      <c r="C3081" s="3" t="s">
        <v>10635</v>
      </c>
      <c r="D3081" s="3" t="s">
        <v>894</v>
      </c>
      <c r="E3081" s="3" t="s">
        <v>10634</v>
      </c>
      <c r="G3081" s="4">
        <v>42908.562395833331</v>
      </c>
      <c r="H3081" s="3" t="s">
        <v>13569</v>
      </c>
      <c r="I3081" s="3" t="str">
        <f>VLOOKUP(_xlfn.CONCAT(C3081," ",D3081),nga!A:B,2,FALSE)</f>
        <v>15</v>
      </c>
      <c r="J3081" s="3" t="str">
        <f>VLOOKUP(_xlfn.CONCAT(C3081," ",D3081),nga!A:C,3,FALSE)</f>
        <v>Saturday, 24 June 2017, 9:42 AM</v>
      </c>
      <c r="K3081" s="3" t="str">
        <f t="shared" si="52"/>
        <v>&lt;a href="nga/Natural_Gas_Pipeline_Safety-Certificate_of_Completion_15.pdf&gt;"Download Certificate&lt;/a&gt;</v>
      </c>
    </row>
    <row r="3082" spans="1:11" x14ac:dyDescent="0.25">
      <c r="A3082" s="3">
        <v>52</v>
      </c>
      <c r="B3082" s="7" t="s">
        <v>10636</v>
      </c>
      <c r="C3082" s="3" t="s">
        <v>10637</v>
      </c>
      <c r="D3082" s="3" t="s">
        <v>10638</v>
      </c>
      <c r="E3082" s="3" t="s">
        <v>10639</v>
      </c>
      <c r="F3082" s="3" t="s">
        <v>10640</v>
      </c>
      <c r="G3082" s="4">
        <v>42908.647569444445</v>
      </c>
      <c r="H3082" s="3" t="s">
        <v>13569</v>
      </c>
      <c r="I3082" s="3" t="e">
        <f>VLOOKUP(_xlfn.CONCAT(C3082," ",D3082),nga!A:B,2,FALSE)</f>
        <v>#N/A</v>
      </c>
      <c r="J3082" s="3" t="e">
        <f>VLOOKUP(_xlfn.CONCAT(C3082," ",D3082),nga!A:C,3,FALSE)</f>
        <v>#N/A</v>
      </c>
      <c r="K3082" s="3" t="str">
        <f t="shared" si="52"/>
        <v>Course not completed</v>
      </c>
    </row>
    <row r="3083" spans="1:11" x14ac:dyDescent="0.25">
      <c r="A3083" s="3">
        <v>53</v>
      </c>
      <c r="B3083" s="7" t="s">
        <v>10641</v>
      </c>
      <c r="C3083" s="3" t="s">
        <v>10642</v>
      </c>
      <c r="D3083" s="3" t="s">
        <v>10643</v>
      </c>
      <c r="E3083" s="3" t="s">
        <v>10644</v>
      </c>
      <c r="F3083" s="3" t="s">
        <v>10645</v>
      </c>
      <c r="G3083" s="4">
        <v>42908.683541666665</v>
      </c>
      <c r="H3083" s="3" t="s">
        <v>13569</v>
      </c>
      <c r="I3083" s="3" t="e">
        <f>VLOOKUP(_xlfn.CONCAT(C3083," ",D3083),nga!A:B,2,FALSE)</f>
        <v>#N/A</v>
      </c>
      <c r="J3083" s="3" t="e">
        <f>VLOOKUP(_xlfn.CONCAT(C3083," ",D3083),nga!A:C,3,FALSE)</f>
        <v>#N/A</v>
      </c>
      <c r="K3083" s="3" t="str">
        <f t="shared" si="52"/>
        <v>Course not completed</v>
      </c>
    </row>
    <row r="3084" spans="1:11" x14ac:dyDescent="0.25">
      <c r="A3084" s="3">
        <v>54</v>
      </c>
      <c r="B3084" s="7" t="s">
        <v>10646</v>
      </c>
      <c r="C3084" s="3" t="s">
        <v>1277</v>
      </c>
      <c r="D3084" s="3" t="s">
        <v>10647</v>
      </c>
      <c r="E3084" s="3" t="s">
        <v>10648</v>
      </c>
      <c r="F3084" s="3" t="s">
        <v>10649</v>
      </c>
      <c r="G3084" s="4">
        <v>42909.522743055553</v>
      </c>
      <c r="H3084" s="3" t="s">
        <v>13569</v>
      </c>
      <c r="I3084" s="3" t="e">
        <f>VLOOKUP(_xlfn.CONCAT(C3084," ",D3084),nga!A:B,2,FALSE)</f>
        <v>#N/A</v>
      </c>
      <c r="J3084" s="3" t="e">
        <f>VLOOKUP(_xlfn.CONCAT(C3084," ",D3084),nga!A:C,3,FALSE)</f>
        <v>#N/A</v>
      </c>
      <c r="K3084" s="3" t="str">
        <f t="shared" si="52"/>
        <v>Course not completed</v>
      </c>
    </row>
    <row r="3085" spans="1:11" x14ac:dyDescent="0.25">
      <c r="A3085" s="3">
        <v>55</v>
      </c>
      <c r="B3085" s="7" t="s">
        <v>10650</v>
      </c>
      <c r="C3085" s="3" t="s">
        <v>561</v>
      </c>
      <c r="D3085" s="3" t="s">
        <v>10651</v>
      </c>
      <c r="E3085" s="3" t="s">
        <v>10652</v>
      </c>
      <c r="F3085" s="3" t="s">
        <v>10653</v>
      </c>
      <c r="G3085" s="4">
        <v>42913.352372685193</v>
      </c>
      <c r="H3085" s="3" t="s">
        <v>13569</v>
      </c>
      <c r="I3085" s="3" t="e">
        <f>VLOOKUP(_xlfn.CONCAT(C3085," ",D3085),nga!A:B,2,FALSE)</f>
        <v>#N/A</v>
      </c>
      <c r="J3085" s="3" t="e">
        <f>VLOOKUP(_xlfn.CONCAT(C3085," ",D3085),nga!A:C,3,FALSE)</f>
        <v>#N/A</v>
      </c>
      <c r="K3085" s="3" t="str">
        <f t="shared" si="52"/>
        <v>Course not completed</v>
      </c>
    </row>
    <row r="3086" spans="1:11" x14ac:dyDescent="0.25">
      <c r="A3086" s="3">
        <v>56</v>
      </c>
      <c r="B3086" s="7" t="s">
        <v>10654</v>
      </c>
      <c r="C3086" s="3" t="s">
        <v>3575</v>
      </c>
      <c r="D3086" s="3" t="s">
        <v>3575</v>
      </c>
      <c r="E3086" s="3" t="s">
        <v>10655</v>
      </c>
      <c r="F3086" s="3" t="s">
        <v>10656</v>
      </c>
      <c r="G3086" s="4">
        <v>42914.317129629628</v>
      </c>
      <c r="H3086" s="3" t="s">
        <v>13569</v>
      </c>
      <c r="I3086" s="3" t="e">
        <f>VLOOKUP(_xlfn.CONCAT(C3086," ",D3086),nga!A:B,2,FALSE)</f>
        <v>#N/A</v>
      </c>
      <c r="J3086" s="3" t="e">
        <f>VLOOKUP(_xlfn.CONCAT(C3086," ",D3086),nga!A:C,3,FALSE)</f>
        <v>#N/A</v>
      </c>
      <c r="K3086" s="3" t="str">
        <f t="shared" si="52"/>
        <v>Course not completed</v>
      </c>
    </row>
    <row r="3087" spans="1:11" x14ac:dyDescent="0.25">
      <c r="A3087" s="3">
        <v>57</v>
      </c>
      <c r="B3087" s="7" t="s">
        <v>10657</v>
      </c>
      <c r="C3087" s="3" t="s">
        <v>10658</v>
      </c>
      <c r="D3087" s="3" t="s">
        <v>9187</v>
      </c>
      <c r="E3087" s="3" t="s">
        <v>10659</v>
      </c>
      <c r="F3087" s="3" t="s">
        <v>10546</v>
      </c>
      <c r="G3087" s="4">
        <v>42915.410717592589</v>
      </c>
      <c r="H3087" s="3" t="s">
        <v>13569</v>
      </c>
      <c r="I3087" s="3" t="str">
        <f>VLOOKUP(_xlfn.CONCAT(C3087," ",D3087),nga!A:B,2,FALSE)</f>
        <v>18</v>
      </c>
      <c r="J3087" s="3" t="str">
        <f>VLOOKUP(_xlfn.CONCAT(C3087," ",D3087),nga!A:C,3,FALSE)</f>
        <v>Thursday, 6 July 2017, 3:30 PM</v>
      </c>
      <c r="K3087" s="3" t="str">
        <f t="shared" si="52"/>
        <v>&lt;a href="nga/Natural_Gas_Pipeline_Safety-Certificate_of_Completion_18.pdf&gt;"Download Certificate&lt;/a&gt;</v>
      </c>
    </row>
    <row r="3088" spans="1:11" x14ac:dyDescent="0.25">
      <c r="A3088" s="3">
        <v>58</v>
      </c>
      <c r="B3088" s="7" t="s">
        <v>10660</v>
      </c>
      <c r="C3088" s="3" t="s">
        <v>2355</v>
      </c>
      <c r="D3088" s="3" t="s">
        <v>10661</v>
      </c>
      <c r="E3088" s="3" t="s">
        <v>10662</v>
      </c>
      <c r="F3088" s="3" t="s">
        <v>10663</v>
      </c>
      <c r="G3088" s="4">
        <v>42915.62709490741</v>
      </c>
      <c r="H3088" s="3" t="s">
        <v>13569</v>
      </c>
      <c r="I3088" s="3" t="str">
        <f>VLOOKUP(_xlfn.CONCAT(C3088," ",D3088),nga!A:B,2,FALSE)</f>
        <v>16</v>
      </c>
      <c r="J3088" s="3" t="str">
        <f>VLOOKUP(_xlfn.CONCAT(C3088," ",D3088),nga!A:C,3,FALSE)</f>
        <v>Friday, 30 June 2017, 10:04 AM</v>
      </c>
      <c r="K3088" s="3" t="str">
        <f t="shared" si="52"/>
        <v>&lt;a href="nga/Natural_Gas_Pipeline_Safety-Certificate_of_Completion_16.pdf&gt;"Download Certificate&lt;/a&gt;</v>
      </c>
    </row>
    <row r="3089" spans="1:11" x14ac:dyDescent="0.25">
      <c r="A3089" s="3">
        <v>59</v>
      </c>
      <c r="B3089" s="7" t="s">
        <v>10664</v>
      </c>
      <c r="C3089" s="3" t="s">
        <v>481</v>
      </c>
      <c r="D3089" s="3" t="s">
        <v>10665</v>
      </c>
      <c r="E3089" s="3" t="s">
        <v>10666</v>
      </c>
      <c r="F3089" s="3" t="s">
        <v>2470</v>
      </c>
      <c r="G3089" s="4">
        <v>42918.360706018524</v>
      </c>
      <c r="H3089" s="3" t="s">
        <v>13569</v>
      </c>
      <c r="I3089" s="3" t="str">
        <f>VLOOKUP(_xlfn.CONCAT(C3089," ",D3089),nga!A:B,2,FALSE)</f>
        <v>17</v>
      </c>
      <c r="J3089" s="3" t="str">
        <f>VLOOKUP(_xlfn.CONCAT(C3089," ",D3089),nga!A:C,3,FALSE)</f>
        <v>Sunday, 2 July 2017, 4:06 PM</v>
      </c>
      <c r="K3089" s="3" t="str">
        <f t="shared" si="52"/>
        <v>&lt;a href="nga/Natural_Gas_Pipeline_Safety-Certificate_of_Completion_17.pdf&gt;"Download Certificate&lt;/a&gt;</v>
      </c>
    </row>
    <row r="3090" spans="1:11" x14ac:dyDescent="0.25">
      <c r="A3090" s="3">
        <v>60</v>
      </c>
      <c r="B3090" s="7" t="s">
        <v>10667</v>
      </c>
      <c r="C3090" s="3" t="s">
        <v>621</v>
      </c>
      <c r="D3090" s="3" t="s">
        <v>4984</v>
      </c>
      <c r="E3090" s="3" t="s">
        <v>10668</v>
      </c>
      <c r="F3090" s="3" t="s">
        <v>2066</v>
      </c>
      <c r="G3090" s="4">
        <v>42919.286377314813</v>
      </c>
      <c r="H3090" s="3" t="s">
        <v>13569</v>
      </c>
      <c r="I3090" s="3" t="e">
        <f>VLOOKUP(_xlfn.CONCAT(C3090," ",D3090),nga!A:B,2,FALSE)</f>
        <v>#N/A</v>
      </c>
      <c r="J3090" s="3" t="e">
        <f>VLOOKUP(_xlfn.CONCAT(C3090," ",D3090),nga!A:C,3,FALSE)</f>
        <v>#N/A</v>
      </c>
      <c r="K3090" s="3" t="str">
        <f t="shared" si="52"/>
        <v>Course not completed</v>
      </c>
    </row>
    <row r="3091" spans="1:11" x14ac:dyDescent="0.25">
      <c r="A3091" s="3">
        <v>61</v>
      </c>
      <c r="B3091" s="7" t="s">
        <v>10669</v>
      </c>
      <c r="C3091" s="3" t="s">
        <v>2780</v>
      </c>
      <c r="D3091" s="3" t="s">
        <v>10670</v>
      </c>
      <c r="E3091" s="3" t="s">
        <v>10671</v>
      </c>
      <c r="F3091" s="3" t="s">
        <v>10672</v>
      </c>
      <c r="G3091" s="4">
        <v>42919.334236111114</v>
      </c>
      <c r="H3091" s="3" t="s">
        <v>13569</v>
      </c>
      <c r="I3091" s="3" t="e">
        <f>VLOOKUP(_xlfn.CONCAT(C3091," ",D3091),nga!A:B,2,FALSE)</f>
        <v>#N/A</v>
      </c>
      <c r="J3091" s="3" t="e">
        <f>VLOOKUP(_xlfn.CONCAT(C3091," ",D3091),nga!A:C,3,FALSE)</f>
        <v>#N/A</v>
      </c>
      <c r="K3091" s="3" t="str">
        <f t="shared" si="52"/>
        <v>Course not completed</v>
      </c>
    </row>
    <row r="3092" spans="1:11" x14ac:dyDescent="0.25">
      <c r="A3092" s="3">
        <v>62</v>
      </c>
      <c r="B3092" s="7" t="s">
        <v>10673</v>
      </c>
      <c r="C3092" s="3" t="s">
        <v>1936</v>
      </c>
      <c r="D3092" s="3" t="s">
        <v>10674</v>
      </c>
      <c r="E3092" s="3" t="s">
        <v>10675</v>
      </c>
      <c r="F3092" s="3" t="s">
        <v>10676</v>
      </c>
      <c r="G3092" s="4">
        <v>42920.568240740737</v>
      </c>
      <c r="H3092" s="3" t="s">
        <v>13569</v>
      </c>
      <c r="I3092" s="3" t="e">
        <f>VLOOKUP(_xlfn.CONCAT(C3092," ",D3092),nga!A:B,2,FALSE)</f>
        <v>#N/A</v>
      </c>
      <c r="J3092" s="3" t="e">
        <f>VLOOKUP(_xlfn.CONCAT(C3092," ",D3092),nga!A:C,3,FALSE)</f>
        <v>#N/A</v>
      </c>
      <c r="K3092" s="3" t="str">
        <f t="shared" si="52"/>
        <v>Course not completed</v>
      </c>
    </row>
    <row r="3093" spans="1:11" x14ac:dyDescent="0.25">
      <c r="A3093" s="3">
        <v>63</v>
      </c>
      <c r="B3093" s="7" t="s">
        <v>10677</v>
      </c>
      <c r="C3093" s="3" t="s">
        <v>637</v>
      </c>
      <c r="D3093" s="3" t="s">
        <v>10678</v>
      </c>
      <c r="E3093" s="3" t="s">
        <v>10677</v>
      </c>
      <c r="G3093" s="4">
        <v>42922.616423611107</v>
      </c>
      <c r="H3093" s="3" t="s">
        <v>13569</v>
      </c>
      <c r="I3093" s="3" t="e">
        <f>VLOOKUP(_xlfn.CONCAT(C3093," ",D3093),nga!A:B,2,FALSE)</f>
        <v>#N/A</v>
      </c>
      <c r="J3093" s="3" t="e">
        <f>VLOOKUP(_xlfn.CONCAT(C3093," ",D3093),nga!A:C,3,FALSE)</f>
        <v>#N/A</v>
      </c>
      <c r="K3093" s="3" t="str">
        <f t="shared" si="52"/>
        <v>Course not completed</v>
      </c>
    </row>
    <row r="3094" spans="1:11" x14ac:dyDescent="0.25">
      <c r="A3094" s="3">
        <v>64</v>
      </c>
      <c r="B3094" s="7" t="s">
        <v>10679</v>
      </c>
      <c r="C3094" s="3" t="s">
        <v>2766</v>
      </c>
      <c r="D3094" s="3" t="s">
        <v>10680</v>
      </c>
      <c r="E3094" s="3" t="s">
        <v>10679</v>
      </c>
      <c r="F3094" s="3" t="s">
        <v>2232</v>
      </c>
      <c r="G3094" s="4">
        <v>42923.344641203708</v>
      </c>
      <c r="H3094" s="3" t="s">
        <v>13569</v>
      </c>
      <c r="I3094" s="3" t="e">
        <f>VLOOKUP(_xlfn.CONCAT(C3094," ",D3094),nga!A:B,2,FALSE)</f>
        <v>#N/A</v>
      </c>
      <c r="J3094" s="3" t="e">
        <f>VLOOKUP(_xlfn.CONCAT(C3094," ",D3094),nga!A:C,3,FALSE)</f>
        <v>#N/A</v>
      </c>
      <c r="K3094" s="3" t="str">
        <f t="shared" si="52"/>
        <v>Course not completed</v>
      </c>
    </row>
    <row r="3095" spans="1:11" x14ac:dyDescent="0.25">
      <c r="A3095" s="3">
        <v>65</v>
      </c>
      <c r="B3095" s="7" t="s">
        <v>10681</v>
      </c>
      <c r="C3095" s="3" t="s">
        <v>730</v>
      </c>
      <c r="D3095" s="3" t="s">
        <v>10682</v>
      </c>
      <c r="E3095" s="3" t="s">
        <v>10683</v>
      </c>
      <c r="F3095" s="3" t="s">
        <v>10684</v>
      </c>
      <c r="G3095" s="4">
        <v>42923.388680555552</v>
      </c>
      <c r="H3095" s="3" t="s">
        <v>13569</v>
      </c>
      <c r="I3095" s="3" t="str">
        <f>VLOOKUP(_xlfn.CONCAT(C3095," ",D3095),nga!A:B,2,FALSE)</f>
        <v>20</v>
      </c>
      <c r="J3095" s="3" t="str">
        <f>VLOOKUP(_xlfn.CONCAT(C3095," ",D3095),nga!A:C,3,FALSE)</f>
        <v>Monday, 10 July 2017, 3:39 PM</v>
      </c>
      <c r="K3095" s="3" t="str">
        <f t="shared" si="52"/>
        <v>&lt;a href="nga/Natural_Gas_Pipeline_Safety-Certificate_of_Completion_20.pdf&gt;"Download Certificate&lt;/a&gt;</v>
      </c>
    </row>
    <row r="3096" spans="1:11" x14ac:dyDescent="0.25">
      <c r="A3096" s="3">
        <v>66</v>
      </c>
      <c r="B3096" s="7" t="s">
        <v>10685</v>
      </c>
      <c r="C3096" s="3" t="s">
        <v>10686</v>
      </c>
      <c r="D3096" s="3" t="s">
        <v>10687</v>
      </c>
      <c r="E3096" s="3" t="s">
        <v>10688</v>
      </c>
      <c r="F3096" s="3" t="s">
        <v>844</v>
      </c>
      <c r="G3096" s="4">
        <v>42923.548831018517</v>
      </c>
      <c r="H3096" s="3" t="s">
        <v>13569</v>
      </c>
      <c r="I3096" s="3" t="str">
        <f>VLOOKUP(_xlfn.CONCAT(C3096," ",D3096),nga!A:B,2,FALSE)</f>
        <v>19</v>
      </c>
      <c r="J3096" s="3" t="str">
        <f>VLOOKUP(_xlfn.CONCAT(C3096," ",D3096),nga!A:C,3,FALSE)</f>
        <v>Saturday, 8 July 2017, 6:47 PM</v>
      </c>
      <c r="K3096" s="3" t="str">
        <f t="shared" si="52"/>
        <v>&lt;a href="nga/Natural_Gas_Pipeline_Safety-Certificate_of_Completion_19.pdf&gt;"Download Certificate&lt;/a&gt;</v>
      </c>
    </row>
    <row r="3097" spans="1:11" x14ac:dyDescent="0.25">
      <c r="A3097" s="3">
        <v>67</v>
      </c>
      <c r="B3097" s="7" t="s">
        <v>10689</v>
      </c>
      <c r="C3097" s="3" t="s">
        <v>9011</v>
      </c>
      <c r="D3097" s="3" t="s">
        <v>10690</v>
      </c>
      <c r="E3097" s="3" t="s">
        <v>10691</v>
      </c>
      <c r="F3097" s="3" t="s">
        <v>10692</v>
      </c>
      <c r="G3097" s="4">
        <v>42923.78230324074</v>
      </c>
      <c r="H3097" s="3" t="s">
        <v>13569</v>
      </c>
      <c r="I3097" s="3" t="e">
        <f>VLOOKUP(_xlfn.CONCAT(C3097," ",D3097),nga!A:B,2,FALSE)</f>
        <v>#N/A</v>
      </c>
      <c r="J3097" s="3" t="e">
        <f>VLOOKUP(_xlfn.CONCAT(C3097," ",D3097),nga!A:C,3,FALSE)</f>
        <v>#N/A</v>
      </c>
      <c r="K3097" s="3" t="str">
        <f t="shared" si="52"/>
        <v>Course not completed</v>
      </c>
    </row>
    <row r="3098" spans="1:11" x14ac:dyDescent="0.25">
      <c r="A3098" s="3">
        <v>68</v>
      </c>
      <c r="B3098" s="7" t="s">
        <v>10693</v>
      </c>
      <c r="C3098" s="3" t="s">
        <v>2033</v>
      </c>
      <c r="D3098" s="3" t="s">
        <v>10694</v>
      </c>
      <c r="E3098" s="3" t="s">
        <v>10695</v>
      </c>
      <c r="F3098" s="3" t="s">
        <v>10696</v>
      </c>
      <c r="G3098" s="4">
        <v>42923.893425925926</v>
      </c>
      <c r="H3098" s="3" t="s">
        <v>13569</v>
      </c>
      <c r="I3098" s="3" t="e">
        <f>VLOOKUP(_xlfn.CONCAT(C3098," ",D3098),nga!A:B,2,FALSE)</f>
        <v>#N/A</v>
      </c>
      <c r="J3098" s="3" t="e">
        <f>VLOOKUP(_xlfn.CONCAT(C3098," ",D3098),nga!A:C,3,FALSE)</f>
        <v>#N/A</v>
      </c>
      <c r="K3098" s="3" t="str">
        <f t="shared" si="52"/>
        <v>Course not completed</v>
      </c>
    </row>
    <row r="3099" spans="1:11" x14ac:dyDescent="0.25">
      <c r="A3099" s="3">
        <v>69</v>
      </c>
      <c r="B3099" s="7" t="s">
        <v>10697</v>
      </c>
      <c r="C3099" s="3" t="s">
        <v>2602</v>
      </c>
      <c r="D3099" s="3" t="s">
        <v>5261</v>
      </c>
      <c r="E3099" s="3" t="s">
        <v>10698</v>
      </c>
      <c r="F3099" s="3" t="s">
        <v>10593</v>
      </c>
      <c r="G3099" s="4">
        <v>42924.35434027778</v>
      </c>
      <c r="H3099" s="3" t="s">
        <v>13569</v>
      </c>
      <c r="I3099" s="3" t="str">
        <f>VLOOKUP(_xlfn.CONCAT(C3099," ",D3099),nga!A:B,2,FALSE)</f>
        <v>23</v>
      </c>
      <c r="J3099" s="3" t="str">
        <f>VLOOKUP(_xlfn.CONCAT(C3099," ",D3099),nga!A:C,3,FALSE)</f>
        <v>Thursday, 20 July 2017, 2:43 PM</v>
      </c>
      <c r="K3099" s="3" t="str">
        <f t="shared" si="52"/>
        <v>&lt;a href="nga/Natural_Gas_Pipeline_Safety-Certificate_of_Completion_23.pdf&gt;"Download Certificate&lt;/a&gt;</v>
      </c>
    </row>
    <row r="3100" spans="1:11" x14ac:dyDescent="0.25">
      <c r="A3100" s="3">
        <v>70</v>
      </c>
      <c r="B3100" s="7" t="s">
        <v>8896</v>
      </c>
      <c r="C3100" s="3" t="s">
        <v>7100</v>
      </c>
      <c r="D3100" s="3" t="s">
        <v>8897</v>
      </c>
      <c r="E3100" s="3" t="s">
        <v>8898</v>
      </c>
      <c r="F3100" s="3" t="s">
        <v>8875</v>
      </c>
      <c r="G3100" s="4">
        <v>42924.359050925923</v>
      </c>
      <c r="H3100" s="3" t="s">
        <v>13569</v>
      </c>
      <c r="I3100" s="3" t="e">
        <f>VLOOKUP(_xlfn.CONCAT(C3100," ",D3100),nga!A:B,2,FALSE)</f>
        <v>#N/A</v>
      </c>
      <c r="J3100" s="3" t="e">
        <f>VLOOKUP(_xlfn.CONCAT(C3100," ",D3100),nga!A:C,3,FALSE)</f>
        <v>#N/A</v>
      </c>
      <c r="K3100" s="3" t="str">
        <f t="shared" si="52"/>
        <v>Course not completed</v>
      </c>
    </row>
    <row r="3101" spans="1:11" x14ac:dyDescent="0.25">
      <c r="A3101" s="3">
        <v>71</v>
      </c>
      <c r="B3101" s="7" t="s">
        <v>10699</v>
      </c>
      <c r="C3101" s="3" t="s">
        <v>4466</v>
      </c>
      <c r="D3101" s="3" t="s">
        <v>1873</v>
      </c>
      <c r="E3101" s="3" t="s">
        <v>10700</v>
      </c>
      <c r="F3101" s="3" t="s">
        <v>10701</v>
      </c>
      <c r="G3101" s="4">
        <v>42924.841863425929</v>
      </c>
      <c r="H3101" s="3" t="s">
        <v>13569</v>
      </c>
      <c r="I3101" s="3" t="e">
        <f>VLOOKUP(_xlfn.CONCAT(C3101," ",D3101),nga!A:B,2,FALSE)</f>
        <v>#N/A</v>
      </c>
      <c r="J3101" s="3" t="e">
        <f>VLOOKUP(_xlfn.CONCAT(C3101," ",D3101),nga!A:C,3,FALSE)</f>
        <v>#N/A</v>
      </c>
      <c r="K3101" s="3" t="str">
        <f t="shared" si="52"/>
        <v>Course not completed</v>
      </c>
    </row>
    <row r="3102" spans="1:11" x14ac:dyDescent="0.25">
      <c r="A3102" s="3">
        <v>72</v>
      </c>
      <c r="B3102" s="7" t="s">
        <v>4458</v>
      </c>
      <c r="C3102" s="3" t="s">
        <v>561</v>
      </c>
      <c r="D3102" s="3" t="s">
        <v>10702</v>
      </c>
      <c r="E3102" s="3" t="s">
        <v>10703</v>
      </c>
      <c r="F3102" s="3" t="s">
        <v>10704</v>
      </c>
      <c r="G3102" s="4">
        <v>42926.629479166666</v>
      </c>
      <c r="H3102" s="3" t="s">
        <v>13569</v>
      </c>
      <c r="I3102" s="3" t="e">
        <f>VLOOKUP(_xlfn.CONCAT(C3102," ",D3102),nga!A:B,2,FALSE)</f>
        <v>#N/A</v>
      </c>
      <c r="J3102" s="3" t="e">
        <f>VLOOKUP(_xlfn.CONCAT(C3102," ",D3102),nga!A:C,3,FALSE)</f>
        <v>#N/A</v>
      </c>
      <c r="K3102" s="3" t="str">
        <f t="shared" si="52"/>
        <v>Course not completed</v>
      </c>
    </row>
    <row r="3103" spans="1:11" x14ac:dyDescent="0.25">
      <c r="A3103" s="3">
        <v>73</v>
      </c>
      <c r="B3103" s="7" t="s">
        <v>10705</v>
      </c>
      <c r="C3103" s="3" t="s">
        <v>10706</v>
      </c>
      <c r="D3103" s="3" t="s">
        <v>10707</v>
      </c>
      <c r="E3103" s="3" t="s">
        <v>10708</v>
      </c>
      <c r="F3103" s="3" t="s">
        <v>10701</v>
      </c>
      <c r="G3103" s="4">
        <v>42927.395868055559</v>
      </c>
      <c r="H3103" s="3" t="s">
        <v>13569</v>
      </c>
      <c r="I3103" s="3" t="e">
        <f>VLOOKUP(_xlfn.CONCAT(C3103," ",D3103),nga!A:B,2,FALSE)</f>
        <v>#N/A</v>
      </c>
      <c r="J3103" s="3" t="e">
        <f>VLOOKUP(_xlfn.CONCAT(C3103," ",D3103),nga!A:C,3,FALSE)</f>
        <v>#N/A</v>
      </c>
      <c r="K3103" s="3" t="str">
        <f t="shared" si="52"/>
        <v>Course not completed</v>
      </c>
    </row>
    <row r="3104" spans="1:11" x14ac:dyDescent="0.25">
      <c r="A3104" s="3">
        <v>74</v>
      </c>
      <c r="B3104" s="7" t="s">
        <v>10709</v>
      </c>
      <c r="C3104" s="3" t="s">
        <v>7240</v>
      </c>
      <c r="D3104" s="3" t="s">
        <v>10710</v>
      </c>
      <c r="E3104" s="3" t="s">
        <v>10711</v>
      </c>
      <c r="F3104" s="3" t="s">
        <v>10712</v>
      </c>
      <c r="G3104" s="4">
        <v>42927.441030092588</v>
      </c>
      <c r="H3104" s="3" t="s">
        <v>13569</v>
      </c>
      <c r="I3104" s="3" t="e">
        <f>VLOOKUP(_xlfn.CONCAT(C3104," ",D3104),nga!A:B,2,FALSE)</f>
        <v>#N/A</v>
      </c>
      <c r="J3104" s="3" t="e">
        <f>VLOOKUP(_xlfn.CONCAT(C3104," ",D3104),nga!A:C,3,FALSE)</f>
        <v>#N/A</v>
      </c>
      <c r="K3104" s="3" t="str">
        <f t="shared" si="52"/>
        <v>Course not completed</v>
      </c>
    </row>
    <row r="3105" spans="1:11" x14ac:dyDescent="0.25">
      <c r="A3105" s="3">
        <v>75</v>
      </c>
      <c r="B3105" s="7" t="s">
        <v>10713</v>
      </c>
      <c r="C3105" s="3" t="s">
        <v>2023</v>
      </c>
      <c r="D3105" s="3" t="s">
        <v>7635</v>
      </c>
      <c r="E3105" s="3" t="s">
        <v>10714</v>
      </c>
      <c r="F3105" s="3" t="s">
        <v>10715</v>
      </c>
      <c r="G3105" s="4">
        <v>42928.563703703701</v>
      </c>
      <c r="H3105" s="3" t="s">
        <v>13569</v>
      </c>
      <c r="I3105" s="3" t="e">
        <f>VLOOKUP(_xlfn.CONCAT(C3105," ",D3105),nga!A:B,2,FALSE)</f>
        <v>#N/A</v>
      </c>
      <c r="J3105" s="3" t="e">
        <f>VLOOKUP(_xlfn.CONCAT(C3105," ",D3105),nga!A:C,3,FALSE)</f>
        <v>#N/A</v>
      </c>
      <c r="K3105" s="3" t="str">
        <f t="shared" si="52"/>
        <v>Course not completed</v>
      </c>
    </row>
    <row r="3106" spans="1:11" x14ac:dyDescent="0.25">
      <c r="A3106" s="3">
        <v>76</v>
      </c>
      <c r="B3106" s="7" t="s">
        <v>10716</v>
      </c>
      <c r="C3106" s="3" t="s">
        <v>5425</v>
      </c>
      <c r="D3106" s="3" t="s">
        <v>10717</v>
      </c>
      <c r="E3106" s="3" t="s">
        <v>10718</v>
      </c>
      <c r="F3106" s="3" t="s">
        <v>4757</v>
      </c>
      <c r="G3106" s="4">
        <v>42930.378692129627</v>
      </c>
      <c r="H3106" s="3" t="s">
        <v>13569</v>
      </c>
      <c r="I3106" s="3" t="e">
        <f>VLOOKUP(_xlfn.CONCAT(C3106," ",D3106),nga!A:B,2,FALSE)</f>
        <v>#N/A</v>
      </c>
      <c r="J3106" s="3" t="e">
        <f>VLOOKUP(_xlfn.CONCAT(C3106," ",D3106),nga!A:C,3,FALSE)</f>
        <v>#N/A</v>
      </c>
      <c r="K3106" s="3" t="str">
        <f t="shared" si="52"/>
        <v>Course not completed</v>
      </c>
    </row>
    <row r="3107" spans="1:11" x14ac:dyDescent="0.25">
      <c r="A3107" s="3">
        <v>77</v>
      </c>
      <c r="B3107" s="7" t="s">
        <v>10719</v>
      </c>
      <c r="C3107" s="3" t="s">
        <v>10720</v>
      </c>
      <c r="D3107" s="3" t="s">
        <v>7461</v>
      </c>
      <c r="E3107" s="3" t="s">
        <v>10721</v>
      </c>
      <c r="F3107" s="3" t="s">
        <v>8029</v>
      </c>
      <c r="G3107" s="4">
        <v>42930.488101851857</v>
      </c>
      <c r="H3107" s="3" t="s">
        <v>13569</v>
      </c>
      <c r="I3107" s="3" t="e">
        <f>VLOOKUP(_xlfn.CONCAT(C3107," ",D3107),nga!A:B,2,FALSE)</f>
        <v>#N/A</v>
      </c>
      <c r="J3107" s="3" t="e">
        <f>VLOOKUP(_xlfn.CONCAT(C3107," ",D3107),nga!A:C,3,FALSE)</f>
        <v>#N/A</v>
      </c>
      <c r="K3107" s="3" t="str">
        <f t="shared" ref="K3107:K3170" si="53">IF(NOT(ISERROR(I3107)),_xlfn.CONCAT("&lt;a href=""nga/Natural_Gas_Pipeline_Safety-Certificate_of_Completion_",I3107,".pdf&gt;""Download Certificate&lt;/a&gt;"),"Course not completed")</f>
        <v>Course not completed</v>
      </c>
    </row>
    <row r="3108" spans="1:11" x14ac:dyDescent="0.25">
      <c r="A3108" s="3">
        <v>78</v>
      </c>
      <c r="B3108" s="7" t="s">
        <v>10722</v>
      </c>
      <c r="C3108" s="3" t="s">
        <v>10723</v>
      </c>
      <c r="D3108" s="3" t="s">
        <v>8996</v>
      </c>
      <c r="E3108" s="3" t="s">
        <v>10724</v>
      </c>
      <c r="F3108" s="3" t="s">
        <v>8875</v>
      </c>
      <c r="G3108" s="4">
        <v>42931.127708333333</v>
      </c>
      <c r="H3108" s="3" t="s">
        <v>13569</v>
      </c>
      <c r="I3108" s="3" t="e">
        <f>VLOOKUP(_xlfn.CONCAT(C3108," ",D3108),nga!A:B,2,FALSE)</f>
        <v>#N/A</v>
      </c>
      <c r="J3108" s="3" t="e">
        <f>VLOOKUP(_xlfn.CONCAT(C3108," ",D3108),nga!A:C,3,FALSE)</f>
        <v>#N/A</v>
      </c>
      <c r="K3108" s="3" t="str">
        <f t="shared" si="53"/>
        <v>Course not completed</v>
      </c>
    </row>
    <row r="3109" spans="1:11" x14ac:dyDescent="0.25">
      <c r="A3109" s="3">
        <v>79</v>
      </c>
      <c r="B3109" s="7" t="s">
        <v>10725</v>
      </c>
      <c r="C3109" s="3" t="s">
        <v>942</v>
      </c>
      <c r="D3109" s="3" t="s">
        <v>10726</v>
      </c>
      <c r="E3109" s="3" t="s">
        <v>10727</v>
      </c>
      <c r="F3109" s="3" t="s">
        <v>10728</v>
      </c>
      <c r="G3109" s="4">
        <v>42931.465914351858</v>
      </c>
      <c r="H3109" s="3" t="s">
        <v>13569</v>
      </c>
      <c r="I3109" s="3" t="e">
        <f>VLOOKUP(_xlfn.CONCAT(C3109," ",D3109),nga!A:B,2,FALSE)</f>
        <v>#N/A</v>
      </c>
      <c r="J3109" s="3" t="e">
        <f>VLOOKUP(_xlfn.CONCAT(C3109," ",D3109),nga!A:C,3,FALSE)</f>
        <v>#N/A</v>
      </c>
      <c r="K3109" s="3" t="str">
        <f t="shared" si="53"/>
        <v>Course not completed</v>
      </c>
    </row>
    <row r="3110" spans="1:11" x14ac:dyDescent="0.25">
      <c r="A3110" s="3">
        <v>80</v>
      </c>
      <c r="B3110" s="7" t="s">
        <v>10729</v>
      </c>
      <c r="C3110" s="3" t="s">
        <v>5439</v>
      </c>
      <c r="D3110" s="3" t="s">
        <v>8891</v>
      </c>
      <c r="E3110" s="3" t="s">
        <v>10730</v>
      </c>
      <c r="F3110" s="3" t="s">
        <v>8995</v>
      </c>
      <c r="G3110" s="4">
        <v>42932.381481481483</v>
      </c>
      <c r="H3110" s="3" t="s">
        <v>13569</v>
      </c>
      <c r="I3110" s="3" t="str">
        <f>VLOOKUP(_xlfn.CONCAT(C3110," ",D3110),nga!A:B,2,FALSE)</f>
        <v>21</v>
      </c>
      <c r="J3110" s="3" t="str">
        <f>VLOOKUP(_xlfn.CONCAT(C3110," ",D3110),nga!A:C,3,FALSE)</f>
        <v>Sunday, 16 July 2017, 1:29 PM</v>
      </c>
      <c r="K3110" s="3" t="str">
        <f t="shared" si="53"/>
        <v>&lt;a href="nga/Natural_Gas_Pipeline_Safety-Certificate_of_Completion_21.pdf&gt;"Download Certificate&lt;/a&gt;</v>
      </c>
    </row>
    <row r="3111" spans="1:11" x14ac:dyDescent="0.25">
      <c r="A3111" s="3">
        <v>81</v>
      </c>
      <c r="B3111" s="7" t="s">
        <v>10731</v>
      </c>
      <c r="C3111" s="3" t="s">
        <v>1277</v>
      </c>
      <c r="D3111" s="3" t="s">
        <v>5844</v>
      </c>
      <c r="E3111" s="3" t="s">
        <v>10731</v>
      </c>
      <c r="F3111" s="3" t="s">
        <v>5846</v>
      </c>
      <c r="G3111" s="4">
        <v>42934.794351851851</v>
      </c>
      <c r="H3111" s="3" t="s">
        <v>13569</v>
      </c>
      <c r="I3111" s="3" t="str">
        <f>VLOOKUP(_xlfn.CONCAT(C3111," ",D3111),nga!A:B,2,FALSE)</f>
        <v>22</v>
      </c>
      <c r="J3111" s="3" t="str">
        <f>VLOOKUP(_xlfn.CONCAT(C3111," ",D3111),nga!A:C,3,FALSE)</f>
        <v>Wednesday, 19 July 2017, 3:53 PM</v>
      </c>
      <c r="K3111" s="3" t="str">
        <f t="shared" si="53"/>
        <v>&lt;a href="nga/Natural_Gas_Pipeline_Safety-Certificate_of_Completion_22.pdf&gt;"Download Certificate&lt;/a&gt;</v>
      </c>
    </row>
    <row r="3112" spans="1:11" x14ac:dyDescent="0.25">
      <c r="A3112" s="3">
        <v>82</v>
      </c>
      <c r="B3112" s="7" t="s">
        <v>10732</v>
      </c>
      <c r="C3112" s="3" t="s">
        <v>10733</v>
      </c>
      <c r="D3112" s="3" t="s">
        <v>10734</v>
      </c>
      <c r="E3112" s="3" t="s">
        <v>10735</v>
      </c>
      <c r="F3112" s="3" t="s">
        <v>10736</v>
      </c>
      <c r="G3112" s="4">
        <v>42936.766215277778</v>
      </c>
      <c r="H3112" s="3" t="s">
        <v>13569</v>
      </c>
      <c r="I3112" s="3" t="e">
        <f>VLOOKUP(_xlfn.CONCAT(C3112," ",D3112),nga!A:B,2,FALSE)</f>
        <v>#N/A</v>
      </c>
      <c r="J3112" s="3" t="e">
        <f>VLOOKUP(_xlfn.CONCAT(C3112," ",D3112),nga!A:C,3,FALSE)</f>
        <v>#N/A</v>
      </c>
      <c r="K3112" s="3" t="str">
        <f t="shared" si="53"/>
        <v>Course not completed</v>
      </c>
    </row>
    <row r="3113" spans="1:11" x14ac:dyDescent="0.25">
      <c r="A3113" s="3">
        <v>83</v>
      </c>
      <c r="B3113" s="7" t="s">
        <v>10737</v>
      </c>
      <c r="C3113" s="3" t="s">
        <v>905</v>
      </c>
      <c r="D3113" s="3" t="s">
        <v>5886</v>
      </c>
      <c r="E3113" s="3" t="s">
        <v>10738</v>
      </c>
      <c r="F3113" s="3" t="s">
        <v>10739</v>
      </c>
      <c r="G3113" s="4">
        <v>42940.729571759264</v>
      </c>
      <c r="H3113" s="3" t="s">
        <v>13569</v>
      </c>
      <c r="I3113" s="3" t="e">
        <f>VLOOKUP(_xlfn.CONCAT(C3113," ",D3113),nga!A:B,2,FALSE)</f>
        <v>#N/A</v>
      </c>
      <c r="J3113" s="3" t="e">
        <f>VLOOKUP(_xlfn.CONCAT(C3113," ",D3113),nga!A:C,3,FALSE)</f>
        <v>#N/A</v>
      </c>
      <c r="K3113" s="3" t="str">
        <f t="shared" si="53"/>
        <v>Course not completed</v>
      </c>
    </row>
    <row r="3114" spans="1:11" x14ac:dyDescent="0.25">
      <c r="A3114" s="3">
        <v>84</v>
      </c>
      <c r="B3114" s="7" t="s">
        <v>6026</v>
      </c>
      <c r="C3114" s="3" t="s">
        <v>2036</v>
      </c>
      <c r="D3114" s="3" t="s">
        <v>6025</v>
      </c>
      <c r="E3114" s="3" t="s">
        <v>6026</v>
      </c>
      <c r="G3114" s="4">
        <v>42942.487615740742</v>
      </c>
      <c r="H3114" s="3" t="s">
        <v>13569</v>
      </c>
      <c r="I3114" s="3" t="e">
        <f>VLOOKUP(_xlfn.CONCAT(C3114," ",D3114),nga!A:B,2,FALSE)</f>
        <v>#N/A</v>
      </c>
      <c r="J3114" s="3" t="e">
        <f>VLOOKUP(_xlfn.CONCAT(C3114," ",D3114),nga!A:C,3,FALSE)</f>
        <v>#N/A</v>
      </c>
      <c r="K3114" s="3" t="str">
        <f t="shared" si="53"/>
        <v>Course not completed</v>
      </c>
    </row>
    <row r="3115" spans="1:11" x14ac:dyDescent="0.25">
      <c r="A3115" s="3">
        <v>85</v>
      </c>
      <c r="B3115" s="7" t="s">
        <v>423</v>
      </c>
      <c r="C3115" s="3" t="s">
        <v>424</v>
      </c>
      <c r="D3115" s="3" t="s">
        <v>2766</v>
      </c>
      <c r="E3115" s="3" t="s">
        <v>426</v>
      </c>
      <c r="F3115" s="3" t="s">
        <v>427</v>
      </c>
      <c r="G3115" s="4">
        <v>42943.537048611113</v>
      </c>
      <c r="H3115" s="3" t="s">
        <v>13569</v>
      </c>
      <c r="I3115" s="3" t="e">
        <f>VLOOKUP(_xlfn.CONCAT(C3115," ",D3115),nga!A:B,2,FALSE)</f>
        <v>#N/A</v>
      </c>
      <c r="J3115" s="3" t="e">
        <f>VLOOKUP(_xlfn.CONCAT(C3115," ",D3115),nga!A:C,3,FALSE)</f>
        <v>#N/A</v>
      </c>
      <c r="K3115" s="3" t="str">
        <f t="shared" si="53"/>
        <v>Course not completed</v>
      </c>
    </row>
    <row r="3116" spans="1:11" x14ac:dyDescent="0.25">
      <c r="A3116" s="3">
        <v>86</v>
      </c>
      <c r="B3116" s="7" t="s">
        <v>10740</v>
      </c>
      <c r="C3116" s="3" t="s">
        <v>444</v>
      </c>
      <c r="D3116" s="3" t="s">
        <v>10741</v>
      </c>
      <c r="E3116" s="3" t="s">
        <v>10742</v>
      </c>
      <c r="F3116" s="3" t="s">
        <v>8875</v>
      </c>
      <c r="G3116" s="4">
        <v>42949.515706018516</v>
      </c>
      <c r="H3116" s="3" t="s">
        <v>13569</v>
      </c>
      <c r="I3116" s="3" t="str">
        <f>VLOOKUP(_xlfn.CONCAT(C3116," ",D3116),nga!A:B,2,FALSE)</f>
        <v>28</v>
      </c>
      <c r="J3116" s="3" t="str">
        <f>VLOOKUP(_xlfn.CONCAT(C3116," ",D3116),nga!A:C,3,FALSE)</f>
        <v>Sunday, 3 September 2017, 11:46 AM</v>
      </c>
      <c r="K3116" s="3" t="str">
        <f t="shared" si="53"/>
        <v>&lt;a href="nga/Natural_Gas_Pipeline_Safety-Certificate_of_Completion_28.pdf&gt;"Download Certificate&lt;/a&gt;</v>
      </c>
    </row>
    <row r="3117" spans="1:11" x14ac:dyDescent="0.25">
      <c r="A3117" s="3">
        <v>87</v>
      </c>
      <c r="B3117" s="7" t="s">
        <v>10743</v>
      </c>
      <c r="C3117" s="3" t="s">
        <v>3648</v>
      </c>
      <c r="D3117" s="3" t="s">
        <v>10744</v>
      </c>
      <c r="E3117" s="3" t="s">
        <v>10745</v>
      </c>
      <c r="F3117" s="3" t="s">
        <v>10746</v>
      </c>
      <c r="G3117" s="4">
        <v>42950.608194444445</v>
      </c>
      <c r="H3117" s="3" t="s">
        <v>13569</v>
      </c>
      <c r="I3117" s="3" t="str">
        <f>VLOOKUP(_xlfn.CONCAT(C3117," ",D3117),nga!A:B,2,FALSE)</f>
        <v>24</v>
      </c>
      <c r="J3117" s="3" t="str">
        <f>VLOOKUP(_xlfn.CONCAT(C3117," ",D3117),nga!A:C,3,FALSE)</f>
        <v>Friday, 4 August 2017, 11:34 AM</v>
      </c>
      <c r="K3117" s="3" t="str">
        <f t="shared" si="53"/>
        <v>&lt;a href="nga/Natural_Gas_Pipeline_Safety-Certificate_of_Completion_24.pdf&gt;"Download Certificate&lt;/a&gt;</v>
      </c>
    </row>
    <row r="3118" spans="1:11" x14ac:dyDescent="0.25">
      <c r="A3118" s="3">
        <v>88</v>
      </c>
      <c r="B3118" s="7" t="s">
        <v>10747</v>
      </c>
      <c r="C3118" s="3" t="s">
        <v>3575</v>
      </c>
      <c r="D3118" s="3" t="s">
        <v>10748</v>
      </c>
      <c r="E3118" s="3" t="s">
        <v>10747</v>
      </c>
      <c r="F3118" s="3" t="s">
        <v>10749</v>
      </c>
      <c r="G3118" s="4">
        <v>42951.389467592591</v>
      </c>
      <c r="H3118" s="3" t="s">
        <v>13569</v>
      </c>
      <c r="I3118" s="3" t="e">
        <f>VLOOKUP(_xlfn.CONCAT(C3118," ",D3118),nga!A:B,2,FALSE)</f>
        <v>#N/A</v>
      </c>
      <c r="J3118" s="3" t="e">
        <f>VLOOKUP(_xlfn.CONCAT(C3118," ",D3118),nga!A:C,3,FALSE)</f>
        <v>#N/A</v>
      </c>
      <c r="K3118" s="3" t="str">
        <f t="shared" si="53"/>
        <v>Course not completed</v>
      </c>
    </row>
    <row r="3119" spans="1:11" x14ac:dyDescent="0.25">
      <c r="A3119" s="3">
        <v>89</v>
      </c>
      <c r="B3119" s="7" t="s">
        <v>10750</v>
      </c>
      <c r="C3119" s="3" t="s">
        <v>637</v>
      </c>
      <c r="D3119" s="3" t="s">
        <v>10751</v>
      </c>
      <c r="E3119" s="3" t="s">
        <v>10752</v>
      </c>
      <c r="F3119" s="3" t="s">
        <v>4544</v>
      </c>
      <c r="G3119" s="4">
        <v>42951.560706018521</v>
      </c>
      <c r="H3119" s="3" t="s">
        <v>13569</v>
      </c>
      <c r="I3119" s="3" t="e">
        <f>VLOOKUP(_xlfn.CONCAT(C3119," ",D3119),nga!A:B,2,FALSE)</f>
        <v>#N/A</v>
      </c>
      <c r="J3119" s="3" t="e">
        <f>VLOOKUP(_xlfn.CONCAT(C3119," ",D3119),nga!A:C,3,FALSE)</f>
        <v>#N/A</v>
      </c>
      <c r="K3119" s="3" t="str">
        <f t="shared" si="53"/>
        <v>Course not completed</v>
      </c>
    </row>
    <row r="3120" spans="1:11" x14ac:dyDescent="0.25">
      <c r="A3120" s="3">
        <v>90</v>
      </c>
      <c r="B3120" s="7" t="s">
        <v>10753</v>
      </c>
      <c r="C3120" s="3" t="s">
        <v>9353</v>
      </c>
      <c r="D3120" s="3" t="s">
        <v>10754</v>
      </c>
      <c r="E3120" s="3" t="s">
        <v>10755</v>
      </c>
      <c r="F3120" s="3" t="s">
        <v>10756</v>
      </c>
      <c r="G3120" s="4">
        <v>42951.619340277779</v>
      </c>
      <c r="H3120" s="3" t="s">
        <v>13569</v>
      </c>
      <c r="I3120" s="3" t="e">
        <f>VLOOKUP(_xlfn.CONCAT(C3120," ",D3120),nga!A:B,2,FALSE)</f>
        <v>#N/A</v>
      </c>
      <c r="J3120" s="3" t="e">
        <f>VLOOKUP(_xlfn.CONCAT(C3120," ",D3120),nga!A:C,3,FALSE)</f>
        <v>#N/A</v>
      </c>
      <c r="K3120" s="3" t="str">
        <f t="shared" si="53"/>
        <v>Course not completed</v>
      </c>
    </row>
    <row r="3121" spans="1:11" x14ac:dyDescent="0.25">
      <c r="A3121" s="3">
        <v>91</v>
      </c>
      <c r="B3121" s="7" t="s">
        <v>10757</v>
      </c>
      <c r="C3121" s="3" t="s">
        <v>947</v>
      </c>
      <c r="D3121" s="3" t="s">
        <v>968</v>
      </c>
      <c r="E3121" s="3" t="s">
        <v>10758</v>
      </c>
      <c r="F3121" s="3" t="s">
        <v>2076</v>
      </c>
      <c r="G3121" s="4">
        <v>42957.591793981483</v>
      </c>
      <c r="H3121" s="3" t="s">
        <v>13569</v>
      </c>
      <c r="I3121" s="3" t="e">
        <f>VLOOKUP(_xlfn.CONCAT(C3121," ",D3121),nga!A:B,2,FALSE)</f>
        <v>#N/A</v>
      </c>
      <c r="J3121" s="3" t="e">
        <f>VLOOKUP(_xlfn.CONCAT(C3121," ",D3121),nga!A:C,3,FALSE)</f>
        <v>#N/A</v>
      </c>
      <c r="K3121" s="3" t="str">
        <f t="shared" si="53"/>
        <v>Course not completed</v>
      </c>
    </row>
    <row r="3122" spans="1:11" x14ac:dyDescent="0.25">
      <c r="A3122" s="3">
        <v>92</v>
      </c>
      <c r="B3122" s="7" t="s">
        <v>10759</v>
      </c>
      <c r="C3122" s="3" t="s">
        <v>6967</v>
      </c>
      <c r="D3122" s="3" t="s">
        <v>10760</v>
      </c>
      <c r="E3122" s="3" t="s">
        <v>10761</v>
      </c>
      <c r="F3122" s="3" t="s">
        <v>10762</v>
      </c>
      <c r="G3122" s="4">
        <v>42962.40693287037</v>
      </c>
      <c r="H3122" s="3" t="s">
        <v>13569</v>
      </c>
      <c r="I3122" s="3" t="e">
        <f>VLOOKUP(_xlfn.CONCAT(C3122," ",D3122),nga!A:B,2,FALSE)</f>
        <v>#N/A</v>
      </c>
      <c r="J3122" s="3" t="e">
        <f>VLOOKUP(_xlfn.CONCAT(C3122," ",D3122),nga!A:C,3,FALSE)</f>
        <v>#N/A</v>
      </c>
      <c r="K3122" s="3" t="str">
        <f t="shared" si="53"/>
        <v>Course not completed</v>
      </c>
    </row>
    <row r="3123" spans="1:11" x14ac:dyDescent="0.25">
      <c r="A3123" s="3">
        <v>93</v>
      </c>
      <c r="B3123" s="7" t="s">
        <v>10763</v>
      </c>
      <c r="C3123" s="3" t="s">
        <v>1336</v>
      </c>
      <c r="D3123" s="3" t="s">
        <v>10764</v>
      </c>
      <c r="E3123" s="3" t="s">
        <v>10763</v>
      </c>
      <c r="F3123" s="3" t="s">
        <v>5960</v>
      </c>
      <c r="G3123" s="4">
        <v>42969.752928240741</v>
      </c>
      <c r="H3123" s="3" t="s">
        <v>13569</v>
      </c>
      <c r="I3123" s="3" t="e">
        <f>VLOOKUP(_xlfn.CONCAT(C3123," ",D3123),nga!A:B,2,FALSE)</f>
        <v>#N/A</v>
      </c>
      <c r="J3123" s="3" t="e">
        <f>VLOOKUP(_xlfn.CONCAT(C3123," ",D3123),nga!A:C,3,FALSE)</f>
        <v>#N/A</v>
      </c>
      <c r="K3123" s="3" t="str">
        <f t="shared" si="53"/>
        <v>Course not completed</v>
      </c>
    </row>
    <row r="3124" spans="1:11" x14ac:dyDescent="0.25">
      <c r="A3124" s="3">
        <v>94</v>
      </c>
      <c r="B3124" s="7" t="s">
        <v>10765</v>
      </c>
      <c r="C3124" s="3" t="s">
        <v>617</v>
      </c>
      <c r="D3124" s="3" t="s">
        <v>10766</v>
      </c>
      <c r="E3124" s="3" t="s">
        <v>10767</v>
      </c>
      <c r="F3124" s="3" t="s">
        <v>10768</v>
      </c>
      <c r="G3124" s="4">
        <v>42971.584780092591</v>
      </c>
      <c r="H3124" s="3" t="s">
        <v>13569</v>
      </c>
      <c r="I3124" s="3" t="str">
        <f>VLOOKUP(_xlfn.CONCAT(C3124," ",D3124),nga!A:B,2,FALSE)</f>
        <v>25</v>
      </c>
      <c r="J3124" s="3" t="str">
        <f>VLOOKUP(_xlfn.CONCAT(C3124," ",D3124),nga!A:C,3,FALSE)</f>
        <v>Friday, 25 August 2017, 9:20 PM</v>
      </c>
      <c r="K3124" s="3" t="str">
        <f t="shared" si="53"/>
        <v>&lt;a href="nga/Natural_Gas_Pipeline_Safety-Certificate_of_Completion_25.pdf&gt;"Download Certificate&lt;/a&gt;</v>
      </c>
    </row>
    <row r="3125" spans="1:11" x14ac:dyDescent="0.25">
      <c r="A3125" s="3">
        <v>95</v>
      </c>
      <c r="B3125" s="7" t="s">
        <v>10769</v>
      </c>
      <c r="C3125" s="3" t="s">
        <v>3177</v>
      </c>
      <c r="D3125" s="3" t="s">
        <v>10770</v>
      </c>
      <c r="E3125" s="3" t="s">
        <v>10771</v>
      </c>
      <c r="F3125" s="3" t="s">
        <v>10772</v>
      </c>
      <c r="G3125" s="4">
        <v>42971.595370370378</v>
      </c>
      <c r="H3125" s="3" t="s">
        <v>13569</v>
      </c>
      <c r="I3125" s="3" t="e">
        <f>VLOOKUP(_xlfn.CONCAT(C3125," ",D3125),nga!A:B,2,FALSE)</f>
        <v>#N/A</v>
      </c>
      <c r="J3125" s="3" t="e">
        <f>VLOOKUP(_xlfn.CONCAT(C3125," ",D3125),nga!A:C,3,FALSE)</f>
        <v>#N/A</v>
      </c>
      <c r="K3125" s="3" t="str">
        <f t="shared" si="53"/>
        <v>Course not completed</v>
      </c>
    </row>
    <row r="3126" spans="1:11" x14ac:dyDescent="0.25">
      <c r="A3126" s="3">
        <v>96</v>
      </c>
      <c r="B3126" s="7" t="s">
        <v>10773</v>
      </c>
      <c r="C3126" s="3" t="s">
        <v>5023</v>
      </c>
      <c r="D3126" s="3" t="s">
        <v>10774</v>
      </c>
      <c r="E3126" s="3" t="s">
        <v>10775</v>
      </c>
      <c r="F3126" s="3" t="s">
        <v>10776</v>
      </c>
      <c r="G3126" s="4">
        <v>42972.638611111113</v>
      </c>
      <c r="H3126" s="3" t="s">
        <v>13569</v>
      </c>
      <c r="I3126" s="3" t="e">
        <f>VLOOKUP(_xlfn.CONCAT(C3126," ",D3126),nga!A:B,2,FALSE)</f>
        <v>#N/A</v>
      </c>
      <c r="J3126" s="3" t="e">
        <f>VLOOKUP(_xlfn.CONCAT(C3126," ",D3126),nga!A:C,3,FALSE)</f>
        <v>#N/A</v>
      </c>
      <c r="K3126" s="3" t="str">
        <f t="shared" si="53"/>
        <v>Course not completed</v>
      </c>
    </row>
    <row r="3127" spans="1:11" x14ac:dyDescent="0.25">
      <c r="A3127" s="3">
        <v>97</v>
      </c>
      <c r="B3127" s="7" t="s">
        <v>10777</v>
      </c>
      <c r="C3127" s="3" t="s">
        <v>810</v>
      </c>
      <c r="D3127" s="3" t="s">
        <v>10778</v>
      </c>
      <c r="E3127" s="3" t="s">
        <v>10779</v>
      </c>
      <c r="F3127" s="3" t="s">
        <v>10780</v>
      </c>
      <c r="G3127" s="4">
        <v>42973.507476851853</v>
      </c>
      <c r="H3127" s="3" t="s">
        <v>13569</v>
      </c>
      <c r="I3127" s="3" t="str">
        <f>VLOOKUP(_xlfn.CONCAT(C3127," ",D3127),nga!A:B,2,FALSE)</f>
        <v>26</v>
      </c>
      <c r="J3127" s="3" t="str">
        <f>VLOOKUP(_xlfn.CONCAT(C3127," ",D3127),nga!A:C,3,FALSE)</f>
        <v>Sunday, 27 August 2017, 4:10 PM</v>
      </c>
      <c r="K3127" s="3" t="str">
        <f t="shared" si="53"/>
        <v>&lt;a href="nga/Natural_Gas_Pipeline_Safety-Certificate_of_Completion_26.pdf&gt;"Download Certificate&lt;/a&gt;</v>
      </c>
    </row>
    <row r="3128" spans="1:11" x14ac:dyDescent="0.25">
      <c r="A3128" s="3">
        <v>98</v>
      </c>
      <c r="B3128" s="7" t="s">
        <v>967</v>
      </c>
      <c r="C3128" s="3" t="s">
        <v>561</v>
      </c>
      <c r="D3128" s="3" t="s">
        <v>968</v>
      </c>
      <c r="E3128" s="3" t="s">
        <v>10781</v>
      </c>
      <c r="F3128" s="3" t="s">
        <v>1355</v>
      </c>
      <c r="G3128" s="4">
        <v>42974.051064814812</v>
      </c>
      <c r="H3128" s="3" t="s">
        <v>13569</v>
      </c>
      <c r="I3128" s="3" t="e">
        <f>VLOOKUP(_xlfn.CONCAT(C3128," ",D3128),nga!A:B,2,FALSE)</f>
        <v>#N/A</v>
      </c>
      <c r="J3128" s="3" t="e">
        <f>VLOOKUP(_xlfn.CONCAT(C3128," ",D3128),nga!A:C,3,FALSE)</f>
        <v>#N/A</v>
      </c>
      <c r="K3128" s="3" t="str">
        <f t="shared" si="53"/>
        <v>Course not completed</v>
      </c>
    </row>
    <row r="3129" spans="1:11" x14ac:dyDescent="0.25">
      <c r="A3129" s="3">
        <v>99</v>
      </c>
      <c r="B3129" s="7" t="s">
        <v>10782</v>
      </c>
      <c r="C3129" s="3" t="s">
        <v>996</v>
      </c>
      <c r="D3129" s="3" t="s">
        <v>10783</v>
      </c>
      <c r="E3129" s="3" t="s">
        <v>10784</v>
      </c>
      <c r="F3129" s="3" t="s">
        <v>10785</v>
      </c>
      <c r="G3129" s="4">
        <v>42975.694861111115</v>
      </c>
      <c r="H3129" s="3" t="s">
        <v>13569</v>
      </c>
      <c r="I3129" s="3" t="str">
        <f>VLOOKUP(_xlfn.CONCAT(C3129," ",D3129),nga!A:B,2,FALSE)</f>
        <v>31</v>
      </c>
      <c r="J3129" s="3" t="str">
        <f>VLOOKUP(_xlfn.CONCAT(C3129," ",D3129),nga!A:C,3,FALSE)</f>
        <v>Thursday, 21 September 2017, 4:19 PM</v>
      </c>
      <c r="K3129" s="3" t="str">
        <f t="shared" si="53"/>
        <v>&lt;a href="nga/Natural_Gas_Pipeline_Safety-Certificate_of_Completion_31.pdf&gt;"Download Certificate&lt;/a&gt;</v>
      </c>
    </row>
    <row r="3130" spans="1:11" x14ac:dyDescent="0.25">
      <c r="A3130" s="3">
        <v>100</v>
      </c>
      <c r="B3130" s="7" t="s">
        <v>10786</v>
      </c>
      <c r="C3130" s="3" t="s">
        <v>1738</v>
      </c>
      <c r="D3130" s="3" t="s">
        <v>2150</v>
      </c>
      <c r="E3130" s="3" t="s">
        <v>10787</v>
      </c>
      <c r="F3130" s="3" t="s">
        <v>5829</v>
      </c>
      <c r="G3130" s="4">
        <v>42978.280601851853</v>
      </c>
      <c r="H3130" s="3" t="s">
        <v>13569</v>
      </c>
      <c r="I3130" s="3" t="str">
        <f>VLOOKUP(_xlfn.CONCAT(C3130," ",D3130),nga!A:B,2,FALSE)</f>
        <v>27</v>
      </c>
      <c r="J3130" s="3" t="str">
        <f>VLOOKUP(_xlfn.CONCAT(C3130," ",D3130),nga!A:C,3,FALSE)</f>
        <v>Thursday, 31 August 2017, 10:54 AM</v>
      </c>
      <c r="K3130" s="3" t="str">
        <f t="shared" si="53"/>
        <v>&lt;a href="nga/Natural_Gas_Pipeline_Safety-Certificate_of_Completion_27.pdf&gt;"Download Certificate&lt;/a&gt;</v>
      </c>
    </row>
    <row r="3131" spans="1:11" x14ac:dyDescent="0.25">
      <c r="A3131" s="3">
        <v>101</v>
      </c>
      <c r="B3131" s="7" t="s">
        <v>10788</v>
      </c>
      <c r="C3131" s="3" t="s">
        <v>2656</v>
      </c>
      <c r="D3131" s="3" t="s">
        <v>10789</v>
      </c>
      <c r="E3131" s="3" t="s">
        <v>10790</v>
      </c>
      <c r="F3131" s="3" t="s">
        <v>10791</v>
      </c>
      <c r="G3131" s="4">
        <v>42980.749479166669</v>
      </c>
      <c r="H3131" s="3" t="s">
        <v>13569</v>
      </c>
      <c r="I3131" s="3" t="e">
        <f>VLOOKUP(_xlfn.CONCAT(C3131," ",D3131),nga!A:B,2,FALSE)</f>
        <v>#N/A</v>
      </c>
      <c r="J3131" s="3" t="e">
        <f>VLOOKUP(_xlfn.CONCAT(C3131," ",D3131),nga!A:C,3,FALSE)</f>
        <v>#N/A</v>
      </c>
      <c r="K3131" s="3" t="str">
        <f t="shared" si="53"/>
        <v>Course not completed</v>
      </c>
    </row>
    <row r="3132" spans="1:11" x14ac:dyDescent="0.25">
      <c r="A3132" s="3">
        <v>102</v>
      </c>
      <c r="B3132" s="7" t="s">
        <v>10792</v>
      </c>
      <c r="C3132" s="3" t="s">
        <v>1337</v>
      </c>
      <c r="D3132" s="3" t="s">
        <v>10793</v>
      </c>
      <c r="E3132" s="3" t="s">
        <v>10794</v>
      </c>
      <c r="F3132" s="3" t="s">
        <v>7592</v>
      </c>
      <c r="G3132" s="4">
        <v>42982.606435185189</v>
      </c>
      <c r="H3132" s="3" t="s">
        <v>13569</v>
      </c>
      <c r="I3132" s="3" t="e">
        <f>VLOOKUP(_xlfn.CONCAT(C3132," ",D3132),nga!A:B,2,FALSE)</f>
        <v>#N/A</v>
      </c>
      <c r="J3132" s="3" t="e">
        <f>VLOOKUP(_xlfn.CONCAT(C3132," ",D3132),nga!A:C,3,FALSE)</f>
        <v>#N/A</v>
      </c>
      <c r="K3132" s="3" t="str">
        <f t="shared" si="53"/>
        <v>Course not completed</v>
      </c>
    </row>
    <row r="3133" spans="1:11" x14ac:dyDescent="0.25">
      <c r="A3133" s="3">
        <v>103</v>
      </c>
      <c r="B3133" s="7" t="s">
        <v>10795</v>
      </c>
      <c r="C3133" s="3" t="s">
        <v>1265</v>
      </c>
      <c r="D3133" s="3" t="s">
        <v>10796</v>
      </c>
      <c r="E3133" s="3" t="s">
        <v>10797</v>
      </c>
      <c r="F3133" s="3" t="s">
        <v>10798</v>
      </c>
      <c r="G3133" s="4">
        <v>42983.712210648147</v>
      </c>
      <c r="H3133" s="3" t="s">
        <v>13569</v>
      </c>
      <c r="I3133" s="3" t="e">
        <f>VLOOKUP(_xlfn.CONCAT(C3133," ",D3133),nga!A:B,2,FALSE)</f>
        <v>#N/A</v>
      </c>
      <c r="J3133" s="3" t="e">
        <f>VLOOKUP(_xlfn.CONCAT(C3133," ",D3133),nga!A:C,3,FALSE)</f>
        <v>#N/A</v>
      </c>
      <c r="K3133" s="3" t="str">
        <f t="shared" si="53"/>
        <v>Course not completed</v>
      </c>
    </row>
    <row r="3134" spans="1:11" x14ac:dyDescent="0.25">
      <c r="A3134" s="3">
        <v>104</v>
      </c>
      <c r="B3134" s="7" t="s">
        <v>10799</v>
      </c>
      <c r="C3134" s="3" t="s">
        <v>1265</v>
      </c>
      <c r="D3134" s="3" t="s">
        <v>10796</v>
      </c>
      <c r="E3134" s="3" t="s">
        <v>10800</v>
      </c>
      <c r="F3134" s="3" t="s">
        <v>9598</v>
      </c>
      <c r="G3134" s="4">
        <v>42989.695601851847</v>
      </c>
      <c r="H3134" s="3" t="s">
        <v>13569</v>
      </c>
      <c r="I3134" s="3" t="e">
        <f>VLOOKUP(_xlfn.CONCAT(C3134," ",D3134),nga!A:B,2,FALSE)</f>
        <v>#N/A</v>
      </c>
      <c r="J3134" s="3" t="e">
        <f>VLOOKUP(_xlfn.CONCAT(C3134," ",D3134),nga!A:C,3,FALSE)</f>
        <v>#N/A</v>
      </c>
      <c r="K3134" s="3" t="str">
        <f t="shared" si="53"/>
        <v>Course not completed</v>
      </c>
    </row>
    <row r="3135" spans="1:11" x14ac:dyDescent="0.25">
      <c r="A3135" s="3">
        <v>105</v>
      </c>
      <c r="B3135" s="7" t="s">
        <v>10801</v>
      </c>
      <c r="C3135" s="3" t="s">
        <v>10802</v>
      </c>
      <c r="D3135" s="3" t="s">
        <v>10803</v>
      </c>
      <c r="E3135" s="3" t="s">
        <v>10804</v>
      </c>
      <c r="F3135" s="3" t="s">
        <v>5861</v>
      </c>
      <c r="G3135" s="4">
        <v>42992.857662037037</v>
      </c>
      <c r="H3135" s="3" t="s">
        <v>13569</v>
      </c>
      <c r="I3135" s="3" t="str">
        <f>VLOOKUP(_xlfn.CONCAT(C3135," ",D3135),nga!A:B,2,FALSE)</f>
        <v>29</v>
      </c>
      <c r="J3135" s="3" t="str">
        <f>VLOOKUP(_xlfn.CONCAT(C3135," ",D3135),nga!A:C,3,FALSE)</f>
        <v>Sunday, 17 September 2017, 1:45 PM</v>
      </c>
      <c r="K3135" s="3" t="str">
        <f t="shared" si="53"/>
        <v>&lt;a href="nga/Natural_Gas_Pipeline_Safety-Certificate_of_Completion_29.pdf&gt;"Download Certificate&lt;/a&gt;</v>
      </c>
    </row>
    <row r="3136" spans="1:11" x14ac:dyDescent="0.25">
      <c r="A3136" s="3">
        <v>106</v>
      </c>
      <c r="B3136" s="7" t="s">
        <v>10805</v>
      </c>
      <c r="C3136" s="3" t="s">
        <v>10806</v>
      </c>
      <c r="D3136" s="3" t="s">
        <v>1097</v>
      </c>
      <c r="E3136" s="3" t="s">
        <v>10807</v>
      </c>
      <c r="G3136" s="4">
        <v>42993.002951388888</v>
      </c>
      <c r="H3136" s="3" t="s">
        <v>13569</v>
      </c>
      <c r="I3136" s="3" t="e">
        <f>VLOOKUP(_xlfn.CONCAT(C3136," ",D3136),nga!A:B,2,FALSE)</f>
        <v>#N/A</v>
      </c>
      <c r="J3136" s="3" t="e">
        <f>VLOOKUP(_xlfn.CONCAT(C3136," ",D3136),nga!A:C,3,FALSE)</f>
        <v>#N/A</v>
      </c>
      <c r="K3136" s="3" t="str">
        <f t="shared" si="53"/>
        <v>Course not completed</v>
      </c>
    </row>
    <row r="3137" spans="1:11" x14ac:dyDescent="0.25">
      <c r="A3137" s="3">
        <v>107</v>
      </c>
      <c r="B3137" s="7" t="s">
        <v>10808</v>
      </c>
      <c r="C3137" s="3" t="s">
        <v>10809</v>
      </c>
      <c r="D3137" s="3" t="s">
        <v>10810</v>
      </c>
      <c r="E3137" s="3" t="s">
        <v>10811</v>
      </c>
      <c r="F3137" s="3" t="s">
        <v>10812</v>
      </c>
      <c r="G3137" s="4">
        <v>42997.590474537043</v>
      </c>
      <c r="H3137" s="3" t="s">
        <v>13569</v>
      </c>
      <c r="I3137" s="3" t="e">
        <f>VLOOKUP(_xlfn.CONCAT(C3137," ",D3137),nga!A:B,2,FALSE)</f>
        <v>#N/A</v>
      </c>
      <c r="J3137" s="3" t="e">
        <f>VLOOKUP(_xlfn.CONCAT(C3137," ",D3137),nga!A:C,3,FALSE)</f>
        <v>#N/A</v>
      </c>
      <c r="K3137" s="3" t="str">
        <f t="shared" si="53"/>
        <v>Course not completed</v>
      </c>
    </row>
    <row r="3138" spans="1:11" x14ac:dyDescent="0.25">
      <c r="A3138" s="3">
        <v>108</v>
      </c>
      <c r="B3138" s="7" t="s">
        <v>10813</v>
      </c>
      <c r="C3138" s="3" t="s">
        <v>10814</v>
      </c>
      <c r="D3138" s="3" t="s">
        <v>10815</v>
      </c>
      <c r="E3138" s="3" t="s">
        <v>10816</v>
      </c>
      <c r="F3138" s="3" t="s">
        <v>10817</v>
      </c>
      <c r="G3138" s="4">
        <v>42998.332673611112</v>
      </c>
      <c r="H3138" s="3" t="s">
        <v>13569</v>
      </c>
      <c r="I3138" s="3" t="str">
        <f>VLOOKUP(_xlfn.CONCAT(C3138," ",D3138),nga!A:B,2,FALSE)</f>
        <v>30</v>
      </c>
      <c r="J3138" s="3" t="str">
        <f>VLOOKUP(_xlfn.CONCAT(C3138," ",D3138),nga!A:C,3,FALSE)</f>
        <v>Wednesday, 20 September 2017, 1:23 PM</v>
      </c>
      <c r="K3138" s="3" t="str">
        <f t="shared" si="53"/>
        <v>&lt;a href="nga/Natural_Gas_Pipeline_Safety-Certificate_of_Completion_30.pdf&gt;"Download Certificate&lt;/a&gt;</v>
      </c>
    </row>
    <row r="3139" spans="1:11" x14ac:dyDescent="0.25">
      <c r="A3139" s="3">
        <v>109</v>
      </c>
      <c r="B3139" s="7" t="s">
        <v>10818</v>
      </c>
      <c r="C3139" s="3" t="s">
        <v>2637</v>
      </c>
      <c r="D3139" s="3" t="s">
        <v>10819</v>
      </c>
      <c r="E3139" s="3" t="s">
        <v>10820</v>
      </c>
      <c r="F3139" s="3" t="s">
        <v>10821</v>
      </c>
      <c r="G3139" s="4">
        <v>43008.398726851847</v>
      </c>
      <c r="H3139" s="3" t="s">
        <v>13569</v>
      </c>
      <c r="I3139" s="3" t="e">
        <f>VLOOKUP(_xlfn.CONCAT(C3139," ",D3139),nga!A:B,2,FALSE)</f>
        <v>#N/A</v>
      </c>
      <c r="J3139" s="3" t="e">
        <f>VLOOKUP(_xlfn.CONCAT(C3139," ",D3139),nga!A:C,3,FALSE)</f>
        <v>#N/A</v>
      </c>
      <c r="K3139" s="3" t="str">
        <f t="shared" si="53"/>
        <v>Course not completed</v>
      </c>
    </row>
    <row r="3140" spans="1:11" x14ac:dyDescent="0.25">
      <c r="A3140" s="3">
        <v>110</v>
      </c>
      <c r="B3140" s="7" t="s">
        <v>10822</v>
      </c>
      <c r="C3140" s="3" t="s">
        <v>3033</v>
      </c>
      <c r="D3140" s="3" t="s">
        <v>10823</v>
      </c>
      <c r="E3140" s="3" t="s">
        <v>10824</v>
      </c>
      <c r="F3140" s="3" t="s">
        <v>10825</v>
      </c>
      <c r="G3140" s="4">
        <v>43018.73819444445</v>
      </c>
      <c r="H3140" s="3" t="s">
        <v>13569</v>
      </c>
      <c r="I3140" s="3" t="str">
        <f>VLOOKUP(_xlfn.CONCAT(C3140," ",D3140),nga!A:B,2,FALSE)</f>
        <v>32</v>
      </c>
      <c r="J3140" s="3" t="str">
        <f>VLOOKUP(_xlfn.CONCAT(C3140," ",D3140),nga!A:C,3,FALSE)</f>
        <v>Tuesday, 10 October 2017, 8:10 PM</v>
      </c>
      <c r="K3140" s="3" t="str">
        <f t="shared" si="53"/>
        <v>&lt;a href="nga/Natural_Gas_Pipeline_Safety-Certificate_of_Completion_32.pdf&gt;"Download Certificate&lt;/a&gt;</v>
      </c>
    </row>
    <row r="3141" spans="1:11" x14ac:dyDescent="0.25">
      <c r="A3141" s="3">
        <v>111</v>
      </c>
      <c r="B3141" s="7" t="s">
        <v>10826</v>
      </c>
      <c r="C3141" s="3" t="s">
        <v>2136</v>
      </c>
      <c r="D3141" s="3" t="s">
        <v>10827</v>
      </c>
      <c r="E3141" s="3" t="s">
        <v>10828</v>
      </c>
      <c r="F3141" s="3" t="s">
        <v>10829</v>
      </c>
      <c r="G3141" s="4">
        <v>43024.54850694444</v>
      </c>
      <c r="H3141" s="3" t="s">
        <v>13569</v>
      </c>
      <c r="I3141" s="3" t="e">
        <f>VLOOKUP(_xlfn.CONCAT(C3141," ",D3141),nga!A:B,2,FALSE)</f>
        <v>#N/A</v>
      </c>
      <c r="J3141" s="3" t="e">
        <f>VLOOKUP(_xlfn.CONCAT(C3141," ",D3141),nga!A:C,3,FALSE)</f>
        <v>#N/A</v>
      </c>
      <c r="K3141" s="3" t="str">
        <f t="shared" si="53"/>
        <v>Course not completed</v>
      </c>
    </row>
    <row r="3142" spans="1:11" x14ac:dyDescent="0.25">
      <c r="A3142" s="3">
        <v>112</v>
      </c>
      <c r="B3142" s="7" t="s">
        <v>10830</v>
      </c>
      <c r="C3142" s="3" t="s">
        <v>3777</v>
      </c>
      <c r="D3142" s="3" t="s">
        <v>10831</v>
      </c>
      <c r="E3142" s="3" t="s">
        <v>10832</v>
      </c>
      <c r="F3142" s="3" t="s">
        <v>5960</v>
      </c>
      <c r="G3142" s="4">
        <v>43025.323969907404</v>
      </c>
      <c r="H3142" s="3" t="s">
        <v>13569</v>
      </c>
      <c r="I3142" s="3" t="e">
        <f>VLOOKUP(_xlfn.CONCAT(C3142," ",D3142),nga!A:B,2,FALSE)</f>
        <v>#N/A</v>
      </c>
      <c r="J3142" s="3" t="e">
        <f>VLOOKUP(_xlfn.CONCAT(C3142," ",D3142),nga!A:C,3,FALSE)</f>
        <v>#N/A</v>
      </c>
      <c r="K3142" s="3" t="str">
        <f t="shared" si="53"/>
        <v>Course not completed</v>
      </c>
    </row>
    <row r="3143" spans="1:11" x14ac:dyDescent="0.25">
      <c r="A3143" s="3">
        <v>113</v>
      </c>
      <c r="B3143" s="7" t="s">
        <v>10833</v>
      </c>
      <c r="C3143" s="3" t="s">
        <v>1277</v>
      </c>
      <c r="D3143" s="3" t="s">
        <v>5844</v>
      </c>
      <c r="E3143" s="3" t="s">
        <v>5845</v>
      </c>
      <c r="F3143" s="3" t="s">
        <v>5896</v>
      </c>
      <c r="G3143" s="4">
        <v>43025.362210648149</v>
      </c>
      <c r="H3143" s="3" t="s">
        <v>13569</v>
      </c>
      <c r="I3143" s="3" t="str">
        <f>VLOOKUP(_xlfn.CONCAT(C3143," ",D3143),nga!A:B,2,FALSE)</f>
        <v>22</v>
      </c>
      <c r="J3143" s="3" t="str">
        <f>VLOOKUP(_xlfn.CONCAT(C3143," ",D3143),nga!A:C,3,FALSE)</f>
        <v>Wednesday, 19 July 2017, 3:53 PM</v>
      </c>
      <c r="K3143" s="3" t="str">
        <f t="shared" si="53"/>
        <v>&lt;a href="nga/Natural_Gas_Pipeline_Safety-Certificate_of_Completion_22.pdf&gt;"Download Certificate&lt;/a&gt;</v>
      </c>
    </row>
    <row r="3144" spans="1:11" x14ac:dyDescent="0.25">
      <c r="A3144" s="3">
        <v>114</v>
      </c>
      <c r="B3144" s="7" t="s">
        <v>10834</v>
      </c>
      <c r="C3144" s="3" t="s">
        <v>683</v>
      </c>
      <c r="D3144" s="3" t="s">
        <v>10835</v>
      </c>
      <c r="E3144" s="3" t="s">
        <v>10836</v>
      </c>
      <c r="F3144" s="3" t="s">
        <v>10837</v>
      </c>
      <c r="G3144" s="4">
        <v>43051.645983796298</v>
      </c>
      <c r="H3144" s="3" t="s">
        <v>13569</v>
      </c>
      <c r="I3144" s="3" t="str">
        <f>VLOOKUP(_xlfn.CONCAT(C3144," ",D3144),nga!A:B,2,FALSE)</f>
        <v>35</v>
      </c>
      <c r="J3144" s="3" t="str">
        <f>VLOOKUP(_xlfn.CONCAT(C3144," ",D3144),nga!A:C,3,FALSE)</f>
        <v>Friday, 24 November 2017, 7:14 PM</v>
      </c>
      <c r="K3144" s="3" t="str">
        <f t="shared" si="53"/>
        <v>&lt;a href="nga/Natural_Gas_Pipeline_Safety-Certificate_of_Completion_35.pdf&gt;"Download Certificate&lt;/a&gt;</v>
      </c>
    </row>
    <row r="3145" spans="1:11" x14ac:dyDescent="0.25">
      <c r="A3145" s="3">
        <v>115</v>
      </c>
      <c r="B3145" s="7" t="s">
        <v>10838</v>
      </c>
      <c r="C3145" s="3" t="s">
        <v>683</v>
      </c>
      <c r="D3145" s="3" t="s">
        <v>10835</v>
      </c>
      <c r="E3145" s="3" t="s">
        <v>10839</v>
      </c>
      <c r="F3145" s="3" t="s">
        <v>10837</v>
      </c>
      <c r="G3145" s="4">
        <v>43051.650138888894</v>
      </c>
      <c r="H3145" s="3" t="s">
        <v>13569</v>
      </c>
      <c r="I3145" s="3" t="str">
        <f>VLOOKUP(_xlfn.CONCAT(C3145," ",D3145),nga!A:B,2,FALSE)</f>
        <v>35</v>
      </c>
      <c r="J3145" s="3" t="str">
        <f>VLOOKUP(_xlfn.CONCAT(C3145," ",D3145),nga!A:C,3,FALSE)</f>
        <v>Friday, 24 November 2017, 7:14 PM</v>
      </c>
      <c r="K3145" s="3" t="str">
        <f t="shared" si="53"/>
        <v>&lt;a href="nga/Natural_Gas_Pipeline_Safety-Certificate_of_Completion_35.pdf&gt;"Download Certificate&lt;/a&gt;</v>
      </c>
    </row>
    <row r="3146" spans="1:11" x14ac:dyDescent="0.25">
      <c r="A3146" s="3">
        <v>116</v>
      </c>
      <c r="B3146" s="7" t="s">
        <v>10840</v>
      </c>
      <c r="C3146" s="3" t="s">
        <v>10841</v>
      </c>
      <c r="D3146" s="3" t="s">
        <v>10842</v>
      </c>
      <c r="E3146" s="3" t="s">
        <v>10843</v>
      </c>
      <c r="F3146" s="3" t="s">
        <v>10844</v>
      </c>
      <c r="G3146" s="4">
        <v>43054.462199074071</v>
      </c>
      <c r="H3146" s="3" t="s">
        <v>13569</v>
      </c>
      <c r="I3146" s="3" t="e">
        <f>VLOOKUP(_xlfn.CONCAT(C3146," ",D3146),nga!A:B,2,FALSE)</f>
        <v>#N/A</v>
      </c>
      <c r="J3146" s="3" t="e">
        <f>VLOOKUP(_xlfn.CONCAT(C3146," ",D3146),nga!A:C,3,FALSE)</f>
        <v>#N/A</v>
      </c>
      <c r="K3146" s="3" t="str">
        <f t="shared" si="53"/>
        <v>Course not completed</v>
      </c>
    </row>
    <row r="3147" spans="1:11" x14ac:dyDescent="0.25">
      <c r="A3147" s="3">
        <v>117</v>
      </c>
      <c r="B3147" s="7" t="s">
        <v>10845</v>
      </c>
      <c r="C3147" s="3" t="s">
        <v>9498</v>
      </c>
      <c r="D3147" s="3" t="s">
        <v>1379</v>
      </c>
      <c r="E3147" s="3" t="s">
        <v>10846</v>
      </c>
      <c r="F3147" s="3" t="s">
        <v>10847</v>
      </c>
      <c r="G3147" s="4">
        <v>43056.341006944451</v>
      </c>
      <c r="H3147" s="3" t="s">
        <v>13569</v>
      </c>
      <c r="I3147" s="3" t="str">
        <f>VLOOKUP(_xlfn.CONCAT(C3147," ",D3147),nga!A:B,2,FALSE)</f>
        <v>34</v>
      </c>
      <c r="J3147" s="3" t="str">
        <f>VLOOKUP(_xlfn.CONCAT(C3147," ",D3147),nga!A:C,3,FALSE)</f>
        <v>Friday, 17 November 2017, 10:10 AM</v>
      </c>
      <c r="K3147" s="3" t="str">
        <f t="shared" si="53"/>
        <v>&lt;a href="nga/Natural_Gas_Pipeline_Safety-Certificate_of_Completion_34.pdf&gt;"Download Certificate&lt;/a&gt;</v>
      </c>
    </row>
    <row r="3148" spans="1:11" x14ac:dyDescent="0.25">
      <c r="A3148" s="3">
        <v>118</v>
      </c>
      <c r="B3148" s="7" t="s">
        <v>10848</v>
      </c>
      <c r="C3148" s="3" t="s">
        <v>507</v>
      </c>
      <c r="D3148" s="3" t="s">
        <v>10849</v>
      </c>
      <c r="E3148" s="3" t="s">
        <v>10850</v>
      </c>
      <c r="G3148" s="4">
        <v>43057.441932870366</v>
      </c>
      <c r="H3148" s="3" t="s">
        <v>13569</v>
      </c>
      <c r="I3148" s="3" t="e">
        <f>VLOOKUP(_xlfn.CONCAT(C3148," ",D3148),nga!A:B,2,FALSE)</f>
        <v>#N/A</v>
      </c>
      <c r="J3148" s="3" t="e">
        <f>VLOOKUP(_xlfn.CONCAT(C3148," ",D3148),nga!A:C,3,FALSE)</f>
        <v>#N/A</v>
      </c>
      <c r="K3148" s="3" t="str">
        <f t="shared" si="53"/>
        <v>Course not completed</v>
      </c>
    </row>
    <row r="3149" spans="1:11" x14ac:dyDescent="0.25">
      <c r="A3149" s="3">
        <v>119</v>
      </c>
      <c r="B3149" s="7" t="s">
        <v>10851</v>
      </c>
      <c r="C3149" s="3" t="s">
        <v>10852</v>
      </c>
      <c r="D3149" s="3" t="s">
        <v>10853</v>
      </c>
      <c r="E3149" s="3" t="s">
        <v>10854</v>
      </c>
      <c r="F3149" s="3" t="s">
        <v>10855</v>
      </c>
      <c r="G3149" s="4">
        <v>43059.517442129625</v>
      </c>
      <c r="H3149" s="3" t="s">
        <v>13569</v>
      </c>
      <c r="I3149" s="3" t="str">
        <f>VLOOKUP(_xlfn.CONCAT(C3149," ",D3149),nga!A:B,2,FALSE)</f>
        <v>285</v>
      </c>
      <c r="J3149" s="3" t="str">
        <f>VLOOKUP(_xlfn.CONCAT(C3149," ",D3149),nga!A:C,3,FALSE)</f>
        <v>Monday, 15 February 2021, 5:30 PM</v>
      </c>
      <c r="K3149" s="3" t="str">
        <f t="shared" si="53"/>
        <v>&lt;a href="nga/Natural_Gas_Pipeline_Safety-Certificate_of_Completion_285.pdf&gt;"Download Certificate&lt;/a&gt;</v>
      </c>
    </row>
    <row r="3150" spans="1:11" x14ac:dyDescent="0.25">
      <c r="A3150" s="3">
        <v>120</v>
      </c>
      <c r="B3150" s="7" t="s">
        <v>10856</v>
      </c>
      <c r="C3150" s="3" t="s">
        <v>621</v>
      </c>
      <c r="D3150" s="3" t="s">
        <v>10857</v>
      </c>
      <c r="E3150" s="3" t="s">
        <v>10858</v>
      </c>
      <c r="F3150" s="3" t="s">
        <v>10859</v>
      </c>
      <c r="G3150" s="4">
        <v>43060.976261574076</v>
      </c>
      <c r="H3150" s="3" t="s">
        <v>13569</v>
      </c>
      <c r="I3150" s="3" t="e">
        <f>VLOOKUP(_xlfn.CONCAT(C3150," ",D3150),nga!A:B,2,FALSE)</f>
        <v>#N/A</v>
      </c>
      <c r="J3150" s="3" t="e">
        <f>VLOOKUP(_xlfn.CONCAT(C3150," ",D3150),nga!A:C,3,FALSE)</f>
        <v>#N/A</v>
      </c>
      <c r="K3150" s="3" t="str">
        <f t="shared" si="53"/>
        <v>Course not completed</v>
      </c>
    </row>
    <row r="3151" spans="1:11" x14ac:dyDescent="0.25">
      <c r="A3151" s="3">
        <v>121</v>
      </c>
      <c r="B3151" s="7" t="s">
        <v>10860</v>
      </c>
      <c r="C3151" s="3" t="s">
        <v>2028</v>
      </c>
      <c r="D3151" s="3" t="s">
        <v>4008</v>
      </c>
      <c r="E3151" s="3" t="s">
        <v>10861</v>
      </c>
      <c r="F3151" s="3" t="s">
        <v>10862</v>
      </c>
      <c r="G3151" s="4">
        <v>43078.352557870377</v>
      </c>
      <c r="H3151" s="3" t="s">
        <v>13569</v>
      </c>
      <c r="I3151" s="3" t="str">
        <f>VLOOKUP(_xlfn.CONCAT(C3151," ",D3151),nga!A:B,2,FALSE)</f>
        <v>36</v>
      </c>
      <c r="J3151" s="3" t="str">
        <f>VLOOKUP(_xlfn.CONCAT(C3151," ",D3151),nga!A:C,3,FALSE)</f>
        <v>Tuesday, 12 December 2017, 4:28 PM</v>
      </c>
      <c r="K3151" s="3" t="str">
        <f t="shared" si="53"/>
        <v>&lt;a href="nga/Natural_Gas_Pipeline_Safety-Certificate_of_Completion_36.pdf&gt;"Download Certificate&lt;/a&gt;</v>
      </c>
    </row>
    <row r="3152" spans="1:11" x14ac:dyDescent="0.25">
      <c r="A3152" s="3">
        <v>122</v>
      </c>
      <c r="B3152" s="7" t="s">
        <v>10863</v>
      </c>
      <c r="C3152" s="3" t="s">
        <v>1277</v>
      </c>
      <c r="D3152" s="3" t="s">
        <v>457</v>
      </c>
      <c r="E3152" s="3" t="s">
        <v>10864</v>
      </c>
      <c r="F3152" s="3" t="s">
        <v>10862</v>
      </c>
      <c r="G3152" s="4">
        <v>43087.633437500001</v>
      </c>
      <c r="H3152" s="3" t="s">
        <v>13569</v>
      </c>
      <c r="I3152" s="3" t="e">
        <f>VLOOKUP(_xlfn.CONCAT(C3152," ",D3152),nga!A:B,2,FALSE)</f>
        <v>#N/A</v>
      </c>
      <c r="J3152" s="3" t="e">
        <f>VLOOKUP(_xlfn.CONCAT(C3152," ",D3152),nga!A:C,3,FALSE)</f>
        <v>#N/A</v>
      </c>
      <c r="K3152" s="3" t="str">
        <f t="shared" si="53"/>
        <v>Course not completed</v>
      </c>
    </row>
    <row r="3153" spans="1:11" x14ac:dyDescent="0.25">
      <c r="A3153" s="3">
        <v>123</v>
      </c>
      <c r="B3153" s="7" t="s">
        <v>10865</v>
      </c>
      <c r="C3153" s="3" t="s">
        <v>10866</v>
      </c>
      <c r="D3153" s="3" t="s">
        <v>10867</v>
      </c>
      <c r="E3153" s="3" t="s">
        <v>10868</v>
      </c>
      <c r="G3153" s="4">
        <v>43088.356296296304</v>
      </c>
      <c r="H3153" s="3" t="s">
        <v>13569</v>
      </c>
      <c r="I3153" s="3" t="str">
        <f>VLOOKUP(_xlfn.CONCAT(C3153," ",D3153),nga!A:B,2,FALSE)</f>
        <v>37</v>
      </c>
      <c r="J3153" s="3" t="str">
        <f>VLOOKUP(_xlfn.CONCAT(C3153," ",D3153),nga!A:C,3,FALSE)</f>
        <v>Tuesday, 19 December 2017, 1:23 PM</v>
      </c>
      <c r="K3153" s="3" t="str">
        <f t="shared" si="53"/>
        <v>&lt;a href="nga/Natural_Gas_Pipeline_Safety-Certificate_of_Completion_37.pdf&gt;"Download Certificate&lt;/a&gt;</v>
      </c>
    </row>
    <row r="3154" spans="1:11" x14ac:dyDescent="0.25">
      <c r="A3154" s="3">
        <v>124</v>
      </c>
      <c r="B3154" s="7" t="s">
        <v>10869</v>
      </c>
      <c r="C3154" s="3" t="s">
        <v>2794</v>
      </c>
      <c r="D3154" s="3" t="s">
        <v>2911</v>
      </c>
      <c r="E3154" s="3" t="s">
        <v>10870</v>
      </c>
      <c r="F3154" s="3" t="s">
        <v>10862</v>
      </c>
      <c r="G3154" s="4">
        <v>43088.684432870366</v>
      </c>
      <c r="H3154" s="3" t="s">
        <v>13569</v>
      </c>
      <c r="I3154" s="3" t="str">
        <f>VLOOKUP(_xlfn.CONCAT(C3154," ",D3154),nga!A:B,2,FALSE)</f>
        <v>38</v>
      </c>
      <c r="J3154" s="3" t="str">
        <f>VLOOKUP(_xlfn.CONCAT(C3154," ",D3154),nga!A:C,3,FALSE)</f>
        <v>Wednesday, 20 December 2017, 5:34 PM</v>
      </c>
      <c r="K3154" s="3" t="str">
        <f t="shared" si="53"/>
        <v>&lt;a href="nga/Natural_Gas_Pipeline_Safety-Certificate_of_Completion_38.pdf&gt;"Download Certificate&lt;/a&gt;</v>
      </c>
    </row>
    <row r="3155" spans="1:11" x14ac:dyDescent="0.25">
      <c r="A3155" s="3">
        <v>125</v>
      </c>
      <c r="B3155" s="7" t="s">
        <v>9642</v>
      </c>
      <c r="C3155" s="3" t="s">
        <v>735</v>
      </c>
      <c r="D3155" s="3" t="s">
        <v>9643</v>
      </c>
      <c r="E3155" s="3" t="s">
        <v>9644</v>
      </c>
      <c r="F3155" s="3" t="s">
        <v>9645</v>
      </c>
      <c r="G3155" s="4">
        <v>43088.777928240743</v>
      </c>
      <c r="H3155" s="3" t="s">
        <v>13569</v>
      </c>
      <c r="I3155" s="3" t="str">
        <f>VLOOKUP(_xlfn.CONCAT(C3155," ",D3155),nga!A:B,2,FALSE)</f>
        <v>45</v>
      </c>
      <c r="J3155" s="3" t="str">
        <f>VLOOKUP(_xlfn.CONCAT(C3155," ",D3155),nga!A:C,3,FALSE)</f>
        <v>Friday, 5 January 2018, 8:50 PM</v>
      </c>
      <c r="K3155" s="3" t="str">
        <f t="shared" si="53"/>
        <v>&lt;a href="nga/Natural_Gas_Pipeline_Safety-Certificate_of_Completion_45.pdf&gt;"Download Certificate&lt;/a&gt;</v>
      </c>
    </row>
    <row r="3156" spans="1:11" x14ac:dyDescent="0.25">
      <c r="A3156" s="3">
        <v>127</v>
      </c>
      <c r="B3156" s="7" t="s">
        <v>10871</v>
      </c>
      <c r="C3156" s="3" t="s">
        <v>6196</v>
      </c>
      <c r="D3156" s="3" t="s">
        <v>10872</v>
      </c>
      <c r="E3156" s="3" t="s">
        <v>10873</v>
      </c>
      <c r="F3156" s="3" t="s">
        <v>10862</v>
      </c>
      <c r="G3156" s="4">
        <v>43090.347673611112</v>
      </c>
      <c r="H3156" s="3" t="s">
        <v>13569</v>
      </c>
      <c r="I3156" s="3" t="e">
        <f>VLOOKUP(_xlfn.CONCAT(C3156," ",D3156),nga!A:B,2,FALSE)</f>
        <v>#N/A</v>
      </c>
      <c r="J3156" s="3" t="e">
        <f>VLOOKUP(_xlfn.CONCAT(C3156," ",D3156),nga!A:C,3,FALSE)</f>
        <v>#N/A</v>
      </c>
      <c r="K3156" s="3" t="str">
        <f t="shared" si="53"/>
        <v>Course not completed</v>
      </c>
    </row>
    <row r="3157" spans="1:11" x14ac:dyDescent="0.25">
      <c r="A3157" s="3">
        <v>128</v>
      </c>
      <c r="B3157" s="7" t="s">
        <v>10874</v>
      </c>
      <c r="C3157" s="3" t="s">
        <v>10875</v>
      </c>
      <c r="D3157" s="3" t="s">
        <v>10876</v>
      </c>
      <c r="E3157" s="3" t="s">
        <v>10877</v>
      </c>
      <c r="F3157" s="3" t="s">
        <v>10862</v>
      </c>
      <c r="G3157" s="4">
        <v>43090.370092592595</v>
      </c>
      <c r="H3157" s="3" t="s">
        <v>13569</v>
      </c>
      <c r="I3157" s="3" t="e">
        <f>VLOOKUP(_xlfn.CONCAT(C3157," ",D3157),nga!A:B,2,FALSE)</f>
        <v>#N/A</v>
      </c>
      <c r="J3157" s="3" t="e">
        <f>VLOOKUP(_xlfn.CONCAT(C3157," ",D3157),nga!A:C,3,FALSE)</f>
        <v>#N/A</v>
      </c>
      <c r="K3157" s="3" t="str">
        <f t="shared" si="53"/>
        <v>Course not completed</v>
      </c>
    </row>
    <row r="3158" spans="1:11" x14ac:dyDescent="0.25">
      <c r="A3158" s="3">
        <v>129</v>
      </c>
      <c r="B3158" s="7" t="s">
        <v>10878</v>
      </c>
      <c r="C3158" s="3" t="s">
        <v>1048</v>
      </c>
      <c r="D3158" s="3" t="s">
        <v>10879</v>
      </c>
      <c r="E3158" s="3" t="s">
        <v>10880</v>
      </c>
      <c r="F3158" s="3" t="s">
        <v>10881</v>
      </c>
      <c r="G3158" s="4">
        <v>43090.372025462966</v>
      </c>
      <c r="H3158" s="3" t="s">
        <v>13569</v>
      </c>
      <c r="I3158" s="3" t="e">
        <f>VLOOKUP(_xlfn.CONCAT(C3158," ",D3158),nga!A:B,2,FALSE)</f>
        <v>#N/A</v>
      </c>
      <c r="J3158" s="3" t="e">
        <f>VLOOKUP(_xlfn.CONCAT(C3158," ",D3158),nga!A:C,3,FALSE)</f>
        <v>#N/A</v>
      </c>
      <c r="K3158" s="3" t="str">
        <f t="shared" si="53"/>
        <v>Course not completed</v>
      </c>
    </row>
    <row r="3159" spans="1:11" x14ac:dyDescent="0.25">
      <c r="A3159" s="3">
        <v>130</v>
      </c>
      <c r="B3159" s="7" t="s">
        <v>10882</v>
      </c>
      <c r="C3159" s="3" t="s">
        <v>471</v>
      </c>
      <c r="D3159" s="3" t="s">
        <v>3661</v>
      </c>
      <c r="E3159" s="3" t="s">
        <v>10883</v>
      </c>
      <c r="F3159" s="3" t="s">
        <v>10862</v>
      </c>
      <c r="G3159" s="4">
        <v>43091.357372685183</v>
      </c>
      <c r="H3159" s="3" t="s">
        <v>13569</v>
      </c>
      <c r="I3159" s="3" t="str">
        <f>VLOOKUP(_xlfn.CONCAT(C3159," ",D3159),nga!A:B,2,FALSE)</f>
        <v>41</v>
      </c>
      <c r="J3159" s="3" t="str">
        <f>VLOOKUP(_xlfn.CONCAT(C3159," ",D3159),nga!A:C,3,FALSE)</f>
        <v>Thursday, 28 December 2017, 12:34 PM</v>
      </c>
      <c r="K3159" s="3" t="str">
        <f t="shared" si="53"/>
        <v>&lt;a href="nga/Natural_Gas_Pipeline_Safety-Certificate_of_Completion_41.pdf&gt;"Download Certificate&lt;/a&gt;</v>
      </c>
    </row>
    <row r="3160" spans="1:11" x14ac:dyDescent="0.25">
      <c r="A3160" s="3">
        <v>131</v>
      </c>
      <c r="B3160" s="7" t="s">
        <v>10884</v>
      </c>
      <c r="C3160" s="3" t="s">
        <v>10885</v>
      </c>
      <c r="D3160" s="3" t="s">
        <v>10886</v>
      </c>
      <c r="E3160" s="3" t="s">
        <v>10887</v>
      </c>
      <c r="F3160" s="3" t="s">
        <v>10888</v>
      </c>
      <c r="G3160" s="4">
        <v>43091.383680555555</v>
      </c>
      <c r="H3160" s="3" t="s">
        <v>13569</v>
      </c>
      <c r="I3160" s="3" t="str">
        <f>VLOOKUP(_xlfn.CONCAT(C3160," ",D3160),nga!A:B,2,FALSE)</f>
        <v>39</v>
      </c>
      <c r="J3160" s="3" t="str">
        <f>VLOOKUP(_xlfn.CONCAT(C3160," ",D3160),nga!A:C,3,FALSE)</f>
        <v>Friday, 22 December 2017, 5:47 PM</v>
      </c>
      <c r="K3160" s="3" t="str">
        <f t="shared" si="53"/>
        <v>&lt;a href="nga/Natural_Gas_Pipeline_Safety-Certificate_of_Completion_39.pdf&gt;"Download Certificate&lt;/a&gt;</v>
      </c>
    </row>
    <row r="3161" spans="1:11" x14ac:dyDescent="0.25">
      <c r="A3161" s="3">
        <v>132</v>
      </c>
      <c r="B3161" s="7" t="s">
        <v>10889</v>
      </c>
      <c r="C3161" s="3" t="s">
        <v>507</v>
      </c>
      <c r="D3161" s="3" t="s">
        <v>10890</v>
      </c>
      <c r="E3161" s="3" t="s">
        <v>10891</v>
      </c>
      <c r="F3161" s="3" t="s">
        <v>4821</v>
      </c>
      <c r="G3161" s="4">
        <v>43091.60061342593</v>
      </c>
      <c r="H3161" s="3" t="s">
        <v>13569</v>
      </c>
      <c r="I3161" s="3" t="e">
        <f>VLOOKUP(_xlfn.CONCAT(C3161," ",D3161),nga!A:B,2,FALSE)</f>
        <v>#N/A</v>
      </c>
      <c r="J3161" s="3" t="e">
        <f>VLOOKUP(_xlfn.CONCAT(C3161," ",D3161),nga!A:C,3,FALSE)</f>
        <v>#N/A</v>
      </c>
      <c r="K3161" s="3" t="str">
        <f t="shared" si="53"/>
        <v>Course not completed</v>
      </c>
    </row>
    <row r="3162" spans="1:11" x14ac:dyDescent="0.25">
      <c r="A3162" s="3">
        <v>133</v>
      </c>
      <c r="B3162" s="7" t="s">
        <v>10892</v>
      </c>
      <c r="C3162" s="3" t="s">
        <v>947</v>
      </c>
      <c r="D3162" s="3" t="s">
        <v>10893</v>
      </c>
      <c r="E3162" s="3" t="s">
        <v>10894</v>
      </c>
      <c r="F3162" s="3" t="s">
        <v>10895</v>
      </c>
      <c r="G3162" s="4">
        <v>43091.631736111107</v>
      </c>
      <c r="H3162" s="3" t="s">
        <v>13569</v>
      </c>
      <c r="I3162" s="3" t="e">
        <f>VLOOKUP(_xlfn.CONCAT(C3162," ",D3162),nga!A:B,2,FALSE)</f>
        <v>#N/A</v>
      </c>
      <c r="J3162" s="3" t="e">
        <f>VLOOKUP(_xlfn.CONCAT(C3162," ",D3162),nga!A:C,3,FALSE)</f>
        <v>#N/A</v>
      </c>
      <c r="K3162" s="3" t="str">
        <f t="shared" si="53"/>
        <v>Course not completed</v>
      </c>
    </row>
    <row r="3163" spans="1:11" x14ac:dyDescent="0.25">
      <c r="A3163" s="3">
        <v>134</v>
      </c>
      <c r="B3163" s="7" t="s">
        <v>10896</v>
      </c>
      <c r="C3163" s="3" t="s">
        <v>10897</v>
      </c>
      <c r="D3163" s="3" t="s">
        <v>10898</v>
      </c>
      <c r="E3163" s="3" t="s">
        <v>10899</v>
      </c>
      <c r="F3163" s="3" t="s">
        <v>10900</v>
      </c>
      <c r="G3163" s="4">
        <v>43093.334953703707</v>
      </c>
      <c r="H3163" s="3" t="s">
        <v>13569</v>
      </c>
      <c r="I3163" s="3" t="str">
        <f>VLOOKUP(_xlfn.CONCAT(C3163," ",D3163),nga!A:B,2,FALSE)</f>
        <v>40</v>
      </c>
      <c r="J3163" s="3" t="str">
        <f>VLOOKUP(_xlfn.CONCAT(C3163," ",D3163),nga!A:C,3,FALSE)</f>
        <v>Wednesday, 27 December 2017, 5:43 PM</v>
      </c>
      <c r="K3163" s="3" t="str">
        <f t="shared" si="53"/>
        <v>&lt;a href="nga/Natural_Gas_Pipeline_Safety-Certificate_of_Completion_40.pdf&gt;"Download Certificate&lt;/a&gt;</v>
      </c>
    </row>
    <row r="3164" spans="1:11" x14ac:dyDescent="0.25">
      <c r="A3164" s="3">
        <v>135</v>
      </c>
      <c r="B3164" s="7" t="s">
        <v>4715</v>
      </c>
      <c r="C3164" s="3" t="s">
        <v>987</v>
      </c>
      <c r="D3164" s="3" t="s">
        <v>10901</v>
      </c>
      <c r="E3164" s="3" t="s">
        <v>4717</v>
      </c>
      <c r="F3164" s="3" t="s">
        <v>4688</v>
      </c>
      <c r="G3164" s="4">
        <v>43095.444155092591</v>
      </c>
      <c r="H3164" s="3" t="s">
        <v>13569</v>
      </c>
      <c r="I3164" s="3" t="e">
        <f>VLOOKUP(_xlfn.CONCAT(C3164," ",D3164),nga!A:B,2,FALSE)</f>
        <v>#N/A</v>
      </c>
      <c r="J3164" s="3" t="e">
        <f>VLOOKUP(_xlfn.CONCAT(C3164," ",D3164),nga!A:C,3,FALSE)</f>
        <v>#N/A</v>
      </c>
      <c r="K3164" s="3" t="str">
        <f t="shared" si="53"/>
        <v>Course not completed</v>
      </c>
    </row>
    <row r="3165" spans="1:11" x14ac:dyDescent="0.25">
      <c r="A3165" s="3">
        <v>136</v>
      </c>
      <c r="B3165" s="7" t="s">
        <v>10902</v>
      </c>
      <c r="C3165" s="3" t="s">
        <v>2028</v>
      </c>
      <c r="D3165" s="3" t="s">
        <v>10903</v>
      </c>
      <c r="E3165" s="3" t="s">
        <v>10904</v>
      </c>
      <c r="F3165" s="3" t="s">
        <v>10862</v>
      </c>
      <c r="G3165" s="4">
        <v>43098.633287037039</v>
      </c>
      <c r="H3165" s="3" t="s">
        <v>13569</v>
      </c>
      <c r="I3165" s="3" t="e">
        <f>VLOOKUP(_xlfn.CONCAT(C3165," ",D3165),nga!A:B,2,FALSE)</f>
        <v>#N/A</v>
      </c>
      <c r="J3165" s="3" t="e">
        <f>VLOOKUP(_xlfn.CONCAT(C3165," ",D3165),nga!A:C,3,FALSE)</f>
        <v>#N/A</v>
      </c>
      <c r="K3165" s="3" t="str">
        <f t="shared" si="53"/>
        <v>Course not completed</v>
      </c>
    </row>
    <row r="3166" spans="1:11" x14ac:dyDescent="0.25">
      <c r="A3166" s="3">
        <v>137</v>
      </c>
      <c r="B3166" s="7" t="s">
        <v>5504</v>
      </c>
      <c r="C3166" s="3" t="s">
        <v>5504</v>
      </c>
      <c r="D3166" s="3" t="s">
        <v>10905</v>
      </c>
      <c r="E3166" s="3" t="s">
        <v>10906</v>
      </c>
      <c r="F3166" s="3" t="s">
        <v>10888</v>
      </c>
      <c r="G3166" s="4">
        <v>43102.361423611117</v>
      </c>
      <c r="H3166" s="3" t="s">
        <v>13569</v>
      </c>
      <c r="I3166" s="3" t="str">
        <f>VLOOKUP(_xlfn.CONCAT(C3166," ",D3166),nga!A:B,2,FALSE)</f>
        <v>58</v>
      </c>
      <c r="J3166" s="3" t="str">
        <f>VLOOKUP(_xlfn.CONCAT(C3166," ",D3166),nga!A:C,3,FALSE)</f>
        <v>Tuesday, 13 February 2018, 4:13 PM</v>
      </c>
      <c r="K3166" s="3" t="str">
        <f t="shared" si="53"/>
        <v>&lt;a href="nga/Natural_Gas_Pipeline_Safety-Certificate_of_Completion_58.pdf&gt;"Download Certificate&lt;/a&gt;</v>
      </c>
    </row>
    <row r="3167" spans="1:11" x14ac:dyDescent="0.25">
      <c r="A3167" s="3">
        <v>138</v>
      </c>
      <c r="B3167" s="7" t="s">
        <v>10907</v>
      </c>
      <c r="C3167" s="3" t="s">
        <v>10908</v>
      </c>
      <c r="D3167" s="3" t="s">
        <v>457</v>
      </c>
      <c r="E3167" s="3" t="s">
        <v>10909</v>
      </c>
      <c r="F3167" s="3" t="s">
        <v>10862</v>
      </c>
      <c r="G3167" s="4">
        <v>43102.564652777779</v>
      </c>
      <c r="H3167" s="3" t="s">
        <v>13569</v>
      </c>
      <c r="I3167" s="3" t="str">
        <f>VLOOKUP(_xlfn.CONCAT(C3167," ",D3167),nga!A:B,2,FALSE)</f>
        <v>49</v>
      </c>
      <c r="J3167" s="3" t="str">
        <f>VLOOKUP(_xlfn.CONCAT(C3167," ",D3167),nga!A:C,3,FALSE)</f>
        <v>Sunday, 14 January 2018, 11:19 AM</v>
      </c>
      <c r="K3167" s="3" t="str">
        <f t="shared" si="53"/>
        <v>&lt;a href="nga/Natural_Gas_Pipeline_Safety-Certificate_of_Completion_49.pdf&gt;"Download Certificate&lt;/a&gt;</v>
      </c>
    </row>
    <row r="3168" spans="1:11" x14ac:dyDescent="0.25">
      <c r="A3168" s="3">
        <v>139</v>
      </c>
      <c r="B3168" s="7" t="s">
        <v>10910</v>
      </c>
      <c r="C3168" s="3" t="s">
        <v>10911</v>
      </c>
      <c r="D3168" s="3" t="s">
        <v>10912</v>
      </c>
      <c r="E3168" s="3" t="s">
        <v>10913</v>
      </c>
      <c r="G3168" s="4">
        <v>43103.373969907407</v>
      </c>
      <c r="H3168" s="3" t="s">
        <v>13569</v>
      </c>
      <c r="I3168" s="3" t="str">
        <f>VLOOKUP(_xlfn.CONCAT(C3168," ",D3168),nga!A:B,2,FALSE)</f>
        <v>42</v>
      </c>
      <c r="J3168" s="3" t="str">
        <f>VLOOKUP(_xlfn.CONCAT(C3168," ",D3168),nga!A:C,3,FALSE)</f>
        <v>Wednesday, 3 January 2018, 1:50 PM</v>
      </c>
      <c r="K3168" s="3" t="str">
        <f t="shared" si="53"/>
        <v>&lt;a href="nga/Natural_Gas_Pipeline_Safety-Certificate_of_Completion_42.pdf&gt;"Download Certificate&lt;/a&gt;</v>
      </c>
    </row>
    <row r="3169" spans="1:11" x14ac:dyDescent="0.25">
      <c r="A3169" s="3">
        <v>140</v>
      </c>
      <c r="B3169" s="7" t="s">
        <v>10914</v>
      </c>
      <c r="C3169" s="3" t="s">
        <v>10915</v>
      </c>
      <c r="D3169" s="3" t="s">
        <v>9808</v>
      </c>
      <c r="E3169" s="3" t="s">
        <v>10916</v>
      </c>
      <c r="F3169" s="3" t="s">
        <v>10917</v>
      </c>
      <c r="G3169" s="4">
        <v>43103.512638888889</v>
      </c>
      <c r="H3169" s="3" t="s">
        <v>13569</v>
      </c>
      <c r="I3169" s="3" t="e">
        <f>VLOOKUP(_xlfn.CONCAT(C3169," ",D3169),nga!A:B,2,FALSE)</f>
        <v>#N/A</v>
      </c>
      <c r="J3169" s="3" t="e">
        <f>VLOOKUP(_xlfn.CONCAT(C3169," ",D3169),nga!A:C,3,FALSE)</f>
        <v>#N/A</v>
      </c>
      <c r="K3169" s="3" t="str">
        <f t="shared" si="53"/>
        <v>Course not completed</v>
      </c>
    </row>
    <row r="3170" spans="1:11" x14ac:dyDescent="0.25">
      <c r="A3170" s="3">
        <v>141</v>
      </c>
      <c r="B3170" s="7" t="s">
        <v>10918</v>
      </c>
      <c r="C3170" s="3" t="s">
        <v>10919</v>
      </c>
      <c r="D3170" s="3" t="s">
        <v>10920</v>
      </c>
      <c r="E3170" s="3" t="s">
        <v>10921</v>
      </c>
      <c r="F3170" s="3" t="s">
        <v>10888</v>
      </c>
      <c r="G3170" s="4">
        <v>43104.36440972222</v>
      </c>
      <c r="H3170" s="3" t="s">
        <v>13569</v>
      </c>
      <c r="I3170" s="3" t="str">
        <f>VLOOKUP(_xlfn.CONCAT(C3170," ",D3170),nga!A:B,2,FALSE)</f>
        <v>43</v>
      </c>
      <c r="J3170" s="3" t="str">
        <f>VLOOKUP(_xlfn.CONCAT(C3170," ",D3170),nga!A:C,3,FALSE)</f>
        <v>Thursday, 4 January 2018, 12:41 PM</v>
      </c>
      <c r="K3170" s="3" t="str">
        <f t="shared" si="53"/>
        <v>&lt;a href="nga/Natural_Gas_Pipeline_Safety-Certificate_of_Completion_43.pdf&gt;"Download Certificate&lt;/a&gt;</v>
      </c>
    </row>
    <row r="3171" spans="1:11" x14ac:dyDescent="0.25">
      <c r="A3171" s="3">
        <v>142</v>
      </c>
      <c r="B3171" s="7" t="s">
        <v>10922</v>
      </c>
      <c r="C3171" s="3" t="s">
        <v>585</v>
      </c>
      <c r="D3171" s="3" t="s">
        <v>10923</v>
      </c>
      <c r="E3171" s="3" t="s">
        <v>10924</v>
      </c>
      <c r="F3171" s="3" t="s">
        <v>10925</v>
      </c>
      <c r="G3171" s="4">
        <v>43105.562696759262</v>
      </c>
      <c r="H3171" s="3" t="s">
        <v>13569</v>
      </c>
      <c r="I3171" s="3" t="str">
        <f>VLOOKUP(_xlfn.CONCAT(C3171," ",D3171),nga!A:B,2,FALSE)</f>
        <v>44</v>
      </c>
      <c r="J3171" s="3" t="str">
        <f>VLOOKUP(_xlfn.CONCAT(C3171," ",D3171),nga!A:C,3,FALSE)</f>
        <v>Friday, 5 January 2018, 4:23 PM</v>
      </c>
      <c r="K3171" s="3" t="str">
        <f t="shared" ref="K3171:K3234" si="54">IF(NOT(ISERROR(I3171)),_xlfn.CONCAT("&lt;a href=""nga/Natural_Gas_Pipeline_Safety-Certificate_of_Completion_",I3171,".pdf&gt;""Download Certificate&lt;/a&gt;"),"Course not completed")</f>
        <v>&lt;a href="nga/Natural_Gas_Pipeline_Safety-Certificate_of_Completion_44.pdf&gt;"Download Certificate&lt;/a&gt;</v>
      </c>
    </row>
    <row r="3172" spans="1:11" x14ac:dyDescent="0.25">
      <c r="A3172" s="3">
        <v>143</v>
      </c>
      <c r="B3172" s="7" t="s">
        <v>10926</v>
      </c>
      <c r="C3172" s="3" t="s">
        <v>10927</v>
      </c>
      <c r="D3172" s="3" t="s">
        <v>10928</v>
      </c>
      <c r="E3172" s="3" t="s">
        <v>10929</v>
      </c>
      <c r="F3172" s="3" t="s">
        <v>10930</v>
      </c>
      <c r="G3172" s="4">
        <v>43106.732430555552</v>
      </c>
      <c r="H3172" s="3" t="s">
        <v>13569</v>
      </c>
      <c r="I3172" s="3" t="e">
        <f>VLOOKUP(_xlfn.CONCAT(C3172," ",D3172),nga!A:B,2,FALSE)</f>
        <v>#N/A</v>
      </c>
      <c r="J3172" s="3" t="e">
        <f>VLOOKUP(_xlfn.CONCAT(C3172," ",D3172),nga!A:C,3,FALSE)</f>
        <v>#N/A</v>
      </c>
      <c r="K3172" s="3" t="str">
        <f t="shared" si="54"/>
        <v>Course not completed</v>
      </c>
    </row>
    <row r="3173" spans="1:11" x14ac:dyDescent="0.25">
      <c r="A3173" s="3">
        <v>144</v>
      </c>
      <c r="B3173" s="7" t="s">
        <v>10931</v>
      </c>
      <c r="C3173" s="3" t="s">
        <v>6196</v>
      </c>
      <c r="D3173" s="3" t="s">
        <v>10932</v>
      </c>
      <c r="E3173" s="3" t="s">
        <v>10933</v>
      </c>
      <c r="F3173" s="3" t="s">
        <v>10862</v>
      </c>
      <c r="G3173" s="4">
        <v>43108.570601851847</v>
      </c>
      <c r="H3173" s="3" t="s">
        <v>13569</v>
      </c>
      <c r="I3173" s="3" t="str">
        <f>VLOOKUP(_xlfn.CONCAT(C3173," ",D3173),nga!A:B,2,FALSE)</f>
        <v>46</v>
      </c>
      <c r="J3173" s="3" t="str">
        <f>VLOOKUP(_xlfn.CONCAT(C3173," ",D3173),nga!A:C,3,FALSE)</f>
        <v>Monday, 8 January 2018, 7:54 PM</v>
      </c>
      <c r="K3173" s="3" t="str">
        <f t="shared" si="54"/>
        <v>&lt;a href="nga/Natural_Gas_Pipeline_Safety-Certificate_of_Completion_46.pdf&gt;"Download Certificate&lt;/a&gt;</v>
      </c>
    </row>
    <row r="3174" spans="1:11" x14ac:dyDescent="0.25">
      <c r="A3174" s="3">
        <v>145</v>
      </c>
      <c r="B3174" s="7" t="s">
        <v>10934</v>
      </c>
      <c r="C3174" s="3" t="s">
        <v>716</v>
      </c>
      <c r="D3174" s="3" t="s">
        <v>10935</v>
      </c>
      <c r="E3174" s="3" t="s">
        <v>10936</v>
      </c>
      <c r="F3174" s="3" t="s">
        <v>10937</v>
      </c>
      <c r="G3174" s="4">
        <v>43111.796504629623</v>
      </c>
      <c r="H3174" s="3" t="s">
        <v>13569</v>
      </c>
      <c r="I3174" s="3" t="str">
        <f>VLOOKUP(_xlfn.CONCAT(C3174," ",D3174),nga!A:B,2,FALSE)</f>
        <v>47</v>
      </c>
      <c r="J3174" s="3" t="str">
        <f>VLOOKUP(_xlfn.CONCAT(C3174," ",D3174),nga!A:C,3,FALSE)</f>
        <v>Thursday, 11 January 2018, 10:03 PM</v>
      </c>
      <c r="K3174" s="3" t="str">
        <f t="shared" si="54"/>
        <v>&lt;a href="nga/Natural_Gas_Pipeline_Safety-Certificate_of_Completion_47.pdf&gt;"Download Certificate&lt;/a&gt;</v>
      </c>
    </row>
    <row r="3175" spans="1:11" x14ac:dyDescent="0.25">
      <c r="A3175" s="3">
        <v>146</v>
      </c>
      <c r="B3175" s="7" t="s">
        <v>10938</v>
      </c>
      <c r="C3175" s="3" t="s">
        <v>2766</v>
      </c>
      <c r="D3175" s="3" t="s">
        <v>2766</v>
      </c>
      <c r="E3175" s="3" t="s">
        <v>10939</v>
      </c>
      <c r="F3175" s="3" t="s">
        <v>10862</v>
      </c>
      <c r="G3175" s="4">
        <v>43112.63726851852</v>
      </c>
      <c r="H3175" s="3" t="s">
        <v>13569</v>
      </c>
      <c r="I3175" s="3" t="e">
        <f>VLOOKUP(_xlfn.CONCAT(C3175," ",D3175),nga!A:B,2,FALSE)</f>
        <v>#N/A</v>
      </c>
      <c r="J3175" s="3" t="e">
        <f>VLOOKUP(_xlfn.CONCAT(C3175," ",D3175),nga!A:C,3,FALSE)</f>
        <v>#N/A</v>
      </c>
      <c r="K3175" s="3" t="str">
        <f t="shared" si="54"/>
        <v>Course not completed</v>
      </c>
    </row>
    <row r="3176" spans="1:11" x14ac:dyDescent="0.25">
      <c r="A3176" s="3">
        <v>147</v>
      </c>
      <c r="B3176" s="7" t="s">
        <v>10940</v>
      </c>
      <c r="C3176" s="3" t="s">
        <v>2136</v>
      </c>
      <c r="D3176" s="3" t="s">
        <v>1660</v>
      </c>
      <c r="E3176" s="3" t="s">
        <v>10941</v>
      </c>
      <c r="F3176" s="3" t="s">
        <v>10862</v>
      </c>
      <c r="G3176" s="4">
        <v>43113.391099537039</v>
      </c>
      <c r="H3176" s="3" t="s">
        <v>13569</v>
      </c>
      <c r="I3176" s="3" t="str">
        <f>VLOOKUP(_xlfn.CONCAT(C3176," ",D3176),nga!A:B,2,FALSE)</f>
        <v>48</v>
      </c>
      <c r="J3176" s="3" t="str">
        <f>VLOOKUP(_xlfn.CONCAT(C3176," ",D3176),nga!A:C,3,FALSE)</f>
        <v>Saturday, 13 January 2018, 1:08 PM</v>
      </c>
      <c r="K3176" s="3" t="str">
        <f t="shared" si="54"/>
        <v>&lt;a href="nga/Natural_Gas_Pipeline_Safety-Certificate_of_Completion_48.pdf&gt;"Download Certificate&lt;/a&gt;</v>
      </c>
    </row>
    <row r="3177" spans="1:11" x14ac:dyDescent="0.25">
      <c r="A3177" s="3">
        <v>148</v>
      </c>
      <c r="B3177" s="7" t="s">
        <v>10942</v>
      </c>
      <c r="C3177" s="3" t="s">
        <v>585</v>
      </c>
      <c r="D3177" s="3" t="s">
        <v>10943</v>
      </c>
      <c r="E3177" s="3" t="s">
        <v>10944</v>
      </c>
      <c r="F3177" s="3" t="s">
        <v>10862</v>
      </c>
      <c r="G3177" s="4">
        <v>43114.449965277774</v>
      </c>
      <c r="H3177" s="3" t="s">
        <v>13569</v>
      </c>
      <c r="I3177" s="3" t="str">
        <f>VLOOKUP(_xlfn.CONCAT(C3177," ",D3177),nga!A:B,2,FALSE)</f>
        <v>50</v>
      </c>
      <c r="J3177" s="3" t="str">
        <f>VLOOKUP(_xlfn.CONCAT(C3177," ",D3177),nga!A:C,3,FALSE)</f>
        <v>Sunday, 14 January 2018, 3:14 PM</v>
      </c>
      <c r="K3177" s="3" t="str">
        <f t="shared" si="54"/>
        <v>&lt;a href="nga/Natural_Gas_Pipeline_Safety-Certificate_of_Completion_50.pdf&gt;"Download Certificate&lt;/a&gt;</v>
      </c>
    </row>
    <row r="3178" spans="1:11" x14ac:dyDescent="0.25">
      <c r="A3178" s="3">
        <v>149</v>
      </c>
      <c r="B3178" s="7" t="s">
        <v>10945</v>
      </c>
      <c r="C3178" s="3" t="s">
        <v>10946</v>
      </c>
      <c r="D3178" s="3" t="s">
        <v>10947</v>
      </c>
      <c r="E3178" s="3" t="s">
        <v>10948</v>
      </c>
      <c r="F3178" s="3" t="s">
        <v>10949</v>
      </c>
      <c r="G3178" s="4">
        <v>43119.440833333327</v>
      </c>
      <c r="H3178" s="3" t="s">
        <v>13569</v>
      </c>
      <c r="I3178" s="3" t="e">
        <f>VLOOKUP(_xlfn.CONCAT(C3178," ",D3178),nga!A:B,2,FALSE)</f>
        <v>#N/A</v>
      </c>
      <c r="J3178" s="3" t="e">
        <f>VLOOKUP(_xlfn.CONCAT(C3178," ",D3178),nga!A:C,3,FALSE)</f>
        <v>#N/A</v>
      </c>
      <c r="K3178" s="3" t="str">
        <f t="shared" si="54"/>
        <v>Course not completed</v>
      </c>
    </row>
    <row r="3179" spans="1:11" x14ac:dyDescent="0.25">
      <c r="A3179" s="3">
        <v>150</v>
      </c>
      <c r="B3179" s="7" t="s">
        <v>10950</v>
      </c>
      <c r="C3179" s="3" t="s">
        <v>2290</v>
      </c>
      <c r="D3179" s="3" t="s">
        <v>10951</v>
      </c>
      <c r="E3179" s="3" t="s">
        <v>10952</v>
      </c>
      <c r="G3179" s="4">
        <v>43119.665324074078</v>
      </c>
      <c r="H3179" s="3" t="s">
        <v>13569</v>
      </c>
      <c r="I3179" s="3" t="e">
        <f>VLOOKUP(_xlfn.CONCAT(C3179," ",D3179),nga!A:B,2,FALSE)</f>
        <v>#N/A</v>
      </c>
      <c r="J3179" s="3" t="e">
        <f>VLOOKUP(_xlfn.CONCAT(C3179," ",D3179),nga!A:C,3,FALSE)</f>
        <v>#N/A</v>
      </c>
      <c r="K3179" s="3" t="str">
        <f t="shared" si="54"/>
        <v>Course not completed</v>
      </c>
    </row>
    <row r="3180" spans="1:11" x14ac:dyDescent="0.25">
      <c r="A3180" s="3">
        <v>151</v>
      </c>
      <c r="B3180" s="7" t="s">
        <v>10953</v>
      </c>
      <c r="C3180" s="3" t="s">
        <v>10954</v>
      </c>
      <c r="D3180" s="3" t="s">
        <v>10955</v>
      </c>
      <c r="E3180" s="3" t="s">
        <v>10956</v>
      </c>
      <c r="F3180" s="3" t="s">
        <v>1032</v>
      </c>
      <c r="G3180" s="4">
        <v>43120.517546296294</v>
      </c>
      <c r="H3180" s="3" t="s">
        <v>13569</v>
      </c>
      <c r="I3180" s="3" t="str">
        <f>VLOOKUP(_xlfn.CONCAT(C3180," ",D3180),nga!A:B,2,FALSE)</f>
        <v>51</v>
      </c>
      <c r="J3180" s="3" t="str">
        <f>VLOOKUP(_xlfn.CONCAT(C3180," ",D3180),nga!A:C,3,FALSE)</f>
        <v>Saturday, 20 January 2018, 2:52 PM</v>
      </c>
      <c r="K3180" s="3" t="str">
        <f t="shared" si="54"/>
        <v>&lt;a href="nga/Natural_Gas_Pipeline_Safety-Certificate_of_Completion_51.pdf&gt;"Download Certificate&lt;/a&gt;</v>
      </c>
    </row>
    <row r="3181" spans="1:11" x14ac:dyDescent="0.25">
      <c r="A3181" s="3">
        <v>152</v>
      </c>
      <c r="B3181" s="7" t="s">
        <v>10957</v>
      </c>
      <c r="C3181" s="3" t="s">
        <v>10958</v>
      </c>
      <c r="D3181" s="3" t="s">
        <v>10959</v>
      </c>
      <c r="E3181" s="3" t="s">
        <v>10960</v>
      </c>
      <c r="F3181" s="3" t="s">
        <v>10862</v>
      </c>
      <c r="G3181" s="4">
        <v>43122.439097222217</v>
      </c>
      <c r="H3181" s="3" t="s">
        <v>13569</v>
      </c>
      <c r="I3181" s="3" t="str">
        <f>VLOOKUP(_xlfn.CONCAT(C3181," ",D3181),nga!A:B,2,FALSE)</f>
        <v>53</v>
      </c>
      <c r="J3181" s="3" t="str">
        <f>VLOOKUP(_xlfn.CONCAT(C3181," ",D3181),nga!A:C,3,FALSE)</f>
        <v>Friday, 26 January 2018, 6:36 AM</v>
      </c>
      <c r="K3181" s="3" t="str">
        <f t="shared" si="54"/>
        <v>&lt;a href="nga/Natural_Gas_Pipeline_Safety-Certificate_of_Completion_53.pdf&gt;"Download Certificate&lt;/a&gt;</v>
      </c>
    </row>
    <row r="3182" spans="1:11" x14ac:dyDescent="0.25">
      <c r="A3182" s="3">
        <v>153</v>
      </c>
      <c r="B3182" s="7" t="s">
        <v>10961</v>
      </c>
      <c r="C3182" s="3" t="s">
        <v>1751</v>
      </c>
      <c r="D3182" s="3" t="s">
        <v>968</v>
      </c>
      <c r="E3182" s="3" t="s">
        <v>10962</v>
      </c>
      <c r="F3182" s="3" t="s">
        <v>10963</v>
      </c>
      <c r="G3182" s="4">
        <v>43122.621018518519</v>
      </c>
      <c r="H3182" s="3" t="s">
        <v>13569</v>
      </c>
      <c r="I3182" s="3" t="str">
        <f>VLOOKUP(_xlfn.CONCAT(C3182," ",D3182),nga!A:B,2,FALSE)</f>
        <v>56</v>
      </c>
      <c r="J3182" s="3" t="str">
        <f>VLOOKUP(_xlfn.CONCAT(C3182," ",D3182),nga!A:C,3,FALSE)</f>
        <v>Tuesday, 30 January 2018, 8:30 PM</v>
      </c>
      <c r="K3182" s="3" t="str">
        <f t="shared" si="54"/>
        <v>&lt;a href="nga/Natural_Gas_Pipeline_Safety-Certificate_of_Completion_56.pdf&gt;"Download Certificate&lt;/a&gt;</v>
      </c>
    </row>
    <row r="3183" spans="1:11" x14ac:dyDescent="0.25">
      <c r="A3183" s="3">
        <v>154</v>
      </c>
      <c r="B3183" s="7" t="s">
        <v>10964</v>
      </c>
      <c r="C3183" s="3" t="s">
        <v>561</v>
      </c>
      <c r="D3183" s="3" t="s">
        <v>10965</v>
      </c>
      <c r="E3183" s="3" t="s">
        <v>10966</v>
      </c>
      <c r="F3183" s="3" t="s">
        <v>10967</v>
      </c>
      <c r="G3183" s="4">
        <v>43122.702199074069</v>
      </c>
      <c r="H3183" s="3" t="s">
        <v>13569</v>
      </c>
      <c r="I3183" s="3" t="e">
        <f>VLOOKUP(_xlfn.CONCAT(C3183," ",D3183),nga!A:B,2,FALSE)</f>
        <v>#N/A</v>
      </c>
      <c r="J3183" s="3" t="e">
        <f>VLOOKUP(_xlfn.CONCAT(C3183," ",D3183),nga!A:C,3,FALSE)</f>
        <v>#N/A</v>
      </c>
      <c r="K3183" s="3" t="str">
        <f t="shared" si="54"/>
        <v>Course not completed</v>
      </c>
    </row>
    <row r="3184" spans="1:11" x14ac:dyDescent="0.25">
      <c r="A3184" s="3">
        <v>155</v>
      </c>
      <c r="B3184" s="7" t="s">
        <v>10968</v>
      </c>
      <c r="C3184" s="3" t="s">
        <v>2465</v>
      </c>
      <c r="D3184" s="3" t="s">
        <v>10969</v>
      </c>
      <c r="E3184" s="3" t="s">
        <v>10970</v>
      </c>
      <c r="F3184" s="3" t="s">
        <v>10862</v>
      </c>
      <c r="G3184" s="4">
        <v>43123.33</v>
      </c>
      <c r="H3184" s="3" t="s">
        <v>13569</v>
      </c>
      <c r="I3184" s="3" t="str">
        <f>VLOOKUP(_xlfn.CONCAT(C3184," ",D3184),nga!A:B,2,FALSE)</f>
        <v>52</v>
      </c>
      <c r="J3184" s="3" t="str">
        <f>VLOOKUP(_xlfn.CONCAT(C3184," ",D3184),nga!A:C,3,FALSE)</f>
        <v>Tuesday, 23 January 2018, 12:12 PM</v>
      </c>
      <c r="K3184" s="3" t="str">
        <f t="shared" si="54"/>
        <v>&lt;a href="nga/Natural_Gas_Pipeline_Safety-Certificate_of_Completion_52.pdf&gt;"Download Certificate&lt;/a&gt;</v>
      </c>
    </row>
    <row r="3185" spans="1:11" x14ac:dyDescent="0.25">
      <c r="A3185" s="3">
        <v>156</v>
      </c>
      <c r="B3185" s="7" t="s">
        <v>10971</v>
      </c>
      <c r="C3185" s="3" t="s">
        <v>626</v>
      </c>
      <c r="D3185" s="3" t="s">
        <v>2489</v>
      </c>
      <c r="E3185" s="3" t="s">
        <v>10972</v>
      </c>
      <c r="F3185" s="3" t="s">
        <v>10973</v>
      </c>
      <c r="G3185" s="4">
        <v>43123.330324074072</v>
      </c>
      <c r="H3185" s="3" t="s">
        <v>13569</v>
      </c>
      <c r="I3185" s="3" t="e">
        <f>VLOOKUP(_xlfn.CONCAT(C3185," ",D3185),nga!A:B,2,FALSE)</f>
        <v>#N/A</v>
      </c>
      <c r="J3185" s="3" t="e">
        <f>VLOOKUP(_xlfn.CONCAT(C3185," ",D3185),nga!A:C,3,FALSE)</f>
        <v>#N/A</v>
      </c>
      <c r="K3185" s="3" t="str">
        <f t="shared" si="54"/>
        <v>Course not completed</v>
      </c>
    </row>
    <row r="3186" spans="1:11" x14ac:dyDescent="0.25">
      <c r="A3186" s="3">
        <v>157</v>
      </c>
      <c r="B3186" s="7" t="s">
        <v>10974</v>
      </c>
      <c r="C3186" s="3" t="s">
        <v>1765</v>
      </c>
      <c r="D3186" s="3" t="s">
        <v>10975</v>
      </c>
      <c r="E3186" s="3" t="s">
        <v>10976</v>
      </c>
      <c r="F3186" s="3" t="s">
        <v>10977</v>
      </c>
      <c r="G3186" s="4">
        <v>43123.357222222221</v>
      </c>
      <c r="H3186" s="3" t="s">
        <v>13569</v>
      </c>
      <c r="I3186" s="3" t="e">
        <f>VLOOKUP(_xlfn.CONCAT(C3186," ",D3186),nga!A:B,2,FALSE)</f>
        <v>#N/A</v>
      </c>
      <c r="J3186" s="3" t="e">
        <f>VLOOKUP(_xlfn.CONCAT(C3186," ",D3186),nga!A:C,3,FALSE)</f>
        <v>#N/A</v>
      </c>
      <c r="K3186" s="3" t="str">
        <f t="shared" si="54"/>
        <v>Course not completed</v>
      </c>
    </row>
    <row r="3187" spans="1:11" x14ac:dyDescent="0.25">
      <c r="A3187" s="3">
        <v>158</v>
      </c>
      <c r="B3187" s="7" t="s">
        <v>10978</v>
      </c>
      <c r="C3187" s="3" t="s">
        <v>947</v>
      </c>
      <c r="D3187" s="3" t="s">
        <v>10979</v>
      </c>
      <c r="E3187" s="3" t="s">
        <v>10980</v>
      </c>
      <c r="F3187" s="3" t="s">
        <v>10862</v>
      </c>
      <c r="G3187" s="4">
        <v>43124.376585648148</v>
      </c>
      <c r="H3187" s="3" t="s">
        <v>13569</v>
      </c>
      <c r="I3187" s="3" t="e">
        <f>VLOOKUP(_xlfn.CONCAT(C3187," ",D3187),nga!A:B,2,FALSE)</f>
        <v>#N/A</v>
      </c>
      <c r="J3187" s="3" t="e">
        <f>VLOOKUP(_xlfn.CONCAT(C3187," ",D3187),nga!A:C,3,FALSE)</f>
        <v>#N/A</v>
      </c>
      <c r="K3187" s="3" t="str">
        <f t="shared" si="54"/>
        <v>Course not completed</v>
      </c>
    </row>
    <row r="3188" spans="1:11" x14ac:dyDescent="0.25">
      <c r="A3188" s="3">
        <v>159</v>
      </c>
      <c r="B3188" s="7" t="s">
        <v>10981</v>
      </c>
      <c r="C3188" s="3" t="s">
        <v>541</v>
      </c>
      <c r="D3188" s="3" t="s">
        <v>10982</v>
      </c>
      <c r="E3188" s="3" t="s">
        <v>10983</v>
      </c>
      <c r="G3188" s="4">
        <v>43126.523333333338</v>
      </c>
      <c r="H3188" s="3" t="s">
        <v>13569</v>
      </c>
      <c r="I3188" s="3" t="str">
        <f>VLOOKUP(_xlfn.CONCAT(C3188," ",D3188),nga!A:B,2,FALSE)</f>
        <v>54</v>
      </c>
      <c r="J3188" s="3" t="str">
        <f>VLOOKUP(_xlfn.CONCAT(C3188," ",D3188),nga!A:C,3,FALSE)</f>
        <v>Friday, 26 January 2018, 6:29 PM</v>
      </c>
      <c r="K3188" s="3" t="str">
        <f t="shared" si="54"/>
        <v>&lt;a href="nga/Natural_Gas_Pipeline_Safety-Certificate_of_Completion_54.pdf&gt;"Download Certificate&lt;/a&gt;</v>
      </c>
    </row>
    <row r="3189" spans="1:11" x14ac:dyDescent="0.25">
      <c r="A3189" s="3">
        <v>160</v>
      </c>
      <c r="B3189" s="7" t="s">
        <v>10984</v>
      </c>
      <c r="C3189" s="3" t="s">
        <v>10985</v>
      </c>
      <c r="D3189" s="3" t="s">
        <v>10986</v>
      </c>
      <c r="E3189" s="3" t="s">
        <v>10987</v>
      </c>
      <c r="F3189" s="3" t="s">
        <v>10988</v>
      </c>
      <c r="G3189" s="4">
        <v>43127.646307870375</v>
      </c>
      <c r="H3189" s="3" t="s">
        <v>13569</v>
      </c>
      <c r="I3189" s="3" t="e">
        <f>VLOOKUP(_xlfn.CONCAT(C3189," ",D3189),nga!A:B,2,FALSE)</f>
        <v>#N/A</v>
      </c>
      <c r="J3189" s="3" t="e">
        <f>VLOOKUP(_xlfn.CONCAT(C3189," ",D3189),nga!A:C,3,FALSE)</f>
        <v>#N/A</v>
      </c>
      <c r="K3189" s="3" t="str">
        <f t="shared" si="54"/>
        <v>Course not completed</v>
      </c>
    </row>
    <row r="3190" spans="1:11" x14ac:dyDescent="0.25">
      <c r="A3190" s="3">
        <v>161</v>
      </c>
      <c r="B3190" s="7" t="s">
        <v>10989</v>
      </c>
      <c r="C3190" s="3" t="s">
        <v>2286</v>
      </c>
      <c r="D3190" s="3" t="s">
        <v>1777</v>
      </c>
      <c r="E3190" s="3" t="s">
        <v>10989</v>
      </c>
      <c r="F3190" s="3" t="s">
        <v>1604</v>
      </c>
      <c r="G3190" s="4">
        <v>43127.888645833329</v>
      </c>
      <c r="H3190" s="3" t="s">
        <v>13569</v>
      </c>
      <c r="I3190" s="3" t="e">
        <f>VLOOKUP(_xlfn.CONCAT(C3190," ",D3190),nga!A:B,2,FALSE)</f>
        <v>#N/A</v>
      </c>
      <c r="J3190" s="3" t="e">
        <f>VLOOKUP(_xlfn.CONCAT(C3190," ",D3190),nga!A:C,3,FALSE)</f>
        <v>#N/A</v>
      </c>
      <c r="K3190" s="3" t="str">
        <f t="shared" si="54"/>
        <v>Course not completed</v>
      </c>
    </row>
    <row r="3191" spans="1:11" x14ac:dyDescent="0.25">
      <c r="A3191" s="3">
        <v>162</v>
      </c>
      <c r="B3191" s="7" t="s">
        <v>10990</v>
      </c>
      <c r="C3191" s="3" t="s">
        <v>1404</v>
      </c>
      <c r="D3191" s="3" t="s">
        <v>1873</v>
      </c>
      <c r="E3191" s="3" t="s">
        <v>10991</v>
      </c>
      <c r="F3191" s="3" t="s">
        <v>10992</v>
      </c>
      <c r="G3191" s="4">
        <v>43128.689814814818</v>
      </c>
      <c r="H3191" s="3" t="s">
        <v>13569</v>
      </c>
      <c r="I3191" s="3" t="e">
        <f>VLOOKUP(_xlfn.CONCAT(C3191," ",D3191),nga!A:B,2,FALSE)</f>
        <v>#N/A</v>
      </c>
      <c r="J3191" s="3" t="e">
        <f>VLOOKUP(_xlfn.CONCAT(C3191," ",D3191),nga!A:C,3,FALSE)</f>
        <v>#N/A</v>
      </c>
      <c r="K3191" s="3" t="str">
        <f t="shared" si="54"/>
        <v>Course not completed</v>
      </c>
    </row>
    <row r="3192" spans="1:11" x14ac:dyDescent="0.25">
      <c r="A3192" s="3">
        <v>163</v>
      </c>
      <c r="B3192" s="7" t="s">
        <v>10993</v>
      </c>
      <c r="C3192" s="3" t="s">
        <v>10994</v>
      </c>
      <c r="D3192" s="3" t="s">
        <v>10995</v>
      </c>
      <c r="E3192" s="3" t="s">
        <v>10996</v>
      </c>
      <c r="G3192" s="4">
        <v>43129.459120370375</v>
      </c>
      <c r="H3192" s="3" t="s">
        <v>13569</v>
      </c>
      <c r="I3192" s="3" t="e">
        <f>VLOOKUP(_xlfn.CONCAT(C3192," ",D3192),nga!A:B,2,FALSE)</f>
        <v>#N/A</v>
      </c>
      <c r="J3192" s="3" t="e">
        <f>VLOOKUP(_xlfn.CONCAT(C3192," ",D3192),nga!A:C,3,FALSE)</f>
        <v>#N/A</v>
      </c>
      <c r="K3192" s="3" t="str">
        <f t="shared" si="54"/>
        <v>Course not completed</v>
      </c>
    </row>
    <row r="3193" spans="1:11" x14ac:dyDescent="0.25">
      <c r="A3193" s="3">
        <v>164</v>
      </c>
      <c r="B3193" s="7" t="s">
        <v>10997</v>
      </c>
      <c r="C3193" s="3" t="s">
        <v>424</v>
      </c>
      <c r="D3193" s="3" t="s">
        <v>5858</v>
      </c>
      <c r="E3193" s="3" t="s">
        <v>10998</v>
      </c>
      <c r="F3193" s="3" t="s">
        <v>5846</v>
      </c>
      <c r="G3193" s="4">
        <v>43129.478449074071</v>
      </c>
      <c r="H3193" s="3" t="s">
        <v>13569</v>
      </c>
      <c r="I3193" s="3" t="str">
        <f>VLOOKUP(_xlfn.CONCAT(C3193," ",D3193),nga!A:B,2,FALSE)</f>
        <v>55</v>
      </c>
      <c r="J3193" s="3" t="str">
        <f>VLOOKUP(_xlfn.CONCAT(C3193," ",D3193),nga!A:C,3,FALSE)</f>
        <v>Tuesday, 30 January 2018, 7:30 PM</v>
      </c>
      <c r="K3193" s="3" t="str">
        <f t="shared" si="54"/>
        <v>&lt;a href="nga/Natural_Gas_Pipeline_Safety-Certificate_of_Completion_55.pdf&gt;"Download Certificate&lt;/a&gt;</v>
      </c>
    </row>
    <row r="3194" spans="1:11" x14ac:dyDescent="0.25">
      <c r="A3194" s="3">
        <v>165</v>
      </c>
      <c r="B3194" s="7" t="s">
        <v>10999</v>
      </c>
      <c r="C3194" s="3" t="s">
        <v>1906</v>
      </c>
      <c r="D3194" s="3" t="s">
        <v>10680</v>
      </c>
      <c r="E3194" s="3" t="s">
        <v>11000</v>
      </c>
      <c r="F3194" s="3" t="s">
        <v>999</v>
      </c>
      <c r="G3194" s="4">
        <v>43131.865289351859</v>
      </c>
      <c r="H3194" s="3" t="s">
        <v>13569</v>
      </c>
      <c r="I3194" s="3" t="e">
        <f>VLOOKUP(_xlfn.CONCAT(C3194," ",D3194),nga!A:B,2,FALSE)</f>
        <v>#N/A</v>
      </c>
      <c r="J3194" s="3" t="e">
        <f>VLOOKUP(_xlfn.CONCAT(C3194," ",D3194),nga!A:C,3,FALSE)</f>
        <v>#N/A</v>
      </c>
      <c r="K3194" s="3" t="str">
        <f t="shared" si="54"/>
        <v>Course not completed</v>
      </c>
    </row>
    <row r="3195" spans="1:11" x14ac:dyDescent="0.25">
      <c r="A3195" s="3">
        <v>166</v>
      </c>
      <c r="B3195" s="7" t="s">
        <v>11001</v>
      </c>
      <c r="C3195" s="3" t="s">
        <v>955</v>
      </c>
      <c r="D3195" s="3" t="s">
        <v>11002</v>
      </c>
      <c r="E3195" s="3" t="s">
        <v>11003</v>
      </c>
      <c r="F3195" s="3" t="s">
        <v>11004</v>
      </c>
      <c r="G3195" s="4">
        <v>43132.434745370367</v>
      </c>
      <c r="H3195" s="3" t="s">
        <v>13569</v>
      </c>
      <c r="I3195" s="3" t="e">
        <f>VLOOKUP(_xlfn.CONCAT(C3195," ",D3195),nga!A:B,2,FALSE)</f>
        <v>#N/A</v>
      </c>
      <c r="J3195" s="3" t="e">
        <f>VLOOKUP(_xlfn.CONCAT(C3195," ",D3195),nga!A:C,3,FALSE)</f>
        <v>#N/A</v>
      </c>
      <c r="K3195" s="3" t="str">
        <f t="shared" si="54"/>
        <v>Course not completed</v>
      </c>
    </row>
    <row r="3196" spans="1:11" x14ac:dyDescent="0.25">
      <c r="A3196" s="3">
        <v>167</v>
      </c>
      <c r="B3196" s="7" t="s">
        <v>11005</v>
      </c>
      <c r="C3196" s="3" t="s">
        <v>11006</v>
      </c>
      <c r="D3196" s="3" t="s">
        <v>11007</v>
      </c>
      <c r="E3196" s="3" t="s">
        <v>11008</v>
      </c>
      <c r="F3196" s="3" t="s">
        <v>11009</v>
      </c>
      <c r="G3196" s="4">
        <v>43133.443263888883</v>
      </c>
      <c r="H3196" s="3" t="s">
        <v>13569</v>
      </c>
      <c r="I3196" s="3" t="e">
        <f>VLOOKUP(_xlfn.CONCAT(C3196," ",D3196),nga!A:B,2,FALSE)</f>
        <v>#N/A</v>
      </c>
      <c r="J3196" s="3" t="e">
        <f>VLOOKUP(_xlfn.CONCAT(C3196," ",D3196),nga!A:C,3,FALSE)</f>
        <v>#N/A</v>
      </c>
      <c r="K3196" s="3" t="str">
        <f t="shared" si="54"/>
        <v>Course not completed</v>
      </c>
    </row>
    <row r="3197" spans="1:11" x14ac:dyDescent="0.25">
      <c r="A3197" s="3">
        <v>168</v>
      </c>
      <c r="B3197" s="7" t="s">
        <v>11010</v>
      </c>
      <c r="C3197" s="3" t="s">
        <v>11011</v>
      </c>
      <c r="D3197" s="3" t="s">
        <v>11012</v>
      </c>
      <c r="E3197" s="3" t="s">
        <v>11013</v>
      </c>
      <c r="F3197" s="3" t="s">
        <v>11014</v>
      </c>
      <c r="G3197" s="4">
        <v>43133.991828703707</v>
      </c>
      <c r="H3197" s="3" t="s">
        <v>13569</v>
      </c>
      <c r="I3197" s="3" t="e">
        <f>VLOOKUP(_xlfn.CONCAT(C3197," ",D3197),nga!A:B,2,FALSE)</f>
        <v>#N/A</v>
      </c>
      <c r="J3197" s="3" t="e">
        <f>VLOOKUP(_xlfn.CONCAT(C3197," ",D3197),nga!A:C,3,FALSE)</f>
        <v>#N/A</v>
      </c>
      <c r="K3197" s="3" t="str">
        <f t="shared" si="54"/>
        <v>Course not completed</v>
      </c>
    </row>
    <row r="3198" spans="1:11" x14ac:dyDescent="0.25">
      <c r="A3198" s="3">
        <v>169</v>
      </c>
      <c r="B3198" s="7" t="s">
        <v>11015</v>
      </c>
      <c r="C3198" s="3" t="s">
        <v>424</v>
      </c>
      <c r="D3198" s="3" t="s">
        <v>6164</v>
      </c>
      <c r="E3198" s="3" t="s">
        <v>11015</v>
      </c>
      <c r="F3198" s="3" t="s">
        <v>10862</v>
      </c>
      <c r="G3198" s="4">
        <v>43135.889548611114</v>
      </c>
      <c r="H3198" s="3" t="s">
        <v>13569</v>
      </c>
      <c r="I3198" s="3" t="str">
        <f>VLOOKUP(_xlfn.CONCAT(C3198," ",D3198),nga!A:B,2,FALSE)</f>
        <v>61</v>
      </c>
      <c r="J3198" s="3" t="str">
        <f>VLOOKUP(_xlfn.CONCAT(C3198," ",D3198),nga!A:C,3,FALSE)</f>
        <v>Thursday, 22 February 2018, 9:15 PM</v>
      </c>
      <c r="K3198" s="3" t="str">
        <f t="shared" si="54"/>
        <v>&lt;a href="nga/Natural_Gas_Pipeline_Safety-Certificate_of_Completion_61.pdf&gt;"Download Certificate&lt;/a&gt;</v>
      </c>
    </row>
    <row r="3199" spans="1:11" x14ac:dyDescent="0.25">
      <c r="A3199" s="3">
        <v>170</v>
      </c>
      <c r="B3199" s="7" t="s">
        <v>11016</v>
      </c>
      <c r="C3199" s="3" t="s">
        <v>471</v>
      </c>
      <c r="D3199" s="3" t="s">
        <v>11017</v>
      </c>
      <c r="E3199" s="3" t="s">
        <v>11018</v>
      </c>
      <c r="F3199" s="3" t="s">
        <v>11019</v>
      </c>
      <c r="G3199" s="4">
        <v>43135.955787037041</v>
      </c>
      <c r="H3199" s="3" t="s">
        <v>13569</v>
      </c>
      <c r="I3199" s="3" t="e">
        <f>VLOOKUP(_xlfn.CONCAT(C3199," ",D3199),nga!A:B,2,FALSE)</f>
        <v>#N/A</v>
      </c>
      <c r="J3199" s="3" t="e">
        <f>VLOOKUP(_xlfn.CONCAT(C3199," ",D3199),nga!A:C,3,FALSE)</f>
        <v>#N/A</v>
      </c>
      <c r="K3199" s="3" t="str">
        <f t="shared" si="54"/>
        <v>Course not completed</v>
      </c>
    </row>
    <row r="3200" spans="1:11" x14ac:dyDescent="0.25">
      <c r="A3200" s="3">
        <v>171</v>
      </c>
      <c r="B3200" s="7" t="s">
        <v>11020</v>
      </c>
      <c r="C3200" s="3" t="s">
        <v>1400</v>
      </c>
      <c r="D3200" s="3" t="s">
        <v>11021</v>
      </c>
      <c r="E3200" s="3" t="s">
        <v>11022</v>
      </c>
      <c r="F3200" s="3" t="s">
        <v>11023</v>
      </c>
      <c r="G3200" s="4">
        <v>43136.832662037035</v>
      </c>
      <c r="H3200" s="3" t="s">
        <v>13569</v>
      </c>
      <c r="I3200" s="3" t="e">
        <f>VLOOKUP(_xlfn.CONCAT(C3200," ",D3200),nga!A:B,2,FALSE)</f>
        <v>#N/A</v>
      </c>
      <c r="J3200" s="3" t="e">
        <f>VLOOKUP(_xlfn.CONCAT(C3200," ",D3200),nga!A:C,3,FALSE)</f>
        <v>#N/A</v>
      </c>
      <c r="K3200" s="3" t="str">
        <f t="shared" si="54"/>
        <v>Course not completed</v>
      </c>
    </row>
    <row r="3201" spans="1:11" x14ac:dyDescent="0.25">
      <c r="A3201" s="3">
        <v>172</v>
      </c>
      <c r="B3201" s="7" t="s">
        <v>4804</v>
      </c>
      <c r="C3201" s="3" t="s">
        <v>1400</v>
      </c>
      <c r="D3201" s="3" t="s">
        <v>11021</v>
      </c>
      <c r="E3201" s="3" t="s">
        <v>11024</v>
      </c>
      <c r="F3201" s="3" t="s">
        <v>11023</v>
      </c>
      <c r="G3201" s="4">
        <v>43136.87231481482</v>
      </c>
      <c r="H3201" s="3" t="s">
        <v>13569</v>
      </c>
      <c r="I3201" s="3" t="e">
        <f>VLOOKUP(_xlfn.CONCAT(C3201," ",D3201),nga!A:B,2,FALSE)</f>
        <v>#N/A</v>
      </c>
      <c r="J3201" s="3" t="e">
        <f>VLOOKUP(_xlfn.CONCAT(C3201," ",D3201),nga!A:C,3,FALSE)</f>
        <v>#N/A</v>
      </c>
      <c r="K3201" s="3" t="str">
        <f t="shared" si="54"/>
        <v>Course not completed</v>
      </c>
    </row>
    <row r="3202" spans="1:11" x14ac:dyDescent="0.25">
      <c r="A3202" s="3">
        <v>173</v>
      </c>
      <c r="B3202" s="7" t="s">
        <v>11025</v>
      </c>
      <c r="C3202" s="3" t="s">
        <v>11026</v>
      </c>
      <c r="D3202" s="3" t="s">
        <v>11027</v>
      </c>
      <c r="E3202" s="3" t="s">
        <v>11028</v>
      </c>
      <c r="F3202" s="3" t="s">
        <v>10663</v>
      </c>
      <c r="G3202" s="4">
        <v>43137.643321759257</v>
      </c>
      <c r="H3202" s="3" t="s">
        <v>13569</v>
      </c>
      <c r="I3202" s="3" t="str">
        <f>VLOOKUP(_xlfn.CONCAT(C3202," ",D3202),nga!A:B,2,FALSE)</f>
        <v>57</v>
      </c>
      <c r="J3202" s="3" t="str">
        <f>VLOOKUP(_xlfn.CONCAT(C3202," ",D3202),nga!A:C,3,FALSE)</f>
        <v>Wednesday, 7 February 2018, 5:05 PM</v>
      </c>
      <c r="K3202" s="3" t="str">
        <f t="shared" si="54"/>
        <v>&lt;a href="nga/Natural_Gas_Pipeline_Safety-Certificate_of_Completion_57.pdf&gt;"Download Certificate&lt;/a&gt;</v>
      </c>
    </row>
    <row r="3203" spans="1:11" x14ac:dyDescent="0.25">
      <c r="A3203" s="3">
        <v>174</v>
      </c>
      <c r="B3203" s="7" t="s">
        <v>11029</v>
      </c>
      <c r="C3203" s="3" t="s">
        <v>947</v>
      </c>
      <c r="D3203" s="3" t="s">
        <v>11030</v>
      </c>
      <c r="E3203" s="3" t="s">
        <v>11031</v>
      </c>
      <c r="F3203" s="3" t="s">
        <v>10862</v>
      </c>
      <c r="G3203" s="4">
        <v>43143.393043981479</v>
      </c>
      <c r="H3203" s="3" t="s">
        <v>13569</v>
      </c>
      <c r="I3203" s="3" t="str">
        <f>VLOOKUP(_xlfn.CONCAT(C3203," ",D3203),nga!A:B,2,FALSE)</f>
        <v>59</v>
      </c>
      <c r="J3203" s="3" t="str">
        <f>VLOOKUP(_xlfn.CONCAT(C3203," ",D3203),nga!A:C,3,FALSE)</f>
        <v>Thursday, 15 February 2018, 12:39 PM</v>
      </c>
      <c r="K3203" s="3" t="str">
        <f t="shared" si="54"/>
        <v>&lt;a href="nga/Natural_Gas_Pipeline_Safety-Certificate_of_Completion_59.pdf&gt;"Download Certificate&lt;/a&gt;</v>
      </c>
    </row>
    <row r="3204" spans="1:11" x14ac:dyDescent="0.25">
      <c r="A3204" s="3">
        <v>175</v>
      </c>
      <c r="B3204" s="7" t="s">
        <v>11032</v>
      </c>
      <c r="C3204" s="3" t="s">
        <v>2010</v>
      </c>
      <c r="D3204" s="3" t="s">
        <v>11033</v>
      </c>
      <c r="E3204" s="3" t="s">
        <v>11034</v>
      </c>
      <c r="G3204" s="4">
        <v>43148.352569444447</v>
      </c>
      <c r="H3204" s="3" t="s">
        <v>13569</v>
      </c>
      <c r="I3204" s="3" t="str">
        <f>VLOOKUP(_xlfn.CONCAT(C3204," ",D3204),nga!A:B,2,FALSE)</f>
        <v>62</v>
      </c>
      <c r="J3204" s="3" t="str">
        <f>VLOOKUP(_xlfn.CONCAT(C3204," ",D3204),nga!A:C,3,FALSE)</f>
        <v>Friday, 23 February 2018, 12:10 PM</v>
      </c>
      <c r="K3204" s="3" t="str">
        <f t="shared" si="54"/>
        <v>&lt;a href="nga/Natural_Gas_Pipeline_Safety-Certificate_of_Completion_62.pdf&gt;"Download Certificate&lt;/a&gt;</v>
      </c>
    </row>
    <row r="3205" spans="1:11" x14ac:dyDescent="0.25">
      <c r="A3205" s="3">
        <v>176</v>
      </c>
      <c r="B3205" s="7" t="s">
        <v>11035</v>
      </c>
      <c r="C3205" s="3" t="s">
        <v>683</v>
      </c>
      <c r="D3205" s="3" t="s">
        <v>11036</v>
      </c>
      <c r="E3205" s="3" t="s">
        <v>11037</v>
      </c>
      <c r="G3205" s="4">
        <v>43151.401956018519</v>
      </c>
      <c r="H3205" s="3" t="s">
        <v>13569</v>
      </c>
      <c r="I3205" s="3" t="str">
        <f>VLOOKUP(_xlfn.CONCAT(C3205," ",D3205),nga!A:B,2,FALSE)</f>
        <v>60</v>
      </c>
      <c r="J3205" s="3" t="str">
        <f>VLOOKUP(_xlfn.CONCAT(C3205," ",D3205),nga!A:C,3,FALSE)</f>
        <v>Tuesday, 20 February 2018, 2:34 PM</v>
      </c>
      <c r="K3205" s="3" t="str">
        <f t="shared" si="54"/>
        <v>&lt;a href="nga/Natural_Gas_Pipeline_Safety-Certificate_of_Completion_60.pdf&gt;"Download Certificate&lt;/a&gt;</v>
      </c>
    </row>
    <row r="3206" spans="1:11" x14ac:dyDescent="0.25">
      <c r="A3206" s="3">
        <v>177</v>
      </c>
      <c r="B3206" s="7" t="s">
        <v>11038</v>
      </c>
      <c r="C3206" s="3" t="s">
        <v>2355</v>
      </c>
      <c r="D3206" s="3" t="s">
        <v>11039</v>
      </c>
      <c r="E3206" s="3" t="s">
        <v>11040</v>
      </c>
      <c r="G3206" s="4">
        <v>43154.415312500001</v>
      </c>
      <c r="H3206" s="3" t="s">
        <v>13569</v>
      </c>
      <c r="I3206" s="3" t="e">
        <f>VLOOKUP(_xlfn.CONCAT(C3206," ",D3206),nga!A:B,2,FALSE)</f>
        <v>#N/A</v>
      </c>
      <c r="J3206" s="3" t="e">
        <f>VLOOKUP(_xlfn.CONCAT(C3206," ",D3206),nga!A:C,3,FALSE)</f>
        <v>#N/A</v>
      </c>
      <c r="K3206" s="3" t="str">
        <f t="shared" si="54"/>
        <v>Course not completed</v>
      </c>
    </row>
    <row r="3207" spans="1:11" x14ac:dyDescent="0.25">
      <c r="A3207" s="3">
        <v>178</v>
      </c>
      <c r="B3207" s="7" t="s">
        <v>11041</v>
      </c>
      <c r="C3207" s="3" t="s">
        <v>507</v>
      </c>
      <c r="D3207" s="3" t="s">
        <v>11042</v>
      </c>
      <c r="E3207" s="3" t="s">
        <v>11043</v>
      </c>
      <c r="F3207" s="3" t="s">
        <v>10862</v>
      </c>
      <c r="G3207" s="4">
        <v>43154.682037037033</v>
      </c>
      <c r="H3207" s="3" t="s">
        <v>13569</v>
      </c>
      <c r="I3207" s="3" t="e">
        <f>VLOOKUP(_xlfn.CONCAT(C3207," ",D3207),nga!A:B,2,FALSE)</f>
        <v>#N/A</v>
      </c>
      <c r="J3207" s="3" t="e">
        <f>VLOOKUP(_xlfn.CONCAT(C3207," ",D3207),nga!A:C,3,FALSE)</f>
        <v>#N/A</v>
      </c>
      <c r="K3207" s="3" t="str">
        <f t="shared" si="54"/>
        <v>Course not completed</v>
      </c>
    </row>
    <row r="3208" spans="1:11" x14ac:dyDescent="0.25">
      <c r="A3208" s="3">
        <v>179</v>
      </c>
      <c r="B3208" s="7" t="s">
        <v>11044</v>
      </c>
      <c r="C3208" s="3" t="s">
        <v>11045</v>
      </c>
      <c r="D3208" s="3" t="s">
        <v>11046</v>
      </c>
      <c r="E3208" s="3" t="s">
        <v>11047</v>
      </c>
      <c r="F3208" s="3" t="s">
        <v>11048</v>
      </c>
      <c r="G3208" s="4">
        <v>43156.718587962969</v>
      </c>
      <c r="H3208" s="3" t="s">
        <v>13569</v>
      </c>
      <c r="I3208" s="3" t="e">
        <f>VLOOKUP(_xlfn.CONCAT(C3208," ",D3208),nga!A:B,2,FALSE)</f>
        <v>#N/A</v>
      </c>
      <c r="J3208" s="3" t="e">
        <f>VLOOKUP(_xlfn.CONCAT(C3208," ",D3208),nga!A:C,3,FALSE)</f>
        <v>#N/A</v>
      </c>
      <c r="K3208" s="3" t="str">
        <f t="shared" si="54"/>
        <v>Course not completed</v>
      </c>
    </row>
    <row r="3209" spans="1:11" x14ac:dyDescent="0.25">
      <c r="A3209" s="3">
        <v>180</v>
      </c>
      <c r="B3209" s="7" t="s">
        <v>11049</v>
      </c>
      <c r="C3209" s="3" t="s">
        <v>11050</v>
      </c>
      <c r="D3209" s="3" t="s">
        <v>11051</v>
      </c>
      <c r="E3209" s="3" t="s">
        <v>11052</v>
      </c>
      <c r="F3209" s="3" t="s">
        <v>11053</v>
      </c>
      <c r="G3209" s="4">
        <v>43157.07</v>
      </c>
      <c r="H3209" s="3" t="s">
        <v>13569</v>
      </c>
      <c r="I3209" s="3" t="e">
        <f>VLOOKUP(_xlfn.CONCAT(C3209," ",D3209),nga!A:B,2,FALSE)</f>
        <v>#N/A</v>
      </c>
      <c r="J3209" s="3" t="e">
        <f>VLOOKUP(_xlfn.CONCAT(C3209," ",D3209),nga!A:C,3,FALSE)</f>
        <v>#N/A</v>
      </c>
      <c r="K3209" s="3" t="str">
        <f t="shared" si="54"/>
        <v>Course not completed</v>
      </c>
    </row>
    <row r="3210" spans="1:11" x14ac:dyDescent="0.25">
      <c r="A3210" s="3">
        <v>181</v>
      </c>
      <c r="B3210" s="7" t="s">
        <v>11054</v>
      </c>
      <c r="C3210" s="3" t="s">
        <v>454</v>
      </c>
      <c r="D3210" s="3" t="s">
        <v>11055</v>
      </c>
      <c r="E3210" s="3" t="s">
        <v>11056</v>
      </c>
      <c r="F3210" s="3" t="s">
        <v>11057</v>
      </c>
      <c r="G3210" s="4">
        <v>43157.80574074074</v>
      </c>
      <c r="H3210" s="3" t="s">
        <v>13569</v>
      </c>
      <c r="I3210" s="3" t="e">
        <f>VLOOKUP(_xlfn.CONCAT(C3210," ",D3210),nga!A:B,2,FALSE)</f>
        <v>#N/A</v>
      </c>
      <c r="J3210" s="3" t="e">
        <f>VLOOKUP(_xlfn.CONCAT(C3210," ",D3210),nga!A:C,3,FALSE)</f>
        <v>#N/A</v>
      </c>
      <c r="K3210" s="3" t="str">
        <f t="shared" si="54"/>
        <v>Course not completed</v>
      </c>
    </row>
    <row r="3211" spans="1:11" x14ac:dyDescent="0.25">
      <c r="A3211" s="3">
        <v>182</v>
      </c>
      <c r="B3211" s="7" t="s">
        <v>11058</v>
      </c>
      <c r="C3211" s="3" t="s">
        <v>3677</v>
      </c>
      <c r="D3211" s="3" t="s">
        <v>7519</v>
      </c>
      <c r="E3211" s="3" t="s">
        <v>11059</v>
      </c>
      <c r="F3211" s="3" t="s">
        <v>11060</v>
      </c>
      <c r="G3211" s="4">
        <v>43157.858912037038</v>
      </c>
      <c r="H3211" s="3" t="s">
        <v>13569</v>
      </c>
      <c r="I3211" s="3" t="e">
        <f>VLOOKUP(_xlfn.CONCAT(C3211," ",D3211),nga!A:B,2,FALSE)</f>
        <v>#N/A</v>
      </c>
      <c r="J3211" s="3" t="e">
        <f>VLOOKUP(_xlfn.CONCAT(C3211," ",D3211),nga!A:C,3,FALSE)</f>
        <v>#N/A</v>
      </c>
      <c r="K3211" s="3" t="str">
        <f t="shared" si="54"/>
        <v>Course not completed</v>
      </c>
    </row>
    <row r="3212" spans="1:11" x14ac:dyDescent="0.25">
      <c r="A3212" s="3">
        <v>183</v>
      </c>
      <c r="B3212" s="7" t="s">
        <v>11061</v>
      </c>
      <c r="C3212" s="3" t="s">
        <v>3677</v>
      </c>
      <c r="D3212" s="3" t="s">
        <v>7519</v>
      </c>
      <c r="E3212" s="3" t="s">
        <v>11062</v>
      </c>
      <c r="F3212" s="3" t="s">
        <v>11060</v>
      </c>
      <c r="G3212" s="4">
        <v>43157.879872685189</v>
      </c>
      <c r="H3212" s="3" t="s">
        <v>13569</v>
      </c>
      <c r="I3212" s="3" t="e">
        <f>VLOOKUP(_xlfn.CONCAT(C3212," ",D3212),nga!A:B,2,FALSE)</f>
        <v>#N/A</v>
      </c>
      <c r="J3212" s="3" t="e">
        <f>VLOOKUP(_xlfn.CONCAT(C3212," ",D3212),nga!A:C,3,FALSE)</f>
        <v>#N/A</v>
      </c>
      <c r="K3212" s="3" t="str">
        <f t="shared" si="54"/>
        <v>Course not completed</v>
      </c>
    </row>
    <row r="3213" spans="1:11" x14ac:dyDescent="0.25">
      <c r="A3213" s="3">
        <v>184</v>
      </c>
      <c r="B3213" s="7" t="s">
        <v>11063</v>
      </c>
      <c r="C3213" s="3" t="s">
        <v>548</v>
      </c>
      <c r="D3213" s="3" t="s">
        <v>11064</v>
      </c>
      <c r="E3213" s="3" t="s">
        <v>11065</v>
      </c>
      <c r="F3213" s="3" t="s">
        <v>1192</v>
      </c>
      <c r="G3213" s="4">
        <v>43158.757395833331</v>
      </c>
      <c r="H3213" s="3" t="s">
        <v>13569</v>
      </c>
      <c r="I3213" s="3" t="str">
        <f>VLOOKUP(_xlfn.CONCAT(C3213," ",D3213),nga!A:B,2,FALSE)</f>
        <v>63</v>
      </c>
      <c r="J3213" s="3" t="str">
        <f>VLOOKUP(_xlfn.CONCAT(C3213," ",D3213),nga!A:C,3,FALSE)</f>
        <v>Thursday, 1 March 2018, 4:09 PM</v>
      </c>
      <c r="K3213" s="3" t="str">
        <f t="shared" si="54"/>
        <v>&lt;a href="nga/Natural_Gas_Pipeline_Safety-Certificate_of_Completion_63.pdf&gt;"Download Certificate&lt;/a&gt;</v>
      </c>
    </row>
    <row r="3214" spans="1:11" x14ac:dyDescent="0.25">
      <c r="A3214" s="3">
        <v>185</v>
      </c>
      <c r="B3214" s="7" t="s">
        <v>11066</v>
      </c>
      <c r="C3214" s="3" t="s">
        <v>947</v>
      </c>
      <c r="D3214" s="3" t="s">
        <v>11067</v>
      </c>
      <c r="E3214" s="3" t="s">
        <v>11068</v>
      </c>
      <c r="G3214" s="4">
        <v>43159.526249999995</v>
      </c>
      <c r="H3214" s="3" t="s">
        <v>13569</v>
      </c>
      <c r="I3214" s="3" t="e">
        <f>VLOOKUP(_xlfn.CONCAT(C3214," ",D3214),nga!A:B,2,FALSE)</f>
        <v>#N/A</v>
      </c>
      <c r="J3214" s="3" t="e">
        <f>VLOOKUP(_xlfn.CONCAT(C3214," ",D3214),nga!A:C,3,FALSE)</f>
        <v>#N/A</v>
      </c>
      <c r="K3214" s="3" t="str">
        <f t="shared" si="54"/>
        <v>Course not completed</v>
      </c>
    </row>
    <row r="3215" spans="1:11" x14ac:dyDescent="0.25">
      <c r="A3215" s="3">
        <v>186</v>
      </c>
      <c r="B3215" s="7" t="s">
        <v>11069</v>
      </c>
      <c r="C3215" s="3" t="s">
        <v>11069</v>
      </c>
      <c r="D3215" s="3" t="s">
        <v>11070</v>
      </c>
      <c r="E3215" s="3" t="s">
        <v>11071</v>
      </c>
      <c r="F3215" s="3" t="s">
        <v>5960</v>
      </c>
      <c r="G3215" s="4">
        <v>43159.757881944446</v>
      </c>
      <c r="H3215" s="3" t="s">
        <v>13569</v>
      </c>
      <c r="I3215" s="3" t="e">
        <f>VLOOKUP(_xlfn.CONCAT(C3215," ",D3215),nga!A:B,2,FALSE)</f>
        <v>#N/A</v>
      </c>
      <c r="J3215" s="3" t="e">
        <f>VLOOKUP(_xlfn.CONCAT(C3215," ",D3215),nga!A:C,3,FALSE)</f>
        <v>#N/A</v>
      </c>
      <c r="K3215" s="3" t="str">
        <f t="shared" si="54"/>
        <v>Course not completed</v>
      </c>
    </row>
    <row r="3216" spans="1:11" x14ac:dyDescent="0.25">
      <c r="A3216" s="3">
        <v>187</v>
      </c>
      <c r="B3216" s="7" t="s">
        <v>11072</v>
      </c>
      <c r="C3216" s="3" t="s">
        <v>11073</v>
      </c>
      <c r="D3216" s="3" t="s">
        <v>11074</v>
      </c>
      <c r="E3216" s="3" t="s">
        <v>11075</v>
      </c>
      <c r="G3216" s="4">
        <v>43162.554259259254</v>
      </c>
      <c r="H3216" s="3" t="s">
        <v>13569</v>
      </c>
      <c r="I3216" s="3" t="e">
        <f>VLOOKUP(_xlfn.CONCAT(C3216," ",D3216),nga!A:B,2,FALSE)</f>
        <v>#N/A</v>
      </c>
      <c r="J3216" s="3" t="e">
        <f>VLOOKUP(_xlfn.CONCAT(C3216," ",D3216),nga!A:C,3,FALSE)</f>
        <v>#N/A</v>
      </c>
      <c r="K3216" s="3" t="str">
        <f t="shared" si="54"/>
        <v>Course not completed</v>
      </c>
    </row>
    <row r="3217" spans="1:11" x14ac:dyDescent="0.25">
      <c r="A3217" s="3">
        <v>188</v>
      </c>
      <c r="B3217" s="7" t="s">
        <v>11076</v>
      </c>
      <c r="C3217" s="3" t="s">
        <v>471</v>
      </c>
      <c r="D3217" s="3" t="s">
        <v>11077</v>
      </c>
      <c r="E3217" s="3" t="s">
        <v>11078</v>
      </c>
      <c r="F3217" s="3" t="s">
        <v>999</v>
      </c>
      <c r="G3217" s="4">
        <v>43166.344259259262</v>
      </c>
      <c r="H3217" s="3" t="s">
        <v>13569</v>
      </c>
      <c r="I3217" s="3" t="e">
        <f>VLOOKUP(_xlfn.CONCAT(C3217," ",D3217),nga!A:B,2,FALSE)</f>
        <v>#N/A</v>
      </c>
      <c r="J3217" s="3" t="e">
        <f>VLOOKUP(_xlfn.CONCAT(C3217," ",D3217),nga!A:C,3,FALSE)</f>
        <v>#N/A</v>
      </c>
      <c r="K3217" s="3" t="str">
        <f t="shared" si="54"/>
        <v>Course not completed</v>
      </c>
    </row>
    <row r="3218" spans="1:11" x14ac:dyDescent="0.25">
      <c r="A3218" s="3">
        <v>189</v>
      </c>
      <c r="B3218" s="7" t="s">
        <v>11079</v>
      </c>
      <c r="C3218" s="3" t="s">
        <v>11080</v>
      </c>
      <c r="D3218" s="3" t="s">
        <v>11081</v>
      </c>
      <c r="E3218" s="3" t="s">
        <v>11082</v>
      </c>
      <c r="F3218" s="3" t="s">
        <v>11083</v>
      </c>
      <c r="G3218" s="4">
        <v>43167.603842592594</v>
      </c>
      <c r="H3218" s="3" t="s">
        <v>13569</v>
      </c>
      <c r="I3218" s="3" t="str">
        <f>VLOOKUP(_xlfn.CONCAT(C3218," ",D3218),nga!A:B,2,FALSE)</f>
        <v>64</v>
      </c>
      <c r="J3218" s="3" t="str">
        <f>VLOOKUP(_xlfn.CONCAT(C3218," ",D3218),nga!A:C,3,FALSE)</f>
        <v>Thursday, 8 March 2018, 11:22 PM</v>
      </c>
      <c r="K3218" s="3" t="str">
        <f t="shared" si="54"/>
        <v>&lt;a href="nga/Natural_Gas_Pipeline_Safety-Certificate_of_Completion_64.pdf&gt;"Download Certificate&lt;/a&gt;</v>
      </c>
    </row>
    <row r="3219" spans="1:11" x14ac:dyDescent="0.25">
      <c r="A3219" s="3">
        <v>190</v>
      </c>
      <c r="B3219" s="7" t="s">
        <v>11084</v>
      </c>
      <c r="C3219" s="3" t="s">
        <v>4347</v>
      </c>
      <c r="D3219" s="3" t="s">
        <v>11085</v>
      </c>
      <c r="E3219" s="3" t="s">
        <v>11086</v>
      </c>
      <c r="F3219" s="3" t="s">
        <v>6008</v>
      </c>
      <c r="G3219" s="4">
        <v>43178.863449074081</v>
      </c>
      <c r="H3219" s="3" t="s">
        <v>13569</v>
      </c>
      <c r="I3219" s="3" t="str">
        <f>VLOOKUP(_xlfn.CONCAT(C3219," ",D3219),nga!A:B,2,FALSE)</f>
        <v>65</v>
      </c>
      <c r="J3219" s="3" t="str">
        <f>VLOOKUP(_xlfn.CONCAT(C3219," ",D3219),nga!A:C,3,FALSE)</f>
        <v>Tuesday, 20 March 2018, 1:55 PM</v>
      </c>
      <c r="K3219" s="3" t="str">
        <f t="shared" si="54"/>
        <v>&lt;a href="nga/Natural_Gas_Pipeline_Safety-Certificate_of_Completion_65.pdf&gt;"Download Certificate&lt;/a&gt;</v>
      </c>
    </row>
    <row r="3220" spans="1:11" x14ac:dyDescent="0.25">
      <c r="A3220" s="3">
        <v>191</v>
      </c>
      <c r="B3220" s="7" t="s">
        <v>11087</v>
      </c>
      <c r="C3220" s="3" t="s">
        <v>11088</v>
      </c>
      <c r="D3220" s="3" t="s">
        <v>11089</v>
      </c>
      <c r="E3220" s="3" t="s">
        <v>11090</v>
      </c>
      <c r="F3220" s="3" t="s">
        <v>10862</v>
      </c>
      <c r="G3220" s="4">
        <v>43179.845902777779</v>
      </c>
      <c r="H3220" s="3" t="s">
        <v>13569</v>
      </c>
      <c r="I3220" s="3" t="str">
        <f>VLOOKUP(_xlfn.CONCAT(C3220," ",D3220),nga!A:B,2,FALSE)</f>
        <v>66</v>
      </c>
      <c r="J3220" s="3" t="str">
        <f>VLOOKUP(_xlfn.CONCAT(C3220," ",D3220),nga!A:C,3,FALSE)</f>
        <v>Wednesday, 21 March 2018, 12:49 AM</v>
      </c>
      <c r="K3220" s="3" t="str">
        <f t="shared" si="54"/>
        <v>&lt;a href="nga/Natural_Gas_Pipeline_Safety-Certificate_of_Completion_66.pdf&gt;"Download Certificate&lt;/a&gt;</v>
      </c>
    </row>
    <row r="3221" spans="1:11" x14ac:dyDescent="0.25">
      <c r="A3221" s="3">
        <v>192</v>
      </c>
      <c r="B3221" s="7" t="s">
        <v>11091</v>
      </c>
      <c r="C3221" s="3" t="s">
        <v>4466</v>
      </c>
      <c r="D3221" s="3" t="s">
        <v>11092</v>
      </c>
      <c r="E3221" s="3" t="s">
        <v>11093</v>
      </c>
      <c r="F3221" s="3" t="s">
        <v>10862</v>
      </c>
      <c r="G3221" s="4">
        <v>43179.858032407406</v>
      </c>
      <c r="H3221" s="3" t="s">
        <v>13569</v>
      </c>
      <c r="I3221" s="3" t="str">
        <f>VLOOKUP(_xlfn.CONCAT(C3221," ",D3221),nga!A:B,2,FALSE)</f>
        <v>69</v>
      </c>
      <c r="J3221" s="3" t="str">
        <f>VLOOKUP(_xlfn.CONCAT(C3221," ",D3221),nga!A:C,3,FALSE)</f>
        <v>Thursday, 22 March 2018, 3:45 AM</v>
      </c>
      <c r="K3221" s="3" t="str">
        <f t="shared" si="54"/>
        <v>&lt;a href="nga/Natural_Gas_Pipeline_Safety-Certificate_of_Completion_69.pdf&gt;"Download Certificate&lt;/a&gt;</v>
      </c>
    </row>
    <row r="3222" spans="1:11" x14ac:dyDescent="0.25">
      <c r="A3222" s="3">
        <v>193</v>
      </c>
      <c r="B3222" s="7" t="s">
        <v>11094</v>
      </c>
      <c r="C3222" s="3" t="s">
        <v>11095</v>
      </c>
      <c r="D3222" s="3" t="s">
        <v>1700</v>
      </c>
      <c r="E3222" s="3" t="s">
        <v>11096</v>
      </c>
      <c r="F3222" s="3" t="s">
        <v>10862</v>
      </c>
      <c r="G3222" s="4">
        <v>43179.930451388886</v>
      </c>
      <c r="H3222" s="3" t="s">
        <v>13569</v>
      </c>
      <c r="I3222" s="3" t="str">
        <f>VLOOKUP(_xlfn.CONCAT(C3222," ",D3222),nga!A:B,2,FALSE)</f>
        <v>70</v>
      </c>
      <c r="J3222" s="3" t="str">
        <f>VLOOKUP(_xlfn.CONCAT(C3222," ",D3222),nga!A:C,3,FALSE)</f>
        <v>Thursday, 22 March 2018, 4:30 AM</v>
      </c>
      <c r="K3222" s="3" t="str">
        <f t="shared" si="54"/>
        <v>&lt;a href="nga/Natural_Gas_Pipeline_Safety-Certificate_of_Completion_70.pdf&gt;"Download Certificate&lt;/a&gt;</v>
      </c>
    </row>
    <row r="3223" spans="1:11" x14ac:dyDescent="0.25">
      <c r="A3223" s="3">
        <v>194</v>
      </c>
      <c r="B3223" s="7" t="s">
        <v>11097</v>
      </c>
      <c r="C3223" s="3" t="s">
        <v>3812</v>
      </c>
      <c r="D3223" s="3" t="s">
        <v>11098</v>
      </c>
      <c r="E3223" s="3" t="s">
        <v>11099</v>
      </c>
      <c r="F3223" s="3" t="s">
        <v>10862</v>
      </c>
      <c r="G3223" s="4">
        <v>43179.934988425921</v>
      </c>
      <c r="H3223" s="3" t="s">
        <v>13569</v>
      </c>
      <c r="I3223" s="3" t="str">
        <f>VLOOKUP(_xlfn.CONCAT(C3223," ",D3223),nga!A:B,2,FALSE)</f>
        <v>67</v>
      </c>
      <c r="J3223" s="3" t="str">
        <f>VLOOKUP(_xlfn.CONCAT(C3223," ",D3223),nga!A:C,3,FALSE)</f>
        <v>Wednesday, 21 March 2018, 5:23 AM</v>
      </c>
      <c r="K3223" s="3" t="str">
        <f t="shared" si="54"/>
        <v>&lt;a href="nga/Natural_Gas_Pipeline_Safety-Certificate_of_Completion_67.pdf&gt;"Download Certificate&lt;/a&gt;</v>
      </c>
    </row>
    <row r="3224" spans="1:11" x14ac:dyDescent="0.25">
      <c r="A3224" s="3">
        <v>195</v>
      </c>
      <c r="B3224" s="7" t="s">
        <v>11100</v>
      </c>
      <c r="C3224" s="3" t="s">
        <v>11101</v>
      </c>
      <c r="D3224" s="3" t="s">
        <v>11102</v>
      </c>
      <c r="E3224" s="3" t="s">
        <v>11103</v>
      </c>
      <c r="F3224" s="3" t="s">
        <v>10888</v>
      </c>
      <c r="G3224" s="4">
        <v>43180.265104166661</v>
      </c>
      <c r="H3224" s="3" t="s">
        <v>13569</v>
      </c>
      <c r="I3224" s="3" t="str">
        <f>VLOOKUP(_xlfn.CONCAT(C3224," ",D3224),nga!A:B,2,FALSE)</f>
        <v>73</v>
      </c>
      <c r="J3224" s="3" t="str">
        <f>VLOOKUP(_xlfn.CONCAT(C3224," ",D3224),nga!A:C,3,FALSE)</f>
        <v>Wednesday, 28 March 2018, 2:10 PM</v>
      </c>
      <c r="K3224" s="3" t="str">
        <f t="shared" si="54"/>
        <v>&lt;a href="nga/Natural_Gas_Pipeline_Safety-Certificate_of_Completion_73.pdf&gt;"Download Certificate&lt;/a&gt;</v>
      </c>
    </row>
    <row r="3225" spans="1:11" x14ac:dyDescent="0.25">
      <c r="A3225" s="3">
        <v>196</v>
      </c>
      <c r="B3225" s="7" t="s">
        <v>11104</v>
      </c>
      <c r="C3225" s="3" t="s">
        <v>3417</v>
      </c>
      <c r="D3225" s="3" t="s">
        <v>11105</v>
      </c>
      <c r="E3225" s="3" t="s">
        <v>11106</v>
      </c>
      <c r="F3225" s="3" t="s">
        <v>10862</v>
      </c>
      <c r="G3225" s="4">
        <v>43180.286527777782</v>
      </c>
      <c r="H3225" s="3" t="s">
        <v>13569</v>
      </c>
      <c r="I3225" s="3" t="str">
        <f>VLOOKUP(_xlfn.CONCAT(C3225," ",D3225),nga!A:B,2,FALSE)</f>
        <v>109</v>
      </c>
      <c r="J3225" s="3" t="str">
        <f>VLOOKUP(_xlfn.CONCAT(C3225," ",D3225),nga!A:C,3,FALSE)</f>
        <v>Thursday, 26 April 2018, 7:40 AM</v>
      </c>
      <c r="K3225" s="3" t="str">
        <f t="shared" si="54"/>
        <v>&lt;a href="nga/Natural_Gas_Pipeline_Safety-Certificate_of_Completion_109.pdf&gt;"Download Certificate&lt;/a&gt;</v>
      </c>
    </row>
    <row r="3226" spans="1:11" x14ac:dyDescent="0.25">
      <c r="A3226" s="3">
        <v>197</v>
      </c>
      <c r="B3226" s="7" t="s">
        <v>11107</v>
      </c>
      <c r="C3226" s="3" t="s">
        <v>7612</v>
      </c>
      <c r="D3226" s="3" t="s">
        <v>11108</v>
      </c>
      <c r="E3226" s="3" t="s">
        <v>11107</v>
      </c>
      <c r="F3226" s="3" t="s">
        <v>11109</v>
      </c>
      <c r="G3226" s="4">
        <v>43180.561574074069</v>
      </c>
      <c r="H3226" s="3" t="s">
        <v>13569</v>
      </c>
      <c r="I3226" s="3" t="str">
        <f>VLOOKUP(_xlfn.CONCAT(C3226," ",D3226),nga!A:B,2,FALSE)</f>
        <v>68</v>
      </c>
      <c r="J3226" s="3" t="str">
        <f>VLOOKUP(_xlfn.CONCAT(C3226," ",D3226),nga!A:C,3,FALSE)</f>
        <v>Wednesday, 21 March 2018, 4:52 PM</v>
      </c>
      <c r="K3226" s="3" t="str">
        <f t="shared" si="54"/>
        <v>&lt;a href="nga/Natural_Gas_Pipeline_Safety-Certificate_of_Completion_68.pdf&gt;"Download Certificate&lt;/a&gt;</v>
      </c>
    </row>
    <row r="3227" spans="1:11" x14ac:dyDescent="0.25">
      <c r="A3227" s="3">
        <v>198</v>
      </c>
      <c r="B3227" s="7" t="s">
        <v>11110</v>
      </c>
      <c r="C3227" s="3" t="s">
        <v>11111</v>
      </c>
      <c r="D3227" s="3" t="s">
        <v>4220</v>
      </c>
      <c r="E3227" s="3" t="s">
        <v>11112</v>
      </c>
      <c r="F3227" s="3" t="s">
        <v>10862</v>
      </c>
      <c r="G3227" s="4">
        <v>43180.617569444446</v>
      </c>
      <c r="H3227" s="3" t="s">
        <v>13569</v>
      </c>
      <c r="I3227" s="3" t="str">
        <f>VLOOKUP(_xlfn.CONCAT(C3227," ",D3227),nga!A:B,2,FALSE)</f>
        <v>71</v>
      </c>
      <c r="J3227" s="3" t="str">
        <f>VLOOKUP(_xlfn.CONCAT(C3227," ",D3227),nga!A:C,3,FALSE)</f>
        <v>Thursday, 22 March 2018, 5:48 PM</v>
      </c>
      <c r="K3227" s="3" t="str">
        <f t="shared" si="54"/>
        <v>&lt;a href="nga/Natural_Gas_Pipeline_Safety-Certificate_of_Completion_71.pdf&gt;"Download Certificate&lt;/a&gt;</v>
      </c>
    </row>
    <row r="3228" spans="1:11" x14ac:dyDescent="0.25">
      <c r="A3228" s="3">
        <v>199</v>
      </c>
      <c r="B3228" s="7" t="s">
        <v>11113</v>
      </c>
      <c r="C3228" s="3" t="s">
        <v>11114</v>
      </c>
      <c r="D3228" s="3" t="s">
        <v>11115</v>
      </c>
      <c r="E3228" s="3" t="s">
        <v>11116</v>
      </c>
      <c r="F3228" s="3" t="s">
        <v>10862</v>
      </c>
      <c r="G3228" s="4">
        <v>43181.870937500003</v>
      </c>
      <c r="H3228" s="3" t="s">
        <v>13569</v>
      </c>
      <c r="I3228" s="3" t="str">
        <f>VLOOKUP(_xlfn.CONCAT(C3228," ",D3228),nga!A:B,2,FALSE)</f>
        <v>90</v>
      </c>
      <c r="J3228" s="3" t="str">
        <f>VLOOKUP(_xlfn.CONCAT(C3228," ",D3228),nga!A:C,3,FALSE)</f>
        <v>Friday, 13 April 2018, 7:06 PM</v>
      </c>
      <c r="K3228" s="3" t="str">
        <f t="shared" si="54"/>
        <v>&lt;a href="nga/Natural_Gas_Pipeline_Safety-Certificate_of_Completion_90.pdf&gt;"Download Certificate&lt;/a&gt;</v>
      </c>
    </row>
    <row r="3229" spans="1:11" x14ac:dyDescent="0.25">
      <c r="A3229" s="3">
        <v>200</v>
      </c>
      <c r="B3229" s="7" t="s">
        <v>11117</v>
      </c>
      <c r="C3229" s="3" t="s">
        <v>1606</v>
      </c>
      <c r="D3229" s="3" t="s">
        <v>6058</v>
      </c>
      <c r="E3229" s="3" t="s">
        <v>11118</v>
      </c>
      <c r="F3229" s="3" t="s">
        <v>11109</v>
      </c>
      <c r="G3229" s="4">
        <v>43182.360949074078</v>
      </c>
      <c r="H3229" s="3" t="s">
        <v>13569</v>
      </c>
      <c r="I3229" s="3" t="str">
        <f>VLOOKUP(_xlfn.CONCAT(C3229," ",D3229),nga!A:B,2,FALSE)</f>
        <v>104</v>
      </c>
      <c r="J3229" s="3" t="str">
        <f>VLOOKUP(_xlfn.CONCAT(C3229," ",D3229),nga!A:C,3,FALSE)</f>
        <v>Monday, 23 April 2018, 11:34 AM</v>
      </c>
      <c r="K3229" s="3" t="str">
        <f t="shared" si="54"/>
        <v>&lt;a href="nga/Natural_Gas_Pipeline_Safety-Certificate_of_Completion_104.pdf&gt;"Download Certificate&lt;/a&gt;</v>
      </c>
    </row>
    <row r="3230" spans="1:11" x14ac:dyDescent="0.25">
      <c r="A3230" s="3">
        <v>201</v>
      </c>
      <c r="B3230" s="7" t="s">
        <v>11119</v>
      </c>
      <c r="C3230" s="3" t="s">
        <v>11120</v>
      </c>
      <c r="D3230" s="3" t="s">
        <v>11120</v>
      </c>
      <c r="E3230" s="3" t="s">
        <v>11121</v>
      </c>
      <c r="F3230" s="3" t="s">
        <v>10862</v>
      </c>
      <c r="G3230" s="4">
        <v>43182.655729166661</v>
      </c>
      <c r="H3230" s="3" t="s">
        <v>13569</v>
      </c>
      <c r="I3230" s="3" t="str">
        <f>VLOOKUP(_xlfn.CONCAT(C3230," ",D3230),nga!A:B,2,FALSE)</f>
        <v>115</v>
      </c>
      <c r="J3230" s="3" t="str">
        <f>VLOOKUP(_xlfn.CONCAT(C3230," ",D3230),nga!A:C,3,FALSE)</f>
        <v>Thursday, 3 May 2018, 3:38 PM</v>
      </c>
      <c r="K3230" s="3" t="str">
        <f t="shared" si="54"/>
        <v>&lt;a href="nga/Natural_Gas_Pipeline_Safety-Certificate_of_Completion_115.pdf&gt;"Download Certificate&lt;/a&gt;</v>
      </c>
    </row>
    <row r="3231" spans="1:11" x14ac:dyDescent="0.25">
      <c r="A3231" s="3">
        <v>202</v>
      </c>
      <c r="B3231" s="7" t="s">
        <v>11122</v>
      </c>
      <c r="C3231" s="3" t="s">
        <v>11123</v>
      </c>
      <c r="D3231" s="3" t="s">
        <v>11124</v>
      </c>
      <c r="E3231" s="3" t="s">
        <v>11125</v>
      </c>
      <c r="F3231" s="3" t="s">
        <v>11109</v>
      </c>
      <c r="G3231" s="4">
        <v>43184.29996527778</v>
      </c>
      <c r="H3231" s="3" t="s">
        <v>13569</v>
      </c>
      <c r="I3231" s="3" t="str">
        <f>VLOOKUP(_xlfn.CONCAT(C3231," ",D3231),nga!A:B,2,FALSE)</f>
        <v>117</v>
      </c>
      <c r="J3231" s="3" t="str">
        <f>VLOOKUP(_xlfn.CONCAT(C3231," ",D3231),nga!A:C,3,FALSE)</f>
        <v>Sunday, 13 May 2018, 9:15 AM</v>
      </c>
      <c r="K3231" s="3" t="str">
        <f t="shared" si="54"/>
        <v>&lt;a href="nga/Natural_Gas_Pipeline_Safety-Certificate_of_Completion_117.pdf&gt;"Download Certificate&lt;/a&gt;</v>
      </c>
    </row>
    <row r="3232" spans="1:11" x14ac:dyDescent="0.25">
      <c r="A3232" s="3">
        <v>203</v>
      </c>
      <c r="B3232" s="7" t="s">
        <v>11126</v>
      </c>
      <c r="C3232" s="3" t="s">
        <v>2488</v>
      </c>
      <c r="D3232" s="3" t="s">
        <v>4819</v>
      </c>
      <c r="E3232" s="3" t="s">
        <v>4820</v>
      </c>
      <c r="F3232" s="3" t="s">
        <v>11127</v>
      </c>
      <c r="G3232" s="4">
        <v>43185.609918981485</v>
      </c>
      <c r="H3232" s="3" t="s">
        <v>13569</v>
      </c>
      <c r="I3232" s="3" t="str">
        <f>VLOOKUP(_xlfn.CONCAT(C3232," ",D3232),nga!A:B,2,FALSE)</f>
        <v>72</v>
      </c>
      <c r="J3232" s="3" t="str">
        <f>VLOOKUP(_xlfn.CONCAT(C3232," ",D3232),nga!A:C,3,FALSE)</f>
        <v>Wednesday, 28 March 2018, 11:00 AM</v>
      </c>
      <c r="K3232" s="3" t="str">
        <f t="shared" si="54"/>
        <v>&lt;a href="nga/Natural_Gas_Pipeline_Safety-Certificate_of_Completion_72.pdf&gt;"Download Certificate&lt;/a&gt;</v>
      </c>
    </row>
    <row r="3233" spans="1:11" x14ac:dyDescent="0.25">
      <c r="A3233" s="3">
        <v>204</v>
      </c>
      <c r="B3233" s="7" t="s">
        <v>11128</v>
      </c>
      <c r="C3233" s="3" t="s">
        <v>2028</v>
      </c>
      <c r="D3233" s="3" t="s">
        <v>9493</v>
      </c>
      <c r="E3233" s="3" t="s">
        <v>11129</v>
      </c>
      <c r="F3233" s="3" t="s">
        <v>11130</v>
      </c>
      <c r="G3233" s="4">
        <v>43185.645532407405</v>
      </c>
      <c r="H3233" s="3" t="s">
        <v>13569</v>
      </c>
      <c r="I3233" s="3" t="str">
        <f>VLOOKUP(_xlfn.CONCAT(C3233," ",D3233),nga!A:B,2,FALSE)</f>
        <v>74</v>
      </c>
      <c r="J3233" s="3" t="str">
        <f>VLOOKUP(_xlfn.CONCAT(C3233," ",D3233),nga!A:C,3,FALSE)</f>
        <v>Friday, 30 March 2018, 9:35 PM</v>
      </c>
      <c r="K3233" s="3" t="str">
        <f t="shared" si="54"/>
        <v>&lt;a href="nga/Natural_Gas_Pipeline_Safety-Certificate_of_Completion_74.pdf&gt;"Download Certificate&lt;/a&gt;</v>
      </c>
    </row>
    <row r="3234" spans="1:11" x14ac:dyDescent="0.25">
      <c r="A3234" s="3">
        <v>205</v>
      </c>
      <c r="B3234" s="7" t="s">
        <v>11131</v>
      </c>
      <c r="C3234" s="3" t="s">
        <v>11132</v>
      </c>
      <c r="D3234" s="3" t="s">
        <v>11133</v>
      </c>
      <c r="E3234" s="3" t="s">
        <v>11131</v>
      </c>
      <c r="G3234" s="4">
        <v>43185.767557870371</v>
      </c>
      <c r="H3234" s="3" t="s">
        <v>13569</v>
      </c>
      <c r="I3234" s="3" t="e">
        <f>VLOOKUP(_xlfn.CONCAT(C3234," ",D3234),nga!A:B,2,FALSE)</f>
        <v>#N/A</v>
      </c>
      <c r="J3234" s="3" t="e">
        <f>VLOOKUP(_xlfn.CONCAT(C3234," ",D3234),nga!A:C,3,FALSE)</f>
        <v>#N/A</v>
      </c>
      <c r="K3234" s="3" t="str">
        <f t="shared" si="54"/>
        <v>Course not completed</v>
      </c>
    </row>
    <row r="3235" spans="1:11" x14ac:dyDescent="0.25">
      <c r="A3235" s="3">
        <v>206</v>
      </c>
      <c r="B3235" s="7" t="s">
        <v>11134</v>
      </c>
      <c r="C3235" s="3" t="s">
        <v>781</v>
      </c>
      <c r="D3235" s="3" t="s">
        <v>11135</v>
      </c>
      <c r="E3235" s="3" t="s">
        <v>11136</v>
      </c>
      <c r="G3235" s="4">
        <v>43186.175578703696</v>
      </c>
      <c r="H3235" s="3" t="s">
        <v>13569</v>
      </c>
      <c r="I3235" s="3" t="str">
        <f>VLOOKUP(_xlfn.CONCAT(C3235," ",D3235),nga!A:B,2,FALSE)</f>
        <v>83</v>
      </c>
      <c r="J3235" s="3" t="str">
        <f>VLOOKUP(_xlfn.CONCAT(C3235," ",D3235),nga!A:C,3,FALSE)</f>
        <v>Tuesday, 10 April 2018, 4:48 AM</v>
      </c>
      <c r="K3235" s="3" t="str">
        <f t="shared" ref="K3235:K3298" si="55">IF(NOT(ISERROR(I3235)),_xlfn.CONCAT("&lt;a href=""nga/Natural_Gas_Pipeline_Safety-Certificate_of_Completion_",I3235,".pdf&gt;""Download Certificate&lt;/a&gt;"),"Course not completed")</f>
        <v>&lt;a href="nga/Natural_Gas_Pipeline_Safety-Certificate_of_Completion_83.pdf&gt;"Download Certificate&lt;/a&gt;</v>
      </c>
    </row>
    <row r="3236" spans="1:11" x14ac:dyDescent="0.25">
      <c r="A3236" s="3">
        <v>207</v>
      </c>
      <c r="B3236" s="7" t="s">
        <v>11137</v>
      </c>
      <c r="C3236" s="3" t="s">
        <v>11138</v>
      </c>
      <c r="D3236" s="3" t="s">
        <v>11139</v>
      </c>
      <c r="E3236" s="3" t="s">
        <v>11140</v>
      </c>
      <c r="F3236" s="3" t="s">
        <v>10862</v>
      </c>
      <c r="G3236" s="4">
        <v>43189.316064814811</v>
      </c>
      <c r="H3236" s="3" t="s">
        <v>13569</v>
      </c>
      <c r="I3236" s="3" t="e">
        <f>VLOOKUP(_xlfn.CONCAT(C3236," ",D3236),nga!A:B,2,FALSE)</f>
        <v>#N/A</v>
      </c>
      <c r="J3236" s="3" t="e">
        <f>VLOOKUP(_xlfn.CONCAT(C3236," ",D3236),nga!A:C,3,FALSE)</f>
        <v>#N/A</v>
      </c>
      <c r="K3236" s="3" t="str">
        <f t="shared" si="55"/>
        <v>Course not completed</v>
      </c>
    </row>
    <row r="3237" spans="1:11" x14ac:dyDescent="0.25">
      <c r="A3237" s="3">
        <v>208</v>
      </c>
      <c r="B3237" s="7" t="s">
        <v>6036</v>
      </c>
      <c r="C3237" s="3" t="s">
        <v>497</v>
      </c>
      <c r="D3237" s="3" t="s">
        <v>6037</v>
      </c>
      <c r="E3237" s="3" t="s">
        <v>6038</v>
      </c>
      <c r="F3237" s="3" t="s">
        <v>6039</v>
      </c>
      <c r="G3237" s="4">
        <v>43189.677222222221</v>
      </c>
      <c r="H3237" s="3" t="s">
        <v>13569</v>
      </c>
      <c r="I3237" s="3" t="e">
        <f>VLOOKUP(_xlfn.CONCAT(C3237," ",D3237),nga!A:B,2,FALSE)</f>
        <v>#N/A</v>
      </c>
      <c r="J3237" s="3" t="e">
        <f>VLOOKUP(_xlfn.CONCAT(C3237," ",D3237),nga!A:C,3,FALSE)</f>
        <v>#N/A</v>
      </c>
      <c r="K3237" s="3" t="str">
        <f t="shared" si="55"/>
        <v>Course not completed</v>
      </c>
    </row>
    <row r="3238" spans="1:11" x14ac:dyDescent="0.25">
      <c r="A3238" s="3">
        <v>209</v>
      </c>
      <c r="B3238" s="7" t="s">
        <v>11141</v>
      </c>
      <c r="C3238" s="3" t="s">
        <v>11142</v>
      </c>
      <c r="D3238" s="3" t="s">
        <v>11143</v>
      </c>
      <c r="E3238" s="3" t="s">
        <v>11144</v>
      </c>
      <c r="F3238" s="3" t="s">
        <v>10862</v>
      </c>
      <c r="G3238" s="4">
        <v>43190.822708333326</v>
      </c>
      <c r="H3238" s="3" t="s">
        <v>13569</v>
      </c>
      <c r="I3238" s="3" t="str">
        <f>VLOOKUP(_xlfn.CONCAT(C3238," ",D3238),nga!A:B,2,FALSE)</f>
        <v>120</v>
      </c>
      <c r="J3238" s="3" t="str">
        <f>VLOOKUP(_xlfn.CONCAT(C3238," ",D3238),nga!A:C,3,FALSE)</f>
        <v>Monday, 28 May 2018, 1:08 AM</v>
      </c>
      <c r="K3238" s="3" t="str">
        <f t="shared" si="55"/>
        <v>&lt;a href="nga/Natural_Gas_Pipeline_Safety-Certificate_of_Completion_120.pdf&gt;"Download Certificate&lt;/a&gt;</v>
      </c>
    </row>
    <row r="3239" spans="1:11" x14ac:dyDescent="0.25">
      <c r="A3239" s="3">
        <v>210</v>
      </c>
      <c r="B3239" s="7" t="s">
        <v>11145</v>
      </c>
      <c r="C3239" s="3" t="s">
        <v>11146</v>
      </c>
      <c r="D3239" s="3" t="s">
        <v>3703</v>
      </c>
      <c r="E3239" s="3" t="s">
        <v>11147</v>
      </c>
      <c r="F3239" s="3" t="s">
        <v>8875</v>
      </c>
      <c r="G3239" s="4">
        <v>43191.296377314815</v>
      </c>
      <c r="H3239" s="3" t="s">
        <v>13569</v>
      </c>
      <c r="I3239" s="3" t="str">
        <f>VLOOKUP(_xlfn.CONCAT(C3239," ",D3239),nga!A:B,2,FALSE)</f>
        <v>78</v>
      </c>
      <c r="J3239" s="3" t="str">
        <f>VLOOKUP(_xlfn.CONCAT(C3239," ",D3239),nga!A:C,3,FALSE)</f>
        <v>Sunday, 8 April 2018, 6:26 PM</v>
      </c>
      <c r="K3239" s="3" t="str">
        <f t="shared" si="55"/>
        <v>&lt;a href="nga/Natural_Gas_Pipeline_Safety-Certificate_of_Completion_78.pdf&gt;"Download Certificate&lt;/a&gt;</v>
      </c>
    </row>
    <row r="3240" spans="1:11" x14ac:dyDescent="0.25">
      <c r="A3240" s="3">
        <v>211</v>
      </c>
      <c r="B3240" s="7" t="s">
        <v>11148</v>
      </c>
      <c r="C3240" s="3" t="s">
        <v>11149</v>
      </c>
      <c r="D3240" s="3" t="s">
        <v>11150</v>
      </c>
      <c r="E3240" s="3" t="s">
        <v>11151</v>
      </c>
      <c r="F3240" s="3" t="s">
        <v>10888</v>
      </c>
      <c r="G3240" s="4">
        <v>43191.691469907404</v>
      </c>
      <c r="H3240" s="3" t="s">
        <v>13569</v>
      </c>
      <c r="I3240" s="3" t="str">
        <f>VLOOKUP(_xlfn.CONCAT(C3240," ",D3240),nga!A:B,2,FALSE)</f>
        <v>112</v>
      </c>
      <c r="J3240" s="3" t="str">
        <f>VLOOKUP(_xlfn.CONCAT(C3240," ",D3240),nga!A:C,3,FALSE)</f>
        <v>Friday, 27 April 2018, 9:03 PM</v>
      </c>
      <c r="K3240" s="3" t="str">
        <f t="shared" si="55"/>
        <v>&lt;a href="nga/Natural_Gas_Pipeline_Safety-Certificate_of_Completion_112.pdf&gt;"Download Certificate&lt;/a&gt;</v>
      </c>
    </row>
    <row r="3241" spans="1:11" x14ac:dyDescent="0.25">
      <c r="A3241" s="3">
        <v>212</v>
      </c>
      <c r="B3241" s="7" t="s">
        <v>11152</v>
      </c>
      <c r="C3241" s="3" t="s">
        <v>4003</v>
      </c>
      <c r="D3241" s="3" t="s">
        <v>11153</v>
      </c>
      <c r="E3241" s="3" t="s">
        <v>11154</v>
      </c>
      <c r="F3241" s="3" t="s">
        <v>7126</v>
      </c>
      <c r="G3241" s="4">
        <v>43192.613287037042</v>
      </c>
      <c r="H3241" s="3" t="s">
        <v>13569</v>
      </c>
      <c r="I3241" s="3" t="e">
        <f>VLOOKUP(_xlfn.CONCAT(C3241," ",D3241),nga!A:B,2,FALSE)</f>
        <v>#N/A</v>
      </c>
      <c r="J3241" s="3" t="e">
        <f>VLOOKUP(_xlfn.CONCAT(C3241," ",D3241),nga!A:C,3,FALSE)</f>
        <v>#N/A</v>
      </c>
      <c r="K3241" s="3" t="str">
        <f t="shared" si="55"/>
        <v>Course not completed</v>
      </c>
    </row>
    <row r="3242" spans="1:11" x14ac:dyDescent="0.25">
      <c r="A3242" s="3">
        <v>213</v>
      </c>
      <c r="B3242" s="7" t="s">
        <v>11155</v>
      </c>
      <c r="C3242" s="3" t="s">
        <v>739</v>
      </c>
      <c r="D3242" s="3" t="s">
        <v>7300</v>
      </c>
      <c r="E3242" s="3" t="s">
        <v>11156</v>
      </c>
      <c r="F3242" s="3" t="s">
        <v>11157</v>
      </c>
      <c r="G3242" s="4">
        <v>43193.440902777773</v>
      </c>
      <c r="H3242" s="3" t="s">
        <v>13569</v>
      </c>
      <c r="I3242" s="3" t="str">
        <f>VLOOKUP(_xlfn.CONCAT(C3242," ",D3242),nga!A:B,2,FALSE)</f>
        <v>76</v>
      </c>
      <c r="J3242" s="3" t="str">
        <f>VLOOKUP(_xlfn.CONCAT(C3242," ",D3242),nga!A:C,3,FALSE)</f>
        <v>Saturday, 7 April 2018, 8:38 AM</v>
      </c>
      <c r="K3242" s="3" t="str">
        <f t="shared" si="55"/>
        <v>&lt;a href="nga/Natural_Gas_Pipeline_Safety-Certificate_of_Completion_76.pdf&gt;"Download Certificate&lt;/a&gt;</v>
      </c>
    </row>
    <row r="3243" spans="1:11" x14ac:dyDescent="0.25">
      <c r="A3243" s="3">
        <v>214</v>
      </c>
      <c r="B3243" s="7" t="s">
        <v>11158</v>
      </c>
      <c r="C3243" s="3" t="s">
        <v>561</v>
      </c>
      <c r="D3243" s="3" t="s">
        <v>11159</v>
      </c>
      <c r="E3243" s="3" t="s">
        <v>11160</v>
      </c>
      <c r="F3243" s="3" t="s">
        <v>11161</v>
      </c>
      <c r="G3243" s="4">
        <v>43193.735011574077</v>
      </c>
      <c r="H3243" s="3" t="s">
        <v>13569</v>
      </c>
      <c r="I3243" s="3" t="e">
        <f>VLOOKUP(_xlfn.CONCAT(C3243," ",D3243),nga!A:B,2,FALSE)</f>
        <v>#N/A</v>
      </c>
      <c r="J3243" s="3" t="e">
        <f>VLOOKUP(_xlfn.CONCAT(C3243," ",D3243),nga!A:C,3,FALSE)</f>
        <v>#N/A</v>
      </c>
      <c r="K3243" s="3" t="str">
        <f t="shared" si="55"/>
        <v>Course not completed</v>
      </c>
    </row>
    <row r="3244" spans="1:11" x14ac:dyDescent="0.25">
      <c r="A3244" s="3">
        <v>215</v>
      </c>
      <c r="B3244" s="7" t="s">
        <v>11162</v>
      </c>
      <c r="C3244" s="3" t="s">
        <v>1296</v>
      </c>
      <c r="D3244" s="3" t="s">
        <v>2591</v>
      </c>
      <c r="E3244" s="3" t="s">
        <v>11163</v>
      </c>
      <c r="F3244" s="3" t="s">
        <v>11164</v>
      </c>
      <c r="G3244" s="4">
        <v>43194.891805555562</v>
      </c>
      <c r="H3244" s="3" t="s">
        <v>13569</v>
      </c>
      <c r="I3244" s="3" t="e">
        <f>VLOOKUP(_xlfn.CONCAT(C3244," ",D3244),nga!A:B,2,FALSE)</f>
        <v>#N/A</v>
      </c>
      <c r="J3244" s="3" t="e">
        <f>VLOOKUP(_xlfn.CONCAT(C3244," ",D3244),nga!A:C,3,FALSE)</f>
        <v>#N/A</v>
      </c>
      <c r="K3244" s="3" t="str">
        <f t="shared" si="55"/>
        <v>Course not completed</v>
      </c>
    </row>
    <row r="3245" spans="1:11" x14ac:dyDescent="0.25">
      <c r="A3245" s="3">
        <v>216</v>
      </c>
      <c r="B3245" s="7" t="s">
        <v>11165</v>
      </c>
      <c r="C3245" s="3" t="s">
        <v>11166</v>
      </c>
      <c r="D3245" s="3" t="s">
        <v>11167</v>
      </c>
      <c r="E3245" s="3" t="s">
        <v>11168</v>
      </c>
      <c r="F3245" s="3" t="s">
        <v>10862</v>
      </c>
      <c r="G3245" s="4">
        <v>43195.275949074072</v>
      </c>
      <c r="H3245" s="3" t="s">
        <v>13569</v>
      </c>
      <c r="I3245" s="3" t="str">
        <f>VLOOKUP(_xlfn.CONCAT(C3245," ",D3245),nga!A:B,2,FALSE)</f>
        <v>77</v>
      </c>
      <c r="J3245" s="3" t="str">
        <f>VLOOKUP(_xlfn.CONCAT(C3245," ",D3245),nga!A:C,3,FALSE)</f>
        <v>Sunday, 8 April 2018, 9:24 AM</v>
      </c>
      <c r="K3245" s="3" t="str">
        <f t="shared" si="55"/>
        <v>&lt;a href="nga/Natural_Gas_Pipeline_Safety-Certificate_of_Completion_77.pdf&gt;"Download Certificate&lt;/a&gt;</v>
      </c>
    </row>
    <row r="3246" spans="1:11" x14ac:dyDescent="0.25">
      <c r="A3246" s="3">
        <v>217</v>
      </c>
      <c r="B3246" s="7" t="s">
        <v>11169</v>
      </c>
      <c r="C3246" s="3" t="s">
        <v>471</v>
      </c>
      <c r="D3246" s="3" t="s">
        <v>6196</v>
      </c>
      <c r="E3246" s="3" t="s">
        <v>11170</v>
      </c>
      <c r="F3246" s="3" t="s">
        <v>11161</v>
      </c>
      <c r="G3246" s="4">
        <v>43195.729953703703</v>
      </c>
      <c r="H3246" s="3" t="s">
        <v>13569</v>
      </c>
      <c r="I3246" s="3" t="str">
        <f>VLOOKUP(_xlfn.CONCAT(C3246," ",D3246),nga!A:B,2,FALSE)</f>
        <v>75</v>
      </c>
      <c r="J3246" s="3" t="str">
        <f>VLOOKUP(_xlfn.CONCAT(C3246," ",D3246),nga!A:C,3,FALSE)</f>
        <v>Friday, 6 April 2018, 12:56 AM</v>
      </c>
      <c r="K3246" s="3" t="str">
        <f t="shared" si="55"/>
        <v>&lt;a href="nga/Natural_Gas_Pipeline_Safety-Certificate_of_Completion_75.pdf&gt;"Download Certificate&lt;/a&gt;</v>
      </c>
    </row>
    <row r="3247" spans="1:11" x14ac:dyDescent="0.25">
      <c r="A3247" s="3">
        <v>218</v>
      </c>
      <c r="B3247" s="7" t="s">
        <v>11171</v>
      </c>
      <c r="C3247" s="3" t="s">
        <v>11172</v>
      </c>
      <c r="D3247" s="3" t="s">
        <v>11173</v>
      </c>
      <c r="E3247" s="3" t="s">
        <v>11174</v>
      </c>
      <c r="F3247" s="3" t="s">
        <v>10862</v>
      </c>
      <c r="G3247" s="4">
        <v>43197.134629629632</v>
      </c>
      <c r="H3247" s="3" t="s">
        <v>13569</v>
      </c>
      <c r="I3247" s="3" t="str">
        <f>VLOOKUP(_xlfn.CONCAT(C3247," ",D3247),nga!A:B,2,FALSE)</f>
        <v>85</v>
      </c>
      <c r="J3247" s="3" t="str">
        <f>VLOOKUP(_xlfn.CONCAT(C3247," ",D3247),nga!A:C,3,FALSE)</f>
        <v>Wednesday, 11 April 2018, 3:13 AM</v>
      </c>
      <c r="K3247" s="3" t="str">
        <f t="shared" si="55"/>
        <v>&lt;a href="nga/Natural_Gas_Pipeline_Safety-Certificate_of_Completion_85.pdf&gt;"Download Certificate&lt;/a&gt;</v>
      </c>
    </row>
    <row r="3248" spans="1:11" x14ac:dyDescent="0.25">
      <c r="A3248" s="3">
        <v>219</v>
      </c>
      <c r="B3248" s="7" t="s">
        <v>11175</v>
      </c>
      <c r="C3248" s="3" t="s">
        <v>489</v>
      </c>
      <c r="D3248" s="3" t="s">
        <v>11176</v>
      </c>
      <c r="E3248" s="3" t="s">
        <v>11177</v>
      </c>
      <c r="G3248" s="4">
        <v>43197.439398148148</v>
      </c>
      <c r="H3248" s="3" t="s">
        <v>13569</v>
      </c>
      <c r="I3248" s="3" t="str">
        <f>VLOOKUP(_xlfn.CONCAT(C3248," ",D3248),nga!A:B,2,FALSE)</f>
        <v>80</v>
      </c>
      <c r="J3248" s="3" t="str">
        <f>VLOOKUP(_xlfn.CONCAT(C3248," ",D3248),nga!A:C,3,FALSE)</f>
        <v>Monday, 9 April 2018, 9:42 PM</v>
      </c>
      <c r="K3248" s="3" t="str">
        <f t="shared" si="55"/>
        <v>&lt;a href="nga/Natural_Gas_Pipeline_Safety-Certificate_of_Completion_80.pdf&gt;"Download Certificate&lt;/a&gt;</v>
      </c>
    </row>
    <row r="3249" spans="1:11" x14ac:dyDescent="0.25">
      <c r="A3249" s="3">
        <v>220</v>
      </c>
      <c r="B3249" s="7" t="s">
        <v>11178</v>
      </c>
      <c r="C3249" s="3" t="s">
        <v>11179</v>
      </c>
      <c r="D3249" s="3" t="s">
        <v>11180</v>
      </c>
      <c r="E3249" s="3" t="s">
        <v>11181</v>
      </c>
      <c r="G3249" s="4">
        <v>43198.322893518511</v>
      </c>
      <c r="H3249" s="3" t="s">
        <v>13569</v>
      </c>
      <c r="I3249" s="3" t="str">
        <f>VLOOKUP(_xlfn.CONCAT(C3249," ",D3249),nga!A:B,2,FALSE)</f>
        <v>118</v>
      </c>
      <c r="J3249" s="3" t="str">
        <f>VLOOKUP(_xlfn.CONCAT(C3249," ",D3249),nga!A:C,3,FALSE)</f>
        <v>Sunday, 13 May 2018, 2:02 PM</v>
      </c>
      <c r="K3249" s="3" t="str">
        <f t="shared" si="55"/>
        <v>&lt;a href="nga/Natural_Gas_Pipeline_Safety-Certificate_of_Completion_118.pdf&gt;"Download Certificate&lt;/a&gt;</v>
      </c>
    </row>
    <row r="3250" spans="1:11" x14ac:dyDescent="0.25">
      <c r="A3250" s="3">
        <v>221</v>
      </c>
      <c r="B3250" s="7" t="s">
        <v>10518</v>
      </c>
      <c r="C3250" s="3" t="s">
        <v>968</v>
      </c>
      <c r="D3250" s="3" t="s">
        <v>3054</v>
      </c>
      <c r="E3250" s="3" t="s">
        <v>11182</v>
      </c>
      <c r="G3250" s="4">
        <v>43198.396469907413</v>
      </c>
      <c r="H3250" s="3" t="s">
        <v>13569</v>
      </c>
      <c r="I3250" s="3" t="str">
        <f>VLOOKUP(_xlfn.CONCAT(C3250," ",D3250),nga!A:B,2,FALSE)</f>
        <v>79</v>
      </c>
      <c r="J3250" s="3" t="str">
        <f>VLOOKUP(_xlfn.CONCAT(C3250," ",D3250),nga!A:C,3,FALSE)</f>
        <v>Monday, 9 April 2018, 1:43 PM</v>
      </c>
      <c r="K3250" s="3" t="str">
        <f t="shared" si="55"/>
        <v>&lt;a href="nga/Natural_Gas_Pipeline_Safety-Certificate_of_Completion_79.pdf&gt;"Download Certificate&lt;/a&gt;</v>
      </c>
    </row>
    <row r="3251" spans="1:11" x14ac:dyDescent="0.25">
      <c r="A3251" s="3">
        <v>222</v>
      </c>
      <c r="B3251" s="7" t="s">
        <v>11183</v>
      </c>
      <c r="C3251" s="3" t="s">
        <v>471</v>
      </c>
      <c r="D3251" s="3" t="s">
        <v>11184</v>
      </c>
      <c r="E3251" s="3" t="s">
        <v>11185</v>
      </c>
      <c r="F3251" s="3" t="s">
        <v>11161</v>
      </c>
      <c r="G3251" s="4">
        <v>43198.456122685187</v>
      </c>
      <c r="H3251" s="3" t="s">
        <v>13569</v>
      </c>
      <c r="I3251" s="3" t="str">
        <f>VLOOKUP(_xlfn.CONCAT(C3251," ",D3251),nga!A:B,2,FALSE)</f>
        <v>84</v>
      </c>
      <c r="J3251" s="3" t="str">
        <f>VLOOKUP(_xlfn.CONCAT(C3251," ",D3251),nga!A:C,3,FALSE)</f>
        <v>Tuesday, 10 April 2018, 9:42 PM</v>
      </c>
      <c r="K3251" s="3" t="str">
        <f t="shared" si="55"/>
        <v>&lt;a href="nga/Natural_Gas_Pipeline_Safety-Certificate_of_Completion_84.pdf&gt;"Download Certificate&lt;/a&gt;</v>
      </c>
    </row>
    <row r="3252" spans="1:11" x14ac:dyDescent="0.25">
      <c r="A3252" s="3">
        <v>223</v>
      </c>
      <c r="B3252" s="7" t="s">
        <v>11186</v>
      </c>
      <c r="C3252" s="3" t="s">
        <v>585</v>
      </c>
      <c r="D3252" s="3" t="s">
        <v>11187</v>
      </c>
      <c r="E3252" s="3" t="s">
        <v>11186</v>
      </c>
      <c r="F3252" s="3" t="s">
        <v>11188</v>
      </c>
      <c r="G3252" s="4">
        <v>43198.475740740745</v>
      </c>
      <c r="H3252" s="3" t="s">
        <v>13569</v>
      </c>
      <c r="I3252" s="3" t="e">
        <f>VLOOKUP(_xlfn.CONCAT(C3252," ",D3252),nga!A:B,2,FALSE)</f>
        <v>#N/A</v>
      </c>
      <c r="J3252" s="3" t="e">
        <f>VLOOKUP(_xlfn.CONCAT(C3252," ",D3252),nga!A:C,3,FALSE)</f>
        <v>#N/A</v>
      </c>
      <c r="K3252" s="3" t="str">
        <f t="shared" si="55"/>
        <v>Course not completed</v>
      </c>
    </row>
    <row r="3253" spans="1:11" x14ac:dyDescent="0.25">
      <c r="A3253" s="3">
        <v>224</v>
      </c>
      <c r="B3253" s="7" t="s">
        <v>11189</v>
      </c>
      <c r="C3253" s="3" t="s">
        <v>2355</v>
      </c>
      <c r="D3253" s="3" t="s">
        <v>11190</v>
      </c>
      <c r="E3253" s="3" t="s">
        <v>11191</v>
      </c>
      <c r="F3253" s="3" t="s">
        <v>11192</v>
      </c>
      <c r="G3253" s="4">
        <v>43198.574120370373</v>
      </c>
      <c r="H3253" s="3" t="s">
        <v>13569</v>
      </c>
      <c r="I3253" s="3" t="str">
        <f>VLOOKUP(_xlfn.CONCAT(C3253," ",D3253),nga!A:B,2,FALSE)</f>
        <v>82</v>
      </c>
      <c r="J3253" s="3" t="str">
        <f>VLOOKUP(_xlfn.CONCAT(C3253," ",D3253),nga!A:C,3,FALSE)</f>
        <v>Tuesday, 10 April 2018, 3:05 AM</v>
      </c>
      <c r="K3253" s="3" t="str">
        <f t="shared" si="55"/>
        <v>&lt;a href="nga/Natural_Gas_Pipeline_Safety-Certificate_of_Completion_82.pdf&gt;"Download Certificate&lt;/a&gt;</v>
      </c>
    </row>
    <row r="3254" spans="1:11" x14ac:dyDescent="0.25">
      <c r="A3254" s="3">
        <v>225</v>
      </c>
      <c r="B3254" s="7" t="s">
        <v>11193</v>
      </c>
      <c r="C3254" s="3" t="s">
        <v>2355</v>
      </c>
      <c r="D3254" s="3" t="s">
        <v>11190</v>
      </c>
      <c r="E3254" s="3" t="s">
        <v>11194</v>
      </c>
      <c r="F3254" s="3" t="s">
        <v>11192</v>
      </c>
      <c r="G3254" s="4">
        <v>43198.586898148147</v>
      </c>
      <c r="H3254" s="3" t="s">
        <v>13569</v>
      </c>
      <c r="I3254" s="3" t="str">
        <f>VLOOKUP(_xlfn.CONCAT(C3254," ",D3254),nga!A:B,2,FALSE)</f>
        <v>82</v>
      </c>
      <c r="J3254" s="3" t="str">
        <f>VLOOKUP(_xlfn.CONCAT(C3254," ",D3254),nga!A:C,3,FALSE)</f>
        <v>Tuesday, 10 April 2018, 3:05 AM</v>
      </c>
      <c r="K3254" s="3" t="str">
        <f t="shared" si="55"/>
        <v>&lt;a href="nga/Natural_Gas_Pipeline_Safety-Certificate_of_Completion_82.pdf&gt;"Download Certificate&lt;/a&gt;</v>
      </c>
    </row>
    <row r="3255" spans="1:11" x14ac:dyDescent="0.25">
      <c r="A3255" s="3">
        <v>226</v>
      </c>
      <c r="B3255" s="7" t="s">
        <v>11195</v>
      </c>
      <c r="C3255" s="3" t="s">
        <v>476</v>
      </c>
      <c r="D3255" s="3" t="s">
        <v>11196</v>
      </c>
      <c r="E3255" s="3" t="s">
        <v>11197</v>
      </c>
      <c r="F3255" s="3" t="s">
        <v>11161</v>
      </c>
      <c r="G3255" s="4">
        <v>43199.232465277775</v>
      </c>
      <c r="H3255" s="3" t="s">
        <v>13569</v>
      </c>
      <c r="I3255" s="3" t="str">
        <f>VLOOKUP(_xlfn.CONCAT(C3255," ",D3255),nga!A:B,2,FALSE)</f>
        <v>81</v>
      </c>
      <c r="J3255" s="3" t="str">
        <f>VLOOKUP(_xlfn.CONCAT(C3255," ",D3255),nga!A:C,3,FALSE)</f>
        <v>Monday, 9 April 2018, 10:02 PM</v>
      </c>
      <c r="K3255" s="3" t="str">
        <f t="shared" si="55"/>
        <v>&lt;a href="nga/Natural_Gas_Pipeline_Safety-Certificate_of_Completion_81.pdf&gt;"Download Certificate&lt;/a&gt;</v>
      </c>
    </row>
    <row r="3256" spans="1:11" x14ac:dyDescent="0.25">
      <c r="A3256" s="3">
        <v>227</v>
      </c>
      <c r="B3256" s="7" t="s">
        <v>11198</v>
      </c>
      <c r="C3256" s="3" t="s">
        <v>11199</v>
      </c>
      <c r="D3256" s="3" t="s">
        <v>10366</v>
      </c>
      <c r="E3256" s="3" t="s">
        <v>11200</v>
      </c>
      <c r="F3256" s="3" t="s">
        <v>11188</v>
      </c>
      <c r="G3256" s="4">
        <v>43199.384814814817</v>
      </c>
      <c r="H3256" s="3" t="s">
        <v>13569</v>
      </c>
      <c r="I3256" s="3" t="str">
        <f>VLOOKUP(_xlfn.CONCAT(C3256," ",D3256),nga!A:B,2,FALSE)</f>
        <v>87</v>
      </c>
      <c r="J3256" s="3" t="str">
        <f>VLOOKUP(_xlfn.CONCAT(C3256," ",D3256),nga!A:C,3,FALSE)</f>
        <v>Wednesday, 11 April 2018, 11:28 AM</v>
      </c>
      <c r="K3256" s="3" t="str">
        <f t="shared" si="55"/>
        <v>&lt;a href="nga/Natural_Gas_Pipeline_Safety-Certificate_of_Completion_87.pdf&gt;"Download Certificate&lt;/a&gt;</v>
      </c>
    </row>
    <row r="3257" spans="1:11" x14ac:dyDescent="0.25">
      <c r="A3257" s="3">
        <v>228</v>
      </c>
      <c r="B3257" s="7" t="s">
        <v>11201</v>
      </c>
      <c r="C3257" s="3" t="s">
        <v>7586</v>
      </c>
      <c r="D3257" s="3" t="s">
        <v>11202</v>
      </c>
      <c r="E3257" s="3" t="s">
        <v>11203</v>
      </c>
      <c r="F3257" s="3" t="s">
        <v>11188</v>
      </c>
      <c r="G3257" s="4">
        <v>43200.493206018517</v>
      </c>
      <c r="H3257" s="3" t="s">
        <v>13569</v>
      </c>
      <c r="I3257" s="3" t="str">
        <f>VLOOKUP(_xlfn.CONCAT(C3257," ",D3257),nga!A:B,2,FALSE)</f>
        <v>89</v>
      </c>
      <c r="J3257" s="3" t="str">
        <f>VLOOKUP(_xlfn.CONCAT(C3257," ",D3257),nga!A:C,3,FALSE)</f>
        <v>Thursday, 12 April 2018, 9:04 PM</v>
      </c>
      <c r="K3257" s="3" t="str">
        <f t="shared" si="55"/>
        <v>&lt;a href="nga/Natural_Gas_Pipeline_Safety-Certificate_of_Completion_89.pdf&gt;"Download Certificate&lt;/a&gt;</v>
      </c>
    </row>
    <row r="3258" spans="1:11" x14ac:dyDescent="0.25">
      <c r="A3258" s="3">
        <v>229</v>
      </c>
      <c r="B3258" s="7" t="s">
        <v>11204</v>
      </c>
      <c r="C3258" s="3" t="s">
        <v>832</v>
      </c>
      <c r="D3258" s="3" t="s">
        <v>11205</v>
      </c>
      <c r="E3258" s="3" t="s">
        <v>11206</v>
      </c>
      <c r="F3258" s="3" t="s">
        <v>11207</v>
      </c>
      <c r="G3258" s="4">
        <v>43200.588761574079</v>
      </c>
      <c r="H3258" s="3" t="s">
        <v>13569</v>
      </c>
      <c r="I3258" s="3" t="str">
        <f>VLOOKUP(_xlfn.CONCAT(C3258," ",D3258),nga!A:B,2,FALSE)</f>
        <v>94</v>
      </c>
      <c r="J3258" s="3" t="str">
        <f>VLOOKUP(_xlfn.CONCAT(C3258," ",D3258),nga!A:C,3,FALSE)</f>
        <v>Sunday, 15 April 2018, 9:23 PM</v>
      </c>
      <c r="K3258" s="3" t="str">
        <f t="shared" si="55"/>
        <v>&lt;a href="nga/Natural_Gas_Pipeline_Safety-Certificate_of_Completion_94.pdf&gt;"Download Certificate&lt;/a&gt;</v>
      </c>
    </row>
    <row r="3259" spans="1:11" x14ac:dyDescent="0.25">
      <c r="A3259" s="3">
        <v>230</v>
      </c>
      <c r="B3259" s="7" t="s">
        <v>11208</v>
      </c>
      <c r="C3259" s="3" t="s">
        <v>449</v>
      </c>
      <c r="D3259" s="3" t="s">
        <v>6164</v>
      </c>
      <c r="E3259" s="3" t="s">
        <v>11209</v>
      </c>
      <c r="F3259" s="3" t="s">
        <v>11188</v>
      </c>
      <c r="G3259" s="4">
        <v>43200.858715277784</v>
      </c>
      <c r="H3259" s="3" t="s">
        <v>13569</v>
      </c>
      <c r="I3259" s="3" t="str">
        <f>VLOOKUP(_xlfn.CONCAT(C3259," ",D3259),nga!A:B,2,FALSE)</f>
        <v>95</v>
      </c>
      <c r="J3259" s="3" t="str">
        <f>VLOOKUP(_xlfn.CONCAT(C3259," ",D3259),nga!A:C,3,FALSE)</f>
        <v>Monday, 16 April 2018, 4:00 PM</v>
      </c>
      <c r="K3259" s="3" t="str">
        <f t="shared" si="55"/>
        <v>&lt;a href="nga/Natural_Gas_Pipeline_Safety-Certificate_of_Completion_95.pdf&gt;"Download Certificate&lt;/a&gt;</v>
      </c>
    </row>
    <row r="3260" spans="1:11" x14ac:dyDescent="0.25">
      <c r="A3260" s="3">
        <v>231</v>
      </c>
      <c r="B3260" s="7" t="s">
        <v>11210</v>
      </c>
      <c r="C3260" s="3" t="s">
        <v>6575</v>
      </c>
      <c r="D3260" s="3" t="s">
        <v>11211</v>
      </c>
      <c r="E3260" s="3" t="s">
        <v>11212</v>
      </c>
      <c r="F3260" s="3" t="s">
        <v>10862</v>
      </c>
      <c r="G3260" s="4">
        <v>43200.988888888889</v>
      </c>
      <c r="H3260" s="3" t="s">
        <v>13569</v>
      </c>
      <c r="I3260" s="3" t="str">
        <f>VLOOKUP(_xlfn.CONCAT(C3260," ",D3260),nga!A:B,2,FALSE)</f>
        <v>86</v>
      </c>
      <c r="J3260" s="3" t="str">
        <f>VLOOKUP(_xlfn.CONCAT(C3260," ",D3260),nga!A:C,3,FALSE)</f>
        <v>Wednesday, 11 April 2018, 4:47 AM</v>
      </c>
      <c r="K3260" s="3" t="str">
        <f t="shared" si="55"/>
        <v>&lt;a href="nga/Natural_Gas_Pipeline_Safety-Certificate_of_Completion_86.pdf&gt;"Download Certificate&lt;/a&gt;</v>
      </c>
    </row>
    <row r="3261" spans="1:11" x14ac:dyDescent="0.25">
      <c r="A3261" s="3">
        <v>232</v>
      </c>
      <c r="B3261" s="7" t="s">
        <v>11213</v>
      </c>
      <c r="C3261" s="3" t="s">
        <v>10802</v>
      </c>
      <c r="D3261" s="3" t="s">
        <v>11214</v>
      </c>
      <c r="E3261" s="3" t="s">
        <v>11215</v>
      </c>
      <c r="F3261" s="3" t="s">
        <v>11216</v>
      </c>
      <c r="G3261" s="4">
        <v>43201.600648148153</v>
      </c>
      <c r="H3261" s="3" t="s">
        <v>13569</v>
      </c>
      <c r="I3261" s="3" t="e">
        <f>VLOOKUP(_xlfn.CONCAT(C3261," ",D3261),nga!A:B,2,FALSE)</f>
        <v>#N/A</v>
      </c>
      <c r="J3261" s="3" t="e">
        <f>VLOOKUP(_xlfn.CONCAT(C3261," ",D3261),nga!A:C,3,FALSE)</f>
        <v>#N/A</v>
      </c>
      <c r="K3261" s="3" t="str">
        <f t="shared" si="55"/>
        <v>Course not completed</v>
      </c>
    </row>
    <row r="3262" spans="1:11" x14ac:dyDescent="0.25">
      <c r="A3262" s="3">
        <v>233</v>
      </c>
      <c r="B3262" s="7" t="s">
        <v>11217</v>
      </c>
      <c r="C3262" s="3" t="s">
        <v>449</v>
      </c>
      <c r="D3262" s="3" t="s">
        <v>11218</v>
      </c>
      <c r="E3262" s="3" t="s">
        <v>11219</v>
      </c>
      <c r="F3262" s="3" t="s">
        <v>11161</v>
      </c>
      <c r="G3262" s="4">
        <v>43202.724699074075</v>
      </c>
      <c r="H3262" s="3" t="s">
        <v>13569</v>
      </c>
      <c r="I3262" s="3" t="str">
        <f>VLOOKUP(_xlfn.CONCAT(C3262," ",D3262),nga!A:B,2,FALSE)</f>
        <v>88</v>
      </c>
      <c r="J3262" s="3" t="str">
        <f>VLOOKUP(_xlfn.CONCAT(C3262," ",D3262),nga!A:C,3,FALSE)</f>
        <v>Thursday, 12 April 2018, 7:35 PM</v>
      </c>
      <c r="K3262" s="3" t="str">
        <f t="shared" si="55"/>
        <v>&lt;a href="nga/Natural_Gas_Pipeline_Safety-Certificate_of_Completion_88.pdf&gt;"Download Certificate&lt;/a&gt;</v>
      </c>
    </row>
    <row r="3263" spans="1:11" x14ac:dyDescent="0.25">
      <c r="A3263" s="3">
        <v>234</v>
      </c>
      <c r="B3263" s="7" t="s">
        <v>11220</v>
      </c>
      <c r="C3263" s="3" t="s">
        <v>2265</v>
      </c>
      <c r="D3263" s="3" t="s">
        <v>3495</v>
      </c>
      <c r="E3263" s="3" t="s">
        <v>11221</v>
      </c>
      <c r="F3263" s="3" t="s">
        <v>11192</v>
      </c>
      <c r="G3263" s="4">
        <v>43203.492349537039</v>
      </c>
      <c r="H3263" s="3" t="s">
        <v>13569</v>
      </c>
      <c r="I3263" s="3" t="str">
        <f>VLOOKUP(_xlfn.CONCAT(C3263," ",D3263),nga!A:B,2,FALSE)</f>
        <v>92</v>
      </c>
      <c r="J3263" s="3" t="str">
        <f>VLOOKUP(_xlfn.CONCAT(C3263," ",D3263),nga!A:C,3,FALSE)</f>
        <v>Saturday, 14 April 2018, 7:38 PM</v>
      </c>
      <c r="K3263" s="3" t="str">
        <f t="shared" si="55"/>
        <v>&lt;a href="nga/Natural_Gas_Pipeline_Safety-Certificate_of_Completion_92.pdf&gt;"Download Certificate&lt;/a&gt;</v>
      </c>
    </row>
    <row r="3264" spans="1:11" x14ac:dyDescent="0.25">
      <c r="A3264" s="3">
        <v>235</v>
      </c>
      <c r="B3264" s="7" t="s">
        <v>11222</v>
      </c>
      <c r="C3264" s="3" t="s">
        <v>1724</v>
      </c>
      <c r="D3264" s="3" t="s">
        <v>11223</v>
      </c>
      <c r="E3264" s="3" t="s">
        <v>11224</v>
      </c>
      <c r="F3264" s="3" t="s">
        <v>11161</v>
      </c>
      <c r="G3264" s="4">
        <v>43204.189791666664</v>
      </c>
      <c r="H3264" s="3" t="s">
        <v>13569</v>
      </c>
      <c r="I3264" s="3" t="str">
        <f>VLOOKUP(_xlfn.CONCAT(C3264," ",D3264),nga!A:B,2,FALSE)</f>
        <v>91</v>
      </c>
      <c r="J3264" s="3" t="str">
        <f>VLOOKUP(_xlfn.CONCAT(C3264," ",D3264),nga!A:C,3,FALSE)</f>
        <v>Saturday, 14 April 2018, 6:10 AM</v>
      </c>
      <c r="K3264" s="3" t="str">
        <f t="shared" si="55"/>
        <v>&lt;a href="nga/Natural_Gas_Pipeline_Safety-Certificate_of_Completion_91.pdf&gt;"Download Certificate&lt;/a&gt;</v>
      </c>
    </row>
    <row r="3265" spans="1:11" x14ac:dyDescent="0.25">
      <c r="A3265" s="3">
        <v>236</v>
      </c>
      <c r="B3265" s="7" t="s">
        <v>11225</v>
      </c>
      <c r="C3265" s="3" t="s">
        <v>11226</v>
      </c>
      <c r="D3265" s="3" t="s">
        <v>4698</v>
      </c>
      <c r="E3265" s="3" t="s">
        <v>11227</v>
      </c>
      <c r="F3265" s="3" t="s">
        <v>11228</v>
      </c>
      <c r="G3265" s="4">
        <v>43204.427986111106</v>
      </c>
      <c r="H3265" s="3" t="s">
        <v>13569</v>
      </c>
      <c r="I3265" s="3" t="e">
        <f>VLOOKUP(_xlfn.CONCAT(C3265," ",D3265),nga!A:B,2,FALSE)</f>
        <v>#N/A</v>
      </c>
      <c r="J3265" s="3" t="e">
        <f>VLOOKUP(_xlfn.CONCAT(C3265," ",D3265),nga!A:C,3,FALSE)</f>
        <v>#N/A</v>
      </c>
      <c r="K3265" s="3" t="str">
        <f t="shared" si="55"/>
        <v>Course not completed</v>
      </c>
    </row>
    <row r="3266" spans="1:11" x14ac:dyDescent="0.25">
      <c r="A3266" s="3">
        <v>237</v>
      </c>
      <c r="B3266" s="7" t="s">
        <v>11229</v>
      </c>
      <c r="C3266" s="3" t="s">
        <v>947</v>
      </c>
      <c r="D3266" s="3" t="s">
        <v>11230</v>
      </c>
      <c r="E3266" s="3" t="s">
        <v>11231</v>
      </c>
      <c r="F3266" s="3" t="s">
        <v>11188</v>
      </c>
      <c r="G3266" s="4">
        <v>43205.302476851844</v>
      </c>
      <c r="H3266" s="3" t="s">
        <v>13569</v>
      </c>
      <c r="I3266" s="3" t="str">
        <f>VLOOKUP(_xlfn.CONCAT(C3266," ",D3266),nga!A:B,2,FALSE)</f>
        <v>110</v>
      </c>
      <c r="J3266" s="3" t="str">
        <f>VLOOKUP(_xlfn.CONCAT(C3266," ",D3266),nga!A:C,3,FALSE)</f>
        <v>Thursday, 26 April 2018, 10:18 AM</v>
      </c>
      <c r="K3266" s="3" t="str">
        <f t="shared" si="55"/>
        <v>&lt;a href="nga/Natural_Gas_Pipeline_Safety-Certificate_of_Completion_110.pdf&gt;"Download Certificate&lt;/a&gt;</v>
      </c>
    </row>
    <row r="3267" spans="1:11" x14ac:dyDescent="0.25">
      <c r="A3267" s="3">
        <v>238</v>
      </c>
      <c r="B3267" s="7" t="s">
        <v>11232</v>
      </c>
      <c r="C3267" s="3" t="s">
        <v>11233</v>
      </c>
      <c r="D3267" s="3" t="s">
        <v>11234</v>
      </c>
      <c r="E3267" s="3" t="s">
        <v>11235</v>
      </c>
      <c r="F3267" s="3" t="s">
        <v>11228</v>
      </c>
      <c r="G3267" s="4">
        <v>43205.488958333335</v>
      </c>
      <c r="H3267" s="3" t="s">
        <v>13569</v>
      </c>
      <c r="I3267" s="3" t="str">
        <f>VLOOKUP(_xlfn.CONCAT(C3267," ",D3267),nga!A:B,2,FALSE)</f>
        <v>93</v>
      </c>
      <c r="J3267" s="3" t="str">
        <f>VLOOKUP(_xlfn.CONCAT(C3267," ",D3267),nga!A:C,3,FALSE)</f>
        <v>Sunday, 15 April 2018, 3:13 PM</v>
      </c>
      <c r="K3267" s="3" t="str">
        <f t="shared" si="55"/>
        <v>&lt;a href="nga/Natural_Gas_Pipeline_Safety-Certificate_of_Completion_93.pdf&gt;"Download Certificate&lt;/a&gt;</v>
      </c>
    </row>
    <row r="3268" spans="1:11" x14ac:dyDescent="0.25">
      <c r="A3268" s="3">
        <v>239</v>
      </c>
      <c r="B3268" s="7" t="s">
        <v>4033</v>
      </c>
      <c r="C3268" s="3" t="s">
        <v>2461</v>
      </c>
      <c r="D3268" s="3" t="s">
        <v>11236</v>
      </c>
      <c r="E3268" s="3" t="s">
        <v>11237</v>
      </c>
      <c r="F3268" s="3" t="s">
        <v>11238</v>
      </c>
      <c r="G3268" s="4">
        <v>43206.358148148152</v>
      </c>
      <c r="H3268" s="3" t="s">
        <v>13569</v>
      </c>
      <c r="I3268" s="3" t="e">
        <f>VLOOKUP(_xlfn.CONCAT(C3268," ",D3268),nga!A:B,2,FALSE)</f>
        <v>#N/A</v>
      </c>
      <c r="J3268" s="3" t="e">
        <f>VLOOKUP(_xlfn.CONCAT(C3268," ",D3268),nga!A:C,3,FALSE)</f>
        <v>#N/A</v>
      </c>
      <c r="K3268" s="3" t="str">
        <f t="shared" si="55"/>
        <v>Course not completed</v>
      </c>
    </row>
    <row r="3269" spans="1:11" x14ac:dyDescent="0.25">
      <c r="A3269" s="3">
        <v>240</v>
      </c>
      <c r="B3269" s="7" t="s">
        <v>11239</v>
      </c>
      <c r="C3269" s="3" t="s">
        <v>4033</v>
      </c>
      <c r="D3269" s="3" t="s">
        <v>11239</v>
      </c>
      <c r="E3269" s="3" t="s">
        <v>11240</v>
      </c>
      <c r="F3269" s="3" t="s">
        <v>11241</v>
      </c>
      <c r="G3269" s="4">
        <v>43206.361504629633</v>
      </c>
      <c r="H3269" s="3" t="s">
        <v>13569</v>
      </c>
      <c r="I3269" s="3" t="e">
        <f>VLOOKUP(_xlfn.CONCAT(C3269," ",D3269),nga!A:B,2,FALSE)</f>
        <v>#N/A</v>
      </c>
      <c r="J3269" s="3" t="e">
        <f>VLOOKUP(_xlfn.CONCAT(C3269," ",D3269),nga!A:C,3,FALSE)</f>
        <v>#N/A</v>
      </c>
      <c r="K3269" s="3" t="str">
        <f t="shared" si="55"/>
        <v>Course not completed</v>
      </c>
    </row>
    <row r="3270" spans="1:11" x14ac:dyDescent="0.25">
      <c r="A3270" s="3">
        <v>241</v>
      </c>
      <c r="B3270" s="7" t="s">
        <v>11242</v>
      </c>
      <c r="C3270" s="3" t="s">
        <v>6803</v>
      </c>
      <c r="D3270" s="3" t="s">
        <v>11243</v>
      </c>
      <c r="E3270" s="3" t="s">
        <v>11244</v>
      </c>
      <c r="F3270" s="3" t="s">
        <v>11188</v>
      </c>
      <c r="G3270" s="4">
        <v>43206.448506944442</v>
      </c>
      <c r="H3270" s="3" t="s">
        <v>13569</v>
      </c>
      <c r="I3270" s="3" t="str">
        <f>VLOOKUP(_xlfn.CONCAT(C3270," ",D3270),nga!A:B,2,FALSE)</f>
        <v>100</v>
      </c>
      <c r="J3270" s="3" t="str">
        <f>VLOOKUP(_xlfn.CONCAT(C3270," ",D3270),nga!A:C,3,FALSE)</f>
        <v>Thursday, 19 April 2018, 8:07 PM</v>
      </c>
      <c r="K3270" s="3" t="str">
        <f t="shared" si="55"/>
        <v>&lt;a href="nga/Natural_Gas_Pipeline_Safety-Certificate_of_Completion_100.pdf&gt;"Download Certificate&lt;/a&gt;</v>
      </c>
    </row>
    <row r="3271" spans="1:11" x14ac:dyDescent="0.25">
      <c r="A3271" s="3">
        <v>242</v>
      </c>
      <c r="B3271" s="7" t="s">
        <v>11245</v>
      </c>
      <c r="C3271" s="3" t="s">
        <v>951</v>
      </c>
      <c r="D3271" s="3" t="s">
        <v>11246</v>
      </c>
      <c r="E3271" s="3" t="s">
        <v>11247</v>
      </c>
      <c r="F3271" s="3" t="s">
        <v>11161</v>
      </c>
      <c r="G3271" s="4">
        <v>43206.540972222225</v>
      </c>
      <c r="H3271" s="3" t="s">
        <v>13569</v>
      </c>
      <c r="I3271" s="3" t="e">
        <f>VLOOKUP(_xlfn.CONCAT(C3271," ",D3271),nga!A:B,2,FALSE)</f>
        <v>#N/A</v>
      </c>
      <c r="J3271" s="3" t="e">
        <f>VLOOKUP(_xlfn.CONCAT(C3271," ",D3271),nga!A:C,3,FALSE)</f>
        <v>#N/A</v>
      </c>
      <c r="K3271" s="3" t="str">
        <f t="shared" si="55"/>
        <v>Course not completed</v>
      </c>
    </row>
    <row r="3272" spans="1:11" x14ac:dyDescent="0.25">
      <c r="A3272" s="3">
        <v>243</v>
      </c>
      <c r="B3272" s="7" t="s">
        <v>11248</v>
      </c>
      <c r="C3272" s="3" t="s">
        <v>832</v>
      </c>
      <c r="D3272" s="3" t="s">
        <v>3526</v>
      </c>
      <c r="E3272" s="3" t="s">
        <v>11249</v>
      </c>
      <c r="F3272" s="3" t="s">
        <v>11188</v>
      </c>
      <c r="G3272" s="4">
        <v>43207.417361111111</v>
      </c>
      <c r="H3272" s="3" t="s">
        <v>13569</v>
      </c>
      <c r="I3272" s="3" t="str">
        <f>VLOOKUP(_xlfn.CONCAT(C3272," ",D3272),nga!A:B,2,FALSE)</f>
        <v>96</v>
      </c>
      <c r="J3272" s="3" t="str">
        <f>VLOOKUP(_xlfn.CONCAT(C3272," ",D3272),nga!A:C,3,FALSE)</f>
        <v>Tuesday, 17 April 2018, 12:30 PM</v>
      </c>
      <c r="K3272" s="3" t="str">
        <f t="shared" si="55"/>
        <v>&lt;a href="nga/Natural_Gas_Pipeline_Safety-Certificate_of_Completion_96.pdf&gt;"Download Certificate&lt;/a&gt;</v>
      </c>
    </row>
    <row r="3273" spans="1:11" x14ac:dyDescent="0.25">
      <c r="A3273" s="3">
        <v>244</v>
      </c>
      <c r="B3273" s="7" t="s">
        <v>11250</v>
      </c>
      <c r="C3273" s="3" t="s">
        <v>5600</v>
      </c>
      <c r="D3273" s="3" t="s">
        <v>849</v>
      </c>
      <c r="E3273" s="3" t="s">
        <v>11251</v>
      </c>
      <c r="F3273" s="3" t="s">
        <v>11161</v>
      </c>
      <c r="G3273" s="4">
        <v>43207.638275462959</v>
      </c>
      <c r="H3273" s="3" t="s">
        <v>13569</v>
      </c>
      <c r="I3273" s="3" t="e">
        <f>VLOOKUP(_xlfn.CONCAT(C3273," ",D3273),nga!A:B,2,FALSE)</f>
        <v>#N/A</v>
      </c>
      <c r="J3273" s="3" t="e">
        <f>VLOOKUP(_xlfn.CONCAT(C3273," ",D3273),nga!A:C,3,FALSE)</f>
        <v>#N/A</v>
      </c>
      <c r="K3273" s="3" t="str">
        <f t="shared" si="55"/>
        <v>Course not completed</v>
      </c>
    </row>
    <row r="3274" spans="1:11" x14ac:dyDescent="0.25">
      <c r="A3274" s="3">
        <v>245</v>
      </c>
      <c r="B3274" s="7" t="s">
        <v>11252</v>
      </c>
      <c r="C3274" s="3" t="s">
        <v>11253</v>
      </c>
      <c r="D3274" s="3" t="s">
        <v>11254</v>
      </c>
      <c r="E3274" s="3" t="s">
        <v>11255</v>
      </c>
      <c r="F3274" s="3" t="s">
        <v>4665</v>
      </c>
      <c r="G3274" s="4">
        <v>43207.873437499999</v>
      </c>
      <c r="H3274" s="3" t="s">
        <v>13569</v>
      </c>
      <c r="I3274" s="3" t="e">
        <f>VLOOKUP(_xlfn.CONCAT(C3274," ",D3274),nga!A:B,2,FALSE)</f>
        <v>#N/A</v>
      </c>
      <c r="J3274" s="3" t="e">
        <f>VLOOKUP(_xlfn.CONCAT(C3274," ",D3274),nga!A:C,3,FALSE)</f>
        <v>#N/A</v>
      </c>
      <c r="K3274" s="3" t="str">
        <f t="shared" si="55"/>
        <v>Course not completed</v>
      </c>
    </row>
    <row r="3275" spans="1:11" x14ac:dyDescent="0.25">
      <c r="A3275" s="3">
        <v>246</v>
      </c>
      <c r="B3275" s="7" t="s">
        <v>11256</v>
      </c>
      <c r="C3275" s="3" t="s">
        <v>2147</v>
      </c>
      <c r="D3275" s="3" t="s">
        <v>922</v>
      </c>
      <c r="E3275" s="3" t="s">
        <v>11257</v>
      </c>
      <c r="F3275" s="3" t="s">
        <v>10862</v>
      </c>
      <c r="G3275" s="4">
        <v>43207.906539351854</v>
      </c>
      <c r="H3275" s="3" t="s">
        <v>13569</v>
      </c>
      <c r="I3275" s="3" t="str">
        <f>VLOOKUP(_xlfn.CONCAT(C3275," ",D3275),nga!A:B,2,FALSE)</f>
        <v>99</v>
      </c>
      <c r="J3275" s="3" t="str">
        <f>VLOOKUP(_xlfn.CONCAT(C3275," ",D3275),nga!A:C,3,FALSE)</f>
        <v>Thursday, 19 April 2018, 3:15 PM</v>
      </c>
      <c r="K3275" s="3" t="str">
        <f t="shared" si="55"/>
        <v>&lt;a href="nga/Natural_Gas_Pipeline_Safety-Certificate_of_Completion_99.pdf&gt;"Download Certificate&lt;/a&gt;</v>
      </c>
    </row>
    <row r="3276" spans="1:11" x14ac:dyDescent="0.25">
      <c r="A3276" s="3">
        <v>247</v>
      </c>
      <c r="B3276" s="7" t="s">
        <v>11258</v>
      </c>
      <c r="C3276" s="3" t="s">
        <v>471</v>
      </c>
      <c r="D3276" s="3" t="s">
        <v>11259</v>
      </c>
      <c r="E3276" s="3" t="s">
        <v>11260</v>
      </c>
      <c r="F3276" s="3" t="s">
        <v>11161</v>
      </c>
      <c r="G3276" s="4">
        <v>43208.067569444436</v>
      </c>
      <c r="H3276" s="3" t="s">
        <v>13569</v>
      </c>
      <c r="I3276" s="3" t="str">
        <f>VLOOKUP(_xlfn.CONCAT(C3276," ",D3276),nga!A:B,2,FALSE)</f>
        <v>111</v>
      </c>
      <c r="J3276" s="3" t="str">
        <f>VLOOKUP(_xlfn.CONCAT(C3276," ",D3276),nga!A:C,3,FALSE)</f>
        <v>Friday, 27 April 2018, 8:52 PM</v>
      </c>
      <c r="K3276" s="3" t="str">
        <f t="shared" si="55"/>
        <v>&lt;a href="nga/Natural_Gas_Pipeline_Safety-Certificate_of_Completion_111.pdf&gt;"Download Certificate&lt;/a&gt;</v>
      </c>
    </row>
    <row r="3277" spans="1:11" x14ac:dyDescent="0.25">
      <c r="A3277" s="3">
        <v>248</v>
      </c>
      <c r="B3277" s="7" t="s">
        <v>11261</v>
      </c>
      <c r="C3277" s="3" t="s">
        <v>7947</v>
      </c>
      <c r="D3277" s="3" t="s">
        <v>11262</v>
      </c>
      <c r="E3277" s="3" t="s">
        <v>11263</v>
      </c>
      <c r="G3277" s="4">
        <v>43208.51934027778</v>
      </c>
      <c r="H3277" s="3" t="s">
        <v>13569</v>
      </c>
      <c r="I3277" s="3" t="str">
        <f>VLOOKUP(_xlfn.CONCAT(C3277," ",D3277),nga!A:B,2,FALSE)</f>
        <v>97</v>
      </c>
      <c r="J3277" s="3" t="str">
        <f>VLOOKUP(_xlfn.CONCAT(C3277," ",D3277),nga!A:C,3,FALSE)</f>
        <v>Wednesday, 18 April 2018, 3:40 PM</v>
      </c>
      <c r="K3277" s="3" t="str">
        <f t="shared" si="55"/>
        <v>&lt;a href="nga/Natural_Gas_Pipeline_Safety-Certificate_of_Completion_97.pdf&gt;"Download Certificate&lt;/a&gt;</v>
      </c>
    </row>
    <row r="3278" spans="1:11" x14ac:dyDescent="0.25">
      <c r="A3278" s="3">
        <v>249</v>
      </c>
      <c r="B3278" s="7" t="s">
        <v>11264</v>
      </c>
      <c r="C3278" s="3" t="s">
        <v>3684</v>
      </c>
      <c r="D3278" s="3" t="s">
        <v>11265</v>
      </c>
      <c r="E3278" s="3" t="s">
        <v>11266</v>
      </c>
      <c r="F3278" s="3" t="s">
        <v>11188</v>
      </c>
      <c r="G3278" s="4">
        <v>43208.836863425924</v>
      </c>
      <c r="H3278" s="3" t="s">
        <v>13569</v>
      </c>
      <c r="I3278" s="3" t="str">
        <f>VLOOKUP(_xlfn.CONCAT(C3278," ",D3278),nga!A:B,2,FALSE)</f>
        <v>98</v>
      </c>
      <c r="J3278" s="3" t="str">
        <f>VLOOKUP(_xlfn.CONCAT(C3278," ",D3278),nga!A:C,3,FALSE)</f>
        <v>Thursday, 19 April 2018, 1:16 AM</v>
      </c>
      <c r="K3278" s="3" t="str">
        <f t="shared" si="55"/>
        <v>&lt;a href="nga/Natural_Gas_Pipeline_Safety-Certificate_of_Completion_98.pdf&gt;"Download Certificate&lt;/a&gt;</v>
      </c>
    </row>
    <row r="3279" spans="1:11" x14ac:dyDescent="0.25">
      <c r="A3279" s="3">
        <v>250</v>
      </c>
      <c r="B3279" s="7" t="s">
        <v>11267</v>
      </c>
      <c r="C3279" s="3" t="s">
        <v>3474</v>
      </c>
      <c r="D3279" s="3" t="s">
        <v>11268</v>
      </c>
      <c r="E3279" s="3" t="s">
        <v>11269</v>
      </c>
      <c r="F3279" s="3" t="s">
        <v>11164</v>
      </c>
      <c r="G3279" s="4">
        <v>43209.353101851855</v>
      </c>
      <c r="H3279" s="3" t="s">
        <v>13569</v>
      </c>
      <c r="I3279" s="3" t="str">
        <f>VLOOKUP(_xlfn.CONCAT(C3279," ",D3279),nga!A:B,2,FALSE)</f>
        <v>101</v>
      </c>
      <c r="J3279" s="3" t="str">
        <f>VLOOKUP(_xlfn.CONCAT(C3279," ",D3279),nga!A:C,3,FALSE)</f>
        <v>Friday, 20 April 2018, 10:31 PM</v>
      </c>
      <c r="K3279" s="3" t="str">
        <f t="shared" si="55"/>
        <v>&lt;a href="nga/Natural_Gas_Pipeline_Safety-Certificate_of_Completion_101.pdf&gt;"Download Certificate&lt;/a&gt;</v>
      </c>
    </row>
    <row r="3280" spans="1:11" x14ac:dyDescent="0.25">
      <c r="A3280" s="3">
        <v>251</v>
      </c>
      <c r="B3280" s="7" t="s">
        <v>11270</v>
      </c>
      <c r="C3280" s="3" t="s">
        <v>11271</v>
      </c>
      <c r="D3280" s="3" t="s">
        <v>11272</v>
      </c>
      <c r="E3280" s="3" t="s">
        <v>11273</v>
      </c>
      <c r="F3280" s="3" t="s">
        <v>11161</v>
      </c>
      <c r="G3280" s="4">
        <v>43209.778622685182</v>
      </c>
      <c r="H3280" s="3" t="s">
        <v>13569</v>
      </c>
      <c r="I3280" s="3" t="e">
        <f>VLOOKUP(_xlfn.CONCAT(C3280," ",D3280),nga!A:B,2,FALSE)</f>
        <v>#N/A</v>
      </c>
      <c r="J3280" s="3" t="e">
        <f>VLOOKUP(_xlfn.CONCAT(C3280," ",D3280),nga!A:C,3,FALSE)</f>
        <v>#N/A</v>
      </c>
      <c r="K3280" s="3" t="str">
        <f t="shared" si="55"/>
        <v>Course not completed</v>
      </c>
    </row>
    <row r="3281" spans="1:11" x14ac:dyDescent="0.25">
      <c r="A3281" s="3">
        <v>252</v>
      </c>
      <c r="B3281" s="7" t="s">
        <v>11274</v>
      </c>
      <c r="C3281" s="3" t="s">
        <v>5115</v>
      </c>
      <c r="D3281" s="3" t="s">
        <v>11275</v>
      </c>
      <c r="E3281" s="3" t="s">
        <v>11276</v>
      </c>
      <c r="F3281" s="3" t="s">
        <v>11277</v>
      </c>
      <c r="G3281" s="4">
        <v>43210.295914351846</v>
      </c>
      <c r="H3281" s="3" t="s">
        <v>13569</v>
      </c>
      <c r="I3281" s="3" t="e">
        <f>VLOOKUP(_xlfn.CONCAT(C3281," ",D3281),nga!A:B,2,FALSE)</f>
        <v>#N/A</v>
      </c>
      <c r="J3281" s="3" t="e">
        <f>VLOOKUP(_xlfn.CONCAT(C3281," ",D3281),nga!A:C,3,FALSE)</f>
        <v>#N/A</v>
      </c>
      <c r="K3281" s="3" t="str">
        <f t="shared" si="55"/>
        <v>Course not completed</v>
      </c>
    </row>
    <row r="3282" spans="1:11" x14ac:dyDescent="0.25">
      <c r="A3282" s="3">
        <v>253</v>
      </c>
      <c r="B3282" s="7" t="s">
        <v>11278</v>
      </c>
      <c r="C3282" s="3" t="s">
        <v>799</v>
      </c>
      <c r="D3282" s="3" t="s">
        <v>6253</v>
      </c>
      <c r="E3282" s="3" t="s">
        <v>11279</v>
      </c>
      <c r="F3282" s="3" t="s">
        <v>10888</v>
      </c>
      <c r="G3282" s="4">
        <v>43210.782766203702</v>
      </c>
      <c r="H3282" s="3" t="s">
        <v>13569</v>
      </c>
      <c r="I3282" s="3" t="e">
        <f>VLOOKUP(_xlfn.CONCAT(C3282," ",D3282),nga!A:B,2,FALSE)</f>
        <v>#N/A</v>
      </c>
      <c r="J3282" s="3" t="e">
        <f>VLOOKUP(_xlfn.CONCAT(C3282," ",D3282),nga!A:C,3,FALSE)</f>
        <v>#N/A</v>
      </c>
      <c r="K3282" s="3" t="str">
        <f t="shared" si="55"/>
        <v>Course not completed</v>
      </c>
    </row>
    <row r="3283" spans="1:11" x14ac:dyDescent="0.25">
      <c r="A3283" s="3">
        <v>254</v>
      </c>
      <c r="B3283" s="7" t="s">
        <v>11280</v>
      </c>
      <c r="C3283" s="3" t="s">
        <v>11281</v>
      </c>
      <c r="D3283" s="3" t="s">
        <v>3101</v>
      </c>
      <c r="E3283" s="3" t="s">
        <v>11282</v>
      </c>
      <c r="F3283" s="3" t="s">
        <v>11161</v>
      </c>
      <c r="G3283" s="4">
        <v>43211.309317129628</v>
      </c>
      <c r="H3283" s="3" t="s">
        <v>13569</v>
      </c>
      <c r="I3283" s="3" t="e">
        <f>VLOOKUP(_xlfn.CONCAT(C3283," ",D3283),nga!A:B,2,FALSE)</f>
        <v>#N/A</v>
      </c>
      <c r="J3283" s="3" t="e">
        <f>VLOOKUP(_xlfn.CONCAT(C3283," ",D3283),nga!A:C,3,FALSE)</f>
        <v>#N/A</v>
      </c>
      <c r="K3283" s="3" t="str">
        <f t="shared" si="55"/>
        <v>Course not completed</v>
      </c>
    </row>
    <row r="3284" spans="1:11" x14ac:dyDescent="0.25">
      <c r="A3284" s="3">
        <v>255</v>
      </c>
      <c r="B3284" s="7" t="s">
        <v>11283</v>
      </c>
      <c r="C3284" s="3" t="s">
        <v>424</v>
      </c>
      <c r="D3284" s="3" t="s">
        <v>4140</v>
      </c>
      <c r="E3284" s="3" t="s">
        <v>11284</v>
      </c>
      <c r="F3284" s="3" t="s">
        <v>11188</v>
      </c>
      <c r="G3284" s="4">
        <v>43211.56417824074</v>
      </c>
      <c r="H3284" s="3" t="s">
        <v>13569</v>
      </c>
      <c r="I3284" s="3" t="str">
        <f>VLOOKUP(_xlfn.CONCAT(C3284," ",D3284),nga!A:B,2,FALSE)</f>
        <v>102</v>
      </c>
      <c r="J3284" s="3" t="str">
        <f>VLOOKUP(_xlfn.CONCAT(C3284," ",D3284),nga!A:C,3,FALSE)</f>
        <v>Saturday, 21 April 2018, 3:22 PM</v>
      </c>
      <c r="K3284" s="3" t="str">
        <f t="shared" si="55"/>
        <v>&lt;a href="nga/Natural_Gas_Pipeline_Safety-Certificate_of_Completion_102.pdf&gt;"Download Certificate&lt;/a&gt;</v>
      </c>
    </row>
    <row r="3285" spans="1:11" x14ac:dyDescent="0.25">
      <c r="A3285" s="3">
        <v>256</v>
      </c>
      <c r="B3285" s="7" t="s">
        <v>11285</v>
      </c>
      <c r="C3285" s="3" t="s">
        <v>424</v>
      </c>
      <c r="D3285" s="3" t="s">
        <v>4140</v>
      </c>
      <c r="E3285" s="3" t="s">
        <v>11286</v>
      </c>
      <c r="F3285" s="3" t="s">
        <v>11161</v>
      </c>
      <c r="G3285" s="4">
        <v>43211.571863425925</v>
      </c>
      <c r="H3285" s="3" t="s">
        <v>13569</v>
      </c>
      <c r="I3285" s="3" t="str">
        <f>VLOOKUP(_xlfn.CONCAT(C3285," ",D3285),nga!A:B,2,FALSE)</f>
        <v>102</v>
      </c>
      <c r="J3285" s="3" t="str">
        <f>VLOOKUP(_xlfn.CONCAT(C3285," ",D3285),nga!A:C,3,FALSE)</f>
        <v>Saturday, 21 April 2018, 3:22 PM</v>
      </c>
      <c r="K3285" s="3" t="str">
        <f t="shared" si="55"/>
        <v>&lt;a href="nga/Natural_Gas_Pipeline_Safety-Certificate_of_Completion_102.pdf&gt;"Download Certificate&lt;/a&gt;</v>
      </c>
    </row>
    <row r="3286" spans="1:11" x14ac:dyDescent="0.25">
      <c r="A3286" s="3">
        <v>257</v>
      </c>
      <c r="B3286" s="7" t="s">
        <v>11287</v>
      </c>
      <c r="C3286" s="3" t="s">
        <v>471</v>
      </c>
      <c r="D3286" s="3" t="s">
        <v>11288</v>
      </c>
      <c r="E3286" s="3" t="s">
        <v>11289</v>
      </c>
      <c r="F3286" s="3" t="s">
        <v>11161</v>
      </c>
      <c r="G3286" s="4">
        <v>43212.776134259257</v>
      </c>
      <c r="H3286" s="3" t="s">
        <v>13569</v>
      </c>
      <c r="I3286" s="3" t="str">
        <f>VLOOKUP(_xlfn.CONCAT(C3286," ",D3286),nga!A:B,2,FALSE)</f>
        <v>103</v>
      </c>
      <c r="J3286" s="3" t="str">
        <f>VLOOKUP(_xlfn.CONCAT(C3286," ",D3286),nga!A:C,3,FALSE)</f>
        <v>Sunday, 22 April 2018, 8:03 PM</v>
      </c>
      <c r="K3286" s="3" t="str">
        <f t="shared" si="55"/>
        <v>&lt;a href="nga/Natural_Gas_Pipeline_Safety-Certificate_of_Completion_103.pdf&gt;"Download Certificate&lt;/a&gt;</v>
      </c>
    </row>
    <row r="3287" spans="1:11" x14ac:dyDescent="0.25">
      <c r="A3287" s="3">
        <v>258</v>
      </c>
      <c r="B3287" s="7" t="s">
        <v>11290</v>
      </c>
      <c r="C3287" s="3" t="s">
        <v>11291</v>
      </c>
      <c r="D3287" s="3" t="s">
        <v>11292</v>
      </c>
      <c r="E3287" s="3" t="s">
        <v>11293</v>
      </c>
      <c r="F3287" s="3" t="s">
        <v>11188</v>
      </c>
      <c r="G3287" s="4">
        <v>43213.555173611108</v>
      </c>
      <c r="H3287" s="3" t="s">
        <v>13569</v>
      </c>
      <c r="I3287" s="3" t="str">
        <f>VLOOKUP(_xlfn.CONCAT(C3287," ",D3287),nga!A:B,2,FALSE)</f>
        <v>105</v>
      </c>
      <c r="J3287" s="3" t="str">
        <f>VLOOKUP(_xlfn.CONCAT(C3287," ",D3287),nga!A:C,3,FALSE)</f>
        <v>Monday, 23 April 2018, 2:47 PM</v>
      </c>
      <c r="K3287" s="3" t="str">
        <f t="shared" si="55"/>
        <v>&lt;a href="nga/Natural_Gas_Pipeline_Safety-Certificate_of_Completion_105.pdf&gt;"Download Certificate&lt;/a&gt;</v>
      </c>
    </row>
    <row r="3288" spans="1:11" x14ac:dyDescent="0.25">
      <c r="A3288" s="3">
        <v>259</v>
      </c>
      <c r="B3288" s="7" t="s">
        <v>11294</v>
      </c>
      <c r="C3288" s="3" t="s">
        <v>1906</v>
      </c>
      <c r="D3288" s="3" t="s">
        <v>11295</v>
      </c>
      <c r="E3288" s="3" t="s">
        <v>11296</v>
      </c>
      <c r="F3288" s="3" t="s">
        <v>11188</v>
      </c>
      <c r="G3288" s="4">
        <v>43213.666828703703</v>
      </c>
      <c r="H3288" s="3" t="s">
        <v>13569</v>
      </c>
      <c r="I3288" s="3" t="str">
        <f>VLOOKUP(_xlfn.CONCAT(C3288," ",D3288),nga!A:B,2,FALSE)</f>
        <v>106</v>
      </c>
      <c r="J3288" s="3" t="str">
        <f>VLOOKUP(_xlfn.CONCAT(C3288," ",D3288),nga!A:C,3,FALSE)</f>
        <v>Monday, 23 April 2018, 5:23 PM</v>
      </c>
      <c r="K3288" s="3" t="str">
        <f t="shared" si="55"/>
        <v>&lt;a href="nga/Natural_Gas_Pipeline_Safety-Certificate_of_Completion_106.pdf&gt;"Download Certificate&lt;/a&gt;</v>
      </c>
    </row>
    <row r="3289" spans="1:11" x14ac:dyDescent="0.25">
      <c r="A3289" s="3">
        <v>260</v>
      </c>
      <c r="B3289" s="7" t="s">
        <v>11297</v>
      </c>
      <c r="C3289" s="3" t="s">
        <v>1063</v>
      </c>
      <c r="D3289" s="3" t="s">
        <v>11298</v>
      </c>
      <c r="E3289" s="3" t="s">
        <v>11299</v>
      </c>
      <c r="F3289" s="3" t="s">
        <v>11161</v>
      </c>
      <c r="G3289" s="4">
        <v>43213.849004629628</v>
      </c>
      <c r="H3289" s="3" t="s">
        <v>13569</v>
      </c>
      <c r="I3289" s="3" t="str">
        <f>VLOOKUP(_xlfn.CONCAT(C3289," ",D3289),nga!A:B,2,FALSE)</f>
        <v>107</v>
      </c>
      <c r="J3289" s="3" t="str">
        <f>VLOOKUP(_xlfn.CONCAT(C3289," ",D3289),nga!A:C,3,FALSE)</f>
        <v>Monday, 23 April 2018, 9:55 PM</v>
      </c>
      <c r="K3289" s="3" t="str">
        <f t="shared" si="55"/>
        <v>&lt;a href="nga/Natural_Gas_Pipeline_Safety-Certificate_of_Completion_107.pdf&gt;"Download Certificate&lt;/a&gt;</v>
      </c>
    </row>
    <row r="3290" spans="1:11" x14ac:dyDescent="0.25">
      <c r="A3290" s="3">
        <v>261</v>
      </c>
      <c r="B3290" s="7" t="s">
        <v>11300</v>
      </c>
      <c r="C3290" s="3" t="s">
        <v>2199</v>
      </c>
      <c r="D3290" s="3" t="s">
        <v>11301</v>
      </c>
      <c r="E3290" s="3" t="s">
        <v>11302</v>
      </c>
      <c r="F3290" s="3" t="s">
        <v>11303</v>
      </c>
      <c r="G3290" s="4">
        <v>43214.261747685188</v>
      </c>
      <c r="H3290" s="3" t="s">
        <v>13569</v>
      </c>
      <c r="I3290" s="3" t="str">
        <f>VLOOKUP(_xlfn.CONCAT(C3290," ",D3290),nga!A:B,2,FALSE)</f>
        <v>114</v>
      </c>
      <c r="J3290" s="3" t="str">
        <f>VLOOKUP(_xlfn.CONCAT(C3290," ",D3290),nga!A:C,3,FALSE)</f>
        <v>Wednesday, 2 May 2018, 1:02 PM</v>
      </c>
      <c r="K3290" s="3" t="str">
        <f t="shared" si="55"/>
        <v>&lt;a href="nga/Natural_Gas_Pipeline_Safety-Certificate_of_Completion_114.pdf&gt;"Download Certificate&lt;/a&gt;</v>
      </c>
    </row>
    <row r="3291" spans="1:11" x14ac:dyDescent="0.25">
      <c r="A3291" s="3">
        <v>262</v>
      </c>
      <c r="B3291" s="7" t="s">
        <v>6743</v>
      </c>
      <c r="C3291" s="3" t="s">
        <v>6744</v>
      </c>
      <c r="D3291" s="3" t="s">
        <v>6745</v>
      </c>
      <c r="E3291" s="3" t="s">
        <v>6746</v>
      </c>
      <c r="F3291" s="3" t="s">
        <v>6747</v>
      </c>
      <c r="G3291" s="4">
        <v>43215.331562499996</v>
      </c>
      <c r="H3291" s="3" t="s">
        <v>13569</v>
      </c>
      <c r="I3291" s="3" t="str">
        <f>VLOOKUP(_xlfn.CONCAT(C3291," ",D3291),nga!A:B,2,FALSE)</f>
        <v>108</v>
      </c>
      <c r="J3291" s="3" t="str">
        <f>VLOOKUP(_xlfn.CONCAT(C3291," ",D3291),nga!A:C,3,FALSE)</f>
        <v>Wednesday, 25 April 2018, 3:59 PM</v>
      </c>
      <c r="K3291" s="3" t="str">
        <f t="shared" si="55"/>
        <v>&lt;a href="nga/Natural_Gas_Pipeline_Safety-Certificate_of_Completion_108.pdf&gt;"Download Certificate&lt;/a&gt;</v>
      </c>
    </row>
    <row r="3292" spans="1:11" x14ac:dyDescent="0.25">
      <c r="A3292" s="3">
        <v>263</v>
      </c>
      <c r="B3292" s="7" t="s">
        <v>11304</v>
      </c>
      <c r="C3292" s="3" t="s">
        <v>11305</v>
      </c>
      <c r="D3292" s="3" t="s">
        <v>4852</v>
      </c>
      <c r="E3292" s="3" t="s">
        <v>11306</v>
      </c>
      <c r="F3292" s="3" t="s">
        <v>10862</v>
      </c>
      <c r="G3292" s="4">
        <v>43216.867442129631</v>
      </c>
      <c r="H3292" s="3" t="s">
        <v>13569</v>
      </c>
      <c r="I3292" s="3" t="str">
        <f>VLOOKUP(_xlfn.CONCAT(C3292," ",D3292),nga!A:B,2,FALSE)</f>
        <v>119</v>
      </c>
      <c r="J3292" s="3" t="str">
        <f>VLOOKUP(_xlfn.CONCAT(C3292," ",D3292),nga!A:C,3,FALSE)</f>
        <v>Thursday, 17 May 2018, 6:40 PM</v>
      </c>
      <c r="K3292" s="3" t="str">
        <f t="shared" si="55"/>
        <v>&lt;a href="nga/Natural_Gas_Pipeline_Safety-Certificate_of_Completion_119.pdf&gt;"Download Certificate&lt;/a&gt;</v>
      </c>
    </row>
    <row r="3293" spans="1:11" x14ac:dyDescent="0.25">
      <c r="A3293" s="3">
        <v>264</v>
      </c>
      <c r="B3293" s="7" t="s">
        <v>11307</v>
      </c>
      <c r="C3293" s="3" t="s">
        <v>626</v>
      </c>
      <c r="D3293" s="3" t="s">
        <v>11308</v>
      </c>
      <c r="E3293" s="3" t="s">
        <v>11309</v>
      </c>
      <c r="F3293" s="3" t="s">
        <v>11188</v>
      </c>
      <c r="G3293" s="4">
        <v>43219.901944444442</v>
      </c>
      <c r="H3293" s="3" t="s">
        <v>13569</v>
      </c>
      <c r="I3293" s="3" t="str">
        <f>VLOOKUP(_xlfn.CONCAT(C3293," ",D3293),nga!A:B,2,FALSE)</f>
        <v>113</v>
      </c>
      <c r="J3293" s="3" t="str">
        <f>VLOOKUP(_xlfn.CONCAT(C3293," ",D3293),nga!A:C,3,FALSE)</f>
        <v>Monday, 30 April 2018, 12:15 AM</v>
      </c>
      <c r="K3293" s="3" t="str">
        <f t="shared" si="55"/>
        <v>&lt;a href="nga/Natural_Gas_Pipeline_Safety-Certificate_of_Completion_113.pdf&gt;"Download Certificate&lt;/a&gt;</v>
      </c>
    </row>
    <row r="3294" spans="1:11" x14ac:dyDescent="0.25">
      <c r="A3294" s="3">
        <v>265</v>
      </c>
      <c r="B3294" s="7" t="s">
        <v>11310</v>
      </c>
      <c r="C3294" s="3" t="s">
        <v>626</v>
      </c>
      <c r="D3294" s="3" t="s">
        <v>11308</v>
      </c>
      <c r="E3294" s="3" t="s">
        <v>11311</v>
      </c>
      <c r="G3294" s="4">
        <v>43219.9141087963</v>
      </c>
      <c r="H3294" s="3" t="s">
        <v>13569</v>
      </c>
      <c r="I3294" s="3" t="str">
        <f>VLOOKUP(_xlfn.CONCAT(C3294," ",D3294),nga!A:B,2,FALSE)</f>
        <v>113</v>
      </c>
      <c r="J3294" s="3" t="str">
        <f>VLOOKUP(_xlfn.CONCAT(C3294," ",D3294),nga!A:C,3,FALSE)</f>
        <v>Monday, 30 April 2018, 12:15 AM</v>
      </c>
      <c r="K3294" s="3" t="str">
        <f t="shared" si="55"/>
        <v>&lt;a href="nga/Natural_Gas_Pipeline_Safety-Certificate_of_Completion_113.pdf&gt;"Download Certificate&lt;/a&gt;</v>
      </c>
    </row>
    <row r="3295" spans="1:11" x14ac:dyDescent="0.25">
      <c r="A3295" s="3">
        <v>266</v>
      </c>
      <c r="B3295" s="7" t="s">
        <v>11312</v>
      </c>
      <c r="C3295" s="3" t="s">
        <v>1599</v>
      </c>
      <c r="D3295" s="3" t="s">
        <v>11313</v>
      </c>
      <c r="E3295" s="3" t="s">
        <v>11314</v>
      </c>
      <c r="F3295" s="3" t="s">
        <v>4817</v>
      </c>
      <c r="G3295" s="4">
        <v>43223.305868055555</v>
      </c>
      <c r="H3295" s="3" t="s">
        <v>13569</v>
      </c>
      <c r="I3295" s="3" t="e">
        <f>VLOOKUP(_xlfn.CONCAT(C3295," ",D3295),nga!A:B,2,FALSE)</f>
        <v>#N/A</v>
      </c>
      <c r="J3295" s="3" t="e">
        <f>VLOOKUP(_xlfn.CONCAT(C3295," ",D3295),nga!A:C,3,FALSE)</f>
        <v>#N/A</v>
      </c>
      <c r="K3295" s="3" t="str">
        <f t="shared" si="55"/>
        <v>Course not completed</v>
      </c>
    </row>
    <row r="3296" spans="1:11" x14ac:dyDescent="0.25">
      <c r="A3296" s="3">
        <v>267</v>
      </c>
      <c r="B3296" s="7" t="s">
        <v>11315</v>
      </c>
      <c r="C3296" s="3" t="s">
        <v>11316</v>
      </c>
      <c r="D3296" s="3" t="s">
        <v>11317</v>
      </c>
      <c r="E3296" s="3" t="s">
        <v>11318</v>
      </c>
      <c r="F3296" s="3" t="s">
        <v>10862</v>
      </c>
      <c r="G3296" s="4">
        <v>43223.316759259258</v>
      </c>
      <c r="H3296" s="3" t="s">
        <v>13569</v>
      </c>
      <c r="I3296" s="3" t="str">
        <f>VLOOKUP(_xlfn.CONCAT(C3296," ",D3296),nga!A:B,2,FALSE)</f>
        <v>122</v>
      </c>
      <c r="J3296" s="3" t="str">
        <f>VLOOKUP(_xlfn.CONCAT(C3296," ",D3296),nga!A:C,3,FALSE)</f>
        <v>Friday, 29 June 2018, 4:59 AM</v>
      </c>
      <c r="K3296" s="3" t="str">
        <f t="shared" si="55"/>
        <v>&lt;a href="nga/Natural_Gas_Pipeline_Safety-Certificate_of_Completion_122.pdf&gt;"Download Certificate&lt;/a&gt;</v>
      </c>
    </row>
    <row r="3297" spans="1:11" x14ac:dyDescent="0.25">
      <c r="A3297" s="3">
        <v>268</v>
      </c>
      <c r="B3297" s="7" t="s">
        <v>11319</v>
      </c>
      <c r="C3297" s="3" t="s">
        <v>11320</v>
      </c>
      <c r="D3297" s="3" t="s">
        <v>1554</v>
      </c>
      <c r="E3297" s="3" t="s">
        <v>11321</v>
      </c>
      <c r="F3297" s="3" t="s">
        <v>11322</v>
      </c>
      <c r="G3297" s="4">
        <v>43224.918761574074</v>
      </c>
      <c r="H3297" s="3" t="s">
        <v>13569</v>
      </c>
      <c r="I3297" s="3" t="str">
        <f>VLOOKUP(_xlfn.CONCAT(C3297," ",D3297),nga!A:B,2,FALSE)</f>
        <v>116</v>
      </c>
      <c r="J3297" s="3" t="str">
        <f>VLOOKUP(_xlfn.CONCAT(C3297," ",D3297),nga!A:C,3,FALSE)</f>
        <v>Friday, 4 May 2018, 11:43 PM</v>
      </c>
      <c r="K3297" s="3" t="str">
        <f t="shared" si="55"/>
        <v>&lt;a href="nga/Natural_Gas_Pipeline_Safety-Certificate_of_Completion_116.pdf&gt;"Download Certificate&lt;/a&gt;</v>
      </c>
    </row>
    <row r="3298" spans="1:11" x14ac:dyDescent="0.25">
      <c r="A3298" s="3">
        <v>269</v>
      </c>
      <c r="B3298" s="7" t="s">
        <v>11323</v>
      </c>
      <c r="C3298" s="3" t="s">
        <v>1171</v>
      </c>
      <c r="D3298" s="3" t="s">
        <v>11324</v>
      </c>
      <c r="E3298" s="3" t="s">
        <v>11325</v>
      </c>
      <c r="F3298" s="3" t="s">
        <v>11326</v>
      </c>
      <c r="G3298" s="4">
        <v>43231.476979166669</v>
      </c>
      <c r="H3298" s="3" t="s">
        <v>13569</v>
      </c>
      <c r="I3298" s="3" t="e">
        <f>VLOOKUP(_xlfn.CONCAT(C3298," ",D3298),nga!A:B,2,FALSE)</f>
        <v>#N/A</v>
      </c>
      <c r="J3298" s="3" t="e">
        <f>VLOOKUP(_xlfn.CONCAT(C3298," ",D3298),nga!A:C,3,FALSE)</f>
        <v>#N/A</v>
      </c>
      <c r="K3298" s="3" t="str">
        <f t="shared" si="55"/>
        <v>Course not completed</v>
      </c>
    </row>
    <row r="3299" spans="1:11" x14ac:dyDescent="0.25">
      <c r="A3299" s="3">
        <v>270</v>
      </c>
      <c r="B3299" s="7" t="s">
        <v>11327</v>
      </c>
      <c r="C3299" s="3" t="s">
        <v>3365</v>
      </c>
      <c r="D3299" s="3" t="s">
        <v>11328</v>
      </c>
      <c r="E3299" s="3" t="s">
        <v>11329</v>
      </c>
      <c r="F3299" s="3" t="s">
        <v>11330</v>
      </c>
      <c r="G3299" s="4">
        <v>43249.407106481485</v>
      </c>
      <c r="H3299" s="3" t="s">
        <v>13569</v>
      </c>
      <c r="I3299" s="3" t="str">
        <f>VLOOKUP(_xlfn.CONCAT(C3299," ",D3299),nga!A:B,2,FALSE)</f>
        <v>121</v>
      </c>
      <c r="J3299" s="3" t="str">
        <f>VLOOKUP(_xlfn.CONCAT(C3299," ",D3299),nga!A:C,3,FALSE)</f>
        <v>Tuesday, 12 June 2018, 2:40 PM</v>
      </c>
      <c r="K3299" s="3" t="str">
        <f t="shared" ref="K3299:K3362" si="56">IF(NOT(ISERROR(I3299)),_xlfn.CONCAT("&lt;a href=""nga/Natural_Gas_Pipeline_Safety-Certificate_of_Completion_",I3299,".pdf&gt;""Download Certificate&lt;/a&gt;"),"Course not completed")</f>
        <v>&lt;a href="nga/Natural_Gas_Pipeline_Safety-Certificate_of_Completion_121.pdf&gt;"Download Certificate&lt;/a&gt;</v>
      </c>
    </row>
    <row r="3300" spans="1:11" x14ac:dyDescent="0.25">
      <c r="A3300" s="3">
        <v>271</v>
      </c>
      <c r="B3300" s="7" t="s">
        <v>11331</v>
      </c>
      <c r="C3300" s="3" t="s">
        <v>621</v>
      </c>
      <c r="D3300" s="3" t="s">
        <v>655</v>
      </c>
      <c r="E3300" s="3" t="s">
        <v>11332</v>
      </c>
      <c r="F3300" s="3" t="s">
        <v>11333</v>
      </c>
      <c r="G3300" s="4">
        <v>43262.469131944446</v>
      </c>
      <c r="H3300" s="3" t="s">
        <v>13569</v>
      </c>
      <c r="I3300" s="3" t="e">
        <f>VLOOKUP(_xlfn.CONCAT(C3300," ",D3300),nga!A:B,2,FALSE)</f>
        <v>#N/A</v>
      </c>
      <c r="J3300" s="3" t="e">
        <f>VLOOKUP(_xlfn.CONCAT(C3300," ",D3300),nga!A:C,3,FALSE)</f>
        <v>#N/A</v>
      </c>
      <c r="K3300" s="3" t="str">
        <f t="shared" si="56"/>
        <v>Course not completed</v>
      </c>
    </row>
    <row r="3301" spans="1:11" x14ac:dyDescent="0.25">
      <c r="A3301" s="3">
        <v>272</v>
      </c>
      <c r="B3301" s="7" t="s">
        <v>11334</v>
      </c>
      <c r="C3301" s="3" t="s">
        <v>11335</v>
      </c>
      <c r="D3301" s="3" t="s">
        <v>11336</v>
      </c>
      <c r="E3301" s="3" t="s">
        <v>11337</v>
      </c>
      <c r="F3301" s="3" t="s">
        <v>11338</v>
      </c>
      <c r="G3301" s="4">
        <v>43262.612013888887</v>
      </c>
      <c r="H3301" s="3" t="s">
        <v>13569</v>
      </c>
      <c r="I3301" s="3" t="e">
        <f>VLOOKUP(_xlfn.CONCAT(C3301," ",D3301),nga!A:B,2,FALSE)</f>
        <v>#N/A</v>
      </c>
      <c r="J3301" s="3" t="e">
        <f>VLOOKUP(_xlfn.CONCAT(C3301," ",D3301),nga!A:C,3,FALSE)</f>
        <v>#N/A</v>
      </c>
      <c r="K3301" s="3" t="str">
        <f t="shared" si="56"/>
        <v>Course not completed</v>
      </c>
    </row>
    <row r="3302" spans="1:11" x14ac:dyDescent="0.25">
      <c r="A3302" s="3">
        <v>273</v>
      </c>
      <c r="B3302" s="7" t="s">
        <v>11339</v>
      </c>
      <c r="C3302" s="3" t="s">
        <v>11340</v>
      </c>
      <c r="D3302" s="3" t="s">
        <v>11341</v>
      </c>
      <c r="E3302" s="3" t="s">
        <v>11342</v>
      </c>
      <c r="F3302" s="3" t="s">
        <v>844</v>
      </c>
      <c r="G3302" s="4">
        <v>43271.318564814814</v>
      </c>
      <c r="H3302" s="3" t="s">
        <v>13569</v>
      </c>
      <c r="I3302" s="3" t="e">
        <f>VLOOKUP(_xlfn.CONCAT(C3302," ",D3302),nga!A:B,2,FALSE)</f>
        <v>#N/A</v>
      </c>
      <c r="J3302" s="3" t="e">
        <f>VLOOKUP(_xlfn.CONCAT(C3302," ",D3302),nga!A:C,3,FALSE)</f>
        <v>#N/A</v>
      </c>
      <c r="K3302" s="3" t="str">
        <f t="shared" si="56"/>
        <v>Course not completed</v>
      </c>
    </row>
    <row r="3303" spans="1:11" x14ac:dyDescent="0.25">
      <c r="A3303" s="3">
        <v>274</v>
      </c>
      <c r="B3303" s="7" t="s">
        <v>11343</v>
      </c>
      <c r="C3303" s="3" t="s">
        <v>11344</v>
      </c>
      <c r="D3303" s="3" t="s">
        <v>11336</v>
      </c>
      <c r="E3303" s="3" t="s">
        <v>11345</v>
      </c>
      <c r="F3303" s="3" t="s">
        <v>11346</v>
      </c>
      <c r="G3303" s="4">
        <v>43279.83148148148</v>
      </c>
      <c r="H3303" s="3" t="s">
        <v>13569</v>
      </c>
      <c r="I3303" s="3" t="str">
        <f>VLOOKUP(_xlfn.CONCAT(C3303," ",D3303),nga!A:B,2,FALSE)</f>
        <v>124</v>
      </c>
      <c r="J3303" s="3" t="str">
        <f>VLOOKUP(_xlfn.CONCAT(C3303," ",D3303),nga!A:C,3,FALSE)</f>
        <v>Thursday, 12 July 2018, 10:25 AM</v>
      </c>
      <c r="K3303" s="3" t="str">
        <f t="shared" si="56"/>
        <v>&lt;a href="nga/Natural_Gas_Pipeline_Safety-Certificate_of_Completion_124.pdf&gt;"Download Certificate&lt;/a&gt;</v>
      </c>
    </row>
    <row r="3304" spans="1:11" x14ac:dyDescent="0.25">
      <c r="A3304" s="3">
        <v>275</v>
      </c>
      <c r="B3304" s="7" t="s">
        <v>11347</v>
      </c>
      <c r="C3304" s="3" t="s">
        <v>7240</v>
      </c>
      <c r="D3304" s="3" t="s">
        <v>11348</v>
      </c>
      <c r="E3304" s="3" t="s">
        <v>11349</v>
      </c>
      <c r="G3304" s="4">
        <v>43286.548993055556</v>
      </c>
      <c r="H3304" s="3" t="s">
        <v>13569</v>
      </c>
      <c r="I3304" s="3" t="str">
        <f>VLOOKUP(_xlfn.CONCAT(C3304," ",D3304),nga!A:B,2,FALSE)</f>
        <v>123</v>
      </c>
      <c r="J3304" s="3" t="str">
        <f>VLOOKUP(_xlfn.CONCAT(C3304," ",D3304),nga!A:C,3,FALSE)</f>
        <v>Thursday, 5 July 2018, 3:27 PM</v>
      </c>
      <c r="K3304" s="3" t="str">
        <f t="shared" si="56"/>
        <v>&lt;a href="nga/Natural_Gas_Pipeline_Safety-Certificate_of_Completion_123.pdf&gt;"Download Certificate&lt;/a&gt;</v>
      </c>
    </row>
    <row r="3305" spans="1:11" x14ac:dyDescent="0.25">
      <c r="A3305" s="3">
        <v>276</v>
      </c>
      <c r="B3305" s="7" t="s">
        <v>11350</v>
      </c>
      <c r="C3305" s="3" t="s">
        <v>1936</v>
      </c>
      <c r="D3305" s="3" t="s">
        <v>11351</v>
      </c>
      <c r="E3305" s="3" t="s">
        <v>11352</v>
      </c>
      <c r="G3305" s="4">
        <v>43300.343344907415</v>
      </c>
      <c r="H3305" s="3" t="s">
        <v>13569</v>
      </c>
      <c r="I3305" s="3" t="str">
        <f>VLOOKUP(_xlfn.CONCAT(C3305," ",D3305),nga!A:B,2,FALSE)</f>
        <v>127</v>
      </c>
      <c r="J3305" s="3" t="str">
        <f>VLOOKUP(_xlfn.CONCAT(C3305," ",D3305),nga!A:C,3,FALSE)</f>
        <v>Thursday, 19 July 2018, 1:15 PM</v>
      </c>
      <c r="K3305" s="3" t="str">
        <f t="shared" si="56"/>
        <v>&lt;a href="nga/Natural_Gas_Pipeline_Safety-Certificate_of_Completion_127.pdf&gt;"Download Certificate&lt;/a&gt;</v>
      </c>
    </row>
    <row r="3306" spans="1:11" x14ac:dyDescent="0.25">
      <c r="A3306" s="3">
        <v>277</v>
      </c>
      <c r="B3306" s="7" t="s">
        <v>11353</v>
      </c>
      <c r="C3306" s="3" t="s">
        <v>1458</v>
      </c>
      <c r="D3306" s="3" t="s">
        <v>11354</v>
      </c>
      <c r="E3306" s="3" t="s">
        <v>11355</v>
      </c>
      <c r="G3306" s="4">
        <v>43300.344756944447</v>
      </c>
      <c r="H3306" s="3" t="s">
        <v>13569</v>
      </c>
      <c r="I3306" s="3" t="str">
        <f>VLOOKUP(_xlfn.CONCAT(C3306," ",D3306),nga!A:B,2,FALSE)</f>
        <v>125</v>
      </c>
      <c r="J3306" s="3" t="str">
        <f>VLOOKUP(_xlfn.CONCAT(C3306," ",D3306),nga!A:C,3,FALSE)</f>
        <v>Thursday, 19 July 2018, 12:16 PM</v>
      </c>
      <c r="K3306" s="3" t="str">
        <f t="shared" si="56"/>
        <v>&lt;a href="nga/Natural_Gas_Pipeline_Safety-Certificate_of_Completion_125.pdf&gt;"Download Certificate&lt;/a&gt;</v>
      </c>
    </row>
    <row r="3307" spans="1:11" x14ac:dyDescent="0.25">
      <c r="A3307" s="3">
        <v>278</v>
      </c>
      <c r="B3307" s="7" t="s">
        <v>11356</v>
      </c>
      <c r="C3307" s="3" t="s">
        <v>2290</v>
      </c>
      <c r="D3307" s="3" t="s">
        <v>11357</v>
      </c>
      <c r="E3307" s="3" t="s">
        <v>11358</v>
      </c>
      <c r="G3307" s="4">
        <v>43300.345671296302</v>
      </c>
      <c r="H3307" s="3" t="s">
        <v>13569</v>
      </c>
      <c r="I3307" s="3" t="str">
        <f>VLOOKUP(_xlfn.CONCAT(C3307," ",D3307),nga!A:B,2,FALSE)</f>
        <v>126</v>
      </c>
      <c r="J3307" s="3" t="str">
        <f>VLOOKUP(_xlfn.CONCAT(C3307," ",D3307),nga!A:C,3,FALSE)</f>
        <v>Thursday, 19 July 2018, 12:35 PM</v>
      </c>
      <c r="K3307" s="3" t="str">
        <f t="shared" si="56"/>
        <v>&lt;a href="nga/Natural_Gas_Pipeline_Safety-Certificate_of_Completion_126.pdf&gt;"Download Certificate&lt;/a&gt;</v>
      </c>
    </row>
    <row r="3308" spans="1:11" x14ac:dyDescent="0.25">
      <c r="A3308" s="3">
        <v>279</v>
      </c>
      <c r="B3308" s="7" t="s">
        <v>11359</v>
      </c>
      <c r="C3308" s="3" t="s">
        <v>4105</v>
      </c>
      <c r="D3308" s="3" t="s">
        <v>862</v>
      </c>
      <c r="E3308" s="3" t="s">
        <v>11360</v>
      </c>
      <c r="F3308" s="3" t="s">
        <v>11361</v>
      </c>
      <c r="G3308" s="4">
        <v>43306.735509259262</v>
      </c>
      <c r="H3308" s="3" t="s">
        <v>13569</v>
      </c>
      <c r="I3308" s="3" t="e">
        <f>VLOOKUP(_xlfn.CONCAT(C3308," ",D3308),nga!A:B,2,FALSE)</f>
        <v>#N/A</v>
      </c>
      <c r="J3308" s="3" t="e">
        <f>VLOOKUP(_xlfn.CONCAT(C3308," ",D3308),nga!A:C,3,FALSE)</f>
        <v>#N/A</v>
      </c>
      <c r="K3308" s="3" t="str">
        <f t="shared" si="56"/>
        <v>Course not completed</v>
      </c>
    </row>
    <row r="3309" spans="1:11" x14ac:dyDescent="0.25">
      <c r="A3309" s="3">
        <v>280</v>
      </c>
      <c r="B3309" s="7" t="s">
        <v>11362</v>
      </c>
      <c r="C3309" s="3" t="s">
        <v>1993</v>
      </c>
      <c r="D3309" s="3" t="s">
        <v>11363</v>
      </c>
      <c r="E3309" s="3" t="s">
        <v>11364</v>
      </c>
      <c r="F3309" s="3" t="s">
        <v>11365</v>
      </c>
      <c r="G3309" s="4">
        <v>43308.518391203703</v>
      </c>
      <c r="H3309" s="3" t="s">
        <v>13569</v>
      </c>
      <c r="I3309" s="3" t="str">
        <f>VLOOKUP(_xlfn.CONCAT(C3309," ",D3309),nga!A:B,2,FALSE)</f>
        <v>129</v>
      </c>
      <c r="J3309" s="3" t="str">
        <f>VLOOKUP(_xlfn.CONCAT(C3309," ",D3309),nga!A:C,3,FALSE)</f>
        <v>Friday, 10 August 2018, 9:47 AM</v>
      </c>
      <c r="K3309" s="3" t="str">
        <f t="shared" si="56"/>
        <v>&lt;a href="nga/Natural_Gas_Pipeline_Safety-Certificate_of_Completion_129.pdf&gt;"Download Certificate&lt;/a&gt;</v>
      </c>
    </row>
    <row r="3310" spans="1:11" x14ac:dyDescent="0.25">
      <c r="A3310" s="3">
        <v>281</v>
      </c>
      <c r="B3310" s="7" t="s">
        <v>11366</v>
      </c>
      <c r="C3310" s="3" t="s">
        <v>1565</v>
      </c>
      <c r="D3310" s="3" t="s">
        <v>11367</v>
      </c>
      <c r="E3310" s="3" t="s">
        <v>11366</v>
      </c>
      <c r="G3310" s="4">
        <v>43311.733240740745</v>
      </c>
      <c r="H3310" s="3" t="s">
        <v>13569</v>
      </c>
      <c r="I3310" s="3" t="str">
        <f>VLOOKUP(_xlfn.CONCAT(C3310," ",D3310),nga!A:B,2,FALSE)</f>
        <v>131</v>
      </c>
      <c r="J3310" s="3" t="str">
        <f>VLOOKUP(_xlfn.CONCAT(C3310," ",D3310),nga!A:C,3,FALSE)</f>
        <v>Wednesday, 15 August 2018, 9:54 PM</v>
      </c>
      <c r="K3310" s="3" t="str">
        <f t="shared" si="56"/>
        <v>&lt;a href="nga/Natural_Gas_Pipeline_Safety-Certificate_of_Completion_131.pdf&gt;"Download Certificate&lt;/a&gt;</v>
      </c>
    </row>
    <row r="3311" spans="1:11" x14ac:dyDescent="0.25">
      <c r="A3311" s="3">
        <v>282</v>
      </c>
      <c r="B3311" s="7" t="s">
        <v>11368</v>
      </c>
      <c r="C3311" s="3" t="s">
        <v>2290</v>
      </c>
      <c r="D3311" s="3" t="s">
        <v>11369</v>
      </c>
      <c r="E3311" s="3" t="s">
        <v>11370</v>
      </c>
      <c r="G3311" s="4">
        <v>43312.409305555557</v>
      </c>
      <c r="H3311" s="3" t="s">
        <v>13569</v>
      </c>
      <c r="I3311" s="3" t="e">
        <f>VLOOKUP(_xlfn.CONCAT(C3311," ",D3311),nga!A:B,2,FALSE)</f>
        <v>#N/A</v>
      </c>
      <c r="J3311" s="3" t="e">
        <f>VLOOKUP(_xlfn.CONCAT(C3311," ",D3311),nga!A:C,3,FALSE)</f>
        <v>#N/A</v>
      </c>
      <c r="K3311" s="3" t="str">
        <f t="shared" si="56"/>
        <v>Course not completed</v>
      </c>
    </row>
    <row r="3312" spans="1:11" x14ac:dyDescent="0.25">
      <c r="A3312" s="3">
        <v>283</v>
      </c>
      <c r="B3312" s="7" t="s">
        <v>11371</v>
      </c>
      <c r="C3312" s="3" t="s">
        <v>524</v>
      </c>
      <c r="D3312" s="3" t="s">
        <v>11372</v>
      </c>
      <c r="E3312" s="3" t="s">
        <v>11373</v>
      </c>
      <c r="F3312" s="3" t="s">
        <v>11374</v>
      </c>
      <c r="G3312" s="4">
        <v>43312.438993055555</v>
      </c>
      <c r="H3312" s="3" t="s">
        <v>13569</v>
      </c>
      <c r="I3312" s="3" t="str">
        <f>VLOOKUP(_xlfn.CONCAT(C3312," ",D3312),nga!A:B,2,FALSE)</f>
        <v>128</v>
      </c>
      <c r="J3312" s="3" t="str">
        <f>VLOOKUP(_xlfn.CONCAT(C3312," ",D3312),nga!A:C,3,FALSE)</f>
        <v>Wednesday, 1 August 2018, 12:56 PM</v>
      </c>
      <c r="K3312" s="3" t="str">
        <f t="shared" si="56"/>
        <v>&lt;a href="nga/Natural_Gas_Pipeline_Safety-Certificate_of_Completion_128.pdf&gt;"Download Certificate&lt;/a&gt;</v>
      </c>
    </row>
    <row r="3313" spans="1:11" x14ac:dyDescent="0.25">
      <c r="A3313" s="3">
        <v>284</v>
      </c>
      <c r="B3313" s="7" t="s">
        <v>11375</v>
      </c>
      <c r="C3313" s="3" t="s">
        <v>471</v>
      </c>
      <c r="D3313" s="3" t="s">
        <v>3101</v>
      </c>
      <c r="E3313" s="3" t="s">
        <v>11376</v>
      </c>
      <c r="F3313" s="3" t="s">
        <v>11377</v>
      </c>
      <c r="G3313" s="4">
        <v>43313.302974537037</v>
      </c>
      <c r="H3313" s="3" t="s">
        <v>13569</v>
      </c>
      <c r="I3313" s="3" t="e">
        <f>VLOOKUP(_xlfn.CONCAT(C3313," ",D3313),nga!A:B,2,FALSE)</f>
        <v>#N/A</v>
      </c>
      <c r="J3313" s="3" t="e">
        <f>VLOOKUP(_xlfn.CONCAT(C3313," ",D3313),nga!A:C,3,FALSE)</f>
        <v>#N/A</v>
      </c>
      <c r="K3313" s="3" t="str">
        <f t="shared" si="56"/>
        <v>Course not completed</v>
      </c>
    </row>
    <row r="3314" spans="1:11" x14ac:dyDescent="0.25">
      <c r="A3314" s="3">
        <v>285</v>
      </c>
      <c r="B3314" s="7" t="s">
        <v>11378</v>
      </c>
      <c r="C3314" s="3" t="s">
        <v>11379</v>
      </c>
      <c r="D3314" s="3" t="s">
        <v>8164</v>
      </c>
      <c r="E3314" s="3" t="s">
        <v>11380</v>
      </c>
      <c r="F3314" s="3" t="s">
        <v>11381</v>
      </c>
      <c r="G3314" s="4">
        <v>43317.938946759255</v>
      </c>
      <c r="H3314" s="3" t="s">
        <v>13569</v>
      </c>
      <c r="I3314" s="3" t="str">
        <f>VLOOKUP(_xlfn.CONCAT(C3314," ",D3314),nga!A:B,2,FALSE)</f>
        <v>132</v>
      </c>
      <c r="J3314" s="3" t="str">
        <f>VLOOKUP(_xlfn.CONCAT(C3314," ",D3314),nga!A:C,3,FALSE)</f>
        <v>Monday, 20 August 2018, 8:07 AM</v>
      </c>
      <c r="K3314" s="3" t="str">
        <f t="shared" si="56"/>
        <v>&lt;a href="nga/Natural_Gas_Pipeline_Safety-Certificate_of_Completion_132.pdf&gt;"Download Certificate&lt;/a&gt;</v>
      </c>
    </row>
    <row r="3315" spans="1:11" x14ac:dyDescent="0.25">
      <c r="A3315" s="3">
        <v>286</v>
      </c>
      <c r="B3315" s="7" t="s">
        <v>11382</v>
      </c>
      <c r="C3315" s="3" t="s">
        <v>3033</v>
      </c>
      <c r="D3315" s="3" t="s">
        <v>11383</v>
      </c>
      <c r="E3315" s="3" t="s">
        <v>11382</v>
      </c>
      <c r="F3315" s="3" t="s">
        <v>11384</v>
      </c>
      <c r="G3315" s="4">
        <v>43319.303124999999</v>
      </c>
      <c r="H3315" s="3" t="s">
        <v>13569</v>
      </c>
      <c r="I3315" s="3" t="str">
        <f>VLOOKUP(_xlfn.CONCAT(C3315," ",D3315),nga!A:B,2,FALSE)</f>
        <v>130</v>
      </c>
      <c r="J3315" s="3" t="str">
        <f>VLOOKUP(_xlfn.CONCAT(C3315," ",D3315),nga!A:C,3,FALSE)</f>
        <v>Saturday, 11 August 2018, 12:45 AM</v>
      </c>
      <c r="K3315" s="3" t="str">
        <f t="shared" si="56"/>
        <v>&lt;a href="nga/Natural_Gas_Pipeline_Safety-Certificate_of_Completion_130.pdf&gt;"Download Certificate&lt;/a&gt;</v>
      </c>
    </row>
    <row r="3316" spans="1:11" x14ac:dyDescent="0.25">
      <c r="A3316" s="3">
        <v>287</v>
      </c>
      <c r="B3316" s="7" t="s">
        <v>11385</v>
      </c>
      <c r="C3316" s="3" t="s">
        <v>7168</v>
      </c>
      <c r="D3316" s="3" t="s">
        <v>11386</v>
      </c>
      <c r="E3316" s="3" t="s">
        <v>11387</v>
      </c>
      <c r="F3316" s="3" t="s">
        <v>11388</v>
      </c>
      <c r="G3316" s="4">
        <v>43339.553587962961</v>
      </c>
      <c r="H3316" s="3" t="s">
        <v>13569</v>
      </c>
      <c r="I3316" s="3" t="e">
        <f>VLOOKUP(_xlfn.CONCAT(C3316," ",D3316),nga!A:B,2,FALSE)</f>
        <v>#N/A</v>
      </c>
      <c r="J3316" s="3" t="e">
        <f>VLOOKUP(_xlfn.CONCAT(C3316," ",D3316),nga!A:C,3,FALSE)</f>
        <v>#N/A</v>
      </c>
      <c r="K3316" s="3" t="str">
        <f t="shared" si="56"/>
        <v>Course not completed</v>
      </c>
    </row>
    <row r="3317" spans="1:11" x14ac:dyDescent="0.25">
      <c r="A3317" s="3">
        <v>288</v>
      </c>
      <c r="B3317" s="7" t="s">
        <v>11389</v>
      </c>
      <c r="C3317" s="3" t="s">
        <v>9052</v>
      </c>
      <c r="D3317" s="3" t="s">
        <v>6648</v>
      </c>
      <c r="E3317" s="3" t="s">
        <v>11389</v>
      </c>
      <c r="F3317" s="3" t="s">
        <v>11161</v>
      </c>
      <c r="G3317" s="4">
        <v>43340.525543981486</v>
      </c>
      <c r="H3317" s="3" t="s">
        <v>13569</v>
      </c>
      <c r="I3317" s="3" t="str">
        <f>VLOOKUP(_xlfn.CONCAT(C3317," ",D3317),nga!A:B,2,FALSE)</f>
        <v>133</v>
      </c>
      <c r="J3317" s="3" t="str">
        <f>VLOOKUP(_xlfn.CONCAT(C3317," ",D3317),nga!A:C,3,FALSE)</f>
        <v>Tuesday, 28 August 2018, 8:47 PM</v>
      </c>
      <c r="K3317" s="3" t="str">
        <f t="shared" si="56"/>
        <v>&lt;a href="nga/Natural_Gas_Pipeline_Safety-Certificate_of_Completion_133.pdf&gt;"Download Certificate&lt;/a&gt;</v>
      </c>
    </row>
    <row r="3318" spans="1:11" x14ac:dyDescent="0.25">
      <c r="A3318" s="3">
        <v>290</v>
      </c>
      <c r="B3318" s="7" t="s">
        <v>11390</v>
      </c>
      <c r="C3318" s="3" t="s">
        <v>1048</v>
      </c>
      <c r="D3318" s="3" t="s">
        <v>7131</v>
      </c>
      <c r="E3318" s="3" t="s">
        <v>11391</v>
      </c>
      <c r="F3318" s="3" t="s">
        <v>8302</v>
      </c>
      <c r="G3318" s="4">
        <v>43349.457939814813</v>
      </c>
      <c r="H3318" s="3" t="s">
        <v>13569</v>
      </c>
      <c r="I3318" s="3" t="e">
        <f>VLOOKUP(_xlfn.CONCAT(C3318," ",D3318),nga!A:B,2,FALSE)</f>
        <v>#N/A</v>
      </c>
      <c r="J3318" s="3" t="e">
        <f>VLOOKUP(_xlfn.CONCAT(C3318," ",D3318),nga!A:C,3,FALSE)</f>
        <v>#N/A</v>
      </c>
      <c r="K3318" s="3" t="str">
        <f t="shared" si="56"/>
        <v>Course not completed</v>
      </c>
    </row>
    <row r="3319" spans="1:11" x14ac:dyDescent="0.25">
      <c r="A3319" s="3">
        <v>291</v>
      </c>
      <c r="B3319" s="7" t="s">
        <v>11392</v>
      </c>
      <c r="C3319" s="3" t="s">
        <v>905</v>
      </c>
      <c r="D3319" s="3" t="s">
        <v>11393</v>
      </c>
      <c r="E3319" s="3" t="s">
        <v>11394</v>
      </c>
      <c r="F3319" s="3" t="s">
        <v>11395</v>
      </c>
      <c r="G3319" s="4">
        <v>43352.513379629629</v>
      </c>
      <c r="H3319" s="3" t="s">
        <v>13569</v>
      </c>
      <c r="I3319" s="3" t="e">
        <f>VLOOKUP(_xlfn.CONCAT(C3319," ",D3319),nga!A:B,2,FALSE)</f>
        <v>#N/A</v>
      </c>
      <c r="J3319" s="3" t="e">
        <f>VLOOKUP(_xlfn.CONCAT(C3319," ",D3319),nga!A:C,3,FALSE)</f>
        <v>#N/A</v>
      </c>
      <c r="K3319" s="3" t="str">
        <f t="shared" si="56"/>
        <v>Course not completed</v>
      </c>
    </row>
    <row r="3320" spans="1:11" x14ac:dyDescent="0.25">
      <c r="A3320" s="3">
        <v>292</v>
      </c>
      <c r="B3320" s="7" t="s">
        <v>11396</v>
      </c>
      <c r="C3320" s="3" t="s">
        <v>1540</v>
      </c>
      <c r="D3320" s="3" t="s">
        <v>10853</v>
      </c>
      <c r="E3320" s="3" t="s">
        <v>11397</v>
      </c>
      <c r="F3320" s="3" t="s">
        <v>1617</v>
      </c>
      <c r="G3320" s="4">
        <v>43352.81377314814</v>
      </c>
      <c r="H3320" s="3" t="s">
        <v>13569</v>
      </c>
      <c r="I3320" s="3" t="str">
        <f>VLOOKUP(_xlfn.CONCAT(C3320," ",D3320),nga!A:B,2,FALSE)</f>
        <v>134</v>
      </c>
      <c r="J3320" s="3" t="str">
        <f>VLOOKUP(_xlfn.CONCAT(C3320," ",D3320),nga!A:C,3,FALSE)</f>
        <v>Sunday, 9 September 2018, 11:05 PM</v>
      </c>
      <c r="K3320" s="3" t="str">
        <f t="shared" si="56"/>
        <v>&lt;a href="nga/Natural_Gas_Pipeline_Safety-Certificate_of_Completion_134.pdf&gt;"Download Certificate&lt;/a&gt;</v>
      </c>
    </row>
    <row r="3321" spans="1:11" x14ac:dyDescent="0.25">
      <c r="A3321" s="3">
        <v>293</v>
      </c>
      <c r="B3321" s="7" t="s">
        <v>1575</v>
      </c>
      <c r="C3321" s="3" t="s">
        <v>1576</v>
      </c>
      <c r="D3321" s="3" t="s">
        <v>1577</v>
      </c>
      <c r="E3321" s="3" t="s">
        <v>1578</v>
      </c>
      <c r="G3321" s="4">
        <v>43353.457430555551</v>
      </c>
      <c r="H3321" s="3" t="s">
        <v>13569</v>
      </c>
      <c r="I3321" s="3" t="str">
        <f>VLOOKUP(_xlfn.CONCAT(C3321," ",D3321),nga!A:B,2,FALSE)</f>
        <v>148</v>
      </c>
      <c r="J3321" s="3" t="str">
        <f>VLOOKUP(_xlfn.CONCAT(C3321," ",D3321),nga!A:C,3,FALSE)</f>
        <v>Tuesday, 27 November 2018, 9:41 AM</v>
      </c>
      <c r="K3321" s="3" t="str">
        <f t="shared" si="56"/>
        <v>&lt;a href="nga/Natural_Gas_Pipeline_Safety-Certificate_of_Completion_148.pdf&gt;"Download Certificate&lt;/a&gt;</v>
      </c>
    </row>
    <row r="3322" spans="1:11" x14ac:dyDescent="0.25">
      <c r="A3322" s="3">
        <v>294</v>
      </c>
      <c r="B3322" s="7" t="s">
        <v>11398</v>
      </c>
      <c r="C3322" s="3" t="s">
        <v>11399</v>
      </c>
      <c r="D3322" s="3" t="s">
        <v>11400</v>
      </c>
      <c r="E3322" s="3" t="s">
        <v>11401</v>
      </c>
      <c r="F3322" s="3" t="s">
        <v>1617</v>
      </c>
      <c r="G3322" s="4">
        <v>43354.336562500001</v>
      </c>
      <c r="H3322" s="3" t="s">
        <v>13569</v>
      </c>
      <c r="I3322" s="3" t="str">
        <f>VLOOKUP(_xlfn.CONCAT(C3322," ",D3322),nga!A:B,2,FALSE)</f>
        <v>142</v>
      </c>
      <c r="J3322" s="3" t="str">
        <f>VLOOKUP(_xlfn.CONCAT(C3322," ",D3322),nga!A:C,3,FALSE)</f>
        <v>Friday, 26 October 2018, 11:28 AM</v>
      </c>
      <c r="K3322" s="3" t="str">
        <f t="shared" si="56"/>
        <v>&lt;a href="nga/Natural_Gas_Pipeline_Safety-Certificate_of_Completion_142.pdf&gt;"Download Certificate&lt;/a&gt;</v>
      </c>
    </row>
    <row r="3323" spans="1:11" x14ac:dyDescent="0.25">
      <c r="A3323" s="3">
        <v>295</v>
      </c>
      <c r="B3323" s="7" t="s">
        <v>11402</v>
      </c>
      <c r="C3323" s="3" t="s">
        <v>507</v>
      </c>
      <c r="D3323" s="3" t="s">
        <v>3101</v>
      </c>
      <c r="E3323" s="3" t="s">
        <v>11403</v>
      </c>
      <c r="F3323" s="3" t="s">
        <v>11404</v>
      </c>
      <c r="G3323" s="4">
        <v>43358.435590277775</v>
      </c>
      <c r="H3323" s="3" t="s">
        <v>13569</v>
      </c>
      <c r="I3323" s="3" t="e">
        <f>VLOOKUP(_xlfn.CONCAT(C3323," ",D3323),nga!A:B,2,FALSE)</f>
        <v>#N/A</v>
      </c>
      <c r="J3323" s="3" t="e">
        <f>VLOOKUP(_xlfn.CONCAT(C3323," ",D3323),nga!A:C,3,FALSE)</f>
        <v>#N/A</v>
      </c>
      <c r="K3323" s="3" t="str">
        <f t="shared" si="56"/>
        <v>Course not completed</v>
      </c>
    </row>
    <row r="3324" spans="1:11" x14ac:dyDescent="0.25">
      <c r="A3324" s="3">
        <v>296</v>
      </c>
      <c r="B3324" s="7" t="s">
        <v>9789</v>
      </c>
      <c r="C3324" s="3" t="s">
        <v>9200</v>
      </c>
      <c r="D3324" s="3" t="s">
        <v>9790</v>
      </c>
      <c r="E3324" s="3" t="s">
        <v>9791</v>
      </c>
      <c r="F3324" s="3" t="s">
        <v>11405</v>
      </c>
      <c r="G3324" s="4">
        <v>43363.478206018517</v>
      </c>
      <c r="H3324" s="3" t="s">
        <v>13569</v>
      </c>
      <c r="I3324" s="3" t="e">
        <f>VLOOKUP(_xlfn.CONCAT(C3324," ",D3324),nga!A:B,2,FALSE)</f>
        <v>#N/A</v>
      </c>
      <c r="J3324" s="3" t="e">
        <f>VLOOKUP(_xlfn.CONCAT(C3324," ",D3324),nga!A:C,3,FALSE)</f>
        <v>#N/A</v>
      </c>
      <c r="K3324" s="3" t="str">
        <f t="shared" si="56"/>
        <v>Course not completed</v>
      </c>
    </row>
    <row r="3325" spans="1:11" x14ac:dyDescent="0.25">
      <c r="A3325" s="3">
        <v>297</v>
      </c>
      <c r="B3325" s="7" t="s">
        <v>11406</v>
      </c>
      <c r="C3325" s="3" t="s">
        <v>585</v>
      </c>
      <c r="D3325" s="3" t="s">
        <v>5066</v>
      </c>
      <c r="E3325" s="3" t="s">
        <v>11407</v>
      </c>
      <c r="F3325" s="3" t="s">
        <v>11408</v>
      </c>
      <c r="G3325" s="4">
        <v>43364.405636574069</v>
      </c>
      <c r="H3325" s="3" t="s">
        <v>13569</v>
      </c>
      <c r="I3325" s="3" t="e">
        <f>VLOOKUP(_xlfn.CONCAT(C3325," ",D3325),nga!A:B,2,FALSE)</f>
        <v>#N/A</v>
      </c>
      <c r="J3325" s="3" t="e">
        <f>VLOOKUP(_xlfn.CONCAT(C3325," ",D3325),nga!A:C,3,FALSE)</f>
        <v>#N/A</v>
      </c>
      <c r="K3325" s="3" t="str">
        <f t="shared" si="56"/>
        <v>Course not completed</v>
      </c>
    </row>
    <row r="3326" spans="1:11" x14ac:dyDescent="0.25">
      <c r="A3326" s="3">
        <v>298</v>
      </c>
      <c r="B3326" s="7" t="s">
        <v>11409</v>
      </c>
      <c r="C3326" s="3" t="s">
        <v>11410</v>
      </c>
      <c r="D3326" s="3" t="s">
        <v>3526</v>
      </c>
      <c r="E3326" s="3" t="s">
        <v>11411</v>
      </c>
      <c r="F3326" s="3" t="s">
        <v>11412</v>
      </c>
      <c r="G3326" s="4">
        <v>43367.68237268518</v>
      </c>
      <c r="H3326" s="3" t="s">
        <v>13569</v>
      </c>
      <c r="I3326" s="3" t="str">
        <f>VLOOKUP(_xlfn.CONCAT(C3326," ",D3326),nga!A:B,2,FALSE)</f>
        <v>137</v>
      </c>
      <c r="J3326" s="3" t="str">
        <f>VLOOKUP(_xlfn.CONCAT(C3326," ",D3326),nga!A:C,3,FALSE)</f>
        <v>Tuesday, 9 October 2018, 9:14 AM</v>
      </c>
      <c r="K3326" s="3" t="str">
        <f t="shared" si="56"/>
        <v>&lt;a href="nga/Natural_Gas_Pipeline_Safety-Certificate_of_Completion_137.pdf&gt;"Download Certificate&lt;/a&gt;</v>
      </c>
    </row>
    <row r="3327" spans="1:11" x14ac:dyDescent="0.25">
      <c r="A3327" s="3">
        <v>299</v>
      </c>
      <c r="B3327" s="7" t="s">
        <v>11413</v>
      </c>
      <c r="C3327" s="3" t="s">
        <v>6794</v>
      </c>
      <c r="D3327" s="3" t="s">
        <v>3184</v>
      </c>
      <c r="E3327" s="3" t="s">
        <v>6795</v>
      </c>
      <c r="F3327" s="3" t="s">
        <v>7870</v>
      </c>
      <c r="G3327" s="4">
        <v>43371.616076388891</v>
      </c>
      <c r="H3327" s="3" t="s">
        <v>13569</v>
      </c>
      <c r="I3327" s="3" t="str">
        <f>VLOOKUP(_xlfn.CONCAT(C3327," ",D3327),nga!A:B,2,FALSE)</f>
        <v>153</v>
      </c>
      <c r="J3327" s="3" t="str">
        <f>VLOOKUP(_xlfn.CONCAT(C3327," ",D3327),nga!A:C,3,FALSE)</f>
        <v>Wednesday, 19 December 2018, 11:30 AM</v>
      </c>
      <c r="K3327" s="3" t="str">
        <f t="shared" si="56"/>
        <v>&lt;a href="nga/Natural_Gas_Pipeline_Safety-Certificate_of_Completion_153.pdf&gt;"Download Certificate&lt;/a&gt;</v>
      </c>
    </row>
    <row r="3328" spans="1:11" x14ac:dyDescent="0.25">
      <c r="A3328" s="3">
        <v>300</v>
      </c>
      <c r="B3328" s="7" t="s">
        <v>11414</v>
      </c>
      <c r="C3328" s="3" t="s">
        <v>1063</v>
      </c>
      <c r="D3328" s="3" t="s">
        <v>11415</v>
      </c>
      <c r="E3328" s="3" t="s">
        <v>11414</v>
      </c>
      <c r="F3328" s="3" t="s">
        <v>11416</v>
      </c>
      <c r="G3328" s="4">
        <v>43373.745775462972</v>
      </c>
      <c r="H3328" s="3" t="s">
        <v>13569</v>
      </c>
      <c r="I3328" s="3" t="e">
        <f>VLOOKUP(_xlfn.CONCAT(C3328," ",D3328),nga!A:B,2,FALSE)</f>
        <v>#N/A</v>
      </c>
      <c r="J3328" s="3" t="e">
        <f>VLOOKUP(_xlfn.CONCAT(C3328," ",D3328),nga!A:C,3,FALSE)</f>
        <v>#N/A</v>
      </c>
      <c r="K3328" s="3" t="str">
        <f t="shared" si="56"/>
        <v>Course not completed</v>
      </c>
    </row>
    <row r="3329" spans="1:11" x14ac:dyDescent="0.25">
      <c r="A3329" s="3">
        <v>301</v>
      </c>
      <c r="B3329" s="7" t="s">
        <v>11417</v>
      </c>
      <c r="C3329" s="3" t="s">
        <v>507</v>
      </c>
      <c r="D3329" s="3" t="s">
        <v>11418</v>
      </c>
      <c r="E3329" s="3" t="s">
        <v>11419</v>
      </c>
      <c r="F3329" s="3" t="s">
        <v>9360</v>
      </c>
      <c r="G3329" s="4">
        <v>43374.39334490741</v>
      </c>
      <c r="H3329" s="3" t="s">
        <v>13569</v>
      </c>
      <c r="I3329" s="3" t="e">
        <f>VLOOKUP(_xlfn.CONCAT(C3329," ",D3329),nga!A:B,2,FALSE)</f>
        <v>#N/A</v>
      </c>
      <c r="J3329" s="3" t="e">
        <f>VLOOKUP(_xlfn.CONCAT(C3329," ",D3329),nga!A:C,3,FALSE)</f>
        <v>#N/A</v>
      </c>
      <c r="K3329" s="3" t="str">
        <f t="shared" si="56"/>
        <v>Course not completed</v>
      </c>
    </row>
    <row r="3330" spans="1:11" x14ac:dyDescent="0.25">
      <c r="A3330" s="3">
        <v>302</v>
      </c>
      <c r="B3330" s="7" t="s">
        <v>11420</v>
      </c>
      <c r="C3330" s="3" t="s">
        <v>11410</v>
      </c>
      <c r="D3330" s="3" t="s">
        <v>3526</v>
      </c>
      <c r="E3330" s="3" t="s">
        <v>11421</v>
      </c>
      <c r="F3330" s="3" t="s">
        <v>11412</v>
      </c>
      <c r="G3330" s="4">
        <v>43375.290671296294</v>
      </c>
      <c r="H3330" s="3" t="s">
        <v>13569</v>
      </c>
      <c r="I3330" s="3" t="str">
        <f>VLOOKUP(_xlfn.CONCAT(C3330," ",D3330),nga!A:B,2,FALSE)</f>
        <v>137</v>
      </c>
      <c r="J3330" s="3" t="str">
        <f>VLOOKUP(_xlfn.CONCAT(C3330," ",D3330),nga!A:C,3,FALSE)</f>
        <v>Tuesday, 9 October 2018, 9:14 AM</v>
      </c>
      <c r="K3330" s="3" t="str">
        <f t="shared" si="56"/>
        <v>&lt;a href="nga/Natural_Gas_Pipeline_Safety-Certificate_of_Completion_137.pdf&gt;"Download Certificate&lt;/a&gt;</v>
      </c>
    </row>
    <row r="3331" spans="1:11" x14ac:dyDescent="0.25">
      <c r="A3331" s="3">
        <v>303</v>
      </c>
      <c r="B3331" s="7" t="s">
        <v>11422</v>
      </c>
      <c r="C3331" s="3" t="s">
        <v>11423</v>
      </c>
      <c r="D3331" s="3" t="s">
        <v>11424</v>
      </c>
      <c r="E3331" s="3" t="s">
        <v>11425</v>
      </c>
      <c r="F3331" s="3" t="s">
        <v>11412</v>
      </c>
      <c r="G3331" s="4">
        <v>43375.337696759263</v>
      </c>
      <c r="H3331" s="3" t="s">
        <v>13569</v>
      </c>
      <c r="I3331" s="3" t="str">
        <f>VLOOKUP(_xlfn.CONCAT(C3331," ",D3331),nga!A:B,2,FALSE)</f>
        <v>140</v>
      </c>
      <c r="J3331" s="3" t="str">
        <f>VLOOKUP(_xlfn.CONCAT(C3331," ",D3331),nga!A:C,3,FALSE)</f>
        <v>Friday, 19 October 2018, 11:25 AM</v>
      </c>
      <c r="K3331" s="3" t="str">
        <f t="shared" si="56"/>
        <v>&lt;a href="nga/Natural_Gas_Pipeline_Safety-Certificate_of_Completion_140.pdf&gt;"Download Certificate&lt;/a&gt;</v>
      </c>
    </row>
    <row r="3332" spans="1:11" x14ac:dyDescent="0.25">
      <c r="A3332" s="3">
        <v>304</v>
      </c>
      <c r="B3332" s="7" t="s">
        <v>11426</v>
      </c>
      <c r="C3332" s="3" t="s">
        <v>11427</v>
      </c>
      <c r="D3332" s="3" t="s">
        <v>11428</v>
      </c>
      <c r="E3332" s="3" t="s">
        <v>11429</v>
      </c>
      <c r="F3332" s="3" t="s">
        <v>11412</v>
      </c>
      <c r="G3332" s="4">
        <v>43375.341203703712</v>
      </c>
      <c r="H3332" s="3" t="s">
        <v>13569</v>
      </c>
      <c r="I3332" s="3" t="str">
        <f>VLOOKUP(_xlfn.CONCAT(C3332," ",D3332),nga!A:B,2,FALSE)</f>
        <v>139</v>
      </c>
      <c r="J3332" s="3" t="str">
        <f>VLOOKUP(_xlfn.CONCAT(C3332," ",D3332),nga!A:C,3,FALSE)</f>
        <v>Tuesday, 16 October 2018, 6:50 PM</v>
      </c>
      <c r="K3332" s="3" t="str">
        <f t="shared" si="56"/>
        <v>&lt;a href="nga/Natural_Gas_Pipeline_Safety-Certificate_of_Completion_139.pdf&gt;"Download Certificate&lt;/a&gt;</v>
      </c>
    </row>
    <row r="3333" spans="1:11" x14ac:dyDescent="0.25">
      <c r="A3333" s="3">
        <v>305</v>
      </c>
      <c r="B3333" s="7" t="s">
        <v>11430</v>
      </c>
      <c r="C3333" s="3" t="s">
        <v>11431</v>
      </c>
      <c r="D3333" s="3" t="s">
        <v>11432</v>
      </c>
      <c r="E3333" s="3" t="s">
        <v>11433</v>
      </c>
      <c r="F3333" s="3" t="s">
        <v>11412</v>
      </c>
      <c r="G3333" s="4">
        <v>43375.343865740739</v>
      </c>
      <c r="H3333" s="3" t="s">
        <v>13569</v>
      </c>
      <c r="I3333" s="3" t="str">
        <f>VLOOKUP(_xlfn.CONCAT(C3333," ",D3333),nga!A:B,2,FALSE)</f>
        <v>149</v>
      </c>
      <c r="J3333" s="3" t="str">
        <f>VLOOKUP(_xlfn.CONCAT(C3333," ",D3333),nga!A:C,3,FALSE)</f>
        <v>Wednesday, 28 November 2018, 7:37 AM</v>
      </c>
      <c r="K3333" s="3" t="str">
        <f t="shared" si="56"/>
        <v>&lt;a href="nga/Natural_Gas_Pipeline_Safety-Certificate_of_Completion_149.pdf&gt;"Download Certificate&lt;/a&gt;</v>
      </c>
    </row>
    <row r="3334" spans="1:11" x14ac:dyDescent="0.25">
      <c r="A3334" s="3">
        <v>306</v>
      </c>
      <c r="B3334" s="7" t="s">
        <v>11434</v>
      </c>
      <c r="C3334" s="3" t="s">
        <v>11435</v>
      </c>
      <c r="D3334" s="3" t="s">
        <v>11436</v>
      </c>
      <c r="E3334" s="3" t="s">
        <v>11437</v>
      </c>
      <c r="F3334" s="3" t="s">
        <v>11412</v>
      </c>
      <c r="G3334" s="4">
        <v>43375.346446759257</v>
      </c>
      <c r="H3334" s="3" t="s">
        <v>13569</v>
      </c>
      <c r="I3334" s="3" t="str">
        <f>VLOOKUP(_xlfn.CONCAT(C3334," ",D3334),nga!A:B,2,FALSE)</f>
        <v>135</v>
      </c>
      <c r="J3334" s="3" t="str">
        <f>VLOOKUP(_xlfn.CONCAT(C3334," ",D3334),nga!A:C,3,FALSE)</f>
        <v>Saturday, 6 October 2018, 1:46 AM</v>
      </c>
      <c r="K3334" s="3" t="str">
        <f t="shared" si="56"/>
        <v>&lt;a href="nga/Natural_Gas_Pipeline_Safety-Certificate_of_Completion_135.pdf&gt;"Download Certificate&lt;/a&gt;</v>
      </c>
    </row>
    <row r="3335" spans="1:11" x14ac:dyDescent="0.25">
      <c r="A3335" s="3">
        <v>307</v>
      </c>
      <c r="B3335" s="7" t="s">
        <v>11438</v>
      </c>
      <c r="C3335" s="3" t="s">
        <v>11439</v>
      </c>
      <c r="D3335" s="3" t="s">
        <v>11440</v>
      </c>
      <c r="E3335" s="3" t="s">
        <v>11441</v>
      </c>
      <c r="F3335" s="3" t="s">
        <v>11412</v>
      </c>
      <c r="G3335" s="4">
        <v>43375.350648148153</v>
      </c>
      <c r="H3335" s="3" t="s">
        <v>13569</v>
      </c>
      <c r="I3335" s="3" t="str">
        <f>VLOOKUP(_xlfn.CONCAT(C3335," ",D3335),nga!A:B,2,FALSE)</f>
        <v>138</v>
      </c>
      <c r="J3335" s="3" t="str">
        <f>VLOOKUP(_xlfn.CONCAT(C3335," ",D3335),nga!A:C,3,FALSE)</f>
        <v>Sunday, 14 October 2018, 3:23 PM</v>
      </c>
      <c r="K3335" s="3" t="str">
        <f t="shared" si="56"/>
        <v>&lt;a href="nga/Natural_Gas_Pipeline_Safety-Certificate_of_Completion_138.pdf&gt;"Download Certificate&lt;/a&gt;</v>
      </c>
    </row>
    <row r="3336" spans="1:11" x14ac:dyDescent="0.25">
      <c r="A3336" s="3">
        <v>308</v>
      </c>
      <c r="B3336" s="7" t="s">
        <v>11442</v>
      </c>
      <c r="C3336" s="3" t="s">
        <v>11443</v>
      </c>
      <c r="D3336" s="3" t="s">
        <v>11444</v>
      </c>
      <c r="E3336" s="3" t="s">
        <v>11445</v>
      </c>
      <c r="F3336" s="3" t="s">
        <v>11412</v>
      </c>
      <c r="G3336" s="4">
        <v>43375.359942129631</v>
      </c>
      <c r="H3336" s="3" t="s">
        <v>13569</v>
      </c>
      <c r="I3336" s="3" t="e">
        <f>VLOOKUP(_xlfn.CONCAT(C3336," ",D3336),nga!A:B,2,FALSE)</f>
        <v>#N/A</v>
      </c>
      <c r="J3336" s="3" t="e">
        <f>VLOOKUP(_xlfn.CONCAT(C3336," ",D3336),nga!A:C,3,FALSE)</f>
        <v>#N/A</v>
      </c>
      <c r="K3336" s="3" t="str">
        <f t="shared" si="56"/>
        <v>Course not completed</v>
      </c>
    </row>
    <row r="3337" spans="1:11" x14ac:dyDescent="0.25">
      <c r="A3337" s="3">
        <v>309</v>
      </c>
      <c r="B3337" s="7" t="s">
        <v>11446</v>
      </c>
      <c r="C3337" s="3" t="s">
        <v>11447</v>
      </c>
      <c r="D3337" s="3" t="s">
        <v>11448</v>
      </c>
      <c r="E3337" s="3" t="s">
        <v>11449</v>
      </c>
      <c r="F3337" s="3" t="s">
        <v>11412</v>
      </c>
      <c r="G3337" s="4">
        <v>43375.365347222229</v>
      </c>
      <c r="H3337" s="3" t="s">
        <v>13569</v>
      </c>
      <c r="I3337" s="3" t="str">
        <f>VLOOKUP(_xlfn.CONCAT(C3337," ",D3337),nga!A:B,2,FALSE)</f>
        <v>147</v>
      </c>
      <c r="J3337" s="3" t="str">
        <f>VLOOKUP(_xlfn.CONCAT(C3337," ",D3337),nga!A:C,3,FALSE)</f>
        <v>Tuesday, 27 November 2018, 7:43 AM</v>
      </c>
      <c r="K3337" s="3" t="str">
        <f t="shared" si="56"/>
        <v>&lt;a href="nga/Natural_Gas_Pipeline_Safety-Certificate_of_Completion_147.pdf&gt;"Download Certificate&lt;/a&gt;</v>
      </c>
    </row>
    <row r="3338" spans="1:11" x14ac:dyDescent="0.25">
      <c r="A3338" s="3">
        <v>310</v>
      </c>
      <c r="B3338" s="7" t="s">
        <v>11450</v>
      </c>
      <c r="C3338" s="3" t="s">
        <v>11451</v>
      </c>
      <c r="D3338" s="3" t="s">
        <v>11452</v>
      </c>
      <c r="E3338" s="3" t="s">
        <v>11453</v>
      </c>
      <c r="F3338" s="3" t="s">
        <v>11412</v>
      </c>
      <c r="G3338" s="4">
        <v>43375.367754629631</v>
      </c>
      <c r="H3338" s="3" t="s">
        <v>13569</v>
      </c>
      <c r="I3338" s="3" t="str">
        <f>VLOOKUP(_xlfn.CONCAT(C3338," ",D3338),nga!A:B,2,FALSE)</f>
        <v>141</v>
      </c>
      <c r="J3338" s="3" t="str">
        <f>VLOOKUP(_xlfn.CONCAT(C3338," ",D3338),nga!A:C,3,FALSE)</f>
        <v>Friday, 19 October 2018, 7:41 PM</v>
      </c>
      <c r="K3338" s="3" t="str">
        <f t="shared" si="56"/>
        <v>&lt;a href="nga/Natural_Gas_Pipeline_Safety-Certificate_of_Completion_141.pdf&gt;"Download Certificate&lt;/a&gt;</v>
      </c>
    </row>
    <row r="3339" spans="1:11" x14ac:dyDescent="0.25">
      <c r="A3339" s="3">
        <v>311</v>
      </c>
      <c r="B3339" s="7" t="s">
        <v>11454</v>
      </c>
      <c r="C3339" s="3" t="s">
        <v>11455</v>
      </c>
      <c r="D3339" s="3" t="s">
        <v>11452</v>
      </c>
      <c r="E3339" s="3" t="s">
        <v>11456</v>
      </c>
      <c r="F3339" s="3" t="s">
        <v>11412</v>
      </c>
      <c r="G3339" s="4">
        <v>43375.369849537041</v>
      </c>
      <c r="H3339" s="3" t="s">
        <v>13569</v>
      </c>
      <c r="I3339" s="3" t="str">
        <f>VLOOKUP(_xlfn.CONCAT(C3339," ",D3339),nga!A:B,2,FALSE)</f>
        <v>145</v>
      </c>
      <c r="J3339" s="3" t="str">
        <f>VLOOKUP(_xlfn.CONCAT(C3339," ",D3339),nga!A:C,3,FALSE)</f>
        <v>Monday, 26 November 2018, 8:21 PM</v>
      </c>
      <c r="K3339" s="3" t="str">
        <f t="shared" si="56"/>
        <v>&lt;a href="nga/Natural_Gas_Pipeline_Safety-Certificate_of_Completion_145.pdf&gt;"Download Certificate&lt;/a&gt;</v>
      </c>
    </row>
    <row r="3340" spans="1:11" x14ac:dyDescent="0.25">
      <c r="A3340" s="3">
        <v>312</v>
      </c>
      <c r="B3340" s="7" t="s">
        <v>11457</v>
      </c>
      <c r="C3340" s="3" t="s">
        <v>11458</v>
      </c>
      <c r="D3340" s="3" t="s">
        <v>11459</v>
      </c>
      <c r="E3340" s="3" t="s">
        <v>11460</v>
      </c>
      <c r="F3340" s="3" t="s">
        <v>11412</v>
      </c>
      <c r="G3340" s="4">
        <v>43375.371793981481</v>
      </c>
      <c r="H3340" s="3" t="s">
        <v>13569</v>
      </c>
      <c r="I3340" s="3" t="str">
        <f>VLOOKUP(_xlfn.CONCAT(C3340," ",D3340),nga!A:B,2,FALSE)</f>
        <v>144</v>
      </c>
      <c r="J3340" s="3" t="str">
        <f>VLOOKUP(_xlfn.CONCAT(C3340," ",D3340),nga!A:C,3,FALSE)</f>
        <v>Sunday, 4 November 2018, 10:28 PM</v>
      </c>
      <c r="K3340" s="3" t="str">
        <f t="shared" si="56"/>
        <v>&lt;a href="nga/Natural_Gas_Pipeline_Safety-Certificate_of_Completion_144.pdf&gt;"Download Certificate&lt;/a&gt;</v>
      </c>
    </row>
    <row r="3341" spans="1:11" x14ac:dyDescent="0.25">
      <c r="A3341" s="3">
        <v>313</v>
      </c>
      <c r="B3341" s="7" t="s">
        <v>11461</v>
      </c>
      <c r="C3341" s="3" t="s">
        <v>11462</v>
      </c>
      <c r="D3341" s="3" t="s">
        <v>11463</v>
      </c>
      <c r="E3341" s="3" t="s">
        <v>11464</v>
      </c>
      <c r="F3341" s="3" t="s">
        <v>11412</v>
      </c>
      <c r="G3341" s="4">
        <v>43375.373576388891</v>
      </c>
      <c r="H3341" s="3" t="s">
        <v>13569</v>
      </c>
      <c r="I3341" s="3" t="str">
        <f>VLOOKUP(_xlfn.CONCAT(C3341," ",D3341),nga!A:B,2,FALSE)</f>
        <v>136</v>
      </c>
      <c r="J3341" s="3" t="str">
        <f>VLOOKUP(_xlfn.CONCAT(C3341," ",D3341),nga!A:C,3,FALSE)</f>
        <v>Monday, 8 October 2018, 6:10 AM</v>
      </c>
      <c r="K3341" s="3" t="str">
        <f t="shared" si="56"/>
        <v>&lt;a href="nga/Natural_Gas_Pipeline_Safety-Certificate_of_Completion_136.pdf&gt;"Download Certificate&lt;/a&gt;</v>
      </c>
    </row>
    <row r="3342" spans="1:11" x14ac:dyDescent="0.25">
      <c r="A3342" s="3">
        <v>314</v>
      </c>
      <c r="B3342" s="7" t="s">
        <v>11465</v>
      </c>
      <c r="C3342" s="3" t="s">
        <v>11458</v>
      </c>
      <c r="D3342" s="3" t="s">
        <v>11459</v>
      </c>
      <c r="E3342" s="3" t="s">
        <v>11466</v>
      </c>
      <c r="F3342" s="3" t="s">
        <v>11412</v>
      </c>
      <c r="G3342" s="4">
        <v>43378.435856481483</v>
      </c>
      <c r="H3342" s="3" t="s">
        <v>13569</v>
      </c>
      <c r="I3342" s="3" t="str">
        <f>VLOOKUP(_xlfn.CONCAT(C3342," ",D3342),nga!A:B,2,FALSE)</f>
        <v>144</v>
      </c>
      <c r="J3342" s="3" t="str">
        <f>VLOOKUP(_xlfn.CONCAT(C3342," ",D3342),nga!A:C,3,FALSE)</f>
        <v>Sunday, 4 November 2018, 10:28 PM</v>
      </c>
      <c r="K3342" s="3" t="str">
        <f t="shared" si="56"/>
        <v>&lt;a href="nga/Natural_Gas_Pipeline_Safety-Certificate_of_Completion_144.pdf&gt;"Download Certificate&lt;/a&gt;</v>
      </c>
    </row>
    <row r="3343" spans="1:11" x14ac:dyDescent="0.25">
      <c r="A3343" s="3">
        <v>315</v>
      </c>
      <c r="B3343" s="7" t="s">
        <v>11467</v>
      </c>
      <c r="C3343" s="3" t="s">
        <v>7089</v>
      </c>
      <c r="D3343" s="3" t="s">
        <v>11468</v>
      </c>
      <c r="E3343" s="3" t="s">
        <v>11469</v>
      </c>
      <c r="F3343" s="3" t="s">
        <v>11470</v>
      </c>
      <c r="G3343" s="4">
        <v>43382.624837962969</v>
      </c>
      <c r="H3343" s="3" t="s">
        <v>13569</v>
      </c>
      <c r="I3343" s="3" t="e">
        <f>VLOOKUP(_xlfn.CONCAT(C3343," ",D3343),nga!A:B,2,FALSE)</f>
        <v>#N/A</v>
      </c>
      <c r="J3343" s="3" t="e">
        <f>VLOOKUP(_xlfn.CONCAT(C3343," ",D3343),nga!A:C,3,FALSE)</f>
        <v>#N/A</v>
      </c>
      <c r="K3343" s="3" t="str">
        <f t="shared" si="56"/>
        <v>Course not completed</v>
      </c>
    </row>
    <row r="3344" spans="1:11" x14ac:dyDescent="0.25">
      <c r="A3344" s="3">
        <v>316</v>
      </c>
      <c r="B3344" s="7" t="s">
        <v>11471</v>
      </c>
      <c r="C3344" s="3" t="s">
        <v>11471</v>
      </c>
      <c r="D3344" s="3" t="s">
        <v>11472</v>
      </c>
      <c r="E3344" s="3" t="s">
        <v>11473</v>
      </c>
      <c r="F3344" s="3" t="s">
        <v>11474</v>
      </c>
      <c r="G3344" s="4">
        <v>43387.111319444448</v>
      </c>
      <c r="H3344" s="3" t="s">
        <v>13569</v>
      </c>
      <c r="I3344" s="3" t="e">
        <f>VLOOKUP(_xlfn.CONCAT(C3344," ",D3344),nga!A:B,2,FALSE)</f>
        <v>#N/A</v>
      </c>
      <c r="J3344" s="3" t="e">
        <f>VLOOKUP(_xlfn.CONCAT(C3344," ",D3344),nga!A:C,3,FALSE)</f>
        <v>#N/A</v>
      </c>
      <c r="K3344" s="3" t="str">
        <f t="shared" si="56"/>
        <v>Course not completed</v>
      </c>
    </row>
    <row r="3345" spans="1:11" x14ac:dyDescent="0.25">
      <c r="A3345" s="3">
        <v>317</v>
      </c>
      <c r="B3345" s="7" t="s">
        <v>11475</v>
      </c>
      <c r="C3345" s="3" t="s">
        <v>1594</v>
      </c>
      <c r="D3345" s="3" t="s">
        <v>11476</v>
      </c>
      <c r="E3345" s="3" t="s">
        <v>11477</v>
      </c>
      <c r="G3345" s="4">
        <v>43396.315266203703</v>
      </c>
      <c r="H3345" s="3" t="s">
        <v>13569</v>
      </c>
      <c r="I3345" s="3" t="str">
        <f>VLOOKUP(_xlfn.CONCAT(C3345," ",D3345),nga!A:B,2,FALSE)</f>
        <v>143</v>
      </c>
      <c r="J3345" s="3" t="str">
        <f>VLOOKUP(_xlfn.CONCAT(C3345," ",D3345),nga!A:C,3,FALSE)</f>
        <v>Monday, 29 October 2018, 10:24 AM</v>
      </c>
      <c r="K3345" s="3" t="str">
        <f t="shared" si="56"/>
        <v>&lt;a href="nga/Natural_Gas_Pipeline_Safety-Certificate_of_Completion_143.pdf&gt;"Download Certificate&lt;/a&gt;</v>
      </c>
    </row>
    <row r="3346" spans="1:11" x14ac:dyDescent="0.25">
      <c r="A3346" s="3">
        <v>318</v>
      </c>
      <c r="B3346" s="7" t="s">
        <v>11478</v>
      </c>
      <c r="C3346" s="3" t="s">
        <v>11479</v>
      </c>
      <c r="D3346" s="3" t="s">
        <v>11480</v>
      </c>
      <c r="E3346" s="3" t="s">
        <v>11481</v>
      </c>
      <c r="F3346" s="3" t="s">
        <v>11482</v>
      </c>
      <c r="G3346" s="4">
        <v>43418.228807870371</v>
      </c>
      <c r="H3346" s="3" t="s">
        <v>13569</v>
      </c>
      <c r="I3346" s="3" t="str">
        <f>VLOOKUP(_xlfn.CONCAT(C3346," ",D3346),nga!A:B,2,FALSE)</f>
        <v>150</v>
      </c>
      <c r="J3346" s="3" t="str">
        <f>VLOOKUP(_xlfn.CONCAT(C3346," ",D3346),nga!A:C,3,FALSE)</f>
        <v>Saturday, 1 December 2018, 6:52 AM</v>
      </c>
      <c r="K3346" s="3" t="str">
        <f t="shared" si="56"/>
        <v>&lt;a href="nga/Natural_Gas_Pipeline_Safety-Certificate_of_Completion_150.pdf&gt;"Download Certificate&lt;/a&gt;</v>
      </c>
    </row>
    <row r="3347" spans="1:11" x14ac:dyDescent="0.25">
      <c r="A3347" s="3">
        <v>319</v>
      </c>
      <c r="B3347" s="7" t="s">
        <v>11483</v>
      </c>
      <c r="C3347" s="3" t="s">
        <v>683</v>
      </c>
      <c r="D3347" s="3" t="s">
        <v>11484</v>
      </c>
      <c r="E3347" s="3" t="s">
        <v>11485</v>
      </c>
      <c r="F3347" s="3" t="s">
        <v>11486</v>
      </c>
      <c r="G3347" s="4">
        <v>43419.857870370375</v>
      </c>
      <c r="H3347" s="3" t="s">
        <v>13569</v>
      </c>
      <c r="I3347" s="3" t="e">
        <f>VLOOKUP(_xlfn.CONCAT(C3347," ",D3347),nga!A:B,2,FALSE)</f>
        <v>#N/A</v>
      </c>
      <c r="J3347" s="3" t="e">
        <f>VLOOKUP(_xlfn.CONCAT(C3347," ",D3347),nga!A:C,3,FALSE)</f>
        <v>#N/A</v>
      </c>
      <c r="K3347" s="3" t="str">
        <f t="shared" si="56"/>
        <v>Course not completed</v>
      </c>
    </row>
    <row r="3348" spans="1:11" x14ac:dyDescent="0.25">
      <c r="A3348" s="3">
        <v>320</v>
      </c>
      <c r="B3348" s="7" t="s">
        <v>11487</v>
      </c>
      <c r="C3348" s="3" t="s">
        <v>11488</v>
      </c>
      <c r="D3348" s="3" t="s">
        <v>11489</v>
      </c>
      <c r="E3348" s="3" t="s">
        <v>11490</v>
      </c>
      <c r="F3348" s="3" t="s">
        <v>11491</v>
      </c>
      <c r="G3348" s="4">
        <v>43420.240208333336</v>
      </c>
      <c r="H3348" s="3" t="s">
        <v>13569</v>
      </c>
      <c r="I3348" s="3" t="str">
        <f>VLOOKUP(_xlfn.CONCAT(C3348," ",D3348),nga!A:B,2,FALSE)</f>
        <v>146</v>
      </c>
      <c r="J3348" s="3" t="str">
        <f>VLOOKUP(_xlfn.CONCAT(C3348," ",D3348),nga!A:C,3,FALSE)</f>
        <v>Tuesday, 27 November 2018, 7:00 AM</v>
      </c>
      <c r="K3348" s="3" t="str">
        <f t="shared" si="56"/>
        <v>&lt;a href="nga/Natural_Gas_Pipeline_Safety-Certificate_of_Completion_146.pdf&gt;"Download Certificate&lt;/a&gt;</v>
      </c>
    </row>
    <row r="3349" spans="1:11" x14ac:dyDescent="0.25">
      <c r="A3349" s="3">
        <v>321</v>
      </c>
      <c r="B3349" s="7" t="s">
        <v>11492</v>
      </c>
      <c r="C3349" s="3" t="s">
        <v>11493</v>
      </c>
      <c r="D3349" s="3" t="s">
        <v>11444</v>
      </c>
      <c r="E3349" s="3" t="s">
        <v>11494</v>
      </c>
      <c r="F3349" s="3" t="s">
        <v>11412</v>
      </c>
      <c r="G3349" s="4">
        <v>43420.289861111109</v>
      </c>
      <c r="H3349" s="3" t="s">
        <v>13569</v>
      </c>
      <c r="I3349" s="3" t="e">
        <f>VLOOKUP(_xlfn.CONCAT(C3349," ",D3349),nga!A:B,2,FALSE)</f>
        <v>#N/A</v>
      </c>
      <c r="J3349" s="3" t="e">
        <f>VLOOKUP(_xlfn.CONCAT(C3349," ",D3349),nga!A:C,3,FALSE)</f>
        <v>#N/A</v>
      </c>
      <c r="K3349" s="3" t="str">
        <f t="shared" si="56"/>
        <v>Course not completed</v>
      </c>
    </row>
    <row r="3350" spans="1:11" x14ac:dyDescent="0.25">
      <c r="A3350" s="3">
        <v>322</v>
      </c>
      <c r="B3350" s="7" t="s">
        <v>11495</v>
      </c>
      <c r="C3350" s="3" t="s">
        <v>11496</v>
      </c>
      <c r="D3350" s="3" t="s">
        <v>11497</v>
      </c>
      <c r="E3350" s="3" t="s">
        <v>11498</v>
      </c>
      <c r="F3350" s="3" t="s">
        <v>11499</v>
      </c>
      <c r="G3350" s="4">
        <v>43421.276400462964</v>
      </c>
      <c r="H3350" s="3" t="s">
        <v>13569</v>
      </c>
      <c r="I3350" s="3" t="e">
        <f>VLOOKUP(_xlfn.CONCAT(C3350," ",D3350),nga!A:B,2,FALSE)</f>
        <v>#N/A</v>
      </c>
      <c r="J3350" s="3" t="e">
        <f>VLOOKUP(_xlfn.CONCAT(C3350," ",D3350),nga!A:C,3,FALSE)</f>
        <v>#N/A</v>
      </c>
      <c r="K3350" s="3" t="str">
        <f t="shared" si="56"/>
        <v>Course not completed</v>
      </c>
    </row>
    <row r="3351" spans="1:11" x14ac:dyDescent="0.25">
      <c r="A3351" s="3">
        <v>323</v>
      </c>
      <c r="B3351" s="7" t="s">
        <v>11500</v>
      </c>
      <c r="C3351" s="3" t="s">
        <v>11455</v>
      </c>
      <c r="D3351" s="3" t="s">
        <v>11452</v>
      </c>
      <c r="E3351" s="3" t="s">
        <v>11501</v>
      </c>
      <c r="F3351" s="3" t="s">
        <v>11412</v>
      </c>
      <c r="G3351" s="4">
        <v>43427.27034722222</v>
      </c>
      <c r="H3351" s="3" t="s">
        <v>13569</v>
      </c>
      <c r="I3351" s="3" t="str">
        <f>VLOOKUP(_xlfn.CONCAT(C3351," ",D3351),nga!A:B,2,FALSE)</f>
        <v>145</v>
      </c>
      <c r="J3351" s="3" t="str">
        <f>VLOOKUP(_xlfn.CONCAT(C3351," ",D3351),nga!A:C,3,FALSE)</f>
        <v>Monday, 26 November 2018, 8:21 PM</v>
      </c>
      <c r="K3351" s="3" t="str">
        <f t="shared" si="56"/>
        <v>&lt;a href="nga/Natural_Gas_Pipeline_Safety-Certificate_of_Completion_145.pdf&gt;"Download Certificate&lt;/a&gt;</v>
      </c>
    </row>
    <row r="3352" spans="1:11" x14ac:dyDescent="0.25">
      <c r="A3352" s="3">
        <v>324</v>
      </c>
      <c r="B3352" s="7" t="s">
        <v>11502</v>
      </c>
      <c r="C3352" s="3" t="s">
        <v>1699</v>
      </c>
      <c r="D3352" s="3" t="s">
        <v>11503</v>
      </c>
      <c r="E3352" s="3" t="s">
        <v>11504</v>
      </c>
      <c r="F3352" s="3" t="s">
        <v>11505</v>
      </c>
      <c r="G3352" s="4">
        <v>43431.932523148142</v>
      </c>
      <c r="H3352" s="3" t="s">
        <v>13569</v>
      </c>
      <c r="I3352" s="3" t="e">
        <f>VLOOKUP(_xlfn.CONCAT(C3352," ",D3352),nga!A:B,2,FALSE)</f>
        <v>#N/A</v>
      </c>
      <c r="J3352" s="3" t="e">
        <f>VLOOKUP(_xlfn.CONCAT(C3352," ",D3352),nga!A:C,3,FALSE)</f>
        <v>#N/A</v>
      </c>
      <c r="K3352" s="3" t="str">
        <f t="shared" si="56"/>
        <v>Course not completed</v>
      </c>
    </row>
    <row r="3353" spans="1:11" x14ac:dyDescent="0.25">
      <c r="A3353" s="3">
        <v>325</v>
      </c>
      <c r="B3353" s="7" t="s">
        <v>11506</v>
      </c>
      <c r="C3353" s="3" t="s">
        <v>585</v>
      </c>
      <c r="D3353" s="3" t="s">
        <v>1873</v>
      </c>
      <c r="E3353" s="3" t="s">
        <v>11507</v>
      </c>
      <c r="F3353" s="3" t="s">
        <v>4807</v>
      </c>
      <c r="G3353" s="4">
        <v>43433.403900462959</v>
      </c>
      <c r="H3353" s="3" t="s">
        <v>13569</v>
      </c>
      <c r="I3353" s="3" t="e">
        <f>VLOOKUP(_xlfn.CONCAT(C3353," ",D3353),nga!A:B,2,FALSE)</f>
        <v>#N/A</v>
      </c>
      <c r="J3353" s="3" t="e">
        <f>VLOOKUP(_xlfn.CONCAT(C3353," ",D3353),nga!A:C,3,FALSE)</f>
        <v>#N/A</v>
      </c>
      <c r="K3353" s="3" t="str">
        <f t="shared" si="56"/>
        <v>Course not completed</v>
      </c>
    </row>
    <row r="3354" spans="1:11" x14ac:dyDescent="0.25">
      <c r="A3354" s="3">
        <v>326</v>
      </c>
      <c r="B3354" s="7" t="s">
        <v>11508</v>
      </c>
      <c r="C3354" s="3" t="s">
        <v>11509</v>
      </c>
      <c r="D3354" s="3" t="s">
        <v>11510</v>
      </c>
      <c r="E3354" s="3" t="s">
        <v>11511</v>
      </c>
      <c r="F3354" s="3" t="s">
        <v>10862</v>
      </c>
      <c r="G3354" s="4">
        <v>43440.364548611113</v>
      </c>
      <c r="H3354" s="3" t="s">
        <v>13569</v>
      </c>
      <c r="I3354" s="3" t="str">
        <f>VLOOKUP(_xlfn.CONCAT(C3354," ",D3354),nga!A:B,2,FALSE)</f>
        <v>151</v>
      </c>
      <c r="J3354" s="3" t="str">
        <f>VLOOKUP(_xlfn.CONCAT(C3354," ",D3354),nga!A:C,3,FALSE)</f>
        <v>Thursday, 6 December 2018, 10:47 AM</v>
      </c>
      <c r="K3354" s="3" t="str">
        <f t="shared" si="56"/>
        <v>&lt;a href="nga/Natural_Gas_Pipeline_Safety-Certificate_of_Completion_151.pdf&gt;"Download Certificate&lt;/a&gt;</v>
      </c>
    </row>
    <row r="3355" spans="1:11" x14ac:dyDescent="0.25">
      <c r="A3355" s="3">
        <v>327</v>
      </c>
      <c r="B3355" s="7" t="s">
        <v>11512</v>
      </c>
      <c r="C3355" s="3" t="s">
        <v>10814</v>
      </c>
      <c r="D3355" s="3" t="s">
        <v>7131</v>
      </c>
      <c r="E3355" s="3" t="s">
        <v>11513</v>
      </c>
      <c r="F3355" s="3" t="s">
        <v>11514</v>
      </c>
      <c r="G3355" s="4">
        <v>43440.408356481479</v>
      </c>
      <c r="H3355" s="3" t="s">
        <v>13569</v>
      </c>
      <c r="I3355" s="3" t="e">
        <f>VLOOKUP(_xlfn.CONCAT(C3355," ",D3355),nga!A:B,2,FALSE)</f>
        <v>#N/A</v>
      </c>
      <c r="J3355" s="3" t="e">
        <f>VLOOKUP(_xlfn.CONCAT(C3355," ",D3355),nga!A:C,3,FALSE)</f>
        <v>#N/A</v>
      </c>
      <c r="K3355" s="3" t="str">
        <f t="shared" si="56"/>
        <v>Course not completed</v>
      </c>
    </row>
    <row r="3356" spans="1:11" x14ac:dyDescent="0.25">
      <c r="A3356" s="3">
        <v>328</v>
      </c>
      <c r="B3356" s="7" t="s">
        <v>11515</v>
      </c>
      <c r="C3356" s="3" t="s">
        <v>6725</v>
      </c>
      <c r="D3356" s="3" t="s">
        <v>3131</v>
      </c>
      <c r="E3356" s="3" t="s">
        <v>11516</v>
      </c>
      <c r="F3356" s="3" t="s">
        <v>1526</v>
      </c>
      <c r="G3356" s="4">
        <v>43440.550590277773</v>
      </c>
      <c r="H3356" s="3" t="s">
        <v>13569</v>
      </c>
      <c r="I3356" s="3" t="str">
        <f>VLOOKUP(_xlfn.CONCAT(C3356," ",D3356),nga!A:B,2,FALSE)</f>
        <v>152</v>
      </c>
      <c r="J3356" s="3" t="str">
        <f>VLOOKUP(_xlfn.CONCAT(C3356," ",D3356),nga!A:C,3,FALSE)</f>
        <v>Monday, 10 December 2018, 12:53 PM</v>
      </c>
      <c r="K3356" s="3" t="str">
        <f t="shared" si="56"/>
        <v>&lt;a href="nga/Natural_Gas_Pipeline_Safety-Certificate_of_Completion_152.pdf&gt;"Download Certificate&lt;/a&gt;</v>
      </c>
    </row>
    <row r="3357" spans="1:11" x14ac:dyDescent="0.25">
      <c r="A3357" s="3">
        <v>329</v>
      </c>
      <c r="B3357" s="7" t="s">
        <v>11517</v>
      </c>
      <c r="C3357" s="3" t="s">
        <v>471</v>
      </c>
      <c r="D3357" s="3" t="s">
        <v>11518</v>
      </c>
      <c r="E3357" s="3" t="s">
        <v>11519</v>
      </c>
      <c r="G3357" s="4">
        <v>43444.340844907412</v>
      </c>
      <c r="H3357" s="3" t="s">
        <v>13569</v>
      </c>
      <c r="I3357" s="3" t="e">
        <f>VLOOKUP(_xlfn.CONCAT(C3357," ",D3357),nga!A:B,2,FALSE)</f>
        <v>#N/A</v>
      </c>
      <c r="J3357" s="3" t="e">
        <f>VLOOKUP(_xlfn.CONCAT(C3357," ",D3357),nga!A:C,3,FALSE)</f>
        <v>#N/A</v>
      </c>
      <c r="K3357" s="3" t="str">
        <f t="shared" si="56"/>
        <v>Course not completed</v>
      </c>
    </row>
    <row r="3358" spans="1:11" x14ac:dyDescent="0.25">
      <c r="A3358" s="3">
        <v>330</v>
      </c>
      <c r="B3358" s="7" t="s">
        <v>11520</v>
      </c>
      <c r="C3358" s="3" t="s">
        <v>637</v>
      </c>
      <c r="D3358" s="3" t="s">
        <v>3101</v>
      </c>
      <c r="E3358" s="3" t="s">
        <v>11521</v>
      </c>
      <c r="F3358" s="3" t="s">
        <v>11522</v>
      </c>
      <c r="G3358" s="4">
        <v>43446.420023148145</v>
      </c>
      <c r="H3358" s="3" t="s">
        <v>13569</v>
      </c>
      <c r="I3358" s="3" t="e">
        <f>VLOOKUP(_xlfn.CONCAT(C3358," ",D3358),nga!A:B,2,FALSE)</f>
        <v>#N/A</v>
      </c>
      <c r="J3358" s="3" t="e">
        <f>VLOOKUP(_xlfn.CONCAT(C3358," ",D3358),nga!A:C,3,FALSE)</f>
        <v>#N/A</v>
      </c>
      <c r="K3358" s="3" t="str">
        <f t="shared" si="56"/>
        <v>Course not completed</v>
      </c>
    </row>
    <row r="3359" spans="1:11" x14ac:dyDescent="0.25">
      <c r="A3359" s="3">
        <v>331</v>
      </c>
      <c r="B3359" s="7" t="s">
        <v>11523</v>
      </c>
      <c r="C3359" s="3" t="s">
        <v>637</v>
      </c>
      <c r="D3359" s="3" t="s">
        <v>3101</v>
      </c>
      <c r="E3359" s="3" t="s">
        <v>11524</v>
      </c>
      <c r="F3359" s="3" t="s">
        <v>11525</v>
      </c>
      <c r="G3359" s="4">
        <v>43446.42292824074</v>
      </c>
      <c r="H3359" s="3" t="s">
        <v>13569</v>
      </c>
      <c r="I3359" s="3" t="e">
        <f>VLOOKUP(_xlfn.CONCAT(C3359," ",D3359),nga!A:B,2,FALSE)</f>
        <v>#N/A</v>
      </c>
      <c r="J3359" s="3" t="e">
        <f>VLOOKUP(_xlfn.CONCAT(C3359," ",D3359),nga!A:C,3,FALSE)</f>
        <v>#N/A</v>
      </c>
      <c r="K3359" s="3" t="str">
        <f t="shared" si="56"/>
        <v>Course not completed</v>
      </c>
    </row>
    <row r="3360" spans="1:11" x14ac:dyDescent="0.25">
      <c r="A3360" s="3">
        <v>332</v>
      </c>
      <c r="B3360" s="7" t="s">
        <v>11526</v>
      </c>
      <c r="C3360" s="3" t="s">
        <v>7678</v>
      </c>
      <c r="D3360" s="3" t="s">
        <v>7679</v>
      </c>
      <c r="E3360" s="3" t="s">
        <v>7680</v>
      </c>
      <c r="F3360" s="3" t="s">
        <v>6789</v>
      </c>
      <c r="G3360" s="4">
        <v>43451.44462962963</v>
      </c>
      <c r="H3360" s="3" t="s">
        <v>13569</v>
      </c>
      <c r="I3360" s="3" t="str">
        <f>VLOOKUP(_xlfn.CONCAT(C3360," ",D3360),nga!A:B,2,FALSE)</f>
        <v>154</v>
      </c>
      <c r="J3360" s="3" t="str">
        <f>VLOOKUP(_xlfn.CONCAT(C3360," ",D3360),nga!A:C,3,FALSE)</f>
        <v>Wednesday, 19 December 2018, 1:03 PM</v>
      </c>
      <c r="K3360" s="3" t="str">
        <f t="shared" si="56"/>
        <v>&lt;a href="nga/Natural_Gas_Pipeline_Safety-Certificate_of_Completion_154.pdf&gt;"Download Certificate&lt;/a&gt;</v>
      </c>
    </row>
    <row r="3361" spans="1:11" x14ac:dyDescent="0.25">
      <c r="A3361" s="3">
        <v>333</v>
      </c>
      <c r="B3361" s="7" t="s">
        <v>7237</v>
      </c>
      <c r="C3361" s="3" t="s">
        <v>799</v>
      </c>
      <c r="D3361" s="3" t="s">
        <v>7238</v>
      </c>
      <c r="E3361" s="3" t="s">
        <v>7237</v>
      </c>
      <c r="F3361" s="3" t="s">
        <v>6738</v>
      </c>
      <c r="G3361" s="4">
        <v>43451.523865740739</v>
      </c>
      <c r="H3361" s="3" t="s">
        <v>13569</v>
      </c>
      <c r="I3361" s="3" t="str">
        <f>VLOOKUP(_xlfn.CONCAT(C3361," ",D3361),nga!A:B,2,FALSE)</f>
        <v>155</v>
      </c>
      <c r="J3361" s="3" t="str">
        <f>VLOOKUP(_xlfn.CONCAT(C3361," ",D3361),nga!A:C,3,FALSE)</f>
        <v>Wednesday, 19 December 2018, 2:56 PM</v>
      </c>
      <c r="K3361" s="3" t="str">
        <f t="shared" si="56"/>
        <v>&lt;a href="nga/Natural_Gas_Pipeline_Safety-Certificate_of_Completion_155.pdf&gt;"Download Certificate&lt;/a&gt;</v>
      </c>
    </row>
    <row r="3362" spans="1:11" x14ac:dyDescent="0.25">
      <c r="A3362" s="3">
        <v>334</v>
      </c>
      <c r="B3362" s="7" t="s">
        <v>11527</v>
      </c>
      <c r="C3362" s="3" t="s">
        <v>2672</v>
      </c>
      <c r="D3362" s="3" t="s">
        <v>11528</v>
      </c>
      <c r="E3362" s="3" t="s">
        <v>11529</v>
      </c>
      <c r="F3362" s="3" t="s">
        <v>2031</v>
      </c>
      <c r="G3362" s="4">
        <v>43453.587199074071</v>
      </c>
      <c r="H3362" s="3" t="s">
        <v>13569</v>
      </c>
      <c r="I3362" s="3" t="str">
        <f>VLOOKUP(_xlfn.CONCAT(C3362," ",D3362),nga!A:B,2,FALSE)</f>
        <v>156</v>
      </c>
      <c r="J3362" s="3" t="str">
        <f>VLOOKUP(_xlfn.CONCAT(C3362," ",D3362),nga!A:C,3,FALSE)</f>
        <v>Thursday, 20 December 2018, 11:42 AM</v>
      </c>
      <c r="K3362" s="3" t="str">
        <f t="shared" si="56"/>
        <v>&lt;a href="nga/Natural_Gas_Pipeline_Safety-Certificate_of_Completion_156.pdf&gt;"Download Certificate&lt;/a&gt;</v>
      </c>
    </row>
    <row r="3363" spans="1:11" x14ac:dyDescent="0.25">
      <c r="A3363" s="3">
        <v>335</v>
      </c>
      <c r="B3363" s="7" t="s">
        <v>11530</v>
      </c>
      <c r="C3363" s="3" t="s">
        <v>11531</v>
      </c>
      <c r="D3363" s="3" t="s">
        <v>11532</v>
      </c>
      <c r="E3363" s="3" t="s">
        <v>11533</v>
      </c>
      <c r="F3363" s="3" t="s">
        <v>10862</v>
      </c>
      <c r="G3363" s="4">
        <v>43460.320972222224</v>
      </c>
      <c r="H3363" s="3" t="s">
        <v>13569</v>
      </c>
      <c r="I3363" s="3" t="str">
        <f>VLOOKUP(_xlfn.CONCAT(C3363," ",D3363),nga!A:B,2,FALSE)</f>
        <v>157</v>
      </c>
      <c r="J3363" s="3" t="str">
        <f>VLOOKUP(_xlfn.CONCAT(C3363," ",D3363),nga!A:C,3,FALSE)</f>
        <v>Thursday, 27 December 2018, 9:01 AM</v>
      </c>
      <c r="K3363" s="3" t="str">
        <f t="shared" ref="K3363:K3426" si="57">IF(NOT(ISERROR(I3363)),_xlfn.CONCAT("&lt;a href=""nga/Natural_Gas_Pipeline_Safety-Certificate_of_Completion_",I3363,".pdf&gt;""Download Certificate&lt;/a&gt;"),"Course not completed")</f>
        <v>&lt;a href="nga/Natural_Gas_Pipeline_Safety-Certificate_of_Completion_157.pdf&gt;"Download Certificate&lt;/a&gt;</v>
      </c>
    </row>
    <row r="3364" spans="1:11" x14ac:dyDescent="0.25">
      <c r="A3364" s="3">
        <v>336</v>
      </c>
      <c r="B3364" s="7" t="s">
        <v>11534</v>
      </c>
      <c r="C3364" s="3" t="s">
        <v>11535</v>
      </c>
      <c r="D3364" s="3" t="s">
        <v>11536</v>
      </c>
      <c r="E3364" s="3" t="s">
        <v>11537</v>
      </c>
      <c r="F3364" s="3" t="s">
        <v>11538</v>
      </c>
      <c r="G3364" s="4">
        <v>43469.856076388889</v>
      </c>
      <c r="H3364" s="3" t="s">
        <v>13569</v>
      </c>
      <c r="I3364" s="3" t="e">
        <f>VLOOKUP(_xlfn.CONCAT(C3364," ",D3364),nga!A:B,2,FALSE)</f>
        <v>#N/A</v>
      </c>
      <c r="J3364" s="3" t="e">
        <f>VLOOKUP(_xlfn.CONCAT(C3364," ",D3364),nga!A:C,3,FALSE)</f>
        <v>#N/A</v>
      </c>
      <c r="K3364" s="3" t="str">
        <f t="shared" si="57"/>
        <v>Course not completed</v>
      </c>
    </row>
    <row r="3365" spans="1:11" x14ac:dyDescent="0.25">
      <c r="A3365" s="3">
        <v>337</v>
      </c>
      <c r="B3365" s="7" t="s">
        <v>11539</v>
      </c>
      <c r="C3365" s="3" t="s">
        <v>585</v>
      </c>
      <c r="D3365" s="3" t="s">
        <v>11540</v>
      </c>
      <c r="E3365" s="3" t="s">
        <v>11541</v>
      </c>
      <c r="F3365" s="3" t="s">
        <v>11542</v>
      </c>
      <c r="G3365" s="4">
        <v>43473.386076388888</v>
      </c>
      <c r="H3365" s="3" t="s">
        <v>13569</v>
      </c>
      <c r="I3365" s="3" t="e">
        <f>VLOOKUP(_xlfn.CONCAT(C3365," ",D3365),nga!A:B,2,FALSE)</f>
        <v>#N/A</v>
      </c>
      <c r="J3365" s="3" t="e">
        <f>VLOOKUP(_xlfn.CONCAT(C3365," ",D3365),nga!A:C,3,FALSE)</f>
        <v>#N/A</v>
      </c>
      <c r="K3365" s="3" t="str">
        <f t="shared" si="57"/>
        <v>Course not completed</v>
      </c>
    </row>
    <row r="3366" spans="1:11" x14ac:dyDescent="0.25">
      <c r="A3366" s="3">
        <v>338</v>
      </c>
      <c r="B3366" s="7" t="s">
        <v>11543</v>
      </c>
      <c r="C3366" s="3" t="s">
        <v>8656</v>
      </c>
      <c r="D3366" s="3" t="s">
        <v>4953</v>
      </c>
      <c r="E3366" s="3" t="s">
        <v>4952</v>
      </c>
      <c r="F3366" s="3" t="s">
        <v>4866</v>
      </c>
      <c r="G3366" s="4">
        <v>43473.599953703706</v>
      </c>
      <c r="H3366" s="3" t="s">
        <v>13569</v>
      </c>
      <c r="I3366" s="3" t="e">
        <f>VLOOKUP(_xlfn.CONCAT(C3366," ",D3366),nga!A:B,2,FALSE)</f>
        <v>#N/A</v>
      </c>
      <c r="J3366" s="3" t="e">
        <f>VLOOKUP(_xlfn.CONCAT(C3366," ",D3366),nga!A:C,3,FALSE)</f>
        <v>#N/A</v>
      </c>
      <c r="K3366" s="3" t="str">
        <f t="shared" si="57"/>
        <v>Course not completed</v>
      </c>
    </row>
    <row r="3367" spans="1:11" x14ac:dyDescent="0.25">
      <c r="A3367" s="3">
        <v>339</v>
      </c>
      <c r="B3367" s="7" t="s">
        <v>11544</v>
      </c>
      <c r="C3367" s="3" t="s">
        <v>11545</v>
      </c>
      <c r="D3367" s="3" t="s">
        <v>11546</v>
      </c>
      <c r="E3367" s="3" t="s">
        <v>11547</v>
      </c>
      <c r="F3367" s="3" t="s">
        <v>11548</v>
      </c>
      <c r="G3367" s="4">
        <v>43484.404872685191</v>
      </c>
      <c r="H3367" s="3" t="s">
        <v>13569</v>
      </c>
      <c r="I3367" s="3" t="str">
        <f>VLOOKUP(_xlfn.CONCAT(C3367," ",D3367),nga!A:B,2,FALSE)</f>
        <v>158</v>
      </c>
      <c r="J3367" s="3" t="str">
        <f>VLOOKUP(_xlfn.CONCAT(C3367," ",D3367),nga!A:C,3,FALSE)</f>
        <v>Monday, 21 January 2019, 1:04 PM</v>
      </c>
      <c r="K3367" s="3" t="str">
        <f t="shared" si="57"/>
        <v>&lt;a href="nga/Natural_Gas_Pipeline_Safety-Certificate_of_Completion_158.pdf&gt;"Download Certificate&lt;/a&gt;</v>
      </c>
    </row>
    <row r="3368" spans="1:11" x14ac:dyDescent="0.25">
      <c r="A3368" s="3">
        <v>340</v>
      </c>
      <c r="B3368" s="7" t="s">
        <v>11549</v>
      </c>
      <c r="C3368" s="3" t="s">
        <v>11550</v>
      </c>
      <c r="D3368" s="3" t="s">
        <v>11551</v>
      </c>
      <c r="E3368" s="3" t="s">
        <v>11552</v>
      </c>
      <c r="F3368" s="3" t="s">
        <v>11553</v>
      </c>
      <c r="G3368" s="4">
        <v>43497.2425925926</v>
      </c>
      <c r="H3368" s="3" t="s">
        <v>13569</v>
      </c>
      <c r="I3368" s="3" t="str">
        <f>VLOOKUP(_xlfn.CONCAT(C3368," ",D3368),nga!A:B,2,FALSE)</f>
        <v>174</v>
      </c>
      <c r="J3368" s="3" t="str">
        <f>VLOOKUP(_xlfn.CONCAT(C3368," ",D3368),nga!A:C,3,FALSE)</f>
        <v>Tuesday, 7 May 2019, 8:15 AM</v>
      </c>
      <c r="K3368" s="3" t="str">
        <f t="shared" si="57"/>
        <v>&lt;a href="nga/Natural_Gas_Pipeline_Safety-Certificate_of_Completion_174.pdf&gt;"Download Certificate&lt;/a&gt;</v>
      </c>
    </row>
    <row r="3369" spans="1:11" x14ac:dyDescent="0.25">
      <c r="A3369" s="3">
        <v>341</v>
      </c>
      <c r="B3369" s="7" t="s">
        <v>11554</v>
      </c>
      <c r="C3369" s="3" t="s">
        <v>11555</v>
      </c>
      <c r="D3369" s="3" t="s">
        <v>11556</v>
      </c>
      <c r="E3369" s="3" t="s">
        <v>11557</v>
      </c>
      <c r="F3369" s="3" t="s">
        <v>11558</v>
      </c>
      <c r="G3369" s="4">
        <v>43500.813275462955</v>
      </c>
      <c r="H3369" s="3" t="s">
        <v>13569</v>
      </c>
      <c r="I3369" s="3" t="e">
        <f>VLOOKUP(_xlfn.CONCAT(C3369," ",D3369),nga!A:B,2,FALSE)</f>
        <v>#N/A</v>
      </c>
      <c r="J3369" s="3" t="e">
        <f>VLOOKUP(_xlfn.CONCAT(C3369," ",D3369),nga!A:C,3,FALSE)</f>
        <v>#N/A</v>
      </c>
      <c r="K3369" s="3" t="str">
        <f t="shared" si="57"/>
        <v>Course not completed</v>
      </c>
    </row>
    <row r="3370" spans="1:11" x14ac:dyDescent="0.25">
      <c r="A3370" s="3">
        <v>342</v>
      </c>
      <c r="B3370" s="7" t="s">
        <v>11559</v>
      </c>
      <c r="C3370" s="3" t="s">
        <v>5439</v>
      </c>
      <c r="D3370" s="3" t="s">
        <v>11560</v>
      </c>
      <c r="E3370" s="3" t="s">
        <v>11561</v>
      </c>
      <c r="F3370" s="3" t="s">
        <v>11562</v>
      </c>
      <c r="G3370" s="4">
        <v>43506.37667824074</v>
      </c>
      <c r="H3370" s="3" t="s">
        <v>13569</v>
      </c>
      <c r="I3370" s="3" t="e">
        <f>VLOOKUP(_xlfn.CONCAT(C3370," ",D3370),nga!A:B,2,FALSE)</f>
        <v>#N/A</v>
      </c>
      <c r="J3370" s="3" t="e">
        <f>VLOOKUP(_xlfn.CONCAT(C3370," ",D3370),nga!A:C,3,FALSE)</f>
        <v>#N/A</v>
      </c>
      <c r="K3370" s="3" t="str">
        <f t="shared" si="57"/>
        <v>Course not completed</v>
      </c>
    </row>
    <row r="3371" spans="1:11" x14ac:dyDescent="0.25">
      <c r="A3371" s="3">
        <v>343</v>
      </c>
      <c r="B3371" s="7" t="s">
        <v>11563</v>
      </c>
      <c r="C3371" s="3" t="s">
        <v>5439</v>
      </c>
      <c r="D3371" s="3" t="s">
        <v>11560</v>
      </c>
      <c r="E3371" s="3" t="s">
        <v>11564</v>
      </c>
      <c r="F3371" s="3" t="s">
        <v>11562</v>
      </c>
      <c r="G3371" s="4">
        <v>43506.379270833335</v>
      </c>
      <c r="H3371" s="3" t="s">
        <v>13569</v>
      </c>
      <c r="I3371" s="3" t="e">
        <f>VLOOKUP(_xlfn.CONCAT(C3371," ",D3371),nga!A:B,2,FALSE)</f>
        <v>#N/A</v>
      </c>
      <c r="J3371" s="3" t="e">
        <f>VLOOKUP(_xlfn.CONCAT(C3371," ",D3371),nga!A:C,3,FALSE)</f>
        <v>#N/A</v>
      </c>
      <c r="K3371" s="3" t="str">
        <f t="shared" si="57"/>
        <v>Course not completed</v>
      </c>
    </row>
    <row r="3372" spans="1:11" x14ac:dyDescent="0.25">
      <c r="A3372" s="3">
        <v>344</v>
      </c>
      <c r="B3372" s="7" t="s">
        <v>11565</v>
      </c>
      <c r="C3372" s="3" t="s">
        <v>617</v>
      </c>
      <c r="D3372" s="3" t="s">
        <v>11566</v>
      </c>
      <c r="E3372" s="3" t="s">
        <v>11567</v>
      </c>
      <c r="F3372" s="3" t="s">
        <v>11568</v>
      </c>
      <c r="G3372" s="4">
        <v>43511.352106481485</v>
      </c>
      <c r="H3372" s="3" t="s">
        <v>13569</v>
      </c>
      <c r="I3372" s="3" t="str">
        <f>VLOOKUP(_xlfn.CONCAT(C3372," ",D3372),nga!A:B,2,FALSE)</f>
        <v>159</v>
      </c>
      <c r="J3372" s="3" t="str">
        <f>VLOOKUP(_xlfn.CONCAT(C3372," ",D3372),nga!A:C,3,FALSE)</f>
        <v>Monday, 18 February 2019, 6:54 PM</v>
      </c>
      <c r="K3372" s="3" t="str">
        <f t="shared" si="57"/>
        <v>&lt;a href="nga/Natural_Gas_Pipeline_Safety-Certificate_of_Completion_159.pdf&gt;"Download Certificate&lt;/a&gt;</v>
      </c>
    </row>
    <row r="3373" spans="1:11" x14ac:dyDescent="0.25">
      <c r="A3373" s="3">
        <v>345</v>
      </c>
      <c r="B3373" s="7" t="s">
        <v>4088</v>
      </c>
      <c r="C3373" s="3" t="s">
        <v>11569</v>
      </c>
      <c r="D3373" s="3" t="s">
        <v>4089</v>
      </c>
      <c r="E3373" s="3" t="s">
        <v>4090</v>
      </c>
      <c r="F3373" s="3" t="s">
        <v>4617</v>
      </c>
      <c r="G3373" s="4">
        <v>43515.686909722222</v>
      </c>
      <c r="H3373" s="3" t="s">
        <v>13569</v>
      </c>
      <c r="I3373" s="3" t="e">
        <f>VLOOKUP(_xlfn.CONCAT(C3373," ",D3373),nga!A:B,2,FALSE)</f>
        <v>#N/A</v>
      </c>
      <c r="J3373" s="3" t="e">
        <f>VLOOKUP(_xlfn.CONCAT(C3373," ",D3373),nga!A:C,3,FALSE)</f>
        <v>#N/A</v>
      </c>
      <c r="K3373" s="3" t="str">
        <f t="shared" si="57"/>
        <v>Course not completed</v>
      </c>
    </row>
    <row r="3374" spans="1:11" x14ac:dyDescent="0.25">
      <c r="A3374" s="3">
        <v>346</v>
      </c>
      <c r="B3374" s="7" t="s">
        <v>11570</v>
      </c>
      <c r="C3374" s="3" t="s">
        <v>2072</v>
      </c>
      <c r="D3374" s="3" t="s">
        <v>11571</v>
      </c>
      <c r="E3374" s="3" t="s">
        <v>11572</v>
      </c>
      <c r="F3374" s="3" t="s">
        <v>11573</v>
      </c>
      <c r="G3374" s="4">
        <v>43521.621967592597</v>
      </c>
      <c r="H3374" s="3" t="s">
        <v>13569</v>
      </c>
      <c r="I3374" s="3" t="str">
        <f>VLOOKUP(_xlfn.CONCAT(C3374," ",D3374),nga!A:B,2,FALSE)</f>
        <v>160</v>
      </c>
      <c r="J3374" s="3" t="str">
        <f>VLOOKUP(_xlfn.CONCAT(C3374," ",D3374),nga!A:C,3,FALSE)</f>
        <v>Tuesday, 26 February 2019, 3:24 PM</v>
      </c>
      <c r="K3374" s="3" t="str">
        <f t="shared" si="57"/>
        <v>&lt;a href="nga/Natural_Gas_Pipeline_Safety-Certificate_of_Completion_160.pdf&gt;"Download Certificate&lt;/a&gt;</v>
      </c>
    </row>
    <row r="3375" spans="1:11" x14ac:dyDescent="0.25">
      <c r="A3375" s="3">
        <v>347</v>
      </c>
      <c r="B3375" s="7" t="s">
        <v>520</v>
      </c>
      <c r="C3375" s="3" t="s">
        <v>520</v>
      </c>
      <c r="D3375" s="3" t="s">
        <v>11574</v>
      </c>
      <c r="E3375" s="3" t="s">
        <v>11575</v>
      </c>
      <c r="F3375" s="3" t="s">
        <v>11576</v>
      </c>
      <c r="G3375" s="4">
        <v>43524.661620370374</v>
      </c>
      <c r="H3375" s="3" t="s">
        <v>13569</v>
      </c>
      <c r="I3375" s="3" t="e">
        <f>VLOOKUP(_xlfn.CONCAT(C3375," ",D3375),nga!A:B,2,FALSE)</f>
        <v>#N/A</v>
      </c>
      <c r="J3375" s="3" t="e">
        <f>VLOOKUP(_xlfn.CONCAT(C3375," ",D3375),nga!A:C,3,FALSE)</f>
        <v>#N/A</v>
      </c>
      <c r="K3375" s="3" t="str">
        <f t="shared" si="57"/>
        <v>Course not completed</v>
      </c>
    </row>
    <row r="3376" spans="1:11" x14ac:dyDescent="0.25">
      <c r="A3376" s="3">
        <v>348</v>
      </c>
      <c r="B3376" s="7" t="s">
        <v>11577</v>
      </c>
      <c r="C3376" s="3" t="s">
        <v>2461</v>
      </c>
      <c r="D3376" s="3" t="s">
        <v>11578</v>
      </c>
      <c r="E3376" s="3" t="s">
        <v>11579</v>
      </c>
      <c r="F3376" s="3" t="s">
        <v>11580</v>
      </c>
      <c r="G3376" s="4">
        <v>43525.398344907408</v>
      </c>
      <c r="H3376" s="3" t="s">
        <v>13569</v>
      </c>
      <c r="I3376" s="3" t="str">
        <f>VLOOKUP(_xlfn.CONCAT(C3376," ",D3376),nga!A:B,2,FALSE)</f>
        <v>161</v>
      </c>
      <c r="J3376" s="3" t="str">
        <f>VLOOKUP(_xlfn.CONCAT(C3376," ",D3376),nga!A:C,3,FALSE)</f>
        <v>Friday, 1 March 2019, 4:22 PM</v>
      </c>
      <c r="K3376" s="3" t="str">
        <f t="shared" si="57"/>
        <v>&lt;a href="nga/Natural_Gas_Pipeline_Safety-Certificate_of_Completion_161.pdf&gt;"Download Certificate&lt;/a&gt;</v>
      </c>
    </row>
    <row r="3377" spans="1:11" x14ac:dyDescent="0.25">
      <c r="A3377" s="3">
        <v>349</v>
      </c>
      <c r="B3377" s="7" t="s">
        <v>11581</v>
      </c>
      <c r="C3377" s="3" t="s">
        <v>10746</v>
      </c>
      <c r="D3377" s="3" t="s">
        <v>11582</v>
      </c>
      <c r="E3377" s="3" t="s">
        <v>11583</v>
      </c>
      <c r="F3377" s="3" t="s">
        <v>11580</v>
      </c>
      <c r="G3377" s="4">
        <v>43525.42832175926</v>
      </c>
      <c r="H3377" s="3" t="s">
        <v>13569</v>
      </c>
      <c r="I3377" s="3" t="e">
        <f>VLOOKUP(_xlfn.CONCAT(C3377," ",D3377),nga!A:B,2,FALSE)</f>
        <v>#N/A</v>
      </c>
      <c r="J3377" s="3" t="e">
        <f>VLOOKUP(_xlfn.CONCAT(C3377," ",D3377),nga!A:C,3,FALSE)</f>
        <v>#N/A</v>
      </c>
      <c r="K3377" s="3" t="str">
        <f t="shared" si="57"/>
        <v>Course not completed</v>
      </c>
    </row>
    <row r="3378" spans="1:11" x14ac:dyDescent="0.25">
      <c r="A3378" s="3">
        <v>350</v>
      </c>
      <c r="B3378" s="7" t="s">
        <v>11584</v>
      </c>
      <c r="C3378" s="3" t="s">
        <v>1221</v>
      </c>
      <c r="D3378" s="3" t="s">
        <v>11585</v>
      </c>
      <c r="E3378" s="3" t="s">
        <v>11586</v>
      </c>
      <c r="F3378" s="3" t="s">
        <v>11580</v>
      </c>
      <c r="G3378" s="4">
        <v>43525.432199074072</v>
      </c>
      <c r="H3378" s="3" t="s">
        <v>13569</v>
      </c>
      <c r="I3378" s="3" t="str">
        <f>VLOOKUP(_xlfn.CONCAT(C3378," ",D3378),nga!A:B,2,FALSE)</f>
        <v>162</v>
      </c>
      <c r="J3378" s="3" t="str">
        <f>VLOOKUP(_xlfn.CONCAT(C3378," ",D3378),nga!A:C,3,FALSE)</f>
        <v>Friday, 15 March 2019, 1:49 PM</v>
      </c>
      <c r="K3378" s="3" t="str">
        <f t="shared" si="57"/>
        <v>&lt;a href="nga/Natural_Gas_Pipeline_Safety-Certificate_of_Completion_162.pdf&gt;"Download Certificate&lt;/a&gt;</v>
      </c>
    </row>
    <row r="3379" spans="1:11" x14ac:dyDescent="0.25">
      <c r="A3379" s="3">
        <v>351</v>
      </c>
      <c r="B3379" s="7" t="s">
        <v>11587</v>
      </c>
      <c r="C3379" s="3" t="s">
        <v>2461</v>
      </c>
      <c r="D3379" s="3" t="s">
        <v>11578</v>
      </c>
      <c r="E3379" s="3" t="s">
        <v>11588</v>
      </c>
      <c r="F3379" s="3" t="s">
        <v>11580</v>
      </c>
      <c r="G3379" s="4">
        <v>43525.441585648143</v>
      </c>
      <c r="H3379" s="3" t="s">
        <v>13569</v>
      </c>
      <c r="I3379" s="3" t="str">
        <f>VLOOKUP(_xlfn.CONCAT(C3379," ",D3379),nga!A:B,2,FALSE)</f>
        <v>161</v>
      </c>
      <c r="J3379" s="3" t="str">
        <f>VLOOKUP(_xlfn.CONCAT(C3379," ",D3379),nga!A:C,3,FALSE)</f>
        <v>Friday, 1 March 2019, 4:22 PM</v>
      </c>
      <c r="K3379" s="3" t="str">
        <f t="shared" si="57"/>
        <v>&lt;a href="nga/Natural_Gas_Pipeline_Safety-Certificate_of_Completion_161.pdf&gt;"Download Certificate&lt;/a&gt;</v>
      </c>
    </row>
    <row r="3380" spans="1:11" x14ac:dyDescent="0.25">
      <c r="A3380" s="3">
        <v>352</v>
      </c>
      <c r="B3380" s="7" t="s">
        <v>11589</v>
      </c>
      <c r="C3380" s="3" t="s">
        <v>11590</v>
      </c>
      <c r="D3380" s="3" t="s">
        <v>11591</v>
      </c>
      <c r="E3380" s="3" t="s">
        <v>11592</v>
      </c>
      <c r="F3380" s="3" t="s">
        <v>11580</v>
      </c>
      <c r="G3380" s="4">
        <v>43525.472557870373</v>
      </c>
      <c r="H3380" s="3" t="s">
        <v>13569</v>
      </c>
      <c r="I3380" s="3" t="e">
        <f>VLOOKUP(_xlfn.CONCAT(C3380," ",D3380),nga!A:B,2,FALSE)</f>
        <v>#N/A</v>
      </c>
      <c r="J3380" s="3" t="e">
        <f>VLOOKUP(_xlfn.CONCAT(C3380," ",D3380),nga!A:C,3,FALSE)</f>
        <v>#N/A</v>
      </c>
      <c r="K3380" s="3" t="str">
        <f t="shared" si="57"/>
        <v>Course not completed</v>
      </c>
    </row>
    <row r="3381" spans="1:11" x14ac:dyDescent="0.25">
      <c r="A3381" s="3">
        <v>353</v>
      </c>
      <c r="B3381" s="7" t="s">
        <v>11593</v>
      </c>
      <c r="C3381" s="3" t="s">
        <v>1221</v>
      </c>
      <c r="D3381" s="3" t="s">
        <v>11585</v>
      </c>
      <c r="E3381" s="3" t="s">
        <v>11594</v>
      </c>
      <c r="F3381" s="3" t="s">
        <v>11580</v>
      </c>
      <c r="G3381" s="4">
        <v>43525.514479166668</v>
      </c>
      <c r="H3381" s="3" t="s">
        <v>13569</v>
      </c>
      <c r="I3381" s="3" t="str">
        <f>VLOOKUP(_xlfn.CONCAT(C3381," ",D3381),nga!A:B,2,FALSE)</f>
        <v>162</v>
      </c>
      <c r="J3381" s="3" t="str">
        <f>VLOOKUP(_xlfn.CONCAT(C3381," ",D3381),nga!A:C,3,FALSE)</f>
        <v>Friday, 15 March 2019, 1:49 PM</v>
      </c>
      <c r="K3381" s="3" t="str">
        <f t="shared" si="57"/>
        <v>&lt;a href="nga/Natural_Gas_Pipeline_Safety-Certificate_of_Completion_162.pdf&gt;"Download Certificate&lt;/a&gt;</v>
      </c>
    </row>
    <row r="3382" spans="1:11" x14ac:dyDescent="0.25">
      <c r="A3382" s="3">
        <v>354</v>
      </c>
      <c r="B3382" s="7" t="s">
        <v>11595</v>
      </c>
      <c r="C3382" s="3" t="s">
        <v>10746</v>
      </c>
      <c r="D3382" s="3" t="s">
        <v>11582</v>
      </c>
      <c r="E3382" s="3" t="s">
        <v>11596</v>
      </c>
      <c r="F3382" s="3" t="s">
        <v>11597</v>
      </c>
      <c r="G3382" s="4">
        <v>43525.51630787037</v>
      </c>
      <c r="H3382" s="3" t="s">
        <v>13569</v>
      </c>
      <c r="I3382" s="3" t="e">
        <f>VLOOKUP(_xlfn.CONCAT(C3382," ",D3382),nga!A:B,2,FALSE)</f>
        <v>#N/A</v>
      </c>
      <c r="J3382" s="3" t="e">
        <f>VLOOKUP(_xlfn.CONCAT(C3382," ",D3382),nga!A:C,3,FALSE)</f>
        <v>#N/A</v>
      </c>
      <c r="K3382" s="3" t="str">
        <f t="shared" si="57"/>
        <v>Course not completed</v>
      </c>
    </row>
    <row r="3383" spans="1:11" x14ac:dyDescent="0.25">
      <c r="A3383" s="3">
        <v>355</v>
      </c>
      <c r="B3383" s="7" t="s">
        <v>11598</v>
      </c>
      <c r="C3383" s="3" t="s">
        <v>7598</v>
      </c>
      <c r="D3383" s="3" t="s">
        <v>11599</v>
      </c>
      <c r="E3383" s="3" t="s">
        <v>11600</v>
      </c>
      <c r="F3383" s="3" t="s">
        <v>11580</v>
      </c>
      <c r="G3383" s="4">
        <v>43532.551423611112</v>
      </c>
      <c r="H3383" s="3" t="s">
        <v>13569</v>
      </c>
      <c r="I3383" s="3" t="e">
        <f>VLOOKUP(_xlfn.CONCAT(C3383," ",D3383),nga!A:B,2,FALSE)</f>
        <v>#N/A</v>
      </c>
      <c r="J3383" s="3" t="e">
        <f>VLOOKUP(_xlfn.CONCAT(C3383," ",D3383),nga!A:C,3,FALSE)</f>
        <v>#N/A</v>
      </c>
      <c r="K3383" s="3" t="str">
        <f t="shared" si="57"/>
        <v>Course not completed</v>
      </c>
    </row>
    <row r="3384" spans="1:11" x14ac:dyDescent="0.25">
      <c r="A3384" s="3">
        <v>356</v>
      </c>
      <c r="B3384" s="7" t="s">
        <v>11601</v>
      </c>
      <c r="C3384" s="3" t="s">
        <v>3990</v>
      </c>
      <c r="D3384" s="3" t="s">
        <v>2545</v>
      </c>
      <c r="E3384" s="3" t="s">
        <v>11602</v>
      </c>
      <c r="F3384" s="3" t="s">
        <v>2547</v>
      </c>
      <c r="G3384" s="4">
        <v>43536.350763888891</v>
      </c>
      <c r="H3384" s="3" t="s">
        <v>13569</v>
      </c>
      <c r="I3384" s="3" t="e">
        <f>VLOOKUP(_xlfn.CONCAT(C3384," ",D3384),nga!A:B,2,FALSE)</f>
        <v>#N/A</v>
      </c>
      <c r="J3384" s="3" t="e">
        <f>VLOOKUP(_xlfn.CONCAT(C3384," ",D3384),nga!A:C,3,FALSE)</f>
        <v>#N/A</v>
      </c>
      <c r="K3384" s="3" t="str">
        <f t="shared" si="57"/>
        <v>Course not completed</v>
      </c>
    </row>
    <row r="3385" spans="1:11" x14ac:dyDescent="0.25">
      <c r="A3385" s="3">
        <v>357</v>
      </c>
      <c r="B3385" s="7" t="s">
        <v>11603</v>
      </c>
      <c r="C3385" s="3" t="s">
        <v>471</v>
      </c>
      <c r="D3385" s="3" t="s">
        <v>11604</v>
      </c>
      <c r="E3385" s="3" t="s">
        <v>11605</v>
      </c>
      <c r="F3385" s="3" t="s">
        <v>11606</v>
      </c>
      <c r="G3385" s="4">
        <v>43542.804687499993</v>
      </c>
      <c r="H3385" s="3" t="s">
        <v>13569</v>
      </c>
      <c r="I3385" s="3" t="str">
        <f>VLOOKUP(_xlfn.CONCAT(C3385," ",D3385),nga!A:B,2,FALSE)</f>
        <v>163</v>
      </c>
      <c r="J3385" s="3" t="str">
        <f>VLOOKUP(_xlfn.CONCAT(C3385," ",D3385),nga!A:C,3,FALSE)</f>
        <v>Monday, 18 March 2019, 9:44 PM</v>
      </c>
      <c r="K3385" s="3" t="str">
        <f t="shared" si="57"/>
        <v>&lt;a href="nga/Natural_Gas_Pipeline_Safety-Certificate_of_Completion_163.pdf&gt;"Download Certificate&lt;/a&gt;</v>
      </c>
    </row>
    <row r="3386" spans="1:11" x14ac:dyDescent="0.25">
      <c r="A3386" s="3">
        <v>358</v>
      </c>
      <c r="B3386" s="7" t="s">
        <v>11607</v>
      </c>
      <c r="C3386" s="3" t="s">
        <v>730</v>
      </c>
      <c r="D3386" s="3" t="s">
        <v>11608</v>
      </c>
      <c r="E3386" s="3" t="s">
        <v>11609</v>
      </c>
      <c r="F3386" s="3" t="s">
        <v>11580</v>
      </c>
      <c r="G3386" s="4">
        <v>43544.577835648146</v>
      </c>
      <c r="H3386" s="3" t="s">
        <v>13569</v>
      </c>
      <c r="I3386" s="3" t="str">
        <f>VLOOKUP(_xlfn.CONCAT(C3386," ",D3386),nga!A:B,2,FALSE)</f>
        <v>165</v>
      </c>
      <c r="J3386" s="3" t="str">
        <f>VLOOKUP(_xlfn.CONCAT(C3386," ",D3386),nga!A:C,3,FALSE)</f>
        <v>Monday, 1 April 2019, 1:53 PM</v>
      </c>
      <c r="K3386" s="3" t="str">
        <f t="shared" si="57"/>
        <v>&lt;a href="nga/Natural_Gas_Pipeline_Safety-Certificate_of_Completion_165.pdf&gt;"Download Certificate&lt;/a&gt;</v>
      </c>
    </row>
    <row r="3387" spans="1:11" x14ac:dyDescent="0.25">
      <c r="A3387" s="3">
        <v>359</v>
      </c>
      <c r="B3387" s="7" t="s">
        <v>11610</v>
      </c>
      <c r="C3387" s="3" t="s">
        <v>730</v>
      </c>
      <c r="D3387" s="3" t="s">
        <v>11608</v>
      </c>
      <c r="E3387" s="3" t="s">
        <v>11611</v>
      </c>
      <c r="F3387" s="3" t="s">
        <v>11573</v>
      </c>
      <c r="G3387" s="4">
        <v>43553.586053240746</v>
      </c>
      <c r="H3387" s="3" t="s">
        <v>13569</v>
      </c>
      <c r="I3387" s="3" t="str">
        <f>VLOOKUP(_xlfn.CONCAT(C3387," ",D3387),nga!A:B,2,FALSE)</f>
        <v>165</v>
      </c>
      <c r="J3387" s="3" t="str">
        <f>VLOOKUP(_xlfn.CONCAT(C3387," ",D3387),nga!A:C,3,FALSE)</f>
        <v>Monday, 1 April 2019, 1:53 PM</v>
      </c>
      <c r="K3387" s="3" t="str">
        <f t="shared" si="57"/>
        <v>&lt;a href="nga/Natural_Gas_Pipeline_Safety-Certificate_of_Completion_165.pdf&gt;"Download Certificate&lt;/a&gt;</v>
      </c>
    </row>
    <row r="3388" spans="1:11" x14ac:dyDescent="0.25">
      <c r="A3388" s="3">
        <v>360</v>
      </c>
      <c r="B3388" s="7" t="s">
        <v>11612</v>
      </c>
      <c r="C3388" s="3" t="s">
        <v>730</v>
      </c>
      <c r="D3388" s="3" t="s">
        <v>11613</v>
      </c>
      <c r="E3388" s="3" t="s">
        <v>11614</v>
      </c>
      <c r="F3388" s="3" t="s">
        <v>11615</v>
      </c>
      <c r="G3388" s="4">
        <v>43554.207789351851</v>
      </c>
      <c r="H3388" s="3" t="s">
        <v>13569</v>
      </c>
      <c r="I3388" s="3" t="str">
        <f>VLOOKUP(_xlfn.CONCAT(C3388," ",D3388),nga!A:B,2,FALSE)</f>
        <v>164</v>
      </c>
      <c r="J3388" s="3" t="str">
        <f>VLOOKUP(_xlfn.CONCAT(C3388," ",D3388),nga!A:C,3,FALSE)</f>
        <v>Saturday, 30 March 2019, 5:53 PM</v>
      </c>
      <c r="K3388" s="3" t="str">
        <f t="shared" si="57"/>
        <v>&lt;a href="nga/Natural_Gas_Pipeline_Safety-Certificate_of_Completion_164.pdf&gt;"Download Certificate&lt;/a&gt;</v>
      </c>
    </row>
    <row r="3389" spans="1:11" x14ac:dyDescent="0.25">
      <c r="A3389" s="3">
        <v>361</v>
      </c>
      <c r="B3389" s="7" t="s">
        <v>11616</v>
      </c>
      <c r="C3389" s="3" t="s">
        <v>674</v>
      </c>
      <c r="D3389" s="3" t="s">
        <v>11617</v>
      </c>
      <c r="E3389" s="3" t="s">
        <v>11618</v>
      </c>
      <c r="F3389" s="3" t="s">
        <v>11580</v>
      </c>
      <c r="G3389" s="4">
        <v>43556.486111111117</v>
      </c>
      <c r="H3389" s="3" t="s">
        <v>13569</v>
      </c>
      <c r="I3389" s="3" t="str">
        <f>VLOOKUP(_xlfn.CONCAT(C3389," ",D3389),nga!A:B,2,FALSE)</f>
        <v>167</v>
      </c>
      <c r="J3389" s="3" t="str">
        <f>VLOOKUP(_xlfn.CONCAT(C3389," ",D3389),nga!A:C,3,FALSE)</f>
        <v>Friday, 12 April 2019, 9:57 AM</v>
      </c>
      <c r="K3389" s="3" t="str">
        <f t="shared" si="57"/>
        <v>&lt;a href="nga/Natural_Gas_Pipeline_Safety-Certificate_of_Completion_167.pdf&gt;"Download Certificate&lt;/a&gt;</v>
      </c>
    </row>
    <row r="3390" spans="1:11" x14ac:dyDescent="0.25">
      <c r="A3390" s="3">
        <v>362</v>
      </c>
      <c r="B3390" s="7" t="s">
        <v>11619</v>
      </c>
      <c r="C3390" s="3" t="s">
        <v>674</v>
      </c>
      <c r="D3390" s="3" t="s">
        <v>11617</v>
      </c>
      <c r="E3390" s="3" t="s">
        <v>11620</v>
      </c>
      <c r="F3390" s="3" t="s">
        <v>11580</v>
      </c>
      <c r="G3390" s="4">
        <v>43563.444247685184</v>
      </c>
      <c r="H3390" s="3" t="s">
        <v>13569</v>
      </c>
      <c r="I3390" s="3" t="str">
        <f>VLOOKUP(_xlfn.CONCAT(C3390," ",D3390),nga!A:B,2,FALSE)</f>
        <v>167</v>
      </c>
      <c r="J3390" s="3" t="str">
        <f>VLOOKUP(_xlfn.CONCAT(C3390," ",D3390),nga!A:C,3,FALSE)</f>
        <v>Friday, 12 April 2019, 9:57 AM</v>
      </c>
      <c r="K3390" s="3" t="str">
        <f t="shared" si="57"/>
        <v>&lt;a href="nga/Natural_Gas_Pipeline_Safety-Certificate_of_Completion_167.pdf&gt;"Download Certificate&lt;/a&gt;</v>
      </c>
    </row>
    <row r="3391" spans="1:11" x14ac:dyDescent="0.25">
      <c r="A3391" s="3">
        <v>363</v>
      </c>
      <c r="B3391" s="7" t="s">
        <v>7418</v>
      </c>
      <c r="C3391" s="3" t="s">
        <v>11621</v>
      </c>
      <c r="D3391" s="3" t="s">
        <v>7420</v>
      </c>
      <c r="E3391" s="3" t="s">
        <v>7421</v>
      </c>
      <c r="F3391" s="3" t="s">
        <v>7422</v>
      </c>
      <c r="G3391" s="4">
        <v>43566.369652777779</v>
      </c>
      <c r="H3391" s="3" t="s">
        <v>13569</v>
      </c>
      <c r="I3391" s="3" t="e">
        <f>VLOOKUP(_xlfn.CONCAT(C3391," ",D3391),nga!A:B,2,FALSE)</f>
        <v>#N/A</v>
      </c>
      <c r="J3391" s="3" t="e">
        <f>VLOOKUP(_xlfn.CONCAT(C3391," ",D3391),nga!A:C,3,FALSE)</f>
        <v>#N/A</v>
      </c>
      <c r="K3391" s="3" t="str">
        <f t="shared" si="57"/>
        <v>Course not completed</v>
      </c>
    </row>
    <row r="3392" spans="1:11" x14ac:dyDescent="0.25">
      <c r="A3392" s="3">
        <v>364</v>
      </c>
      <c r="B3392" s="7" t="s">
        <v>11622</v>
      </c>
      <c r="C3392" s="3" t="s">
        <v>8775</v>
      </c>
      <c r="D3392" s="3" t="s">
        <v>11599</v>
      </c>
      <c r="E3392" s="3" t="s">
        <v>11623</v>
      </c>
      <c r="F3392" s="3" t="s">
        <v>11580</v>
      </c>
      <c r="G3392" s="4">
        <v>43566.398344907408</v>
      </c>
      <c r="H3392" s="3" t="s">
        <v>13569</v>
      </c>
      <c r="I3392" s="3" t="str">
        <f>VLOOKUP(_xlfn.CONCAT(C3392," ",D3392),nga!A:B,2,FALSE)</f>
        <v>166</v>
      </c>
      <c r="J3392" s="3" t="str">
        <f>VLOOKUP(_xlfn.CONCAT(C3392," ",D3392),nga!A:C,3,FALSE)</f>
        <v>Thursday, 11 April 2019, 4:04 PM</v>
      </c>
      <c r="K3392" s="3" t="str">
        <f t="shared" si="57"/>
        <v>&lt;a href="nga/Natural_Gas_Pipeline_Safety-Certificate_of_Completion_166.pdf&gt;"Download Certificate&lt;/a&gt;</v>
      </c>
    </row>
    <row r="3393" spans="1:11" x14ac:dyDescent="0.25">
      <c r="A3393" s="3">
        <v>365</v>
      </c>
      <c r="B3393" s="7" t="s">
        <v>11624</v>
      </c>
      <c r="C3393" s="3" t="s">
        <v>3489</v>
      </c>
      <c r="D3393" s="3" t="s">
        <v>3029</v>
      </c>
      <c r="E3393" s="3" t="s">
        <v>11625</v>
      </c>
      <c r="F3393" s="3" t="s">
        <v>11626</v>
      </c>
      <c r="G3393" s="4">
        <v>43578.554351851846</v>
      </c>
      <c r="H3393" s="3" t="s">
        <v>13569</v>
      </c>
      <c r="I3393" s="3" t="e">
        <f>VLOOKUP(_xlfn.CONCAT(C3393," ",D3393),nga!A:B,2,FALSE)</f>
        <v>#N/A</v>
      </c>
      <c r="J3393" s="3" t="e">
        <f>VLOOKUP(_xlfn.CONCAT(C3393," ",D3393),nga!A:C,3,FALSE)</f>
        <v>#N/A</v>
      </c>
      <c r="K3393" s="3" t="str">
        <f t="shared" si="57"/>
        <v>Course not completed</v>
      </c>
    </row>
    <row r="3394" spans="1:11" x14ac:dyDescent="0.25">
      <c r="A3394" s="3">
        <v>366</v>
      </c>
      <c r="B3394" s="7" t="s">
        <v>11627</v>
      </c>
      <c r="C3394" s="3" t="s">
        <v>11628</v>
      </c>
      <c r="D3394" s="3" t="s">
        <v>11629</v>
      </c>
      <c r="E3394" s="3" t="s">
        <v>11630</v>
      </c>
      <c r="F3394" s="3" t="s">
        <v>11631</v>
      </c>
      <c r="G3394" s="4">
        <v>43584.797581018516</v>
      </c>
      <c r="H3394" s="3" t="s">
        <v>13569</v>
      </c>
      <c r="I3394" s="3" t="str">
        <f>VLOOKUP(_xlfn.CONCAT(C3394," ",D3394),nga!A:B,2,FALSE)</f>
        <v>168</v>
      </c>
      <c r="J3394" s="3" t="str">
        <f>VLOOKUP(_xlfn.CONCAT(C3394," ",D3394),nga!A:C,3,FALSE)</f>
        <v>Tuesday, 30 April 2019, 2:13 AM</v>
      </c>
      <c r="K3394" s="3" t="str">
        <f t="shared" si="57"/>
        <v>&lt;a href="nga/Natural_Gas_Pipeline_Safety-Certificate_of_Completion_168.pdf&gt;"Download Certificate&lt;/a&gt;</v>
      </c>
    </row>
    <row r="3395" spans="1:11" x14ac:dyDescent="0.25">
      <c r="A3395" s="3">
        <v>367</v>
      </c>
      <c r="B3395" s="7" t="s">
        <v>11632</v>
      </c>
      <c r="C3395" s="3" t="s">
        <v>3033</v>
      </c>
      <c r="D3395" s="3" t="s">
        <v>11633</v>
      </c>
      <c r="E3395" s="3" t="s">
        <v>11634</v>
      </c>
      <c r="F3395" s="3" t="s">
        <v>11374</v>
      </c>
      <c r="G3395" s="4">
        <v>43585.282893518517</v>
      </c>
      <c r="H3395" s="3" t="s">
        <v>13569</v>
      </c>
      <c r="I3395" s="3" t="e">
        <f>VLOOKUP(_xlfn.CONCAT(C3395," ",D3395),nga!A:B,2,FALSE)</f>
        <v>#N/A</v>
      </c>
      <c r="J3395" s="3" t="e">
        <f>VLOOKUP(_xlfn.CONCAT(C3395," ",D3395),nga!A:C,3,FALSE)</f>
        <v>#N/A</v>
      </c>
      <c r="K3395" s="3" t="str">
        <f t="shared" si="57"/>
        <v>Course not completed</v>
      </c>
    </row>
    <row r="3396" spans="1:11" x14ac:dyDescent="0.25">
      <c r="A3396" s="3">
        <v>368</v>
      </c>
      <c r="B3396" s="7" t="s">
        <v>11635</v>
      </c>
      <c r="C3396" s="3" t="s">
        <v>2672</v>
      </c>
      <c r="D3396" s="3" t="s">
        <v>5139</v>
      </c>
      <c r="E3396" s="3" t="s">
        <v>11636</v>
      </c>
      <c r="F3396" s="3" t="s">
        <v>11637</v>
      </c>
      <c r="G3396" s="4">
        <v>43585.423275462956</v>
      </c>
      <c r="H3396" s="3" t="s">
        <v>13569</v>
      </c>
      <c r="I3396" s="3" t="e">
        <f>VLOOKUP(_xlfn.CONCAT(C3396," ",D3396),nga!A:B,2,FALSE)</f>
        <v>#N/A</v>
      </c>
      <c r="J3396" s="3" t="e">
        <f>VLOOKUP(_xlfn.CONCAT(C3396," ",D3396),nga!A:C,3,FALSE)</f>
        <v>#N/A</v>
      </c>
      <c r="K3396" s="3" t="str">
        <f t="shared" si="57"/>
        <v>Course not completed</v>
      </c>
    </row>
    <row r="3397" spans="1:11" x14ac:dyDescent="0.25">
      <c r="A3397" s="3">
        <v>369</v>
      </c>
      <c r="B3397" s="7" t="s">
        <v>11638</v>
      </c>
      <c r="C3397" s="3" t="s">
        <v>4726</v>
      </c>
      <c r="D3397" s="3" t="s">
        <v>11639</v>
      </c>
      <c r="E3397" s="3" t="s">
        <v>11640</v>
      </c>
      <c r="F3397" s="3" t="s">
        <v>11641</v>
      </c>
      <c r="G3397" s="4">
        <v>43585.578055555554</v>
      </c>
      <c r="H3397" s="3" t="s">
        <v>13569</v>
      </c>
      <c r="I3397" s="3" t="str">
        <f>VLOOKUP(_xlfn.CONCAT(C3397," ",D3397),nga!A:B,2,FALSE)</f>
        <v>169</v>
      </c>
      <c r="J3397" s="3" t="str">
        <f>VLOOKUP(_xlfn.CONCAT(C3397," ",D3397),nga!A:C,3,FALSE)</f>
        <v>Wednesday, 1 May 2019, 2:36 AM</v>
      </c>
      <c r="K3397" s="3" t="str">
        <f t="shared" si="57"/>
        <v>&lt;a href="nga/Natural_Gas_Pipeline_Safety-Certificate_of_Completion_169.pdf&gt;"Download Certificate&lt;/a&gt;</v>
      </c>
    </row>
    <row r="3398" spans="1:11" x14ac:dyDescent="0.25">
      <c r="A3398" s="3">
        <v>370</v>
      </c>
      <c r="B3398" s="7" t="s">
        <v>11642</v>
      </c>
      <c r="C3398" s="3" t="s">
        <v>893</v>
      </c>
      <c r="D3398" s="3" t="s">
        <v>11643</v>
      </c>
      <c r="E3398" s="3" t="s">
        <v>11644</v>
      </c>
      <c r="F3398" s="3" t="s">
        <v>11645</v>
      </c>
      <c r="G3398" s="4">
        <v>43585.670393518514</v>
      </c>
      <c r="H3398" s="3" t="s">
        <v>13569</v>
      </c>
      <c r="I3398" s="3" t="str">
        <f>VLOOKUP(_xlfn.CONCAT(C3398," ",D3398),nga!A:B,2,FALSE)</f>
        <v>170</v>
      </c>
      <c r="J3398" s="3" t="str">
        <f>VLOOKUP(_xlfn.CONCAT(C3398," ",D3398),nga!A:C,3,FALSE)</f>
        <v>Wednesday, 1 May 2019, 3:41 PM</v>
      </c>
      <c r="K3398" s="3" t="str">
        <f t="shared" si="57"/>
        <v>&lt;a href="nga/Natural_Gas_Pipeline_Safety-Certificate_of_Completion_170.pdf&gt;"Download Certificate&lt;/a&gt;</v>
      </c>
    </row>
    <row r="3399" spans="1:11" x14ac:dyDescent="0.25">
      <c r="A3399" s="3">
        <v>371</v>
      </c>
      <c r="B3399" s="7" t="s">
        <v>11646</v>
      </c>
      <c r="C3399" s="3" t="s">
        <v>7553</v>
      </c>
      <c r="D3399" s="3" t="s">
        <v>11647</v>
      </c>
      <c r="E3399" s="3" t="s">
        <v>11648</v>
      </c>
      <c r="F3399" s="3" t="s">
        <v>11641</v>
      </c>
      <c r="G3399" s="4">
        <v>43586.468449074076</v>
      </c>
      <c r="H3399" s="3" t="s">
        <v>13569</v>
      </c>
      <c r="I3399" s="3" t="str">
        <f>VLOOKUP(_xlfn.CONCAT(C3399," ",D3399),nga!A:B,2,FALSE)</f>
        <v>171</v>
      </c>
      <c r="J3399" s="3" t="str">
        <f>VLOOKUP(_xlfn.CONCAT(C3399," ",D3399),nga!A:C,3,FALSE)</f>
        <v>Thursday, 2 May 2019, 9:34 AM</v>
      </c>
      <c r="K3399" s="3" t="str">
        <f t="shared" si="57"/>
        <v>&lt;a href="nga/Natural_Gas_Pipeline_Safety-Certificate_of_Completion_171.pdf&gt;"Download Certificate&lt;/a&gt;</v>
      </c>
    </row>
    <row r="3400" spans="1:11" x14ac:dyDescent="0.25">
      <c r="A3400" s="3">
        <v>372</v>
      </c>
      <c r="B3400" s="7" t="s">
        <v>11649</v>
      </c>
      <c r="C3400" s="3" t="s">
        <v>11650</v>
      </c>
      <c r="D3400" s="3" t="s">
        <v>11651</v>
      </c>
      <c r="E3400" s="3" t="s">
        <v>11652</v>
      </c>
      <c r="F3400" s="3" t="s">
        <v>11653</v>
      </c>
      <c r="G3400" s="4">
        <v>43588.407233796301</v>
      </c>
      <c r="H3400" s="3" t="s">
        <v>13569</v>
      </c>
      <c r="I3400" s="3" t="str">
        <f>VLOOKUP(_xlfn.CONCAT(C3400," ",D3400),nga!A:B,2,FALSE)</f>
        <v>172</v>
      </c>
      <c r="J3400" s="3" t="str">
        <f>VLOOKUP(_xlfn.CONCAT(C3400," ",D3400),nga!A:C,3,FALSE)</f>
        <v>Friday, 3 May 2019, 4:27 PM</v>
      </c>
      <c r="K3400" s="3" t="str">
        <f t="shared" si="57"/>
        <v>&lt;a href="nga/Natural_Gas_Pipeline_Safety-Certificate_of_Completion_172.pdf&gt;"Download Certificate&lt;/a&gt;</v>
      </c>
    </row>
    <row r="3401" spans="1:11" x14ac:dyDescent="0.25">
      <c r="A3401" s="3">
        <v>373</v>
      </c>
      <c r="B3401" s="7" t="s">
        <v>11654</v>
      </c>
      <c r="C3401" s="3" t="s">
        <v>11650</v>
      </c>
      <c r="D3401" s="3" t="s">
        <v>11651</v>
      </c>
      <c r="E3401" s="3" t="s">
        <v>11655</v>
      </c>
      <c r="F3401" s="3" t="s">
        <v>11653</v>
      </c>
      <c r="G3401" s="4">
        <v>43588.412187500006</v>
      </c>
      <c r="H3401" s="3" t="s">
        <v>13569</v>
      </c>
      <c r="I3401" s="3" t="str">
        <f>VLOOKUP(_xlfn.CONCAT(C3401," ",D3401),nga!A:B,2,FALSE)</f>
        <v>172</v>
      </c>
      <c r="J3401" s="3" t="str">
        <f>VLOOKUP(_xlfn.CONCAT(C3401," ",D3401),nga!A:C,3,FALSE)</f>
        <v>Friday, 3 May 2019, 4:27 PM</v>
      </c>
      <c r="K3401" s="3" t="str">
        <f t="shared" si="57"/>
        <v>&lt;a href="nga/Natural_Gas_Pipeline_Safety-Certificate_of_Completion_172.pdf&gt;"Download Certificate&lt;/a&gt;</v>
      </c>
    </row>
    <row r="3402" spans="1:11" x14ac:dyDescent="0.25">
      <c r="A3402" s="3">
        <v>374</v>
      </c>
      <c r="B3402" s="7" t="s">
        <v>11656</v>
      </c>
      <c r="C3402" s="3" t="s">
        <v>11657</v>
      </c>
      <c r="D3402" s="3" t="s">
        <v>11658</v>
      </c>
      <c r="E3402" s="3" t="s">
        <v>11659</v>
      </c>
      <c r="F3402" s="3" t="s">
        <v>11660</v>
      </c>
      <c r="G3402" s="4">
        <v>43588.464837962965</v>
      </c>
      <c r="H3402" s="3" t="s">
        <v>13569</v>
      </c>
      <c r="I3402" s="3" t="str">
        <f>VLOOKUP(_xlfn.CONCAT(C3402," ",D3402),nga!A:B,2,FALSE)</f>
        <v>173</v>
      </c>
      <c r="J3402" s="3" t="str">
        <f>VLOOKUP(_xlfn.CONCAT(C3402," ",D3402),nga!A:C,3,FALSE)</f>
        <v>Friday, 3 May 2019, 4:57 PM</v>
      </c>
      <c r="K3402" s="3" t="str">
        <f t="shared" si="57"/>
        <v>&lt;a href="nga/Natural_Gas_Pipeline_Safety-Certificate_of_Completion_173.pdf&gt;"Download Certificate&lt;/a&gt;</v>
      </c>
    </row>
    <row r="3403" spans="1:11" x14ac:dyDescent="0.25">
      <c r="A3403" s="3">
        <v>375</v>
      </c>
      <c r="B3403" s="7" t="s">
        <v>11661</v>
      </c>
      <c r="C3403" s="3" t="s">
        <v>11662</v>
      </c>
      <c r="D3403" s="3" t="s">
        <v>11658</v>
      </c>
      <c r="E3403" s="3" t="s">
        <v>11663</v>
      </c>
      <c r="F3403" s="3" t="s">
        <v>11664</v>
      </c>
      <c r="G3403" s="4">
        <v>43591.433645833335</v>
      </c>
      <c r="H3403" s="3" t="s">
        <v>13569</v>
      </c>
      <c r="I3403" s="3" t="str">
        <f>VLOOKUP(_xlfn.CONCAT(C3403," ",D3403),nga!A:B,2,FALSE)</f>
        <v>175</v>
      </c>
      <c r="J3403" s="3" t="str">
        <f>VLOOKUP(_xlfn.CONCAT(C3403," ",D3403),nga!A:C,3,FALSE)</f>
        <v>Tuesday, 7 May 2019, 3:14 PM</v>
      </c>
      <c r="K3403" s="3" t="str">
        <f t="shared" si="57"/>
        <v>&lt;a href="nga/Natural_Gas_Pipeline_Safety-Certificate_of_Completion_175.pdf&gt;"Download Certificate&lt;/a&gt;</v>
      </c>
    </row>
    <row r="3404" spans="1:11" x14ac:dyDescent="0.25">
      <c r="A3404" s="3">
        <v>376</v>
      </c>
      <c r="B3404" s="7" t="s">
        <v>11665</v>
      </c>
      <c r="C3404" s="3" t="s">
        <v>11666</v>
      </c>
      <c r="D3404" s="3" t="s">
        <v>11667</v>
      </c>
      <c r="E3404" s="3" t="s">
        <v>11668</v>
      </c>
      <c r="F3404" s="3" t="s">
        <v>11669</v>
      </c>
      <c r="G3404" s="4">
        <v>43593.740451388891</v>
      </c>
      <c r="H3404" s="3" t="s">
        <v>13569</v>
      </c>
      <c r="I3404" s="3" t="str">
        <f>VLOOKUP(_xlfn.CONCAT(C3404," ",D3404),nga!A:B,2,FALSE)</f>
        <v>177</v>
      </c>
      <c r="J3404" s="3" t="str">
        <f>VLOOKUP(_xlfn.CONCAT(C3404," ",D3404),nga!A:C,3,FALSE)</f>
        <v>Sunday, 19 May 2019, 8:37 PM</v>
      </c>
      <c r="K3404" s="3" t="str">
        <f t="shared" si="57"/>
        <v>&lt;a href="nga/Natural_Gas_Pipeline_Safety-Certificate_of_Completion_177.pdf&gt;"Download Certificate&lt;/a&gt;</v>
      </c>
    </row>
    <row r="3405" spans="1:11" x14ac:dyDescent="0.25">
      <c r="A3405" s="3">
        <v>377</v>
      </c>
      <c r="B3405" s="7" t="s">
        <v>11670</v>
      </c>
      <c r="C3405" s="3" t="s">
        <v>5152</v>
      </c>
      <c r="D3405" s="3" t="s">
        <v>11671</v>
      </c>
      <c r="E3405" s="3" t="s">
        <v>11672</v>
      </c>
      <c r="F3405" s="3" t="s">
        <v>11653</v>
      </c>
      <c r="G3405" s="4">
        <v>43595.354745370372</v>
      </c>
      <c r="H3405" s="3" t="s">
        <v>13569</v>
      </c>
      <c r="I3405" s="3" t="str">
        <f>VLOOKUP(_xlfn.CONCAT(C3405," ",D3405),nga!A:B,2,FALSE)</f>
        <v>176</v>
      </c>
      <c r="J3405" s="3" t="str">
        <f>VLOOKUP(_xlfn.CONCAT(C3405," ",D3405),nga!A:C,3,FALSE)</f>
        <v>Friday, 10 May 2019, 5:17 PM</v>
      </c>
      <c r="K3405" s="3" t="str">
        <f t="shared" si="57"/>
        <v>&lt;a href="nga/Natural_Gas_Pipeline_Safety-Certificate_of_Completion_176.pdf&gt;"Download Certificate&lt;/a&gt;</v>
      </c>
    </row>
    <row r="3406" spans="1:11" x14ac:dyDescent="0.25">
      <c r="A3406" s="3">
        <v>378</v>
      </c>
      <c r="B3406" s="7" t="s">
        <v>11673</v>
      </c>
      <c r="C3406" s="3" t="s">
        <v>810</v>
      </c>
      <c r="D3406" s="3" t="s">
        <v>1026</v>
      </c>
      <c r="E3406" s="3" t="s">
        <v>11674</v>
      </c>
      <c r="F3406" s="3" t="s">
        <v>8329</v>
      </c>
      <c r="G3406" s="4">
        <v>43604.521400462967</v>
      </c>
      <c r="H3406" s="3" t="s">
        <v>13569</v>
      </c>
      <c r="I3406" s="3" t="str">
        <f>VLOOKUP(_xlfn.CONCAT(C3406," ",D3406),nga!A:B,2,FALSE)</f>
        <v>178</v>
      </c>
      <c r="J3406" s="3" t="str">
        <f>VLOOKUP(_xlfn.CONCAT(C3406," ",D3406),nga!A:C,3,FALSE)</f>
        <v>Monday, 20 May 2019, 3:21 PM</v>
      </c>
      <c r="K3406" s="3" t="str">
        <f t="shared" si="57"/>
        <v>&lt;a href="nga/Natural_Gas_Pipeline_Safety-Certificate_of_Completion_178.pdf&gt;"Download Certificate&lt;/a&gt;</v>
      </c>
    </row>
    <row r="3407" spans="1:11" x14ac:dyDescent="0.25">
      <c r="A3407" s="3">
        <v>379</v>
      </c>
      <c r="B3407" s="7" t="s">
        <v>11675</v>
      </c>
      <c r="C3407" s="3" t="s">
        <v>730</v>
      </c>
      <c r="D3407" s="3" t="s">
        <v>11676</v>
      </c>
      <c r="E3407" s="3" t="s">
        <v>11677</v>
      </c>
      <c r="F3407" s="3" t="s">
        <v>7119</v>
      </c>
      <c r="G3407" s="4">
        <v>43605.495462962972</v>
      </c>
      <c r="H3407" s="3" t="s">
        <v>13569</v>
      </c>
      <c r="I3407" s="3" t="str">
        <f>VLOOKUP(_xlfn.CONCAT(C3407," ",D3407),nga!A:B,2,FALSE)</f>
        <v>179</v>
      </c>
      <c r="J3407" s="3" t="str">
        <f>VLOOKUP(_xlfn.CONCAT(C3407," ",D3407),nga!A:C,3,FALSE)</f>
        <v>Monday, 20 May 2019, 4:13 PM</v>
      </c>
      <c r="K3407" s="3" t="str">
        <f t="shared" si="57"/>
        <v>&lt;a href="nga/Natural_Gas_Pipeline_Safety-Certificate_of_Completion_179.pdf&gt;"Download Certificate&lt;/a&gt;</v>
      </c>
    </row>
    <row r="3408" spans="1:11" x14ac:dyDescent="0.25">
      <c r="A3408" s="3">
        <v>380</v>
      </c>
      <c r="B3408" s="7" t="s">
        <v>11678</v>
      </c>
      <c r="C3408" s="3" t="s">
        <v>674</v>
      </c>
      <c r="D3408" s="3" t="s">
        <v>2785</v>
      </c>
      <c r="E3408" s="3" t="s">
        <v>11679</v>
      </c>
      <c r="F3408" s="3" t="s">
        <v>11680</v>
      </c>
      <c r="G3408" s="4">
        <v>43618.486631944448</v>
      </c>
      <c r="H3408" s="3" t="s">
        <v>13569</v>
      </c>
      <c r="I3408" s="3" t="e">
        <f>VLOOKUP(_xlfn.CONCAT(C3408," ",D3408),nga!A:B,2,FALSE)</f>
        <v>#N/A</v>
      </c>
      <c r="J3408" s="3" t="e">
        <f>VLOOKUP(_xlfn.CONCAT(C3408," ",D3408),nga!A:C,3,FALSE)</f>
        <v>#N/A</v>
      </c>
      <c r="K3408" s="3" t="str">
        <f t="shared" si="57"/>
        <v>Course not completed</v>
      </c>
    </row>
    <row r="3409" spans="1:11" x14ac:dyDescent="0.25">
      <c r="A3409" s="3">
        <v>381</v>
      </c>
      <c r="B3409" s="7" t="s">
        <v>11681</v>
      </c>
      <c r="C3409" s="3" t="s">
        <v>2577</v>
      </c>
      <c r="D3409" s="3" t="s">
        <v>11682</v>
      </c>
      <c r="E3409" s="3" t="s">
        <v>11683</v>
      </c>
      <c r="F3409" s="3" t="s">
        <v>11684</v>
      </c>
      <c r="G3409" s="4">
        <v>43629.387754629628</v>
      </c>
      <c r="H3409" s="3" t="s">
        <v>13569</v>
      </c>
      <c r="I3409" s="3" t="str">
        <f>VLOOKUP(_xlfn.CONCAT(C3409," ",D3409),nga!A:B,2,FALSE)</f>
        <v>180</v>
      </c>
      <c r="J3409" s="3" t="str">
        <f>VLOOKUP(_xlfn.CONCAT(C3409," ",D3409),nga!A:C,3,FALSE)</f>
        <v>Friday, 14 June 2019, 3:27 PM</v>
      </c>
      <c r="K3409" s="3" t="str">
        <f t="shared" si="57"/>
        <v>&lt;a href="nga/Natural_Gas_Pipeline_Safety-Certificate_of_Completion_180.pdf&gt;"Download Certificate&lt;/a&gt;</v>
      </c>
    </row>
    <row r="3410" spans="1:11" x14ac:dyDescent="0.25">
      <c r="A3410" s="3">
        <v>382</v>
      </c>
      <c r="B3410" s="7" t="s">
        <v>11685</v>
      </c>
      <c r="C3410" s="3" t="s">
        <v>3489</v>
      </c>
      <c r="D3410" s="3" t="s">
        <v>11686</v>
      </c>
      <c r="E3410" s="3" t="s">
        <v>11687</v>
      </c>
      <c r="F3410" s="3" t="s">
        <v>11688</v>
      </c>
      <c r="G3410" s="4">
        <v>43648.662175925929</v>
      </c>
      <c r="H3410" s="3" t="s">
        <v>13569</v>
      </c>
      <c r="I3410" s="3" t="e">
        <f>VLOOKUP(_xlfn.CONCAT(C3410," ",D3410),nga!A:B,2,FALSE)</f>
        <v>#N/A</v>
      </c>
      <c r="J3410" s="3" t="e">
        <f>VLOOKUP(_xlfn.CONCAT(C3410," ",D3410),nga!A:C,3,FALSE)</f>
        <v>#N/A</v>
      </c>
      <c r="K3410" s="3" t="str">
        <f t="shared" si="57"/>
        <v>Course not completed</v>
      </c>
    </row>
    <row r="3411" spans="1:11" x14ac:dyDescent="0.25">
      <c r="A3411" s="3">
        <v>383</v>
      </c>
      <c r="B3411" s="7" t="s">
        <v>11689</v>
      </c>
      <c r="C3411" s="3" t="s">
        <v>561</v>
      </c>
      <c r="D3411" s="3" t="s">
        <v>11690</v>
      </c>
      <c r="E3411" s="3" t="s">
        <v>11691</v>
      </c>
      <c r="F3411" s="3" t="s">
        <v>11692</v>
      </c>
      <c r="G3411" s="4">
        <v>43666.719108796293</v>
      </c>
      <c r="H3411" s="3" t="s">
        <v>13569</v>
      </c>
      <c r="I3411" s="3" t="e">
        <f>VLOOKUP(_xlfn.CONCAT(C3411," ",D3411),nga!A:B,2,FALSE)</f>
        <v>#N/A</v>
      </c>
      <c r="J3411" s="3" t="e">
        <f>VLOOKUP(_xlfn.CONCAT(C3411," ",D3411),nga!A:C,3,FALSE)</f>
        <v>#N/A</v>
      </c>
      <c r="K3411" s="3" t="str">
        <f t="shared" si="57"/>
        <v>Course not completed</v>
      </c>
    </row>
    <row r="3412" spans="1:11" x14ac:dyDescent="0.25">
      <c r="A3412" s="3">
        <v>384</v>
      </c>
      <c r="B3412" s="7" t="s">
        <v>7507</v>
      </c>
      <c r="C3412" s="3" t="s">
        <v>11305</v>
      </c>
      <c r="D3412" s="3" t="s">
        <v>4065</v>
      </c>
      <c r="E3412" s="3" t="s">
        <v>7509</v>
      </c>
      <c r="F3412" s="3" t="s">
        <v>11693</v>
      </c>
      <c r="G3412" s="4">
        <v>43670.57607638889</v>
      </c>
      <c r="H3412" s="3" t="s">
        <v>13569</v>
      </c>
      <c r="I3412" s="3" t="e">
        <f>VLOOKUP(_xlfn.CONCAT(C3412," ",D3412),nga!A:B,2,FALSE)</f>
        <v>#N/A</v>
      </c>
      <c r="J3412" s="3" t="e">
        <f>VLOOKUP(_xlfn.CONCAT(C3412," ",D3412),nga!A:C,3,FALSE)</f>
        <v>#N/A</v>
      </c>
      <c r="K3412" s="3" t="str">
        <f t="shared" si="57"/>
        <v>Course not completed</v>
      </c>
    </row>
    <row r="3413" spans="1:11" x14ac:dyDescent="0.25">
      <c r="A3413" s="3">
        <v>385</v>
      </c>
      <c r="B3413" s="7" t="s">
        <v>11694</v>
      </c>
      <c r="C3413" s="3" t="s">
        <v>11695</v>
      </c>
      <c r="D3413" s="3" t="s">
        <v>11696</v>
      </c>
      <c r="E3413" s="3" t="s">
        <v>11697</v>
      </c>
      <c r="F3413" s="3" t="s">
        <v>11698</v>
      </c>
      <c r="G3413" s="4">
        <v>43675.867951388893</v>
      </c>
      <c r="H3413" s="3" t="s">
        <v>13569</v>
      </c>
      <c r="I3413" s="3" t="str">
        <f>VLOOKUP(_xlfn.CONCAT(C3413," ",D3413),nga!A:B,2,FALSE)</f>
        <v>272</v>
      </c>
      <c r="J3413" s="3" t="str">
        <f>VLOOKUP(_xlfn.CONCAT(C3413," ",D3413),nga!A:C,3,FALSE)</f>
        <v>Monday, 11 January 2021, 5:44 PM</v>
      </c>
      <c r="K3413" s="3" t="str">
        <f t="shared" si="57"/>
        <v>&lt;a href="nga/Natural_Gas_Pipeline_Safety-Certificate_of_Completion_272.pdf&gt;"Download Certificate&lt;/a&gt;</v>
      </c>
    </row>
    <row r="3414" spans="1:11" x14ac:dyDescent="0.25">
      <c r="A3414" s="3">
        <v>386</v>
      </c>
      <c r="B3414" s="7" t="s">
        <v>11699</v>
      </c>
      <c r="C3414" s="3" t="s">
        <v>11700</v>
      </c>
      <c r="D3414" s="3" t="s">
        <v>1079</v>
      </c>
      <c r="E3414" s="3" t="s">
        <v>11701</v>
      </c>
      <c r="F3414" s="3" t="s">
        <v>11702</v>
      </c>
      <c r="G3414" s="4">
        <v>43676.017719907402</v>
      </c>
      <c r="H3414" s="3" t="s">
        <v>13569</v>
      </c>
      <c r="I3414" s="3" t="e">
        <f>VLOOKUP(_xlfn.CONCAT(C3414," ",D3414),nga!A:B,2,FALSE)</f>
        <v>#N/A</v>
      </c>
      <c r="J3414" s="3" t="e">
        <f>VLOOKUP(_xlfn.CONCAT(C3414," ",D3414),nga!A:C,3,FALSE)</f>
        <v>#N/A</v>
      </c>
      <c r="K3414" s="3" t="str">
        <f t="shared" si="57"/>
        <v>Course not completed</v>
      </c>
    </row>
    <row r="3415" spans="1:11" x14ac:dyDescent="0.25">
      <c r="A3415" s="3">
        <v>387</v>
      </c>
      <c r="B3415" s="7" t="s">
        <v>11703</v>
      </c>
      <c r="C3415" s="3" t="s">
        <v>626</v>
      </c>
      <c r="D3415" s="3" t="s">
        <v>7300</v>
      </c>
      <c r="E3415" s="3" t="s">
        <v>11704</v>
      </c>
      <c r="F3415" s="3" t="s">
        <v>11705</v>
      </c>
      <c r="G3415" s="4">
        <v>43677.629374999997</v>
      </c>
      <c r="H3415" s="3" t="s">
        <v>13569</v>
      </c>
      <c r="I3415" s="3" t="e">
        <f>VLOOKUP(_xlfn.CONCAT(C3415," ",D3415),nga!A:B,2,FALSE)</f>
        <v>#N/A</v>
      </c>
      <c r="J3415" s="3" t="e">
        <f>VLOOKUP(_xlfn.CONCAT(C3415," ",D3415),nga!A:C,3,FALSE)</f>
        <v>#N/A</v>
      </c>
      <c r="K3415" s="3" t="str">
        <f t="shared" si="57"/>
        <v>Course not completed</v>
      </c>
    </row>
    <row r="3416" spans="1:11" x14ac:dyDescent="0.25">
      <c r="A3416" s="3">
        <v>388</v>
      </c>
      <c r="B3416" s="7" t="s">
        <v>11706</v>
      </c>
      <c r="C3416" s="3" t="s">
        <v>471</v>
      </c>
      <c r="D3416" s="3" t="s">
        <v>622</v>
      </c>
      <c r="E3416" s="3" t="s">
        <v>11706</v>
      </c>
      <c r="F3416" s="3" t="s">
        <v>11707</v>
      </c>
      <c r="G3416" s="4">
        <v>43682.747326388897</v>
      </c>
      <c r="H3416" s="3" t="s">
        <v>13569</v>
      </c>
      <c r="I3416" s="3" t="e">
        <f>VLOOKUP(_xlfn.CONCAT(C3416," ",D3416),nga!A:B,2,FALSE)</f>
        <v>#N/A</v>
      </c>
      <c r="J3416" s="3" t="e">
        <f>VLOOKUP(_xlfn.CONCAT(C3416," ",D3416),nga!A:C,3,FALSE)</f>
        <v>#N/A</v>
      </c>
      <c r="K3416" s="3" t="str">
        <f t="shared" si="57"/>
        <v>Course not completed</v>
      </c>
    </row>
    <row r="3417" spans="1:11" x14ac:dyDescent="0.25">
      <c r="A3417" s="3">
        <v>389</v>
      </c>
      <c r="B3417" s="7" t="s">
        <v>11708</v>
      </c>
      <c r="C3417" s="3" t="s">
        <v>471</v>
      </c>
      <c r="D3417" s="3" t="s">
        <v>11709</v>
      </c>
      <c r="E3417" s="3" t="s">
        <v>11708</v>
      </c>
      <c r="F3417" s="3" t="s">
        <v>11710</v>
      </c>
      <c r="G3417" s="4">
        <v>43688.717928240745</v>
      </c>
      <c r="H3417" s="3" t="s">
        <v>13569</v>
      </c>
      <c r="I3417" s="3" t="str">
        <f>VLOOKUP(_xlfn.CONCAT(C3417," ",D3417),nga!A:B,2,FALSE)</f>
        <v>181</v>
      </c>
      <c r="J3417" s="3" t="str">
        <f>VLOOKUP(_xlfn.CONCAT(C3417," ",D3417),nga!A:C,3,FALSE)</f>
        <v>Monday, 12 August 2019, 10:38 PM</v>
      </c>
      <c r="K3417" s="3" t="str">
        <f t="shared" si="57"/>
        <v>&lt;a href="nga/Natural_Gas_Pipeline_Safety-Certificate_of_Completion_181.pdf&gt;"Download Certificate&lt;/a&gt;</v>
      </c>
    </row>
    <row r="3418" spans="1:11" x14ac:dyDescent="0.25">
      <c r="A3418" s="3">
        <v>390</v>
      </c>
      <c r="B3418" s="7" t="s">
        <v>11711</v>
      </c>
      <c r="C3418" s="3" t="s">
        <v>1781</v>
      </c>
      <c r="D3418" s="3" t="s">
        <v>2375</v>
      </c>
      <c r="E3418" s="3" t="s">
        <v>11712</v>
      </c>
      <c r="G3418" s="4">
        <v>43691.517488425925</v>
      </c>
      <c r="H3418" s="3" t="s">
        <v>13569</v>
      </c>
      <c r="I3418" s="3" t="e">
        <f>VLOOKUP(_xlfn.CONCAT(C3418," ",D3418),nga!A:B,2,FALSE)</f>
        <v>#N/A</v>
      </c>
      <c r="J3418" s="3" t="e">
        <f>VLOOKUP(_xlfn.CONCAT(C3418," ",D3418),nga!A:C,3,FALSE)</f>
        <v>#N/A</v>
      </c>
      <c r="K3418" s="3" t="str">
        <f t="shared" si="57"/>
        <v>Course not completed</v>
      </c>
    </row>
    <row r="3419" spans="1:11" x14ac:dyDescent="0.25">
      <c r="A3419" s="3">
        <v>391</v>
      </c>
      <c r="B3419" s="7" t="s">
        <v>11713</v>
      </c>
      <c r="C3419" s="3" t="s">
        <v>11714</v>
      </c>
      <c r="D3419" s="3" t="s">
        <v>3231</v>
      </c>
      <c r="E3419" s="3" t="s">
        <v>11715</v>
      </c>
      <c r="F3419" s="3" t="s">
        <v>11716</v>
      </c>
      <c r="G3419" s="4">
        <v>43702.540092592593</v>
      </c>
      <c r="H3419" s="3" t="s">
        <v>13569</v>
      </c>
      <c r="I3419" s="3" t="str">
        <f>VLOOKUP(_xlfn.CONCAT(C3419," ",D3419),nga!A:B,2,FALSE)</f>
        <v>182</v>
      </c>
      <c r="J3419" s="3" t="str">
        <f>VLOOKUP(_xlfn.CONCAT(C3419," ",D3419),nga!A:C,3,FALSE)</f>
        <v>Friday, 30 August 2019, 10:23 PM</v>
      </c>
      <c r="K3419" s="3" t="str">
        <f t="shared" si="57"/>
        <v>&lt;a href="nga/Natural_Gas_Pipeline_Safety-Certificate_of_Completion_182.pdf&gt;"Download Certificate&lt;/a&gt;</v>
      </c>
    </row>
    <row r="3420" spans="1:11" x14ac:dyDescent="0.25">
      <c r="A3420" s="3">
        <v>392</v>
      </c>
      <c r="B3420" s="7" t="s">
        <v>11717</v>
      </c>
      <c r="C3420" s="3" t="s">
        <v>2996</v>
      </c>
      <c r="D3420" s="3" t="s">
        <v>11718</v>
      </c>
      <c r="E3420" s="3" t="s">
        <v>11719</v>
      </c>
      <c r="F3420" s="3" t="s">
        <v>7365</v>
      </c>
      <c r="G3420" s="4">
        <v>43704.610034722224</v>
      </c>
      <c r="H3420" s="3" t="s">
        <v>13569</v>
      </c>
      <c r="I3420" s="3" t="e">
        <f>VLOOKUP(_xlfn.CONCAT(C3420," ",D3420),nga!A:B,2,FALSE)</f>
        <v>#N/A</v>
      </c>
      <c r="J3420" s="3" t="e">
        <f>VLOOKUP(_xlfn.CONCAT(C3420," ",D3420),nga!A:C,3,FALSE)</f>
        <v>#N/A</v>
      </c>
      <c r="K3420" s="3" t="str">
        <f t="shared" si="57"/>
        <v>Course not completed</v>
      </c>
    </row>
    <row r="3421" spans="1:11" x14ac:dyDescent="0.25">
      <c r="A3421" s="3">
        <v>393</v>
      </c>
      <c r="B3421" s="7" t="s">
        <v>11720</v>
      </c>
      <c r="C3421" s="3" t="s">
        <v>507</v>
      </c>
      <c r="D3421" s="3" t="s">
        <v>516</v>
      </c>
      <c r="E3421" s="3" t="s">
        <v>11721</v>
      </c>
      <c r="F3421" s="3" t="s">
        <v>11722</v>
      </c>
      <c r="G3421" s="4">
        <v>43704.807858796295</v>
      </c>
      <c r="H3421" s="3" t="s">
        <v>13569</v>
      </c>
      <c r="I3421" s="3" t="str">
        <f>VLOOKUP(_xlfn.CONCAT(C3421," ",D3421),nga!A:B,2,FALSE)</f>
        <v>183</v>
      </c>
      <c r="J3421" s="3" t="str">
        <f>VLOOKUP(_xlfn.CONCAT(C3421," ",D3421),nga!A:C,3,FALSE)</f>
        <v>Wednesday, 4 September 2019, 3:11 PM</v>
      </c>
      <c r="K3421" s="3" t="str">
        <f t="shared" si="57"/>
        <v>&lt;a href="nga/Natural_Gas_Pipeline_Safety-Certificate_of_Completion_183.pdf&gt;"Download Certificate&lt;/a&gt;</v>
      </c>
    </row>
    <row r="3422" spans="1:11" x14ac:dyDescent="0.25">
      <c r="A3422" s="3">
        <v>394</v>
      </c>
      <c r="B3422" s="7" t="s">
        <v>11723</v>
      </c>
      <c r="C3422" s="3" t="s">
        <v>739</v>
      </c>
      <c r="D3422" s="3" t="s">
        <v>11724</v>
      </c>
      <c r="E3422" s="3" t="s">
        <v>11725</v>
      </c>
      <c r="F3422" s="3" t="s">
        <v>5021</v>
      </c>
      <c r="G3422" s="4">
        <v>43709.618981481486</v>
      </c>
      <c r="H3422" s="3" t="s">
        <v>13569</v>
      </c>
      <c r="I3422" s="3" t="str">
        <f>VLOOKUP(_xlfn.CONCAT(C3422," ",D3422),nga!A:B,2,FALSE)</f>
        <v>189</v>
      </c>
      <c r="J3422" s="3" t="str">
        <f>VLOOKUP(_xlfn.CONCAT(C3422," ",D3422),nga!A:C,3,FALSE)</f>
        <v>Friday, 25 October 2019, 11:23 PM</v>
      </c>
      <c r="K3422" s="3" t="str">
        <f t="shared" si="57"/>
        <v>&lt;a href="nga/Natural_Gas_Pipeline_Safety-Certificate_of_Completion_189.pdf&gt;"Download Certificate&lt;/a&gt;</v>
      </c>
    </row>
    <row r="3423" spans="1:11" x14ac:dyDescent="0.25">
      <c r="A3423" s="3">
        <v>395</v>
      </c>
      <c r="B3423" s="7" t="s">
        <v>11726</v>
      </c>
      <c r="C3423" s="3" t="s">
        <v>468</v>
      </c>
      <c r="D3423" s="3" t="s">
        <v>11727</v>
      </c>
      <c r="E3423" s="3" t="s">
        <v>11728</v>
      </c>
      <c r="F3423" s="3" t="s">
        <v>11729</v>
      </c>
      <c r="G3423" s="4">
        <v>43718.323287037034</v>
      </c>
      <c r="H3423" s="3" t="s">
        <v>13569</v>
      </c>
      <c r="I3423" s="3" t="str">
        <f>VLOOKUP(_xlfn.CONCAT(C3423," ",D3423),nga!A:B,2,FALSE)</f>
        <v>184</v>
      </c>
      <c r="J3423" s="3" t="str">
        <f>VLOOKUP(_xlfn.CONCAT(C3423," ",D3423),nga!A:C,3,FALSE)</f>
        <v>Friday, 13 September 2019, 1:20 PM</v>
      </c>
      <c r="K3423" s="3" t="str">
        <f t="shared" si="57"/>
        <v>&lt;a href="nga/Natural_Gas_Pipeline_Safety-Certificate_of_Completion_184.pdf&gt;"Download Certificate&lt;/a&gt;</v>
      </c>
    </row>
    <row r="3424" spans="1:11" x14ac:dyDescent="0.25">
      <c r="A3424" s="3">
        <v>396</v>
      </c>
      <c r="B3424" s="7" t="s">
        <v>11730</v>
      </c>
      <c r="C3424" s="3" t="s">
        <v>468</v>
      </c>
      <c r="D3424" s="3" t="s">
        <v>11727</v>
      </c>
      <c r="E3424" s="3" t="s">
        <v>11731</v>
      </c>
      <c r="F3424" s="3" t="s">
        <v>2567</v>
      </c>
      <c r="G3424" s="4">
        <v>43718.33180555555</v>
      </c>
      <c r="H3424" s="3" t="s">
        <v>13569</v>
      </c>
      <c r="I3424" s="3" t="str">
        <f>VLOOKUP(_xlfn.CONCAT(C3424," ",D3424),nga!A:B,2,FALSE)</f>
        <v>184</v>
      </c>
      <c r="J3424" s="3" t="str">
        <f>VLOOKUP(_xlfn.CONCAT(C3424," ",D3424),nga!A:C,3,FALSE)</f>
        <v>Friday, 13 September 2019, 1:20 PM</v>
      </c>
      <c r="K3424" s="3" t="str">
        <f t="shared" si="57"/>
        <v>&lt;a href="nga/Natural_Gas_Pipeline_Safety-Certificate_of_Completion_184.pdf&gt;"Download Certificate&lt;/a&gt;</v>
      </c>
    </row>
    <row r="3425" spans="1:11" x14ac:dyDescent="0.25">
      <c r="A3425" s="3">
        <v>397</v>
      </c>
      <c r="B3425" s="7" t="s">
        <v>11732</v>
      </c>
      <c r="C3425" s="3" t="s">
        <v>11733</v>
      </c>
      <c r="D3425" s="3" t="s">
        <v>11734</v>
      </c>
      <c r="E3425" s="3" t="s">
        <v>11735</v>
      </c>
      <c r="F3425" s="3" t="s">
        <v>624</v>
      </c>
      <c r="G3425" s="4">
        <v>43719.243530092594</v>
      </c>
      <c r="H3425" s="3" t="s">
        <v>13569</v>
      </c>
      <c r="I3425" s="3" t="str">
        <f>VLOOKUP(_xlfn.CONCAT(C3425," ",D3425),nga!A:B,2,FALSE)</f>
        <v>186</v>
      </c>
      <c r="J3425" s="3" t="str">
        <f>VLOOKUP(_xlfn.CONCAT(C3425," ",D3425),nga!A:C,3,FALSE)</f>
        <v>Friday, 11 October 2019, 10:19 AM</v>
      </c>
      <c r="K3425" s="3" t="str">
        <f t="shared" si="57"/>
        <v>&lt;a href="nga/Natural_Gas_Pipeline_Safety-Certificate_of_Completion_186.pdf&gt;"Download Certificate&lt;/a&gt;</v>
      </c>
    </row>
    <row r="3426" spans="1:11" x14ac:dyDescent="0.25">
      <c r="A3426" s="3">
        <v>398</v>
      </c>
      <c r="B3426" s="7" t="s">
        <v>11736</v>
      </c>
      <c r="C3426" s="3" t="s">
        <v>1781</v>
      </c>
      <c r="D3426" s="3" t="s">
        <v>11737</v>
      </c>
      <c r="E3426" s="3" t="s">
        <v>11738</v>
      </c>
      <c r="F3426" s="3" t="s">
        <v>11739</v>
      </c>
      <c r="G3426" s="4">
        <v>43724.447268518517</v>
      </c>
      <c r="H3426" s="3" t="s">
        <v>13569</v>
      </c>
      <c r="I3426" s="3" t="e">
        <f>VLOOKUP(_xlfn.CONCAT(C3426," ",D3426),nga!A:B,2,FALSE)</f>
        <v>#N/A</v>
      </c>
      <c r="J3426" s="3" t="e">
        <f>VLOOKUP(_xlfn.CONCAT(C3426," ",D3426),nga!A:C,3,FALSE)</f>
        <v>#N/A</v>
      </c>
      <c r="K3426" s="3" t="str">
        <f t="shared" si="57"/>
        <v>Course not completed</v>
      </c>
    </row>
    <row r="3427" spans="1:11" x14ac:dyDescent="0.25">
      <c r="A3427" s="3">
        <v>399</v>
      </c>
      <c r="B3427" s="7" t="s">
        <v>11740</v>
      </c>
      <c r="C3427" s="3" t="s">
        <v>11741</v>
      </c>
      <c r="D3427" s="3" t="s">
        <v>11742</v>
      </c>
      <c r="E3427" s="3" t="s">
        <v>11743</v>
      </c>
      <c r="F3427" s="3" t="s">
        <v>11384</v>
      </c>
      <c r="G3427" s="4">
        <v>43726.891134259262</v>
      </c>
      <c r="H3427" s="3" t="s">
        <v>13569</v>
      </c>
      <c r="I3427" s="3" t="e">
        <f>VLOOKUP(_xlfn.CONCAT(C3427," ",D3427),nga!A:B,2,FALSE)</f>
        <v>#N/A</v>
      </c>
      <c r="J3427" s="3" t="e">
        <f>VLOOKUP(_xlfn.CONCAT(C3427," ",D3427),nga!A:C,3,FALSE)</f>
        <v>#N/A</v>
      </c>
      <c r="K3427" s="3" t="str">
        <f t="shared" ref="K3427:K3490" si="58">IF(NOT(ISERROR(I3427)),_xlfn.CONCAT("&lt;a href=""nga/Natural_Gas_Pipeline_Safety-Certificate_of_Completion_",I3427,".pdf&gt;""Download Certificate&lt;/a&gt;"),"Course not completed")</f>
        <v>Course not completed</v>
      </c>
    </row>
    <row r="3428" spans="1:11" x14ac:dyDescent="0.25">
      <c r="A3428" s="3">
        <v>400</v>
      </c>
      <c r="B3428" s="7" t="s">
        <v>11744</v>
      </c>
      <c r="C3428" s="3" t="s">
        <v>5425</v>
      </c>
      <c r="D3428" s="3" t="s">
        <v>11745</v>
      </c>
      <c r="E3428" s="3" t="s">
        <v>11746</v>
      </c>
      <c r="F3428" s="3" t="s">
        <v>11747</v>
      </c>
      <c r="G3428" s="4">
        <v>43729.012546296297</v>
      </c>
      <c r="H3428" s="3" t="s">
        <v>13569</v>
      </c>
      <c r="I3428" s="3" t="e">
        <f>VLOOKUP(_xlfn.CONCAT(C3428," ",D3428),nga!A:B,2,FALSE)</f>
        <v>#N/A</v>
      </c>
      <c r="J3428" s="3" t="e">
        <f>VLOOKUP(_xlfn.CONCAT(C3428," ",D3428),nga!A:C,3,FALSE)</f>
        <v>#N/A</v>
      </c>
      <c r="K3428" s="3" t="str">
        <f t="shared" si="58"/>
        <v>Course not completed</v>
      </c>
    </row>
    <row r="3429" spans="1:11" x14ac:dyDescent="0.25">
      <c r="A3429" s="3">
        <v>401</v>
      </c>
      <c r="B3429" s="7" t="s">
        <v>11748</v>
      </c>
      <c r="C3429" s="3" t="s">
        <v>11749</v>
      </c>
      <c r="D3429" s="3" t="s">
        <v>11750</v>
      </c>
      <c r="E3429" s="3" t="s">
        <v>11751</v>
      </c>
      <c r="F3429" s="3" t="s">
        <v>11752</v>
      </c>
      <c r="G3429" s="4">
        <v>43732.516157407408</v>
      </c>
      <c r="H3429" s="3" t="s">
        <v>13569</v>
      </c>
      <c r="I3429" s="3" t="e">
        <f>VLOOKUP(_xlfn.CONCAT(C3429," ",D3429),nga!A:B,2,FALSE)</f>
        <v>#N/A</v>
      </c>
      <c r="J3429" s="3" t="e">
        <f>VLOOKUP(_xlfn.CONCAT(C3429," ",D3429),nga!A:C,3,FALSE)</f>
        <v>#N/A</v>
      </c>
      <c r="K3429" s="3" t="str">
        <f t="shared" si="58"/>
        <v>Course not completed</v>
      </c>
    </row>
    <row r="3430" spans="1:11" x14ac:dyDescent="0.25">
      <c r="A3430" s="3">
        <v>402</v>
      </c>
      <c r="B3430" s="7" t="s">
        <v>11753</v>
      </c>
      <c r="C3430" s="3" t="s">
        <v>3033</v>
      </c>
      <c r="D3430" s="3" t="s">
        <v>11754</v>
      </c>
      <c r="E3430" s="3" t="s">
        <v>11755</v>
      </c>
      <c r="F3430" s="3" t="s">
        <v>11756</v>
      </c>
      <c r="G3430" s="4">
        <v>43733.90993055555</v>
      </c>
      <c r="H3430" s="3" t="s">
        <v>13569</v>
      </c>
      <c r="I3430" s="3" t="str">
        <f>VLOOKUP(_xlfn.CONCAT(C3430," ",D3430),nga!A:B,2,FALSE)</f>
        <v>188</v>
      </c>
      <c r="J3430" s="3" t="str">
        <f>VLOOKUP(_xlfn.CONCAT(C3430," ",D3430),nga!A:C,3,FALSE)</f>
        <v>Friday, 18 October 2019, 10:07 PM</v>
      </c>
      <c r="K3430" s="3" t="str">
        <f t="shared" si="58"/>
        <v>&lt;a href="nga/Natural_Gas_Pipeline_Safety-Certificate_of_Completion_188.pdf&gt;"Download Certificate&lt;/a&gt;</v>
      </c>
    </row>
    <row r="3431" spans="1:11" x14ac:dyDescent="0.25">
      <c r="A3431" s="3">
        <v>403</v>
      </c>
      <c r="B3431" s="7" t="s">
        <v>11757</v>
      </c>
      <c r="C3431" s="3" t="s">
        <v>2287</v>
      </c>
      <c r="D3431" s="3" t="s">
        <v>11758</v>
      </c>
      <c r="E3431" s="3" t="s">
        <v>11759</v>
      </c>
      <c r="F3431" s="3" t="s">
        <v>479</v>
      </c>
      <c r="G3431" s="4">
        <v>43739.974918981483</v>
      </c>
      <c r="H3431" s="3" t="s">
        <v>13569</v>
      </c>
      <c r="I3431" s="3" t="str">
        <f>VLOOKUP(_xlfn.CONCAT(C3431," ",D3431),nga!A:B,2,FALSE)</f>
        <v>185</v>
      </c>
      <c r="J3431" s="3" t="str">
        <f>VLOOKUP(_xlfn.CONCAT(C3431," ",D3431),nga!A:C,3,FALSE)</f>
        <v>Wednesday, 2 October 2019, 8:39 AM</v>
      </c>
      <c r="K3431" s="3" t="str">
        <f t="shared" si="58"/>
        <v>&lt;a href="nga/Natural_Gas_Pipeline_Safety-Certificate_of_Completion_185.pdf&gt;"Download Certificate&lt;/a&gt;</v>
      </c>
    </row>
    <row r="3432" spans="1:11" x14ac:dyDescent="0.25">
      <c r="A3432" s="3">
        <v>404</v>
      </c>
      <c r="B3432" s="7" t="s">
        <v>11760</v>
      </c>
      <c r="C3432" s="3" t="s">
        <v>674</v>
      </c>
      <c r="D3432" s="3" t="s">
        <v>11761</v>
      </c>
      <c r="E3432" s="3" t="s">
        <v>11762</v>
      </c>
      <c r="F3432" s="3" t="s">
        <v>11763</v>
      </c>
      <c r="G3432" s="4">
        <v>43741.734571759262</v>
      </c>
      <c r="H3432" s="3" t="s">
        <v>13569</v>
      </c>
      <c r="I3432" s="3" t="e">
        <f>VLOOKUP(_xlfn.CONCAT(C3432," ",D3432),nga!A:B,2,FALSE)</f>
        <v>#N/A</v>
      </c>
      <c r="J3432" s="3" t="e">
        <f>VLOOKUP(_xlfn.CONCAT(C3432," ",D3432),nga!A:C,3,FALSE)</f>
        <v>#N/A</v>
      </c>
      <c r="K3432" s="3" t="str">
        <f t="shared" si="58"/>
        <v>Course not completed</v>
      </c>
    </row>
    <row r="3433" spans="1:11" x14ac:dyDescent="0.25">
      <c r="A3433" s="3">
        <v>405</v>
      </c>
      <c r="B3433" s="7" t="s">
        <v>11764</v>
      </c>
      <c r="C3433" s="3" t="s">
        <v>656</v>
      </c>
      <c r="D3433" s="3" t="s">
        <v>11765</v>
      </c>
      <c r="E3433" s="3" t="s">
        <v>11766</v>
      </c>
      <c r="F3433" s="3" t="s">
        <v>7358</v>
      </c>
      <c r="G3433" s="4">
        <v>43745.413854166669</v>
      </c>
      <c r="H3433" s="3" t="s">
        <v>13569</v>
      </c>
      <c r="I3433" s="3" t="e">
        <f>VLOOKUP(_xlfn.CONCAT(C3433," ",D3433),nga!A:B,2,FALSE)</f>
        <v>#N/A</v>
      </c>
      <c r="J3433" s="3" t="e">
        <f>VLOOKUP(_xlfn.CONCAT(C3433," ",D3433),nga!A:C,3,FALSE)</f>
        <v>#N/A</v>
      </c>
      <c r="K3433" s="3" t="str">
        <f t="shared" si="58"/>
        <v>Course not completed</v>
      </c>
    </row>
    <row r="3434" spans="1:11" x14ac:dyDescent="0.25">
      <c r="A3434" s="3">
        <v>406</v>
      </c>
      <c r="B3434" s="7" t="s">
        <v>11767</v>
      </c>
      <c r="C3434" s="3" t="s">
        <v>449</v>
      </c>
      <c r="D3434" s="3" t="s">
        <v>11768</v>
      </c>
      <c r="E3434" s="3" t="s">
        <v>11769</v>
      </c>
      <c r="F3434" s="3" t="s">
        <v>2309</v>
      </c>
      <c r="G3434" s="4">
        <v>43749.716388888897</v>
      </c>
      <c r="H3434" s="3" t="s">
        <v>13569</v>
      </c>
      <c r="I3434" s="3" t="str">
        <f>VLOOKUP(_xlfn.CONCAT(C3434," ",D3434),nga!A:B,2,FALSE)</f>
        <v>187</v>
      </c>
      <c r="J3434" s="3" t="str">
        <f>VLOOKUP(_xlfn.CONCAT(C3434," ",D3434),nga!A:C,3,FALSE)</f>
        <v>Saturday, 12 October 2019, 8:56 PM</v>
      </c>
      <c r="K3434" s="3" t="str">
        <f t="shared" si="58"/>
        <v>&lt;a href="nga/Natural_Gas_Pipeline_Safety-Certificate_of_Completion_187.pdf&gt;"Download Certificate&lt;/a&gt;</v>
      </c>
    </row>
    <row r="3435" spans="1:11" x14ac:dyDescent="0.25">
      <c r="A3435" s="3">
        <v>407</v>
      </c>
      <c r="B3435" s="7" t="s">
        <v>11770</v>
      </c>
      <c r="C3435" s="3" t="s">
        <v>449</v>
      </c>
      <c r="D3435" s="3" t="s">
        <v>11768</v>
      </c>
      <c r="E3435" s="3" t="s">
        <v>11771</v>
      </c>
      <c r="F3435" s="3" t="s">
        <v>479</v>
      </c>
      <c r="G3435" s="4">
        <v>43749.785775462959</v>
      </c>
      <c r="H3435" s="3" t="s">
        <v>13569</v>
      </c>
      <c r="I3435" s="3" t="str">
        <f>VLOOKUP(_xlfn.CONCAT(C3435," ",D3435),nga!A:B,2,FALSE)</f>
        <v>187</v>
      </c>
      <c r="J3435" s="3" t="str">
        <f>VLOOKUP(_xlfn.CONCAT(C3435," ",D3435),nga!A:C,3,FALSE)</f>
        <v>Saturday, 12 October 2019, 8:56 PM</v>
      </c>
      <c r="K3435" s="3" t="str">
        <f t="shared" si="58"/>
        <v>&lt;a href="nga/Natural_Gas_Pipeline_Safety-Certificate_of_Completion_187.pdf&gt;"Download Certificate&lt;/a&gt;</v>
      </c>
    </row>
    <row r="3436" spans="1:11" x14ac:dyDescent="0.25">
      <c r="A3436" s="3">
        <v>408</v>
      </c>
      <c r="B3436" s="7" t="s">
        <v>11772</v>
      </c>
      <c r="C3436" s="3" t="s">
        <v>642</v>
      </c>
      <c r="D3436" s="3" t="s">
        <v>11773</v>
      </c>
      <c r="E3436" s="3" t="s">
        <v>11774</v>
      </c>
      <c r="F3436" s="3" t="s">
        <v>11775</v>
      </c>
      <c r="G3436" s="4">
        <v>43753.531689814816</v>
      </c>
      <c r="H3436" s="3" t="s">
        <v>13569</v>
      </c>
      <c r="I3436" s="3" t="e">
        <f>VLOOKUP(_xlfn.CONCAT(C3436," ",D3436),nga!A:B,2,FALSE)</f>
        <v>#N/A</v>
      </c>
      <c r="J3436" s="3" t="e">
        <f>VLOOKUP(_xlfn.CONCAT(C3436," ",D3436),nga!A:C,3,FALSE)</f>
        <v>#N/A</v>
      </c>
      <c r="K3436" s="3" t="str">
        <f t="shared" si="58"/>
        <v>Course not completed</v>
      </c>
    </row>
    <row r="3437" spans="1:11" x14ac:dyDescent="0.25">
      <c r="A3437" s="3">
        <v>409</v>
      </c>
      <c r="B3437" s="7" t="s">
        <v>11776</v>
      </c>
      <c r="C3437" s="3" t="s">
        <v>11777</v>
      </c>
      <c r="D3437" s="3" t="s">
        <v>11778</v>
      </c>
      <c r="E3437" s="3" t="s">
        <v>11779</v>
      </c>
      <c r="F3437" s="3" t="s">
        <v>2246</v>
      </c>
      <c r="G3437" s="4">
        <v>43764.604664351857</v>
      </c>
      <c r="H3437" s="3" t="s">
        <v>13569</v>
      </c>
      <c r="I3437" s="3" t="str">
        <f>VLOOKUP(_xlfn.CONCAT(C3437," ",D3437),nga!A:B,2,FALSE)</f>
        <v>191</v>
      </c>
      <c r="J3437" s="3" t="str">
        <f>VLOOKUP(_xlfn.CONCAT(C3437," ",D3437),nga!A:C,3,FALSE)</f>
        <v>Sunday, 3 November 2019, 3:18 PM</v>
      </c>
      <c r="K3437" s="3" t="str">
        <f t="shared" si="58"/>
        <v>&lt;a href="nga/Natural_Gas_Pipeline_Safety-Certificate_of_Completion_191.pdf&gt;"Download Certificate&lt;/a&gt;</v>
      </c>
    </row>
    <row r="3438" spans="1:11" x14ac:dyDescent="0.25">
      <c r="A3438" s="3">
        <v>410</v>
      </c>
      <c r="B3438" s="7" t="s">
        <v>11780</v>
      </c>
      <c r="C3438" s="3" t="s">
        <v>489</v>
      </c>
      <c r="D3438" s="3" t="s">
        <v>11781</v>
      </c>
      <c r="E3438" s="3" t="s">
        <v>11782</v>
      </c>
      <c r="F3438" s="3" t="s">
        <v>11783</v>
      </c>
      <c r="G3438" s="4">
        <v>43769.661562499998</v>
      </c>
      <c r="H3438" s="3" t="s">
        <v>13569</v>
      </c>
      <c r="I3438" s="3" t="e">
        <f>VLOOKUP(_xlfn.CONCAT(C3438," ",D3438),nga!A:B,2,FALSE)</f>
        <v>#N/A</v>
      </c>
      <c r="J3438" s="3" t="e">
        <f>VLOOKUP(_xlfn.CONCAT(C3438," ",D3438),nga!A:C,3,FALSE)</f>
        <v>#N/A</v>
      </c>
      <c r="K3438" s="3" t="str">
        <f t="shared" si="58"/>
        <v>Course not completed</v>
      </c>
    </row>
    <row r="3439" spans="1:11" x14ac:dyDescent="0.25">
      <c r="A3439" s="3">
        <v>411</v>
      </c>
      <c r="B3439" s="7" t="s">
        <v>11784</v>
      </c>
      <c r="C3439" s="3" t="s">
        <v>2488</v>
      </c>
      <c r="D3439" s="3" t="s">
        <v>11785</v>
      </c>
      <c r="E3439" s="3" t="s">
        <v>11786</v>
      </c>
      <c r="F3439" s="3" t="s">
        <v>11787</v>
      </c>
      <c r="G3439" s="4">
        <v>43771.007673611115</v>
      </c>
      <c r="H3439" s="3" t="s">
        <v>13569</v>
      </c>
      <c r="I3439" s="3" t="str">
        <f>VLOOKUP(_xlfn.CONCAT(C3439," ",D3439),nga!A:B,2,FALSE)</f>
        <v>190</v>
      </c>
      <c r="J3439" s="3" t="str">
        <f>VLOOKUP(_xlfn.CONCAT(C3439," ",D3439),nga!A:C,3,FALSE)</f>
        <v>Sunday, 3 November 2019, 1:16 AM</v>
      </c>
      <c r="K3439" s="3" t="str">
        <f t="shared" si="58"/>
        <v>&lt;a href="nga/Natural_Gas_Pipeline_Safety-Certificate_of_Completion_190.pdf&gt;"Download Certificate&lt;/a&gt;</v>
      </c>
    </row>
    <row r="3440" spans="1:11" x14ac:dyDescent="0.25">
      <c r="A3440" s="3">
        <v>412</v>
      </c>
      <c r="B3440" s="7" t="s">
        <v>11788</v>
      </c>
      <c r="C3440" s="3" t="s">
        <v>5914</v>
      </c>
      <c r="D3440" s="3" t="s">
        <v>11789</v>
      </c>
      <c r="E3440" s="3" t="s">
        <v>11788</v>
      </c>
      <c r="F3440" s="3" t="s">
        <v>1531</v>
      </c>
      <c r="G3440" s="4">
        <v>43789.424305555556</v>
      </c>
      <c r="H3440" s="3" t="s">
        <v>13569</v>
      </c>
      <c r="I3440" s="3" t="str">
        <f>VLOOKUP(_xlfn.CONCAT(C3440," ",D3440),nga!A:B,2,FALSE)</f>
        <v>194</v>
      </c>
      <c r="J3440" s="3" t="str">
        <f>VLOOKUP(_xlfn.CONCAT(C3440," ",D3440),nga!A:C,3,FALSE)</f>
        <v>Tuesday, 24 December 2019, 12:09 PM</v>
      </c>
      <c r="K3440" s="3" t="str">
        <f t="shared" si="58"/>
        <v>&lt;a href="nga/Natural_Gas_Pipeline_Safety-Certificate_of_Completion_194.pdf&gt;"Download Certificate&lt;/a&gt;</v>
      </c>
    </row>
    <row r="3441" spans="1:11" x14ac:dyDescent="0.25">
      <c r="A3441" s="3">
        <v>413</v>
      </c>
      <c r="B3441" s="7" t="s">
        <v>11790</v>
      </c>
      <c r="C3441" s="3" t="s">
        <v>2028</v>
      </c>
      <c r="D3441" s="3" t="s">
        <v>11791</v>
      </c>
      <c r="E3441" s="3" t="s">
        <v>11792</v>
      </c>
      <c r="F3441" s="3" t="s">
        <v>1531</v>
      </c>
      <c r="G3441" s="4">
        <v>43795.600000000006</v>
      </c>
      <c r="H3441" s="3" t="s">
        <v>13569</v>
      </c>
      <c r="I3441" s="3" t="str">
        <f>VLOOKUP(_xlfn.CONCAT(C3441," ",D3441),nga!A:B,2,FALSE)</f>
        <v>192</v>
      </c>
      <c r="J3441" s="3" t="str">
        <f>VLOOKUP(_xlfn.CONCAT(C3441," ",D3441),nga!A:C,3,FALSE)</f>
        <v>Wednesday, 27 November 2019, 3:18 PM</v>
      </c>
      <c r="K3441" s="3" t="str">
        <f t="shared" si="58"/>
        <v>&lt;a href="nga/Natural_Gas_Pipeline_Safety-Certificate_of_Completion_192.pdf&gt;"Download Certificate&lt;/a&gt;</v>
      </c>
    </row>
    <row r="3442" spans="1:11" x14ac:dyDescent="0.25">
      <c r="A3442" s="3">
        <v>414</v>
      </c>
      <c r="B3442" s="7" t="s">
        <v>11793</v>
      </c>
      <c r="C3442" s="3" t="s">
        <v>11794</v>
      </c>
      <c r="D3442" s="3" t="s">
        <v>11795</v>
      </c>
      <c r="E3442" s="3" t="s">
        <v>11796</v>
      </c>
      <c r="F3442" s="3" t="s">
        <v>11797</v>
      </c>
      <c r="G3442" s="4">
        <v>43804.929432870362</v>
      </c>
      <c r="H3442" s="3" t="s">
        <v>13569</v>
      </c>
      <c r="I3442" s="3" t="str">
        <f>VLOOKUP(_xlfn.CONCAT(C3442," ",D3442),nga!A:B,2,FALSE)</f>
        <v>193</v>
      </c>
      <c r="J3442" s="3" t="str">
        <f>VLOOKUP(_xlfn.CONCAT(C3442," ",D3442),nga!A:C,3,FALSE)</f>
        <v>Monday, 16 December 2019, 6:46 AM</v>
      </c>
      <c r="K3442" s="3" t="str">
        <f t="shared" si="58"/>
        <v>&lt;a href="nga/Natural_Gas_Pipeline_Safety-Certificate_of_Completion_193.pdf&gt;"Download Certificate&lt;/a&gt;</v>
      </c>
    </row>
    <row r="3443" spans="1:11" x14ac:dyDescent="0.25">
      <c r="A3443" s="3">
        <v>415</v>
      </c>
      <c r="B3443" s="7" t="s">
        <v>11798</v>
      </c>
      <c r="C3443" s="3" t="s">
        <v>561</v>
      </c>
      <c r="D3443" s="3" t="s">
        <v>11799</v>
      </c>
      <c r="E3443" s="3" t="s">
        <v>11800</v>
      </c>
      <c r="F3443" s="3" t="s">
        <v>11801</v>
      </c>
      <c r="G3443" s="4">
        <v>43805.352013888893</v>
      </c>
      <c r="H3443" s="3" t="s">
        <v>13569</v>
      </c>
      <c r="I3443" s="3" t="e">
        <f>VLOOKUP(_xlfn.CONCAT(C3443," ",D3443),nga!A:B,2,FALSE)</f>
        <v>#N/A</v>
      </c>
      <c r="J3443" s="3" t="e">
        <f>VLOOKUP(_xlfn.CONCAT(C3443," ",D3443),nga!A:C,3,FALSE)</f>
        <v>#N/A</v>
      </c>
      <c r="K3443" s="3" t="str">
        <f t="shared" si="58"/>
        <v>Course not completed</v>
      </c>
    </row>
    <row r="3444" spans="1:11" x14ac:dyDescent="0.25">
      <c r="A3444" s="3">
        <v>416</v>
      </c>
      <c r="B3444" s="7" t="s">
        <v>11802</v>
      </c>
      <c r="C3444" s="3" t="s">
        <v>561</v>
      </c>
      <c r="D3444" s="3" t="s">
        <v>11651</v>
      </c>
      <c r="E3444" s="3" t="s">
        <v>11803</v>
      </c>
      <c r="F3444" s="3" t="s">
        <v>11653</v>
      </c>
      <c r="G3444" s="4">
        <v>43805.469282407408</v>
      </c>
      <c r="H3444" s="3" t="s">
        <v>13569</v>
      </c>
      <c r="I3444" s="3" t="str">
        <f>VLOOKUP(_xlfn.CONCAT(C3444," ",D3444),nga!A:B,2,FALSE)</f>
        <v>195</v>
      </c>
      <c r="J3444" s="3" t="str">
        <f>VLOOKUP(_xlfn.CONCAT(C3444," ",D3444),nga!A:C,3,FALSE)</f>
        <v>Sunday, 29 December 2019, 6:20 PM</v>
      </c>
      <c r="K3444" s="3" t="str">
        <f t="shared" si="58"/>
        <v>&lt;a href="nga/Natural_Gas_Pipeline_Safety-Certificate_of_Completion_195.pdf&gt;"Download Certificate&lt;/a&gt;</v>
      </c>
    </row>
    <row r="3445" spans="1:11" x14ac:dyDescent="0.25">
      <c r="A3445" s="3">
        <v>417</v>
      </c>
      <c r="B3445" s="7" t="s">
        <v>11804</v>
      </c>
      <c r="C3445" s="3" t="s">
        <v>471</v>
      </c>
      <c r="D3445" s="3" t="s">
        <v>11805</v>
      </c>
      <c r="E3445" s="3" t="s">
        <v>11806</v>
      </c>
      <c r="F3445" s="3" t="s">
        <v>11807</v>
      </c>
      <c r="G3445" s="4">
        <v>43808.532719907402</v>
      </c>
      <c r="H3445" s="3" t="s">
        <v>13569</v>
      </c>
      <c r="I3445" s="3" t="e">
        <f>VLOOKUP(_xlfn.CONCAT(C3445," ",D3445),nga!A:B,2,FALSE)</f>
        <v>#N/A</v>
      </c>
      <c r="J3445" s="3" t="e">
        <f>VLOOKUP(_xlfn.CONCAT(C3445," ",D3445),nga!A:C,3,FALSE)</f>
        <v>#N/A</v>
      </c>
      <c r="K3445" s="3" t="str">
        <f t="shared" si="58"/>
        <v>Course not completed</v>
      </c>
    </row>
    <row r="3446" spans="1:11" x14ac:dyDescent="0.25">
      <c r="A3446" s="3">
        <v>418</v>
      </c>
      <c r="B3446" s="7" t="s">
        <v>11808</v>
      </c>
      <c r="C3446" s="3" t="s">
        <v>626</v>
      </c>
      <c r="D3446" s="3" t="s">
        <v>655</v>
      </c>
      <c r="E3446" s="3" t="s">
        <v>11809</v>
      </c>
      <c r="F3446" s="3" t="s">
        <v>1531</v>
      </c>
      <c r="G3446" s="4">
        <v>43812.519097222226</v>
      </c>
      <c r="H3446" s="3" t="s">
        <v>13569</v>
      </c>
      <c r="I3446" s="3" t="e">
        <f>VLOOKUP(_xlfn.CONCAT(C3446," ",D3446),nga!A:B,2,FALSE)</f>
        <v>#N/A</v>
      </c>
      <c r="J3446" s="3" t="e">
        <f>VLOOKUP(_xlfn.CONCAT(C3446," ",D3446),nga!A:C,3,FALSE)</f>
        <v>#N/A</v>
      </c>
      <c r="K3446" s="3" t="str">
        <f t="shared" si="58"/>
        <v>Course not completed</v>
      </c>
    </row>
    <row r="3447" spans="1:11" x14ac:dyDescent="0.25">
      <c r="A3447" s="3">
        <v>419</v>
      </c>
      <c r="B3447" s="7" t="s">
        <v>11810</v>
      </c>
      <c r="C3447" s="3" t="s">
        <v>1751</v>
      </c>
      <c r="D3447" s="3" t="s">
        <v>427</v>
      </c>
      <c r="E3447" s="3" t="s">
        <v>5253</v>
      </c>
      <c r="F3447" s="3" t="s">
        <v>4866</v>
      </c>
      <c r="G3447" s="4">
        <v>43814.668414351843</v>
      </c>
      <c r="H3447" s="3" t="s">
        <v>13569</v>
      </c>
      <c r="I3447" s="3" t="e">
        <f>VLOOKUP(_xlfn.CONCAT(C3447," ",D3447),nga!A:B,2,FALSE)</f>
        <v>#N/A</v>
      </c>
      <c r="J3447" s="3" t="e">
        <f>VLOOKUP(_xlfn.CONCAT(C3447," ",D3447),nga!A:C,3,FALSE)</f>
        <v>#N/A</v>
      </c>
      <c r="K3447" s="3" t="str">
        <f t="shared" si="58"/>
        <v>Course not completed</v>
      </c>
    </row>
    <row r="3448" spans="1:11" x14ac:dyDescent="0.25">
      <c r="A3448" s="3">
        <v>420</v>
      </c>
      <c r="B3448" s="7" t="s">
        <v>11811</v>
      </c>
      <c r="C3448" s="3" t="s">
        <v>524</v>
      </c>
      <c r="D3448" s="3" t="s">
        <v>11812</v>
      </c>
      <c r="E3448" s="3" t="s">
        <v>11813</v>
      </c>
      <c r="F3448" s="3" t="s">
        <v>11814</v>
      </c>
      <c r="G3448" s="4">
        <v>43817.796122685184</v>
      </c>
      <c r="H3448" s="3" t="s">
        <v>13569</v>
      </c>
      <c r="I3448" s="3" t="e">
        <f>VLOOKUP(_xlfn.CONCAT(C3448," ",D3448),nga!A:B,2,FALSE)</f>
        <v>#N/A</v>
      </c>
      <c r="J3448" s="3" t="e">
        <f>VLOOKUP(_xlfn.CONCAT(C3448," ",D3448),nga!A:C,3,FALSE)</f>
        <v>#N/A</v>
      </c>
      <c r="K3448" s="3" t="str">
        <f t="shared" si="58"/>
        <v>Course not completed</v>
      </c>
    </row>
    <row r="3449" spans="1:11" x14ac:dyDescent="0.25">
      <c r="A3449" s="3">
        <v>421</v>
      </c>
      <c r="B3449" s="7" t="s">
        <v>11815</v>
      </c>
      <c r="C3449" s="3" t="s">
        <v>11816</v>
      </c>
      <c r="D3449" s="3" t="s">
        <v>11817</v>
      </c>
      <c r="E3449" s="3" t="s">
        <v>11818</v>
      </c>
      <c r="F3449" s="3" t="s">
        <v>6058</v>
      </c>
      <c r="G3449" s="4">
        <v>43826.390243055554</v>
      </c>
      <c r="H3449" s="3" t="s">
        <v>13569</v>
      </c>
      <c r="I3449" s="3" t="e">
        <f>VLOOKUP(_xlfn.CONCAT(C3449," ",D3449),nga!A:B,2,FALSE)</f>
        <v>#N/A</v>
      </c>
      <c r="J3449" s="3" t="e">
        <f>VLOOKUP(_xlfn.CONCAT(C3449," ",D3449),nga!A:C,3,FALSE)</f>
        <v>#N/A</v>
      </c>
      <c r="K3449" s="3" t="str">
        <f t="shared" si="58"/>
        <v>Course not completed</v>
      </c>
    </row>
    <row r="3450" spans="1:11" x14ac:dyDescent="0.25">
      <c r="A3450" s="3">
        <v>422</v>
      </c>
      <c r="B3450" s="7" t="s">
        <v>11819</v>
      </c>
      <c r="C3450" s="3" t="s">
        <v>444</v>
      </c>
      <c r="D3450" s="3" t="s">
        <v>11820</v>
      </c>
      <c r="E3450" s="3" t="s">
        <v>11821</v>
      </c>
      <c r="F3450" s="3" t="s">
        <v>10261</v>
      </c>
      <c r="G3450" s="4">
        <v>43830.225821759261</v>
      </c>
      <c r="H3450" s="3" t="s">
        <v>13569</v>
      </c>
      <c r="I3450" s="3" t="str">
        <f>VLOOKUP(_xlfn.CONCAT(C3450," ",D3450),nga!A:B,2,FALSE)</f>
        <v>198</v>
      </c>
      <c r="J3450" s="3" t="str">
        <f>VLOOKUP(_xlfn.CONCAT(C3450," ",D3450),nga!A:C,3,FALSE)</f>
        <v>Thursday, 16 January 2020, 1:19 PM</v>
      </c>
      <c r="K3450" s="3" t="str">
        <f t="shared" si="58"/>
        <v>&lt;a href="nga/Natural_Gas_Pipeline_Safety-Certificate_of_Completion_198.pdf&gt;"Download Certificate&lt;/a&gt;</v>
      </c>
    </row>
    <row r="3451" spans="1:11" x14ac:dyDescent="0.25">
      <c r="A3451" s="3">
        <v>423</v>
      </c>
      <c r="B3451" s="7" t="s">
        <v>11822</v>
      </c>
      <c r="C3451" s="3" t="s">
        <v>11823</v>
      </c>
      <c r="D3451" s="3" t="s">
        <v>11824</v>
      </c>
      <c r="E3451" s="3" t="s">
        <v>11825</v>
      </c>
      <c r="F3451" s="3" t="s">
        <v>11826</v>
      </c>
      <c r="G3451" s="4">
        <v>43838.392800925925</v>
      </c>
      <c r="H3451" s="3" t="s">
        <v>13569</v>
      </c>
      <c r="I3451" s="3" t="e">
        <f>VLOOKUP(_xlfn.CONCAT(C3451," ",D3451),nga!A:B,2,FALSE)</f>
        <v>#N/A</v>
      </c>
      <c r="J3451" s="3" t="e">
        <f>VLOOKUP(_xlfn.CONCAT(C3451," ",D3451),nga!A:C,3,FALSE)</f>
        <v>#N/A</v>
      </c>
      <c r="K3451" s="3" t="str">
        <f t="shared" si="58"/>
        <v>Course not completed</v>
      </c>
    </row>
    <row r="3452" spans="1:11" x14ac:dyDescent="0.25">
      <c r="A3452" s="3">
        <v>424</v>
      </c>
      <c r="B3452" s="7" t="s">
        <v>11827</v>
      </c>
      <c r="C3452" s="3" t="s">
        <v>947</v>
      </c>
      <c r="D3452" s="3" t="s">
        <v>3062</v>
      </c>
      <c r="E3452" s="3" t="s">
        <v>11828</v>
      </c>
      <c r="F3452" s="3" t="s">
        <v>11829</v>
      </c>
      <c r="G3452" s="4">
        <v>43841.501342592594</v>
      </c>
      <c r="H3452" s="3" t="s">
        <v>13569</v>
      </c>
      <c r="I3452" s="3" t="str">
        <f>VLOOKUP(_xlfn.CONCAT(C3452," ",D3452),nga!A:B,2,FALSE)</f>
        <v>196</v>
      </c>
      <c r="J3452" s="3" t="str">
        <f>VLOOKUP(_xlfn.CONCAT(C3452," ",D3452),nga!A:C,3,FALSE)</f>
        <v>Saturday, 11 January 2020, 5:04 PM</v>
      </c>
      <c r="K3452" s="3" t="str">
        <f t="shared" si="58"/>
        <v>&lt;a href="nga/Natural_Gas_Pipeline_Safety-Certificate_of_Completion_196.pdf&gt;"Download Certificate&lt;/a&gt;</v>
      </c>
    </row>
    <row r="3453" spans="1:11" x14ac:dyDescent="0.25">
      <c r="A3453" s="3">
        <v>425</v>
      </c>
      <c r="B3453" s="7" t="s">
        <v>11830</v>
      </c>
      <c r="C3453" s="3" t="s">
        <v>7277</v>
      </c>
      <c r="D3453" s="3" t="s">
        <v>11831</v>
      </c>
      <c r="E3453" s="3" t="s">
        <v>11832</v>
      </c>
      <c r="F3453" s="3" t="s">
        <v>11833</v>
      </c>
      <c r="G3453" s="4">
        <v>43841.722164351857</v>
      </c>
      <c r="H3453" s="3" t="s">
        <v>13569</v>
      </c>
      <c r="I3453" s="3" t="str">
        <f>VLOOKUP(_xlfn.CONCAT(C3453," ",D3453),nga!A:B,2,FALSE)</f>
        <v>203</v>
      </c>
      <c r="J3453" s="3" t="str">
        <f>VLOOKUP(_xlfn.CONCAT(C3453," ",D3453),nga!A:C,3,FALSE)</f>
        <v>Friday, 6 March 2020, 5:49 PM</v>
      </c>
      <c r="K3453" s="3" t="str">
        <f t="shared" si="58"/>
        <v>&lt;a href="nga/Natural_Gas_Pipeline_Safety-Certificate_of_Completion_203.pdf&gt;"Download Certificate&lt;/a&gt;</v>
      </c>
    </row>
    <row r="3454" spans="1:11" x14ac:dyDescent="0.25">
      <c r="A3454" s="3">
        <v>426</v>
      </c>
      <c r="B3454" s="7" t="s">
        <v>11834</v>
      </c>
      <c r="C3454" s="3" t="s">
        <v>468</v>
      </c>
      <c r="D3454" s="3" t="s">
        <v>11835</v>
      </c>
      <c r="E3454" s="3" t="s">
        <v>11836</v>
      </c>
      <c r="F3454" s="3" t="s">
        <v>11837</v>
      </c>
      <c r="G3454" s="4">
        <v>43842.370937500003</v>
      </c>
      <c r="H3454" s="3" t="s">
        <v>13569</v>
      </c>
      <c r="I3454" s="3" t="str">
        <f>VLOOKUP(_xlfn.CONCAT(C3454," ",D3454),nga!A:B,2,FALSE)</f>
        <v>197</v>
      </c>
      <c r="J3454" s="3" t="str">
        <f>VLOOKUP(_xlfn.CONCAT(C3454," ",D3454),nga!A:C,3,FALSE)</f>
        <v>Sunday, 12 January 2020, 9:06 PM</v>
      </c>
      <c r="K3454" s="3" t="str">
        <f t="shared" si="58"/>
        <v>&lt;a href="nga/Natural_Gas_Pipeline_Safety-Certificate_of_Completion_197.pdf&gt;"Download Certificate&lt;/a&gt;</v>
      </c>
    </row>
    <row r="3455" spans="1:11" x14ac:dyDescent="0.25">
      <c r="A3455" s="3">
        <v>427</v>
      </c>
      <c r="B3455" s="7" t="s">
        <v>11838</v>
      </c>
      <c r="C3455" s="3" t="s">
        <v>5196</v>
      </c>
      <c r="D3455" s="3" t="s">
        <v>4783</v>
      </c>
      <c r="E3455" s="3" t="s">
        <v>11839</v>
      </c>
      <c r="F3455" s="3" t="s">
        <v>11840</v>
      </c>
      <c r="G3455" s="4">
        <v>43845.562048611107</v>
      </c>
      <c r="H3455" s="3" t="s">
        <v>13569</v>
      </c>
      <c r="I3455" s="3" t="e">
        <f>VLOOKUP(_xlfn.CONCAT(C3455," ",D3455),nga!A:B,2,FALSE)</f>
        <v>#N/A</v>
      </c>
      <c r="J3455" s="3" t="e">
        <f>VLOOKUP(_xlfn.CONCAT(C3455," ",D3455),nga!A:C,3,FALSE)</f>
        <v>#N/A</v>
      </c>
      <c r="K3455" s="3" t="str">
        <f t="shared" si="58"/>
        <v>Course not completed</v>
      </c>
    </row>
    <row r="3456" spans="1:11" x14ac:dyDescent="0.25">
      <c r="A3456" s="3">
        <v>428</v>
      </c>
      <c r="B3456" s="7" t="s">
        <v>11841</v>
      </c>
      <c r="C3456" s="3" t="s">
        <v>11842</v>
      </c>
      <c r="D3456" s="3" t="s">
        <v>11843</v>
      </c>
      <c r="E3456" s="3" t="s">
        <v>11844</v>
      </c>
      <c r="F3456" s="3" t="s">
        <v>11845</v>
      </c>
      <c r="G3456" s="4">
        <v>43846.678252314814</v>
      </c>
      <c r="H3456" s="3" t="s">
        <v>13569</v>
      </c>
      <c r="I3456" s="3" t="e">
        <f>VLOOKUP(_xlfn.CONCAT(C3456," ",D3456),nga!A:B,2,FALSE)</f>
        <v>#N/A</v>
      </c>
      <c r="J3456" s="3" t="e">
        <f>VLOOKUP(_xlfn.CONCAT(C3456," ",D3456),nga!A:C,3,FALSE)</f>
        <v>#N/A</v>
      </c>
      <c r="K3456" s="3" t="str">
        <f t="shared" si="58"/>
        <v>Course not completed</v>
      </c>
    </row>
    <row r="3457" spans="1:11" x14ac:dyDescent="0.25">
      <c r="A3457" s="3">
        <v>429</v>
      </c>
      <c r="B3457" s="7" t="s">
        <v>11846</v>
      </c>
      <c r="C3457" s="3" t="s">
        <v>4500</v>
      </c>
      <c r="D3457" s="3" t="s">
        <v>1873</v>
      </c>
      <c r="E3457" s="3" t="s">
        <v>11847</v>
      </c>
      <c r="F3457" s="3" t="s">
        <v>11848</v>
      </c>
      <c r="G3457" s="4">
        <v>43852.38694444445</v>
      </c>
      <c r="H3457" s="3" t="s">
        <v>13569</v>
      </c>
      <c r="I3457" s="3" t="str">
        <f>VLOOKUP(_xlfn.CONCAT(C3457," ",D3457),nga!A:B,2,FALSE)</f>
        <v>199</v>
      </c>
      <c r="J3457" s="3" t="str">
        <f>VLOOKUP(_xlfn.CONCAT(C3457," ",D3457),nga!A:C,3,FALSE)</f>
        <v>Friday, 24 January 2020, 2:11 PM</v>
      </c>
      <c r="K3457" s="3" t="str">
        <f t="shared" si="58"/>
        <v>&lt;a href="nga/Natural_Gas_Pipeline_Safety-Certificate_of_Completion_199.pdf&gt;"Download Certificate&lt;/a&gt;</v>
      </c>
    </row>
    <row r="3458" spans="1:11" x14ac:dyDescent="0.25">
      <c r="A3458" s="3">
        <v>430</v>
      </c>
      <c r="B3458" s="7" t="s">
        <v>11849</v>
      </c>
      <c r="C3458" s="3" t="s">
        <v>11850</v>
      </c>
      <c r="D3458" s="3" t="s">
        <v>11851</v>
      </c>
      <c r="E3458" s="3" t="s">
        <v>11852</v>
      </c>
      <c r="F3458" s="3" t="s">
        <v>11853</v>
      </c>
      <c r="G3458" s="4">
        <v>43863.40693287037</v>
      </c>
      <c r="H3458" s="3" t="s">
        <v>13569</v>
      </c>
      <c r="I3458" s="3" t="str">
        <f>VLOOKUP(_xlfn.CONCAT(C3458," ",D3458),nga!A:B,2,FALSE)</f>
        <v>200</v>
      </c>
      <c r="J3458" s="3" t="str">
        <f>VLOOKUP(_xlfn.CONCAT(C3458," ",D3458),nga!A:C,3,FALSE)</f>
        <v>Monday, 3 February 2020, 8:07 PM</v>
      </c>
      <c r="K3458" s="3" t="str">
        <f t="shared" si="58"/>
        <v>&lt;a href="nga/Natural_Gas_Pipeline_Safety-Certificate_of_Completion_200.pdf&gt;"Download Certificate&lt;/a&gt;</v>
      </c>
    </row>
    <row r="3459" spans="1:11" x14ac:dyDescent="0.25">
      <c r="A3459" s="3">
        <v>431</v>
      </c>
      <c r="B3459" s="7" t="s">
        <v>11854</v>
      </c>
      <c r="C3459" s="3" t="s">
        <v>4251</v>
      </c>
      <c r="D3459" s="3" t="s">
        <v>11855</v>
      </c>
      <c r="E3459" s="3" t="s">
        <v>11856</v>
      </c>
      <c r="F3459" s="3" t="s">
        <v>10605</v>
      </c>
      <c r="G3459" s="4">
        <v>43867.510775462957</v>
      </c>
      <c r="H3459" s="3" t="s">
        <v>13569</v>
      </c>
      <c r="I3459" s="3" t="str">
        <f>VLOOKUP(_xlfn.CONCAT(C3459," ",D3459),nga!A:B,2,FALSE)</f>
        <v>201</v>
      </c>
      <c r="J3459" s="3" t="str">
        <f>VLOOKUP(_xlfn.CONCAT(C3459," ",D3459),nga!A:C,3,FALSE)</f>
        <v>Tuesday, 25 February 2020, 3:13 PM</v>
      </c>
      <c r="K3459" s="3" t="str">
        <f t="shared" si="58"/>
        <v>&lt;a href="nga/Natural_Gas_Pipeline_Safety-Certificate_of_Completion_201.pdf&gt;"Download Certificate&lt;/a&gt;</v>
      </c>
    </row>
    <row r="3460" spans="1:11" x14ac:dyDescent="0.25">
      <c r="A3460" s="3">
        <v>432</v>
      </c>
      <c r="B3460" s="7" t="s">
        <v>11857</v>
      </c>
      <c r="C3460" s="3" t="s">
        <v>11858</v>
      </c>
      <c r="D3460" s="3" t="s">
        <v>11859</v>
      </c>
      <c r="E3460" s="3" t="s">
        <v>11860</v>
      </c>
      <c r="F3460" s="3" t="s">
        <v>11861</v>
      </c>
      <c r="G3460" s="4">
        <v>43869.780798611107</v>
      </c>
      <c r="H3460" s="3" t="s">
        <v>13569</v>
      </c>
      <c r="I3460" s="3" t="e">
        <f>VLOOKUP(_xlfn.CONCAT(C3460," ",D3460),nga!A:B,2,FALSE)</f>
        <v>#N/A</v>
      </c>
      <c r="J3460" s="3" t="e">
        <f>VLOOKUP(_xlfn.CONCAT(C3460," ",D3460),nga!A:C,3,FALSE)</f>
        <v>#N/A</v>
      </c>
      <c r="K3460" s="3" t="str">
        <f t="shared" si="58"/>
        <v>Course not completed</v>
      </c>
    </row>
    <row r="3461" spans="1:11" x14ac:dyDescent="0.25">
      <c r="A3461" s="3">
        <v>433</v>
      </c>
      <c r="B3461" s="7" t="s">
        <v>11862</v>
      </c>
      <c r="C3461" s="3" t="s">
        <v>1175</v>
      </c>
      <c r="D3461" s="3" t="s">
        <v>11863</v>
      </c>
      <c r="E3461" s="3" t="s">
        <v>11864</v>
      </c>
      <c r="F3461" s="3" t="s">
        <v>11865</v>
      </c>
      <c r="G3461" s="4">
        <v>43872.428356481476</v>
      </c>
      <c r="H3461" s="3" t="s">
        <v>13569</v>
      </c>
      <c r="I3461" s="3" t="e">
        <f>VLOOKUP(_xlfn.CONCAT(C3461," ",D3461),nga!A:B,2,FALSE)</f>
        <v>#N/A</v>
      </c>
      <c r="J3461" s="3" t="e">
        <f>VLOOKUP(_xlfn.CONCAT(C3461," ",D3461),nga!A:C,3,FALSE)</f>
        <v>#N/A</v>
      </c>
      <c r="K3461" s="3" t="str">
        <f t="shared" si="58"/>
        <v>Course not completed</v>
      </c>
    </row>
    <row r="3462" spans="1:11" x14ac:dyDescent="0.25">
      <c r="A3462" s="3">
        <v>434</v>
      </c>
      <c r="B3462" s="7" t="s">
        <v>11866</v>
      </c>
      <c r="C3462" s="3" t="s">
        <v>1751</v>
      </c>
      <c r="D3462" s="3" t="s">
        <v>4140</v>
      </c>
      <c r="E3462" s="3" t="s">
        <v>11867</v>
      </c>
      <c r="F3462" s="3" t="s">
        <v>11868</v>
      </c>
      <c r="G3462" s="4">
        <v>43879.557129629626</v>
      </c>
      <c r="H3462" s="3" t="s">
        <v>13569</v>
      </c>
      <c r="I3462" s="3" t="e">
        <f>VLOOKUP(_xlfn.CONCAT(C3462," ",D3462),nga!A:B,2,FALSE)</f>
        <v>#N/A</v>
      </c>
      <c r="J3462" s="3" t="e">
        <f>VLOOKUP(_xlfn.CONCAT(C3462," ",D3462),nga!A:C,3,FALSE)</f>
        <v>#N/A</v>
      </c>
      <c r="K3462" s="3" t="str">
        <f t="shared" si="58"/>
        <v>Course not completed</v>
      </c>
    </row>
    <row r="3463" spans="1:11" x14ac:dyDescent="0.25">
      <c r="A3463" s="3">
        <v>435</v>
      </c>
      <c r="B3463" s="7" t="s">
        <v>11869</v>
      </c>
      <c r="C3463" s="3" t="s">
        <v>476</v>
      </c>
      <c r="D3463" s="3" t="s">
        <v>11870</v>
      </c>
      <c r="E3463" s="3" t="s">
        <v>11871</v>
      </c>
      <c r="F3463" s="3" t="s">
        <v>5182</v>
      </c>
      <c r="G3463" s="4">
        <v>43887.355983796297</v>
      </c>
      <c r="H3463" s="3" t="s">
        <v>13569</v>
      </c>
      <c r="I3463" s="3" t="e">
        <f>VLOOKUP(_xlfn.CONCAT(C3463," ",D3463),nga!A:B,2,FALSE)</f>
        <v>#N/A</v>
      </c>
      <c r="J3463" s="3" t="e">
        <f>VLOOKUP(_xlfn.CONCAT(C3463," ",D3463),nga!A:C,3,FALSE)</f>
        <v>#N/A</v>
      </c>
      <c r="K3463" s="3" t="str">
        <f t="shared" si="58"/>
        <v>Course not completed</v>
      </c>
    </row>
    <row r="3464" spans="1:11" x14ac:dyDescent="0.25">
      <c r="A3464" s="3">
        <v>436</v>
      </c>
      <c r="B3464" s="7" t="s">
        <v>11872</v>
      </c>
      <c r="C3464" s="3" t="s">
        <v>2766</v>
      </c>
      <c r="D3464" s="3" t="s">
        <v>3029</v>
      </c>
      <c r="E3464" s="3" t="s">
        <v>6120</v>
      </c>
      <c r="F3464" s="3" t="s">
        <v>5846</v>
      </c>
      <c r="G3464" s="4">
        <v>43888.334490740745</v>
      </c>
      <c r="H3464" s="3" t="s">
        <v>13569</v>
      </c>
      <c r="I3464" s="3" t="e">
        <f>VLOOKUP(_xlfn.CONCAT(C3464," ",D3464),nga!A:B,2,FALSE)</f>
        <v>#N/A</v>
      </c>
      <c r="J3464" s="3" t="e">
        <f>VLOOKUP(_xlfn.CONCAT(C3464," ",D3464),nga!A:C,3,FALSE)</f>
        <v>#N/A</v>
      </c>
      <c r="K3464" s="3" t="str">
        <f t="shared" si="58"/>
        <v>Course not completed</v>
      </c>
    </row>
    <row r="3465" spans="1:11" x14ac:dyDescent="0.25">
      <c r="A3465" s="3">
        <v>437</v>
      </c>
      <c r="B3465" s="7" t="s">
        <v>11873</v>
      </c>
      <c r="C3465" s="3" t="s">
        <v>1606</v>
      </c>
      <c r="D3465" s="3" t="s">
        <v>2495</v>
      </c>
      <c r="E3465" s="3" t="s">
        <v>11874</v>
      </c>
      <c r="F3465" s="3" t="s">
        <v>11875</v>
      </c>
      <c r="G3465" s="4">
        <v>43892.517361111109</v>
      </c>
      <c r="H3465" s="3" t="s">
        <v>13569</v>
      </c>
      <c r="I3465" s="3" t="e">
        <f>VLOOKUP(_xlfn.CONCAT(C3465," ",D3465),nga!A:B,2,FALSE)</f>
        <v>#N/A</v>
      </c>
      <c r="J3465" s="3" t="e">
        <f>VLOOKUP(_xlfn.CONCAT(C3465," ",D3465),nga!A:C,3,FALSE)</f>
        <v>#N/A</v>
      </c>
      <c r="K3465" s="3" t="str">
        <f t="shared" si="58"/>
        <v>Course not completed</v>
      </c>
    </row>
    <row r="3466" spans="1:11" x14ac:dyDescent="0.25">
      <c r="A3466" s="3">
        <v>438</v>
      </c>
      <c r="B3466" s="7" t="s">
        <v>11876</v>
      </c>
      <c r="C3466" s="3" t="s">
        <v>626</v>
      </c>
      <c r="D3466" s="3" t="s">
        <v>11877</v>
      </c>
      <c r="E3466" s="3" t="s">
        <v>11878</v>
      </c>
      <c r="F3466" s="3" t="s">
        <v>11879</v>
      </c>
      <c r="G3466" s="4">
        <v>43895.633506944439</v>
      </c>
      <c r="H3466" s="3" t="s">
        <v>13569</v>
      </c>
      <c r="I3466" s="3" t="str">
        <f>VLOOKUP(_xlfn.CONCAT(C3466," ",D3466),nga!A:B,2,FALSE)</f>
        <v>202</v>
      </c>
      <c r="J3466" s="3" t="str">
        <f>VLOOKUP(_xlfn.CONCAT(C3466," ",D3466),nga!A:C,3,FALSE)</f>
        <v>Friday, 6 March 2020, 3:46 PM</v>
      </c>
      <c r="K3466" s="3" t="str">
        <f t="shared" si="58"/>
        <v>&lt;a href="nga/Natural_Gas_Pipeline_Safety-Certificate_of_Completion_202.pdf&gt;"Download Certificate&lt;/a&gt;</v>
      </c>
    </row>
    <row r="3467" spans="1:11" x14ac:dyDescent="0.25">
      <c r="A3467" s="3">
        <v>439</v>
      </c>
      <c r="B3467" s="7" t="s">
        <v>11880</v>
      </c>
      <c r="C3467" s="3" t="s">
        <v>2199</v>
      </c>
      <c r="D3467" s="3" t="s">
        <v>11881</v>
      </c>
      <c r="E3467" s="3" t="s">
        <v>11882</v>
      </c>
      <c r="F3467" s="3" t="s">
        <v>8875</v>
      </c>
      <c r="G3467" s="4">
        <v>43924.58079861111</v>
      </c>
      <c r="H3467" s="3" t="s">
        <v>13569</v>
      </c>
      <c r="I3467" s="3" t="e">
        <f>VLOOKUP(_xlfn.CONCAT(C3467," ",D3467),nga!A:B,2,FALSE)</f>
        <v>#N/A</v>
      </c>
      <c r="J3467" s="3" t="e">
        <f>VLOOKUP(_xlfn.CONCAT(C3467," ",D3467),nga!A:C,3,FALSE)</f>
        <v>#N/A</v>
      </c>
      <c r="K3467" s="3" t="str">
        <f t="shared" si="58"/>
        <v>Course not completed</v>
      </c>
    </row>
    <row r="3468" spans="1:11" x14ac:dyDescent="0.25">
      <c r="A3468" s="3">
        <v>440</v>
      </c>
      <c r="B3468" s="7" t="s">
        <v>11883</v>
      </c>
      <c r="C3468" s="3" t="s">
        <v>3007</v>
      </c>
      <c r="D3468" s="3" t="s">
        <v>11884</v>
      </c>
      <c r="E3468" s="3" t="s">
        <v>11885</v>
      </c>
      <c r="F3468" s="3" t="s">
        <v>3639</v>
      </c>
      <c r="G3468" s="4">
        <v>43935.868692129632</v>
      </c>
      <c r="H3468" s="3" t="s">
        <v>13569</v>
      </c>
      <c r="I3468" s="3" t="e">
        <f>VLOOKUP(_xlfn.CONCAT(C3468," ",D3468),nga!A:B,2,FALSE)</f>
        <v>#N/A</v>
      </c>
      <c r="J3468" s="3" t="e">
        <f>VLOOKUP(_xlfn.CONCAT(C3468," ",D3468),nga!A:C,3,FALSE)</f>
        <v>#N/A</v>
      </c>
      <c r="K3468" s="3" t="str">
        <f t="shared" si="58"/>
        <v>Course not completed</v>
      </c>
    </row>
    <row r="3469" spans="1:11" x14ac:dyDescent="0.25">
      <c r="A3469" s="3">
        <v>441</v>
      </c>
      <c r="B3469" s="7" t="s">
        <v>11886</v>
      </c>
      <c r="C3469" s="3" t="s">
        <v>11887</v>
      </c>
      <c r="D3469" s="3" t="s">
        <v>11888</v>
      </c>
      <c r="E3469" s="3" t="s">
        <v>11889</v>
      </c>
      <c r="F3469" s="3" t="s">
        <v>11890</v>
      </c>
      <c r="G3469" s="4">
        <v>43938.512013888889</v>
      </c>
      <c r="H3469" s="3" t="s">
        <v>13569</v>
      </c>
      <c r="I3469" s="3" t="str">
        <f>VLOOKUP(_xlfn.CONCAT(C3469," ",D3469),nga!A:B,2,FALSE)</f>
        <v>205</v>
      </c>
      <c r="J3469" s="3" t="str">
        <f>VLOOKUP(_xlfn.CONCAT(C3469," ",D3469),nga!A:C,3,FALSE)</f>
        <v>Sunday, 26 April 2020, 5:41 PM</v>
      </c>
      <c r="K3469" s="3" t="str">
        <f t="shared" si="58"/>
        <v>&lt;a href="nga/Natural_Gas_Pipeline_Safety-Certificate_of_Completion_205.pdf&gt;"Download Certificate&lt;/a&gt;</v>
      </c>
    </row>
    <row r="3470" spans="1:11" x14ac:dyDescent="0.25">
      <c r="A3470" s="3">
        <v>442</v>
      </c>
      <c r="B3470" s="7" t="s">
        <v>11891</v>
      </c>
      <c r="C3470" s="3" t="s">
        <v>11892</v>
      </c>
      <c r="D3470" s="3" t="s">
        <v>11893</v>
      </c>
      <c r="E3470" s="3" t="s">
        <v>11894</v>
      </c>
      <c r="G3470" s="4">
        <v>43941.493807870371</v>
      </c>
      <c r="H3470" s="3" t="s">
        <v>13569</v>
      </c>
      <c r="I3470" s="3" t="str">
        <f>VLOOKUP(_xlfn.CONCAT(C3470," ",D3470),nga!A:B,2,FALSE)</f>
        <v>204</v>
      </c>
      <c r="J3470" s="3" t="str">
        <f>VLOOKUP(_xlfn.CONCAT(C3470," ",D3470),nga!A:C,3,FALSE)</f>
        <v>Friday, 24 April 2020, 11:17 AM</v>
      </c>
      <c r="K3470" s="3" t="str">
        <f t="shared" si="58"/>
        <v>&lt;a href="nga/Natural_Gas_Pipeline_Safety-Certificate_of_Completion_204.pdf&gt;"Download Certificate&lt;/a&gt;</v>
      </c>
    </row>
    <row r="3471" spans="1:11" x14ac:dyDescent="0.25">
      <c r="A3471" s="3">
        <v>443</v>
      </c>
      <c r="B3471" s="7" t="s">
        <v>11895</v>
      </c>
      <c r="C3471" s="3" t="s">
        <v>5136</v>
      </c>
      <c r="D3471" s="3" t="s">
        <v>8928</v>
      </c>
      <c r="E3471" s="3" t="s">
        <v>11896</v>
      </c>
      <c r="F3471" s="3" t="s">
        <v>9581</v>
      </c>
      <c r="G3471" s="4">
        <v>43943.79173611111</v>
      </c>
      <c r="H3471" s="3" t="s">
        <v>13569</v>
      </c>
      <c r="I3471" s="3" t="e">
        <f>VLOOKUP(_xlfn.CONCAT(C3471," ",D3471),nga!A:B,2,FALSE)</f>
        <v>#N/A</v>
      </c>
      <c r="J3471" s="3" t="e">
        <f>VLOOKUP(_xlfn.CONCAT(C3471," ",D3471),nga!A:C,3,FALSE)</f>
        <v>#N/A</v>
      </c>
      <c r="K3471" s="3" t="str">
        <f t="shared" si="58"/>
        <v>Course not completed</v>
      </c>
    </row>
    <row r="3472" spans="1:11" x14ac:dyDescent="0.25">
      <c r="A3472" s="3">
        <v>444</v>
      </c>
      <c r="B3472" s="7" t="s">
        <v>11897</v>
      </c>
      <c r="C3472" s="3" t="s">
        <v>637</v>
      </c>
      <c r="D3472" s="3" t="s">
        <v>11898</v>
      </c>
      <c r="E3472" s="3" t="s">
        <v>11899</v>
      </c>
      <c r="F3472" s="3" t="s">
        <v>11900</v>
      </c>
      <c r="G3472" s="4">
        <v>43945.445694444439</v>
      </c>
      <c r="H3472" s="3" t="s">
        <v>13569</v>
      </c>
      <c r="I3472" s="3" t="str">
        <f>VLOOKUP(_xlfn.CONCAT(C3472," ",D3472),nga!A:B,2,FALSE)</f>
        <v>350</v>
      </c>
      <c r="J3472" s="3" t="str">
        <f>VLOOKUP(_xlfn.CONCAT(C3472," ",D3472),nga!A:C,3,FALSE)</f>
        <v>Thursday, 10 February 2022, 6:47 PM</v>
      </c>
      <c r="K3472" s="3" t="str">
        <f t="shared" si="58"/>
        <v>&lt;a href="nga/Natural_Gas_Pipeline_Safety-Certificate_of_Completion_350.pdf&gt;"Download Certificate&lt;/a&gt;</v>
      </c>
    </row>
    <row r="3473" spans="1:11" x14ac:dyDescent="0.25">
      <c r="A3473" s="3">
        <v>445</v>
      </c>
      <c r="B3473" s="7" t="s">
        <v>11901</v>
      </c>
      <c r="C3473" s="3" t="s">
        <v>507</v>
      </c>
      <c r="D3473" s="3" t="s">
        <v>1277</v>
      </c>
      <c r="E3473" s="3" t="s">
        <v>11902</v>
      </c>
      <c r="F3473" s="3" t="s">
        <v>11903</v>
      </c>
      <c r="G3473" s="4">
        <v>43950.889594907407</v>
      </c>
      <c r="H3473" s="3" t="s">
        <v>13569</v>
      </c>
      <c r="I3473" s="3" t="e">
        <f>VLOOKUP(_xlfn.CONCAT(C3473," ",D3473),nga!A:B,2,FALSE)</f>
        <v>#N/A</v>
      </c>
      <c r="J3473" s="3" t="e">
        <f>VLOOKUP(_xlfn.CONCAT(C3473," ",D3473),nga!A:C,3,FALSE)</f>
        <v>#N/A</v>
      </c>
      <c r="K3473" s="3" t="str">
        <f t="shared" si="58"/>
        <v>Course not completed</v>
      </c>
    </row>
    <row r="3474" spans="1:11" x14ac:dyDescent="0.25">
      <c r="A3474" s="3">
        <v>446</v>
      </c>
      <c r="B3474" s="7" t="s">
        <v>11904</v>
      </c>
      <c r="C3474" s="3" t="s">
        <v>561</v>
      </c>
      <c r="D3474" s="3" t="s">
        <v>9764</v>
      </c>
      <c r="E3474" s="3" t="s">
        <v>11905</v>
      </c>
      <c r="G3474" s="4">
        <v>43951.974756944444</v>
      </c>
      <c r="H3474" s="3" t="s">
        <v>13569</v>
      </c>
      <c r="I3474" s="3" t="str">
        <f>VLOOKUP(_xlfn.CONCAT(C3474," ",D3474),nga!A:B,2,FALSE)</f>
        <v>206</v>
      </c>
      <c r="J3474" s="3" t="str">
        <f>VLOOKUP(_xlfn.CONCAT(C3474," ",D3474),nga!A:C,3,FALSE)</f>
        <v>Friday, 1 May 2020, 1:59 PM</v>
      </c>
      <c r="K3474" s="3" t="str">
        <f t="shared" si="58"/>
        <v>&lt;a href="nga/Natural_Gas_Pipeline_Safety-Certificate_of_Completion_206.pdf&gt;"Download Certificate&lt;/a&gt;</v>
      </c>
    </row>
    <row r="3475" spans="1:11" x14ac:dyDescent="0.25">
      <c r="A3475" s="3">
        <v>447</v>
      </c>
      <c r="B3475" s="7" t="s">
        <v>11906</v>
      </c>
      <c r="C3475" s="3" t="s">
        <v>2023</v>
      </c>
      <c r="D3475" s="3" t="s">
        <v>1651</v>
      </c>
      <c r="E3475" s="3" t="s">
        <v>11907</v>
      </c>
      <c r="F3475" s="3" t="s">
        <v>11908</v>
      </c>
      <c r="G3475" s="4">
        <v>43956.531342592592</v>
      </c>
      <c r="H3475" s="3" t="s">
        <v>13569</v>
      </c>
      <c r="I3475" s="3" t="e">
        <f>VLOOKUP(_xlfn.CONCAT(C3475," ",D3475),nga!A:B,2,FALSE)</f>
        <v>#N/A</v>
      </c>
      <c r="J3475" s="3" t="e">
        <f>VLOOKUP(_xlfn.CONCAT(C3475," ",D3475),nga!A:C,3,FALSE)</f>
        <v>#N/A</v>
      </c>
      <c r="K3475" s="3" t="str">
        <f t="shared" si="58"/>
        <v>Course not completed</v>
      </c>
    </row>
    <row r="3476" spans="1:11" x14ac:dyDescent="0.25">
      <c r="A3476" s="3">
        <v>448</v>
      </c>
      <c r="B3476" s="7" t="s">
        <v>11909</v>
      </c>
      <c r="C3476" s="3" t="s">
        <v>1048</v>
      </c>
      <c r="D3476" s="3" t="s">
        <v>11910</v>
      </c>
      <c r="E3476" s="3" t="s">
        <v>11911</v>
      </c>
      <c r="G3476" s="4">
        <v>43964.396215277782</v>
      </c>
      <c r="H3476" s="3" t="s">
        <v>13569</v>
      </c>
      <c r="I3476" s="3" t="str">
        <f>VLOOKUP(_xlfn.CONCAT(C3476," ",D3476),nga!A:B,2,FALSE)</f>
        <v>207</v>
      </c>
      <c r="J3476" s="3" t="str">
        <f>VLOOKUP(_xlfn.CONCAT(C3476," ",D3476),nga!A:C,3,FALSE)</f>
        <v>Wednesday, 13 May 2020, 12:30 PM</v>
      </c>
      <c r="K3476" s="3" t="str">
        <f t="shared" si="58"/>
        <v>&lt;a href="nga/Natural_Gas_Pipeline_Safety-Certificate_of_Completion_207.pdf&gt;"Download Certificate&lt;/a&gt;</v>
      </c>
    </row>
    <row r="3477" spans="1:11" x14ac:dyDescent="0.25">
      <c r="A3477" s="3">
        <v>449</v>
      </c>
      <c r="B3477" s="7" t="s">
        <v>11912</v>
      </c>
      <c r="C3477" s="3" t="s">
        <v>1458</v>
      </c>
      <c r="D3477" s="3" t="s">
        <v>11913</v>
      </c>
      <c r="E3477" s="3" t="s">
        <v>11914</v>
      </c>
      <c r="F3477" s="3" t="s">
        <v>11915</v>
      </c>
      <c r="G3477" s="4">
        <v>43967.291828703703</v>
      </c>
      <c r="H3477" s="3" t="s">
        <v>13569</v>
      </c>
      <c r="I3477" s="3" t="str">
        <f>VLOOKUP(_xlfn.CONCAT(C3477," ",D3477),nga!A:B,2,FALSE)</f>
        <v>208</v>
      </c>
      <c r="J3477" s="3" t="str">
        <f>VLOOKUP(_xlfn.CONCAT(C3477," ",D3477),nga!A:C,3,FALSE)</f>
        <v>Sunday, 17 May 2020, 2:26 PM</v>
      </c>
      <c r="K3477" s="3" t="str">
        <f t="shared" si="58"/>
        <v>&lt;a href="nga/Natural_Gas_Pipeline_Safety-Certificate_of_Completion_208.pdf&gt;"Download Certificate&lt;/a&gt;</v>
      </c>
    </row>
    <row r="3478" spans="1:11" x14ac:dyDescent="0.25">
      <c r="A3478" s="3">
        <v>450</v>
      </c>
      <c r="B3478" s="7" t="s">
        <v>11916</v>
      </c>
      <c r="C3478" s="3" t="s">
        <v>5043</v>
      </c>
      <c r="D3478" s="3" t="s">
        <v>11917</v>
      </c>
      <c r="E3478" s="3" t="s">
        <v>11918</v>
      </c>
      <c r="F3478" s="3" t="s">
        <v>447</v>
      </c>
      <c r="G3478" s="4">
        <v>43970.601712962969</v>
      </c>
      <c r="H3478" s="3" t="s">
        <v>13569</v>
      </c>
      <c r="I3478" s="3" t="e">
        <f>VLOOKUP(_xlfn.CONCAT(C3478," ",D3478),nga!A:B,2,FALSE)</f>
        <v>#N/A</v>
      </c>
      <c r="J3478" s="3" t="e">
        <f>VLOOKUP(_xlfn.CONCAT(C3478," ",D3478),nga!A:C,3,FALSE)</f>
        <v>#N/A</v>
      </c>
      <c r="K3478" s="3" t="str">
        <f t="shared" si="58"/>
        <v>Course not completed</v>
      </c>
    </row>
    <row r="3479" spans="1:11" x14ac:dyDescent="0.25">
      <c r="A3479" s="3">
        <v>451</v>
      </c>
      <c r="B3479" s="7" t="s">
        <v>11919</v>
      </c>
      <c r="C3479" s="3" t="s">
        <v>507</v>
      </c>
      <c r="D3479" s="3" t="s">
        <v>11920</v>
      </c>
      <c r="E3479" s="3" t="s">
        <v>11921</v>
      </c>
      <c r="F3479" s="3" t="s">
        <v>11922</v>
      </c>
      <c r="G3479" s="4">
        <v>43976.411076388889</v>
      </c>
      <c r="H3479" s="3" t="s">
        <v>13569</v>
      </c>
      <c r="I3479" s="3" t="e">
        <f>VLOOKUP(_xlfn.CONCAT(C3479," ",D3479),nga!A:B,2,FALSE)</f>
        <v>#N/A</v>
      </c>
      <c r="J3479" s="3" t="e">
        <f>VLOOKUP(_xlfn.CONCAT(C3479," ",D3479),nga!A:C,3,FALSE)</f>
        <v>#N/A</v>
      </c>
      <c r="K3479" s="3" t="str">
        <f t="shared" si="58"/>
        <v>Course not completed</v>
      </c>
    </row>
    <row r="3480" spans="1:11" x14ac:dyDescent="0.25">
      <c r="A3480" s="3">
        <v>452</v>
      </c>
      <c r="B3480" s="7" t="s">
        <v>642</v>
      </c>
      <c r="C3480" s="3" t="s">
        <v>553</v>
      </c>
      <c r="D3480" s="3" t="s">
        <v>11923</v>
      </c>
      <c r="E3480" s="3" t="s">
        <v>11924</v>
      </c>
      <c r="F3480" s="3" t="s">
        <v>11925</v>
      </c>
      <c r="G3480" s="4">
        <v>43980.420046296298</v>
      </c>
      <c r="H3480" s="3" t="s">
        <v>13569</v>
      </c>
      <c r="I3480" s="3" t="str">
        <f>VLOOKUP(_xlfn.CONCAT(C3480," ",D3480),nga!A:B,2,FALSE)</f>
        <v>209</v>
      </c>
      <c r="J3480" s="3" t="str">
        <f>VLOOKUP(_xlfn.CONCAT(C3480," ",D3480),nga!A:C,3,FALSE)</f>
        <v>Friday, 29 May 2020, 6:35 PM</v>
      </c>
      <c r="K3480" s="3" t="str">
        <f t="shared" si="58"/>
        <v>&lt;a href="nga/Natural_Gas_Pipeline_Safety-Certificate_of_Completion_209.pdf&gt;"Download Certificate&lt;/a&gt;</v>
      </c>
    </row>
    <row r="3481" spans="1:11" x14ac:dyDescent="0.25">
      <c r="A3481" s="3">
        <v>453</v>
      </c>
      <c r="B3481" s="7" t="s">
        <v>11926</v>
      </c>
      <c r="C3481" s="3" t="s">
        <v>11927</v>
      </c>
      <c r="D3481" s="3" t="s">
        <v>11928</v>
      </c>
      <c r="E3481" s="3" t="s">
        <v>11929</v>
      </c>
      <c r="F3481" s="3" t="s">
        <v>11930</v>
      </c>
      <c r="G3481" s="4">
        <v>43982.107638888891</v>
      </c>
      <c r="H3481" s="3" t="s">
        <v>13569</v>
      </c>
      <c r="I3481" s="3" t="str">
        <f>VLOOKUP(_xlfn.CONCAT(C3481," ",D3481),nga!A:B,2,FALSE)</f>
        <v>210</v>
      </c>
      <c r="J3481" s="3" t="str">
        <f>VLOOKUP(_xlfn.CONCAT(C3481," ",D3481),nga!A:C,3,FALSE)</f>
        <v>Sunday, 31 May 2020, 7:11 AM</v>
      </c>
      <c r="K3481" s="3" t="str">
        <f t="shared" si="58"/>
        <v>&lt;a href="nga/Natural_Gas_Pipeline_Safety-Certificate_of_Completion_210.pdf&gt;"Download Certificate&lt;/a&gt;</v>
      </c>
    </row>
    <row r="3482" spans="1:11" x14ac:dyDescent="0.25">
      <c r="A3482" s="3">
        <v>454</v>
      </c>
      <c r="B3482" s="7" t="s">
        <v>11931</v>
      </c>
      <c r="C3482" s="3" t="s">
        <v>11932</v>
      </c>
      <c r="D3482" s="3" t="s">
        <v>11933</v>
      </c>
      <c r="E3482" s="3" t="s">
        <v>11934</v>
      </c>
      <c r="F3482" s="3" t="s">
        <v>11935</v>
      </c>
      <c r="G3482" s="4">
        <v>43983.134560185186</v>
      </c>
      <c r="H3482" s="3" t="s">
        <v>13569</v>
      </c>
      <c r="I3482" s="3" t="str">
        <f>VLOOKUP(_xlfn.CONCAT(C3482," ",D3482),nga!A:B,2,FALSE)</f>
        <v>211</v>
      </c>
      <c r="J3482" s="3" t="str">
        <f>VLOOKUP(_xlfn.CONCAT(C3482," ",D3482),nga!A:C,3,FALSE)</f>
        <v>Monday, 1 June 2020, 10:49 AM</v>
      </c>
      <c r="K3482" s="3" t="str">
        <f t="shared" si="58"/>
        <v>&lt;a href="nga/Natural_Gas_Pipeline_Safety-Certificate_of_Completion_211.pdf&gt;"Download Certificate&lt;/a&gt;</v>
      </c>
    </row>
    <row r="3483" spans="1:11" x14ac:dyDescent="0.25">
      <c r="A3483" s="3">
        <v>455</v>
      </c>
      <c r="B3483" s="7" t="s">
        <v>11936</v>
      </c>
      <c r="C3483" s="3" t="s">
        <v>11937</v>
      </c>
      <c r="D3483" s="3" t="s">
        <v>11938</v>
      </c>
      <c r="E3483" s="3" t="s">
        <v>11939</v>
      </c>
      <c r="F3483" s="3" t="s">
        <v>11940</v>
      </c>
      <c r="G3483" s="4">
        <v>43985.614687500005</v>
      </c>
      <c r="H3483" s="3" t="s">
        <v>13569</v>
      </c>
      <c r="I3483" s="3" t="str">
        <f>VLOOKUP(_xlfn.CONCAT(C3483," ",D3483),nga!A:B,2,FALSE)</f>
        <v>212</v>
      </c>
      <c r="J3483" s="3" t="str">
        <f>VLOOKUP(_xlfn.CONCAT(C3483," ",D3483),nga!A:C,3,FALSE)</f>
        <v>Friday, 12 June 2020, 11:13 AM</v>
      </c>
      <c r="K3483" s="3" t="str">
        <f t="shared" si="58"/>
        <v>&lt;a href="nga/Natural_Gas_Pipeline_Safety-Certificate_of_Completion_212.pdf&gt;"Download Certificate&lt;/a&gt;</v>
      </c>
    </row>
    <row r="3484" spans="1:11" x14ac:dyDescent="0.25">
      <c r="A3484" s="3">
        <v>456</v>
      </c>
      <c r="B3484" s="7" t="s">
        <v>11941</v>
      </c>
      <c r="C3484" s="3" t="s">
        <v>1458</v>
      </c>
      <c r="D3484" s="3" t="s">
        <v>7565</v>
      </c>
      <c r="E3484" s="3" t="s">
        <v>11942</v>
      </c>
      <c r="F3484" s="3" t="s">
        <v>999</v>
      </c>
      <c r="G3484" s="4">
        <v>43986.499375000007</v>
      </c>
      <c r="H3484" s="3" t="s">
        <v>13569</v>
      </c>
      <c r="I3484" s="3" t="str">
        <f>VLOOKUP(_xlfn.CONCAT(C3484," ",D3484),nga!A:B,2,FALSE)</f>
        <v>216</v>
      </c>
      <c r="J3484" s="3" t="str">
        <f>VLOOKUP(_xlfn.CONCAT(C3484," ",D3484),nga!A:C,3,FALSE)</f>
        <v>Monday, 22 June 2020, 11:03 AM</v>
      </c>
      <c r="K3484" s="3" t="str">
        <f t="shared" si="58"/>
        <v>&lt;a href="nga/Natural_Gas_Pipeline_Safety-Certificate_of_Completion_216.pdf&gt;"Download Certificate&lt;/a&gt;</v>
      </c>
    </row>
    <row r="3485" spans="1:11" x14ac:dyDescent="0.25">
      <c r="A3485" s="3">
        <v>457</v>
      </c>
      <c r="B3485" s="7" t="s">
        <v>11943</v>
      </c>
      <c r="C3485" s="3" t="s">
        <v>951</v>
      </c>
      <c r="D3485" s="3" t="s">
        <v>11944</v>
      </c>
      <c r="E3485" s="3" t="s">
        <v>11945</v>
      </c>
      <c r="G3485" s="4">
        <v>43986.503298611111</v>
      </c>
      <c r="H3485" s="3" t="s">
        <v>13569</v>
      </c>
      <c r="I3485" s="3" t="str">
        <f>VLOOKUP(_xlfn.CONCAT(C3485," ",D3485),nga!A:B,2,FALSE)</f>
        <v>218</v>
      </c>
      <c r="J3485" s="3" t="str">
        <f>VLOOKUP(_xlfn.CONCAT(C3485," ",D3485),nga!A:C,3,FALSE)</f>
        <v>Thursday, 25 June 2020, 4:17 PM</v>
      </c>
      <c r="K3485" s="3" t="str">
        <f t="shared" si="58"/>
        <v>&lt;a href="nga/Natural_Gas_Pipeline_Safety-Certificate_of_Completion_218.pdf&gt;"Download Certificate&lt;/a&gt;</v>
      </c>
    </row>
    <row r="3486" spans="1:11" x14ac:dyDescent="0.25">
      <c r="A3486" s="3">
        <v>458</v>
      </c>
      <c r="B3486" s="7" t="s">
        <v>11946</v>
      </c>
      <c r="C3486" s="3" t="s">
        <v>670</v>
      </c>
      <c r="D3486" s="3" t="s">
        <v>11947</v>
      </c>
      <c r="E3486" s="3" t="s">
        <v>11948</v>
      </c>
      <c r="F3486" s="3" t="s">
        <v>999</v>
      </c>
      <c r="G3486" s="4">
        <v>43986.52</v>
      </c>
      <c r="H3486" s="3" t="s">
        <v>13569</v>
      </c>
      <c r="I3486" s="3" t="e">
        <f>VLOOKUP(_xlfn.CONCAT(C3486," ",D3486),nga!A:B,2,FALSE)</f>
        <v>#N/A</v>
      </c>
      <c r="J3486" s="3" t="e">
        <f>VLOOKUP(_xlfn.CONCAT(C3486," ",D3486),nga!A:C,3,FALSE)</f>
        <v>#N/A</v>
      </c>
      <c r="K3486" s="3" t="str">
        <f t="shared" si="58"/>
        <v>Course not completed</v>
      </c>
    </row>
    <row r="3487" spans="1:11" x14ac:dyDescent="0.25">
      <c r="A3487" s="3">
        <v>459</v>
      </c>
      <c r="B3487" s="7" t="s">
        <v>11949</v>
      </c>
      <c r="C3487" s="3" t="s">
        <v>2290</v>
      </c>
      <c r="D3487" s="3" t="s">
        <v>11950</v>
      </c>
      <c r="E3487" s="3" t="s">
        <v>11951</v>
      </c>
      <c r="F3487" s="3" t="s">
        <v>11952</v>
      </c>
      <c r="G3487" s="4">
        <v>43991.863344907411</v>
      </c>
      <c r="H3487" s="3" t="s">
        <v>13569</v>
      </c>
      <c r="I3487" s="3" t="e">
        <f>VLOOKUP(_xlfn.CONCAT(C3487," ",D3487),nga!A:B,2,FALSE)</f>
        <v>#N/A</v>
      </c>
      <c r="J3487" s="3" t="e">
        <f>VLOOKUP(_xlfn.CONCAT(C3487," ",D3487),nga!A:C,3,FALSE)</f>
        <v>#N/A</v>
      </c>
      <c r="K3487" s="3" t="str">
        <f t="shared" si="58"/>
        <v>Course not completed</v>
      </c>
    </row>
    <row r="3488" spans="1:11" x14ac:dyDescent="0.25">
      <c r="A3488" s="3">
        <v>460</v>
      </c>
      <c r="B3488" s="7" t="s">
        <v>11953</v>
      </c>
      <c r="C3488" s="3" t="s">
        <v>2290</v>
      </c>
      <c r="D3488" s="3" t="s">
        <v>11954</v>
      </c>
      <c r="E3488" s="3" t="s">
        <v>11955</v>
      </c>
      <c r="F3488" s="3" t="s">
        <v>11952</v>
      </c>
      <c r="G3488" s="4">
        <v>43991.866111111114</v>
      </c>
      <c r="H3488" s="3" t="s">
        <v>13569</v>
      </c>
      <c r="I3488" s="3" t="e">
        <f>VLOOKUP(_xlfn.CONCAT(C3488," ",D3488),nga!A:B,2,FALSE)</f>
        <v>#N/A</v>
      </c>
      <c r="J3488" s="3" t="e">
        <f>VLOOKUP(_xlfn.CONCAT(C3488," ",D3488),nga!A:C,3,FALSE)</f>
        <v>#N/A</v>
      </c>
      <c r="K3488" s="3" t="str">
        <f t="shared" si="58"/>
        <v>Course not completed</v>
      </c>
    </row>
    <row r="3489" spans="1:11" x14ac:dyDescent="0.25">
      <c r="A3489" s="3">
        <v>461</v>
      </c>
      <c r="B3489" s="7" t="s">
        <v>11956</v>
      </c>
      <c r="C3489" s="3" t="s">
        <v>3040</v>
      </c>
      <c r="D3489" s="3" t="s">
        <v>11957</v>
      </c>
      <c r="E3489" s="3" t="s">
        <v>11958</v>
      </c>
      <c r="F3489" s="3" t="s">
        <v>11959</v>
      </c>
      <c r="G3489" s="4">
        <v>43996.301724537036</v>
      </c>
      <c r="H3489" s="3" t="s">
        <v>13569</v>
      </c>
      <c r="I3489" s="3" t="str">
        <f>VLOOKUP(_xlfn.CONCAT(C3489," ",D3489),nga!A:B,2,FALSE)</f>
        <v>213</v>
      </c>
      <c r="J3489" s="3" t="str">
        <f>VLOOKUP(_xlfn.CONCAT(C3489," ",D3489),nga!A:C,3,FALSE)</f>
        <v>Sunday, 14 June 2020, 7:16 PM</v>
      </c>
      <c r="K3489" s="3" t="str">
        <f t="shared" si="58"/>
        <v>&lt;a href="nga/Natural_Gas_Pipeline_Safety-Certificate_of_Completion_213.pdf&gt;"Download Certificate&lt;/a&gt;</v>
      </c>
    </row>
    <row r="3490" spans="1:11" x14ac:dyDescent="0.25">
      <c r="A3490" s="3">
        <v>462</v>
      </c>
      <c r="B3490" s="7" t="s">
        <v>11960</v>
      </c>
      <c r="C3490" s="3" t="s">
        <v>617</v>
      </c>
      <c r="D3490" s="3" t="s">
        <v>3007</v>
      </c>
      <c r="E3490" s="3" t="s">
        <v>11961</v>
      </c>
      <c r="F3490" s="3" t="s">
        <v>11962</v>
      </c>
      <c r="G3490" s="4">
        <v>43998.455891203703</v>
      </c>
      <c r="H3490" s="3" t="s">
        <v>13569</v>
      </c>
      <c r="I3490" s="3" t="str">
        <f>VLOOKUP(_xlfn.CONCAT(C3490," ",D3490),nga!A:B,2,FALSE)</f>
        <v>214</v>
      </c>
      <c r="J3490" s="3" t="str">
        <f>VLOOKUP(_xlfn.CONCAT(C3490," ",D3490),nga!A:C,3,FALSE)</f>
        <v>Wednesday, 17 June 2020, 11:25 AM</v>
      </c>
      <c r="K3490" s="3" t="str">
        <f t="shared" si="58"/>
        <v>&lt;a href="nga/Natural_Gas_Pipeline_Safety-Certificate_of_Completion_214.pdf&gt;"Download Certificate&lt;/a&gt;</v>
      </c>
    </row>
    <row r="3491" spans="1:11" x14ac:dyDescent="0.25">
      <c r="A3491" s="3">
        <v>463</v>
      </c>
      <c r="B3491" s="7" t="s">
        <v>11963</v>
      </c>
      <c r="C3491" s="3" t="s">
        <v>617</v>
      </c>
      <c r="D3491" s="3" t="s">
        <v>11964</v>
      </c>
      <c r="E3491" s="3" t="s">
        <v>11965</v>
      </c>
      <c r="F3491" s="3" t="s">
        <v>11962</v>
      </c>
      <c r="G3491" s="4">
        <v>44002.80228009259</v>
      </c>
      <c r="H3491" s="3" t="s">
        <v>13569</v>
      </c>
      <c r="I3491" s="3" t="str">
        <f>VLOOKUP(_xlfn.CONCAT(C3491," ",D3491),nga!A:B,2,FALSE)</f>
        <v>215</v>
      </c>
      <c r="J3491" s="3" t="str">
        <f>VLOOKUP(_xlfn.CONCAT(C3491," ",D3491),nga!A:C,3,FALSE)</f>
        <v>Saturday, 20 June 2020, 11:29 PM</v>
      </c>
      <c r="K3491" s="3" t="str">
        <f t="shared" ref="K3491:K3554" si="59">IF(NOT(ISERROR(I3491)),_xlfn.CONCAT("&lt;a href=""nga/Natural_Gas_Pipeline_Safety-Certificate_of_Completion_",I3491,".pdf&gt;""Download Certificate&lt;/a&gt;"),"Course not completed")</f>
        <v>&lt;a href="nga/Natural_Gas_Pipeline_Safety-Certificate_of_Completion_215.pdf&gt;"Download Certificate&lt;/a&gt;</v>
      </c>
    </row>
    <row r="3492" spans="1:11" x14ac:dyDescent="0.25">
      <c r="A3492" s="3">
        <v>464</v>
      </c>
      <c r="B3492" s="7" t="s">
        <v>11966</v>
      </c>
      <c r="C3492" s="3" t="s">
        <v>2766</v>
      </c>
      <c r="D3492" s="3" t="s">
        <v>11967</v>
      </c>
      <c r="E3492" s="3" t="s">
        <v>11968</v>
      </c>
      <c r="F3492" s="3" t="s">
        <v>11969</v>
      </c>
      <c r="G3492" s="4">
        <v>44002.954548611109</v>
      </c>
      <c r="H3492" s="3" t="s">
        <v>13569</v>
      </c>
      <c r="I3492" s="3" t="str">
        <f>VLOOKUP(_xlfn.CONCAT(C3492," ",D3492),nga!A:B,2,FALSE)</f>
        <v>220</v>
      </c>
      <c r="J3492" s="3" t="str">
        <f>VLOOKUP(_xlfn.CONCAT(C3492," ",D3492),nga!A:C,3,FALSE)</f>
        <v>Friday, 26 June 2020, 11:51 PM</v>
      </c>
      <c r="K3492" s="3" t="str">
        <f t="shared" si="59"/>
        <v>&lt;a href="nga/Natural_Gas_Pipeline_Safety-Certificate_of_Completion_220.pdf&gt;"Download Certificate&lt;/a&gt;</v>
      </c>
    </row>
    <row r="3493" spans="1:11" x14ac:dyDescent="0.25">
      <c r="A3493" s="3">
        <v>465</v>
      </c>
      <c r="B3493" s="7" t="s">
        <v>11970</v>
      </c>
      <c r="C3493" s="3" t="s">
        <v>553</v>
      </c>
      <c r="D3493" s="3" t="s">
        <v>1930</v>
      </c>
      <c r="E3493" s="3" t="s">
        <v>11971</v>
      </c>
      <c r="F3493" s="3" t="s">
        <v>11962</v>
      </c>
      <c r="G3493" s="4">
        <v>44005.754293981481</v>
      </c>
      <c r="H3493" s="3" t="s">
        <v>13569</v>
      </c>
      <c r="I3493" s="3" t="str">
        <f>VLOOKUP(_xlfn.CONCAT(C3493," ",D3493),nga!A:B,2,FALSE)</f>
        <v>219</v>
      </c>
      <c r="J3493" s="3" t="str">
        <f>VLOOKUP(_xlfn.CONCAT(C3493," ",D3493),nga!A:C,3,FALSE)</f>
        <v>Thursday, 25 June 2020, 7:18 PM</v>
      </c>
      <c r="K3493" s="3" t="str">
        <f t="shared" si="59"/>
        <v>&lt;a href="nga/Natural_Gas_Pipeline_Safety-Certificate_of_Completion_219.pdf&gt;"Download Certificate&lt;/a&gt;</v>
      </c>
    </row>
    <row r="3494" spans="1:11" x14ac:dyDescent="0.25">
      <c r="A3494" s="3">
        <v>466</v>
      </c>
      <c r="B3494" s="7" t="s">
        <v>3684</v>
      </c>
      <c r="C3494" s="3" t="s">
        <v>2265</v>
      </c>
      <c r="D3494" s="3" t="s">
        <v>11972</v>
      </c>
      <c r="E3494" s="3" t="s">
        <v>11973</v>
      </c>
      <c r="F3494" s="3" t="s">
        <v>11974</v>
      </c>
      <c r="G3494" s="4">
        <v>44006.839293981488</v>
      </c>
      <c r="H3494" s="3" t="s">
        <v>13569</v>
      </c>
      <c r="I3494" s="3" t="str">
        <f>VLOOKUP(_xlfn.CONCAT(C3494," ",D3494),nga!A:B,2,FALSE)</f>
        <v>217</v>
      </c>
      <c r="J3494" s="3" t="str">
        <f>VLOOKUP(_xlfn.CONCAT(C3494," ",D3494),nga!A:C,3,FALSE)</f>
        <v>Thursday, 25 June 2020, 12:36 AM</v>
      </c>
      <c r="K3494" s="3" t="str">
        <f t="shared" si="59"/>
        <v>&lt;a href="nga/Natural_Gas_Pipeline_Safety-Certificate_of_Completion_217.pdf&gt;"Download Certificate&lt;/a&gt;</v>
      </c>
    </row>
    <row r="3495" spans="1:11" x14ac:dyDescent="0.25">
      <c r="A3495" s="3">
        <v>467</v>
      </c>
      <c r="B3495" s="7" t="s">
        <v>11975</v>
      </c>
      <c r="C3495" s="3" t="s">
        <v>11976</v>
      </c>
      <c r="D3495" s="3" t="s">
        <v>11976</v>
      </c>
      <c r="E3495" s="3" t="s">
        <v>11975</v>
      </c>
      <c r="F3495" s="3" t="s">
        <v>11977</v>
      </c>
      <c r="G3495" s="4">
        <v>44007.358877314822</v>
      </c>
      <c r="H3495" s="3" t="s">
        <v>13569</v>
      </c>
      <c r="I3495" s="3" t="e">
        <f>VLOOKUP(_xlfn.CONCAT(C3495," ",D3495),nga!A:B,2,FALSE)</f>
        <v>#N/A</v>
      </c>
      <c r="J3495" s="3" t="e">
        <f>VLOOKUP(_xlfn.CONCAT(C3495," ",D3495),nga!A:C,3,FALSE)</f>
        <v>#N/A</v>
      </c>
      <c r="K3495" s="3" t="str">
        <f t="shared" si="59"/>
        <v>Course not completed</v>
      </c>
    </row>
    <row r="3496" spans="1:11" x14ac:dyDescent="0.25">
      <c r="A3496" s="3">
        <v>468</v>
      </c>
      <c r="B3496" s="7" t="s">
        <v>11978</v>
      </c>
      <c r="C3496" s="3" t="s">
        <v>541</v>
      </c>
      <c r="D3496" s="3" t="s">
        <v>2657</v>
      </c>
      <c r="E3496" s="3" t="s">
        <v>11978</v>
      </c>
      <c r="F3496" s="3" t="s">
        <v>11979</v>
      </c>
      <c r="G3496" s="4">
        <v>44007.761805555558</v>
      </c>
      <c r="H3496" s="3" t="s">
        <v>13569</v>
      </c>
      <c r="I3496" s="3" t="str">
        <f>VLOOKUP(_xlfn.CONCAT(C3496," ",D3496),nga!A:B,2,FALSE)</f>
        <v>223</v>
      </c>
      <c r="J3496" s="3" t="str">
        <f>VLOOKUP(_xlfn.CONCAT(C3496," ",D3496),nga!A:C,3,FALSE)</f>
        <v>Tuesday, 30 June 2020, 9:23 PM</v>
      </c>
      <c r="K3496" s="3" t="str">
        <f t="shared" si="59"/>
        <v>&lt;a href="nga/Natural_Gas_Pipeline_Safety-Certificate_of_Completion_223.pdf&gt;"Download Certificate&lt;/a&gt;</v>
      </c>
    </row>
    <row r="3497" spans="1:11" x14ac:dyDescent="0.25">
      <c r="A3497" s="3">
        <v>469</v>
      </c>
      <c r="B3497" s="7" t="s">
        <v>11980</v>
      </c>
      <c r="C3497" s="3" t="s">
        <v>2780</v>
      </c>
      <c r="D3497" s="3" t="s">
        <v>11981</v>
      </c>
      <c r="E3497" s="3" t="s">
        <v>11982</v>
      </c>
      <c r="F3497" s="3" t="s">
        <v>11962</v>
      </c>
      <c r="G3497" s="4">
        <v>44010.512199074074</v>
      </c>
      <c r="H3497" s="3" t="s">
        <v>13569</v>
      </c>
      <c r="I3497" s="3" t="str">
        <f>VLOOKUP(_xlfn.CONCAT(C3497," ",D3497),nga!A:B,2,FALSE)</f>
        <v>221</v>
      </c>
      <c r="J3497" s="3" t="str">
        <f>VLOOKUP(_xlfn.CONCAT(C3497," ",D3497),nga!A:C,3,FALSE)</f>
        <v>Sunday, 28 June 2020, 7:20 PM</v>
      </c>
      <c r="K3497" s="3" t="str">
        <f t="shared" si="59"/>
        <v>&lt;a href="nga/Natural_Gas_Pipeline_Safety-Certificate_of_Completion_221.pdf&gt;"Download Certificate&lt;/a&gt;</v>
      </c>
    </row>
    <row r="3498" spans="1:11" x14ac:dyDescent="0.25">
      <c r="A3498" s="3">
        <v>470</v>
      </c>
      <c r="B3498" s="7" t="s">
        <v>11983</v>
      </c>
      <c r="C3498" s="3" t="s">
        <v>11320</v>
      </c>
      <c r="D3498" s="3" t="s">
        <v>11984</v>
      </c>
      <c r="E3498" s="3" t="s">
        <v>11985</v>
      </c>
      <c r="F3498" s="3" t="s">
        <v>11962</v>
      </c>
      <c r="G3498" s="4">
        <v>44012.471377314818</v>
      </c>
      <c r="H3498" s="3" t="s">
        <v>13569</v>
      </c>
      <c r="I3498" s="3" t="str">
        <f>VLOOKUP(_xlfn.CONCAT(C3498," ",D3498),nga!A:B,2,FALSE)</f>
        <v>224</v>
      </c>
      <c r="J3498" s="3" t="str">
        <f>VLOOKUP(_xlfn.CONCAT(C3498," ",D3498),nga!A:C,3,FALSE)</f>
        <v>Tuesday, 30 June 2020, 11:21 PM</v>
      </c>
      <c r="K3498" s="3" t="str">
        <f t="shared" si="59"/>
        <v>&lt;a href="nga/Natural_Gas_Pipeline_Safety-Certificate_of_Completion_224.pdf&gt;"Download Certificate&lt;/a&gt;</v>
      </c>
    </row>
    <row r="3499" spans="1:11" x14ac:dyDescent="0.25">
      <c r="A3499" s="3">
        <v>471</v>
      </c>
      <c r="B3499" s="7" t="s">
        <v>11986</v>
      </c>
      <c r="C3499" s="3" t="s">
        <v>541</v>
      </c>
      <c r="D3499" s="3" t="s">
        <v>11987</v>
      </c>
      <c r="E3499" s="3" t="s">
        <v>11988</v>
      </c>
      <c r="G3499" s="4">
        <v>44012.672361111116</v>
      </c>
      <c r="H3499" s="3" t="s">
        <v>13569</v>
      </c>
      <c r="I3499" s="3" t="str">
        <f>VLOOKUP(_xlfn.CONCAT(C3499," ",D3499),nga!A:B,2,FALSE)</f>
        <v>222</v>
      </c>
      <c r="J3499" s="3" t="str">
        <f>VLOOKUP(_xlfn.CONCAT(C3499," ",D3499),nga!A:C,3,FALSE)</f>
        <v>Tuesday, 30 June 2020, 7:14 PM</v>
      </c>
      <c r="K3499" s="3" t="str">
        <f t="shared" si="59"/>
        <v>&lt;a href="nga/Natural_Gas_Pipeline_Safety-Certificate_of_Completion_222.pdf&gt;"Download Certificate&lt;/a&gt;</v>
      </c>
    </row>
    <row r="3500" spans="1:11" x14ac:dyDescent="0.25">
      <c r="A3500" s="3">
        <v>472</v>
      </c>
      <c r="B3500" s="7" t="s">
        <v>11989</v>
      </c>
      <c r="C3500" s="3" t="s">
        <v>11990</v>
      </c>
      <c r="D3500" s="3" t="s">
        <v>10052</v>
      </c>
      <c r="E3500" s="3" t="s">
        <v>11991</v>
      </c>
      <c r="F3500" s="3" t="s">
        <v>11992</v>
      </c>
      <c r="G3500" s="4">
        <v>44017.869803240741</v>
      </c>
      <c r="H3500" s="3" t="s">
        <v>13569</v>
      </c>
      <c r="I3500" s="3" t="e">
        <f>VLOOKUP(_xlfn.CONCAT(C3500," ",D3500),nga!A:B,2,FALSE)</f>
        <v>#N/A</v>
      </c>
      <c r="J3500" s="3" t="e">
        <f>VLOOKUP(_xlfn.CONCAT(C3500," ",D3500),nga!A:C,3,FALSE)</f>
        <v>#N/A</v>
      </c>
      <c r="K3500" s="3" t="str">
        <f t="shared" si="59"/>
        <v>Course not completed</v>
      </c>
    </row>
    <row r="3501" spans="1:11" x14ac:dyDescent="0.25">
      <c r="A3501" s="3">
        <v>473</v>
      </c>
      <c r="B3501" s="7" t="s">
        <v>11993</v>
      </c>
      <c r="C3501" s="3" t="s">
        <v>9570</v>
      </c>
      <c r="D3501" s="3" t="s">
        <v>11994</v>
      </c>
      <c r="E3501" s="3" t="s">
        <v>11995</v>
      </c>
      <c r="F3501" s="3" t="s">
        <v>9156</v>
      </c>
      <c r="G3501" s="4">
        <v>44018.396296296298</v>
      </c>
      <c r="H3501" s="3" t="s">
        <v>13569</v>
      </c>
      <c r="I3501" s="3" t="str">
        <f>VLOOKUP(_xlfn.CONCAT(C3501," ",D3501),nga!A:B,2,FALSE)</f>
        <v>231</v>
      </c>
      <c r="J3501" s="3" t="str">
        <f>VLOOKUP(_xlfn.CONCAT(C3501," ",D3501),nga!A:C,3,FALSE)</f>
        <v>Monday, 27 July 2020, 11:27 AM</v>
      </c>
      <c r="K3501" s="3" t="str">
        <f t="shared" si="59"/>
        <v>&lt;a href="nga/Natural_Gas_Pipeline_Safety-Certificate_of_Completion_231.pdf&gt;"Download Certificate&lt;/a&gt;</v>
      </c>
    </row>
    <row r="3502" spans="1:11" x14ac:dyDescent="0.25">
      <c r="A3502" s="3">
        <v>474</v>
      </c>
      <c r="B3502" s="7" t="s">
        <v>11996</v>
      </c>
      <c r="C3502" s="3" t="s">
        <v>2999</v>
      </c>
      <c r="D3502" s="3" t="s">
        <v>5971</v>
      </c>
      <c r="E3502" s="3" t="s">
        <v>11997</v>
      </c>
      <c r="G3502" s="4">
        <v>44018.760636574072</v>
      </c>
      <c r="H3502" s="3" t="s">
        <v>13569</v>
      </c>
      <c r="I3502" s="3" t="str">
        <f>VLOOKUP(_xlfn.CONCAT(C3502," ",D3502),nga!A:B,2,FALSE)</f>
        <v>225</v>
      </c>
      <c r="J3502" s="3" t="str">
        <f>VLOOKUP(_xlfn.CONCAT(C3502," ",D3502),nga!A:C,3,FALSE)</f>
        <v>Monday, 6 July 2020, 9:05 PM</v>
      </c>
      <c r="K3502" s="3" t="str">
        <f t="shared" si="59"/>
        <v>&lt;a href="nga/Natural_Gas_Pipeline_Safety-Certificate_of_Completion_225.pdf&gt;"Download Certificate&lt;/a&gt;</v>
      </c>
    </row>
    <row r="3503" spans="1:11" x14ac:dyDescent="0.25">
      <c r="A3503" s="3">
        <v>475</v>
      </c>
      <c r="B3503" s="7" t="s">
        <v>11998</v>
      </c>
      <c r="C3503" s="3" t="s">
        <v>11999</v>
      </c>
      <c r="D3503" s="3" t="s">
        <v>12000</v>
      </c>
      <c r="E3503" s="3" t="s">
        <v>12001</v>
      </c>
      <c r="F3503" s="3" t="s">
        <v>12002</v>
      </c>
      <c r="G3503" s="4">
        <v>44022.454016203708</v>
      </c>
      <c r="H3503" s="3" t="s">
        <v>13569</v>
      </c>
      <c r="I3503" s="3" t="str">
        <f>VLOOKUP(_xlfn.CONCAT(C3503," ",D3503),nga!A:B,2,FALSE)</f>
        <v>226</v>
      </c>
      <c r="J3503" s="3" t="str">
        <f>VLOOKUP(_xlfn.CONCAT(C3503," ",D3503),nga!A:C,3,FALSE)</f>
        <v>Friday, 10 July 2020, 3:32 PM</v>
      </c>
      <c r="K3503" s="3" t="str">
        <f t="shared" si="59"/>
        <v>&lt;a href="nga/Natural_Gas_Pipeline_Safety-Certificate_of_Completion_226.pdf&gt;"Download Certificate&lt;/a&gt;</v>
      </c>
    </row>
    <row r="3504" spans="1:11" x14ac:dyDescent="0.25">
      <c r="A3504" s="3">
        <v>476</v>
      </c>
      <c r="B3504" s="7" t="s">
        <v>12003</v>
      </c>
      <c r="C3504" s="3" t="s">
        <v>12004</v>
      </c>
      <c r="D3504" s="3" t="s">
        <v>8027</v>
      </c>
      <c r="E3504" s="3" t="s">
        <v>12005</v>
      </c>
      <c r="F3504" s="3" t="s">
        <v>12006</v>
      </c>
      <c r="G3504" s="4">
        <v>44022.767696759256</v>
      </c>
      <c r="H3504" s="3" t="s">
        <v>13569</v>
      </c>
      <c r="I3504" s="3" t="str">
        <f>VLOOKUP(_xlfn.CONCAT(C3504," ",D3504),nga!A:B,2,FALSE)</f>
        <v>227</v>
      </c>
      <c r="J3504" s="3" t="str">
        <f>VLOOKUP(_xlfn.CONCAT(C3504," ",D3504),nga!A:C,3,FALSE)</f>
        <v>Saturday, 11 July 2020, 12:06 AM</v>
      </c>
      <c r="K3504" s="3" t="str">
        <f t="shared" si="59"/>
        <v>&lt;a href="nga/Natural_Gas_Pipeline_Safety-Certificate_of_Completion_227.pdf&gt;"Download Certificate&lt;/a&gt;</v>
      </c>
    </row>
    <row r="3505" spans="1:11" x14ac:dyDescent="0.25">
      <c r="A3505" s="3">
        <v>477</v>
      </c>
      <c r="B3505" s="7" t="s">
        <v>12007</v>
      </c>
      <c r="C3505" s="3" t="s">
        <v>12004</v>
      </c>
      <c r="D3505" s="3" t="s">
        <v>8027</v>
      </c>
      <c r="E3505" s="3" t="s">
        <v>12008</v>
      </c>
      <c r="F3505" s="3" t="s">
        <v>12009</v>
      </c>
      <c r="G3505" s="4">
        <v>44022.779664351852</v>
      </c>
      <c r="H3505" s="3" t="s">
        <v>13569</v>
      </c>
      <c r="I3505" s="3" t="str">
        <f>VLOOKUP(_xlfn.CONCAT(C3505," ",D3505),nga!A:B,2,FALSE)</f>
        <v>227</v>
      </c>
      <c r="J3505" s="3" t="str">
        <f>VLOOKUP(_xlfn.CONCAT(C3505," ",D3505),nga!A:C,3,FALSE)</f>
        <v>Saturday, 11 July 2020, 12:06 AM</v>
      </c>
      <c r="K3505" s="3" t="str">
        <f t="shared" si="59"/>
        <v>&lt;a href="nga/Natural_Gas_Pipeline_Safety-Certificate_of_Completion_227.pdf&gt;"Download Certificate&lt;/a&gt;</v>
      </c>
    </row>
    <row r="3506" spans="1:11" x14ac:dyDescent="0.25">
      <c r="A3506" s="3">
        <v>478</v>
      </c>
      <c r="B3506" s="7" t="s">
        <v>12010</v>
      </c>
      <c r="C3506" s="3" t="s">
        <v>12004</v>
      </c>
      <c r="D3506" s="3" t="s">
        <v>8027</v>
      </c>
      <c r="E3506" s="3" t="s">
        <v>12011</v>
      </c>
      <c r="F3506" s="3" t="s">
        <v>11962</v>
      </c>
      <c r="G3506" s="4">
        <v>44022.781701388885</v>
      </c>
      <c r="H3506" s="3" t="s">
        <v>13569</v>
      </c>
      <c r="I3506" s="3" t="str">
        <f>VLOOKUP(_xlfn.CONCAT(C3506," ",D3506),nga!A:B,2,FALSE)</f>
        <v>227</v>
      </c>
      <c r="J3506" s="3" t="str">
        <f>VLOOKUP(_xlfn.CONCAT(C3506," ",D3506),nga!A:C,3,FALSE)</f>
        <v>Saturday, 11 July 2020, 12:06 AM</v>
      </c>
      <c r="K3506" s="3" t="str">
        <f t="shared" si="59"/>
        <v>&lt;a href="nga/Natural_Gas_Pipeline_Safety-Certificate_of_Completion_227.pdf&gt;"Download Certificate&lt;/a&gt;</v>
      </c>
    </row>
    <row r="3507" spans="1:11" x14ac:dyDescent="0.25">
      <c r="A3507" s="3">
        <v>479</v>
      </c>
      <c r="B3507" s="7" t="s">
        <v>12012</v>
      </c>
      <c r="C3507" s="3" t="s">
        <v>810</v>
      </c>
      <c r="D3507" s="3" t="s">
        <v>12013</v>
      </c>
      <c r="E3507" s="3" t="s">
        <v>12014</v>
      </c>
      <c r="F3507" s="3" t="s">
        <v>5311</v>
      </c>
      <c r="G3507" s="4">
        <v>44022.972094907411</v>
      </c>
      <c r="H3507" s="3" t="s">
        <v>13569</v>
      </c>
      <c r="I3507" s="3" t="str">
        <f>VLOOKUP(_xlfn.CONCAT(C3507," ",D3507),nga!A:B,2,FALSE)</f>
        <v>228</v>
      </c>
      <c r="J3507" s="3" t="str">
        <f>VLOOKUP(_xlfn.CONCAT(C3507," ",D3507),nga!A:C,3,FALSE)</f>
        <v>Saturday, 11 July 2020, 3:23 AM</v>
      </c>
      <c r="K3507" s="3" t="str">
        <f t="shared" si="59"/>
        <v>&lt;a href="nga/Natural_Gas_Pipeline_Safety-Certificate_of_Completion_228.pdf&gt;"Download Certificate&lt;/a&gt;</v>
      </c>
    </row>
    <row r="3508" spans="1:11" x14ac:dyDescent="0.25">
      <c r="A3508" s="3">
        <v>480</v>
      </c>
      <c r="B3508" s="7" t="s">
        <v>12015</v>
      </c>
      <c r="C3508" s="3" t="s">
        <v>12016</v>
      </c>
      <c r="D3508" s="3" t="s">
        <v>12017</v>
      </c>
      <c r="E3508" s="3" t="s">
        <v>12018</v>
      </c>
      <c r="G3508" s="4">
        <v>44024.847812500004</v>
      </c>
      <c r="H3508" s="3" t="s">
        <v>13569</v>
      </c>
      <c r="I3508" s="3" t="e">
        <f>VLOOKUP(_xlfn.CONCAT(C3508," ",D3508),nga!A:B,2,FALSE)</f>
        <v>#N/A</v>
      </c>
      <c r="J3508" s="3" t="e">
        <f>VLOOKUP(_xlfn.CONCAT(C3508," ",D3508),nga!A:C,3,FALSE)</f>
        <v>#N/A</v>
      </c>
      <c r="K3508" s="3" t="str">
        <f t="shared" si="59"/>
        <v>Course not completed</v>
      </c>
    </row>
    <row r="3509" spans="1:11" x14ac:dyDescent="0.25">
      <c r="A3509" s="3">
        <v>481</v>
      </c>
      <c r="B3509" s="7" t="s">
        <v>12019</v>
      </c>
      <c r="C3509" s="3" t="s">
        <v>585</v>
      </c>
      <c r="D3509" s="3" t="s">
        <v>1836</v>
      </c>
      <c r="E3509" s="3" t="s">
        <v>12020</v>
      </c>
      <c r="F3509" s="3" t="s">
        <v>8946</v>
      </c>
      <c r="G3509" s="4">
        <v>44029.557951388888</v>
      </c>
      <c r="H3509" s="3" t="s">
        <v>13569</v>
      </c>
      <c r="I3509" s="3" t="str">
        <f>VLOOKUP(_xlfn.CONCAT(C3509," ",D3509),nga!A:B,2,FALSE)</f>
        <v>229</v>
      </c>
      <c r="J3509" s="3" t="str">
        <f>VLOOKUP(_xlfn.CONCAT(C3509," ",D3509),nga!A:C,3,FALSE)</f>
        <v>Friday, 17 July 2020, 5:06 PM</v>
      </c>
      <c r="K3509" s="3" t="str">
        <f t="shared" si="59"/>
        <v>&lt;a href="nga/Natural_Gas_Pipeline_Safety-Certificate_of_Completion_229.pdf&gt;"Download Certificate&lt;/a&gt;</v>
      </c>
    </row>
    <row r="3510" spans="1:11" x14ac:dyDescent="0.25">
      <c r="A3510" s="3">
        <v>482</v>
      </c>
      <c r="B3510" s="7" t="s">
        <v>12021</v>
      </c>
      <c r="C3510" s="3" t="s">
        <v>12022</v>
      </c>
      <c r="D3510" s="3" t="s">
        <v>8928</v>
      </c>
      <c r="E3510" s="3" t="s">
        <v>12023</v>
      </c>
      <c r="F3510" s="3" t="s">
        <v>12024</v>
      </c>
      <c r="G3510" s="4">
        <v>44030.519270833334</v>
      </c>
      <c r="H3510" s="3" t="s">
        <v>13569</v>
      </c>
      <c r="I3510" s="3" t="str">
        <f>VLOOKUP(_xlfn.CONCAT(C3510," ",D3510),nga!A:B,2,FALSE)</f>
        <v>230</v>
      </c>
      <c r="J3510" s="3" t="str">
        <f>VLOOKUP(_xlfn.CONCAT(C3510," ",D3510),nga!A:C,3,FALSE)</f>
        <v>Sunday, 19 July 2020, 11:24 PM</v>
      </c>
      <c r="K3510" s="3" t="str">
        <f t="shared" si="59"/>
        <v>&lt;a href="nga/Natural_Gas_Pipeline_Safety-Certificate_of_Completion_230.pdf&gt;"Download Certificate&lt;/a&gt;</v>
      </c>
    </row>
    <row r="3511" spans="1:11" x14ac:dyDescent="0.25">
      <c r="A3511" s="3">
        <v>483</v>
      </c>
      <c r="B3511" s="7" t="s">
        <v>12025</v>
      </c>
      <c r="C3511" s="3" t="s">
        <v>2265</v>
      </c>
      <c r="D3511" s="3" t="s">
        <v>12026</v>
      </c>
      <c r="E3511" s="3" t="s">
        <v>12027</v>
      </c>
      <c r="F3511" s="3" t="s">
        <v>12002</v>
      </c>
      <c r="G3511" s="4">
        <v>44031.725717592592</v>
      </c>
      <c r="H3511" s="3" t="s">
        <v>13569</v>
      </c>
      <c r="I3511" s="3" t="e">
        <f>VLOOKUP(_xlfn.CONCAT(C3511," ",D3511),nga!A:B,2,FALSE)</f>
        <v>#N/A</v>
      </c>
      <c r="J3511" s="3" t="e">
        <f>VLOOKUP(_xlfn.CONCAT(C3511," ",D3511),nga!A:C,3,FALSE)</f>
        <v>#N/A</v>
      </c>
      <c r="K3511" s="3" t="str">
        <f t="shared" si="59"/>
        <v>Course not completed</v>
      </c>
    </row>
    <row r="3512" spans="1:11" x14ac:dyDescent="0.25">
      <c r="A3512" s="3">
        <v>484</v>
      </c>
      <c r="B3512" s="7" t="s">
        <v>12028</v>
      </c>
      <c r="C3512" s="3" t="s">
        <v>12029</v>
      </c>
      <c r="D3512" s="3" t="s">
        <v>1554</v>
      </c>
      <c r="E3512" s="3" t="s">
        <v>12030</v>
      </c>
      <c r="F3512" s="3" t="s">
        <v>1221</v>
      </c>
      <c r="G3512" s="4">
        <v>44032.585960648154</v>
      </c>
      <c r="H3512" s="3" t="s">
        <v>13569</v>
      </c>
      <c r="I3512" s="3" t="e">
        <f>VLOOKUP(_xlfn.CONCAT(C3512," ",D3512),nga!A:B,2,FALSE)</f>
        <v>#N/A</v>
      </c>
      <c r="J3512" s="3" t="e">
        <f>VLOOKUP(_xlfn.CONCAT(C3512," ",D3512),nga!A:C,3,FALSE)</f>
        <v>#N/A</v>
      </c>
      <c r="K3512" s="3" t="str">
        <f t="shared" si="59"/>
        <v>Course not completed</v>
      </c>
    </row>
    <row r="3513" spans="1:11" x14ac:dyDescent="0.25">
      <c r="A3513" s="3">
        <v>485</v>
      </c>
      <c r="B3513" s="7" t="s">
        <v>12031</v>
      </c>
      <c r="C3513" s="3" t="s">
        <v>12032</v>
      </c>
      <c r="D3513" s="3" t="s">
        <v>12033</v>
      </c>
      <c r="E3513" s="3" t="s">
        <v>12034</v>
      </c>
      <c r="F3513" s="3" t="s">
        <v>12035</v>
      </c>
      <c r="G3513" s="4">
        <v>44035.098229166666</v>
      </c>
      <c r="H3513" s="3" t="s">
        <v>13569</v>
      </c>
      <c r="I3513" s="3" t="e">
        <f>VLOOKUP(_xlfn.CONCAT(C3513," ",D3513),nga!A:B,2,FALSE)</f>
        <v>#N/A</v>
      </c>
      <c r="J3513" s="3" t="e">
        <f>VLOOKUP(_xlfn.CONCAT(C3513," ",D3513),nga!A:C,3,FALSE)</f>
        <v>#N/A</v>
      </c>
      <c r="K3513" s="3" t="str">
        <f t="shared" si="59"/>
        <v>Course not completed</v>
      </c>
    </row>
    <row r="3514" spans="1:11" x14ac:dyDescent="0.25">
      <c r="A3514" s="3">
        <v>486</v>
      </c>
      <c r="B3514" s="7" t="s">
        <v>12036</v>
      </c>
      <c r="C3514" s="3" t="s">
        <v>810</v>
      </c>
      <c r="D3514" s="3" t="s">
        <v>12037</v>
      </c>
      <c r="E3514" s="3" t="s">
        <v>12038</v>
      </c>
      <c r="F3514" s="3" t="s">
        <v>12002</v>
      </c>
      <c r="G3514" s="4">
        <v>44045.643333333333</v>
      </c>
      <c r="H3514" s="3" t="s">
        <v>13569</v>
      </c>
      <c r="I3514" s="3" t="str">
        <f>VLOOKUP(_xlfn.CONCAT(C3514," ",D3514),nga!A:B,2,FALSE)</f>
        <v>232</v>
      </c>
      <c r="J3514" s="3" t="str">
        <f>VLOOKUP(_xlfn.CONCAT(C3514," ",D3514),nga!A:C,3,FALSE)</f>
        <v>Sunday, 2 August 2020, 5:09 PM</v>
      </c>
      <c r="K3514" s="3" t="str">
        <f t="shared" si="59"/>
        <v>&lt;a href="nga/Natural_Gas_Pipeline_Safety-Certificate_of_Completion_232.pdf&gt;"Download Certificate&lt;/a&gt;</v>
      </c>
    </row>
    <row r="3515" spans="1:11" x14ac:dyDescent="0.25">
      <c r="A3515" s="3">
        <v>487</v>
      </c>
      <c r="B3515" s="7" t="s">
        <v>12039</v>
      </c>
      <c r="C3515" s="3" t="s">
        <v>955</v>
      </c>
      <c r="D3515" s="3" t="s">
        <v>12040</v>
      </c>
      <c r="E3515" s="3" t="s">
        <v>12041</v>
      </c>
      <c r="F3515" s="3" t="s">
        <v>12042</v>
      </c>
      <c r="G3515" s="4">
        <v>44047.57032407407</v>
      </c>
      <c r="H3515" s="3" t="s">
        <v>13569</v>
      </c>
      <c r="I3515" s="3" t="e">
        <f>VLOOKUP(_xlfn.CONCAT(C3515," ",D3515),nga!A:B,2,FALSE)</f>
        <v>#N/A</v>
      </c>
      <c r="J3515" s="3" t="e">
        <f>VLOOKUP(_xlfn.CONCAT(C3515," ",D3515),nga!A:C,3,FALSE)</f>
        <v>#N/A</v>
      </c>
      <c r="K3515" s="3" t="str">
        <f t="shared" si="59"/>
        <v>Course not completed</v>
      </c>
    </row>
    <row r="3516" spans="1:11" x14ac:dyDescent="0.25">
      <c r="A3516" s="3">
        <v>488</v>
      </c>
      <c r="B3516" s="7" t="s">
        <v>12043</v>
      </c>
      <c r="C3516" s="3" t="s">
        <v>987</v>
      </c>
      <c r="D3516" s="3" t="s">
        <v>12044</v>
      </c>
      <c r="E3516" s="3" t="s">
        <v>12045</v>
      </c>
      <c r="F3516" s="3" t="s">
        <v>12046</v>
      </c>
      <c r="G3516" s="4">
        <v>44048.895590277774</v>
      </c>
      <c r="H3516" s="3" t="s">
        <v>13569</v>
      </c>
      <c r="I3516" s="3" t="e">
        <f>VLOOKUP(_xlfn.CONCAT(C3516," ",D3516),nga!A:B,2,FALSE)</f>
        <v>#N/A</v>
      </c>
      <c r="J3516" s="3" t="e">
        <f>VLOOKUP(_xlfn.CONCAT(C3516," ",D3516),nga!A:C,3,FALSE)</f>
        <v>#N/A</v>
      </c>
      <c r="K3516" s="3" t="str">
        <f t="shared" si="59"/>
        <v>Course not completed</v>
      </c>
    </row>
    <row r="3517" spans="1:11" x14ac:dyDescent="0.25">
      <c r="A3517" s="3">
        <v>489</v>
      </c>
      <c r="B3517" s="7" t="s">
        <v>12047</v>
      </c>
      <c r="C3517" s="3" t="s">
        <v>471</v>
      </c>
      <c r="D3517" s="3" t="s">
        <v>3161</v>
      </c>
      <c r="E3517" s="3" t="s">
        <v>12047</v>
      </c>
      <c r="F3517" s="3" t="s">
        <v>12048</v>
      </c>
      <c r="G3517" s="4">
        <v>44053.418229166658</v>
      </c>
      <c r="H3517" s="3" t="s">
        <v>13569</v>
      </c>
      <c r="I3517" s="3" t="e">
        <f>VLOOKUP(_xlfn.CONCAT(C3517," ",D3517),nga!A:B,2,FALSE)</f>
        <v>#N/A</v>
      </c>
      <c r="J3517" s="3" t="e">
        <f>VLOOKUP(_xlfn.CONCAT(C3517," ",D3517),nga!A:C,3,FALSE)</f>
        <v>#N/A</v>
      </c>
      <c r="K3517" s="3" t="str">
        <f t="shared" si="59"/>
        <v>Course not completed</v>
      </c>
    </row>
    <row r="3518" spans="1:11" x14ac:dyDescent="0.25">
      <c r="A3518" s="3">
        <v>490</v>
      </c>
      <c r="B3518" s="7" t="s">
        <v>12049</v>
      </c>
      <c r="C3518" s="3" t="s">
        <v>12050</v>
      </c>
      <c r="D3518" s="3" t="s">
        <v>11651</v>
      </c>
      <c r="E3518" s="3" t="s">
        <v>12051</v>
      </c>
      <c r="F3518" s="3" t="s">
        <v>12052</v>
      </c>
      <c r="G3518" s="4">
        <v>44054.943668981476</v>
      </c>
      <c r="H3518" s="3" t="s">
        <v>13569</v>
      </c>
      <c r="I3518" s="3" t="e">
        <f>VLOOKUP(_xlfn.CONCAT(C3518," ",D3518),nga!A:B,2,FALSE)</f>
        <v>#N/A</v>
      </c>
      <c r="J3518" s="3" t="e">
        <f>VLOOKUP(_xlfn.CONCAT(C3518," ",D3518),nga!A:C,3,FALSE)</f>
        <v>#N/A</v>
      </c>
      <c r="K3518" s="3" t="str">
        <f t="shared" si="59"/>
        <v>Course not completed</v>
      </c>
    </row>
    <row r="3519" spans="1:11" x14ac:dyDescent="0.25">
      <c r="A3519" s="3">
        <v>491</v>
      </c>
      <c r="B3519" s="7" t="s">
        <v>12053</v>
      </c>
      <c r="C3519" s="3" t="s">
        <v>6051</v>
      </c>
      <c r="D3519" s="3" t="s">
        <v>6164</v>
      </c>
      <c r="E3519" s="3" t="s">
        <v>12054</v>
      </c>
      <c r="F3519" s="3" t="s">
        <v>2470</v>
      </c>
      <c r="G3519" s="4">
        <v>44063.241805555561</v>
      </c>
      <c r="H3519" s="3" t="s">
        <v>13569</v>
      </c>
      <c r="I3519" s="3" t="e">
        <f>VLOOKUP(_xlfn.CONCAT(C3519," ",D3519),nga!A:B,2,FALSE)</f>
        <v>#N/A</v>
      </c>
      <c r="J3519" s="3" t="e">
        <f>VLOOKUP(_xlfn.CONCAT(C3519," ",D3519),nga!A:C,3,FALSE)</f>
        <v>#N/A</v>
      </c>
      <c r="K3519" s="3" t="str">
        <f t="shared" si="59"/>
        <v>Course not completed</v>
      </c>
    </row>
    <row r="3520" spans="1:11" x14ac:dyDescent="0.25">
      <c r="A3520" s="3">
        <v>492</v>
      </c>
      <c r="B3520" s="7" t="s">
        <v>12055</v>
      </c>
      <c r="C3520" s="3" t="s">
        <v>2602</v>
      </c>
      <c r="D3520" s="3" t="s">
        <v>12056</v>
      </c>
      <c r="E3520" s="3" t="s">
        <v>12057</v>
      </c>
      <c r="F3520" s="3" t="s">
        <v>12058</v>
      </c>
      <c r="G3520" s="4">
        <v>44064.459583333337</v>
      </c>
      <c r="H3520" s="3" t="s">
        <v>13569</v>
      </c>
      <c r="I3520" s="3" t="e">
        <f>VLOOKUP(_xlfn.CONCAT(C3520," ",D3520),nga!A:B,2,FALSE)</f>
        <v>#N/A</v>
      </c>
      <c r="J3520" s="3" t="e">
        <f>VLOOKUP(_xlfn.CONCAT(C3520," ",D3520),nga!A:C,3,FALSE)</f>
        <v>#N/A</v>
      </c>
      <c r="K3520" s="3" t="str">
        <f t="shared" si="59"/>
        <v>Course not completed</v>
      </c>
    </row>
    <row r="3521" spans="1:11" x14ac:dyDescent="0.25">
      <c r="A3521" s="3">
        <v>493</v>
      </c>
      <c r="B3521" s="7" t="s">
        <v>12059</v>
      </c>
      <c r="C3521" s="3" t="s">
        <v>8932</v>
      </c>
      <c r="D3521" s="3" t="s">
        <v>1829</v>
      </c>
      <c r="E3521" s="3" t="s">
        <v>12060</v>
      </c>
      <c r="G3521" s="4">
        <v>44064.553449074068</v>
      </c>
      <c r="H3521" s="3" t="s">
        <v>13569</v>
      </c>
      <c r="I3521" s="3" t="e">
        <f>VLOOKUP(_xlfn.CONCAT(C3521," ",D3521),nga!A:B,2,FALSE)</f>
        <v>#N/A</v>
      </c>
      <c r="J3521" s="3" t="e">
        <f>VLOOKUP(_xlfn.CONCAT(C3521," ",D3521),nga!A:C,3,FALSE)</f>
        <v>#N/A</v>
      </c>
      <c r="K3521" s="3" t="str">
        <f t="shared" si="59"/>
        <v>Course not completed</v>
      </c>
    </row>
    <row r="3522" spans="1:11" x14ac:dyDescent="0.25">
      <c r="A3522" s="3">
        <v>494</v>
      </c>
      <c r="B3522" s="7" t="s">
        <v>12061</v>
      </c>
      <c r="C3522" s="3" t="s">
        <v>6990</v>
      </c>
      <c r="D3522" s="3" t="s">
        <v>12062</v>
      </c>
      <c r="E3522" s="3" t="s">
        <v>12061</v>
      </c>
      <c r="G3522" s="4">
        <v>44065.519039351857</v>
      </c>
      <c r="H3522" s="3" t="s">
        <v>13569</v>
      </c>
      <c r="I3522" s="3" t="e">
        <f>VLOOKUP(_xlfn.CONCAT(C3522," ",D3522),nga!A:B,2,FALSE)</f>
        <v>#N/A</v>
      </c>
      <c r="J3522" s="3" t="e">
        <f>VLOOKUP(_xlfn.CONCAT(C3522," ",D3522),nga!A:C,3,FALSE)</f>
        <v>#N/A</v>
      </c>
      <c r="K3522" s="3" t="str">
        <f t="shared" si="59"/>
        <v>Course not completed</v>
      </c>
    </row>
    <row r="3523" spans="1:11" x14ac:dyDescent="0.25">
      <c r="A3523" s="3">
        <v>495</v>
      </c>
      <c r="B3523" s="7" t="s">
        <v>12063</v>
      </c>
      <c r="C3523" s="3" t="s">
        <v>655</v>
      </c>
      <c r="D3523" s="3" t="s">
        <v>2119</v>
      </c>
      <c r="E3523" s="3" t="s">
        <v>12064</v>
      </c>
      <c r="F3523" s="3" t="s">
        <v>8946</v>
      </c>
      <c r="G3523" s="4">
        <v>44069.44532407407</v>
      </c>
      <c r="H3523" s="3" t="s">
        <v>13569</v>
      </c>
      <c r="I3523" s="3" t="e">
        <f>VLOOKUP(_xlfn.CONCAT(C3523," ",D3523),nga!A:B,2,FALSE)</f>
        <v>#N/A</v>
      </c>
      <c r="J3523" s="3" t="e">
        <f>VLOOKUP(_xlfn.CONCAT(C3523," ",D3523),nga!A:C,3,FALSE)</f>
        <v>#N/A</v>
      </c>
      <c r="K3523" s="3" t="str">
        <f t="shared" si="59"/>
        <v>Course not completed</v>
      </c>
    </row>
    <row r="3524" spans="1:11" x14ac:dyDescent="0.25">
      <c r="A3524" s="3">
        <v>496</v>
      </c>
      <c r="B3524" s="7" t="s">
        <v>12065</v>
      </c>
      <c r="C3524" s="3" t="s">
        <v>1751</v>
      </c>
      <c r="D3524" s="3" t="s">
        <v>3795</v>
      </c>
      <c r="E3524" s="3" t="s">
        <v>12066</v>
      </c>
      <c r="F3524" s="3" t="s">
        <v>12067</v>
      </c>
      <c r="G3524" s="4">
        <v>44073.539930555555</v>
      </c>
      <c r="H3524" s="3" t="s">
        <v>13569</v>
      </c>
      <c r="I3524" s="3" t="e">
        <f>VLOOKUP(_xlfn.CONCAT(C3524," ",D3524),nga!A:B,2,FALSE)</f>
        <v>#N/A</v>
      </c>
      <c r="J3524" s="3" t="e">
        <f>VLOOKUP(_xlfn.CONCAT(C3524," ",D3524),nga!A:C,3,FALSE)</f>
        <v>#N/A</v>
      </c>
      <c r="K3524" s="3" t="str">
        <f t="shared" si="59"/>
        <v>Course not completed</v>
      </c>
    </row>
    <row r="3525" spans="1:11" x14ac:dyDescent="0.25">
      <c r="A3525" s="3">
        <v>497</v>
      </c>
      <c r="B3525" s="7" t="s">
        <v>12068</v>
      </c>
      <c r="C3525" s="3" t="s">
        <v>12069</v>
      </c>
      <c r="D3525" s="3" t="s">
        <v>12070</v>
      </c>
      <c r="E3525" s="3" t="s">
        <v>12071</v>
      </c>
      <c r="F3525" s="3" t="s">
        <v>12072</v>
      </c>
      <c r="G3525" s="4">
        <v>44074.942233796297</v>
      </c>
      <c r="H3525" s="3" t="s">
        <v>13569</v>
      </c>
      <c r="I3525" s="3" t="e">
        <f>VLOOKUP(_xlfn.CONCAT(C3525," ",D3525),nga!A:B,2,FALSE)</f>
        <v>#N/A</v>
      </c>
      <c r="J3525" s="3" t="e">
        <f>VLOOKUP(_xlfn.CONCAT(C3525," ",D3525),nga!A:C,3,FALSE)</f>
        <v>#N/A</v>
      </c>
      <c r="K3525" s="3" t="str">
        <f t="shared" si="59"/>
        <v>Course not completed</v>
      </c>
    </row>
    <row r="3526" spans="1:11" x14ac:dyDescent="0.25">
      <c r="A3526" s="3">
        <v>498</v>
      </c>
      <c r="B3526" s="7" t="s">
        <v>12073</v>
      </c>
      <c r="C3526" s="3" t="s">
        <v>12074</v>
      </c>
      <c r="D3526" s="3" t="s">
        <v>12075</v>
      </c>
      <c r="E3526" s="3" t="s">
        <v>12076</v>
      </c>
      <c r="F3526" s="3" t="s">
        <v>2667</v>
      </c>
      <c r="G3526" s="4">
        <v>44088.644606481481</v>
      </c>
      <c r="H3526" s="3" t="s">
        <v>13569</v>
      </c>
      <c r="I3526" s="3" t="e">
        <f>VLOOKUP(_xlfn.CONCAT(C3526," ",D3526),nga!A:B,2,FALSE)</f>
        <v>#N/A</v>
      </c>
      <c r="J3526" s="3" t="e">
        <f>VLOOKUP(_xlfn.CONCAT(C3526," ",D3526),nga!A:C,3,FALSE)</f>
        <v>#N/A</v>
      </c>
      <c r="K3526" s="3" t="str">
        <f t="shared" si="59"/>
        <v>Course not completed</v>
      </c>
    </row>
    <row r="3527" spans="1:11" x14ac:dyDescent="0.25">
      <c r="A3527" s="3">
        <v>499</v>
      </c>
      <c r="B3527" s="7" t="s">
        <v>12077</v>
      </c>
      <c r="C3527" s="3" t="s">
        <v>424</v>
      </c>
      <c r="D3527" s="3" t="s">
        <v>12078</v>
      </c>
      <c r="E3527" s="3" t="s">
        <v>12079</v>
      </c>
      <c r="F3527" s="3" t="s">
        <v>2892</v>
      </c>
      <c r="G3527" s="4">
        <v>44089.431354166663</v>
      </c>
      <c r="H3527" s="3" t="s">
        <v>13569</v>
      </c>
      <c r="I3527" s="3" t="e">
        <f>VLOOKUP(_xlfn.CONCAT(C3527," ",D3527),nga!A:B,2,FALSE)</f>
        <v>#N/A</v>
      </c>
      <c r="J3527" s="3" t="e">
        <f>VLOOKUP(_xlfn.CONCAT(C3527," ",D3527),nga!A:C,3,FALSE)</f>
        <v>#N/A</v>
      </c>
      <c r="K3527" s="3" t="str">
        <f t="shared" si="59"/>
        <v>Course not completed</v>
      </c>
    </row>
    <row r="3528" spans="1:11" x14ac:dyDescent="0.25">
      <c r="A3528" s="3">
        <v>500</v>
      </c>
      <c r="B3528" s="7" t="s">
        <v>12080</v>
      </c>
      <c r="C3528" s="3" t="s">
        <v>2577</v>
      </c>
      <c r="D3528" s="3" t="s">
        <v>3974</v>
      </c>
      <c r="E3528" s="3" t="s">
        <v>12081</v>
      </c>
      <c r="F3528" s="3" t="s">
        <v>12082</v>
      </c>
      <c r="G3528" s="4">
        <v>44090.424456018518</v>
      </c>
      <c r="H3528" s="3" t="s">
        <v>13569</v>
      </c>
      <c r="I3528" s="3" t="str">
        <f>VLOOKUP(_xlfn.CONCAT(C3528," ",D3528),nga!A:B,2,FALSE)</f>
        <v>249</v>
      </c>
      <c r="J3528" s="3" t="str">
        <f>VLOOKUP(_xlfn.CONCAT(C3528," ",D3528),nga!A:C,3,FALSE)</f>
        <v>Wednesday, 14 October 2020, 12:12 PM</v>
      </c>
      <c r="K3528" s="3" t="str">
        <f t="shared" si="59"/>
        <v>&lt;a href="nga/Natural_Gas_Pipeline_Safety-Certificate_of_Completion_249.pdf&gt;"Download Certificate&lt;/a&gt;</v>
      </c>
    </row>
    <row r="3529" spans="1:11" x14ac:dyDescent="0.25">
      <c r="A3529" s="3">
        <v>501</v>
      </c>
      <c r="B3529" s="7" t="s">
        <v>12083</v>
      </c>
      <c r="C3529" s="3" t="s">
        <v>12084</v>
      </c>
      <c r="D3529" s="3" t="s">
        <v>2175</v>
      </c>
      <c r="E3529" s="3" t="s">
        <v>12085</v>
      </c>
      <c r="F3529" s="3" t="s">
        <v>12086</v>
      </c>
      <c r="G3529" s="4">
        <v>44090.717928240745</v>
      </c>
      <c r="H3529" s="3" t="s">
        <v>13569</v>
      </c>
      <c r="I3529" s="3" t="e">
        <f>VLOOKUP(_xlfn.CONCAT(C3529," ",D3529),nga!A:B,2,FALSE)</f>
        <v>#N/A</v>
      </c>
      <c r="J3529" s="3" t="e">
        <f>VLOOKUP(_xlfn.CONCAT(C3529," ",D3529),nga!A:C,3,FALSE)</f>
        <v>#N/A</v>
      </c>
      <c r="K3529" s="3" t="str">
        <f t="shared" si="59"/>
        <v>Course not completed</v>
      </c>
    </row>
    <row r="3530" spans="1:11" x14ac:dyDescent="0.25">
      <c r="A3530" s="3">
        <v>502</v>
      </c>
      <c r="B3530" s="7" t="s">
        <v>12087</v>
      </c>
      <c r="C3530" s="3" t="s">
        <v>3130</v>
      </c>
      <c r="D3530" s="3" t="s">
        <v>12088</v>
      </c>
      <c r="E3530" s="3" t="s">
        <v>12089</v>
      </c>
      <c r="F3530" s="3" t="s">
        <v>3192</v>
      </c>
      <c r="G3530" s="4">
        <v>44090.723067129627</v>
      </c>
      <c r="H3530" s="3" t="s">
        <v>13569</v>
      </c>
      <c r="I3530" s="3" t="e">
        <f>VLOOKUP(_xlfn.CONCAT(C3530," ",D3530),nga!A:B,2,FALSE)</f>
        <v>#N/A</v>
      </c>
      <c r="J3530" s="3" t="e">
        <f>VLOOKUP(_xlfn.CONCAT(C3530," ",D3530),nga!A:C,3,FALSE)</f>
        <v>#N/A</v>
      </c>
      <c r="K3530" s="3" t="str">
        <f t="shared" si="59"/>
        <v>Course not completed</v>
      </c>
    </row>
    <row r="3531" spans="1:11" x14ac:dyDescent="0.25">
      <c r="A3531" s="3">
        <v>503</v>
      </c>
      <c r="B3531" s="7" t="s">
        <v>12090</v>
      </c>
      <c r="C3531" s="3" t="s">
        <v>947</v>
      </c>
      <c r="D3531" s="3" t="s">
        <v>12091</v>
      </c>
      <c r="E3531" s="3" t="s">
        <v>12092</v>
      </c>
      <c r="F3531" s="3" t="s">
        <v>12093</v>
      </c>
      <c r="G3531" s="4">
        <v>44091.094583333339</v>
      </c>
      <c r="H3531" s="3" t="s">
        <v>13569</v>
      </c>
      <c r="I3531" s="3" t="e">
        <f>VLOOKUP(_xlfn.CONCAT(C3531," ",D3531),nga!A:B,2,FALSE)</f>
        <v>#N/A</v>
      </c>
      <c r="J3531" s="3" t="e">
        <f>VLOOKUP(_xlfn.CONCAT(C3531," ",D3531),nga!A:C,3,FALSE)</f>
        <v>#N/A</v>
      </c>
      <c r="K3531" s="3" t="str">
        <f t="shared" si="59"/>
        <v>Course not completed</v>
      </c>
    </row>
    <row r="3532" spans="1:11" x14ac:dyDescent="0.25">
      <c r="A3532" s="3">
        <v>504</v>
      </c>
      <c r="B3532" s="7" t="s">
        <v>12094</v>
      </c>
      <c r="C3532" s="3" t="s">
        <v>810</v>
      </c>
      <c r="D3532" s="3" t="s">
        <v>12095</v>
      </c>
      <c r="E3532" s="3" t="s">
        <v>12096</v>
      </c>
      <c r="F3532" s="3" t="s">
        <v>12097</v>
      </c>
      <c r="G3532" s="4">
        <v>44091.395324074074</v>
      </c>
      <c r="H3532" s="3" t="s">
        <v>13569</v>
      </c>
      <c r="I3532" s="3" t="e">
        <f>VLOOKUP(_xlfn.CONCAT(C3532," ",D3532),nga!A:B,2,FALSE)</f>
        <v>#N/A</v>
      </c>
      <c r="J3532" s="3" t="e">
        <f>VLOOKUP(_xlfn.CONCAT(C3532," ",D3532),nga!A:C,3,FALSE)</f>
        <v>#N/A</v>
      </c>
      <c r="K3532" s="3" t="str">
        <f t="shared" si="59"/>
        <v>Course not completed</v>
      </c>
    </row>
    <row r="3533" spans="1:11" x14ac:dyDescent="0.25">
      <c r="A3533" s="3">
        <v>505</v>
      </c>
      <c r="B3533" s="7" t="s">
        <v>12098</v>
      </c>
      <c r="C3533" s="3" t="s">
        <v>832</v>
      </c>
      <c r="D3533" s="3" t="s">
        <v>12099</v>
      </c>
      <c r="E3533" s="3" t="s">
        <v>12100</v>
      </c>
      <c r="F3533" s="3" t="s">
        <v>3884</v>
      </c>
      <c r="G3533" s="4">
        <v>44091.552060185182</v>
      </c>
      <c r="H3533" s="3" t="s">
        <v>13569</v>
      </c>
      <c r="I3533" s="3" t="str">
        <f>VLOOKUP(_xlfn.CONCAT(C3533," ",D3533),nga!A:B,2,FALSE)</f>
        <v>234</v>
      </c>
      <c r="J3533" s="3" t="str">
        <f>VLOOKUP(_xlfn.CONCAT(C3533," ",D3533),nga!A:C,3,FALSE)</f>
        <v>Friday, 18 September 2020, 6:36 PM</v>
      </c>
      <c r="K3533" s="3" t="str">
        <f t="shared" si="59"/>
        <v>&lt;a href="nga/Natural_Gas_Pipeline_Safety-Certificate_of_Completion_234.pdf&gt;"Download Certificate&lt;/a&gt;</v>
      </c>
    </row>
    <row r="3534" spans="1:11" x14ac:dyDescent="0.25">
      <c r="A3534" s="3">
        <v>506</v>
      </c>
      <c r="B3534" s="7" t="s">
        <v>12101</v>
      </c>
      <c r="C3534" s="3" t="s">
        <v>12102</v>
      </c>
      <c r="D3534" s="3" t="s">
        <v>12103</v>
      </c>
      <c r="E3534" s="3" t="s">
        <v>12104</v>
      </c>
      <c r="F3534" s="3" t="s">
        <v>3884</v>
      </c>
      <c r="G3534" s="4">
        <v>44091.612870370373</v>
      </c>
      <c r="H3534" s="3" t="s">
        <v>13569</v>
      </c>
      <c r="I3534" s="3" t="str">
        <f>VLOOKUP(_xlfn.CONCAT(C3534," ",D3534),nga!A:B,2,FALSE)</f>
        <v>233</v>
      </c>
      <c r="J3534" s="3" t="str">
        <f>VLOOKUP(_xlfn.CONCAT(C3534," ",D3534),nga!A:C,3,FALSE)</f>
        <v>Thursday, 17 September 2020, 4:30 PM</v>
      </c>
      <c r="K3534" s="3" t="str">
        <f t="shared" si="59"/>
        <v>&lt;a href="nga/Natural_Gas_Pipeline_Safety-Certificate_of_Completion_233.pdf&gt;"Download Certificate&lt;/a&gt;</v>
      </c>
    </row>
    <row r="3535" spans="1:11" x14ac:dyDescent="0.25">
      <c r="A3535" s="3">
        <v>507</v>
      </c>
      <c r="B3535" s="7" t="s">
        <v>12105</v>
      </c>
      <c r="C3535" s="3" t="s">
        <v>3740</v>
      </c>
      <c r="D3535" s="3" t="s">
        <v>12106</v>
      </c>
      <c r="E3535" s="3" t="s">
        <v>12107</v>
      </c>
      <c r="F3535" s="3" t="s">
        <v>3884</v>
      </c>
      <c r="G3535" s="4">
        <v>44091.634756944448</v>
      </c>
      <c r="H3535" s="3" t="s">
        <v>13569</v>
      </c>
      <c r="I3535" s="3" t="str">
        <f>VLOOKUP(_xlfn.CONCAT(C3535," ",D3535),nga!A:B,2,FALSE)</f>
        <v>235</v>
      </c>
      <c r="J3535" s="3" t="str">
        <f>VLOOKUP(_xlfn.CONCAT(C3535," ",D3535),nga!A:C,3,FALSE)</f>
        <v>Monday, 21 September 2020, 1:24 AM</v>
      </c>
      <c r="K3535" s="3" t="str">
        <f t="shared" si="59"/>
        <v>&lt;a href="nga/Natural_Gas_Pipeline_Safety-Certificate_of_Completion_235.pdf&gt;"Download Certificate&lt;/a&gt;</v>
      </c>
    </row>
    <row r="3536" spans="1:11" x14ac:dyDescent="0.25">
      <c r="A3536" s="3">
        <v>508</v>
      </c>
      <c r="B3536" s="7" t="s">
        <v>12108</v>
      </c>
      <c r="C3536" s="3" t="s">
        <v>9514</v>
      </c>
      <c r="D3536" s="3" t="s">
        <v>12109</v>
      </c>
      <c r="E3536" s="3" t="s">
        <v>12110</v>
      </c>
      <c r="F3536" s="3" t="s">
        <v>12111</v>
      </c>
      <c r="G3536" s="4">
        <v>44091.780185185191</v>
      </c>
      <c r="H3536" s="3" t="s">
        <v>13569</v>
      </c>
      <c r="I3536" s="3" t="e">
        <f>VLOOKUP(_xlfn.CONCAT(C3536," ",D3536),nga!A:B,2,FALSE)</f>
        <v>#N/A</v>
      </c>
      <c r="J3536" s="3" t="e">
        <f>VLOOKUP(_xlfn.CONCAT(C3536," ",D3536),nga!A:C,3,FALSE)</f>
        <v>#N/A</v>
      </c>
      <c r="K3536" s="3" t="str">
        <f t="shared" si="59"/>
        <v>Course not completed</v>
      </c>
    </row>
    <row r="3537" spans="1:11" x14ac:dyDescent="0.25">
      <c r="A3537" s="3">
        <v>509</v>
      </c>
      <c r="B3537" s="7" t="s">
        <v>12112</v>
      </c>
      <c r="C3537" s="3" t="s">
        <v>621</v>
      </c>
      <c r="D3537" s="3" t="s">
        <v>12113</v>
      </c>
      <c r="E3537" s="3" t="s">
        <v>12114</v>
      </c>
      <c r="F3537" s="3" t="s">
        <v>3884</v>
      </c>
      <c r="G3537" s="4">
        <v>44092.386550925927</v>
      </c>
      <c r="H3537" s="3" t="s">
        <v>13569</v>
      </c>
      <c r="I3537" s="3" t="e">
        <f>VLOOKUP(_xlfn.CONCAT(C3537," ",D3537),nga!A:B,2,FALSE)</f>
        <v>#N/A</v>
      </c>
      <c r="J3537" s="3" t="e">
        <f>VLOOKUP(_xlfn.CONCAT(C3537," ",D3537),nga!A:C,3,FALSE)</f>
        <v>#N/A</v>
      </c>
      <c r="K3537" s="3" t="str">
        <f t="shared" si="59"/>
        <v>Course not completed</v>
      </c>
    </row>
    <row r="3538" spans="1:11" x14ac:dyDescent="0.25">
      <c r="A3538" s="3">
        <v>510</v>
      </c>
      <c r="B3538" s="7" t="s">
        <v>12115</v>
      </c>
      <c r="C3538" s="3" t="s">
        <v>516</v>
      </c>
      <c r="D3538" s="3" t="s">
        <v>12116</v>
      </c>
      <c r="E3538" s="3" t="s">
        <v>12117</v>
      </c>
      <c r="F3538" s="3" t="s">
        <v>2342</v>
      </c>
      <c r="G3538" s="4">
        <v>44092.474710648152</v>
      </c>
      <c r="H3538" s="3" t="s">
        <v>13569</v>
      </c>
      <c r="I3538" s="3" t="e">
        <f>VLOOKUP(_xlfn.CONCAT(C3538," ",D3538),nga!A:B,2,FALSE)</f>
        <v>#N/A</v>
      </c>
      <c r="J3538" s="3" t="e">
        <f>VLOOKUP(_xlfn.CONCAT(C3538," ",D3538),nga!A:C,3,FALSE)</f>
        <v>#N/A</v>
      </c>
      <c r="K3538" s="3" t="str">
        <f t="shared" si="59"/>
        <v>Course not completed</v>
      </c>
    </row>
    <row r="3539" spans="1:11" x14ac:dyDescent="0.25">
      <c r="A3539" s="3">
        <v>511</v>
      </c>
      <c r="B3539" s="7" t="s">
        <v>12118</v>
      </c>
      <c r="C3539" s="3" t="s">
        <v>3740</v>
      </c>
      <c r="D3539" s="3" t="s">
        <v>12106</v>
      </c>
      <c r="E3539" s="3" t="s">
        <v>12119</v>
      </c>
      <c r="F3539" s="3" t="s">
        <v>3884</v>
      </c>
      <c r="G3539" s="4">
        <v>44094.32813657407</v>
      </c>
      <c r="H3539" s="3" t="s">
        <v>13569</v>
      </c>
      <c r="I3539" s="3" t="str">
        <f>VLOOKUP(_xlfn.CONCAT(C3539," ",D3539),nga!A:B,2,FALSE)</f>
        <v>235</v>
      </c>
      <c r="J3539" s="3" t="str">
        <f>VLOOKUP(_xlfn.CONCAT(C3539," ",D3539),nga!A:C,3,FALSE)</f>
        <v>Monday, 21 September 2020, 1:24 AM</v>
      </c>
      <c r="K3539" s="3" t="str">
        <f t="shared" si="59"/>
        <v>&lt;a href="nga/Natural_Gas_Pipeline_Safety-Certificate_of_Completion_235.pdf&gt;"Download Certificate&lt;/a&gt;</v>
      </c>
    </row>
    <row r="3540" spans="1:11" x14ac:dyDescent="0.25">
      <c r="A3540" s="3">
        <v>512</v>
      </c>
      <c r="B3540" s="7" t="s">
        <v>12120</v>
      </c>
      <c r="C3540" s="3" t="s">
        <v>629</v>
      </c>
      <c r="D3540" s="3" t="s">
        <v>1049</v>
      </c>
      <c r="E3540" s="3" t="s">
        <v>12121</v>
      </c>
      <c r="F3540" s="3" t="s">
        <v>12111</v>
      </c>
      <c r="G3540" s="4">
        <v>44094.627569444441</v>
      </c>
      <c r="H3540" s="3" t="s">
        <v>13569</v>
      </c>
      <c r="I3540" s="3" t="str">
        <f>VLOOKUP(_xlfn.CONCAT(C3540," ",D3540),nga!A:B,2,FALSE)</f>
        <v>257</v>
      </c>
      <c r="J3540" s="3" t="str">
        <f>VLOOKUP(_xlfn.CONCAT(C3540," ",D3540),nga!A:C,3,FALSE)</f>
        <v>Thursday, 10 December 2020, 10:06 PM</v>
      </c>
      <c r="K3540" s="3" t="str">
        <f t="shared" si="59"/>
        <v>&lt;a href="nga/Natural_Gas_Pipeline_Safety-Certificate_of_Completion_257.pdf&gt;"Download Certificate&lt;/a&gt;</v>
      </c>
    </row>
    <row r="3541" spans="1:11" x14ac:dyDescent="0.25">
      <c r="A3541" s="3">
        <v>513</v>
      </c>
      <c r="B3541" s="7" t="s">
        <v>12122</v>
      </c>
      <c r="C3541" s="3" t="s">
        <v>570</v>
      </c>
      <c r="D3541" s="3" t="s">
        <v>1466</v>
      </c>
      <c r="E3541" s="3" t="s">
        <v>12123</v>
      </c>
      <c r="F3541" s="3" t="s">
        <v>12124</v>
      </c>
      <c r="G3541" s="4">
        <v>44094.640821759262</v>
      </c>
      <c r="H3541" s="3" t="s">
        <v>13569</v>
      </c>
      <c r="I3541" s="3" t="str">
        <f>VLOOKUP(_xlfn.CONCAT(C3541," ",D3541),nga!A:B,2,FALSE)</f>
        <v>287</v>
      </c>
      <c r="J3541" s="3" t="str">
        <f>VLOOKUP(_xlfn.CONCAT(C3541," ",D3541),nga!A:C,3,FALSE)</f>
        <v>Wednesday, 3 March 2021, 6:45 PM</v>
      </c>
      <c r="K3541" s="3" t="str">
        <f t="shared" si="59"/>
        <v>&lt;a href="nga/Natural_Gas_Pipeline_Safety-Certificate_of_Completion_287.pdf&gt;"Download Certificate&lt;/a&gt;</v>
      </c>
    </row>
    <row r="3542" spans="1:11" x14ac:dyDescent="0.25">
      <c r="A3542" s="3">
        <v>514</v>
      </c>
      <c r="B3542" s="7" t="s">
        <v>12125</v>
      </c>
      <c r="C3542" s="3" t="s">
        <v>471</v>
      </c>
      <c r="D3542" s="3" t="s">
        <v>12126</v>
      </c>
      <c r="E3542" s="3" t="s">
        <v>12127</v>
      </c>
      <c r="F3542" s="3" t="s">
        <v>3884</v>
      </c>
      <c r="G3542" s="4">
        <v>44095.433495370373</v>
      </c>
      <c r="H3542" s="3" t="s">
        <v>13569</v>
      </c>
      <c r="I3542" s="3" t="e">
        <f>VLOOKUP(_xlfn.CONCAT(C3542," ",D3542),nga!A:B,2,FALSE)</f>
        <v>#N/A</v>
      </c>
      <c r="J3542" s="3" t="e">
        <f>VLOOKUP(_xlfn.CONCAT(C3542," ",D3542),nga!A:C,3,FALSE)</f>
        <v>#N/A</v>
      </c>
      <c r="K3542" s="3" t="str">
        <f t="shared" si="59"/>
        <v>Course not completed</v>
      </c>
    </row>
    <row r="3543" spans="1:11" x14ac:dyDescent="0.25">
      <c r="A3543" s="3">
        <v>515</v>
      </c>
      <c r="B3543" s="7" t="s">
        <v>12128</v>
      </c>
      <c r="C3543" s="3" t="s">
        <v>12129</v>
      </c>
      <c r="D3543" s="3" t="s">
        <v>8488</v>
      </c>
      <c r="E3543" s="3" t="s">
        <v>12130</v>
      </c>
      <c r="F3543" s="3" t="s">
        <v>3813</v>
      </c>
      <c r="G3543" s="4">
        <v>44096.267187500001</v>
      </c>
      <c r="H3543" s="3" t="s">
        <v>13569</v>
      </c>
      <c r="I3543" s="3" t="e">
        <f>VLOOKUP(_xlfn.CONCAT(C3543," ",D3543),nga!A:B,2,FALSE)</f>
        <v>#N/A</v>
      </c>
      <c r="J3543" s="3" t="e">
        <f>VLOOKUP(_xlfn.CONCAT(C3543," ",D3543),nga!A:C,3,FALSE)</f>
        <v>#N/A</v>
      </c>
      <c r="K3543" s="3" t="str">
        <f t="shared" si="59"/>
        <v>Course not completed</v>
      </c>
    </row>
    <row r="3544" spans="1:11" x14ac:dyDescent="0.25">
      <c r="A3544" s="3">
        <v>516</v>
      </c>
      <c r="B3544" s="7" t="s">
        <v>12131</v>
      </c>
      <c r="C3544" s="3" t="s">
        <v>12132</v>
      </c>
      <c r="D3544" s="3" t="s">
        <v>12133</v>
      </c>
      <c r="E3544" s="3" t="s">
        <v>12134</v>
      </c>
      <c r="F3544" s="3" t="s">
        <v>12135</v>
      </c>
      <c r="G3544" s="4">
        <v>44096.524293981478</v>
      </c>
      <c r="H3544" s="3" t="s">
        <v>13569</v>
      </c>
      <c r="I3544" s="3" t="str">
        <f>VLOOKUP(_xlfn.CONCAT(C3544," ",D3544),nga!A:B,2,FALSE)</f>
        <v>236</v>
      </c>
      <c r="J3544" s="3" t="str">
        <f>VLOOKUP(_xlfn.CONCAT(C3544," ",D3544),nga!A:C,3,FALSE)</f>
        <v>Tuesday, 22 September 2020, 9:33 PM</v>
      </c>
      <c r="K3544" s="3" t="str">
        <f t="shared" si="59"/>
        <v>&lt;a href="nga/Natural_Gas_Pipeline_Safety-Certificate_of_Completion_236.pdf&gt;"Download Certificate&lt;/a&gt;</v>
      </c>
    </row>
    <row r="3545" spans="1:11" x14ac:dyDescent="0.25">
      <c r="A3545" s="3">
        <v>517</v>
      </c>
      <c r="B3545" s="7" t="s">
        <v>12136</v>
      </c>
      <c r="C3545" s="3" t="s">
        <v>3703</v>
      </c>
      <c r="D3545" s="3" t="s">
        <v>12137</v>
      </c>
      <c r="E3545" s="3" t="s">
        <v>12138</v>
      </c>
      <c r="F3545" s="3" t="s">
        <v>10342</v>
      </c>
      <c r="G3545" s="4">
        <v>44096.750798611116</v>
      </c>
      <c r="H3545" s="3" t="s">
        <v>13569</v>
      </c>
      <c r="I3545" s="3" t="e">
        <f>VLOOKUP(_xlfn.CONCAT(C3545," ",D3545),nga!A:B,2,FALSE)</f>
        <v>#N/A</v>
      </c>
      <c r="J3545" s="3" t="e">
        <f>VLOOKUP(_xlfn.CONCAT(C3545," ",D3545),nga!A:C,3,FALSE)</f>
        <v>#N/A</v>
      </c>
      <c r="K3545" s="3" t="str">
        <f t="shared" si="59"/>
        <v>Course not completed</v>
      </c>
    </row>
    <row r="3546" spans="1:11" x14ac:dyDescent="0.25">
      <c r="A3546" s="3">
        <v>518</v>
      </c>
      <c r="B3546" s="7" t="s">
        <v>12139</v>
      </c>
      <c r="C3546" s="3" t="s">
        <v>2943</v>
      </c>
      <c r="D3546" s="3" t="s">
        <v>2944</v>
      </c>
      <c r="E3546" s="3" t="s">
        <v>2945</v>
      </c>
      <c r="F3546" s="3" t="s">
        <v>12140</v>
      </c>
      <c r="G3546" s="4">
        <v>44096.900497685187</v>
      </c>
      <c r="H3546" s="3" t="s">
        <v>13569</v>
      </c>
      <c r="I3546" s="3" t="e">
        <f>VLOOKUP(_xlfn.CONCAT(C3546," ",D3546),nga!A:B,2,FALSE)</f>
        <v>#N/A</v>
      </c>
      <c r="J3546" s="3" t="e">
        <f>VLOOKUP(_xlfn.CONCAT(C3546," ",D3546),nga!A:C,3,FALSE)</f>
        <v>#N/A</v>
      </c>
      <c r="K3546" s="3" t="str">
        <f t="shared" si="59"/>
        <v>Course not completed</v>
      </c>
    </row>
    <row r="3547" spans="1:11" x14ac:dyDescent="0.25">
      <c r="A3547" s="3">
        <v>519</v>
      </c>
      <c r="B3547" s="7" t="s">
        <v>12141</v>
      </c>
      <c r="C3547" s="3" t="s">
        <v>12142</v>
      </c>
      <c r="D3547" s="3" t="s">
        <v>12143</v>
      </c>
      <c r="E3547" s="3" t="s">
        <v>12144</v>
      </c>
      <c r="F3547" s="3" t="s">
        <v>12145</v>
      </c>
      <c r="G3547" s="4">
        <v>44098.380671296298</v>
      </c>
      <c r="H3547" s="3" t="s">
        <v>13569</v>
      </c>
      <c r="I3547" s="3" t="e">
        <f>VLOOKUP(_xlfn.CONCAT(C3547," ",D3547),nga!A:B,2,FALSE)</f>
        <v>#N/A</v>
      </c>
      <c r="J3547" s="3" t="e">
        <f>VLOOKUP(_xlfn.CONCAT(C3547," ",D3547),nga!A:C,3,FALSE)</f>
        <v>#N/A</v>
      </c>
      <c r="K3547" s="3" t="str">
        <f t="shared" si="59"/>
        <v>Course not completed</v>
      </c>
    </row>
    <row r="3548" spans="1:11" x14ac:dyDescent="0.25">
      <c r="A3548" s="3">
        <v>520</v>
      </c>
      <c r="B3548" s="7" t="s">
        <v>12146</v>
      </c>
      <c r="C3548" s="3" t="s">
        <v>656</v>
      </c>
      <c r="D3548" s="3" t="s">
        <v>1554</v>
      </c>
      <c r="E3548" s="3" t="s">
        <v>12147</v>
      </c>
      <c r="G3548" s="4">
        <v>44098.410833333335</v>
      </c>
      <c r="H3548" s="3" t="s">
        <v>13569</v>
      </c>
      <c r="I3548" s="3" t="e">
        <f>VLOOKUP(_xlfn.CONCAT(C3548," ",D3548),nga!A:B,2,FALSE)</f>
        <v>#N/A</v>
      </c>
      <c r="J3548" s="3" t="e">
        <f>VLOOKUP(_xlfn.CONCAT(C3548," ",D3548),nga!A:C,3,FALSE)</f>
        <v>#N/A</v>
      </c>
      <c r="K3548" s="3" t="str">
        <f t="shared" si="59"/>
        <v>Course not completed</v>
      </c>
    </row>
    <row r="3549" spans="1:11" x14ac:dyDescent="0.25">
      <c r="A3549" s="3">
        <v>521</v>
      </c>
      <c r="B3549" s="7" t="s">
        <v>12148</v>
      </c>
      <c r="C3549" s="3" t="s">
        <v>947</v>
      </c>
      <c r="D3549" s="3" t="s">
        <v>12149</v>
      </c>
      <c r="E3549" s="3" t="s">
        <v>12150</v>
      </c>
      <c r="F3549" s="3" t="s">
        <v>12151</v>
      </c>
      <c r="G3549" s="4">
        <v>44098.600150462968</v>
      </c>
      <c r="H3549" s="3" t="s">
        <v>13569</v>
      </c>
      <c r="I3549" s="3" t="str">
        <f>VLOOKUP(_xlfn.CONCAT(C3549," ",D3549),nga!A:B,2,FALSE)</f>
        <v>238</v>
      </c>
      <c r="J3549" s="3" t="str">
        <f>VLOOKUP(_xlfn.CONCAT(C3549," ",D3549),nga!A:C,3,FALSE)</f>
        <v>Monday, 28 September 2020, 11:18 AM</v>
      </c>
      <c r="K3549" s="3" t="str">
        <f t="shared" si="59"/>
        <v>&lt;a href="nga/Natural_Gas_Pipeline_Safety-Certificate_of_Completion_238.pdf&gt;"Download Certificate&lt;/a&gt;</v>
      </c>
    </row>
    <row r="3550" spans="1:11" x14ac:dyDescent="0.25">
      <c r="A3550" s="3">
        <v>522</v>
      </c>
      <c r="B3550" s="7" t="s">
        <v>12152</v>
      </c>
      <c r="C3550" s="3" t="s">
        <v>1221</v>
      </c>
      <c r="D3550" s="3" t="s">
        <v>12153</v>
      </c>
      <c r="E3550" s="3" t="s">
        <v>12154</v>
      </c>
      <c r="F3550" s="3" t="s">
        <v>12155</v>
      </c>
      <c r="G3550" s="4">
        <v>44098.717546296299</v>
      </c>
      <c r="H3550" s="3" t="s">
        <v>13569</v>
      </c>
      <c r="I3550" s="3" t="str">
        <f>VLOOKUP(_xlfn.CONCAT(C3550," ",D3550),nga!A:B,2,FALSE)</f>
        <v>243</v>
      </c>
      <c r="J3550" s="3" t="str">
        <f>VLOOKUP(_xlfn.CONCAT(C3550," ",D3550),nga!A:C,3,FALSE)</f>
        <v>Tuesday, 29 September 2020, 6:03 PM</v>
      </c>
      <c r="K3550" s="3" t="str">
        <f t="shared" si="59"/>
        <v>&lt;a href="nga/Natural_Gas_Pipeline_Safety-Certificate_of_Completion_243.pdf&gt;"Download Certificate&lt;/a&gt;</v>
      </c>
    </row>
    <row r="3551" spans="1:11" x14ac:dyDescent="0.25">
      <c r="A3551" s="3">
        <v>523</v>
      </c>
      <c r="B3551" s="7" t="s">
        <v>12156</v>
      </c>
      <c r="C3551" s="3" t="s">
        <v>12157</v>
      </c>
      <c r="D3551" s="3" t="s">
        <v>12158</v>
      </c>
      <c r="E3551" s="3" t="s">
        <v>12159</v>
      </c>
      <c r="F3551" s="3" t="s">
        <v>12160</v>
      </c>
      <c r="G3551" s="4">
        <v>44099.390428240738</v>
      </c>
      <c r="H3551" s="3" t="s">
        <v>13569</v>
      </c>
      <c r="I3551" s="3" t="e">
        <f>VLOOKUP(_xlfn.CONCAT(C3551," ",D3551),nga!A:B,2,FALSE)</f>
        <v>#N/A</v>
      </c>
      <c r="J3551" s="3" t="e">
        <f>VLOOKUP(_xlfn.CONCAT(C3551," ",D3551),nga!A:C,3,FALSE)</f>
        <v>#N/A</v>
      </c>
      <c r="K3551" s="3" t="str">
        <f t="shared" si="59"/>
        <v>Course not completed</v>
      </c>
    </row>
    <row r="3552" spans="1:11" x14ac:dyDescent="0.25">
      <c r="A3552" s="3">
        <v>524</v>
      </c>
      <c r="B3552" s="7" t="s">
        <v>12161</v>
      </c>
      <c r="C3552" s="3" t="s">
        <v>6803</v>
      </c>
      <c r="D3552" s="3" t="s">
        <v>12162</v>
      </c>
      <c r="E3552" s="3" t="s">
        <v>12163</v>
      </c>
      <c r="F3552" s="3" t="s">
        <v>12155</v>
      </c>
      <c r="G3552" s="4">
        <v>44100.647604166668</v>
      </c>
      <c r="H3552" s="3" t="s">
        <v>13569</v>
      </c>
      <c r="I3552" s="3" t="str">
        <f>VLOOKUP(_xlfn.CONCAT(C3552," ",D3552),nga!A:B,2,FALSE)</f>
        <v>237</v>
      </c>
      <c r="J3552" s="3" t="str">
        <f>VLOOKUP(_xlfn.CONCAT(C3552," ",D3552),nga!A:C,3,FALSE)</f>
        <v>Saturday, 26 September 2020, 9:41 PM</v>
      </c>
      <c r="K3552" s="3" t="str">
        <f t="shared" si="59"/>
        <v>&lt;a href="nga/Natural_Gas_Pipeline_Safety-Certificate_of_Completion_237.pdf&gt;"Download Certificate&lt;/a&gt;</v>
      </c>
    </row>
    <row r="3553" spans="1:11" x14ac:dyDescent="0.25">
      <c r="A3553" s="3">
        <v>525</v>
      </c>
      <c r="B3553" s="7" t="s">
        <v>12164</v>
      </c>
      <c r="C3553" s="3" t="s">
        <v>12165</v>
      </c>
      <c r="D3553" s="3" t="s">
        <v>12166</v>
      </c>
      <c r="E3553" s="3" t="s">
        <v>12167</v>
      </c>
      <c r="F3553" s="3" t="s">
        <v>12155</v>
      </c>
      <c r="G3553" s="4">
        <v>44102.409953703704</v>
      </c>
      <c r="H3553" s="3" t="s">
        <v>13569</v>
      </c>
      <c r="I3553" s="3" t="str">
        <f>VLOOKUP(_xlfn.CONCAT(C3553," ",D3553),nga!A:B,2,FALSE)</f>
        <v>239</v>
      </c>
      <c r="J3553" s="3" t="str">
        <f>VLOOKUP(_xlfn.CONCAT(C3553," ",D3553),nga!A:C,3,FALSE)</f>
        <v>Monday, 28 September 2020, 4:34 PM</v>
      </c>
      <c r="K3553" s="3" t="str">
        <f t="shared" si="59"/>
        <v>&lt;a href="nga/Natural_Gas_Pipeline_Safety-Certificate_of_Completion_239.pdf&gt;"Download Certificate&lt;/a&gt;</v>
      </c>
    </row>
    <row r="3554" spans="1:11" x14ac:dyDescent="0.25">
      <c r="A3554" s="3">
        <v>526</v>
      </c>
      <c r="B3554" s="7" t="s">
        <v>12168</v>
      </c>
      <c r="C3554" s="3" t="s">
        <v>12169</v>
      </c>
      <c r="D3554" s="3" t="s">
        <v>12170</v>
      </c>
      <c r="E3554" s="3" t="s">
        <v>12171</v>
      </c>
      <c r="G3554" s="4">
        <v>44102.417164351849</v>
      </c>
      <c r="H3554" s="3" t="s">
        <v>13569</v>
      </c>
      <c r="I3554" s="3" t="str">
        <f>VLOOKUP(_xlfn.CONCAT(C3554," ",D3554),nga!A:B,2,FALSE)</f>
        <v>240</v>
      </c>
      <c r="J3554" s="3" t="str">
        <f>VLOOKUP(_xlfn.CONCAT(C3554," ",D3554),nga!A:C,3,FALSE)</f>
        <v>Monday, 28 September 2020, 5:31 PM</v>
      </c>
      <c r="K3554" s="3" t="str">
        <f t="shared" si="59"/>
        <v>&lt;a href="nga/Natural_Gas_Pipeline_Safety-Certificate_of_Completion_240.pdf&gt;"Download Certificate&lt;/a&gt;</v>
      </c>
    </row>
    <row r="3555" spans="1:11" x14ac:dyDescent="0.25">
      <c r="A3555" s="3">
        <v>527</v>
      </c>
      <c r="B3555" s="7" t="s">
        <v>12172</v>
      </c>
      <c r="C3555" s="3" t="s">
        <v>2276</v>
      </c>
      <c r="D3555" s="3" t="s">
        <v>12173</v>
      </c>
      <c r="E3555" s="3" t="s">
        <v>12174</v>
      </c>
      <c r="F3555" s="3" t="s">
        <v>12155</v>
      </c>
      <c r="G3555" s="4">
        <v>44102.598865740743</v>
      </c>
      <c r="H3555" s="3" t="s">
        <v>13569</v>
      </c>
      <c r="I3555" s="3" t="str">
        <f>VLOOKUP(_xlfn.CONCAT(C3555," ",D3555),nga!A:B,2,FALSE)</f>
        <v>241</v>
      </c>
      <c r="J3555" s="3" t="str">
        <f>VLOOKUP(_xlfn.CONCAT(C3555," ",D3555),nga!A:C,3,FALSE)</f>
        <v>Tuesday, 29 September 2020, 5:18 PM</v>
      </c>
      <c r="K3555" s="3" t="str">
        <f t="shared" ref="K3555:K3618" si="60">IF(NOT(ISERROR(I3555)),_xlfn.CONCAT("&lt;a href=""nga/Natural_Gas_Pipeline_Safety-Certificate_of_Completion_",I3555,".pdf&gt;""Download Certificate&lt;/a&gt;"),"Course not completed")</f>
        <v>&lt;a href="nga/Natural_Gas_Pipeline_Safety-Certificate_of_Completion_241.pdf&gt;"Download Certificate&lt;/a&gt;</v>
      </c>
    </row>
    <row r="3556" spans="1:11" x14ac:dyDescent="0.25">
      <c r="A3556" s="3">
        <v>528</v>
      </c>
      <c r="B3556" s="7" t="s">
        <v>12175</v>
      </c>
      <c r="C3556" s="3" t="s">
        <v>12176</v>
      </c>
      <c r="D3556" s="3" t="s">
        <v>12177</v>
      </c>
      <c r="E3556" s="3" t="s">
        <v>12178</v>
      </c>
      <c r="F3556" s="3" t="s">
        <v>12155</v>
      </c>
      <c r="G3556" s="4">
        <v>44102.655034722222</v>
      </c>
      <c r="H3556" s="3" t="s">
        <v>13569</v>
      </c>
      <c r="I3556" s="3" t="str">
        <f>VLOOKUP(_xlfn.CONCAT(C3556," ",D3556),nga!A:B,2,FALSE)</f>
        <v>242</v>
      </c>
      <c r="J3556" s="3" t="str">
        <f>VLOOKUP(_xlfn.CONCAT(C3556," ",D3556),nga!A:C,3,FALSE)</f>
        <v>Tuesday, 29 September 2020, 5:40 PM</v>
      </c>
      <c r="K3556" s="3" t="str">
        <f t="shared" si="60"/>
        <v>&lt;a href="nga/Natural_Gas_Pipeline_Safety-Certificate_of_Completion_242.pdf&gt;"Download Certificate&lt;/a&gt;</v>
      </c>
    </row>
    <row r="3557" spans="1:11" x14ac:dyDescent="0.25">
      <c r="A3557" s="3">
        <v>529</v>
      </c>
      <c r="B3557" s="7" t="s">
        <v>12179</v>
      </c>
      <c r="C3557" s="3" t="s">
        <v>444</v>
      </c>
      <c r="D3557" s="3" t="s">
        <v>10680</v>
      </c>
      <c r="E3557" s="3" t="s">
        <v>12180</v>
      </c>
      <c r="F3557" s="3" t="s">
        <v>12181</v>
      </c>
      <c r="G3557" s="4">
        <v>44105.439351851848</v>
      </c>
      <c r="H3557" s="3" t="s">
        <v>13569</v>
      </c>
      <c r="I3557" s="3" t="str">
        <f>VLOOKUP(_xlfn.CONCAT(C3557," ",D3557),nga!A:B,2,FALSE)</f>
        <v>244</v>
      </c>
      <c r="J3557" s="3" t="str">
        <f>VLOOKUP(_xlfn.CONCAT(C3557," ",D3557),nga!A:C,3,FALSE)</f>
        <v>Thursday, 1 October 2020, 4:46 PM</v>
      </c>
      <c r="K3557" s="3" t="str">
        <f t="shared" si="60"/>
        <v>&lt;a href="nga/Natural_Gas_Pipeline_Safety-Certificate_of_Completion_244.pdf&gt;"Download Certificate&lt;/a&gt;</v>
      </c>
    </row>
    <row r="3558" spans="1:11" x14ac:dyDescent="0.25">
      <c r="A3558" s="3">
        <v>530</v>
      </c>
      <c r="B3558" s="7" t="s">
        <v>12182</v>
      </c>
      <c r="C3558" s="3" t="s">
        <v>1458</v>
      </c>
      <c r="D3558" s="3" t="s">
        <v>12183</v>
      </c>
      <c r="E3558" s="3" t="s">
        <v>12184</v>
      </c>
      <c r="F3558" s="3" t="s">
        <v>12185</v>
      </c>
      <c r="G3558" s="4">
        <v>44106.274837962963</v>
      </c>
      <c r="H3558" s="3" t="s">
        <v>13569</v>
      </c>
      <c r="I3558" s="3" t="str">
        <f>VLOOKUP(_xlfn.CONCAT(C3558," ",D3558),nga!A:B,2,FALSE)</f>
        <v>246</v>
      </c>
      <c r="J3558" s="3" t="str">
        <f>VLOOKUP(_xlfn.CONCAT(C3558," ",D3558),nga!A:C,3,FALSE)</f>
        <v>Saturday, 3 October 2020, 9:13 AM</v>
      </c>
      <c r="K3558" s="3" t="str">
        <f t="shared" si="60"/>
        <v>&lt;a href="nga/Natural_Gas_Pipeline_Safety-Certificate_of_Completion_246.pdf&gt;"Download Certificate&lt;/a&gt;</v>
      </c>
    </row>
    <row r="3559" spans="1:11" x14ac:dyDescent="0.25">
      <c r="A3559" s="3">
        <v>531</v>
      </c>
      <c r="B3559" s="7" t="s">
        <v>12186</v>
      </c>
      <c r="C3559" s="3" t="s">
        <v>1993</v>
      </c>
      <c r="D3559" s="3" t="s">
        <v>12187</v>
      </c>
      <c r="E3559" s="3" t="s">
        <v>12188</v>
      </c>
      <c r="F3559" s="3" t="s">
        <v>12189</v>
      </c>
      <c r="G3559" s="4">
        <v>44106.872476851859</v>
      </c>
      <c r="H3559" s="3" t="s">
        <v>13569</v>
      </c>
      <c r="I3559" s="3" t="str">
        <f>VLOOKUP(_xlfn.CONCAT(C3559," ",D3559),nga!A:B,2,FALSE)</f>
        <v>245</v>
      </c>
      <c r="J3559" s="3" t="str">
        <f>VLOOKUP(_xlfn.CONCAT(C3559," ",D3559),nga!A:C,3,FALSE)</f>
        <v>Saturday, 3 October 2020, 12:48 AM</v>
      </c>
      <c r="K3559" s="3" t="str">
        <f t="shared" si="60"/>
        <v>&lt;a href="nga/Natural_Gas_Pipeline_Safety-Certificate_of_Completion_245.pdf&gt;"Download Certificate&lt;/a&gt;</v>
      </c>
    </row>
    <row r="3560" spans="1:11" x14ac:dyDescent="0.25">
      <c r="A3560" s="3">
        <v>532</v>
      </c>
      <c r="B3560" s="7" t="s">
        <v>12190</v>
      </c>
      <c r="C3560" s="3" t="s">
        <v>656</v>
      </c>
      <c r="D3560" s="3" t="s">
        <v>12191</v>
      </c>
      <c r="E3560" s="3" t="s">
        <v>12192</v>
      </c>
      <c r="G3560" s="4">
        <v>44108.449872685182</v>
      </c>
      <c r="H3560" s="3" t="s">
        <v>13569</v>
      </c>
      <c r="I3560" s="3" t="e">
        <f>VLOOKUP(_xlfn.CONCAT(C3560," ",D3560),nga!A:B,2,FALSE)</f>
        <v>#N/A</v>
      </c>
      <c r="J3560" s="3" t="e">
        <f>VLOOKUP(_xlfn.CONCAT(C3560," ",D3560),nga!A:C,3,FALSE)</f>
        <v>#N/A</v>
      </c>
      <c r="K3560" s="3" t="str">
        <f t="shared" si="60"/>
        <v>Course not completed</v>
      </c>
    </row>
    <row r="3561" spans="1:11" x14ac:dyDescent="0.25">
      <c r="A3561" s="3">
        <v>533</v>
      </c>
      <c r="B3561" s="7" t="s">
        <v>12193</v>
      </c>
      <c r="C3561" s="3" t="s">
        <v>1540</v>
      </c>
      <c r="D3561" s="3" t="s">
        <v>1097</v>
      </c>
      <c r="E3561" s="3" t="s">
        <v>12194</v>
      </c>
      <c r="F3561" s="3" t="s">
        <v>3884</v>
      </c>
      <c r="G3561" s="4">
        <v>44110.355821759258</v>
      </c>
      <c r="H3561" s="3" t="s">
        <v>13569</v>
      </c>
      <c r="I3561" s="3" t="str">
        <f>VLOOKUP(_xlfn.CONCAT(C3561," ",D3561),nga!A:B,2,FALSE)</f>
        <v>247</v>
      </c>
      <c r="J3561" s="3" t="str">
        <f>VLOOKUP(_xlfn.CONCAT(C3561," ",D3561),nga!A:C,3,FALSE)</f>
        <v>Tuesday, 6 October 2020, 4:01 PM</v>
      </c>
      <c r="K3561" s="3" t="str">
        <f t="shared" si="60"/>
        <v>&lt;a href="nga/Natural_Gas_Pipeline_Safety-Certificate_of_Completion_247.pdf&gt;"Download Certificate&lt;/a&gt;</v>
      </c>
    </row>
    <row r="3562" spans="1:11" x14ac:dyDescent="0.25">
      <c r="A3562" s="3">
        <v>534</v>
      </c>
      <c r="B3562" s="7" t="s">
        <v>12195</v>
      </c>
      <c r="C3562" s="3" t="s">
        <v>4227</v>
      </c>
      <c r="D3562" s="3" t="s">
        <v>12196</v>
      </c>
      <c r="E3562" s="3" t="s">
        <v>12197</v>
      </c>
      <c r="F3562" s="3" t="s">
        <v>12155</v>
      </c>
      <c r="G3562" s="4">
        <v>44112.785960648151</v>
      </c>
      <c r="H3562" s="3" t="s">
        <v>13569</v>
      </c>
      <c r="I3562" s="3" t="str">
        <f>VLOOKUP(_xlfn.CONCAT(C3562," ",D3562),nga!A:B,2,FALSE)</f>
        <v>248</v>
      </c>
      <c r="J3562" s="3" t="str">
        <f>VLOOKUP(_xlfn.CONCAT(C3562," ",D3562),nga!A:C,3,FALSE)</f>
        <v>Friday, 9 October 2020, 1:25 AM</v>
      </c>
      <c r="K3562" s="3" t="str">
        <f t="shared" si="60"/>
        <v>&lt;a href="nga/Natural_Gas_Pipeline_Safety-Certificate_of_Completion_248.pdf&gt;"Download Certificate&lt;/a&gt;</v>
      </c>
    </row>
    <row r="3563" spans="1:11" x14ac:dyDescent="0.25">
      <c r="A3563" s="3">
        <v>535</v>
      </c>
      <c r="B3563" s="7" t="s">
        <v>12198</v>
      </c>
      <c r="C3563" s="3" t="s">
        <v>1087</v>
      </c>
      <c r="D3563" s="3" t="s">
        <v>12199</v>
      </c>
      <c r="E3563" s="3" t="s">
        <v>12200</v>
      </c>
      <c r="F3563" s="3" t="s">
        <v>3884</v>
      </c>
      <c r="G3563" s="4">
        <v>44114.398298611115</v>
      </c>
      <c r="H3563" s="3" t="s">
        <v>13569</v>
      </c>
      <c r="I3563" s="3" t="e">
        <f>VLOOKUP(_xlfn.CONCAT(C3563," ",D3563),nga!A:B,2,FALSE)</f>
        <v>#N/A</v>
      </c>
      <c r="J3563" s="3" t="e">
        <f>VLOOKUP(_xlfn.CONCAT(C3563," ",D3563),nga!A:C,3,FALSE)</f>
        <v>#N/A</v>
      </c>
      <c r="K3563" s="3" t="str">
        <f t="shared" si="60"/>
        <v>Course not completed</v>
      </c>
    </row>
    <row r="3564" spans="1:11" x14ac:dyDescent="0.25">
      <c r="A3564" s="3">
        <v>536</v>
      </c>
      <c r="B3564" s="7" t="s">
        <v>12201</v>
      </c>
      <c r="C3564" s="3" t="s">
        <v>12202</v>
      </c>
      <c r="D3564" s="3" t="s">
        <v>12187</v>
      </c>
      <c r="E3564" s="3" t="s">
        <v>12203</v>
      </c>
      <c r="F3564" s="3" t="s">
        <v>12204</v>
      </c>
      <c r="G3564" s="4">
        <v>44116.806562499994</v>
      </c>
      <c r="H3564" s="3" t="s">
        <v>13569</v>
      </c>
      <c r="I3564" s="3" t="e">
        <f>VLOOKUP(_xlfn.CONCAT(C3564," ",D3564),nga!A:B,2,FALSE)</f>
        <v>#N/A</v>
      </c>
      <c r="J3564" s="3" t="e">
        <f>VLOOKUP(_xlfn.CONCAT(C3564," ",D3564),nga!A:C,3,FALSE)</f>
        <v>#N/A</v>
      </c>
      <c r="K3564" s="3" t="str">
        <f t="shared" si="60"/>
        <v>Course not completed</v>
      </c>
    </row>
    <row r="3565" spans="1:11" x14ac:dyDescent="0.25">
      <c r="A3565" s="3">
        <v>537</v>
      </c>
      <c r="B3565" s="7" t="s">
        <v>12205</v>
      </c>
      <c r="C3565" s="3" t="s">
        <v>12206</v>
      </c>
      <c r="D3565" s="3" t="s">
        <v>12207</v>
      </c>
      <c r="E3565" s="3" t="s">
        <v>12208</v>
      </c>
      <c r="F3565" s="3" t="s">
        <v>12209</v>
      </c>
      <c r="G3565" s="4">
        <v>44117.351990740746</v>
      </c>
      <c r="H3565" s="3" t="s">
        <v>13569</v>
      </c>
      <c r="I3565" s="3" t="str">
        <f>VLOOKUP(_xlfn.CONCAT(C3565," ",D3565),nga!A:B,2,FALSE)</f>
        <v>251</v>
      </c>
      <c r="J3565" s="3" t="str">
        <f>VLOOKUP(_xlfn.CONCAT(C3565," ",D3565),nga!A:C,3,FALSE)</f>
        <v>Thursday, 22 October 2020, 10:23 AM</v>
      </c>
      <c r="K3565" s="3" t="str">
        <f t="shared" si="60"/>
        <v>&lt;a href="nga/Natural_Gas_Pipeline_Safety-Certificate_of_Completion_251.pdf&gt;"Download Certificate&lt;/a&gt;</v>
      </c>
    </row>
    <row r="3566" spans="1:11" x14ac:dyDescent="0.25">
      <c r="A3566" s="3">
        <v>538</v>
      </c>
      <c r="B3566" s="7" t="s">
        <v>12210</v>
      </c>
      <c r="C3566" s="3" t="s">
        <v>613</v>
      </c>
      <c r="D3566" s="3" t="s">
        <v>3298</v>
      </c>
      <c r="E3566" s="3" t="s">
        <v>12211</v>
      </c>
      <c r="F3566" s="3" t="s">
        <v>12155</v>
      </c>
      <c r="G3566" s="4">
        <v>44118.227187500008</v>
      </c>
      <c r="H3566" s="3" t="s">
        <v>13569</v>
      </c>
      <c r="I3566" s="3" t="e">
        <f>VLOOKUP(_xlfn.CONCAT(C3566," ",D3566),nga!A:B,2,FALSE)</f>
        <v>#N/A</v>
      </c>
      <c r="J3566" s="3" t="e">
        <f>VLOOKUP(_xlfn.CONCAT(C3566," ",D3566),nga!A:C,3,FALSE)</f>
        <v>#N/A</v>
      </c>
      <c r="K3566" s="3" t="str">
        <f t="shared" si="60"/>
        <v>Course not completed</v>
      </c>
    </row>
    <row r="3567" spans="1:11" x14ac:dyDescent="0.25">
      <c r="A3567" s="3">
        <v>539</v>
      </c>
      <c r="B3567" s="7" t="s">
        <v>12212</v>
      </c>
      <c r="C3567" s="3" t="s">
        <v>656</v>
      </c>
      <c r="D3567" s="3" t="s">
        <v>2860</v>
      </c>
      <c r="E3567" s="3" t="s">
        <v>12213</v>
      </c>
      <c r="F3567" s="3" t="s">
        <v>12214</v>
      </c>
      <c r="G3567" s="4">
        <v>44119.366585648146</v>
      </c>
      <c r="H3567" s="3" t="s">
        <v>13569</v>
      </c>
      <c r="I3567" s="3" t="str">
        <f>VLOOKUP(_xlfn.CONCAT(C3567," ",D3567),nga!A:B,2,FALSE)</f>
        <v>250</v>
      </c>
      <c r="J3567" s="3" t="str">
        <f>VLOOKUP(_xlfn.CONCAT(C3567," ",D3567),nga!A:C,3,FALSE)</f>
        <v>Thursday, 15 October 2020, 3:43 PM</v>
      </c>
      <c r="K3567" s="3" t="str">
        <f t="shared" si="60"/>
        <v>&lt;a href="nga/Natural_Gas_Pipeline_Safety-Certificate_of_Completion_250.pdf&gt;"Download Certificate&lt;/a&gt;</v>
      </c>
    </row>
    <row r="3568" spans="1:11" x14ac:dyDescent="0.25">
      <c r="A3568" s="3">
        <v>540</v>
      </c>
      <c r="B3568" s="7" t="s">
        <v>12215</v>
      </c>
      <c r="C3568" s="3" t="s">
        <v>2461</v>
      </c>
      <c r="D3568" s="3" t="s">
        <v>12216</v>
      </c>
      <c r="E3568" s="3" t="s">
        <v>12217</v>
      </c>
      <c r="F3568" s="3" t="s">
        <v>12218</v>
      </c>
      <c r="G3568" s="4">
        <v>44123.079571759255</v>
      </c>
      <c r="H3568" s="3" t="s">
        <v>13569</v>
      </c>
      <c r="I3568" s="3" t="str">
        <f>VLOOKUP(_xlfn.CONCAT(C3568," ",D3568),nga!A:B,2,FALSE)</f>
        <v>255</v>
      </c>
      <c r="J3568" s="3" t="str">
        <f>VLOOKUP(_xlfn.CONCAT(C3568," ",D3568),nga!A:C,3,FALSE)</f>
        <v>Thursday, 26 November 2020, 10:52 AM</v>
      </c>
      <c r="K3568" s="3" t="str">
        <f t="shared" si="60"/>
        <v>&lt;a href="nga/Natural_Gas_Pipeline_Safety-Certificate_of_Completion_255.pdf&gt;"Download Certificate&lt;/a&gt;</v>
      </c>
    </row>
    <row r="3569" spans="1:11" x14ac:dyDescent="0.25">
      <c r="A3569" s="3">
        <v>541</v>
      </c>
      <c r="B3569" s="7" t="s">
        <v>12219</v>
      </c>
      <c r="C3569" s="3" t="s">
        <v>12220</v>
      </c>
      <c r="D3569" s="3" t="s">
        <v>12221</v>
      </c>
      <c r="E3569" s="3" t="s">
        <v>12222</v>
      </c>
      <c r="F3569" s="3" t="s">
        <v>12223</v>
      </c>
      <c r="G3569" s="4">
        <v>44124.622523148151</v>
      </c>
      <c r="H3569" s="3" t="s">
        <v>13569</v>
      </c>
      <c r="I3569" s="3" t="str">
        <f>VLOOKUP(_xlfn.CONCAT(C3569," ",D3569),nga!A:B,2,FALSE)</f>
        <v>252</v>
      </c>
      <c r="J3569" s="3" t="str">
        <f>VLOOKUP(_xlfn.CONCAT(C3569," ",D3569),nga!A:C,3,FALSE)</f>
        <v>Tuesday, 27 October 2020, 12:18 PM</v>
      </c>
      <c r="K3569" s="3" t="str">
        <f t="shared" si="60"/>
        <v>&lt;a href="nga/Natural_Gas_Pipeline_Safety-Certificate_of_Completion_252.pdf&gt;"Download Certificate&lt;/a&gt;</v>
      </c>
    </row>
    <row r="3570" spans="1:11" x14ac:dyDescent="0.25">
      <c r="A3570" s="3">
        <v>542</v>
      </c>
      <c r="B3570" s="7" t="s">
        <v>12224</v>
      </c>
      <c r="C3570" s="3" t="s">
        <v>637</v>
      </c>
      <c r="D3570" s="3" t="s">
        <v>12225</v>
      </c>
      <c r="E3570" s="3" t="s">
        <v>12226</v>
      </c>
      <c r="F3570" s="3" t="s">
        <v>12227</v>
      </c>
      <c r="G3570" s="4">
        <v>44128.44871527778</v>
      </c>
      <c r="H3570" s="3" t="s">
        <v>13569</v>
      </c>
      <c r="I3570" s="3" t="e">
        <f>VLOOKUP(_xlfn.CONCAT(C3570," ",D3570),nga!A:B,2,FALSE)</f>
        <v>#N/A</v>
      </c>
      <c r="J3570" s="3" t="e">
        <f>VLOOKUP(_xlfn.CONCAT(C3570," ",D3570),nga!A:C,3,FALSE)</f>
        <v>#N/A</v>
      </c>
      <c r="K3570" s="3" t="str">
        <f t="shared" si="60"/>
        <v>Course not completed</v>
      </c>
    </row>
    <row r="3571" spans="1:11" x14ac:dyDescent="0.25">
      <c r="A3571" s="3">
        <v>543</v>
      </c>
      <c r="B3571" s="7" t="s">
        <v>12228</v>
      </c>
      <c r="C3571" s="3" t="s">
        <v>617</v>
      </c>
      <c r="D3571" s="3" t="s">
        <v>12229</v>
      </c>
      <c r="E3571" s="3" t="s">
        <v>12230</v>
      </c>
      <c r="F3571" s="3" t="s">
        <v>12231</v>
      </c>
      <c r="G3571" s="4">
        <v>44140.369201388887</v>
      </c>
      <c r="H3571" s="3" t="s">
        <v>13569</v>
      </c>
      <c r="I3571" s="3" t="e">
        <f>VLOOKUP(_xlfn.CONCAT(C3571," ",D3571),nga!A:B,2,FALSE)</f>
        <v>#N/A</v>
      </c>
      <c r="J3571" s="3" t="e">
        <f>VLOOKUP(_xlfn.CONCAT(C3571," ",D3571),nga!A:C,3,FALSE)</f>
        <v>#N/A</v>
      </c>
      <c r="K3571" s="3" t="str">
        <f t="shared" si="60"/>
        <v>Course not completed</v>
      </c>
    </row>
    <row r="3572" spans="1:11" x14ac:dyDescent="0.25">
      <c r="A3572" s="3">
        <v>544</v>
      </c>
      <c r="B3572" s="7" t="s">
        <v>2882</v>
      </c>
      <c r="C3572" s="3" t="s">
        <v>585</v>
      </c>
      <c r="D3572" s="3" t="s">
        <v>606</v>
      </c>
      <c r="E3572" s="3" t="s">
        <v>2883</v>
      </c>
      <c r="F3572" s="3" t="s">
        <v>4527</v>
      </c>
      <c r="G3572" s="4">
        <v>44140.383078703708</v>
      </c>
      <c r="H3572" s="3" t="s">
        <v>13569</v>
      </c>
      <c r="I3572" s="3" t="e">
        <f>VLOOKUP(_xlfn.CONCAT(C3572," ",D3572),nga!A:B,2,FALSE)</f>
        <v>#N/A</v>
      </c>
      <c r="J3572" s="3" t="e">
        <f>VLOOKUP(_xlfn.CONCAT(C3572," ",D3572),nga!A:C,3,FALSE)</f>
        <v>#N/A</v>
      </c>
      <c r="K3572" s="3" t="str">
        <f t="shared" si="60"/>
        <v>Course not completed</v>
      </c>
    </row>
    <row r="3573" spans="1:11" x14ac:dyDescent="0.25">
      <c r="A3573" s="3">
        <v>545</v>
      </c>
      <c r="B3573" s="7" t="s">
        <v>12232</v>
      </c>
      <c r="C3573" s="3" t="s">
        <v>1386</v>
      </c>
      <c r="D3573" s="3" t="s">
        <v>12233</v>
      </c>
      <c r="E3573" s="3" t="s">
        <v>12234</v>
      </c>
      <c r="F3573" s="3" t="s">
        <v>12235</v>
      </c>
      <c r="G3573" s="4">
        <v>44142.098171296297</v>
      </c>
      <c r="H3573" s="3" t="s">
        <v>13569</v>
      </c>
      <c r="I3573" s="3" t="str">
        <f>VLOOKUP(_xlfn.CONCAT(C3573," ",D3573),nga!A:B,2,FALSE)</f>
        <v>253</v>
      </c>
      <c r="J3573" s="3" t="str">
        <f>VLOOKUP(_xlfn.CONCAT(C3573," ",D3573),nga!A:C,3,FALSE)</f>
        <v>Saturday, 7 November 2020, 6:34 AM</v>
      </c>
      <c r="K3573" s="3" t="str">
        <f t="shared" si="60"/>
        <v>&lt;a href="nga/Natural_Gas_Pipeline_Safety-Certificate_of_Completion_253.pdf&gt;"Download Certificate&lt;/a&gt;</v>
      </c>
    </row>
    <row r="3574" spans="1:11" x14ac:dyDescent="0.25">
      <c r="A3574" s="3">
        <v>546</v>
      </c>
      <c r="B3574" s="7" t="s">
        <v>8709</v>
      </c>
      <c r="C3574" s="3" t="s">
        <v>765</v>
      </c>
      <c r="D3574" s="3" t="s">
        <v>12236</v>
      </c>
      <c r="E3574" s="3" t="s">
        <v>12237</v>
      </c>
      <c r="F3574" s="3" t="s">
        <v>12238</v>
      </c>
      <c r="G3574" s="4">
        <v>44145.828831018516</v>
      </c>
      <c r="H3574" s="3" t="s">
        <v>13569</v>
      </c>
      <c r="I3574" s="3" t="str">
        <f>VLOOKUP(_xlfn.CONCAT(C3574," ",D3574),nga!A:B,2,FALSE)</f>
        <v>254</v>
      </c>
      <c r="J3574" s="3" t="str">
        <f>VLOOKUP(_xlfn.CONCAT(C3574," ",D3574),nga!A:C,3,FALSE)</f>
        <v>Wednesday, 11 November 2020, 2:51 AM</v>
      </c>
      <c r="K3574" s="3" t="str">
        <f t="shared" si="60"/>
        <v>&lt;a href="nga/Natural_Gas_Pipeline_Safety-Certificate_of_Completion_254.pdf&gt;"Download Certificate&lt;/a&gt;</v>
      </c>
    </row>
    <row r="3575" spans="1:11" x14ac:dyDescent="0.25">
      <c r="A3575" s="3">
        <v>547</v>
      </c>
      <c r="B3575" s="7" t="s">
        <v>12239</v>
      </c>
      <c r="C3575" s="3" t="s">
        <v>3365</v>
      </c>
      <c r="D3575" s="3" t="s">
        <v>12240</v>
      </c>
      <c r="E3575" s="3" t="s">
        <v>12241</v>
      </c>
      <c r="F3575" s="3" t="s">
        <v>12242</v>
      </c>
      <c r="G3575" s="4">
        <v>44157.471759259264</v>
      </c>
      <c r="H3575" s="3" t="s">
        <v>13569</v>
      </c>
      <c r="I3575" s="3" t="e">
        <f>VLOOKUP(_xlfn.CONCAT(C3575," ",D3575),nga!A:B,2,FALSE)</f>
        <v>#N/A</v>
      </c>
      <c r="J3575" s="3" t="e">
        <f>VLOOKUP(_xlfn.CONCAT(C3575," ",D3575),nga!A:C,3,FALSE)</f>
        <v>#N/A</v>
      </c>
      <c r="K3575" s="3" t="str">
        <f t="shared" si="60"/>
        <v>Course not completed</v>
      </c>
    </row>
    <row r="3576" spans="1:11" x14ac:dyDescent="0.25">
      <c r="A3576" s="3">
        <v>548</v>
      </c>
      <c r="B3576" s="7" t="s">
        <v>12243</v>
      </c>
      <c r="C3576" s="3" t="s">
        <v>12244</v>
      </c>
      <c r="D3576" s="3" t="s">
        <v>1030</v>
      </c>
      <c r="E3576" s="3" t="s">
        <v>12245</v>
      </c>
      <c r="F3576" s="3" t="s">
        <v>12246</v>
      </c>
      <c r="G3576" s="4">
        <v>44158.862800925926</v>
      </c>
      <c r="H3576" s="3" t="s">
        <v>13569</v>
      </c>
      <c r="I3576" s="3" t="str">
        <f>VLOOKUP(_xlfn.CONCAT(C3576," ",D3576),nga!A:B,2,FALSE)</f>
        <v>258</v>
      </c>
      <c r="J3576" s="3" t="str">
        <f>VLOOKUP(_xlfn.CONCAT(C3576," ",D3576),nga!A:C,3,FALSE)</f>
        <v>Monday, 14 December 2020, 12:54 PM</v>
      </c>
      <c r="K3576" s="3" t="str">
        <f t="shared" si="60"/>
        <v>&lt;a href="nga/Natural_Gas_Pipeline_Safety-Certificate_of_Completion_258.pdf&gt;"Download Certificate&lt;/a&gt;</v>
      </c>
    </row>
    <row r="3577" spans="1:11" x14ac:dyDescent="0.25">
      <c r="A3577" s="3">
        <v>549</v>
      </c>
      <c r="B3577" s="7" t="s">
        <v>12247</v>
      </c>
      <c r="C3577" s="3" t="s">
        <v>6005</v>
      </c>
      <c r="D3577" s="3" t="s">
        <v>1873</v>
      </c>
      <c r="E3577" s="3" t="s">
        <v>12248</v>
      </c>
      <c r="F3577" s="3" t="s">
        <v>2722</v>
      </c>
      <c r="G3577" s="4">
        <v>44159.498310185183</v>
      </c>
      <c r="H3577" s="3" t="s">
        <v>13569</v>
      </c>
      <c r="I3577" s="3" t="e">
        <f>VLOOKUP(_xlfn.CONCAT(C3577," ",D3577),nga!A:B,2,FALSE)</f>
        <v>#N/A</v>
      </c>
      <c r="J3577" s="3" t="e">
        <f>VLOOKUP(_xlfn.CONCAT(C3577," ",D3577),nga!A:C,3,FALSE)</f>
        <v>#N/A</v>
      </c>
      <c r="K3577" s="3" t="str">
        <f t="shared" si="60"/>
        <v>Course not completed</v>
      </c>
    </row>
    <row r="3578" spans="1:11" x14ac:dyDescent="0.25">
      <c r="A3578" s="3">
        <v>550</v>
      </c>
      <c r="B3578" s="7" t="s">
        <v>12249</v>
      </c>
      <c r="C3578" s="3" t="s">
        <v>947</v>
      </c>
      <c r="D3578" s="3" t="s">
        <v>3469</v>
      </c>
      <c r="E3578" s="3" t="s">
        <v>12250</v>
      </c>
      <c r="F3578" s="3" t="s">
        <v>7870</v>
      </c>
      <c r="G3578" s="4">
        <v>44165.621828703705</v>
      </c>
      <c r="H3578" s="3" t="s">
        <v>13569</v>
      </c>
      <c r="I3578" s="3" t="str">
        <f>VLOOKUP(_xlfn.CONCAT(C3578," ",D3578),nga!A:B,2,FALSE)</f>
        <v>260</v>
      </c>
      <c r="J3578" s="3" t="str">
        <f>VLOOKUP(_xlfn.CONCAT(C3578," ",D3578),nga!A:C,3,FALSE)</f>
        <v>Monday, 21 December 2020, 7:19 PM</v>
      </c>
      <c r="K3578" s="3" t="str">
        <f t="shared" si="60"/>
        <v>&lt;a href="nga/Natural_Gas_Pipeline_Safety-Certificate_of_Completion_260.pdf&gt;"Download Certificate&lt;/a&gt;</v>
      </c>
    </row>
    <row r="3579" spans="1:11" x14ac:dyDescent="0.25">
      <c r="A3579" s="3">
        <v>551</v>
      </c>
      <c r="B3579" s="7" t="s">
        <v>12251</v>
      </c>
      <c r="C3579" s="3" t="s">
        <v>12252</v>
      </c>
      <c r="D3579" s="3" t="s">
        <v>12253</v>
      </c>
      <c r="E3579" s="3" t="s">
        <v>12254</v>
      </c>
      <c r="F3579" s="3" t="s">
        <v>12255</v>
      </c>
      <c r="G3579" s="4">
        <v>44166.011747685188</v>
      </c>
      <c r="H3579" s="3" t="s">
        <v>13569</v>
      </c>
      <c r="I3579" s="3" t="e">
        <f>VLOOKUP(_xlfn.CONCAT(C3579," ",D3579),nga!A:B,2,FALSE)</f>
        <v>#N/A</v>
      </c>
      <c r="J3579" s="3" t="e">
        <f>VLOOKUP(_xlfn.CONCAT(C3579," ",D3579),nga!A:C,3,FALSE)</f>
        <v>#N/A</v>
      </c>
      <c r="K3579" s="3" t="str">
        <f t="shared" si="60"/>
        <v>Course not completed</v>
      </c>
    </row>
    <row r="3580" spans="1:11" x14ac:dyDescent="0.25">
      <c r="A3580" s="3">
        <v>552</v>
      </c>
      <c r="B3580" s="7" t="s">
        <v>12256</v>
      </c>
      <c r="C3580" s="3" t="s">
        <v>492</v>
      </c>
      <c r="D3580" s="3" t="s">
        <v>12257</v>
      </c>
      <c r="E3580" s="3" t="s">
        <v>12258</v>
      </c>
      <c r="F3580" s="3" t="s">
        <v>10610</v>
      </c>
      <c r="G3580" s="4">
        <v>44174.990613425929</v>
      </c>
      <c r="H3580" s="3" t="s">
        <v>13569</v>
      </c>
      <c r="I3580" s="3" t="str">
        <f>VLOOKUP(_xlfn.CONCAT(C3580," ",D3580),nga!A:B,2,FALSE)</f>
        <v>256</v>
      </c>
      <c r="J3580" s="3" t="str">
        <f>VLOOKUP(_xlfn.CONCAT(C3580," ",D3580),nga!A:C,3,FALSE)</f>
        <v>Thursday, 10 December 2020, 2:03 AM</v>
      </c>
      <c r="K3580" s="3" t="str">
        <f t="shared" si="60"/>
        <v>&lt;a href="nga/Natural_Gas_Pipeline_Safety-Certificate_of_Completion_256.pdf&gt;"Download Certificate&lt;/a&gt;</v>
      </c>
    </row>
    <row r="3581" spans="1:11" x14ac:dyDescent="0.25">
      <c r="A3581" s="3">
        <v>553</v>
      </c>
      <c r="B3581" s="7" t="s">
        <v>12259</v>
      </c>
      <c r="C3581" s="3" t="s">
        <v>629</v>
      </c>
      <c r="D3581" s="3" t="s">
        <v>1049</v>
      </c>
      <c r="E3581" s="3" t="s">
        <v>12260</v>
      </c>
      <c r="F3581" s="3" t="s">
        <v>12111</v>
      </c>
      <c r="G3581" s="4">
        <v>44175.74313657407</v>
      </c>
      <c r="H3581" s="3" t="s">
        <v>13569</v>
      </c>
      <c r="I3581" s="3" t="str">
        <f>VLOOKUP(_xlfn.CONCAT(C3581," ",D3581),nga!A:B,2,FALSE)</f>
        <v>257</v>
      </c>
      <c r="J3581" s="3" t="str">
        <f>VLOOKUP(_xlfn.CONCAT(C3581," ",D3581),nga!A:C,3,FALSE)</f>
        <v>Thursday, 10 December 2020, 10:06 PM</v>
      </c>
      <c r="K3581" s="3" t="str">
        <f t="shared" si="60"/>
        <v>&lt;a href="nga/Natural_Gas_Pipeline_Safety-Certificate_of_Completion_257.pdf&gt;"Download Certificate&lt;/a&gt;</v>
      </c>
    </row>
    <row r="3582" spans="1:11" x14ac:dyDescent="0.25">
      <c r="A3582" s="3">
        <v>554</v>
      </c>
      <c r="B3582" s="7" t="s">
        <v>12261</v>
      </c>
      <c r="C3582" s="3" t="s">
        <v>1606</v>
      </c>
      <c r="D3582" s="3" t="s">
        <v>12262</v>
      </c>
      <c r="E3582" s="3" t="s">
        <v>12263</v>
      </c>
      <c r="F3582" s="3" t="s">
        <v>12264</v>
      </c>
      <c r="G3582" s="4">
        <v>44178.740949074076</v>
      </c>
      <c r="H3582" s="3" t="s">
        <v>13569</v>
      </c>
      <c r="I3582" s="3" t="e">
        <f>VLOOKUP(_xlfn.CONCAT(C3582," ",D3582),nga!A:B,2,FALSE)</f>
        <v>#N/A</v>
      </c>
      <c r="J3582" s="3" t="e">
        <f>VLOOKUP(_xlfn.CONCAT(C3582," ",D3582),nga!A:C,3,FALSE)</f>
        <v>#N/A</v>
      </c>
      <c r="K3582" s="3" t="str">
        <f t="shared" si="60"/>
        <v>Course not completed</v>
      </c>
    </row>
    <row r="3583" spans="1:11" x14ac:dyDescent="0.25">
      <c r="A3583" s="3">
        <v>555</v>
      </c>
      <c r="B3583" s="7" t="s">
        <v>12265</v>
      </c>
      <c r="C3583" s="3" t="s">
        <v>9570</v>
      </c>
      <c r="D3583" s="3" t="s">
        <v>1944</v>
      </c>
      <c r="E3583" s="3" t="s">
        <v>12266</v>
      </c>
      <c r="G3583" s="4">
        <v>44178.956145833334</v>
      </c>
      <c r="H3583" s="3" t="s">
        <v>13569</v>
      </c>
      <c r="I3583" s="3" t="e">
        <f>VLOOKUP(_xlfn.CONCAT(C3583," ",D3583),nga!A:B,2,FALSE)</f>
        <v>#N/A</v>
      </c>
      <c r="J3583" s="3" t="e">
        <f>VLOOKUP(_xlfn.CONCAT(C3583," ",D3583),nga!A:C,3,FALSE)</f>
        <v>#N/A</v>
      </c>
      <c r="K3583" s="3" t="str">
        <f t="shared" si="60"/>
        <v>Course not completed</v>
      </c>
    </row>
    <row r="3584" spans="1:11" x14ac:dyDescent="0.25">
      <c r="A3584" s="3">
        <v>556</v>
      </c>
      <c r="B3584" s="7" t="s">
        <v>12267</v>
      </c>
      <c r="C3584" s="3" t="s">
        <v>12268</v>
      </c>
      <c r="D3584" s="3" t="s">
        <v>12269</v>
      </c>
      <c r="E3584" s="3" t="s">
        <v>12270</v>
      </c>
      <c r="F3584" s="3" t="s">
        <v>12271</v>
      </c>
      <c r="G3584" s="4">
        <v>44179.421585648146</v>
      </c>
      <c r="H3584" s="3" t="s">
        <v>13569</v>
      </c>
      <c r="I3584" s="3" t="str">
        <f>VLOOKUP(_xlfn.CONCAT(C3584," ",D3584),nga!A:B,2,FALSE)</f>
        <v>259</v>
      </c>
      <c r="J3584" s="3" t="str">
        <f>VLOOKUP(_xlfn.CONCAT(C3584," ",D3584),nga!A:C,3,FALSE)</f>
        <v>Monday, 14 December 2020, 5:46 PM</v>
      </c>
      <c r="K3584" s="3" t="str">
        <f t="shared" si="60"/>
        <v>&lt;a href="nga/Natural_Gas_Pipeline_Safety-Certificate_of_Completion_259.pdf&gt;"Download Certificate&lt;/a&gt;</v>
      </c>
    </row>
    <row r="3585" spans="1:11" x14ac:dyDescent="0.25">
      <c r="A3585" s="3">
        <v>557</v>
      </c>
      <c r="B3585" s="7" t="s">
        <v>12272</v>
      </c>
      <c r="C3585" s="3" t="s">
        <v>12273</v>
      </c>
      <c r="D3585" s="3" t="s">
        <v>12274</v>
      </c>
      <c r="E3585" s="3" t="s">
        <v>12275</v>
      </c>
      <c r="G3585" s="4">
        <v>44183.30501157407</v>
      </c>
      <c r="H3585" s="3" t="s">
        <v>13569</v>
      </c>
      <c r="I3585" s="3" t="str">
        <f>VLOOKUP(_xlfn.CONCAT(C3585," ",D3585),nga!A:B,2,FALSE)</f>
        <v>262</v>
      </c>
      <c r="J3585" s="3" t="str">
        <f>VLOOKUP(_xlfn.CONCAT(C3585," ",D3585),nga!A:C,3,FALSE)</f>
        <v>Tuesday, 22 December 2020, 1:53 PM</v>
      </c>
      <c r="K3585" s="3" t="str">
        <f t="shared" si="60"/>
        <v>&lt;a href="nga/Natural_Gas_Pipeline_Safety-Certificate_of_Completion_262.pdf&gt;"Download Certificate&lt;/a&gt;</v>
      </c>
    </row>
    <row r="3586" spans="1:11" x14ac:dyDescent="0.25">
      <c r="A3586" s="3">
        <v>558</v>
      </c>
      <c r="B3586" s="7" t="s">
        <v>12276</v>
      </c>
      <c r="C3586" s="3" t="s">
        <v>2355</v>
      </c>
      <c r="D3586" s="3" t="s">
        <v>12277</v>
      </c>
      <c r="E3586" s="3" t="s">
        <v>12278</v>
      </c>
      <c r="G3586" s="4">
        <v>44187.337395833332</v>
      </c>
      <c r="H3586" s="3" t="s">
        <v>13569</v>
      </c>
      <c r="I3586" s="3" t="str">
        <f>VLOOKUP(_xlfn.CONCAT(C3586," ",D3586),nga!A:B,2,FALSE)</f>
        <v>261</v>
      </c>
      <c r="J3586" s="3" t="str">
        <f>VLOOKUP(_xlfn.CONCAT(C3586," ",D3586),nga!A:C,3,FALSE)</f>
        <v>Tuesday, 22 December 2020, 1:40 PM</v>
      </c>
      <c r="K3586" s="3" t="str">
        <f t="shared" si="60"/>
        <v>&lt;a href="nga/Natural_Gas_Pipeline_Safety-Certificate_of_Completion_261.pdf&gt;"Download Certificate&lt;/a&gt;</v>
      </c>
    </row>
    <row r="3587" spans="1:11" x14ac:dyDescent="0.25">
      <c r="A3587" s="3">
        <v>559</v>
      </c>
      <c r="B3587" s="7" t="s">
        <v>12279</v>
      </c>
      <c r="C3587" s="3" t="s">
        <v>1599</v>
      </c>
      <c r="D3587" s="3" t="s">
        <v>12280</v>
      </c>
      <c r="E3587" s="3" t="s">
        <v>12281</v>
      </c>
      <c r="F3587" s="3" t="s">
        <v>1531</v>
      </c>
      <c r="G3587" s="4">
        <v>44187.401469907403</v>
      </c>
      <c r="H3587" s="3" t="s">
        <v>13569</v>
      </c>
      <c r="I3587" s="3" t="str">
        <f>VLOOKUP(_xlfn.CONCAT(C3587," ",D3587),nga!A:B,2,FALSE)</f>
        <v>263</v>
      </c>
      <c r="J3587" s="3" t="str">
        <f>VLOOKUP(_xlfn.CONCAT(C3587," ",D3587),nga!A:C,3,FALSE)</f>
        <v>Wednesday, 23 December 2020, 8:02 AM</v>
      </c>
      <c r="K3587" s="3" t="str">
        <f t="shared" si="60"/>
        <v>&lt;a href="nga/Natural_Gas_Pipeline_Safety-Certificate_of_Completion_263.pdf&gt;"Download Certificate&lt;/a&gt;</v>
      </c>
    </row>
    <row r="3588" spans="1:11" x14ac:dyDescent="0.25">
      <c r="A3588" s="3">
        <v>560</v>
      </c>
      <c r="B3588" s="7" t="s">
        <v>12282</v>
      </c>
      <c r="C3588" s="3" t="s">
        <v>2433</v>
      </c>
      <c r="D3588" s="3" t="s">
        <v>12283</v>
      </c>
      <c r="E3588" s="3" t="s">
        <v>12284</v>
      </c>
      <c r="F3588" s="3" t="s">
        <v>12285</v>
      </c>
      <c r="G3588" s="4">
        <v>44188.61414351852</v>
      </c>
      <c r="H3588" s="3" t="s">
        <v>13569</v>
      </c>
      <c r="I3588" s="3" t="str">
        <f>VLOOKUP(_xlfn.CONCAT(C3588," ",D3588),nga!A:B,2,FALSE)</f>
        <v>264</v>
      </c>
      <c r="J3588" s="3" t="str">
        <f>VLOOKUP(_xlfn.CONCAT(C3588," ",D3588),nga!A:C,3,FALSE)</f>
        <v>Friday, 25 December 2020, 10:08 PM</v>
      </c>
      <c r="K3588" s="3" t="str">
        <f t="shared" si="60"/>
        <v>&lt;a href="nga/Natural_Gas_Pipeline_Safety-Certificate_of_Completion_264.pdf&gt;"Download Certificate&lt;/a&gt;</v>
      </c>
    </row>
    <row r="3589" spans="1:11" x14ac:dyDescent="0.25">
      <c r="A3589" s="3">
        <v>561</v>
      </c>
      <c r="B3589" s="7" t="s">
        <v>12286</v>
      </c>
      <c r="C3589" s="3" t="s">
        <v>12287</v>
      </c>
      <c r="D3589" s="3" t="s">
        <v>12288</v>
      </c>
      <c r="E3589" s="3" t="s">
        <v>12289</v>
      </c>
      <c r="F3589" s="3" t="s">
        <v>12290</v>
      </c>
      <c r="G3589" s="4">
        <v>44191.701458333329</v>
      </c>
      <c r="H3589" s="3" t="s">
        <v>13569</v>
      </c>
      <c r="I3589" s="3" t="str">
        <f>VLOOKUP(_xlfn.CONCAT(C3589," ",D3589),nga!A:B,2,FALSE)</f>
        <v>265</v>
      </c>
      <c r="J3589" s="3" t="str">
        <f>VLOOKUP(_xlfn.CONCAT(C3589," ",D3589),nga!A:C,3,FALSE)</f>
        <v>Sunday, 27 December 2020, 5:59 AM</v>
      </c>
      <c r="K3589" s="3" t="str">
        <f t="shared" si="60"/>
        <v>&lt;a href="nga/Natural_Gas_Pipeline_Safety-Certificate_of_Completion_265.pdf&gt;"Download Certificate&lt;/a&gt;</v>
      </c>
    </row>
    <row r="3590" spans="1:11" x14ac:dyDescent="0.25">
      <c r="A3590" s="3">
        <v>562</v>
      </c>
      <c r="B3590" s="7" t="s">
        <v>12291</v>
      </c>
      <c r="C3590" s="3" t="s">
        <v>449</v>
      </c>
      <c r="D3590" s="3" t="s">
        <v>3029</v>
      </c>
      <c r="E3590" s="3" t="s">
        <v>12292</v>
      </c>
      <c r="F3590" s="3" t="s">
        <v>8329</v>
      </c>
      <c r="G3590" s="4">
        <v>44192.340428240743</v>
      </c>
      <c r="H3590" s="3" t="s">
        <v>13569</v>
      </c>
      <c r="I3590" s="3" t="str">
        <f>VLOOKUP(_xlfn.CONCAT(C3590," ",D3590),nga!A:B,2,FALSE)</f>
        <v>277</v>
      </c>
      <c r="J3590" s="3" t="str">
        <f>VLOOKUP(_xlfn.CONCAT(C3590," ",D3590),nga!A:C,3,FALSE)</f>
        <v>Monday, 25 January 2021, 2:30 PM</v>
      </c>
      <c r="K3590" s="3" t="str">
        <f t="shared" si="60"/>
        <v>&lt;a href="nga/Natural_Gas_Pipeline_Safety-Certificate_of_Completion_277.pdf&gt;"Download Certificate&lt;/a&gt;</v>
      </c>
    </row>
    <row r="3591" spans="1:11" x14ac:dyDescent="0.25">
      <c r="A3591" s="3">
        <v>563</v>
      </c>
      <c r="B3591" s="7" t="s">
        <v>12293</v>
      </c>
      <c r="C3591" s="3" t="s">
        <v>12294</v>
      </c>
      <c r="D3591" s="3" t="s">
        <v>12295</v>
      </c>
      <c r="E3591" s="3" t="s">
        <v>12296</v>
      </c>
      <c r="F3591" s="3" t="s">
        <v>12297</v>
      </c>
      <c r="G3591" s="4">
        <v>44193.438009259262</v>
      </c>
      <c r="H3591" s="3" t="s">
        <v>13569</v>
      </c>
      <c r="I3591" s="3" t="str">
        <f>VLOOKUP(_xlfn.CONCAT(C3591," ",D3591),nga!A:B,2,FALSE)</f>
        <v>266</v>
      </c>
      <c r="J3591" s="3" t="str">
        <f>VLOOKUP(_xlfn.CONCAT(C3591," ",D3591),nga!A:C,3,FALSE)</f>
        <v>Monday, 28 December 2020, 12:13 PM</v>
      </c>
      <c r="K3591" s="3" t="str">
        <f t="shared" si="60"/>
        <v>&lt;a href="nga/Natural_Gas_Pipeline_Safety-Certificate_of_Completion_266.pdf&gt;"Download Certificate&lt;/a&gt;</v>
      </c>
    </row>
    <row r="3592" spans="1:11" x14ac:dyDescent="0.25">
      <c r="A3592" s="3">
        <v>564</v>
      </c>
      <c r="B3592" s="7" t="s">
        <v>12298</v>
      </c>
      <c r="C3592" s="3" t="s">
        <v>3192</v>
      </c>
      <c r="D3592" s="3" t="s">
        <v>1091</v>
      </c>
      <c r="E3592" s="3" t="s">
        <v>12299</v>
      </c>
      <c r="F3592" s="3" t="s">
        <v>7589</v>
      </c>
      <c r="G3592" s="4">
        <v>44194.548217592586</v>
      </c>
      <c r="H3592" s="3" t="s">
        <v>13569</v>
      </c>
      <c r="I3592" s="3" t="e">
        <f>VLOOKUP(_xlfn.CONCAT(C3592," ",D3592),nga!A:B,2,FALSE)</f>
        <v>#N/A</v>
      </c>
      <c r="J3592" s="3" t="e">
        <f>VLOOKUP(_xlfn.CONCAT(C3592," ",D3592),nga!A:C,3,FALSE)</f>
        <v>#N/A</v>
      </c>
      <c r="K3592" s="3" t="str">
        <f t="shared" si="60"/>
        <v>Course not completed</v>
      </c>
    </row>
    <row r="3593" spans="1:11" x14ac:dyDescent="0.25">
      <c r="A3593" s="3">
        <v>565</v>
      </c>
      <c r="B3593" s="7" t="s">
        <v>12300</v>
      </c>
      <c r="C3593" s="3" t="s">
        <v>1130</v>
      </c>
      <c r="D3593" s="3" t="s">
        <v>12301</v>
      </c>
      <c r="E3593" s="3" t="s">
        <v>12302</v>
      </c>
      <c r="F3593" s="3" t="s">
        <v>12303</v>
      </c>
      <c r="G3593" s="4">
        <v>44195.304189814808</v>
      </c>
      <c r="H3593" s="3" t="s">
        <v>13569</v>
      </c>
      <c r="I3593" s="3" t="str">
        <f>VLOOKUP(_xlfn.CONCAT(C3593," ",D3593),nga!A:B,2,FALSE)</f>
        <v>267</v>
      </c>
      <c r="J3593" s="3" t="str">
        <f>VLOOKUP(_xlfn.CONCAT(C3593," ",D3593),nga!A:C,3,FALSE)</f>
        <v>Tuesday, 5 January 2021, 8:56 AM</v>
      </c>
      <c r="K3593" s="3" t="str">
        <f t="shared" si="60"/>
        <v>&lt;a href="nga/Natural_Gas_Pipeline_Safety-Certificate_of_Completion_267.pdf&gt;"Download Certificate&lt;/a&gt;</v>
      </c>
    </row>
    <row r="3594" spans="1:11" x14ac:dyDescent="0.25">
      <c r="A3594" s="3">
        <v>566</v>
      </c>
      <c r="B3594" s="7" t="s">
        <v>12304</v>
      </c>
      <c r="C3594" s="3" t="s">
        <v>471</v>
      </c>
      <c r="D3594" s="3" t="s">
        <v>8928</v>
      </c>
      <c r="E3594" s="3" t="s">
        <v>12305</v>
      </c>
      <c r="F3594" s="3" t="s">
        <v>12306</v>
      </c>
      <c r="G3594" s="4">
        <v>44200.434386574067</v>
      </c>
      <c r="H3594" s="3" t="s">
        <v>13569</v>
      </c>
      <c r="I3594" s="3" t="str">
        <f>VLOOKUP(_xlfn.CONCAT(C3594," ",D3594),nga!A:B,2,FALSE)</f>
        <v>268</v>
      </c>
      <c r="J3594" s="3" t="str">
        <f>VLOOKUP(_xlfn.CONCAT(C3594," ",D3594),nga!A:C,3,FALSE)</f>
        <v>Thursday, 7 January 2021, 8:16 AM</v>
      </c>
      <c r="K3594" s="3" t="str">
        <f t="shared" si="60"/>
        <v>&lt;a href="nga/Natural_Gas_Pipeline_Safety-Certificate_of_Completion_268.pdf&gt;"Download Certificate&lt;/a&gt;</v>
      </c>
    </row>
    <row r="3595" spans="1:11" x14ac:dyDescent="0.25">
      <c r="A3595" s="3">
        <v>567</v>
      </c>
      <c r="B3595" s="7" t="s">
        <v>12307</v>
      </c>
      <c r="C3595" s="3" t="s">
        <v>1850</v>
      </c>
      <c r="D3595" s="3" t="s">
        <v>12308</v>
      </c>
      <c r="E3595" s="3" t="s">
        <v>12309</v>
      </c>
      <c r="G3595" s="4">
        <v>44201.648333333338</v>
      </c>
      <c r="H3595" s="3" t="s">
        <v>13569</v>
      </c>
      <c r="I3595" s="3" t="str">
        <f>VLOOKUP(_xlfn.CONCAT(C3595," ",D3595),nga!A:B,2,FALSE)</f>
        <v>271</v>
      </c>
      <c r="J3595" s="3" t="str">
        <f>VLOOKUP(_xlfn.CONCAT(C3595," ",D3595),nga!A:C,3,FALSE)</f>
        <v>Sunday, 10 January 2021, 7:34 PM</v>
      </c>
      <c r="K3595" s="3" t="str">
        <f t="shared" si="60"/>
        <v>&lt;a href="nga/Natural_Gas_Pipeline_Safety-Certificate_of_Completion_271.pdf&gt;"Download Certificate&lt;/a&gt;</v>
      </c>
    </row>
    <row r="3596" spans="1:11" x14ac:dyDescent="0.25">
      <c r="A3596" s="3">
        <v>568</v>
      </c>
      <c r="B3596" s="7" t="s">
        <v>12310</v>
      </c>
      <c r="C3596" s="3" t="s">
        <v>548</v>
      </c>
      <c r="D3596" s="3" t="s">
        <v>10366</v>
      </c>
      <c r="E3596" s="3" t="s">
        <v>12311</v>
      </c>
      <c r="F3596" s="3" t="s">
        <v>12312</v>
      </c>
      <c r="G3596" s="4">
        <v>44203.48641203704</v>
      </c>
      <c r="H3596" s="3" t="s">
        <v>13569</v>
      </c>
      <c r="I3596" s="3" t="e">
        <f>VLOOKUP(_xlfn.CONCAT(C3596," ",D3596),nga!A:B,2,FALSE)</f>
        <v>#N/A</v>
      </c>
      <c r="J3596" s="3" t="e">
        <f>VLOOKUP(_xlfn.CONCAT(C3596," ",D3596),nga!A:C,3,FALSE)</f>
        <v>#N/A</v>
      </c>
      <c r="K3596" s="3" t="str">
        <f t="shared" si="60"/>
        <v>Course not completed</v>
      </c>
    </row>
    <row r="3597" spans="1:11" x14ac:dyDescent="0.25">
      <c r="A3597" s="3">
        <v>569</v>
      </c>
      <c r="B3597" s="7" t="s">
        <v>12313</v>
      </c>
      <c r="C3597" s="3" t="s">
        <v>12314</v>
      </c>
      <c r="D3597" s="3" t="s">
        <v>10432</v>
      </c>
      <c r="E3597" s="3" t="s">
        <v>12315</v>
      </c>
      <c r="F3597" s="3" t="s">
        <v>12082</v>
      </c>
      <c r="G3597" s="4">
        <v>44205.881747685184</v>
      </c>
      <c r="H3597" s="3" t="s">
        <v>13569</v>
      </c>
      <c r="I3597" s="3" t="str">
        <f>VLOOKUP(_xlfn.CONCAT(C3597," ",D3597),nga!A:B,2,FALSE)</f>
        <v>269</v>
      </c>
      <c r="J3597" s="3" t="str">
        <f>VLOOKUP(_xlfn.CONCAT(C3597," ",D3597),nga!A:C,3,FALSE)</f>
        <v>Sunday, 10 January 2021, 10:42 AM</v>
      </c>
      <c r="K3597" s="3" t="str">
        <f t="shared" si="60"/>
        <v>&lt;a href="nga/Natural_Gas_Pipeline_Safety-Certificate_of_Completion_269.pdf&gt;"Download Certificate&lt;/a&gt;</v>
      </c>
    </row>
    <row r="3598" spans="1:11" x14ac:dyDescent="0.25">
      <c r="A3598" s="3">
        <v>570</v>
      </c>
      <c r="B3598" s="7" t="s">
        <v>12316</v>
      </c>
      <c r="C3598" s="3" t="s">
        <v>12317</v>
      </c>
      <c r="D3598" s="3" t="s">
        <v>12318</v>
      </c>
      <c r="E3598" s="3" t="s">
        <v>12319</v>
      </c>
      <c r="F3598" s="3" t="s">
        <v>1674</v>
      </c>
      <c r="G3598" s="4">
        <v>44206.515023148146</v>
      </c>
      <c r="H3598" s="3" t="s">
        <v>13569</v>
      </c>
      <c r="I3598" s="3" t="str">
        <f>VLOOKUP(_xlfn.CONCAT(C3598," ",D3598),nga!A:B,2,FALSE)</f>
        <v>270</v>
      </c>
      <c r="J3598" s="3" t="str">
        <f>VLOOKUP(_xlfn.CONCAT(C3598," ",D3598),nga!A:C,3,FALSE)</f>
        <v>Sunday, 10 January 2021, 4:25 PM</v>
      </c>
      <c r="K3598" s="3" t="str">
        <f t="shared" si="60"/>
        <v>&lt;a href="nga/Natural_Gas_Pipeline_Safety-Certificate_of_Completion_270.pdf&gt;"Download Certificate&lt;/a&gt;</v>
      </c>
    </row>
    <row r="3599" spans="1:11" x14ac:dyDescent="0.25">
      <c r="A3599" s="3">
        <v>571</v>
      </c>
      <c r="B3599" s="7" t="s">
        <v>12320</v>
      </c>
      <c r="C3599" s="3" t="s">
        <v>2488</v>
      </c>
      <c r="D3599" s="3" t="s">
        <v>9358</v>
      </c>
      <c r="E3599" s="3" t="s">
        <v>12321</v>
      </c>
      <c r="F3599" s="3" t="s">
        <v>12322</v>
      </c>
      <c r="G3599" s="4">
        <v>44215.250775462962</v>
      </c>
      <c r="H3599" s="3" t="s">
        <v>13569</v>
      </c>
      <c r="I3599" s="3" t="str">
        <f>VLOOKUP(_xlfn.CONCAT(C3599," ",D3599),nga!A:B,2,FALSE)</f>
        <v>273</v>
      </c>
      <c r="J3599" s="3" t="str">
        <f>VLOOKUP(_xlfn.CONCAT(C3599," ",D3599),nga!A:C,3,FALSE)</f>
        <v>Wednesday, 20 January 2021, 7:19 PM</v>
      </c>
      <c r="K3599" s="3" t="str">
        <f t="shared" si="60"/>
        <v>&lt;a href="nga/Natural_Gas_Pipeline_Safety-Certificate_of_Completion_273.pdf&gt;"Download Certificate&lt;/a&gt;</v>
      </c>
    </row>
    <row r="3600" spans="1:11" x14ac:dyDescent="0.25">
      <c r="A3600" s="3">
        <v>572</v>
      </c>
      <c r="B3600" s="7" t="s">
        <v>12323</v>
      </c>
      <c r="C3600" s="3" t="s">
        <v>12324</v>
      </c>
      <c r="D3600" s="3" t="s">
        <v>12325</v>
      </c>
      <c r="E3600" s="3" t="s">
        <v>12326</v>
      </c>
      <c r="F3600" s="3" t="s">
        <v>12327</v>
      </c>
      <c r="G3600" s="4">
        <v>44216.636111111111</v>
      </c>
      <c r="H3600" s="3" t="s">
        <v>13569</v>
      </c>
      <c r="I3600" s="3" t="e">
        <f>VLOOKUP(_xlfn.CONCAT(C3600," ",D3600),nga!A:B,2,FALSE)</f>
        <v>#N/A</v>
      </c>
      <c r="J3600" s="3" t="e">
        <f>VLOOKUP(_xlfn.CONCAT(C3600," ",D3600),nga!A:C,3,FALSE)</f>
        <v>#N/A</v>
      </c>
      <c r="K3600" s="3" t="str">
        <f t="shared" si="60"/>
        <v>Course not completed</v>
      </c>
    </row>
    <row r="3601" spans="1:11" x14ac:dyDescent="0.25">
      <c r="A3601" s="3">
        <v>573</v>
      </c>
      <c r="B3601" s="7" t="s">
        <v>12328</v>
      </c>
      <c r="C3601" s="3" t="s">
        <v>9011</v>
      </c>
      <c r="D3601" s="3" t="s">
        <v>12329</v>
      </c>
      <c r="E3601" s="3" t="s">
        <v>12330</v>
      </c>
      <c r="F3601" s="3" t="s">
        <v>844</v>
      </c>
      <c r="G3601" s="4">
        <v>44216.650393518517</v>
      </c>
      <c r="H3601" s="3" t="s">
        <v>13569</v>
      </c>
      <c r="I3601" s="3" t="e">
        <f>VLOOKUP(_xlfn.CONCAT(C3601," ",D3601),nga!A:B,2,FALSE)</f>
        <v>#N/A</v>
      </c>
      <c r="J3601" s="3" t="e">
        <f>VLOOKUP(_xlfn.CONCAT(C3601," ",D3601),nga!A:C,3,FALSE)</f>
        <v>#N/A</v>
      </c>
      <c r="K3601" s="3" t="str">
        <f t="shared" si="60"/>
        <v>Course not completed</v>
      </c>
    </row>
    <row r="3602" spans="1:11" x14ac:dyDescent="0.25">
      <c r="A3602" s="3">
        <v>574</v>
      </c>
      <c r="B3602" s="7" t="s">
        <v>12331</v>
      </c>
      <c r="C3602" s="3" t="s">
        <v>832</v>
      </c>
      <c r="D3602" s="3" t="s">
        <v>12332</v>
      </c>
      <c r="E3602" s="3" t="s">
        <v>12333</v>
      </c>
      <c r="F3602" s="3" t="s">
        <v>12334</v>
      </c>
      <c r="G3602" s="4">
        <v>44216.653333333335</v>
      </c>
      <c r="H3602" s="3" t="s">
        <v>13569</v>
      </c>
      <c r="I3602" s="3" t="str">
        <f>VLOOKUP(_xlfn.CONCAT(C3602," ",D3602),nga!A:B,2,FALSE)</f>
        <v>275</v>
      </c>
      <c r="J3602" s="3" t="str">
        <f>VLOOKUP(_xlfn.CONCAT(C3602," ",D3602),nga!A:C,3,FALSE)</f>
        <v>Wednesday, 20 January 2021, 10:06 PM</v>
      </c>
      <c r="K3602" s="3" t="str">
        <f t="shared" si="60"/>
        <v>&lt;a href="nga/Natural_Gas_Pipeline_Safety-Certificate_of_Completion_275.pdf&gt;"Download Certificate&lt;/a&gt;</v>
      </c>
    </row>
    <row r="3603" spans="1:11" x14ac:dyDescent="0.25">
      <c r="A3603" s="3">
        <v>575</v>
      </c>
      <c r="B3603" s="7" t="s">
        <v>12335</v>
      </c>
      <c r="C3603" s="3" t="s">
        <v>3733</v>
      </c>
      <c r="D3603" s="3" t="s">
        <v>12336</v>
      </c>
      <c r="E3603" s="3" t="s">
        <v>12335</v>
      </c>
      <c r="F3603" s="3" t="s">
        <v>12334</v>
      </c>
      <c r="G3603" s="4">
        <v>44216.683680555558</v>
      </c>
      <c r="H3603" s="3" t="s">
        <v>13569</v>
      </c>
      <c r="I3603" s="3" t="str">
        <f>VLOOKUP(_xlfn.CONCAT(C3603," ",D3603),nga!A:B,2,FALSE)</f>
        <v>274</v>
      </c>
      <c r="J3603" s="3" t="str">
        <f>VLOOKUP(_xlfn.CONCAT(C3603," ",D3603),nga!A:C,3,FALSE)</f>
        <v>Wednesday, 20 January 2021, 9:06 PM</v>
      </c>
      <c r="K3603" s="3" t="str">
        <f t="shared" si="60"/>
        <v>&lt;a href="nga/Natural_Gas_Pipeline_Safety-Certificate_of_Completion_274.pdf&gt;"Download Certificate&lt;/a&gt;</v>
      </c>
    </row>
    <row r="3604" spans="1:11" x14ac:dyDescent="0.25">
      <c r="A3604" s="3">
        <v>576</v>
      </c>
      <c r="B3604" s="7" t="s">
        <v>12337</v>
      </c>
      <c r="C3604" s="3" t="s">
        <v>806</v>
      </c>
      <c r="D3604" s="3" t="s">
        <v>12338</v>
      </c>
      <c r="E3604" s="3" t="s">
        <v>12339</v>
      </c>
      <c r="F3604" s="3" t="s">
        <v>12334</v>
      </c>
      <c r="G3604" s="4">
        <v>44217.636261574073</v>
      </c>
      <c r="H3604" s="3" t="s">
        <v>13569</v>
      </c>
      <c r="I3604" s="3" t="str">
        <f>VLOOKUP(_xlfn.CONCAT(C3604," ",D3604),nga!A:B,2,FALSE)</f>
        <v>276</v>
      </c>
      <c r="J3604" s="3" t="str">
        <f>VLOOKUP(_xlfn.CONCAT(C3604," ",D3604),nga!A:C,3,FALSE)</f>
        <v>Thursday, 21 January 2021, 9:18 PM</v>
      </c>
      <c r="K3604" s="3" t="str">
        <f t="shared" si="60"/>
        <v>&lt;a href="nga/Natural_Gas_Pipeline_Safety-Certificate_of_Completion_276.pdf&gt;"Download Certificate&lt;/a&gt;</v>
      </c>
    </row>
    <row r="3605" spans="1:11" x14ac:dyDescent="0.25">
      <c r="A3605" s="3">
        <v>577</v>
      </c>
      <c r="B3605" s="7" t="s">
        <v>12340</v>
      </c>
      <c r="C3605" s="3" t="s">
        <v>11794</v>
      </c>
      <c r="D3605" s="3" t="s">
        <v>12341</v>
      </c>
      <c r="E3605" s="3" t="s">
        <v>12342</v>
      </c>
      <c r="G3605" s="4">
        <v>44218.436585648145</v>
      </c>
      <c r="H3605" s="3" t="s">
        <v>13569</v>
      </c>
      <c r="I3605" s="3" t="str">
        <f>VLOOKUP(_xlfn.CONCAT(C3605," ",D3605),nga!A:B,2,FALSE)</f>
        <v>281</v>
      </c>
      <c r="J3605" s="3" t="str">
        <f>VLOOKUP(_xlfn.CONCAT(C3605," ",D3605),nga!A:C,3,FALSE)</f>
        <v>Friday, 29 January 2021, 2:02 PM</v>
      </c>
      <c r="K3605" s="3" t="str">
        <f t="shared" si="60"/>
        <v>&lt;a href="nga/Natural_Gas_Pipeline_Safety-Certificate_of_Completion_281.pdf&gt;"Download Certificate&lt;/a&gt;</v>
      </c>
    </row>
    <row r="3606" spans="1:11" x14ac:dyDescent="0.25">
      <c r="A3606" s="3">
        <v>578</v>
      </c>
      <c r="B3606" s="7" t="s">
        <v>12343</v>
      </c>
      <c r="C3606" s="3" t="s">
        <v>424</v>
      </c>
      <c r="D3606" s="3" t="s">
        <v>12344</v>
      </c>
      <c r="E3606" s="3" t="s">
        <v>12343</v>
      </c>
      <c r="F3606" s="3" t="s">
        <v>12334</v>
      </c>
      <c r="G3606" s="4">
        <v>44221.339502314819</v>
      </c>
      <c r="H3606" s="3" t="s">
        <v>13569</v>
      </c>
      <c r="I3606" s="3" t="str">
        <f>VLOOKUP(_xlfn.CONCAT(C3606," ",D3606),nga!A:B,2,FALSE)</f>
        <v>278</v>
      </c>
      <c r="J3606" s="3" t="str">
        <f>VLOOKUP(_xlfn.CONCAT(C3606," ",D3606),nga!A:C,3,FALSE)</f>
        <v>Monday, 25 January 2021, 2:46 PM</v>
      </c>
      <c r="K3606" s="3" t="str">
        <f t="shared" si="60"/>
        <v>&lt;a href="nga/Natural_Gas_Pipeline_Safety-Certificate_of_Completion_278.pdf&gt;"Download Certificate&lt;/a&gt;</v>
      </c>
    </row>
    <row r="3607" spans="1:11" x14ac:dyDescent="0.25">
      <c r="A3607" s="3">
        <v>579</v>
      </c>
      <c r="B3607" s="7" t="s">
        <v>12345</v>
      </c>
      <c r="C3607" s="3" t="s">
        <v>674</v>
      </c>
      <c r="D3607" s="3" t="s">
        <v>5839</v>
      </c>
      <c r="E3607" s="3" t="s">
        <v>12346</v>
      </c>
      <c r="F3607" s="3" t="s">
        <v>9612</v>
      </c>
      <c r="G3607" s="4">
        <v>44221.340370370373</v>
      </c>
      <c r="H3607" s="3" t="s">
        <v>13569</v>
      </c>
      <c r="I3607" s="3" t="str">
        <f>VLOOKUP(_xlfn.CONCAT(C3607," ",D3607),nga!A:B,2,FALSE)</f>
        <v>280</v>
      </c>
      <c r="J3607" s="3" t="str">
        <f>VLOOKUP(_xlfn.CONCAT(C3607," ",D3607),nga!A:C,3,FALSE)</f>
        <v>Friday, 29 January 2021, 12:21 PM</v>
      </c>
      <c r="K3607" s="3" t="str">
        <f t="shared" si="60"/>
        <v>&lt;a href="nga/Natural_Gas_Pipeline_Safety-Certificate_of_Completion_280.pdf&gt;"Download Certificate&lt;/a&gt;</v>
      </c>
    </row>
    <row r="3608" spans="1:11" x14ac:dyDescent="0.25">
      <c r="A3608" s="3">
        <v>580</v>
      </c>
      <c r="B3608" s="7" t="s">
        <v>12347</v>
      </c>
      <c r="C3608" s="3" t="s">
        <v>12348</v>
      </c>
      <c r="D3608" s="3" t="s">
        <v>12349</v>
      </c>
      <c r="E3608" s="3" t="s">
        <v>12350</v>
      </c>
      <c r="F3608" s="3" t="s">
        <v>12351</v>
      </c>
      <c r="G3608" s="4">
        <v>44222.338252314818</v>
      </c>
      <c r="H3608" s="3" t="s">
        <v>13569</v>
      </c>
      <c r="I3608" s="3" t="str">
        <f>VLOOKUP(_xlfn.CONCAT(C3608," ",D3608),nga!A:B,2,FALSE)</f>
        <v>279</v>
      </c>
      <c r="J3608" s="3" t="str">
        <f>VLOOKUP(_xlfn.CONCAT(C3608," ",D3608),nga!A:C,3,FALSE)</f>
        <v>Wednesday, 27 January 2021, 2:52 PM</v>
      </c>
      <c r="K3608" s="3" t="str">
        <f t="shared" si="60"/>
        <v>&lt;a href="nga/Natural_Gas_Pipeline_Safety-Certificate_of_Completion_279.pdf&gt;"Download Certificate&lt;/a&gt;</v>
      </c>
    </row>
    <row r="3609" spans="1:11" x14ac:dyDescent="0.25">
      <c r="A3609" s="3">
        <v>581</v>
      </c>
      <c r="B3609" s="7" t="s">
        <v>12352</v>
      </c>
      <c r="C3609" s="3" t="s">
        <v>2438</v>
      </c>
      <c r="D3609" s="3" t="s">
        <v>12353</v>
      </c>
      <c r="E3609" s="3" t="s">
        <v>12354</v>
      </c>
      <c r="F3609" s="3" t="s">
        <v>12334</v>
      </c>
      <c r="G3609" s="4">
        <v>44222.76026620371</v>
      </c>
      <c r="H3609" s="3" t="s">
        <v>13569</v>
      </c>
      <c r="I3609" s="3" t="e">
        <f>VLOOKUP(_xlfn.CONCAT(C3609," ",D3609),nga!A:B,2,FALSE)</f>
        <v>#N/A</v>
      </c>
      <c r="J3609" s="3" t="e">
        <f>VLOOKUP(_xlfn.CONCAT(C3609," ",D3609),nga!A:C,3,FALSE)</f>
        <v>#N/A</v>
      </c>
      <c r="K3609" s="3" t="str">
        <f t="shared" si="60"/>
        <v>Course not completed</v>
      </c>
    </row>
    <row r="3610" spans="1:11" x14ac:dyDescent="0.25">
      <c r="A3610" s="3">
        <v>582</v>
      </c>
      <c r="B3610" s="7" t="s">
        <v>12355</v>
      </c>
      <c r="C3610" s="3" t="s">
        <v>730</v>
      </c>
      <c r="D3610" s="3" t="s">
        <v>12356</v>
      </c>
      <c r="E3610" s="3" t="s">
        <v>12357</v>
      </c>
      <c r="F3610" s="3" t="s">
        <v>12334</v>
      </c>
      <c r="G3610" s="4">
        <v>44227.399988425925</v>
      </c>
      <c r="H3610" s="3" t="s">
        <v>13569</v>
      </c>
      <c r="I3610" s="3" t="str">
        <f>VLOOKUP(_xlfn.CONCAT(C3610," ",D3610),nga!A:B,2,FALSE)</f>
        <v>286</v>
      </c>
      <c r="J3610" s="3" t="str">
        <f>VLOOKUP(_xlfn.CONCAT(C3610," ",D3610),nga!A:C,3,FALSE)</f>
        <v>Tuesday, 16 February 2021, 5:30 PM</v>
      </c>
      <c r="K3610" s="3" t="str">
        <f t="shared" si="60"/>
        <v>&lt;a href="nga/Natural_Gas_Pipeline_Safety-Certificate_of_Completion_286.pdf&gt;"Download Certificate&lt;/a&gt;</v>
      </c>
    </row>
    <row r="3611" spans="1:11" x14ac:dyDescent="0.25">
      <c r="A3611" s="3">
        <v>583</v>
      </c>
      <c r="B3611" s="7" t="s">
        <v>12358</v>
      </c>
      <c r="C3611" s="3" t="s">
        <v>12359</v>
      </c>
      <c r="D3611" s="3" t="s">
        <v>12360</v>
      </c>
      <c r="E3611" s="3" t="s">
        <v>12361</v>
      </c>
      <c r="F3611" s="3" t="s">
        <v>12362</v>
      </c>
      <c r="G3611" s="4">
        <v>44230.570752314808</v>
      </c>
      <c r="H3611" s="3" t="s">
        <v>13569</v>
      </c>
      <c r="I3611" s="3" t="str">
        <f>VLOOKUP(_xlfn.CONCAT(C3611," ",D3611),nga!A:B,2,FALSE)</f>
        <v>284</v>
      </c>
      <c r="J3611" s="3" t="str">
        <f>VLOOKUP(_xlfn.CONCAT(C3611," ",D3611),nga!A:C,3,FALSE)</f>
        <v>Thursday, 11 February 2021, 9:10 PM</v>
      </c>
      <c r="K3611" s="3" t="str">
        <f t="shared" si="60"/>
        <v>&lt;a href="nga/Natural_Gas_Pipeline_Safety-Certificate_of_Completion_284.pdf&gt;"Download Certificate&lt;/a&gt;</v>
      </c>
    </row>
    <row r="3612" spans="1:11" x14ac:dyDescent="0.25">
      <c r="A3612" s="3">
        <v>584</v>
      </c>
      <c r="B3612" s="7" t="s">
        <v>12363</v>
      </c>
      <c r="C3612" s="3" t="s">
        <v>2780</v>
      </c>
      <c r="D3612" s="3" t="s">
        <v>12364</v>
      </c>
      <c r="E3612" s="3" t="s">
        <v>12365</v>
      </c>
      <c r="F3612" s="3" t="s">
        <v>5290</v>
      </c>
      <c r="G3612" s="4">
        <v>44230.59847222222</v>
      </c>
      <c r="H3612" s="3" t="s">
        <v>13569</v>
      </c>
      <c r="I3612" s="3" t="str">
        <f>VLOOKUP(_xlfn.CONCAT(C3612," ",D3612),nga!A:B,2,FALSE)</f>
        <v>282</v>
      </c>
      <c r="J3612" s="3" t="str">
        <f>VLOOKUP(_xlfn.CONCAT(C3612," ",D3612),nga!A:C,3,FALSE)</f>
        <v>Tuesday, 9 February 2021, 6:52 AM</v>
      </c>
      <c r="K3612" s="3" t="str">
        <f t="shared" si="60"/>
        <v>&lt;a href="nga/Natural_Gas_Pipeline_Safety-Certificate_of_Completion_282.pdf&gt;"Download Certificate&lt;/a&gt;</v>
      </c>
    </row>
    <row r="3613" spans="1:11" x14ac:dyDescent="0.25">
      <c r="A3613" s="3">
        <v>585</v>
      </c>
      <c r="B3613" s="7" t="s">
        <v>12366</v>
      </c>
      <c r="C3613" s="3" t="s">
        <v>1138</v>
      </c>
      <c r="D3613" s="3" t="s">
        <v>12367</v>
      </c>
      <c r="E3613" s="3" t="s">
        <v>12368</v>
      </c>
      <c r="F3613" s="3" t="s">
        <v>12369</v>
      </c>
      <c r="G3613" s="4">
        <v>44230.61555555556</v>
      </c>
      <c r="H3613" s="3" t="s">
        <v>13569</v>
      </c>
      <c r="I3613" s="3" t="e">
        <f>VLOOKUP(_xlfn.CONCAT(C3613," ",D3613),nga!A:B,2,FALSE)</f>
        <v>#N/A</v>
      </c>
      <c r="J3613" s="3" t="e">
        <f>VLOOKUP(_xlfn.CONCAT(C3613," ",D3613),nga!A:C,3,FALSE)</f>
        <v>#N/A</v>
      </c>
      <c r="K3613" s="3" t="str">
        <f t="shared" si="60"/>
        <v>Course not completed</v>
      </c>
    </row>
    <row r="3614" spans="1:11" x14ac:dyDescent="0.25">
      <c r="A3614" s="3">
        <v>586</v>
      </c>
      <c r="B3614" s="7" t="s">
        <v>12370</v>
      </c>
      <c r="C3614" s="3" t="s">
        <v>1087</v>
      </c>
      <c r="D3614" s="3" t="s">
        <v>12371</v>
      </c>
      <c r="E3614" s="3" t="s">
        <v>12372</v>
      </c>
      <c r="G3614" s="4">
        <v>44235.388981481483</v>
      </c>
      <c r="H3614" s="3" t="s">
        <v>13569</v>
      </c>
      <c r="I3614" s="3" t="str">
        <f>VLOOKUP(_xlfn.CONCAT(C3614," ",D3614),nga!A:B,2,FALSE)</f>
        <v>283</v>
      </c>
      <c r="J3614" s="3" t="str">
        <f>VLOOKUP(_xlfn.CONCAT(C3614," ",D3614),nga!A:C,3,FALSE)</f>
        <v>Tuesday, 9 February 2021, 11:05 AM</v>
      </c>
      <c r="K3614" s="3" t="str">
        <f t="shared" si="60"/>
        <v>&lt;a href="nga/Natural_Gas_Pipeline_Safety-Certificate_of_Completion_283.pdf&gt;"Download Certificate&lt;/a&gt;</v>
      </c>
    </row>
    <row r="3615" spans="1:11" x14ac:dyDescent="0.25">
      <c r="A3615" s="3">
        <v>587</v>
      </c>
      <c r="B3615" s="7" t="s">
        <v>12373</v>
      </c>
      <c r="C3615" s="3" t="s">
        <v>12374</v>
      </c>
      <c r="D3615" s="3" t="s">
        <v>12375</v>
      </c>
      <c r="E3615" s="3" t="s">
        <v>12376</v>
      </c>
      <c r="F3615" s="3" t="s">
        <v>12377</v>
      </c>
      <c r="G3615" s="4">
        <v>44243.433391203704</v>
      </c>
      <c r="H3615" s="3" t="s">
        <v>13569</v>
      </c>
      <c r="I3615" s="3" t="e">
        <f>VLOOKUP(_xlfn.CONCAT(C3615," ",D3615),nga!A:B,2,FALSE)</f>
        <v>#N/A</v>
      </c>
      <c r="J3615" s="3" t="e">
        <f>VLOOKUP(_xlfn.CONCAT(C3615," ",D3615),nga!A:C,3,FALSE)</f>
        <v>#N/A</v>
      </c>
      <c r="K3615" s="3" t="str">
        <f t="shared" si="60"/>
        <v>Course not completed</v>
      </c>
    </row>
    <row r="3616" spans="1:11" x14ac:dyDescent="0.25">
      <c r="A3616" s="3">
        <v>588</v>
      </c>
      <c r="B3616" s="7" t="s">
        <v>12378</v>
      </c>
      <c r="C3616" s="3" t="s">
        <v>12379</v>
      </c>
      <c r="D3616" s="3" t="s">
        <v>12380</v>
      </c>
      <c r="E3616" s="3" t="s">
        <v>12381</v>
      </c>
      <c r="F3616" s="3" t="s">
        <v>12382</v>
      </c>
      <c r="G3616" s="4">
        <v>44251.57944444444</v>
      </c>
      <c r="H3616" s="3" t="s">
        <v>13569</v>
      </c>
      <c r="I3616" s="3" t="e">
        <f>VLOOKUP(_xlfn.CONCAT(C3616," ",D3616),nga!A:B,2,FALSE)</f>
        <v>#N/A</v>
      </c>
      <c r="J3616" s="3" t="e">
        <f>VLOOKUP(_xlfn.CONCAT(C3616," ",D3616),nga!A:C,3,FALSE)</f>
        <v>#N/A</v>
      </c>
      <c r="K3616" s="3" t="str">
        <f t="shared" si="60"/>
        <v>Course not completed</v>
      </c>
    </row>
    <row r="3617" spans="1:11" x14ac:dyDescent="0.25">
      <c r="A3617" s="3">
        <v>589</v>
      </c>
      <c r="B3617" s="7" t="s">
        <v>12383</v>
      </c>
      <c r="C3617" s="3" t="s">
        <v>12384</v>
      </c>
      <c r="D3617" s="3" t="s">
        <v>12385</v>
      </c>
      <c r="E3617" s="3" t="s">
        <v>12386</v>
      </c>
      <c r="F3617" s="3" t="s">
        <v>12387</v>
      </c>
      <c r="G3617" s="4">
        <v>44251.754895833335</v>
      </c>
      <c r="H3617" s="3" t="s">
        <v>13569</v>
      </c>
      <c r="I3617" s="3" t="e">
        <f>VLOOKUP(_xlfn.CONCAT(C3617," ",D3617),nga!A:B,2,FALSE)</f>
        <v>#N/A</v>
      </c>
      <c r="J3617" s="3" t="e">
        <f>VLOOKUP(_xlfn.CONCAT(C3617," ",D3617),nga!A:C,3,FALSE)</f>
        <v>#N/A</v>
      </c>
      <c r="K3617" s="3" t="str">
        <f t="shared" si="60"/>
        <v>Course not completed</v>
      </c>
    </row>
    <row r="3618" spans="1:11" x14ac:dyDescent="0.25">
      <c r="A3618" s="3">
        <v>590</v>
      </c>
      <c r="B3618" s="7" t="s">
        <v>12388</v>
      </c>
      <c r="C3618" s="3" t="s">
        <v>516</v>
      </c>
      <c r="D3618" s="3" t="s">
        <v>12389</v>
      </c>
      <c r="E3618" s="3" t="s">
        <v>12390</v>
      </c>
      <c r="G3618" s="4">
        <v>44252.417314814811</v>
      </c>
      <c r="H3618" s="3" t="s">
        <v>13569</v>
      </c>
      <c r="I3618" s="3" t="e">
        <f>VLOOKUP(_xlfn.CONCAT(C3618," ",D3618),nga!A:B,2,FALSE)</f>
        <v>#N/A</v>
      </c>
      <c r="J3618" s="3" t="e">
        <f>VLOOKUP(_xlfn.CONCAT(C3618," ",D3618),nga!A:C,3,FALSE)</f>
        <v>#N/A</v>
      </c>
      <c r="K3618" s="3" t="str">
        <f t="shared" si="60"/>
        <v>Course not completed</v>
      </c>
    </row>
    <row r="3619" spans="1:11" x14ac:dyDescent="0.25">
      <c r="A3619" s="3">
        <v>591</v>
      </c>
      <c r="B3619" s="7" t="s">
        <v>12391</v>
      </c>
      <c r="C3619" s="3" t="s">
        <v>5196</v>
      </c>
      <c r="D3619" s="3" t="s">
        <v>12392</v>
      </c>
      <c r="E3619" s="3" t="s">
        <v>12393</v>
      </c>
      <c r="F3619" s="3" t="s">
        <v>1282</v>
      </c>
      <c r="G3619" s="4">
        <v>44252.70313657407</v>
      </c>
      <c r="H3619" s="3" t="s">
        <v>13569</v>
      </c>
      <c r="I3619" s="3" t="e">
        <f>VLOOKUP(_xlfn.CONCAT(C3619," ",D3619),nga!A:B,2,FALSE)</f>
        <v>#N/A</v>
      </c>
      <c r="J3619" s="3" t="e">
        <f>VLOOKUP(_xlfn.CONCAT(C3619," ",D3619),nga!A:C,3,FALSE)</f>
        <v>#N/A</v>
      </c>
      <c r="K3619" s="3" t="str">
        <f t="shared" ref="K3619:K3682" si="61">IF(NOT(ISERROR(I3619)),_xlfn.CONCAT("&lt;a href=""nga/Natural_Gas_Pipeline_Safety-Certificate_of_Completion_",I3619,".pdf&gt;""Download Certificate&lt;/a&gt;"),"Course not completed")</f>
        <v>Course not completed</v>
      </c>
    </row>
    <row r="3620" spans="1:11" x14ac:dyDescent="0.25">
      <c r="A3620" s="3">
        <v>592</v>
      </c>
      <c r="B3620" s="7" t="s">
        <v>12394</v>
      </c>
      <c r="C3620" s="3" t="s">
        <v>11138</v>
      </c>
      <c r="D3620" s="3" t="s">
        <v>701</v>
      </c>
      <c r="E3620" s="3" t="s">
        <v>12395</v>
      </c>
      <c r="F3620" s="3" t="s">
        <v>12396</v>
      </c>
      <c r="G3620" s="4">
        <v>44257.424074074072</v>
      </c>
      <c r="H3620" s="3" t="s">
        <v>13569</v>
      </c>
      <c r="I3620" s="3" t="str">
        <f>VLOOKUP(_xlfn.CONCAT(C3620," ",D3620),nga!A:B,2,FALSE)</f>
        <v>289</v>
      </c>
      <c r="J3620" s="3" t="str">
        <f>VLOOKUP(_xlfn.CONCAT(C3620," ",D3620),nga!A:C,3,FALSE)</f>
        <v>Monday, 8 March 2021, 2:49 PM</v>
      </c>
      <c r="K3620" s="3" t="str">
        <f t="shared" si="61"/>
        <v>&lt;a href="nga/Natural_Gas_Pipeline_Safety-Certificate_of_Completion_289.pdf&gt;"Download Certificate&lt;/a&gt;</v>
      </c>
    </row>
    <row r="3621" spans="1:11" x14ac:dyDescent="0.25">
      <c r="A3621" s="3">
        <v>593</v>
      </c>
      <c r="B3621" s="7" t="s">
        <v>12397</v>
      </c>
      <c r="C3621" s="3" t="s">
        <v>12398</v>
      </c>
      <c r="D3621" s="3" t="s">
        <v>12399</v>
      </c>
      <c r="E3621" s="3" t="s">
        <v>12400</v>
      </c>
      <c r="F3621" s="3" t="s">
        <v>4110</v>
      </c>
      <c r="G3621" s="4">
        <v>44258.277245370373</v>
      </c>
      <c r="H3621" s="3" t="s">
        <v>13569</v>
      </c>
      <c r="I3621" s="3" t="str">
        <f>VLOOKUP(_xlfn.CONCAT(C3621," ",D3621),nga!A:B,2,FALSE)</f>
        <v>288</v>
      </c>
      <c r="J3621" s="3" t="str">
        <f>VLOOKUP(_xlfn.CONCAT(C3621," ",D3621),nga!A:C,3,FALSE)</f>
        <v>Monday, 8 March 2021, 7:45 AM</v>
      </c>
      <c r="K3621" s="3" t="str">
        <f t="shared" si="61"/>
        <v>&lt;a href="nga/Natural_Gas_Pipeline_Safety-Certificate_of_Completion_288.pdf&gt;"Download Certificate&lt;/a&gt;</v>
      </c>
    </row>
    <row r="3622" spans="1:11" x14ac:dyDescent="0.25">
      <c r="A3622" s="3">
        <v>594</v>
      </c>
      <c r="B3622" s="7" t="s">
        <v>12401</v>
      </c>
      <c r="C3622" s="3" t="s">
        <v>11320</v>
      </c>
      <c r="D3622" s="3" t="s">
        <v>11069</v>
      </c>
      <c r="E3622" s="3" t="s">
        <v>12402</v>
      </c>
      <c r="F3622" s="3" t="s">
        <v>12403</v>
      </c>
      <c r="G3622" s="4">
        <v>44266.310706018521</v>
      </c>
      <c r="H3622" s="3" t="s">
        <v>13569</v>
      </c>
      <c r="I3622" s="3" t="e">
        <f>VLOOKUP(_xlfn.CONCAT(C3622," ",D3622),nga!A:B,2,FALSE)</f>
        <v>#N/A</v>
      </c>
      <c r="J3622" s="3" t="e">
        <f>VLOOKUP(_xlfn.CONCAT(C3622," ",D3622),nga!A:C,3,FALSE)</f>
        <v>#N/A</v>
      </c>
      <c r="K3622" s="3" t="str">
        <f t="shared" si="61"/>
        <v>Course not completed</v>
      </c>
    </row>
    <row r="3623" spans="1:11" x14ac:dyDescent="0.25">
      <c r="A3623" s="3">
        <v>595</v>
      </c>
      <c r="B3623" s="7" t="s">
        <v>12404</v>
      </c>
      <c r="C3623" s="3" t="s">
        <v>424</v>
      </c>
      <c r="D3623" s="3" t="s">
        <v>2092</v>
      </c>
      <c r="E3623" s="3" t="s">
        <v>12405</v>
      </c>
      <c r="F3623" s="3" t="s">
        <v>12406</v>
      </c>
      <c r="G3623" s="4">
        <v>44269.431527777771</v>
      </c>
      <c r="H3623" s="3" t="s">
        <v>13569</v>
      </c>
      <c r="I3623" s="3" t="str">
        <f>VLOOKUP(_xlfn.CONCAT(C3623," ",D3623),nga!A:B,2,FALSE)</f>
        <v>290</v>
      </c>
      <c r="J3623" s="3" t="str">
        <f>VLOOKUP(_xlfn.CONCAT(C3623," ",D3623),nga!A:C,3,FALSE)</f>
        <v>Sunday, 14 March 2021, 4:42 PM</v>
      </c>
      <c r="K3623" s="3" t="str">
        <f t="shared" si="61"/>
        <v>&lt;a href="nga/Natural_Gas_Pipeline_Safety-Certificate_of_Completion_290.pdf&gt;"Download Certificate&lt;/a&gt;</v>
      </c>
    </row>
    <row r="3624" spans="1:11" x14ac:dyDescent="0.25">
      <c r="A3624" s="3">
        <v>596</v>
      </c>
      <c r="B3624" s="7" t="s">
        <v>12407</v>
      </c>
      <c r="C3624" s="3" t="s">
        <v>1138</v>
      </c>
      <c r="D3624" s="3" t="s">
        <v>12408</v>
      </c>
      <c r="E3624" s="3" t="s">
        <v>12407</v>
      </c>
      <c r="F3624" s="3" t="s">
        <v>12409</v>
      </c>
      <c r="G3624" s="4">
        <v>44270.440682870365</v>
      </c>
      <c r="H3624" s="3" t="s">
        <v>13569</v>
      </c>
      <c r="I3624" s="3" t="str">
        <f>VLOOKUP(_xlfn.CONCAT(C3624," ",D3624),nga!A:B,2,FALSE)</f>
        <v>298</v>
      </c>
      <c r="J3624" s="3" t="str">
        <f>VLOOKUP(_xlfn.CONCAT(C3624," ",D3624),nga!A:C,3,FALSE)</f>
        <v>Tuesday, 8 June 2021, 2:11 PM</v>
      </c>
      <c r="K3624" s="3" t="str">
        <f t="shared" si="61"/>
        <v>&lt;a href="nga/Natural_Gas_Pipeline_Safety-Certificate_of_Completion_298.pdf&gt;"Download Certificate&lt;/a&gt;</v>
      </c>
    </row>
    <row r="3625" spans="1:11" x14ac:dyDescent="0.25">
      <c r="A3625" s="3">
        <v>597</v>
      </c>
      <c r="B3625" s="7" t="s">
        <v>12410</v>
      </c>
      <c r="C3625" s="3" t="s">
        <v>12411</v>
      </c>
      <c r="D3625" s="3" t="s">
        <v>12412</v>
      </c>
      <c r="E3625" s="3" t="s">
        <v>12413</v>
      </c>
      <c r="F3625" s="3" t="s">
        <v>12414</v>
      </c>
      <c r="G3625" s="4">
        <v>44285.729097222225</v>
      </c>
      <c r="H3625" s="3" t="s">
        <v>13569</v>
      </c>
      <c r="I3625" s="3" t="e">
        <f>VLOOKUP(_xlfn.CONCAT(C3625," ",D3625),nga!A:B,2,FALSE)</f>
        <v>#N/A</v>
      </c>
      <c r="J3625" s="3" t="e">
        <f>VLOOKUP(_xlfn.CONCAT(C3625," ",D3625),nga!A:C,3,FALSE)</f>
        <v>#N/A</v>
      </c>
      <c r="K3625" s="3" t="str">
        <f t="shared" si="61"/>
        <v>Course not completed</v>
      </c>
    </row>
    <row r="3626" spans="1:11" x14ac:dyDescent="0.25">
      <c r="A3626" s="3">
        <v>598</v>
      </c>
      <c r="B3626" s="7" t="s">
        <v>12415</v>
      </c>
      <c r="C3626" s="3" t="s">
        <v>2438</v>
      </c>
      <c r="D3626" s="3" t="s">
        <v>6882</v>
      </c>
      <c r="E3626" s="3" t="s">
        <v>12416</v>
      </c>
      <c r="F3626" s="3" t="s">
        <v>12417</v>
      </c>
      <c r="G3626" s="4">
        <v>44286.207060185181</v>
      </c>
      <c r="H3626" s="3" t="s">
        <v>13569</v>
      </c>
      <c r="I3626" s="3" t="e">
        <f>VLOOKUP(_xlfn.CONCAT(C3626," ",D3626),nga!A:B,2,FALSE)</f>
        <v>#N/A</v>
      </c>
      <c r="J3626" s="3" t="e">
        <f>VLOOKUP(_xlfn.CONCAT(C3626," ",D3626),nga!A:C,3,FALSE)</f>
        <v>#N/A</v>
      </c>
      <c r="K3626" s="3" t="str">
        <f t="shared" si="61"/>
        <v>Course not completed</v>
      </c>
    </row>
    <row r="3627" spans="1:11" ht="30" x14ac:dyDescent="0.25">
      <c r="A3627" s="3">
        <v>599</v>
      </c>
      <c r="B3627" s="7" t="s">
        <v>12418</v>
      </c>
      <c r="C3627" s="3" t="s">
        <v>7997</v>
      </c>
      <c r="D3627" s="3" t="s">
        <v>12419</v>
      </c>
      <c r="E3627" s="3" t="s">
        <v>12418</v>
      </c>
      <c r="F3627" s="3" t="s">
        <v>12420</v>
      </c>
      <c r="G3627" s="4">
        <v>44291.527141203704</v>
      </c>
      <c r="H3627" s="3" t="s">
        <v>13569</v>
      </c>
      <c r="I3627" s="3" t="str">
        <f>VLOOKUP(_xlfn.CONCAT(C3627," ",D3627),nga!A:B,2,FALSE)</f>
        <v>292</v>
      </c>
      <c r="J3627" s="3" t="str">
        <f>VLOOKUP(_xlfn.CONCAT(C3627," ",D3627),nga!A:C,3,FALSE)</f>
        <v>Monday, 12 April 2021, 12:37 PM</v>
      </c>
      <c r="K3627" s="3" t="str">
        <f t="shared" si="61"/>
        <v>&lt;a href="nga/Natural_Gas_Pipeline_Safety-Certificate_of_Completion_292.pdf&gt;"Download Certificate&lt;/a&gt;</v>
      </c>
    </row>
    <row r="3628" spans="1:11" x14ac:dyDescent="0.25">
      <c r="A3628" s="3">
        <v>600</v>
      </c>
      <c r="B3628" s="7" t="s">
        <v>12421</v>
      </c>
      <c r="C3628" s="3" t="s">
        <v>12422</v>
      </c>
      <c r="D3628" s="3" t="s">
        <v>4709</v>
      </c>
      <c r="E3628" s="3" t="s">
        <v>12423</v>
      </c>
      <c r="F3628" s="3" t="s">
        <v>12424</v>
      </c>
      <c r="G3628" s="4">
        <v>44292.437858796293</v>
      </c>
      <c r="H3628" s="3" t="s">
        <v>13569</v>
      </c>
      <c r="I3628" s="3" t="str">
        <f>VLOOKUP(_xlfn.CONCAT(C3628," ",D3628),nga!A:B,2,FALSE)</f>
        <v>291</v>
      </c>
      <c r="J3628" s="3" t="str">
        <f>VLOOKUP(_xlfn.CONCAT(C3628," ",D3628),nga!A:C,3,FALSE)</f>
        <v>Wednesday, 7 April 2021, 4:12 PM</v>
      </c>
      <c r="K3628" s="3" t="str">
        <f t="shared" si="61"/>
        <v>&lt;a href="nga/Natural_Gas_Pipeline_Safety-Certificate_of_Completion_291.pdf&gt;"Download Certificate&lt;/a&gt;</v>
      </c>
    </row>
    <row r="3629" spans="1:11" x14ac:dyDescent="0.25">
      <c r="A3629" s="3">
        <v>601</v>
      </c>
      <c r="B3629" s="7" t="s">
        <v>12425</v>
      </c>
      <c r="C3629" s="3" t="s">
        <v>947</v>
      </c>
      <c r="D3629" s="3" t="s">
        <v>2227</v>
      </c>
      <c r="E3629" s="3" t="s">
        <v>12425</v>
      </c>
      <c r="F3629" s="3" t="s">
        <v>9287</v>
      </c>
      <c r="G3629" s="4">
        <v>44292.450532407405</v>
      </c>
      <c r="H3629" s="3" t="s">
        <v>13569</v>
      </c>
      <c r="I3629" s="3" t="e">
        <f>VLOOKUP(_xlfn.CONCAT(C3629," ",D3629),nga!A:B,2,FALSE)</f>
        <v>#N/A</v>
      </c>
      <c r="J3629" s="3" t="e">
        <f>VLOOKUP(_xlfn.CONCAT(C3629," ",D3629),nga!A:C,3,FALSE)</f>
        <v>#N/A</v>
      </c>
      <c r="K3629" s="3" t="str">
        <f t="shared" si="61"/>
        <v>Course not completed</v>
      </c>
    </row>
    <row r="3630" spans="1:11" x14ac:dyDescent="0.25">
      <c r="A3630" s="3">
        <v>602</v>
      </c>
      <c r="B3630" s="7" t="s">
        <v>12426</v>
      </c>
      <c r="C3630" s="3" t="s">
        <v>12427</v>
      </c>
      <c r="D3630" s="3" t="s">
        <v>489</v>
      </c>
      <c r="E3630" s="3" t="s">
        <v>12428</v>
      </c>
      <c r="F3630" s="3" t="s">
        <v>7584</v>
      </c>
      <c r="G3630" s="4">
        <v>44295.452939814815</v>
      </c>
      <c r="H3630" s="3" t="s">
        <v>13569</v>
      </c>
      <c r="I3630" s="3" t="str">
        <f>VLOOKUP(_xlfn.CONCAT(C3630," ",D3630),nga!A:B,2,FALSE)</f>
        <v>296</v>
      </c>
      <c r="J3630" s="3" t="str">
        <f>VLOOKUP(_xlfn.CONCAT(C3630," ",D3630),nga!A:C,3,FALSE)</f>
        <v>Monday, 17 May 2021, 5:57 PM</v>
      </c>
      <c r="K3630" s="3" t="str">
        <f t="shared" si="61"/>
        <v>&lt;a href="nga/Natural_Gas_Pipeline_Safety-Certificate_of_Completion_296.pdf&gt;"Download Certificate&lt;/a&gt;</v>
      </c>
    </row>
    <row r="3631" spans="1:11" x14ac:dyDescent="0.25">
      <c r="A3631" s="3">
        <v>603</v>
      </c>
      <c r="B3631" s="7" t="s">
        <v>12429</v>
      </c>
      <c r="C3631" s="3" t="s">
        <v>674</v>
      </c>
      <c r="D3631" s="3" t="s">
        <v>2603</v>
      </c>
      <c r="E3631" s="3" t="s">
        <v>12430</v>
      </c>
      <c r="F3631" s="3" t="s">
        <v>7584</v>
      </c>
      <c r="G3631" s="4">
        <v>44295.530092592599</v>
      </c>
      <c r="H3631" s="3" t="s">
        <v>13569</v>
      </c>
      <c r="I3631" s="3" t="str">
        <f>VLOOKUP(_xlfn.CONCAT(C3631," ",D3631),nga!A:B,2,FALSE)</f>
        <v>293</v>
      </c>
      <c r="J3631" s="3" t="str">
        <f>VLOOKUP(_xlfn.CONCAT(C3631," ",D3631),nga!A:C,3,FALSE)</f>
        <v>Thursday, 22 April 2021, 2:16 PM</v>
      </c>
      <c r="K3631" s="3" t="str">
        <f t="shared" si="61"/>
        <v>&lt;a href="nga/Natural_Gas_Pipeline_Safety-Certificate_of_Completion_293.pdf&gt;"Download Certificate&lt;/a&gt;</v>
      </c>
    </row>
    <row r="3632" spans="1:11" x14ac:dyDescent="0.25">
      <c r="A3632" s="3">
        <v>604</v>
      </c>
      <c r="B3632" s="7" t="s">
        <v>12431</v>
      </c>
      <c r="C3632" s="3" t="s">
        <v>2276</v>
      </c>
      <c r="D3632" s="3" t="s">
        <v>7578</v>
      </c>
      <c r="E3632" s="3" t="s">
        <v>12432</v>
      </c>
      <c r="F3632" s="3" t="s">
        <v>7430</v>
      </c>
      <c r="G3632" s="4">
        <v>44295.839444444449</v>
      </c>
      <c r="H3632" s="3" t="s">
        <v>13569</v>
      </c>
      <c r="I3632" s="3" t="e">
        <f>VLOOKUP(_xlfn.CONCAT(C3632," ",D3632),nga!A:B,2,FALSE)</f>
        <v>#N/A</v>
      </c>
      <c r="J3632" s="3" t="e">
        <f>VLOOKUP(_xlfn.CONCAT(C3632," ",D3632),nga!A:C,3,FALSE)</f>
        <v>#N/A</v>
      </c>
      <c r="K3632" s="3" t="str">
        <f t="shared" si="61"/>
        <v>Course not completed</v>
      </c>
    </row>
    <row r="3633" spans="1:11" x14ac:dyDescent="0.25">
      <c r="A3633" s="3">
        <v>605</v>
      </c>
      <c r="B3633" s="7" t="s">
        <v>12433</v>
      </c>
      <c r="C3633" s="3" t="s">
        <v>2028</v>
      </c>
      <c r="D3633" s="3" t="s">
        <v>12434</v>
      </c>
      <c r="E3633" s="3" t="s">
        <v>12435</v>
      </c>
      <c r="F3633" s="3" t="s">
        <v>12436</v>
      </c>
      <c r="G3633" s="4">
        <v>44298.243020833339</v>
      </c>
      <c r="H3633" s="3" t="s">
        <v>13569</v>
      </c>
      <c r="I3633" s="3" t="e">
        <f>VLOOKUP(_xlfn.CONCAT(C3633," ",D3633),nga!A:B,2,FALSE)</f>
        <v>#N/A</v>
      </c>
      <c r="J3633" s="3" t="e">
        <f>VLOOKUP(_xlfn.CONCAT(C3633," ",D3633),nga!A:C,3,FALSE)</f>
        <v>#N/A</v>
      </c>
      <c r="K3633" s="3" t="str">
        <f t="shared" si="61"/>
        <v>Course not completed</v>
      </c>
    </row>
    <row r="3634" spans="1:11" x14ac:dyDescent="0.25">
      <c r="A3634" s="3">
        <v>606</v>
      </c>
      <c r="B3634" s="7" t="s">
        <v>12437</v>
      </c>
      <c r="C3634" s="3" t="s">
        <v>626</v>
      </c>
      <c r="D3634" s="3" t="s">
        <v>8932</v>
      </c>
      <c r="E3634" s="3" t="s">
        <v>12438</v>
      </c>
      <c r="F3634" s="3" t="s">
        <v>12439</v>
      </c>
      <c r="G3634" s="4">
        <v>44300.423136574071</v>
      </c>
      <c r="H3634" s="3" t="s">
        <v>13569</v>
      </c>
      <c r="I3634" s="3" t="e">
        <f>VLOOKUP(_xlfn.CONCAT(C3634," ",D3634),nga!A:B,2,FALSE)</f>
        <v>#N/A</v>
      </c>
      <c r="J3634" s="3" t="e">
        <f>VLOOKUP(_xlfn.CONCAT(C3634," ",D3634),nga!A:C,3,FALSE)</f>
        <v>#N/A</v>
      </c>
      <c r="K3634" s="3" t="str">
        <f t="shared" si="61"/>
        <v>Course not completed</v>
      </c>
    </row>
    <row r="3635" spans="1:11" x14ac:dyDescent="0.25">
      <c r="A3635" s="3">
        <v>607</v>
      </c>
      <c r="B3635" s="7" t="s">
        <v>12440</v>
      </c>
      <c r="C3635" s="3" t="s">
        <v>12441</v>
      </c>
      <c r="D3635" s="3" t="s">
        <v>12442</v>
      </c>
      <c r="E3635" s="3" t="s">
        <v>12443</v>
      </c>
      <c r="F3635" s="3" t="s">
        <v>12444</v>
      </c>
      <c r="G3635" s="4">
        <v>44320.324768518512</v>
      </c>
      <c r="H3635" s="3" t="s">
        <v>13569</v>
      </c>
      <c r="I3635" s="3" t="str">
        <f>VLOOKUP(_xlfn.CONCAT(C3635," ",D3635),nga!A:B,2,FALSE)</f>
        <v>294</v>
      </c>
      <c r="J3635" s="3" t="str">
        <f>VLOOKUP(_xlfn.CONCAT(C3635," ",D3635),nga!A:C,3,FALSE)</f>
        <v>Tuesday, 4 May 2021, 11:35 AM</v>
      </c>
      <c r="K3635" s="3" t="str">
        <f t="shared" si="61"/>
        <v>&lt;a href="nga/Natural_Gas_Pipeline_Safety-Certificate_of_Completion_294.pdf&gt;"Download Certificate&lt;/a&gt;</v>
      </c>
    </row>
    <row r="3636" spans="1:11" x14ac:dyDescent="0.25">
      <c r="A3636" s="3">
        <v>608</v>
      </c>
      <c r="B3636" s="7" t="s">
        <v>12445</v>
      </c>
      <c r="C3636" s="3" t="s">
        <v>471</v>
      </c>
      <c r="D3636" s="3" t="s">
        <v>8928</v>
      </c>
      <c r="E3636" s="3" t="s">
        <v>12446</v>
      </c>
      <c r="F3636" s="3" t="s">
        <v>7584</v>
      </c>
      <c r="G3636" s="4">
        <v>44323.839317129634</v>
      </c>
      <c r="H3636" s="3" t="s">
        <v>13569</v>
      </c>
      <c r="I3636" s="3" t="str">
        <f>VLOOKUP(_xlfn.CONCAT(C3636," ",D3636),nga!A:B,2,FALSE)</f>
        <v>268</v>
      </c>
      <c r="J3636" s="3" t="str">
        <f>VLOOKUP(_xlfn.CONCAT(C3636," ",D3636),nga!A:C,3,FALSE)</f>
        <v>Thursday, 7 January 2021, 8:16 AM</v>
      </c>
      <c r="K3636" s="3" t="str">
        <f t="shared" si="61"/>
        <v>&lt;a href="nga/Natural_Gas_Pipeline_Safety-Certificate_of_Completion_268.pdf&gt;"Download Certificate&lt;/a&gt;</v>
      </c>
    </row>
    <row r="3637" spans="1:11" x14ac:dyDescent="0.25">
      <c r="A3637" s="3">
        <v>609</v>
      </c>
      <c r="B3637" s="7" t="s">
        <v>12447</v>
      </c>
      <c r="C3637" s="3" t="s">
        <v>810</v>
      </c>
      <c r="D3637" s="3" t="s">
        <v>8936</v>
      </c>
      <c r="E3637" s="3" t="s">
        <v>12448</v>
      </c>
      <c r="F3637" s="3" t="s">
        <v>12449</v>
      </c>
      <c r="G3637" s="4">
        <v>44330.332280092589</v>
      </c>
      <c r="H3637" s="3" t="s">
        <v>13569</v>
      </c>
      <c r="I3637" s="3" t="e">
        <f>VLOOKUP(_xlfn.CONCAT(C3637," ",D3637),nga!A:B,2,FALSE)</f>
        <v>#N/A</v>
      </c>
      <c r="J3637" s="3" t="e">
        <f>VLOOKUP(_xlfn.CONCAT(C3637," ",D3637),nga!A:C,3,FALSE)</f>
        <v>#N/A</v>
      </c>
      <c r="K3637" s="3" t="str">
        <f t="shared" si="61"/>
        <v>Course not completed</v>
      </c>
    </row>
    <row r="3638" spans="1:11" x14ac:dyDescent="0.25">
      <c r="A3638" s="3">
        <v>610</v>
      </c>
      <c r="B3638" s="7" t="s">
        <v>12450</v>
      </c>
      <c r="C3638" s="3" t="s">
        <v>996</v>
      </c>
      <c r="D3638" s="3" t="s">
        <v>12451</v>
      </c>
      <c r="E3638" s="3" t="s">
        <v>12452</v>
      </c>
      <c r="F3638" s="3" t="s">
        <v>12453</v>
      </c>
      <c r="G3638" s="4">
        <v>44349.664155092592</v>
      </c>
      <c r="H3638" s="3" t="s">
        <v>13569</v>
      </c>
      <c r="I3638" s="3" t="str">
        <f>VLOOKUP(_xlfn.CONCAT(C3638," ",D3638),nga!A:B,2,FALSE)</f>
        <v>297</v>
      </c>
      <c r="J3638" s="3" t="str">
        <f>VLOOKUP(_xlfn.CONCAT(C3638," ",D3638),nga!A:C,3,FALSE)</f>
        <v>Sunday, 6 June 2021, 9:30 PM</v>
      </c>
      <c r="K3638" s="3" t="str">
        <f t="shared" si="61"/>
        <v>&lt;a href="nga/Natural_Gas_Pipeline_Safety-Certificate_of_Completion_297.pdf&gt;"Download Certificate&lt;/a&gt;</v>
      </c>
    </row>
    <row r="3639" spans="1:11" x14ac:dyDescent="0.25">
      <c r="A3639" s="3">
        <v>611</v>
      </c>
      <c r="B3639" s="7" t="s">
        <v>12454</v>
      </c>
      <c r="C3639" s="3" t="s">
        <v>1221</v>
      </c>
      <c r="D3639" s="3" t="s">
        <v>12455</v>
      </c>
      <c r="E3639" s="3" t="s">
        <v>12456</v>
      </c>
      <c r="F3639" s="3" t="s">
        <v>12457</v>
      </c>
      <c r="G3639" s="4">
        <v>44356.478622685187</v>
      </c>
      <c r="H3639" s="3" t="s">
        <v>13569</v>
      </c>
      <c r="I3639" s="3" t="e">
        <f>VLOOKUP(_xlfn.CONCAT(C3639," ",D3639),nga!A:B,2,FALSE)</f>
        <v>#N/A</v>
      </c>
      <c r="J3639" s="3" t="e">
        <f>VLOOKUP(_xlfn.CONCAT(C3639," ",D3639),nga!A:C,3,FALSE)</f>
        <v>#N/A</v>
      </c>
      <c r="K3639" s="3" t="str">
        <f t="shared" si="61"/>
        <v>Course not completed</v>
      </c>
    </row>
    <row r="3640" spans="1:11" x14ac:dyDescent="0.25">
      <c r="A3640" s="3">
        <v>612</v>
      </c>
      <c r="B3640" s="7" t="s">
        <v>12458</v>
      </c>
      <c r="C3640" s="3" t="s">
        <v>565</v>
      </c>
      <c r="D3640" s="3" t="s">
        <v>12459</v>
      </c>
      <c r="E3640" s="3" t="s">
        <v>12460</v>
      </c>
      <c r="F3640" s="3" t="s">
        <v>11388</v>
      </c>
      <c r="G3640" s="4">
        <v>44356.513842592591</v>
      </c>
      <c r="H3640" s="3" t="s">
        <v>13569</v>
      </c>
      <c r="I3640" s="3" t="e">
        <f>VLOOKUP(_xlfn.CONCAT(C3640," ",D3640),nga!A:B,2,FALSE)</f>
        <v>#N/A</v>
      </c>
      <c r="J3640" s="3" t="e">
        <f>VLOOKUP(_xlfn.CONCAT(C3640," ",D3640),nga!A:C,3,FALSE)</f>
        <v>#N/A</v>
      </c>
      <c r="K3640" s="3" t="str">
        <f t="shared" si="61"/>
        <v>Course not completed</v>
      </c>
    </row>
    <row r="3641" spans="1:11" x14ac:dyDescent="0.25">
      <c r="A3641" s="3">
        <v>613</v>
      </c>
      <c r="B3641" s="7" t="s">
        <v>12461</v>
      </c>
      <c r="C3641" s="3" t="s">
        <v>2265</v>
      </c>
      <c r="D3641" s="3" t="s">
        <v>2295</v>
      </c>
      <c r="E3641" s="3" t="s">
        <v>12462</v>
      </c>
      <c r="G3641" s="4">
        <v>44375.488344907411</v>
      </c>
      <c r="H3641" s="3" t="s">
        <v>13569</v>
      </c>
      <c r="I3641" s="3" t="e">
        <f>VLOOKUP(_xlfn.CONCAT(C3641," ",D3641),nga!A:B,2,FALSE)</f>
        <v>#N/A</v>
      </c>
      <c r="J3641" s="3" t="e">
        <f>VLOOKUP(_xlfn.CONCAT(C3641," ",D3641),nga!A:C,3,FALSE)</f>
        <v>#N/A</v>
      </c>
      <c r="K3641" s="3" t="str">
        <f t="shared" si="61"/>
        <v>Course not completed</v>
      </c>
    </row>
    <row r="3642" spans="1:11" x14ac:dyDescent="0.25">
      <c r="A3642" s="3">
        <v>614</v>
      </c>
      <c r="B3642" s="7" t="s">
        <v>12463</v>
      </c>
      <c r="C3642" s="3" t="s">
        <v>5013</v>
      </c>
      <c r="D3642" s="3" t="s">
        <v>12464</v>
      </c>
      <c r="E3642" s="3" t="s">
        <v>12465</v>
      </c>
      <c r="F3642" s="3" t="s">
        <v>12466</v>
      </c>
      <c r="G3642" s="4">
        <v>44381.452881944446</v>
      </c>
      <c r="H3642" s="3" t="s">
        <v>13569</v>
      </c>
      <c r="I3642" s="3" t="e">
        <f>VLOOKUP(_xlfn.CONCAT(C3642," ",D3642),nga!A:B,2,FALSE)</f>
        <v>#N/A</v>
      </c>
      <c r="J3642" s="3" t="e">
        <f>VLOOKUP(_xlfn.CONCAT(C3642," ",D3642),nga!A:C,3,FALSE)</f>
        <v>#N/A</v>
      </c>
      <c r="K3642" s="3" t="str">
        <f t="shared" si="61"/>
        <v>Course not completed</v>
      </c>
    </row>
    <row r="3643" spans="1:11" x14ac:dyDescent="0.25">
      <c r="A3643" s="3">
        <v>615</v>
      </c>
      <c r="B3643" s="7" t="s">
        <v>12467</v>
      </c>
      <c r="C3643" s="3" t="s">
        <v>12468</v>
      </c>
      <c r="D3643" s="3" t="s">
        <v>12469</v>
      </c>
      <c r="E3643" s="3" t="s">
        <v>12470</v>
      </c>
      <c r="F3643" s="3" t="s">
        <v>12471</v>
      </c>
      <c r="G3643" s="4">
        <v>44381.602789351855</v>
      </c>
      <c r="H3643" s="3" t="s">
        <v>13569</v>
      </c>
      <c r="I3643" s="3" t="str">
        <f>VLOOKUP(_xlfn.CONCAT(C3643," ",D3643),nga!A:B,2,FALSE)</f>
        <v>299</v>
      </c>
      <c r="J3643" s="3" t="str">
        <f>VLOOKUP(_xlfn.CONCAT(C3643," ",D3643),nga!A:C,3,FALSE)</f>
        <v>Sunday, 4 July 2021, 6:24 PM</v>
      </c>
      <c r="K3643" s="3" t="str">
        <f t="shared" si="61"/>
        <v>&lt;a href="nga/Natural_Gas_Pipeline_Safety-Certificate_of_Completion_299.pdf&gt;"Download Certificate&lt;/a&gt;</v>
      </c>
    </row>
    <row r="3644" spans="1:11" x14ac:dyDescent="0.25">
      <c r="A3644" s="3">
        <v>616</v>
      </c>
      <c r="B3644" s="7" t="s">
        <v>12472</v>
      </c>
      <c r="C3644" s="3" t="s">
        <v>913</v>
      </c>
      <c r="D3644" s="3" t="s">
        <v>12473</v>
      </c>
      <c r="E3644" s="3" t="s">
        <v>12474</v>
      </c>
      <c r="F3644" s="3" t="s">
        <v>12475</v>
      </c>
      <c r="G3644" s="4">
        <v>44388.79074074074</v>
      </c>
      <c r="H3644" s="3" t="s">
        <v>13569</v>
      </c>
      <c r="I3644" s="3" t="e">
        <f>VLOOKUP(_xlfn.CONCAT(C3644," ",D3644),nga!A:B,2,FALSE)</f>
        <v>#N/A</v>
      </c>
      <c r="J3644" s="3" t="e">
        <f>VLOOKUP(_xlfn.CONCAT(C3644," ",D3644),nga!A:C,3,FALSE)</f>
        <v>#N/A</v>
      </c>
      <c r="K3644" s="3" t="str">
        <f t="shared" si="61"/>
        <v>Course not completed</v>
      </c>
    </row>
    <row r="3645" spans="1:11" x14ac:dyDescent="0.25">
      <c r="A3645" s="3">
        <v>617</v>
      </c>
      <c r="B3645" s="7" t="s">
        <v>12476</v>
      </c>
      <c r="C3645" s="3" t="s">
        <v>617</v>
      </c>
      <c r="D3645" s="3" t="s">
        <v>12477</v>
      </c>
      <c r="E3645" s="3" t="s">
        <v>12478</v>
      </c>
      <c r="F3645" s="3" t="s">
        <v>12479</v>
      </c>
      <c r="G3645" s="4">
        <v>44389.40625</v>
      </c>
      <c r="H3645" s="3" t="s">
        <v>13569</v>
      </c>
      <c r="I3645" s="3" t="e">
        <f>VLOOKUP(_xlfn.CONCAT(C3645," ",D3645),nga!A:B,2,FALSE)</f>
        <v>#N/A</v>
      </c>
      <c r="J3645" s="3" t="e">
        <f>VLOOKUP(_xlfn.CONCAT(C3645," ",D3645),nga!A:C,3,FALSE)</f>
        <v>#N/A</v>
      </c>
      <c r="K3645" s="3" t="str">
        <f t="shared" si="61"/>
        <v>Course not completed</v>
      </c>
    </row>
    <row r="3646" spans="1:11" x14ac:dyDescent="0.25">
      <c r="A3646" s="3">
        <v>618</v>
      </c>
      <c r="B3646" s="7" t="s">
        <v>12480</v>
      </c>
      <c r="C3646" s="3" t="s">
        <v>12481</v>
      </c>
      <c r="D3646" s="3" t="s">
        <v>9498</v>
      </c>
      <c r="E3646" s="3" t="s">
        <v>12482</v>
      </c>
      <c r="F3646" s="3" t="s">
        <v>12483</v>
      </c>
      <c r="G3646" s="4">
        <v>44398.302731481475</v>
      </c>
      <c r="H3646" s="3" t="s">
        <v>13569</v>
      </c>
      <c r="I3646" s="3" t="e">
        <f>VLOOKUP(_xlfn.CONCAT(C3646," ",D3646),nga!A:B,2,FALSE)</f>
        <v>#N/A</v>
      </c>
      <c r="J3646" s="3" t="e">
        <f>VLOOKUP(_xlfn.CONCAT(C3646," ",D3646),nga!A:C,3,FALSE)</f>
        <v>#N/A</v>
      </c>
      <c r="K3646" s="3" t="str">
        <f t="shared" si="61"/>
        <v>Course not completed</v>
      </c>
    </row>
    <row r="3647" spans="1:11" x14ac:dyDescent="0.25">
      <c r="A3647" s="3">
        <v>619</v>
      </c>
      <c r="B3647" s="7" t="s">
        <v>12484</v>
      </c>
      <c r="C3647" s="3" t="s">
        <v>1030</v>
      </c>
      <c r="D3647" s="3" t="s">
        <v>1466</v>
      </c>
      <c r="E3647" s="3" t="s">
        <v>12485</v>
      </c>
      <c r="F3647" s="3" t="s">
        <v>11833</v>
      </c>
      <c r="G3647" s="4">
        <v>44399.691400462958</v>
      </c>
      <c r="H3647" s="3" t="s">
        <v>13569</v>
      </c>
      <c r="I3647" s="3" t="e">
        <f>VLOOKUP(_xlfn.CONCAT(C3647," ",D3647),nga!A:B,2,FALSE)</f>
        <v>#N/A</v>
      </c>
      <c r="J3647" s="3" t="e">
        <f>VLOOKUP(_xlfn.CONCAT(C3647," ",D3647),nga!A:C,3,FALSE)</f>
        <v>#N/A</v>
      </c>
      <c r="K3647" s="3" t="str">
        <f t="shared" si="61"/>
        <v>Course not completed</v>
      </c>
    </row>
    <row r="3648" spans="1:11" x14ac:dyDescent="0.25">
      <c r="A3648" s="3">
        <v>620</v>
      </c>
      <c r="B3648" s="7" t="s">
        <v>12486</v>
      </c>
      <c r="C3648" s="3" t="s">
        <v>947</v>
      </c>
      <c r="D3648" s="3" t="s">
        <v>12487</v>
      </c>
      <c r="E3648" s="3" t="s">
        <v>12488</v>
      </c>
      <c r="F3648" s="3" t="s">
        <v>12489</v>
      </c>
      <c r="G3648" s="4">
        <v>44404.33556712963</v>
      </c>
      <c r="H3648" s="3" t="s">
        <v>13569</v>
      </c>
      <c r="I3648" s="3" t="e">
        <f>VLOOKUP(_xlfn.CONCAT(C3648," ",D3648),nga!A:B,2,FALSE)</f>
        <v>#N/A</v>
      </c>
      <c r="J3648" s="3" t="e">
        <f>VLOOKUP(_xlfn.CONCAT(C3648," ",D3648),nga!A:C,3,FALSE)</f>
        <v>#N/A</v>
      </c>
      <c r="K3648" s="3" t="str">
        <f t="shared" si="61"/>
        <v>Course not completed</v>
      </c>
    </row>
    <row r="3649" spans="1:11" x14ac:dyDescent="0.25">
      <c r="A3649" s="3">
        <v>621</v>
      </c>
      <c r="B3649" s="7" t="s">
        <v>12490</v>
      </c>
      <c r="C3649" s="3" t="s">
        <v>781</v>
      </c>
      <c r="D3649" s="3" t="s">
        <v>9179</v>
      </c>
      <c r="E3649" s="3" t="s">
        <v>12491</v>
      </c>
      <c r="F3649" s="3" t="s">
        <v>12492</v>
      </c>
      <c r="G3649" s="4">
        <v>44410.321851851855</v>
      </c>
      <c r="H3649" s="3" t="s">
        <v>13569</v>
      </c>
      <c r="I3649" s="3" t="str">
        <f>VLOOKUP(_xlfn.CONCAT(C3649," ",D3649),nga!A:B,2,FALSE)</f>
        <v>301</v>
      </c>
      <c r="J3649" s="3" t="str">
        <f>VLOOKUP(_xlfn.CONCAT(C3649," ",D3649),nga!A:C,3,FALSE)</f>
        <v>Tuesday, 17 August 2021, 9:43 AM</v>
      </c>
      <c r="K3649" s="3" t="str">
        <f t="shared" si="61"/>
        <v>&lt;a href="nga/Natural_Gas_Pipeline_Safety-Certificate_of_Completion_301.pdf&gt;"Download Certificate&lt;/a&gt;</v>
      </c>
    </row>
    <row r="3650" spans="1:11" x14ac:dyDescent="0.25">
      <c r="A3650" s="3">
        <v>622</v>
      </c>
      <c r="B3650" s="7" t="s">
        <v>8058</v>
      </c>
      <c r="C3650" s="3" t="s">
        <v>810</v>
      </c>
      <c r="D3650" s="3" t="s">
        <v>8059</v>
      </c>
      <c r="E3650" s="3" t="s">
        <v>8060</v>
      </c>
      <c r="F3650" s="3" t="s">
        <v>7294</v>
      </c>
      <c r="G3650" s="4">
        <v>44414.910474537035</v>
      </c>
      <c r="H3650" s="3" t="s">
        <v>13569</v>
      </c>
      <c r="I3650" s="3" t="e">
        <f>VLOOKUP(_xlfn.CONCAT(C3650," ",D3650),nga!A:B,2,FALSE)</f>
        <v>#N/A</v>
      </c>
      <c r="J3650" s="3" t="e">
        <f>VLOOKUP(_xlfn.CONCAT(C3650," ",D3650),nga!A:C,3,FALSE)</f>
        <v>#N/A</v>
      </c>
      <c r="K3650" s="3" t="str">
        <f t="shared" si="61"/>
        <v>Course not completed</v>
      </c>
    </row>
    <row r="3651" spans="1:11" x14ac:dyDescent="0.25">
      <c r="A3651" s="3">
        <v>623</v>
      </c>
      <c r="B3651" s="7" t="s">
        <v>12493</v>
      </c>
      <c r="C3651" s="3" t="s">
        <v>621</v>
      </c>
      <c r="D3651" s="3" t="s">
        <v>12494</v>
      </c>
      <c r="E3651" s="3" t="s">
        <v>12495</v>
      </c>
      <c r="F3651" s="3" t="s">
        <v>1746</v>
      </c>
      <c r="G3651" s="4">
        <v>44418.61917824074</v>
      </c>
      <c r="H3651" s="3" t="s">
        <v>13569</v>
      </c>
      <c r="I3651" s="3" t="e">
        <f>VLOOKUP(_xlfn.CONCAT(C3651," ",D3651),nga!A:B,2,FALSE)</f>
        <v>#N/A</v>
      </c>
      <c r="J3651" s="3" t="e">
        <f>VLOOKUP(_xlfn.CONCAT(C3651," ",D3651),nga!A:C,3,FALSE)</f>
        <v>#N/A</v>
      </c>
      <c r="K3651" s="3" t="str">
        <f t="shared" si="61"/>
        <v>Course not completed</v>
      </c>
    </row>
    <row r="3652" spans="1:11" x14ac:dyDescent="0.25">
      <c r="A3652" s="3">
        <v>624</v>
      </c>
      <c r="B3652" s="7" t="s">
        <v>12496</v>
      </c>
      <c r="C3652" s="3" t="s">
        <v>12497</v>
      </c>
      <c r="D3652" s="3" t="s">
        <v>11582</v>
      </c>
      <c r="E3652" s="3" t="s">
        <v>12498</v>
      </c>
      <c r="G3652" s="4">
        <v>44419.510578703703</v>
      </c>
      <c r="H3652" s="3" t="s">
        <v>13569</v>
      </c>
      <c r="I3652" s="3" t="str">
        <f>VLOOKUP(_xlfn.CONCAT(C3652," ",D3652),nga!A:B,2,FALSE)</f>
        <v>310</v>
      </c>
      <c r="J3652" s="3" t="str">
        <f>VLOOKUP(_xlfn.CONCAT(C3652," ",D3652),nga!A:C,3,FALSE)</f>
        <v>Saturday, 4 September 2021, 3:08 PM</v>
      </c>
      <c r="K3652" s="3" t="str">
        <f t="shared" si="61"/>
        <v>&lt;a href="nga/Natural_Gas_Pipeline_Safety-Certificate_of_Completion_310.pdf&gt;"Download Certificate&lt;/a&gt;</v>
      </c>
    </row>
    <row r="3653" spans="1:11" x14ac:dyDescent="0.25">
      <c r="A3653" s="3">
        <v>625</v>
      </c>
      <c r="B3653" s="7" t="s">
        <v>12499</v>
      </c>
      <c r="C3653" s="3" t="s">
        <v>2036</v>
      </c>
      <c r="D3653" s="3" t="s">
        <v>12500</v>
      </c>
      <c r="E3653" s="3" t="s">
        <v>12501</v>
      </c>
      <c r="F3653" s="3" t="s">
        <v>8089</v>
      </c>
      <c r="G3653" s="4">
        <v>44420.314386574071</v>
      </c>
      <c r="H3653" s="3" t="s">
        <v>13569</v>
      </c>
      <c r="I3653" s="3" t="str">
        <f>VLOOKUP(_xlfn.CONCAT(C3653," ",D3653),nga!A:B,2,FALSE)</f>
        <v>304</v>
      </c>
      <c r="J3653" s="3" t="str">
        <f>VLOOKUP(_xlfn.CONCAT(C3653," ",D3653),nga!A:C,3,FALSE)</f>
        <v>Friday, 27 August 2021, 4:48 PM</v>
      </c>
      <c r="K3653" s="3" t="str">
        <f t="shared" si="61"/>
        <v>&lt;a href="nga/Natural_Gas_Pipeline_Safety-Certificate_of_Completion_304.pdf&gt;"Download Certificate&lt;/a&gt;</v>
      </c>
    </row>
    <row r="3654" spans="1:11" x14ac:dyDescent="0.25">
      <c r="A3654" s="3">
        <v>626</v>
      </c>
      <c r="B3654" s="7" t="s">
        <v>12502</v>
      </c>
      <c r="C3654" s="3" t="s">
        <v>10157</v>
      </c>
      <c r="D3654" s="3" t="s">
        <v>12503</v>
      </c>
      <c r="E3654" s="3" t="s">
        <v>12504</v>
      </c>
      <c r="F3654" s="3" t="s">
        <v>1746</v>
      </c>
      <c r="G3654" s="4">
        <v>44422.318645833329</v>
      </c>
      <c r="H3654" s="3" t="s">
        <v>13569</v>
      </c>
      <c r="I3654" s="3" t="str">
        <f>VLOOKUP(_xlfn.CONCAT(C3654," ",D3654),nga!A:B,2,FALSE)</f>
        <v>303</v>
      </c>
      <c r="J3654" s="3" t="str">
        <f>VLOOKUP(_xlfn.CONCAT(C3654," ",D3654),nga!A:C,3,FALSE)</f>
        <v>Wednesday, 18 August 2021, 6:38 PM</v>
      </c>
      <c r="K3654" s="3" t="str">
        <f t="shared" si="61"/>
        <v>&lt;a href="nga/Natural_Gas_Pipeline_Safety-Certificate_of_Completion_303.pdf&gt;"Download Certificate&lt;/a&gt;</v>
      </c>
    </row>
    <row r="3655" spans="1:11" x14ac:dyDescent="0.25">
      <c r="A3655" s="3">
        <v>627</v>
      </c>
      <c r="B3655" s="7" t="s">
        <v>12505</v>
      </c>
      <c r="C3655" s="3" t="s">
        <v>471</v>
      </c>
      <c r="D3655" s="3" t="s">
        <v>12506</v>
      </c>
      <c r="E3655" s="3" t="s">
        <v>12507</v>
      </c>
      <c r="F3655" s="3" t="s">
        <v>1746</v>
      </c>
      <c r="G3655" s="4">
        <v>44422.320937500001</v>
      </c>
      <c r="H3655" s="3" t="s">
        <v>13569</v>
      </c>
      <c r="I3655" s="3" t="str">
        <f>VLOOKUP(_xlfn.CONCAT(C3655," ",D3655),nga!A:B,2,FALSE)</f>
        <v>300</v>
      </c>
      <c r="J3655" s="3" t="str">
        <f>VLOOKUP(_xlfn.CONCAT(C3655," ",D3655),nga!A:C,3,FALSE)</f>
        <v>Saturday, 14 August 2021, 7:45 PM</v>
      </c>
      <c r="K3655" s="3" t="str">
        <f t="shared" si="61"/>
        <v>&lt;a href="nga/Natural_Gas_Pipeline_Safety-Certificate_of_Completion_300.pdf&gt;"Download Certificate&lt;/a&gt;</v>
      </c>
    </row>
    <row r="3656" spans="1:11" x14ac:dyDescent="0.25">
      <c r="A3656" s="3">
        <v>628</v>
      </c>
      <c r="B3656" s="7" t="s">
        <v>12508</v>
      </c>
      <c r="C3656" s="3" t="s">
        <v>10157</v>
      </c>
      <c r="D3656" s="3" t="s">
        <v>12503</v>
      </c>
      <c r="E3656" s="3" t="s">
        <v>12509</v>
      </c>
      <c r="F3656" s="3" t="s">
        <v>1746</v>
      </c>
      <c r="G3656" s="4">
        <v>44422.326053240737</v>
      </c>
      <c r="H3656" s="3" t="s">
        <v>13569</v>
      </c>
      <c r="I3656" s="3" t="str">
        <f>VLOOKUP(_xlfn.CONCAT(C3656," ",D3656),nga!A:B,2,FALSE)</f>
        <v>303</v>
      </c>
      <c r="J3656" s="3" t="str">
        <f>VLOOKUP(_xlfn.CONCAT(C3656," ",D3656),nga!A:C,3,FALSE)</f>
        <v>Wednesday, 18 August 2021, 6:38 PM</v>
      </c>
      <c r="K3656" s="3" t="str">
        <f t="shared" si="61"/>
        <v>&lt;a href="nga/Natural_Gas_Pipeline_Safety-Certificate_of_Completion_303.pdf&gt;"Download Certificate&lt;/a&gt;</v>
      </c>
    </row>
    <row r="3657" spans="1:11" x14ac:dyDescent="0.25">
      <c r="A3657" s="3">
        <v>629</v>
      </c>
      <c r="B3657" s="7" t="s">
        <v>12510</v>
      </c>
      <c r="C3657" s="3" t="s">
        <v>951</v>
      </c>
      <c r="D3657" s="3" t="s">
        <v>12511</v>
      </c>
      <c r="E3657" s="3" t="s">
        <v>12510</v>
      </c>
      <c r="F3657" s="3" t="s">
        <v>1746</v>
      </c>
      <c r="G3657" s="4">
        <v>44426.589444444449</v>
      </c>
      <c r="H3657" s="3" t="s">
        <v>13569</v>
      </c>
      <c r="I3657" s="3" t="str">
        <f>VLOOKUP(_xlfn.CONCAT(C3657," ",D3657),nga!A:B,2,FALSE)</f>
        <v>302</v>
      </c>
      <c r="J3657" s="3" t="str">
        <f>VLOOKUP(_xlfn.CONCAT(C3657," ",D3657),nga!A:C,3,FALSE)</f>
        <v>Wednesday, 18 August 2021, 6:14 PM</v>
      </c>
      <c r="K3657" s="3" t="str">
        <f t="shared" si="61"/>
        <v>&lt;a href="nga/Natural_Gas_Pipeline_Safety-Certificate_of_Completion_302.pdf&gt;"Download Certificate&lt;/a&gt;</v>
      </c>
    </row>
    <row r="3658" spans="1:11" x14ac:dyDescent="0.25">
      <c r="A3658" s="3">
        <v>630</v>
      </c>
      <c r="B3658" s="7" t="s">
        <v>12512</v>
      </c>
      <c r="C3658" s="3" t="s">
        <v>4757</v>
      </c>
      <c r="D3658" s="3" t="s">
        <v>5754</v>
      </c>
      <c r="E3658" s="3" t="s">
        <v>5755</v>
      </c>
      <c r="F3658" s="3" t="s">
        <v>5756</v>
      </c>
      <c r="G3658" s="4">
        <v>44427.756319444445</v>
      </c>
      <c r="H3658" s="3" t="s">
        <v>13569</v>
      </c>
      <c r="I3658" s="3" t="e">
        <f>VLOOKUP(_xlfn.CONCAT(C3658," ",D3658),nga!A:B,2,FALSE)</f>
        <v>#N/A</v>
      </c>
      <c r="J3658" s="3" t="e">
        <f>VLOOKUP(_xlfn.CONCAT(C3658," ",D3658),nga!A:C,3,FALSE)</f>
        <v>#N/A</v>
      </c>
      <c r="K3658" s="3" t="str">
        <f t="shared" si="61"/>
        <v>Course not completed</v>
      </c>
    </row>
    <row r="3659" spans="1:11" x14ac:dyDescent="0.25">
      <c r="A3659" s="3">
        <v>631</v>
      </c>
      <c r="B3659" s="7" t="s">
        <v>12513</v>
      </c>
      <c r="C3659" s="3" t="s">
        <v>424</v>
      </c>
      <c r="D3659" s="3" t="s">
        <v>12514</v>
      </c>
      <c r="E3659" s="3" t="s">
        <v>12515</v>
      </c>
      <c r="F3659" s="3" t="s">
        <v>1746</v>
      </c>
      <c r="G3659" s="4">
        <v>44430.380231481482</v>
      </c>
      <c r="H3659" s="3" t="s">
        <v>13569</v>
      </c>
      <c r="I3659" s="3" t="str">
        <f>VLOOKUP(_xlfn.CONCAT(C3659," ",D3659),nga!A:B,2,FALSE)</f>
        <v>307</v>
      </c>
      <c r="J3659" s="3" t="str">
        <f>VLOOKUP(_xlfn.CONCAT(C3659," ",D3659),nga!A:C,3,FALSE)</f>
        <v>Tuesday, 31 August 2021, 9:16 PM</v>
      </c>
      <c r="K3659" s="3" t="str">
        <f t="shared" si="61"/>
        <v>&lt;a href="nga/Natural_Gas_Pipeline_Safety-Certificate_of_Completion_307.pdf&gt;"Download Certificate&lt;/a&gt;</v>
      </c>
    </row>
    <row r="3660" spans="1:11" x14ac:dyDescent="0.25">
      <c r="A3660" s="3">
        <v>632</v>
      </c>
      <c r="B3660" s="7" t="s">
        <v>12516</v>
      </c>
      <c r="C3660" s="3" t="s">
        <v>553</v>
      </c>
      <c r="D3660" s="3" t="s">
        <v>12517</v>
      </c>
      <c r="E3660" s="3" t="s">
        <v>12518</v>
      </c>
      <c r="F3660" s="3" t="s">
        <v>1746</v>
      </c>
      <c r="G3660" s="4">
        <v>44435.3600462963</v>
      </c>
      <c r="H3660" s="3" t="s">
        <v>13569</v>
      </c>
      <c r="I3660" s="3" t="str">
        <f>VLOOKUP(_xlfn.CONCAT(C3660," ",D3660),nga!A:B,2,FALSE)</f>
        <v>305</v>
      </c>
      <c r="J3660" s="3" t="str">
        <f>VLOOKUP(_xlfn.CONCAT(C3660," ",D3660),nga!A:C,3,FALSE)</f>
        <v>Friday, 27 August 2021, 5:02 PM</v>
      </c>
      <c r="K3660" s="3" t="str">
        <f t="shared" si="61"/>
        <v>&lt;a href="nga/Natural_Gas_Pipeline_Safety-Certificate_of_Completion_305.pdf&gt;"Download Certificate&lt;/a&gt;</v>
      </c>
    </row>
    <row r="3661" spans="1:11" x14ac:dyDescent="0.25">
      <c r="A3661" s="3">
        <v>633</v>
      </c>
      <c r="B3661" s="7" t="s">
        <v>12519</v>
      </c>
      <c r="C3661" s="3" t="s">
        <v>12520</v>
      </c>
      <c r="D3661" s="3" t="s">
        <v>12521</v>
      </c>
      <c r="E3661" s="3" t="s">
        <v>12522</v>
      </c>
      <c r="F3661" s="3" t="s">
        <v>12523</v>
      </c>
      <c r="G3661" s="4">
        <v>44436.325266203698</v>
      </c>
      <c r="H3661" s="3" t="s">
        <v>13569</v>
      </c>
      <c r="I3661" s="3" t="str">
        <f>VLOOKUP(_xlfn.CONCAT(C3661," ",D3661),nga!A:B,2,FALSE)</f>
        <v>306</v>
      </c>
      <c r="J3661" s="3" t="str">
        <f>VLOOKUP(_xlfn.CONCAT(C3661," ",D3661),nga!A:C,3,FALSE)</f>
        <v>Saturday, 28 August 2021, 10:43 AM</v>
      </c>
      <c r="K3661" s="3" t="str">
        <f t="shared" si="61"/>
        <v>&lt;a href="nga/Natural_Gas_Pipeline_Safety-Certificate_of_Completion_306.pdf&gt;"Download Certificate&lt;/a&gt;</v>
      </c>
    </row>
    <row r="3662" spans="1:11" x14ac:dyDescent="0.25">
      <c r="A3662" s="3">
        <v>634</v>
      </c>
      <c r="B3662" s="7" t="s">
        <v>12524</v>
      </c>
      <c r="C3662" s="3" t="s">
        <v>12520</v>
      </c>
      <c r="D3662" s="3" t="s">
        <v>12521</v>
      </c>
      <c r="E3662" s="3" t="s">
        <v>12525</v>
      </c>
      <c r="F3662" s="3" t="s">
        <v>12523</v>
      </c>
      <c r="G3662" s="4">
        <v>44436.346134259256</v>
      </c>
      <c r="H3662" s="3" t="s">
        <v>13569</v>
      </c>
      <c r="I3662" s="3" t="str">
        <f>VLOOKUP(_xlfn.CONCAT(C3662," ",D3662),nga!A:B,2,FALSE)</f>
        <v>306</v>
      </c>
      <c r="J3662" s="3" t="str">
        <f>VLOOKUP(_xlfn.CONCAT(C3662," ",D3662),nga!A:C,3,FALSE)</f>
        <v>Saturday, 28 August 2021, 10:43 AM</v>
      </c>
      <c r="K3662" s="3" t="str">
        <f t="shared" si="61"/>
        <v>&lt;a href="nga/Natural_Gas_Pipeline_Safety-Certificate_of_Completion_306.pdf&gt;"Download Certificate&lt;/a&gt;</v>
      </c>
    </row>
    <row r="3663" spans="1:11" x14ac:dyDescent="0.25">
      <c r="A3663" s="3">
        <v>635</v>
      </c>
      <c r="B3663" s="7" t="s">
        <v>12526</v>
      </c>
      <c r="C3663" s="3" t="s">
        <v>489</v>
      </c>
      <c r="D3663" s="3" t="s">
        <v>12527</v>
      </c>
      <c r="E3663" s="3" t="s">
        <v>12528</v>
      </c>
      <c r="F3663" s="3" t="s">
        <v>12529</v>
      </c>
      <c r="G3663" s="4">
        <v>44439.658703703702</v>
      </c>
      <c r="H3663" s="3" t="s">
        <v>13569</v>
      </c>
      <c r="I3663" s="3" t="str">
        <f>VLOOKUP(_xlfn.CONCAT(C3663," ",D3663),nga!A:B,2,FALSE)</f>
        <v>309</v>
      </c>
      <c r="J3663" s="3" t="str">
        <f>VLOOKUP(_xlfn.CONCAT(C3663," ",D3663),nga!A:C,3,FALSE)</f>
        <v>Thursday, 2 September 2021, 2:54 PM</v>
      </c>
      <c r="K3663" s="3" t="str">
        <f t="shared" si="61"/>
        <v>&lt;a href="nga/Natural_Gas_Pipeline_Safety-Certificate_of_Completion_309.pdf&gt;"Download Certificate&lt;/a&gt;</v>
      </c>
    </row>
    <row r="3664" spans="1:11" x14ac:dyDescent="0.25">
      <c r="A3664" s="3">
        <v>636</v>
      </c>
      <c r="B3664" s="7" t="s">
        <v>12530</v>
      </c>
      <c r="C3664" s="3" t="s">
        <v>12531</v>
      </c>
      <c r="D3664" s="3" t="s">
        <v>12532</v>
      </c>
      <c r="E3664" s="3" t="s">
        <v>12533</v>
      </c>
      <c r="F3664" s="3" t="s">
        <v>6666</v>
      </c>
      <c r="G3664" s="4">
        <v>44440.415509259263</v>
      </c>
      <c r="H3664" s="3" t="s">
        <v>13569</v>
      </c>
      <c r="I3664" s="3" t="str">
        <f>VLOOKUP(_xlfn.CONCAT(C3664," ",D3664),nga!A:B,2,FALSE)</f>
        <v>308</v>
      </c>
      <c r="J3664" s="3" t="str">
        <f>VLOOKUP(_xlfn.CONCAT(C3664," ",D3664),nga!A:C,3,FALSE)</f>
        <v>Thursday, 2 September 2021, 9:43 AM</v>
      </c>
      <c r="K3664" s="3" t="str">
        <f t="shared" si="61"/>
        <v>&lt;a href="nga/Natural_Gas_Pipeline_Safety-Certificate_of_Completion_308.pdf&gt;"Download Certificate&lt;/a&gt;</v>
      </c>
    </row>
    <row r="3665" spans="1:11" x14ac:dyDescent="0.25">
      <c r="A3665" s="3">
        <v>637</v>
      </c>
      <c r="B3665" s="7" t="s">
        <v>12534</v>
      </c>
      <c r="C3665" s="3" t="s">
        <v>476</v>
      </c>
      <c r="D3665" s="3" t="s">
        <v>12535</v>
      </c>
      <c r="E3665" s="3" t="s">
        <v>12536</v>
      </c>
      <c r="F3665" s="3" t="s">
        <v>12537</v>
      </c>
      <c r="G3665" s="4">
        <v>44453.588402777779</v>
      </c>
      <c r="H3665" s="3" t="s">
        <v>13569</v>
      </c>
      <c r="I3665" s="3" t="str">
        <f>VLOOKUP(_xlfn.CONCAT(C3665," ",D3665),nga!A:B,2,FALSE)</f>
        <v>311</v>
      </c>
      <c r="J3665" s="3" t="str">
        <f>VLOOKUP(_xlfn.CONCAT(C3665," ",D3665),nga!A:C,3,FALSE)</f>
        <v>Wednesday, 22 September 2021, 10:24 AM</v>
      </c>
      <c r="K3665" s="3" t="str">
        <f t="shared" si="61"/>
        <v>&lt;a href="nga/Natural_Gas_Pipeline_Safety-Certificate_of_Completion_311.pdf&gt;"Download Certificate&lt;/a&gt;</v>
      </c>
    </row>
    <row r="3666" spans="1:11" x14ac:dyDescent="0.25">
      <c r="A3666" s="3">
        <v>638</v>
      </c>
      <c r="B3666" s="7" t="s">
        <v>12538</v>
      </c>
      <c r="C3666" s="3" t="s">
        <v>12539</v>
      </c>
      <c r="D3666" s="3" t="s">
        <v>12540</v>
      </c>
      <c r="E3666" s="3" t="s">
        <v>12541</v>
      </c>
      <c r="F3666" s="3" t="s">
        <v>12542</v>
      </c>
      <c r="G3666" s="4">
        <v>44455.536967592598</v>
      </c>
      <c r="H3666" s="3" t="s">
        <v>13569</v>
      </c>
      <c r="I3666" s="3" t="str">
        <f>VLOOKUP(_xlfn.CONCAT(C3666," ",D3666),nga!A:B,2,FALSE)</f>
        <v>312</v>
      </c>
      <c r="J3666" s="3" t="str">
        <f>VLOOKUP(_xlfn.CONCAT(C3666," ",D3666),nga!A:C,3,FALSE)</f>
        <v>Thursday, 23 September 2021, 3:23 PM</v>
      </c>
      <c r="K3666" s="3" t="str">
        <f t="shared" si="61"/>
        <v>&lt;a href="nga/Natural_Gas_Pipeline_Safety-Certificate_of_Completion_312.pdf&gt;"Download Certificate&lt;/a&gt;</v>
      </c>
    </row>
    <row r="3667" spans="1:11" x14ac:dyDescent="0.25">
      <c r="A3667" s="3">
        <v>639</v>
      </c>
      <c r="B3667" s="7" t="s">
        <v>12543</v>
      </c>
      <c r="C3667" s="3" t="s">
        <v>1781</v>
      </c>
      <c r="D3667" s="3" t="s">
        <v>12544</v>
      </c>
      <c r="E3667" s="3" t="s">
        <v>12545</v>
      </c>
      <c r="F3667" s="3" t="s">
        <v>2246</v>
      </c>
      <c r="G3667" s="4">
        <v>44455.613483796304</v>
      </c>
      <c r="H3667" s="3" t="s">
        <v>13569</v>
      </c>
      <c r="I3667" s="3" t="e">
        <f>VLOOKUP(_xlfn.CONCAT(C3667," ",D3667),nga!A:B,2,FALSE)</f>
        <v>#N/A</v>
      </c>
      <c r="J3667" s="3" t="e">
        <f>VLOOKUP(_xlfn.CONCAT(C3667," ",D3667),nga!A:C,3,FALSE)</f>
        <v>#N/A</v>
      </c>
      <c r="K3667" s="3" t="str">
        <f t="shared" si="61"/>
        <v>Course not completed</v>
      </c>
    </row>
    <row r="3668" spans="1:11" x14ac:dyDescent="0.25">
      <c r="A3668" s="3">
        <v>640</v>
      </c>
      <c r="B3668" s="7" t="s">
        <v>12546</v>
      </c>
      <c r="C3668" s="3" t="s">
        <v>12547</v>
      </c>
      <c r="D3668" s="3" t="s">
        <v>12548</v>
      </c>
      <c r="E3668" s="3" t="s">
        <v>12549</v>
      </c>
      <c r="F3668" s="3" t="s">
        <v>12550</v>
      </c>
      <c r="G3668" s="4">
        <v>44455.892407407409</v>
      </c>
      <c r="H3668" s="3" t="s">
        <v>13569</v>
      </c>
      <c r="I3668" s="3" t="e">
        <f>VLOOKUP(_xlfn.CONCAT(C3668," ",D3668),nga!A:B,2,FALSE)</f>
        <v>#N/A</v>
      </c>
      <c r="J3668" s="3" t="e">
        <f>VLOOKUP(_xlfn.CONCAT(C3668," ",D3668),nga!A:C,3,FALSE)</f>
        <v>#N/A</v>
      </c>
      <c r="K3668" s="3" t="str">
        <f t="shared" si="61"/>
        <v>Course not completed</v>
      </c>
    </row>
    <row r="3669" spans="1:11" x14ac:dyDescent="0.25">
      <c r="A3669" s="3">
        <v>641</v>
      </c>
      <c r="B3669" s="7" t="s">
        <v>12551</v>
      </c>
      <c r="C3669" s="3" t="s">
        <v>2602</v>
      </c>
      <c r="D3669" s="3" t="s">
        <v>12552</v>
      </c>
      <c r="E3669" s="3" t="s">
        <v>12553</v>
      </c>
      <c r="F3669" s="3" t="s">
        <v>12242</v>
      </c>
      <c r="G3669" s="4">
        <v>44456.334386574075</v>
      </c>
      <c r="H3669" s="3" t="s">
        <v>13569</v>
      </c>
      <c r="I3669" s="3" t="e">
        <f>VLOOKUP(_xlfn.CONCAT(C3669," ",D3669),nga!A:B,2,FALSE)</f>
        <v>#N/A</v>
      </c>
      <c r="J3669" s="3" t="e">
        <f>VLOOKUP(_xlfn.CONCAT(C3669," ",D3669),nga!A:C,3,FALSE)</f>
        <v>#N/A</v>
      </c>
      <c r="K3669" s="3" t="str">
        <f t="shared" si="61"/>
        <v>Course not completed</v>
      </c>
    </row>
    <row r="3670" spans="1:11" x14ac:dyDescent="0.25">
      <c r="A3670" s="3">
        <v>642</v>
      </c>
      <c r="B3670" s="7" t="s">
        <v>12554</v>
      </c>
      <c r="C3670" s="3" t="s">
        <v>4347</v>
      </c>
      <c r="D3670" s="3" t="s">
        <v>9272</v>
      </c>
      <c r="E3670" s="3" t="s">
        <v>12555</v>
      </c>
      <c r="F3670" s="3" t="s">
        <v>12556</v>
      </c>
      <c r="G3670" s="4">
        <v>44456.649467592593</v>
      </c>
      <c r="H3670" s="3" t="s">
        <v>13569</v>
      </c>
      <c r="I3670" s="3" t="e">
        <f>VLOOKUP(_xlfn.CONCAT(C3670," ",D3670),nga!A:B,2,FALSE)</f>
        <v>#N/A</v>
      </c>
      <c r="J3670" s="3" t="e">
        <f>VLOOKUP(_xlfn.CONCAT(C3670," ",D3670),nga!A:C,3,FALSE)</f>
        <v>#N/A</v>
      </c>
      <c r="K3670" s="3" t="str">
        <f t="shared" si="61"/>
        <v>Course not completed</v>
      </c>
    </row>
    <row r="3671" spans="1:11" x14ac:dyDescent="0.25">
      <c r="A3671" s="3">
        <v>643</v>
      </c>
      <c r="B3671" s="7" t="s">
        <v>12557</v>
      </c>
      <c r="C3671" s="3" t="s">
        <v>561</v>
      </c>
      <c r="D3671" s="3" t="s">
        <v>12558</v>
      </c>
      <c r="E3671" s="3" t="s">
        <v>12559</v>
      </c>
      <c r="F3671" s="3" t="s">
        <v>2342</v>
      </c>
      <c r="G3671" s="4">
        <v>44462.252418981479</v>
      </c>
      <c r="H3671" s="3" t="s">
        <v>13569</v>
      </c>
      <c r="I3671" s="3" t="e">
        <f>VLOOKUP(_xlfn.CONCAT(C3671," ",D3671),nga!A:B,2,FALSE)</f>
        <v>#N/A</v>
      </c>
      <c r="J3671" s="3" t="e">
        <f>VLOOKUP(_xlfn.CONCAT(C3671," ",D3671),nga!A:C,3,FALSE)</f>
        <v>#N/A</v>
      </c>
      <c r="K3671" s="3" t="str">
        <f t="shared" si="61"/>
        <v>Course not completed</v>
      </c>
    </row>
    <row r="3672" spans="1:11" x14ac:dyDescent="0.25">
      <c r="A3672" s="3">
        <v>644</v>
      </c>
      <c r="B3672" s="7" t="s">
        <v>12560</v>
      </c>
      <c r="C3672" s="3" t="s">
        <v>2545</v>
      </c>
      <c r="D3672" s="3" t="s">
        <v>12561</v>
      </c>
      <c r="E3672" s="3" t="s">
        <v>12562</v>
      </c>
      <c r="F3672" s="3" t="s">
        <v>12334</v>
      </c>
      <c r="G3672" s="4">
        <v>44469.572962962964</v>
      </c>
      <c r="H3672" s="3" t="s">
        <v>13569</v>
      </c>
      <c r="I3672" s="3" t="e">
        <f>VLOOKUP(_xlfn.CONCAT(C3672," ",D3672),nga!A:B,2,FALSE)</f>
        <v>#N/A</v>
      </c>
      <c r="J3672" s="3" t="e">
        <f>VLOOKUP(_xlfn.CONCAT(C3672," ",D3672),nga!A:C,3,FALSE)</f>
        <v>#N/A</v>
      </c>
      <c r="K3672" s="3" t="str">
        <f t="shared" si="61"/>
        <v>Course not completed</v>
      </c>
    </row>
    <row r="3673" spans="1:11" x14ac:dyDescent="0.25">
      <c r="A3673" s="3">
        <v>645</v>
      </c>
      <c r="B3673" s="7" t="s">
        <v>12563</v>
      </c>
      <c r="C3673" s="3" t="s">
        <v>1037</v>
      </c>
      <c r="D3673" s="3" t="s">
        <v>12564</v>
      </c>
      <c r="E3673" s="3" t="s">
        <v>12565</v>
      </c>
      <c r="F3673" s="3" t="s">
        <v>12566</v>
      </c>
      <c r="G3673" s="4">
        <v>44476.880636574075</v>
      </c>
      <c r="H3673" s="3" t="s">
        <v>13569</v>
      </c>
      <c r="I3673" s="3" t="str">
        <f>VLOOKUP(_xlfn.CONCAT(C3673," ",D3673),nga!A:B,2,FALSE)</f>
        <v>313</v>
      </c>
      <c r="J3673" s="3" t="str">
        <f>VLOOKUP(_xlfn.CONCAT(C3673," ",D3673),nga!A:C,3,FALSE)</f>
        <v>Friday, 8 October 2021, 9:29 PM</v>
      </c>
      <c r="K3673" s="3" t="str">
        <f t="shared" si="61"/>
        <v>&lt;a href="nga/Natural_Gas_Pipeline_Safety-Certificate_of_Completion_313.pdf&gt;"Download Certificate&lt;/a&gt;</v>
      </c>
    </row>
    <row r="3674" spans="1:11" x14ac:dyDescent="0.25">
      <c r="A3674" s="3">
        <v>646</v>
      </c>
      <c r="B3674" s="7" t="s">
        <v>12567</v>
      </c>
      <c r="C3674" s="3" t="s">
        <v>2692</v>
      </c>
      <c r="D3674" s="3" t="s">
        <v>12568</v>
      </c>
      <c r="E3674" s="3" t="s">
        <v>12569</v>
      </c>
      <c r="F3674" s="3" t="s">
        <v>12570</v>
      </c>
      <c r="G3674" s="4">
        <v>44480.488865740743</v>
      </c>
      <c r="H3674" s="3" t="s">
        <v>13569</v>
      </c>
      <c r="I3674" s="3" t="str">
        <f>VLOOKUP(_xlfn.CONCAT(C3674," ",D3674),nga!A:B,2,FALSE)</f>
        <v>314</v>
      </c>
      <c r="J3674" s="3" t="str">
        <f>VLOOKUP(_xlfn.CONCAT(C3674," ",D3674),nga!A:C,3,FALSE)</f>
        <v>Wednesday, 13 October 2021, 12:33 PM</v>
      </c>
      <c r="K3674" s="3" t="str">
        <f t="shared" si="61"/>
        <v>&lt;a href="nga/Natural_Gas_Pipeline_Safety-Certificate_of_Completion_314.pdf&gt;"Download Certificate&lt;/a&gt;</v>
      </c>
    </row>
    <row r="3675" spans="1:11" x14ac:dyDescent="0.25">
      <c r="A3675" s="3">
        <v>647</v>
      </c>
      <c r="B3675" s="7" t="s">
        <v>12571</v>
      </c>
      <c r="C3675" s="3" t="s">
        <v>947</v>
      </c>
      <c r="D3675" s="3" t="s">
        <v>12572</v>
      </c>
      <c r="E3675" s="3" t="s">
        <v>12573</v>
      </c>
      <c r="F3675" s="3" t="s">
        <v>12574</v>
      </c>
      <c r="G3675" s="4">
        <v>44485.529895833337</v>
      </c>
      <c r="H3675" s="3" t="s">
        <v>13569</v>
      </c>
      <c r="I3675" s="3" t="e">
        <f>VLOOKUP(_xlfn.CONCAT(C3675," ",D3675),nga!A:B,2,FALSE)</f>
        <v>#N/A</v>
      </c>
      <c r="J3675" s="3" t="e">
        <f>VLOOKUP(_xlfn.CONCAT(C3675," ",D3675),nga!A:C,3,FALSE)</f>
        <v>#N/A</v>
      </c>
      <c r="K3675" s="3" t="str">
        <f t="shared" si="61"/>
        <v>Course not completed</v>
      </c>
    </row>
    <row r="3676" spans="1:11" x14ac:dyDescent="0.25">
      <c r="A3676" s="3">
        <v>648</v>
      </c>
      <c r="B3676" s="7" t="s">
        <v>12575</v>
      </c>
      <c r="C3676" s="3" t="s">
        <v>553</v>
      </c>
      <c r="D3676" s="3" t="s">
        <v>12576</v>
      </c>
      <c r="E3676" s="3" t="s">
        <v>12577</v>
      </c>
      <c r="G3676" s="4">
        <v>44488.403136574074</v>
      </c>
      <c r="H3676" s="3" t="s">
        <v>13569</v>
      </c>
      <c r="I3676" s="3" t="e">
        <f>VLOOKUP(_xlfn.CONCAT(C3676," ",D3676),nga!A:B,2,FALSE)</f>
        <v>#N/A</v>
      </c>
      <c r="J3676" s="3" t="e">
        <f>VLOOKUP(_xlfn.CONCAT(C3676," ",D3676),nga!A:C,3,FALSE)</f>
        <v>#N/A</v>
      </c>
      <c r="K3676" s="3" t="str">
        <f t="shared" si="61"/>
        <v>Course not completed</v>
      </c>
    </row>
    <row r="3677" spans="1:11" x14ac:dyDescent="0.25">
      <c r="A3677" s="3">
        <v>649</v>
      </c>
      <c r="B3677" s="7" t="s">
        <v>12578</v>
      </c>
      <c r="C3677" s="3" t="s">
        <v>1993</v>
      </c>
      <c r="D3677" s="3" t="s">
        <v>12579</v>
      </c>
      <c r="E3677" s="3" t="s">
        <v>12578</v>
      </c>
      <c r="F3677" s="3" t="s">
        <v>12580</v>
      </c>
      <c r="G3677" s="4">
        <v>44491.705324074072</v>
      </c>
      <c r="H3677" s="3" t="s">
        <v>13569</v>
      </c>
      <c r="I3677" s="3" t="e">
        <f>VLOOKUP(_xlfn.CONCAT(C3677," ",D3677),nga!A:B,2,FALSE)</f>
        <v>#N/A</v>
      </c>
      <c r="J3677" s="3" t="e">
        <f>VLOOKUP(_xlfn.CONCAT(C3677," ",D3677),nga!A:C,3,FALSE)</f>
        <v>#N/A</v>
      </c>
      <c r="K3677" s="3" t="str">
        <f t="shared" si="61"/>
        <v>Course not completed</v>
      </c>
    </row>
    <row r="3678" spans="1:11" x14ac:dyDescent="0.25">
      <c r="A3678" s="3">
        <v>650</v>
      </c>
      <c r="B3678" s="7" t="s">
        <v>12581</v>
      </c>
      <c r="C3678" s="3" t="s">
        <v>678</v>
      </c>
      <c r="D3678" s="3" t="s">
        <v>12582</v>
      </c>
      <c r="E3678" s="3" t="s">
        <v>12583</v>
      </c>
      <c r="F3678" s="3" t="s">
        <v>12584</v>
      </c>
      <c r="G3678" s="4">
        <v>44492.577465277776</v>
      </c>
      <c r="H3678" s="3" t="s">
        <v>13569</v>
      </c>
      <c r="I3678" s="3" t="e">
        <f>VLOOKUP(_xlfn.CONCAT(C3678," ",D3678),nga!A:B,2,FALSE)</f>
        <v>#N/A</v>
      </c>
      <c r="J3678" s="3" t="e">
        <f>VLOOKUP(_xlfn.CONCAT(C3678," ",D3678),nga!A:C,3,FALSE)</f>
        <v>#N/A</v>
      </c>
      <c r="K3678" s="3" t="str">
        <f t="shared" si="61"/>
        <v>Course not completed</v>
      </c>
    </row>
    <row r="3679" spans="1:11" x14ac:dyDescent="0.25">
      <c r="A3679" s="3">
        <v>651</v>
      </c>
      <c r="B3679" s="7" t="s">
        <v>12585</v>
      </c>
      <c r="C3679" s="3" t="s">
        <v>2502</v>
      </c>
      <c r="D3679" s="3" t="s">
        <v>12586</v>
      </c>
      <c r="E3679" s="3" t="s">
        <v>12587</v>
      </c>
      <c r="F3679" s="3" t="s">
        <v>12588</v>
      </c>
      <c r="G3679" s="4">
        <v>44493.272037037037</v>
      </c>
      <c r="H3679" s="3" t="s">
        <v>13569</v>
      </c>
      <c r="I3679" s="3" t="e">
        <f>VLOOKUP(_xlfn.CONCAT(C3679," ",D3679),nga!A:B,2,FALSE)</f>
        <v>#N/A</v>
      </c>
      <c r="J3679" s="3" t="e">
        <f>VLOOKUP(_xlfn.CONCAT(C3679," ",D3679),nga!A:C,3,FALSE)</f>
        <v>#N/A</v>
      </c>
      <c r="K3679" s="3" t="str">
        <f t="shared" si="61"/>
        <v>Course not completed</v>
      </c>
    </row>
    <row r="3680" spans="1:11" x14ac:dyDescent="0.25">
      <c r="A3680" s="3">
        <v>652</v>
      </c>
      <c r="B3680" s="7" t="s">
        <v>12589</v>
      </c>
      <c r="C3680" s="3" t="s">
        <v>507</v>
      </c>
      <c r="D3680" s="3" t="s">
        <v>2785</v>
      </c>
      <c r="E3680" s="3" t="s">
        <v>12589</v>
      </c>
      <c r="F3680" s="3" t="s">
        <v>12111</v>
      </c>
      <c r="G3680" s="4">
        <v>44493.295868055553</v>
      </c>
      <c r="H3680" s="3" t="s">
        <v>13569</v>
      </c>
      <c r="I3680" s="3" t="str">
        <f>VLOOKUP(_xlfn.CONCAT(C3680," ",D3680),nga!A:B,2,FALSE)</f>
        <v>317</v>
      </c>
      <c r="J3680" s="3" t="str">
        <f>VLOOKUP(_xlfn.CONCAT(C3680," ",D3680),nga!A:C,3,FALSE)</f>
        <v>Monday, 25 October 2021, 4:38 PM</v>
      </c>
      <c r="K3680" s="3" t="str">
        <f t="shared" si="61"/>
        <v>&lt;a href="nga/Natural_Gas_Pipeline_Safety-Certificate_of_Completion_317.pdf&gt;"Download Certificate&lt;/a&gt;</v>
      </c>
    </row>
    <row r="3681" spans="1:11" x14ac:dyDescent="0.25">
      <c r="A3681" s="3">
        <v>653</v>
      </c>
      <c r="B3681" s="7" t="s">
        <v>12590</v>
      </c>
      <c r="C3681" s="3" t="s">
        <v>419</v>
      </c>
      <c r="D3681" s="3" t="s">
        <v>968</v>
      </c>
      <c r="E3681" s="3" t="s">
        <v>12591</v>
      </c>
      <c r="F3681" s="3" t="s">
        <v>12592</v>
      </c>
      <c r="G3681" s="4">
        <v>44493.462951388887</v>
      </c>
      <c r="H3681" s="3" t="s">
        <v>13569</v>
      </c>
      <c r="I3681" s="3" t="str">
        <f>VLOOKUP(_xlfn.CONCAT(C3681," ",D3681),nga!A:B,2,FALSE)</f>
        <v>315</v>
      </c>
      <c r="J3681" s="3" t="str">
        <f>VLOOKUP(_xlfn.CONCAT(C3681," ",D3681),nga!A:C,3,FALSE)</f>
        <v>Sunday, 24 October 2021, 8:03 PM</v>
      </c>
      <c r="K3681" s="3" t="str">
        <f t="shared" si="61"/>
        <v>&lt;a href="nga/Natural_Gas_Pipeline_Safety-Certificate_of_Completion_315.pdf&gt;"Download Certificate&lt;/a&gt;</v>
      </c>
    </row>
    <row r="3682" spans="1:11" x14ac:dyDescent="0.25">
      <c r="A3682" s="3">
        <v>654</v>
      </c>
      <c r="B3682" s="7" t="s">
        <v>12593</v>
      </c>
      <c r="C3682" s="3" t="s">
        <v>617</v>
      </c>
      <c r="D3682" s="3" t="s">
        <v>12594</v>
      </c>
      <c r="E3682" s="3" t="s">
        <v>12595</v>
      </c>
      <c r="F3682" s="3" t="s">
        <v>12111</v>
      </c>
      <c r="G3682" s="4">
        <v>44493.914456018523</v>
      </c>
      <c r="H3682" s="3" t="s">
        <v>13569</v>
      </c>
      <c r="I3682" s="3" t="str">
        <f>VLOOKUP(_xlfn.CONCAT(C3682," ",D3682),nga!A:B,2,FALSE)</f>
        <v>316</v>
      </c>
      <c r="J3682" s="3" t="str">
        <f>VLOOKUP(_xlfn.CONCAT(C3682," ",D3682),nga!A:C,3,FALSE)</f>
        <v>Monday, 25 October 2021, 5:46 AM</v>
      </c>
      <c r="K3682" s="3" t="str">
        <f t="shared" si="61"/>
        <v>&lt;a href="nga/Natural_Gas_Pipeline_Safety-Certificate_of_Completion_316.pdf&gt;"Download Certificate&lt;/a&gt;</v>
      </c>
    </row>
    <row r="3683" spans="1:11" x14ac:dyDescent="0.25">
      <c r="A3683" s="3">
        <v>655</v>
      </c>
      <c r="B3683" s="7" t="s">
        <v>12596</v>
      </c>
      <c r="C3683" s="3" t="s">
        <v>12597</v>
      </c>
      <c r="D3683" s="3" t="s">
        <v>12598</v>
      </c>
      <c r="E3683" s="3" t="s">
        <v>12599</v>
      </c>
      <c r="F3683" s="3" t="s">
        <v>12580</v>
      </c>
      <c r="G3683" s="4">
        <v>44494.413611111115</v>
      </c>
      <c r="H3683" s="3" t="s">
        <v>13569</v>
      </c>
      <c r="I3683" s="3" t="e">
        <f>VLOOKUP(_xlfn.CONCAT(C3683," ",D3683),nga!A:B,2,FALSE)</f>
        <v>#N/A</v>
      </c>
      <c r="J3683" s="3" t="e">
        <f>VLOOKUP(_xlfn.CONCAT(C3683," ",D3683),nga!A:C,3,FALSE)</f>
        <v>#N/A</v>
      </c>
      <c r="K3683" s="3" t="str">
        <f t="shared" ref="K3683:K3746" si="62">IF(NOT(ISERROR(I3683)),_xlfn.CONCAT("&lt;a href=""nga/Natural_Gas_Pipeline_Safety-Certificate_of_Completion_",I3683,".pdf&gt;""Download Certificate&lt;/a&gt;"),"Course not completed")</f>
        <v>Course not completed</v>
      </c>
    </row>
    <row r="3684" spans="1:11" x14ac:dyDescent="0.25">
      <c r="A3684" s="3">
        <v>656</v>
      </c>
      <c r="B3684" s="7" t="s">
        <v>12600</v>
      </c>
      <c r="C3684" s="3" t="s">
        <v>849</v>
      </c>
      <c r="D3684" s="3" t="s">
        <v>12601</v>
      </c>
      <c r="E3684" s="3" t="s">
        <v>12602</v>
      </c>
      <c r="F3684" s="3" t="s">
        <v>2199</v>
      </c>
      <c r="G3684" s="4">
        <v>44495.485509259262</v>
      </c>
      <c r="H3684" s="3" t="s">
        <v>13569</v>
      </c>
      <c r="I3684" s="3" t="str">
        <f>VLOOKUP(_xlfn.CONCAT(C3684," ",D3684),nga!A:B,2,FALSE)</f>
        <v>318</v>
      </c>
      <c r="J3684" s="3" t="str">
        <f>VLOOKUP(_xlfn.CONCAT(C3684," ",D3684),nga!A:C,3,FALSE)</f>
        <v>Friday, 29 October 2021, 8:28 AM</v>
      </c>
      <c r="K3684" s="3" t="str">
        <f t="shared" si="62"/>
        <v>&lt;a href="nga/Natural_Gas_Pipeline_Safety-Certificate_of_Completion_318.pdf&gt;"Download Certificate&lt;/a&gt;</v>
      </c>
    </row>
    <row r="3685" spans="1:11" x14ac:dyDescent="0.25">
      <c r="A3685" s="3">
        <v>657</v>
      </c>
      <c r="B3685" s="7" t="s">
        <v>12603</v>
      </c>
      <c r="C3685" s="3" t="s">
        <v>12604</v>
      </c>
      <c r="D3685" s="3" t="s">
        <v>1978</v>
      </c>
      <c r="E3685" s="3" t="s">
        <v>12605</v>
      </c>
      <c r="F3685" s="3" t="s">
        <v>12606</v>
      </c>
      <c r="G3685" s="4">
        <v>44496.578715277778</v>
      </c>
      <c r="H3685" s="3" t="s">
        <v>13569</v>
      </c>
      <c r="I3685" s="3" t="e">
        <f>VLOOKUP(_xlfn.CONCAT(C3685," ",D3685),nga!A:B,2,FALSE)</f>
        <v>#N/A</v>
      </c>
      <c r="J3685" s="3" t="e">
        <f>VLOOKUP(_xlfn.CONCAT(C3685," ",D3685),nga!A:C,3,FALSE)</f>
        <v>#N/A</v>
      </c>
      <c r="K3685" s="3" t="str">
        <f t="shared" si="62"/>
        <v>Course not completed</v>
      </c>
    </row>
    <row r="3686" spans="1:11" x14ac:dyDescent="0.25">
      <c r="A3686" s="3">
        <v>658</v>
      </c>
      <c r="B3686" s="7" t="s">
        <v>12607</v>
      </c>
      <c r="C3686" s="3" t="s">
        <v>4105</v>
      </c>
      <c r="D3686" s="3" t="s">
        <v>12608</v>
      </c>
      <c r="E3686" s="3" t="s">
        <v>12609</v>
      </c>
      <c r="F3686" s="3" t="s">
        <v>12334</v>
      </c>
      <c r="G3686" s="4">
        <v>44496.607025462959</v>
      </c>
      <c r="H3686" s="3" t="s">
        <v>13569</v>
      </c>
      <c r="I3686" s="3" t="str">
        <f>VLOOKUP(_xlfn.CONCAT(C3686," ",D3686),nga!A:B,2,FALSE)</f>
        <v>344</v>
      </c>
      <c r="J3686" s="3" t="str">
        <f>VLOOKUP(_xlfn.CONCAT(C3686," ",D3686),nga!A:C,3,FALSE)</f>
        <v>Tuesday, 11 January 2022, 7:14 PM</v>
      </c>
      <c r="K3686" s="3" t="str">
        <f t="shared" si="62"/>
        <v>&lt;a href="nga/Natural_Gas_Pipeline_Safety-Certificate_of_Completion_344.pdf&gt;"Download Certificate&lt;/a&gt;</v>
      </c>
    </row>
    <row r="3687" spans="1:11" x14ac:dyDescent="0.25">
      <c r="A3687" s="3">
        <v>659</v>
      </c>
      <c r="B3687" s="7" t="s">
        <v>12610</v>
      </c>
      <c r="C3687" s="3" t="s">
        <v>12611</v>
      </c>
      <c r="D3687" s="3" t="s">
        <v>12612</v>
      </c>
      <c r="E3687" s="3" t="s">
        <v>12613</v>
      </c>
      <c r="F3687" s="3" t="s">
        <v>12566</v>
      </c>
      <c r="G3687" s="4">
        <v>44497.800613425919</v>
      </c>
      <c r="H3687" s="3" t="s">
        <v>13569</v>
      </c>
      <c r="I3687" s="3" t="e">
        <f>VLOOKUP(_xlfn.CONCAT(C3687," ",D3687),nga!A:B,2,FALSE)</f>
        <v>#N/A</v>
      </c>
      <c r="J3687" s="3" t="e">
        <f>VLOOKUP(_xlfn.CONCAT(C3687," ",D3687),nga!A:C,3,FALSE)</f>
        <v>#N/A</v>
      </c>
      <c r="K3687" s="3" t="str">
        <f t="shared" si="62"/>
        <v>Course not completed</v>
      </c>
    </row>
    <row r="3688" spans="1:11" x14ac:dyDescent="0.25">
      <c r="A3688" s="3">
        <v>660</v>
      </c>
      <c r="B3688" s="7" t="s">
        <v>12614</v>
      </c>
      <c r="C3688" s="3" t="s">
        <v>12615</v>
      </c>
      <c r="D3688" s="3" t="s">
        <v>12616</v>
      </c>
      <c r="E3688" s="3" t="s">
        <v>12617</v>
      </c>
      <c r="F3688" s="3" t="s">
        <v>10862</v>
      </c>
      <c r="G3688" s="4">
        <v>44502.393981481488</v>
      </c>
      <c r="H3688" s="3" t="s">
        <v>13569</v>
      </c>
      <c r="I3688" s="3" t="str">
        <f>VLOOKUP(_xlfn.CONCAT(C3688," ",D3688),nga!A:B,2,FALSE)</f>
        <v>325</v>
      </c>
      <c r="J3688" s="3" t="str">
        <f>VLOOKUP(_xlfn.CONCAT(C3688," ",D3688),nga!A:C,3,FALSE)</f>
        <v>Monday, 22 November 2021, 4:12 PM</v>
      </c>
      <c r="K3688" s="3" t="str">
        <f t="shared" si="62"/>
        <v>&lt;a href="nga/Natural_Gas_Pipeline_Safety-Certificate_of_Completion_325.pdf&gt;"Download Certificate&lt;/a&gt;</v>
      </c>
    </row>
    <row r="3689" spans="1:11" x14ac:dyDescent="0.25">
      <c r="A3689" s="3">
        <v>661</v>
      </c>
      <c r="B3689" s="7" t="s">
        <v>12618</v>
      </c>
      <c r="C3689" s="3" t="s">
        <v>12619</v>
      </c>
      <c r="D3689" s="3" t="s">
        <v>12620</v>
      </c>
      <c r="E3689" s="3" t="s">
        <v>12621</v>
      </c>
      <c r="F3689" s="3" t="s">
        <v>12622</v>
      </c>
      <c r="G3689" s="4">
        <v>44502.446076388886</v>
      </c>
      <c r="H3689" s="3" t="s">
        <v>13569</v>
      </c>
      <c r="I3689" s="3" t="e">
        <f>VLOOKUP(_xlfn.CONCAT(C3689," ",D3689),nga!A:B,2,FALSE)</f>
        <v>#N/A</v>
      </c>
      <c r="J3689" s="3" t="e">
        <f>VLOOKUP(_xlfn.CONCAT(C3689," ",D3689),nga!A:C,3,FALSE)</f>
        <v>#N/A</v>
      </c>
      <c r="K3689" s="3" t="str">
        <f t="shared" si="62"/>
        <v>Course not completed</v>
      </c>
    </row>
    <row r="3690" spans="1:11" x14ac:dyDescent="0.25">
      <c r="A3690" s="3">
        <v>662</v>
      </c>
      <c r="B3690" s="7" t="s">
        <v>12623</v>
      </c>
      <c r="C3690" s="3" t="s">
        <v>585</v>
      </c>
      <c r="D3690" s="3" t="s">
        <v>12624</v>
      </c>
      <c r="E3690" s="3" t="s">
        <v>12625</v>
      </c>
      <c r="F3690" s="3" t="s">
        <v>12626</v>
      </c>
      <c r="G3690" s="4">
        <v>44502.635520833333</v>
      </c>
      <c r="H3690" s="3" t="s">
        <v>13569</v>
      </c>
      <c r="I3690" s="3" t="str">
        <f>VLOOKUP(_xlfn.CONCAT(C3690," ",D3690),nga!A:B,2,FALSE)</f>
        <v>319</v>
      </c>
      <c r="J3690" s="3" t="str">
        <f>VLOOKUP(_xlfn.CONCAT(C3690," ",D3690),nga!A:C,3,FALSE)</f>
        <v>Wednesday, 3 November 2021, 10:52 AM</v>
      </c>
      <c r="K3690" s="3" t="str">
        <f t="shared" si="62"/>
        <v>&lt;a href="nga/Natural_Gas_Pipeline_Safety-Certificate_of_Completion_319.pdf&gt;"Download Certificate&lt;/a&gt;</v>
      </c>
    </row>
    <row r="3691" spans="1:11" x14ac:dyDescent="0.25">
      <c r="A3691" s="3">
        <v>663</v>
      </c>
      <c r="B3691" s="7" t="s">
        <v>12627</v>
      </c>
      <c r="C3691" s="3" t="s">
        <v>5043</v>
      </c>
      <c r="D3691" s="3" t="s">
        <v>12628</v>
      </c>
      <c r="E3691" s="3" t="s">
        <v>12629</v>
      </c>
      <c r="F3691" s="3" t="s">
        <v>12630</v>
      </c>
      <c r="G3691" s="4">
        <v>44502.829583333332</v>
      </c>
      <c r="H3691" s="3" t="s">
        <v>13569</v>
      </c>
      <c r="I3691" s="3" t="e">
        <f>VLOOKUP(_xlfn.CONCAT(C3691," ",D3691),nga!A:B,2,FALSE)</f>
        <v>#N/A</v>
      </c>
      <c r="J3691" s="3" t="e">
        <f>VLOOKUP(_xlfn.CONCAT(C3691," ",D3691),nga!A:C,3,FALSE)</f>
        <v>#N/A</v>
      </c>
      <c r="K3691" s="3" t="str">
        <f t="shared" si="62"/>
        <v>Course not completed</v>
      </c>
    </row>
    <row r="3692" spans="1:11" x14ac:dyDescent="0.25">
      <c r="A3692" s="3">
        <v>664</v>
      </c>
      <c r="B3692" s="7" t="s">
        <v>12631</v>
      </c>
      <c r="C3692" s="3" t="s">
        <v>12632</v>
      </c>
      <c r="D3692" s="3" t="s">
        <v>3306</v>
      </c>
      <c r="E3692" s="3" t="s">
        <v>12633</v>
      </c>
      <c r="F3692" s="3" t="s">
        <v>2342</v>
      </c>
      <c r="G3692" s="4">
        <v>44503.524560185186</v>
      </c>
      <c r="H3692" s="3" t="s">
        <v>13569</v>
      </c>
      <c r="I3692" s="3" t="str">
        <f>VLOOKUP(_xlfn.CONCAT(C3692," ",D3692),nga!A:B,2,FALSE)</f>
        <v>321</v>
      </c>
      <c r="J3692" s="3" t="str">
        <f>VLOOKUP(_xlfn.CONCAT(C3692," ",D3692),nga!A:C,3,FALSE)</f>
        <v>Wednesday, 10 November 2021, 12:27 AM</v>
      </c>
      <c r="K3692" s="3" t="str">
        <f t="shared" si="62"/>
        <v>&lt;a href="nga/Natural_Gas_Pipeline_Safety-Certificate_of_Completion_321.pdf&gt;"Download Certificate&lt;/a&gt;</v>
      </c>
    </row>
    <row r="3693" spans="1:11" x14ac:dyDescent="0.25">
      <c r="A3693" s="3">
        <v>665</v>
      </c>
      <c r="B3693" s="7" t="s">
        <v>12634</v>
      </c>
      <c r="C3693" s="3" t="s">
        <v>1171</v>
      </c>
      <c r="D3693" s="3" t="s">
        <v>841</v>
      </c>
      <c r="E3693" s="3" t="s">
        <v>12635</v>
      </c>
      <c r="F3693" s="3" t="s">
        <v>12636</v>
      </c>
      <c r="G3693" s="4">
        <v>44504.658703703702</v>
      </c>
      <c r="H3693" s="3" t="s">
        <v>13569</v>
      </c>
      <c r="I3693" s="3" t="e">
        <f>VLOOKUP(_xlfn.CONCAT(C3693," ",D3693),nga!A:B,2,FALSE)</f>
        <v>#N/A</v>
      </c>
      <c r="J3693" s="3" t="e">
        <f>VLOOKUP(_xlfn.CONCAT(C3693," ",D3693),nga!A:C,3,FALSE)</f>
        <v>#N/A</v>
      </c>
      <c r="K3693" s="3" t="str">
        <f t="shared" si="62"/>
        <v>Course not completed</v>
      </c>
    </row>
    <row r="3694" spans="1:11" x14ac:dyDescent="0.25">
      <c r="A3694" s="3">
        <v>666</v>
      </c>
      <c r="B3694" s="7" t="s">
        <v>12637</v>
      </c>
      <c r="C3694" s="3" t="s">
        <v>561</v>
      </c>
      <c r="D3694" s="3" t="s">
        <v>12638</v>
      </c>
      <c r="E3694" s="3" t="s">
        <v>12639</v>
      </c>
      <c r="F3694" s="3" t="s">
        <v>3884</v>
      </c>
      <c r="G3694" s="4">
        <v>44504.688171296293</v>
      </c>
      <c r="H3694" s="3" t="s">
        <v>13569</v>
      </c>
      <c r="I3694" s="3" t="str">
        <f>VLOOKUP(_xlfn.CONCAT(C3694," ",D3694),nga!A:B,2,FALSE)</f>
        <v>320</v>
      </c>
      <c r="J3694" s="3" t="str">
        <f>VLOOKUP(_xlfn.CONCAT(C3694," ",D3694),nga!A:C,3,FALSE)</f>
        <v>Thursday, 4 November 2021, 10:57 PM</v>
      </c>
      <c r="K3694" s="3" t="str">
        <f t="shared" si="62"/>
        <v>&lt;a href="nga/Natural_Gas_Pipeline_Safety-Certificate_of_Completion_320.pdf&gt;"Download Certificate&lt;/a&gt;</v>
      </c>
    </row>
    <row r="3695" spans="1:11" x14ac:dyDescent="0.25">
      <c r="A3695" s="3">
        <v>667</v>
      </c>
      <c r="B3695" s="7" t="s">
        <v>12640</v>
      </c>
      <c r="C3695" s="3" t="s">
        <v>1182</v>
      </c>
      <c r="D3695" s="3" t="s">
        <v>12641</v>
      </c>
      <c r="E3695" s="3" t="s">
        <v>12642</v>
      </c>
      <c r="F3695" s="3" t="s">
        <v>12643</v>
      </c>
      <c r="G3695" s="4">
        <v>44505.546851851854</v>
      </c>
      <c r="H3695" s="3" t="s">
        <v>13569</v>
      </c>
      <c r="I3695" s="3" t="e">
        <f>VLOOKUP(_xlfn.CONCAT(C3695," ",D3695),nga!A:B,2,FALSE)</f>
        <v>#N/A</v>
      </c>
      <c r="J3695" s="3" t="e">
        <f>VLOOKUP(_xlfn.CONCAT(C3695," ",D3695),nga!A:C,3,FALSE)</f>
        <v>#N/A</v>
      </c>
      <c r="K3695" s="3" t="str">
        <f t="shared" si="62"/>
        <v>Course not completed</v>
      </c>
    </row>
    <row r="3696" spans="1:11" x14ac:dyDescent="0.25">
      <c r="A3696" s="3">
        <v>668</v>
      </c>
      <c r="B3696" s="7" t="s">
        <v>12644</v>
      </c>
      <c r="C3696" s="3" t="s">
        <v>626</v>
      </c>
      <c r="D3696" s="3" t="s">
        <v>12645</v>
      </c>
      <c r="E3696" s="3" t="s">
        <v>12646</v>
      </c>
      <c r="F3696" s="3" t="s">
        <v>12647</v>
      </c>
      <c r="G3696" s="4">
        <v>44505.628113425926</v>
      </c>
      <c r="H3696" s="3" t="s">
        <v>13569</v>
      </c>
      <c r="I3696" s="3" t="e">
        <f>VLOOKUP(_xlfn.CONCAT(C3696," ",D3696),nga!A:B,2,FALSE)</f>
        <v>#N/A</v>
      </c>
      <c r="J3696" s="3" t="e">
        <f>VLOOKUP(_xlfn.CONCAT(C3696," ",D3696),nga!A:C,3,FALSE)</f>
        <v>#N/A</v>
      </c>
      <c r="K3696" s="3" t="str">
        <f t="shared" si="62"/>
        <v>Course not completed</v>
      </c>
    </row>
    <row r="3697" spans="1:11" x14ac:dyDescent="0.25">
      <c r="A3697" s="3">
        <v>669</v>
      </c>
      <c r="B3697" s="7" t="s">
        <v>12648</v>
      </c>
      <c r="C3697" s="3" t="s">
        <v>12649</v>
      </c>
      <c r="D3697" s="3" t="s">
        <v>10969</v>
      </c>
      <c r="E3697" s="3" t="s">
        <v>12650</v>
      </c>
      <c r="F3697" s="3" t="s">
        <v>12651</v>
      </c>
      <c r="G3697" s="4">
        <v>44506.568078703698</v>
      </c>
      <c r="H3697" s="3" t="s">
        <v>13569</v>
      </c>
      <c r="I3697" s="3" t="e">
        <f>VLOOKUP(_xlfn.CONCAT(C3697," ",D3697),nga!A:B,2,FALSE)</f>
        <v>#N/A</v>
      </c>
      <c r="J3697" s="3" t="e">
        <f>VLOOKUP(_xlfn.CONCAT(C3697," ",D3697),nga!A:C,3,FALSE)</f>
        <v>#N/A</v>
      </c>
      <c r="K3697" s="3" t="str">
        <f t="shared" si="62"/>
        <v>Course not completed</v>
      </c>
    </row>
    <row r="3698" spans="1:11" x14ac:dyDescent="0.25">
      <c r="A3698" s="3">
        <v>670</v>
      </c>
      <c r="B3698" s="7" t="s">
        <v>12652</v>
      </c>
      <c r="C3698" s="3" t="s">
        <v>3489</v>
      </c>
      <c r="D3698" s="3" t="s">
        <v>12653</v>
      </c>
      <c r="E3698" s="3" t="s">
        <v>12654</v>
      </c>
      <c r="F3698" s="3" t="s">
        <v>12655</v>
      </c>
      <c r="G3698" s="4">
        <v>44508.418726851844</v>
      </c>
      <c r="H3698" s="3" t="s">
        <v>13569</v>
      </c>
      <c r="I3698" s="3" t="e">
        <f>VLOOKUP(_xlfn.CONCAT(C3698," ",D3698),nga!A:B,2,FALSE)</f>
        <v>#N/A</v>
      </c>
      <c r="J3698" s="3" t="e">
        <f>VLOOKUP(_xlfn.CONCAT(C3698," ",D3698),nga!A:C,3,FALSE)</f>
        <v>#N/A</v>
      </c>
      <c r="K3698" s="3" t="str">
        <f t="shared" si="62"/>
        <v>Course not completed</v>
      </c>
    </row>
    <row r="3699" spans="1:11" x14ac:dyDescent="0.25">
      <c r="A3699" s="3">
        <v>671</v>
      </c>
      <c r="B3699" s="7" t="s">
        <v>12656</v>
      </c>
      <c r="C3699" s="3" t="s">
        <v>5914</v>
      </c>
      <c r="D3699" s="3" t="s">
        <v>6882</v>
      </c>
      <c r="E3699" s="3" t="s">
        <v>12657</v>
      </c>
      <c r="F3699" s="3" t="s">
        <v>12658</v>
      </c>
      <c r="G3699" s="4">
        <v>44514.383194444446</v>
      </c>
      <c r="H3699" s="3" t="s">
        <v>13569</v>
      </c>
      <c r="I3699" s="3" t="str">
        <f>VLOOKUP(_xlfn.CONCAT(C3699," ",D3699),nga!A:B,2,FALSE)</f>
        <v>323</v>
      </c>
      <c r="J3699" s="3" t="str">
        <f>VLOOKUP(_xlfn.CONCAT(C3699," ",D3699),nga!A:C,3,FALSE)</f>
        <v>Monday, 15 November 2021, 7:45 AM</v>
      </c>
      <c r="K3699" s="3" t="str">
        <f t="shared" si="62"/>
        <v>&lt;a href="nga/Natural_Gas_Pipeline_Safety-Certificate_of_Completion_323.pdf&gt;"Download Certificate&lt;/a&gt;</v>
      </c>
    </row>
    <row r="3700" spans="1:11" x14ac:dyDescent="0.25">
      <c r="A3700" s="3">
        <v>672</v>
      </c>
      <c r="B3700" s="7" t="s">
        <v>12659</v>
      </c>
      <c r="C3700" s="3" t="s">
        <v>471</v>
      </c>
      <c r="D3700" s="3" t="s">
        <v>6882</v>
      </c>
      <c r="E3700" s="3" t="s">
        <v>12660</v>
      </c>
      <c r="F3700" s="3" t="s">
        <v>12093</v>
      </c>
      <c r="G3700" s="4">
        <v>44514.383900462963</v>
      </c>
      <c r="H3700" s="3" t="s">
        <v>13569</v>
      </c>
      <c r="I3700" s="3" t="str">
        <f>VLOOKUP(_xlfn.CONCAT(C3700," ",D3700),nga!A:B,2,FALSE)</f>
        <v>322</v>
      </c>
      <c r="J3700" s="3" t="str">
        <f>VLOOKUP(_xlfn.CONCAT(C3700," ",D3700),nga!A:C,3,FALSE)</f>
        <v>Sunday, 14 November 2021, 1:50 PM</v>
      </c>
      <c r="K3700" s="3" t="str">
        <f t="shared" si="62"/>
        <v>&lt;a href="nga/Natural_Gas_Pipeline_Safety-Certificate_of_Completion_322.pdf&gt;"Download Certificate&lt;/a&gt;</v>
      </c>
    </row>
    <row r="3701" spans="1:11" x14ac:dyDescent="0.25">
      <c r="A3701" s="3">
        <v>673</v>
      </c>
      <c r="B3701" s="7" t="s">
        <v>12661</v>
      </c>
      <c r="C3701" s="3" t="s">
        <v>656</v>
      </c>
      <c r="D3701" s="3" t="s">
        <v>12662</v>
      </c>
      <c r="E3701" s="3" t="s">
        <v>12663</v>
      </c>
      <c r="F3701" s="3" t="s">
        <v>12664</v>
      </c>
      <c r="G3701" s="4">
        <v>44515.502800925926</v>
      </c>
      <c r="H3701" s="3" t="s">
        <v>13569</v>
      </c>
      <c r="I3701" s="3" t="str">
        <f>VLOOKUP(_xlfn.CONCAT(C3701," ",D3701),nga!A:B,2,FALSE)</f>
        <v>324</v>
      </c>
      <c r="J3701" s="3" t="str">
        <f>VLOOKUP(_xlfn.CONCAT(C3701," ",D3701),nga!A:C,3,FALSE)</f>
        <v>Monday, 15 November 2021, 2:36 PM</v>
      </c>
      <c r="K3701" s="3" t="str">
        <f t="shared" si="62"/>
        <v>&lt;a href="nga/Natural_Gas_Pipeline_Safety-Certificate_of_Completion_324.pdf&gt;"Download Certificate&lt;/a&gt;</v>
      </c>
    </row>
    <row r="3702" spans="1:11" x14ac:dyDescent="0.25">
      <c r="A3702" s="3">
        <v>674</v>
      </c>
      <c r="B3702" s="7" t="s">
        <v>570</v>
      </c>
      <c r="C3702" s="3" t="s">
        <v>12665</v>
      </c>
      <c r="D3702" s="3" t="s">
        <v>12666</v>
      </c>
      <c r="E3702" s="3" t="s">
        <v>12667</v>
      </c>
      <c r="F3702" s="3" t="s">
        <v>12668</v>
      </c>
      <c r="G3702" s="4">
        <v>44518.393854166672</v>
      </c>
      <c r="H3702" s="3" t="s">
        <v>13569</v>
      </c>
      <c r="I3702" s="3" t="str">
        <f>VLOOKUP(_xlfn.CONCAT(C3702," ",D3702),nga!A:B,2,FALSE)</f>
        <v>326</v>
      </c>
      <c r="J3702" s="3" t="str">
        <f>VLOOKUP(_xlfn.CONCAT(C3702," ",D3702),nga!A:C,3,FALSE)</f>
        <v>Monday, 22 November 2021, 6:22 PM</v>
      </c>
      <c r="K3702" s="3" t="str">
        <f t="shared" si="62"/>
        <v>&lt;a href="nga/Natural_Gas_Pipeline_Safety-Certificate_of_Completion_326.pdf&gt;"Download Certificate&lt;/a&gt;</v>
      </c>
    </row>
    <row r="3703" spans="1:11" x14ac:dyDescent="0.25">
      <c r="A3703" s="3">
        <v>675</v>
      </c>
      <c r="B3703" s="7" t="s">
        <v>12669</v>
      </c>
      <c r="C3703" s="3" t="s">
        <v>735</v>
      </c>
      <c r="D3703" s="3" t="s">
        <v>2657</v>
      </c>
      <c r="E3703" s="3" t="s">
        <v>12670</v>
      </c>
      <c r="F3703" s="3" t="s">
        <v>10862</v>
      </c>
      <c r="G3703" s="4">
        <v>44518.535162037035</v>
      </c>
      <c r="H3703" s="3" t="s">
        <v>13569</v>
      </c>
      <c r="I3703" s="3" t="str">
        <f>VLOOKUP(_xlfn.CONCAT(C3703," ",D3703),nga!A:B,2,FALSE)</f>
        <v>327</v>
      </c>
      <c r="J3703" s="3" t="str">
        <f>VLOOKUP(_xlfn.CONCAT(C3703," ",D3703),nga!A:C,3,FALSE)</f>
        <v>Monday, 22 November 2021, 6:22 PM</v>
      </c>
      <c r="K3703" s="3" t="str">
        <f t="shared" si="62"/>
        <v>&lt;a href="nga/Natural_Gas_Pipeline_Safety-Certificate_of_Completion_327.pdf&gt;"Download Certificate&lt;/a&gt;</v>
      </c>
    </row>
    <row r="3704" spans="1:11" x14ac:dyDescent="0.25">
      <c r="A3704" s="3">
        <v>676</v>
      </c>
      <c r="B3704" s="7" t="s">
        <v>12671</v>
      </c>
      <c r="C3704" s="3" t="s">
        <v>424</v>
      </c>
      <c r="D3704" s="3" t="s">
        <v>12672</v>
      </c>
      <c r="E3704" s="3" t="s">
        <v>12673</v>
      </c>
      <c r="F3704" s="3" t="s">
        <v>12674</v>
      </c>
      <c r="G3704" s="4">
        <v>44525.911481481482</v>
      </c>
      <c r="H3704" s="3" t="s">
        <v>13569</v>
      </c>
      <c r="I3704" s="3" t="e">
        <f>VLOOKUP(_xlfn.CONCAT(C3704," ",D3704),nga!A:B,2,FALSE)</f>
        <v>#N/A</v>
      </c>
      <c r="J3704" s="3" t="e">
        <f>VLOOKUP(_xlfn.CONCAT(C3704," ",D3704),nga!A:C,3,FALSE)</f>
        <v>#N/A</v>
      </c>
      <c r="K3704" s="3" t="str">
        <f t="shared" si="62"/>
        <v>Course not completed</v>
      </c>
    </row>
    <row r="3705" spans="1:11" x14ac:dyDescent="0.25">
      <c r="A3705" s="3">
        <v>677</v>
      </c>
      <c r="B3705" s="7" t="s">
        <v>12675</v>
      </c>
      <c r="C3705" s="3" t="s">
        <v>12676</v>
      </c>
      <c r="D3705" s="3" t="s">
        <v>12677</v>
      </c>
      <c r="E3705" s="3" t="s">
        <v>12678</v>
      </c>
      <c r="F3705" s="3" t="s">
        <v>12679</v>
      </c>
      <c r="G3705" s="4">
        <v>44527.866087962961</v>
      </c>
      <c r="H3705" s="3" t="s">
        <v>13569</v>
      </c>
      <c r="I3705" s="3" t="str">
        <f>VLOOKUP(_xlfn.CONCAT(C3705," ",D3705),nga!A:B,2,FALSE)</f>
        <v>328</v>
      </c>
      <c r="J3705" s="3" t="str">
        <f>VLOOKUP(_xlfn.CONCAT(C3705," ",D3705),nga!A:C,3,FALSE)</f>
        <v>Tuesday, 30 November 2021, 11:08 PM</v>
      </c>
      <c r="K3705" s="3" t="str">
        <f t="shared" si="62"/>
        <v>&lt;a href="nga/Natural_Gas_Pipeline_Safety-Certificate_of_Completion_328.pdf&gt;"Download Certificate&lt;/a&gt;</v>
      </c>
    </row>
    <row r="3706" spans="1:11" x14ac:dyDescent="0.25">
      <c r="A3706" s="3">
        <v>678</v>
      </c>
      <c r="B3706" s="7" t="s">
        <v>12680</v>
      </c>
      <c r="C3706" s="3" t="s">
        <v>1906</v>
      </c>
      <c r="D3706" s="3" t="s">
        <v>1873</v>
      </c>
      <c r="E3706" s="3" t="s">
        <v>12680</v>
      </c>
      <c r="G3706" s="4">
        <v>44534.541076388894</v>
      </c>
      <c r="H3706" s="3" t="s">
        <v>13569</v>
      </c>
      <c r="I3706" s="3" t="str">
        <f>VLOOKUP(_xlfn.CONCAT(C3706," ",D3706),nga!A:B,2,FALSE)</f>
        <v>340</v>
      </c>
      <c r="J3706" s="3" t="str">
        <f>VLOOKUP(_xlfn.CONCAT(C3706," ",D3706),nga!A:C,3,FALSE)</f>
        <v>Tuesday, 28 December 2021, 10:39 PM</v>
      </c>
      <c r="K3706" s="3" t="str">
        <f t="shared" si="62"/>
        <v>&lt;a href="nga/Natural_Gas_Pipeline_Safety-Certificate_of_Completion_340.pdf&gt;"Download Certificate&lt;/a&gt;</v>
      </c>
    </row>
    <row r="3707" spans="1:11" x14ac:dyDescent="0.25">
      <c r="A3707" s="3">
        <v>679</v>
      </c>
      <c r="B3707" s="7" t="s">
        <v>12681</v>
      </c>
      <c r="C3707" s="3" t="s">
        <v>585</v>
      </c>
      <c r="D3707" s="3" t="s">
        <v>12682</v>
      </c>
      <c r="E3707" s="3" t="s">
        <v>12681</v>
      </c>
      <c r="F3707" s="3" t="s">
        <v>4817</v>
      </c>
      <c r="G3707" s="4">
        <v>44534.839131944449</v>
      </c>
      <c r="H3707" s="3" t="s">
        <v>13569</v>
      </c>
      <c r="I3707" s="3" t="str">
        <f>VLOOKUP(_xlfn.CONCAT(C3707," ",D3707),nga!A:B,2,FALSE)</f>
        <v>330</v>
      </c>
      <c r="J3707" s="3" t="str">
        <f>VLOOKUP(_xlfn.CONCAT(C3707," ",D3707),nga!A:C,3,FALSE)</f>
        <v>Sunday, 5 December 2021, 6:21 PM</v>
      </c>
      <c r="K3707" s="3" t="str">
        <f t="shared" si="62"/>
        <v>&lt;a href="nga/Natural_Gas_Pipeline_Safety-Certificate_of_Completion_330.pdf&gt;"Download Certificate&lt;/a&gt;</v>
      </c>
    </row>
    <row r="3708" spans="1:11" x14ac:dyDescent="0.25">
      <c r="A3708" s="3">
        <v>680</v>
      </c>
      <c r="B3708" s="7" t="s">
        <v>12683</v>
      </c>
      <c r="C3708" s="3" t="s">
        <v>637</v>
      </c>
      <c r="D3708" s="3" t="s">
        <v>12684</v>
      </c>
      <c r="E3708" s="3" t="s">
        <v>12685</v>
      </c>
      <c r="F3708" s="3" t="s">
        <v>4817</v>
      </c>
      <c r="G3708" s="4">
        <v>44535.342199074075</v>
      </c>
      <c r="H3708" s="3" t="s">
        <v>13569</v>
      </c>
      <c r="I3708" s="3" t="str">
        <f>VLOOKUP(_xlfn.CONCAT(C3708," ",D3708),nga!A:B,2,FALSE)</f>
        <v>329</v>
      </c>
      <c r="J3708" s="3" t="str">
        <f>VLOOKUP(_xlfn.CONCAT(C3708," ",D3708),nga!A:C,3,FALSE)</f>
        <v>Sunday, 5 December 2021, 2:34 PM</v>
      </c>
      <c r="K3708" s="3" t="str">
        <f t="shared" si="62"/>
        <v>&lt;a href="nga/Natural_Gas_Pipeline_Safety-Certificate_of_Completion_329.pdf&gt;"Download Certificate&lt;/a&gt;</v>
      </c>
    </row>
    <row r="3709" spans="1:11" x14ac:dyDescent="0.25">
      <c r="A3709" s="3">
        <v>681</v>
      </c>
      <c r="B3709" s="7" t="s">
        <v>12686</v>
      </c>
      <c r="C3709" s="3" t="s">
        <v>905</v>
      </c>
      <c r="D3709" s="3" t="s">
        <v>8825</v>
      </c>
      <c r="E3709" s="3" t="s">
        <v>12687</v>
      </c>
      <c r="F3709" s="3" t="s">
        <v>12688</v>
      </c>
      <c r="G3709" s="4">
        <v>44537.523576388892</v>
      </c>
      <c r="H3709" s="3" t="s">
        <v>13569</v>
      </c>
      <c r="I3709" s="3" t="str">
        <f>VLOOKUP(_xlfn.CONCAT(C3709," ",D3709),nga!A:B,2,FALSE)</f>
        <v>331</v>
      </c>
      <c r="J3709" s="3" t="str">
        <f>VLOOKUP(_xlfn.CONCAT(C3709," ",D3709),nga!A:C,3,FALSE)</f>
        <v>Wednesday, 8 December 2021, 9:15 AM</v>
      </c>
      <c r="K3709" s="3" t="str">
        <f t="shared" si="62"/>
        <v>&lt;a href="nga/Natural_Gas_Pipeline_Safety-Certificate_of_Completion_331.pdf&gt;"Download Certificate&lt;/a&gt;</v>
      </c>
    </row>
    <row r="3710" spans="1:11" x14ac:dyDescent="0.25">
      <c r="A3710" s="3">
        <v>682</v>
      </c>
      <c r="B3710" s="7" t="s">
        <v>12689</v>
      </c>
      <c r="C3710" s="3" t="s">
        <v>6575</v>
      </c>
      <c r="D3710" s="3" t="s">
        <v>3101</v>
      </c>
      <c r="E3710" s="3" t="s">
        <v>12689</v>
      </c>
      <c r="F3710" s="3" t="s">
        <v>12527</v>
      </c>
      <c r="G3710" s="4">
        <v>44538.302800925921</v>
      </c>
      <c r="H3710" s="3" t="s">
        <v>13569</v>
      </c>
      <c r="I3710" s="3" t="str">
        <f>VLOOKUP(_xlfn.CONCAT(C3710," ",D3710),nga!A:B,2,FALSE)</f>
        <v>332</v>
      </c>
      <c r="J3710" s="3" t="str">
        <f>VLOOKUP(_xlfn.CONCAT(C3710," ",D3710),nga!A:C,3,FALSE)</f>
        <v>Wednesday, 8 December 2021, 3:13 PM</v>
      </c>
      <c r="K3710" s="3" t="str">
        <f t="shared" si="62"/>
        <v>&lt;a href="nga/Natural_Gas_Pipeline_Safety-Certificate_of_Completion_332.pdf&gt;"Download Certificate&lt;/a&gt;</v>
      </c>
    </row>
    <row r="3711" spans="1:11" x14ac:dyDescent="0.25">
      <c r="A3711" s="3">
        <v>683</v>
      </c>
      <c r="B3711" s="7" t="s">
        <v>12690</v>
      </c>
      <c r="C3711" s="3" t="s">
        <v>4251</v>
      </c>
      <c r="D3711" s="3" t="s">
        <v>12691</v>
      </c>
      <c r="E3711" s="3" t="s">
        <v>12692</v>
      </c>
      <c r="F3711" s="3" t="s">
        <v>4817</v>
      </c>
      <c r="G3711" s="4">
        <v>44538.41469907407</v>
      </c>
      <c r="H3711" s="3" t="s">
        <v>13569</v>
      </c>
      <c r="I3711" s="3" t="str">
        <f>VLOOKUP(_xlfn.CONCAT(C3711," ",D3711),nga!A:B,2,FALSE)</f>
        <v>336</v>
      </c>
      <c r="J3711" s="3" t="str">
        <f>VLOOKUP(_xlfn.CONCAT(C3711," ",D3711),nga!A:C,3,FALSE)</f>
        <v>Tuesday, 14 December 2021, 3:51 PM</v>
      </c>
      <c r="K3711" s="3" t="str">
        <f t="shared" si="62"/>
        <v>&lt;a href="nga/Natural_Gas_Pipeline_Safety-Certificate_of_Completion_336.pdf&gt;"Download Certificate&lt;/a&gt;</v>
      </c>
    </row>
    <row r="3712" spans="1:11" x14ac:dyDescent="0.25">
      <c r="A3712" s="3">
        <v>684</v>
      </c>
      <c r="B3712" s="7" t="s">
        <v>12693</v>
      </c>
      <c r="C3712" s="3" t="s">
        <v>683</v>
      </c>
      <c r="D3712" s="3" t="s">
        <v>10088</v>
      </c>
      <c r="E3712" s="3" t="s">
        <v>12694</v>
      </c>
      <c r="F3712" s="3" t="s">
        <v>12523</v>
      </c>
      <c r="G3712" s="4">
        <v>44538.885046296302</v>
      </c>
      <c r="H3712" s="3" t="s">
        <v>13569</v>
      </c>
      <c r="I3712" s="3" t="str">
        <f>VLOOKUP(_xlfn.CONCAT(C3712," ",D3712),nga!A:B,2,FALSE)</f>
        <v>335</v>
      </c>
      <c r="J3712" s="3" t="str">
        <f>VLOOKUP(_xlfn.CONCAT(C3712," ",D3712),nga!A:C,3,FALSE)</f>
        <v>Saturday, 11 December 2021, 9:33 AM</v>
      </c>
      <c r="K3712" s="3" t="str">
        <f t="shared" si="62"/>
        <v>&lt;a href="nga/Natural_Gas_Pipeline_Safety-Certificate_of_Completion_335.pdf&gt;"Download Certificate&lt;/a&gt;</v>
      </c>
    </row>
    <row r="3713" spans="1:11" x14ac:dyDescent="0.25">
      <c r="A3713" s="3">
        <v>685</v>
      </c>
      <c r="B3713" s="7" t="s">
        <v>12695</v>
      </c>
      <c r="C3713" s="3" t="s">
        <v>1182</v>
      </c>
      <c r="D3713" s="3" t="s">
        <v>12696</v>
      </c>
      <c r="E3713" s="3" t="s">
        <v>12697</v>
      </c>
      <c r="F3713" s="3" t="s">
        <v>1526</v>
      </c>
      <c r="G3713" s="4">
        <v>44539.43131944444</v>
      </c>
      <c r="H3713" s="3" t="s">
        <v>13569</v>
      </c>
      <c r="I3713" s="3" t="str">
        <f>VLOOKUP(_xlfn.CONCAT(C3713," ",D3713),nga!A:B,2,FALSE)</f>
        <v>333</v>
      </c>
      <c r="J3713" s="3" t="str">
        <f>VLOOKUP(_xlfn.CONCAT(C3713," ",D3713),nga!A:C,3,FALSE)</f>
        <v>Thursday, 9 December 2021, 5:04 PM</v>
      </c>
      <c r="K3713" s="3" t="str">
        <f t="shared" si="62"/>
        <v>&lt;a href="nga/Natural_Gas_Pipeline_Safety-Certificate_of_Completion_333.pdf&gt;"Download Certificate&lt;/a&gt;</v>
      </c>
    </row>
    <row r="3714" spans="1:11" x14ac:dyDescent="0.25">
      <c r="A3714" s="3">
        <v>686</v>
      </c>
      <c r="B3714" s="7" t="s">
        <v>12698</v>
      </c>
      <c r="C3714" s="3" t="s">
        <v>951</v>
      </c>
      <c r="D3714" s="3" t="s">
        <v>12699</v>
      </c>
      <c r="E3714" s="3" t="s">
        <v>12700</v>
      </c>
      <c r="G3714" s="4">
        <v>44541.296747685185</v>
      </c>
      <c r="H3714" s="3" t="s">
        <v>13569</v>
      </c>
      <c r="I3714" s="3" t="str">
        <f>VLOOKUP(_xlfn.CONCAT(C3714," ",D3714),nga!A:B,2,FALSE)</f>
        <v>334</v>
      </c>
      <c r="J3714" s="3" t="str">
        <f>VLOOKUP(_xlfn.CONCAT(C3714," ",D3714),nga!A:C,3,FALSE)</f>
        <v>Saturday, 11 December 2021, 9:02 AM</v>
      </c>
      <c r="K3714" s="3" t="str">
        <f t="shared" si="62"/>
        <v>&lt;a href="nga/Natural_Gas_Pipeline_Safety-Certificate_of_Completion_334.pdf&gt;"Download Certificate&lt;/a&gt;</v>
      </c>
    </row>
    <row r="3715" spans="1:11" x14ac:dyDescent="0.25">
      <c r="A3715" s="3">
        <v>687</v>
      </c>
      <c r="B3715" s="7" t="s">
        <v>12701</v>
      </c>
      <c r="C3715" s="3" t="s">
        <v>553</v>
      </c>
      <c r="D3715" s="3" t="s">
        <v>12702</v>
      </c>
      <c r="E3715" s="3" t="s">
        <v>12703</v>
      </c>
      <c r="F3715" s="3" t="s">
        <v>4817</v>
      </c>
      <c r="G3715" s="4">
        <v>44542.52789351852</v>
      </c>
      <c r="H3715" s="3" t="s">
        <v>13569</v>
      </c>
      <c r="I3715" s="3" t="str">
        <f>VLOOKUP(_xlfn.CONCAT(C3715," ",D3715),nga!A:B,2,FALSE)</f>
        <v>337</v>
      </c>
      <c r="J3715" s="3" t="str">
        <f>VLOOKUP(_xlfn.CONCAT(C3715," ",D3715),nga!A:C,3,FALSE)</f>
        <v>Tuesday, 14 December 2021, 5:27 PM</v>
      </c>
      <c r="K3715" s="3" t="str">
        <f t="shared" si="62"/>
        <v>&lt;a href="nga/Natural_Gas_Pipeline_Safety-Certificate_of_Completion_337.pdf&gt;"Download Certificate&lt;/a&gt;</v>
      </c>
    </row>
    <row r="3716" spans="1:11" x14ac:dyDescent="0.25">
      <c r="A3716" s="3">
        <v>688</v>
      </c>
      <c r="B3716" s="7" t="s">
        <v>12704</v>
      </c>
      <c r="C3716" s="3" t="s">
        <v>520</v>
      </c>
      <c r="D3716" s="3" t="s">
        <v>12705</v>
      </c>
      <c r="E3716" s="3" t="s">
        <v>12706</v>
      </c>
      <c r="G3716" s="4">
        <v>44543.36958333334</v>
      </c>
      <c r="H3716" s="3" t="s">
        <v>13569</v>
      </c>
      <c r="I3716" s="3" t="str">
        <f>VLOOKUP(_xlfn.CONCAT(C3716," ",D3716),nga!A:B,2,FALSE)</f>
        <v>339</v>
      </c>
      <c r="J3716" s="3" t="str">
        <f>VLOOKUP(_xlfn.CONCAT(C3716," ",D3716),nga!A:C,3,FALSE)</f>
        <v>Tuesday, 28 December 2021, 10:39 PM</v>
      </c>
      <c r="K3716" s="3" t="str">
        <f t="shared" si="62"/>
        <v>&lt;a href="nga/Natural_Gas_Pipeline_Safety-Certificate_of_Completion_339.pdf&gt;"Download Certificate&lt;/a&gt;</v>
      </c>
    </row>
    <row r="3717" spans="1:11" x14ac:dyDescent="0.25">
      <c r="A3717" s="3">
        <v>689</v>
      </c>
      <c r="B3717" s="7" t="s">
        <v>12707</v>
      </c>
      <c r="C3717" s="3" t="s">
        <v>12708</v>
      </c>
      <c r="D3717" s="3" t="s">
        <v>12709</v>
      </c>
      <c r="E3717" s="3" t="s">
        <v>12710</v>
      </c>
      <c r="F3717" s="3" t="s">
        <v>12711</v>
      </c>
      <c r="G3717" s="4">
        <v>44552.704884259256</v>
      </c>
      <c r="H3717" s="3" t="s">
        <v>13569</v>
      </c>
      <c r="I3717" s="3" t="e">
        <f>VLOOKUP(_xlfn.CONCAT(C3717," ",D3717),nga!A:B,2,FALSE)</f>
        <v>#N/A</v>
      </c>
      <c r="J3717" s="3" t="e">
        <f>VLOOKUP(_xlfn.CONCAT(C3717," ",D3717),nga!A:C,3,FALSE)</f>
        <v>#N/A</v>
      </c>
      <c r="K3717" s="3" t="str">
        <f t="shared" si="62"/>
        <v>Course not completed</v>
      </c>
    </row>
    <row r="3718" spans="1:11" x14ac:dyDescent="0.25">
      <c r="A3718" s="3">
        <v>690</v>
      </c>
      <c r="B3718" s="7" t="s">
        <v>12712</v>
      </c>
      <c r="C3718" s="3" t="s">
        <v>3480</v>
      </c>
      <c r="D3718" s="3" t="s">
        <v>4984</v>
      </c>
      <c r="E3718" s="3" t="s">
        <v>12713</v>
      </c>
      <c r="F3718" s="3" t="s">
        <v>10701</v>
      </c>
      <c r="G3718" s="4">
        <v>44553.687951388885</v>
      </c>
      <c r="H3718" s="3" t="s">
        <v>13569</v>
      </c>
      <c r="I3718" s="3" t="e">
        <f>VLOOKUP(_xlfn.CONCAT(C3718," ",D3718),nga!A:B,2,FALSE)</f>
        <v>#N/A</v>
      </c>
      <c r="J3718" s="3" t="e">
        <f>VLOOKUP(_xlfn.CONCAT(C3718," ",D3718),nga!A:C,3,FALSE)</f>
        <v>#N/A</v>
      </c>
      <c r="K3718" s="3" t="str">
        <f t="shared" si="62"/>
        <v>Course not completed</v>
      </c>
    </row>
    <row r="3719" spans="1:11" x14ac:dyDescent="0.25">
      <c r="A3719" s="3">
        <v>691</v>
      </c>
      <c r="B3719" s="7" t="s">
        <v>12714</v>
      </c>
      <c r="C3719" s="3" t="s">
        <v>12715</v>
      </c>
      <c r="D3719" s="3" t="s">
        <v>12040</v>
      </c>
      <c r="E3719" s="3" t="s">
        <v>12716</v>
      </c>
      <c r="F3719" s="3" t="s">
        <v>4817</v>
      </c>
      <c r="G3719" s="4">
        <v>44558.764201388891</v>
      </c>
      <c r="H3719" s="3" t="s">
        <v>13569</v>
      </c>
      <c r="I3719" s="3" t="str">
        <f>VLOOKUP(_xlfn.CONCAT(C3719," ",D3719),nga!A:B,2,FALSE)</f>
        <v>341</v>
      </c>
      <c r="J3719" s="3" t="str">
        <f>VLOOKUP(_xlfn.CONCAT(C3719," ",D3719),nga!A:C,3,FALSE)</f>
        <v>Tuesday, 28 December 2021, 11:17 PM</v>
      </c>
      <c r="K3719" s="3" t="str">
        <f t="shared" si="62"/>
        <v>&lt;a href="nga/Natural_Gas_Pipeline_Safety-Certificate_of_Completion_341.pdf&gt;"Download Certificate&lt;/a&gt;</v>
      </c>
    </row>
    <row r="3720" spans="1:11" x14ac:dyDescent="0.25">
      <c r="A3720" s="3">
        <v>692</v>
      </c>
      <c r="B3720" s="7" t="s">
        <v>12717</v>
      </c>
      <c r="C3720" s="3" t="s">
        <v>5924</v>
      </c>
      <c r="D3720" s="3" t="s">
        <v>12718</v>
      </c>
      <c r="E3720" s="3" t="s">
        <v>12719</v>
      </c>
      <c r="F3720" s="3" t="s">
        <v>8268</v>
      </c>
      <c r="G3720" s="4">
        <v>44558.785914351851</v>
      </c>
      <c r="H3720" s="3" t="s">
        <v>13569</v>
      </c>
      <c r="I3720" s="3" t="str">
        <f>VLOOKUP(_xlfn.CONCAT(C3720," ",D3720),nga!A:B,2,FALSE)</f>
        <v>338</v>
      </c>
      <c r="J3720" s="3" t="str">
        <f>VLOOKUP(_xlfn.CONCAT(C3720," ",D3720),nga!A:C,3,FALSE)</f>
        <v>Tuesday, 28 December 2021, 8:48 PM</v>
      </c>
      <c r="K3720" s="3" t="str">
        <f t="shared" si="62"/>
        <v>&lt;a href="nga/Natural_Gas_Pipeline_Safety-Certificate_of_Completion_338.pdf&gt;"Download Certificate&lt;/a&gt;</v>
      </c>
    </row>
    <row r="3721" spans="1:11" x14ac:dyDescent="0.25">
      <c r="A3721" s="3">
        <v>693</v>
      </c>
      <c r="B3721" s="7" t="s">
        <v>12720</v>
      </c>
      <c r="C3721" s="3" t="s">
        <v>637</v>
      </c>
      <c r="D3721" s="3" t="s">
        <v>12721</v>
      </c>
      <c r="E3721" s="3" t="s">
        <v>12722</v>
      </c>
      <c r="F3721" s="3" t="s">
        <v>12723</v>
      </c>
      <c r="G3721" s="4">
        <v>44558.832546296297</v>
      </c>
      <c r="H3721" s="3" t="s">
        <v>13569</v>
      </c>
      <c r="I3721" s="3" t="e">
        <f>VLOOKUP(_xlfn.CONCAT(C3721," ",D3721),nga!A:B,2,FALSE)</f>
        <v>#N/A</v>
      </c>
      <c r="J3721" s="3" t="e">
        <f>VLOOKUP(_xlfn.CONCAT(C3721," ",D3721),nga!A:C,3,FALSE)</f>
        <v>#N/A</v>
      </c>
      <c r="K3721" s="3" t="str">
        <f t="shared" si="62"/>
        <v>Course not completed</v>
      </c>
    </row>
    <row r="3722" spans="1:11" x14ac:dyDescent="0.25">
      <c r="A3722" s="3">
        <v>694</v>
      </c>
      <c r="B3722" s="7" t="s">
        <v>12724</v>
      </c>
      <c r="C3722" s="3" t="s">
        <v>637</v>
      </c>
      <c r="D3722" s="3" t="s">
        <v>12721</v>
      </c>
      <c r="E3722" s="3" t="s">
        <v>12725</v>
      </c>
      <c r="F3722" s="3" t="s">
        <v>4817</v>
      </c>
      <c r="G3722" s="4">
        <v>44558.842303240745</v>
      </c>
      <c r="H3722" s="3" t="s">
        <v>13569</v>
      </c>
      <c r="I3722" s="3" t="e">
        <f>VLOOKUP(_xlfn.CONCAT(C3722," ",D3722),nga!A:B,2,FALSE)</f>
        <v>#N/A</v>
      </c>
      <c r="J3722" s="3" t="e">
        <f>VLOOKUP(_xlfn.CONCAT(C3722," ",D3722),nga!A:C,3,FALSE)</f>
        <v>#N/A</v>
      </c>
      <c r="K3722" s="3" t="str">
        <f t="shared" si="62"/>
        <v>Course not completed</v>
      </c>
    </row>
    <row r="3723" spans="1:11" x14ac:dyDescent="0.25">
      <c r="A3723" s="3">
        <v>695</v>
      </c>
      <c r="B3723" s="7" t="s">
        <v>12726</v>
      </c>
      <c r="C3723" s="3" t="s">
        <v>3191</v>
      </c>
      <c r="D3723" s="3" t="s">
        <v>1554</v>
      </c>
      <c r="E3723" s="3" t="s">
        <v>12727</v>
      </c>
      <c r="F3723" s="3" t="s">
        <v>12728</v>
      </c>
      <c r="G3723" s="4">
        <v>44559.275844907403</v>
      </c>
      <c r="H3723" s="3" t="s">
        <v>13569</v>
      </c>
      <c r="I3723" s="3" t="str">
        <f>VLOOKUP(_xlfn.CONCAT(C3723," ",D3723),nga!A:B,2,FALSE)</f>
        <v>342</v>
      </c>
      <c r="J3723" s="3" t="str">
        <f>VLOOKUP(_xlfn.CONCAT(C3723," ",D3723),nga!A:C,3,FALSE)</f>
        <v>Tuesday, 4 January 2022, 9:20 PM</v>
      </c>
      <c r="K3723" s="3" t="str">
        <f t="shared" si="62"/>
        <v>&lt;a href="nga/Natural_Gas_Pipeline_Safety-Certificate_of_Completion_342.pdf&gt;"Download Certificate&lt;/a&gt;</v>
      </c>
    </row>
    <row r="3724" spans="1:11" x14ac:dyDescent="0.25">
      <c r="A3724" s="3">
        <v>696</v>
      </c>
      <c r="B3724" s="7" t="s">
        <v>12729</v>
      </c>
      <c r="C3724" s="3" t="s">
        <v>810</v>
      </c>
      <c r="D3724" s="3" t="s">
        <v>12730</v>
      </c>
      <c r="E3724" s="3" t="s">
        <v>12731</v>
      </c>
      <c r="F3724" s="3" t="s">
        <v>4817</v>
      </c>
      <c r="G3724" s="4">
        <v>44566.689270833333</v>
      </c>
      <c r="H3724" s="3" t="s">
        <v>13569</v>
      </c>
      <c r="I3724" s="3" t="str">
        <f>VLOOKUP(_xlfn.CONCAT(C3724," ",D3724),nga!A:B,2,FALSE)</f>
        <v>343</v>
      </c>
      <c r="J3724" s="3" t="str">
        <f>VLOOKUP(_xlfn.CONCAT(C3724," ",D3724),nga!A:C,3,FALSE)</f>
        <v>Thursday, 6 January 2022, 12:25 PM</v>
      </c>
      <c r="K3724" s="3" t="str">
        <f t="shared" si="62"/>
        <v>&lt;a href="nga/Natural_Gas_Pipeline_Safety-Certificate_of_Completion_343.pdf&gt;"Download Certificate&lt;/a&gt;</v>
      </c>
    </row>
    <row r="3725" spans="1:11" x14ac:dyDescent="0.25">
      <c r="A3725" s="3">
        <v>697</v>
      </c>
      <c r="B3725" s="7" t="s">
        <v>12732</v>
      </c>
      <c r="C3725" s="3" t="s">
        <v>6973</v>
      </c>
      <c r="D3725" s="3" t="s">
        <v>12733</v>
      </c>
      <c r="E3725" s="3" t="s">
        <v>12734</v>
      </c>
      <c r="F3725" s="3" t="s">
        <v>12735</v>
      </c>
      <c r="G3725" s="4">
        <v>44570.891469907408</v>
      </c>
      <c r="H3725" s="3" t="s">
        <v>13569</v>
      </c>
      <c r="I3725" s="3" t="e">
        <f>VLOOKUP(_xlfn.CONCAT(C3725," ",D3725),nga!A:B,2,FALSE)</f>
        <v>#N/A</v>
      </c>
      <c r="J3725" s="3" t="e">
        <f>VLOOKUP(_xlfn.CONCAT(C3725," ",D3725),nga!A:C,3,FALSE)</f>
        <v>#N/A</v>
      </c>
      <c r="K3725" s="3" t="str">
        <f t="shared" si="62"/>
        <v>Course not completed</v>
      </c>
    </row>
    <row r="3726" spans="1:11" x14ac:dyDescent="0.25">
      <c r="A3726" s="3">
        <v>698</v>
      </c>
      <c r="B3726" s="7" t="s">
        <v>12736</v>
      </c>
      <c r="C3726" s="3" t="s">
        <v>3033</v>
      </c>
      <c r="D3726" s="3" t="s">
        <v>12737</v>
      </c>
      <c r="E3726" s="3" t="s">
        <v>12738</v>
      </c>
      <c r="F3726" s="3" t="s">
        <v>11626</v>
      </c>
      <c r="G3726" s="4">
        <v>44581.696481481478</v>
      </c>
      <c r="H3726" s="3" t="s">
        <v>13569</v>
      </c>
      <c r="I3726" s="3" t="str">
        <f>VLOOKUP(_xlfn.CONCAT(C3726," ",D3726),nga!A:B,2,FALSE)</f>
        <v>345</v>
      </c>
      <c r="J3726" s="3" t="str">
        <f>VLOOKUP(_xlfn.CONCAT(C3726," ",D3726),nga!A:C,3,FALSE)</f>
        <v>Tuesday, 25 January 2022, 5:26 PM</v>
      </c>
      <c r="K3726" s="3" t="str">
        <f t="shared" si="62"/>
        <v>&lt;a href="nga/Natural_Gas_Pipeline_Safety-Certificate_of_Completion_345.pdf&gt;"Download Certificate&lt;/a&gt;</v>
      </c>
    </row>
    <row r="3727" spans="1:11" x14ac:dyDescent="0.25">
      <c r="A3727" s="3">
        <v>699</v>
      </c>
      <c r="B3727" s="7" t="s">
        <v>12739</v>
      </c>
      <c r="C3727" s="3" t="s">
        <v>3050</v>
      </c>
      <c r="D3727" s="3" t="s">
        <v>12740</v>
      </c>
      <c r="E3727" s="3" t="s">
        <v>12741</v>
      </c>
      <c r="F3727" s="3" t="s">
        <v>12647</v>
      </c>
      <c r="G3727" s="4">
        <v>44582.621307870373</v>
      </c>
      <c r="H3727" s="3" t="s">
        <v>13569</v>
      </c>
      <c r="I3727" s="3" t="str">
        <f>VLOOKUP(_xlfn.CONCAT(C3727," ",D3727),nga!A:B,2,FALSE)</f>
        <v>346</v>
      </c>
      <c r="J3727" s="3" t="str">
        <f>VLOOKUP(_xlfn.CONCAT(C3727," ",D3727),nga!A:C,3,FALSE)</f>
        <v>Wednesday, 26 January 2022, 2:45 PM</v>
      </c>
      <c r="K3727" s="3" t="str">
        <f t="shared" si="62"/>
        <v>&lt;a href="nga/Natural_Gas_Pipeline_Safety-Certificate_of_Completion_346.pdf&gt;"Download Certificate&lt;/a&gt;</v>
      </c>
    </row>
    <row r="3728" spans="1:11" x14ac:dyDescent="0.25">
      <c r="A3728" s="3">
        <v>700</v>
      </c>
      <c r="B3728" s="7" t="s">
        <v>12742</v>
      </c>
      <c r="C3728" s="3" t="s">
        <v>12743</v>
      </c>
      <c r="D3728" s="3" t="s">
        <v>12744</v>
      </c>
      <c r="E3728" s="3" t="s">
        <v>12742</v>
      </c>
      <c r="F3728" s="3" t="s">
        <v>12745</v>
      </c>
      <c r="G3728" s="4">
        <v>44585.570381944439</v>
      </c>
      <c r="H3728" s="3" t="s">
        <v>13569</v>
      </c>
      <c r="I3728" s="3" t="e">
        <f>VLOOKUP(_xlfn.CONCAT(C3728," ",D3728),nga!A:B,2,FALSE)</f>
        <v>#N/A</v>
      </c>
      <c r="J3728" s="3" t="e">
        <f>VLOOKUP(_xlfn.CONCAT(C3728," ",D3728),nga!A:C,3,FALSE)</f>
        <v>#N/A</v>
      </c>
      <c r="K3728" s="3" t="str">
        <f t="shared" si="62"/>
        <v>Course not completed</v>
      </c>
    </row>
    <row r="3729" spans="1:11" x14ac:dyDescent="0.25">
      <c r="A3729" s="3">
        <v>701</v>
      </c>
      <c r="B3729" s="7" t="s">
        <v>12746</v>
      </c>
      <c r="C3729" s="3" t="s">
        <v>3474</v>
      </c>
      <c r="D3729" s="3" t="s">
        <v>622</v>
      </c>
      <c r="E3729" s="3" t="s">
        <v>12747</v>
      </c>
      <c r="F3729" s="3" t="s">
        <v>11626</v>
      </c>
      <c r="G3729" s="4">
        <v>44585.576620370368</v>
      </c>
      <c r="H3729" s="3" t="s">
        <v>13569</v>
      </c>
      <c r="I3729" s="3" t="e">
        <f>VLOOKUP(_xlfn.CONCAT(C3729," ",D3729),nga!A:B,2,FALSE)</f>
        <v>#N/A</v>
      </c>
      <c r="J3729" s="3" t="e">
        <f>VLOOKUP(_xlfn.CONCAT(C3729," ",D3729),nga!A:C,3,FALSE)</f>
        <v>#N/A</v>
      </c>
      <c r="K3729" s="3" t="str">
        <f t="shared" si="62"/>
        <v>Course not completed</v>
      </c>
    </row>
    <row r="3730" spans="1:11" x14ac:dyDescent="0.25">
      <c r="A3730" s="3">
        <v>702</v>
      </c>
      <c r="B3730" s="7" t="s">
        <v>12748</v>
      </c>
      <c r="C3730" s="3" t="s">
        <v>5768</v>
      </c>
      <c r="D3730" s="3" t="s">
        <v>12749</v>
      </c>
      <c r="E3730" s="3" t="s">
        <v>12750</v>
      </c>
      <c r="F3730" s="3" t="s">
        <v>12751</v>
      </c>
      <c r="G3730" s="4">
        <v>44592.50405092592</v>
      </c>
      <c r="H3730" s="3" t="s">
        <v>13569</v>
      </c>
      <c r="I3730" s="3" t="e">
        <f>VLOOKUP(_xlfn.CONCAT(C3730," ",D3730),nga!A:B,2,FALSE)</f>
        <v>#N/A</v>
      </c>
      <c r="J3730" s="3" t="e">
        <f>VLOOKUP(_xlfn.CONCAT(C3730," ",D3730),nga!A:C,3,FALSE)</f>
        <v>#N/A</v>
      </c>
      <c r="K3730" s="3" t="str">
        <f t="shared" si="62"/>
        <v>Course not completed</v>
      </c>
    </row>
    <row r="3731" spans="1:11" x14ac:dyDescent="0.25">
      <c r="A3731" s="3">
        <v>703</v>
      </c>
      <c r="B3731" s="7" t="s">
        <v>12752</v>
      </c>
      <c r="C3731" s="3" t="s">
        <v>507</v>
      </c>
      <c r="D3731" s="3" t="s">
        <v>11510</v>
      </c>
      <c r="E3731" s="3" t="s">
        <v>12753</v>
      </c>
      <c r="F3731" s="3" t="s">
        <v>12754</v>
      </c>
      <c r="G3731" s="4">
        <v>44593.344317129631</v>
      </c>
      <c r="H3731" s="3" t="s">
        <v>13569</v>
      </c>
      <c r="I3731" s="3" t="str">
        <f>VLOOKUP(_xlfn.CONCAT(C3731," ",D3731),nga!A:B,2,FALSE)</f>
        <v>349</v>
      </c>
      <c r="J3731" s="3" t="str">
        <f>VLOOKUP(_xlfn.CONCAT(C3731," ",D3731),nga!A:C,3,FALSE)</f>
        <v>Friday, 4 February 2022, 12:18 PM</v>
      </c>
      <c r="K3731" s="3" t="str">
        <f t="shared" si="62"/>
        <v>&lt;a href="nga/Natural_Gas_Pipeline_Safety-Certificate_of_Completion_349.pdf&gt;"Download Certificate&lt;/a&gt;</v>
      </c>
    </row>
    <row r="3732" spans="1:11" x14ac:dyDescent="0.25">
      <c r="A3732" s="3">
        <v>704</v>
      </c>
      <c r="B3732" s="7" t="s">
        <v>12755</v>
      </c>
      <c r="C3732" s="3" t="s">
        <v>806</v>
      </c>
      <c r="D3732" s="3" t="s">
        <v>12579</v>
      </c>
      <c r="E3732" s="3" t="s">
        <v>12756</v>
      </c>
      <c r="F3732" s="3" t="s">
        <v>12757</v>
      </c>
      <c r="G3732" s="4">
        <v>44593.346770833334</v>
      </c>
      <c r="H3732" s="3" t="s">
        <v>13569</v>
      </c>
      <c r="I3732" s="3" t="str">
        <f>VLOOKUP(_xlfn.CONCAT(C3732," ",D3732),nga!A:B,2,FALSE)</f>
        <v>347</v>
      </c>
      <c r="J3732" s="3" t="str">
        <f>VLOOKUP(_xlfn.CONCAT(C3732," ",D3732),nga!A:C,3,FALSE)</f>
        <v>Wednesday, 2 February 2022, 10:45 AM</v>
      </c>
      <c r="K3732" s="3" t="str">
        <f t="shared" si="62"/>
        <v>&lt;a href="nga/Natural_Gas_Pipeline_Safety-Certificate_of_Completion_347.pdf&gt;"Download Certificate&lt;/a&gt;</v>
      </c>
    </row>
    <row r="3733" spans="1:11" x14ac:dyDescent="0.25">
      <c r="A3733" s="3">
        <v>705</v>
      </c>
      <c r="B3733" s="7" t="s">
        <v>12758</v>
      </c>
      <c r="C3733" s="3" t="s">
        <v>806</v>
      </c>
      <c r="D3733" s="3" t="s">
        <v>12579</v>
      </c>
      <c r="E3733" s="3" t="s">
        <v>12759</v>
      </c>
      <c r="F3733" s="3" t="s">
        <v>12757</v>
      </c>
      <c r="G3733" s="4">
        <v>44593.364699074074</v>
      </c>
      <c r="H3733" s="3" t="s">
        <v>13569</v>
      </c>
      <c r="I3733" s="3" t="str">
        <f>VLOOKUP(_xlfn.CONCAT(C3733," ",D3733),nga!A:B,2,FALSE)</f>
        <v>347</v>
      </c>
      <c r="J3733" s="3" t="str">
        <f>VLOOKUP(_xlfn.CONCAT(C3733," ",D3733),nga!A:C,3,FALSE)</f>
        <v>Wednesday, 2 February 2022, 10:45 AM</v>
      </c>
      <c r="K3733" s="3" t="str">
        <f t="shared" si="62"/>
        <v>&lt;a href="nga/Natural_Gas_Pipeline_Safety-Certificate_of_Completion_347.pdf&gt;"Download Certificate&lt;/a&gt;</v>
      </c>
    </row>
    <row r="3734" spans="1:11" x14ac:dyDescent="0.25">
      <c r="A3734" s="3">
        <v>706</v>
      </c>
      <c r="B3734" s="7" t="s">
        <v>12760</v>
      </c>
      <c r="C3734" s="3" t="s">
        <v>806</v>
      </c>
      <c r="D3734" s="3" t="s">
        <v>12579</v>
      </c>
      <c r="E3734" s="3" t="s">
        <v>12761</v>
      </c>
      <c r="F3734" s="3" t="s">
        <v>12757</v>
      </c>
      <c r="G3734" s="4">
        <v>44593.366261574076</v>
      </c>
      <c r="H3734" s="3" t="s">
        <v>13569</v>
      </c>
      <c r="I3734" s="3" t="str">
        <f>VLOOKUP(_xlfn.CONCAT(C3734," ",D3734),nga!A:B,2,FALSE)</f>
        <v>347</v>
      </c>
      <c r="J3734" s="3" t="str">
        <f>VLOOKUP(_xlfn.CONCAT(C3734," ",D3734),nga!A:C,3,FALSE)</f>
        <v>Wednesday, 2 February 2022, 10:45 AM</v>
      </c>
      <c r="K3734" s="3" t="str">
        <f t="shared" si="62"/>
        <v>&lt;a href="nga/Natural_Gas_Pipeline_Safety-Certificate_of_Completion_347.pdf&gt;"Download Certificate&lt;/a&gt;</v>
      </c>
    </row>
    <row r="3735" spans="1:11" x14ac:dyDescent="0.25">
      <c r="A3735" s="3">
        <v>707</v>
      </c>
      <c r="B3735" s="7" t="s">
        <v>12762</v>
      </c>
      <c r="C3735" s="3" t="s">
        <v>565</v>
      </c>
      <c r="D3735" s="3" t="s">
        <v>12763</v>
      </c>
      <c r="E3735" s="3" t="s">
        <v>12764</v>
      </c>
      <c r="F3735" s="3" t="s">
        <v>11606</v>
      </c>
      <c r="G3735" s="4">
        <v>44593.527384259258</v>
      </c>
      <c r="H3735" s="3" t="s">
        <v>13569</v>
      </c>
      <c r="I3735" s="3" t="e">
        <f>VLOOKUP(_xlfn.CONCAT(C3735," ",D3735),nga!A:B,2,FALSE)</f>
        <v>#N/A</v>
      </c>
      <c r="J3735" s="3" t="e">
        <f>VLOOKUP(_xlfn.CONCAT(C3735," ",D3735),nga!A:C,3,FALSE)</f>
        <v>#N/A</v>
      </c>
      <c r="K3735" s="3" t="str">
        <f t="shared" si="62"/>
        <v>Course not completed</v>
      </c>
    </row>
    <row r="3736" spans="1:11" x14ac:dyDescent="0.25">
      <c r="A3736" s="3">
        <v>708</v>
      </c>
      <c r="B3736" s="7" t="s">
        <v>12765</v>
      </c>
      <c r="C3736" s="3" t="s">
        <v>947</v>
      </c>
      <c r="D3736" s="3" t="s">
        <v>12766</v>
      </c>
      <c r="E3736" s="3" t="s">
        <v>12767</v>
      </c>
      <c r="F3736" s="3" t="s">
        <v>474</v>
      </c>
      <c r="G3736" s="4">
        <v>44593.826944444438</v>
      </c>
      <c r="H3736" s="3" t="s">
        <v>13569</v>
      </c>
      <c r="I3736" s="3" t="e">
        <f>VLOOKUP(_xlfn.CONCAT(C3736," ",D3736),nga!A:B,2,FALSE)</f>
        <v>#N/A</v>
      </c>
      <c r="J3736" s="3" t="e">
        <f>VLOOKUP(_xlfn.CONCAT(C3736," ",D3736),nga!A:C,3,FALSE)</f>
        <v>#N/A</v>
      </c>
      <c r="K3736" s="3" t="str">
        <f t="shared" si="62"/>
        <v>Course not completed</v>
      </c>
    </row>
    <row r="3737" spans="1:11" x14ac:dyDescent="0.25">
      <c r="A3737" s="3">
        <v>709</v>
      </c>
      <c r="B3737" s="7" t="s">
        <v>12768</v>
      </c>
      <c r="C3737" s="3" t="s">
        <v>2068</v>
      </c>
      <c r="D3737" s="3" t="s">
        <v>2489</v>
      </c>
      <c r="E3737" s="3" t="s">
        <v>12769</v>
      </c>
      <c r="F3737" s="3" t="s">
        <v>10562</v>
      </c>
      <c r="G3737" s="4">
        <v>44595.402013888888</v>
      </c>
      <c r="H3737" s="3" t="s">
        <v>13569</v>
      </c>
      <c r="I3737" s="3" t="str">
        <f>VLOOKUP(_xlfn.CONCAT(C3737," ",D3737),nga!A:B,2,FALSE)</f>
        <v>348</v>
      </c>
      <c r="J3737" s="3" t="str">
        <f>VLOOKUP(_xlfn.CONCAT(C3737," ",D3737),nga!A:C,3,FALSE)</f>
        <v>Friday, 4 February 2022, 11:52 AM</v>
      </c>
      <c r="K3737" s="3" t="str">
        <f t="shared" si="62"/>
        <v>&lt;a href="nga/Natural_Gas_Pipeline_Safety-Certificate_of_Completion_348.pdf&gt;"Download Certificate&lt;/a&gt;</v>
      </c>
    </row>
    <row r="3738" spans="1:11" x14ac:dyDescent="0.25">
      <c r="A3738" s="3">
        <v>710</v>
      </c>
      <c r="B3738" s="7" t="s">
        <v>12770</v>
      </c>
      <c r="C3738" s="3" t="s">
        <v>844</v>
      </c>
      <c r="D3738" s="3" t="s">
        <v>9427</v>
      </c>
      <c r="E3738" s="3" t="s">
        <v>12771</v>
      </c>
      <c r="F3738" s="3" t="s">
        <v>12772</v>
      </c>
      <c r="G3738" s="4">
        <v>44603.53875</v>
      </c>
      <c r="H3738" s="3" t="s">
        <v>13569</v>
      </c>
      <c r="I3738" s="3" t="str">
        <f>VLOOKUP(_xlfn.CONCAT(C3738," ",D3738),nga!A:B,2,FALSE)</f>
        <v>351</v>
      </c>
      <c r="J3738" s="3" t="str">
        <f>VLOOKUP(_xlfn.CONCAT(C3738," ",D3738),nga!A:C,3,FALSE)</f>
        <v>Wednesday, 16 February 2022, 11:30 AM</v>
      </c>
      <c r="K3738" s="3" t="str">
        <f t="shared" si="62"/>
        <v>&lt;a href="nga/Natural_Gas_Pipeline_Safety-Certificate_of_Completion_351.pdf&gt;"Download Certificate&lt;/a&gt;</v>
      </c>
    </row>
    <row r="3739" spans="1:11" x14ac:dyDescent="0.25">
      <c r="A3739" s="3">
        <v>711</v>
      </c>
      <c r="B3739" s="7" t="s">
        <v>12773</v>
      </c>
      <c r="C3739" s="3" t="s">
        <v>5043</v>
      </c>
      <c r="D3739" s="3" t="s">
        <v>1338</v>
      </c>
      <c r="E3739" s="3" t="s">
        <v>12774</v>
      </c>
      <c r="F3739" s="3" t="s">
        <v>12775</v>
      </c>
      <c r="G3739" s="4">
        <v>44604.155613425923</v>
      </c>
      <c r="H3739" s="3" t="s">
        <v>13569</v>
      </c>
      <c r="I3739" s="3" t="e">
        <f>VLOOKUP(_xlfn.CONCAT(C3739," ",D3739),nga!A:B,2,FALSE)</f>
        <v>#N/A</v>
      </c>
      <c r="J3739" s="3" t="e">
        <f>VLOOKUP(_xlfn.CONCAT(C3739," ",D3739),nga!A:C,3,FALSE)</f>
        <v>#N/A</v>
      </c>
      <c r="K3739" s="3" t="str">
        <f t="shared" si="62"/>
        <v>Course not completed</v>
      </c>
    </row>
    <row r="3740" spans="1:11" x14ac:dyDescent="0.25">
      <c r="A3740" s="3">
        <v>712</v>
      </c>
      <c r="B3740" s="7" t="s">
        <v>12776</v>
      </c>
      <c r="C3740" s="3" t="s">
        <v>3251</v>
      </c>
      <c r="D3740" s="3" t="s">
        <v>12777</v>
      </c>
      <c r="E3740" s="3" t="s">
        <v>12778</v>
      </c>
      <c r="F3740" s="3" t="s">
        <v>10386</v>
      </c>
      <c r="G3740" s="4">
        <v>44610.368530092594</v>
      </c>
      <c r="H3740" s="3" t="s">
        <v>13569</v>
      </c>
      <c r="I3740" s="3" t="e">
        <f>VLOOKUP(_xlfn.CONCAT(C3740," ",D3740),nga!A:B,2,FALSE)</f>
        <v>#N/A</v>
      </c>
      <c r="J3740" s="3" t="e">
        <f>VLOOKUP(_xlfn.CONCAT(C3740," ",D3740),nga!A:C,3,FALSE)</f>
        <v>#N/A</v>
      </c>
      <c r="K3740" s="3" t="str">
        <f t="shared" si="62"/>
        <v>Course not completed</v>
      </c>
    </row>
    <row r="3741" spans="1:11" x14ac:dyDescent="0.25">
      <c r="A3741" s="3">
        <v>713</v>
      </c>
      <c r="B3741" s="7" t="s">
        <v>6140</v>
      </c>
      <c r="C3741" s="3" t="s">
        <v>2999</v>
      </c>
      <c r="D3741" s="3" t="s">
        <v>2999</v>
      </c>
      <c r="E3741" s="3" t="s">
        <v>12779</v>
      </c>
      <c r="F3741" s="3" t="s">
        <v>12537</v>
      </c>
      <c r="G3741" s="4">
        <v>44610.626585648148</v>
      </c>
      <c r="H3741" s="3" t="s">
        <v>13569</v>
      </c>
      <c r="I3741" s="3" t="e">
        <f>VLOOKUP(_xlfn.CONCAT(C3741," ",D3741),nga!A:B,2,FALSE)</f>
        <v>#N/A</v>
      </c>
      <c r="J3741" s="3" t="e">
        <f>VLOOKUP(_xlfn.CONCAT(C3741," ",D3741),nga!A:C,3,FALSE)</f>
        <v>#N/A</v>
      </c>
      <c r="K3741" s="3" t="str">
        <f t="shared" si="62"/>
        <v>Course not completed</v>
      </c>
    </row>
    <row r="3742" spans="1:11" x14ac:dyDescent="0.25">
      <c r="A3742" s="3">
        <v>714</v>
      </c>
      <c r="B3742" s="7" t="s">
        <v>12780</v>
      </c>
      <c r="C3742" s="3" t="s">
        <v>449</v>
      </c>
      <c r="D3742" s="3" t="s">
        <v>6750</v>
      </c>
      <c r="E3742" s="3" t="s">
        <v>6751</v>
      </c>
      <c r="F3742" s="3" t="s">
        <v>6706</v>
      </c>
      <c r="G3742" s="4">
        <v>44613.872824074082</v>
      </c>
      <c r="H3742" s="3" t="s">
        <v>13569</v>
      </c>
      <c r="I3742" s="3" t="e">
        <f>VLOOKUP(_xlfn.CONCAT(C3742," ",D3742),nga!A:B,2,FALSE)</f>
        <v>#N/A</v>
      </c>
      <c r="J3742" s="3" t="e">
        <f>VLOOKUP(_xlfn.CONCAT(C3742," ",D3742),nga!A:C,3,FALSE)</f>
        <v>#N/A</v>
      </c>
      <c r="K3742" s="3" t="str">
        <f t="shared" si="62"/>
        <v>Course not completed</v>
      </c>
    </row>
    <row r="3743" spans="1:11" x14ac:dyDescent="0.25">
      <c r="A3743" s="3">
        <v>715</v>
      </c>
      <c r="B3743" s="7" t="s">
        <v>12781</v>
      </c>
      <c r="C3743" s="3" t="s">
        <v>9498</v>
      </c>
      <c r="D3743" s="3" t="s">
        <v>12782</v>
      </c>
      <c r="E3743" s="3" t="s">
        <v>12781</v>
      </c>
      <c r="F3743" s="3" t="s">
        <v>12783</v>
      </c>
      <c r="G3743" s="4">
        <v>44617.657986111109</v>
      </c>
      <c r="H3743" s="3" t="s">
        <v>13569</v>
      </c>
      <c r="I3743" s="3" t="e">
        <f>VLOOKUP(_xlfn.CONCAT(C3743," ",D3743),nga!A:B,2,FALSE)</f>
        <v>#N/A</v>
      </c>
      <c r="J3743" s="3" t="e">
        <f>VLOOKUP(_xlfn.CONCAT(C3743," ",D3743),nga!A:C,3,FALSE)</f>
        <v>#N/A</v>
      </c>
      <c r="K3743" s="3" t="str">
        <f t="shared" si="62"/>
        <v>Course not completed</v>
      </c>
    </row>
    <row r="3744" spans="1:11" x14ac:dyDescent="0.25">
      <c r="A3744" s="3">
        <v>716</v>
      </c>
      <c r="B3744" s="7" t="s">
        <v>12784</v>
      </c>
      <c r="C3744" s="3" t="s">
        <v>12785</v>
      </c>
      <c r="D3744" s="3" t="s">
        <v>12786</v>
      </c>
      <c r="E3744" s="3" t="s">
        <v>12787</v>
      </c>
      <c r="F3744" s="3" t="s">
        <v>12788</v>
      </c>
      <c r="G3744" s="4">
        <v>44621.335995370369</v>
      </c>
      <c r="H3744" s="3" t="s">
        <v>13569</v>
      </c>
      <c r="I3744" s="3" t="e">
        <f>VLOOKUP(_xlfn.CONCAT(C3744," ",D3744),nga!A:B,2,FALSE)</f>
        <v>#N/A</v>
      </c>
      <c r="J3744" s="3" t="e">
        <f>VLOOKUP(_xlfn.CONCAT(C3744," ",D3744),nga!A:C,3,FALSE)</f>
        <v>#N/A</v>
      </c>
      <c r="K3744" s="3" t="str">
        <f t="shared" si="62"/>
        <v>Course not completed</v>
      </c>
    </row>
    <row r="3745" spans="1:11" x14ac:dyDescent="0.25">
      <c r="A3745" s="3">
        <v>717</v>
      </c>
      <c r="B3745" s="7" t="s">
        <v>12789</v>
      </c>
      <c r="C3745" s="3" t="s">
        <v>1660</v>
      </c>
      <c r="D3745" s="3" t="s">
        <v>4809</v>
      </c>
      <c r="E3745" s="3" t="s">
        <v>12790</v>
      </c>
      <c r="F3745" s="3" t="s">
        <v>12791</v>
      </c>
      <c r="G3745" s="4">
        <v>44634.462465277778</v>
      </c>
      <c r="H3745" s="3" t="s">
        <v>13569</v>
      </c>
      <c r="I3745" s="3" t="e">
        <f>VLOOKUP(_xlfn.CONCAT(C3745," ",D3745),nga!A:B,2,FALSE)</f>
        <v>#N/A</v>
      </c>
      <c r="J3745" s="3" t="e">
        <f>VLOOKUP(_xlfn.CONCAT(C3745," ",D3745),nga!A:C,3,FALSE)</f>
        <v>#N/A</v>
      </c>
      <c r="K3745" s="3" t="str">
        <f t="shared" si="62"/>
        <v>Course not completed</v>
      </c>
    </row>
    <row r="3746" spans="1:11" x14ac:dyDescent="0.25">
      <c r="A3746" s="3">
        <v>718</v>
      </c>
      <c r="B3746" s="7" t="s">
        <v>12792</v>
      </c>
      <c r="C3746" s="3" t="s">
        <v>832</v>
      </c>
      <c r="D3746" s="3" t="s">
        <v>6442</v>
      </c>
      <c r="E3746" s="3" t="s">
        <v>6443</v>
      </c>
      <c r="F3746" s="3" t="s">
        <v>6444</v>
      </c>
      <c r="G3746" s="4">
        <v>44634.463969907411</v>
      </c>
      <c r="H3746" s="3" t="s">
        <v>13569</v>
      </c>
      <c r="I3746" s="3" t="e">
        <f>VLOOKUP(_xlfn.CONCAT(C3746," ",D3746),nga!A:B,2,FALSE)</f>
        <v>#N/A</v>
      </c>
      <c r="J3746" s="3" t="e">
        <f>VLOOKUP(_xlfn.CONCAT(C3746," ",D3746),nga!A:C,3,FALSE)</f>
        <v>#N/A</v>
      </c>
      <c r="K3746" s="3" t="str">
        <f t="shared" si="62"/>
        <v>Course not completed</v>
      </c>
    </row>
    <row r="3747" spans="1:11" x14ac:dyDescent="0.25">
      <c r="A3747" s="3">
        <v>719</v>
      </c>
      <c r="B3747" s="7" t="s">
        <v>12793</v>
      </c>
      <c r="C3747" s="3" t="s">
        <v>6822</v>
      </c>
      <c r="D3747" s="3" t="s">
        <v>12794</v>
      </c>
      <c r="E3747" s="3" t="s">
        <v>12795</v>
      </c>
      <c r="F3747" s="3" t="s">
        <v>12796</v>
      </c>
      <c r="G3747" s="4">
        <v>44635.839224537041</v>
      </c>
      <c r="H3747" s="3" t="s">
        <v>13569</v>
      </c>
      <c r="I3747" s="3" t="str">
        <f>VLOOKUP(_xlfn.CONCAT(C3747," ",D3747),nga!A:B,2,FALSE)</f>
        <v>353</v>
      </c>
      <c r="J3747" s="3" t="str">
        <f>VLOOKUP(_xlfn.CONCAT(C3747," ",D3747),nga!A:C,3,FALSE)</f>
        <v>Thursday, 31 March 2022, 10:00 PM</v>
      </c>
      <c r="K3747" s="3" t="str">
        <f t="shared" ref="K3747:K3810" si="63">IF(NOT(ISERROR(I3747)),_xlfn.CONCAT("&lt;a href=""nga/Natural_Gas_Pipeline_Safety-Certificate_of_Completion_",I3747,".pdf&gt;""Download Certificate&lt;/a&gt;"),"Course not completed")</f>
        <v>&lt;a href="nga/Natural_Gas_Pipeline_Safety-Certificate_of_Completion_353.pdf&gt;"Download Certificate&lt;/a&gt;</v>
      </c>
    </row>
    <row r="3748" spans="1:11" x14ac:dyDescent="0.25">
      <c r="A3748" s="3">
        <v>720</v>
      </c>
      <c r="B3748" s="7" t="s">
        <v>12797</v>
      </c>
      <c r="C3748" s="3" t="s">
        <v>1906</v>
      </c>
      <c r="D3748" s="3" t="s">
        <v>12798</v>
      </c>
      <c r="E3748" s="3" t="s">
        <v>12799</v>
      </c>
      <c r="F3748" s="3" t="s">
        <v>12800</v>
      </c>
      <c r="G3748" s="4">
        <v>44636.374884259261</v>
      </c>
      <c r="H3748" s="3" t="s">
        <v>13569</v>
      </c>
      <c r="I3748" s="3" t="e">
        <f>VLOOKUP(_xlfn.CONCAT(C3748," ",D3748),nga!A:B,2,FALSE)</f>
        <v>#N/A</v>
      </c>
      <c r="J3748" s="3" t="e">
        <f>VLOOKUP(_xlfn.CONCAT(C3748," ",D3748),nga!A:C,3,FALSE)</f>
        <v>#N/A</v>
      </c>
      <c r="K3748" s="3" t="str">
        <f t="shared" si="63"/>
        <v>Course not completed</v>
      </c>
    </row>
    <row r="3749" spans="1:11" x14ac:dyDescent="0.25">
      <c r="A3749" s="3">
        <v>721</v>
      </c>
      <c r="B3749" s="7" t="s">
        <v>12801</v>
      </c>
      <c r="C3749" s="3" t="s">
        <v>2672</v>
      </c>
      <c r="D3749" s="3" t="s">
        <v>12802</v>
      </c>
      <c r="E3749" s="3" t="s">
        <v>12803</v>
      </c>
      <c r="F3749" s="3" t="s">
        <v>12804</v>
      </c>
      <c r="G3749" s="4">
        <v>44636.832060185181</v>
      </c>
      <c r="H3749" s="3" t="s">
        <v>13569</v>
      </c>
      <c r="I3749" s="3" t="str">
        <f>VLOOKUP(_xlfn.CONCAT(C3749," ",D3749),nga!A:B,2,FALSE)</f>
        <v>352</v>
      </c>
      <c r="J3749" s="3" t="str">
        <f>VLOOKUP(_xlfn.CONCAT(C3749," ",D3749),nga!A:C,3,FALSE)</f>
        <v>Monday, 21 March 2022, 11:47 AM</v>
      </c>
      <c r="K3749" s="3" t="str">
        <f t="shared" si="63"/>
        <v>&lt;a href="nga/Natural_Gas_Pipeline_Safety-Certificate_of_Completion_352.pdf&gt;"Download Certificate&lt;/a&gt;</v>
      </c>
    </row>
    <row r="3750" spans="1:11" x14ac:dyDescent="0.25">
      <c r="A3750" s="3">
        <v>722</v>
      </c>
      <c r="B3750" s="7" t="s">
        <v>12805</v>
      </c>
      <c r="C3750" s="3" t="s">
        <v>730</v>
      </c>
      <c r="D3750" s="3" t="s">
        <v>12806</v>
      </c>
      <c r="E3750" s="3" t="s">
        <v>12807</v>
      </c>
      <c r="F3750" s="3" t="s">
        <v>12808</v>
      </c>
      <c r="G3750" s="4">
        <v>44637.278067129635</v>
      </c>
      <c r="H3750" s="3" t="s">
        <v>13569</v>
      </c>
      <c r="I3750" s="3" t="e">
        <f>VLOOKUP(_xlfn.CONCAT(C3750," ",D3750),nga!A:B,2,FALSE)</f>
        <v>#N/A</v>
      </c>
      <c r="J3750" s="3" t="e">
        <f>VLOOKUP(_xlfn.CONCAT(C3750," ",D3750),nga!A:C,3,FALSE)</f>
        <v>#N/A</v>
      </c>
      <c r="K3750" s="3" t="str">
        <f t="shared" si="63"/>
        <v>Course not completed</v>
      </c>
    </row>
    <row r="3751" spans="1:11" x14ac:dyDescent="0.25">
      <c r="A3751" s="3">
        <v>723</v>
      </c>
      <c r="B3751" s="7" t="s">
        <v>12809</v>
      </c>
      <c r="C3751" s="3" t="s">
        <v>621</v>
      </c>
      <c r="D3751" s="3" t="s">
        <v>4434</v>
      </c>
      <c r="E3751" s="3" t="s">
        <v>12810</v>
      </c>
      <c r="F3751" s="3" t="s">
        <v>11959</v>
      </c>
      <c r="G3751" s="4">
        <v>44648.370543981488</v>
      </c>
      <c r="H3751" s="3" t="s">
        <v>13569</v>
      </c>
      <c r="I3751" s="3" t="e">
        <f>VLOOKUP(_xlfn.CONCAT(C3751," ",D3751),nga!A:B,2,FALSE)</f>
        <v>#N/A</v>
      </c>
      <c r="J3751" s="3" t="e">
        <f>VLOOKUP(_xlfn.CONCAT(C3751," ",D3751),nga!A:C,3,FALSE)</f>
        <v>#N/A</v>
      </c>
      <c r="K3751" s="3" t="str">
        <f t="shared" si="63"/>
        <v>Course not completed</v>
      </c>
    </row>
    <row r="3752" spans="1:11" x14ac:dyDescent="0.25">
      <c r="A3752" s="3">
        <v>724</v>
      </c>
      <c r="B3752" s="7" t="s">
        <v>12811</v>
      </c>
      <c r="C3752" s="3" t="s">
        <v>810</v>
      </c>
      <c r="D3752" s="3" t="s">
        <v>12812</v>
      </c>
      <c r="E3752" s="3" t="s">
        <v>12813</v>
      </c>
      <c r="G3752" s="4">
        <v>44649.317291666666</v>
      </c>
      <c r="H3752" s="3" t="s">
        <v>13569</v>
      </c>
      <c r="I3752" s="3" t="e">
        <f>VLOOKUP(_xlfn.CONCAT(C3752," ",D3752),nga!A:B,2,FALSE)</f>
        <v>#N/A</v>
      </c>
      <c r="J3752" s="3" t="e">
        <f>VLOOKUP(_xlfn.CONCAT(C3752," ",D3752),nga!A:C,3,FALSE)</f>
        <v>#N/A</v>
      </c>
      <c r="K3752" s="3" t="str">
        <f t="shared" si="63"/>
        <v>Course not completed</v>
      </c>
    </row>
    <row r="3753" spans="1:11" x14ac:dyDescent="0.25">
      <c r="A3753" s="3">
        <v>725</v>
      </c>
      <c r="B3753" s="7" t="s">
        <v>12814</v>
      </c>
      <c r="C3753" s="3" t="s">
        <v>8928</v>
      </c>
      <c r="D3753" s="3" t="s">
        <v>12699</v>
      </c>
      <c r="E3753" s="3" t="s">
        <v>12815</v>
      </c>
      <c r="F3753" s="3" t="s">
        <v>12816</v>
      </c>
      <c r="G3753" s="4">
        <v>44649.378518518519</v>
      </c>
      <c r="H3753" s="3" t="s">
        <v>13569</v>
      </c>
      <c r="I3753" s="3" t="e">
        <f>VLOOKUP(_xlfn.CONCAT(C3753," ",D3753),nga!A:B,2,FALSE)</f>
        <v>#N/A</v>
      </c>
      <c r="J3753" s="3" t="e">
        <f>VLOOKUP(_xlfn.CONCAT(C3753," ",D3753),nga!A:C,3,FALSE)</f>
        <v>#N/A</v>
      </c>
      <c r="K3753" s="3" t="str">
        <f t="shared" si="63"/>
        <v>Course not completed</v>
      </c>
    </row>
    <row r="3754" spans="1:11" x14ac:dyDescent="0.25">
      <c r="A3754" s="3">
        <v>726</v>
      </c>
      <c r="B3754" s="7" t="s">
        <v>12817</v>
      </c>
      <c r="C3754" s="3" t="s">
        <v>1182</v>
      </c>
      <c r="D3754" s="3" t="s">
        <v>12818</v>
      </c>
      <c r="E3754" s="3" t="s">
        <v>12819</v>
      </c>
      <c r="F3754" s="3" t="s">
        <v>12820</v>
      </c>
      <c r="G3754" s="4">
        <v>44649.689004629625</v>
      </c>
      <c r="H3754" s="3" t="s">
        <v>13569</v>
      </c>
      <c r="I3754" s="3" t="str">
        <f>VLOOKUP(_xlfn.CONCAT(C3754," ",D3754),nga!A:B,2,FALSE)</f>
        <v>354</v>
      </c>
      <c r="J3754" s="3" t="str">
        <f>VLOOKUP(_xlfn.CONCAT(C3754," ",D3754),nga!A:C,3,FALSE)</f>
        <v>Friday, 1 April 2022, 3:59 PM</v>
      </c>
      <c r="K3754" s="3" t="str">
        <f t="shared" si="63"/>
        <v>&lt;a href="nga/Natural_Gas_Pipeline_Safety-Certificate_of_Completion_354.pdf&gt;"Download Certificate&lt;/a&gt;</v>
      </c>
    </row>
    <row r="3755" spans="1:11" x14ac:dyDescent="0.25">
      <c r="A3755" s="3">
        <v>727</v>
      </c>
      <c r="B3755" s="7" t="s">
        <v>12821</v>
      </c>
      <c r="C3755" s="3" t="s">
        <v>12822</v>
      </c>
      <c r="D3755" s="3" t="s">
        <v>1554</v>
      </c>
      <c r="E3755" s="3" t="s">
        <v>12823</v>
      </c>
      <c r="F3755" s="3" t="s">
        <v>12824</v>
      </c>
      <c r="G3755" s="4">
        <v>44650.515034722215</v>
      </c>
      <c r="H3755" s="3" t="s">
        <v>13569</v>
      </c>
      <c r="I3755" s="3" t="e">
        <f>VLOOKUP(_xlfn.CONCAT(C3755," ",D3755),nga!A:B,2,FALSE)</f>
        <v>#N/A</v>
      </c>
      <c r="J3755" s="3" t="e">
        <f>VLOOKUP(_xlfn.CONCAT(C3755," ",D3755),nga!A:C,3,FALSE)</f>
        <v>#N/A</v>
      </c>
      <c r="K3755" s="3" t="str">
        <f t="shared" si="63"/>
        <v>Course not completed</v>
      </c>
    </row>
    <row r="3756" spans="1:11" x14ac:dyDescent="0.25">
      <c r="A3756" s="3">
        <v>728</v>
      </c>
      <c r="B3756" s="7" t="s">
        <v>12825</v>
      </c>
      <c r="C3756" s="3" t="s">
        <v>1936</v>
      </c>
      <c r="D3756" s="3" t="s">
        <v>6337</v>
      </c>
      <c r="E3756" s="3" t="s">
        <v>12826</v>
      </c>
      <c r="F3756" s="3" t="s">
        <v>12827</v>
      </c>
      <c r="G3756" s="4">
        <v>44651.481215277781</v>
      </c>
      <c r="H3756" s="3" t="s">
        <v>13569</v>
      </c>
      <c r="I3756" s="3" t="str">
        <f>VLOOKUP(_xlfn.CONCAT(C3756," ",D3756),nga!A:B,2,FALSE)</f>
        <v>355</v>
      </c>
      <c r="J3756" s="3" t="str">
        <f>VLOOKUP(_xlfn.CONCAT(C3756," ",D3756),nga!A:C,3,FALSE)</f>
        <v>Tuesday, 5 April 2022, 3:53 PM</v>
      </c>
      <c r="K3756" s="3" t="str">
        <f t="shared" si="63"/>
        <v>&lt;a href="nga/Natural_Gas_Pipeline_Safety-Certificate_of_Completion_355.pdf&gt;"Download Certificate&lt;/a&gt;</v>
      </c>
    </row>
    <row r="3757" spans="1:11" x14ac:dyDescent="0.25">
      <c r="A3757" s="3">
        <v>729</v>
      </c>
      <c r="B3757" s="7" t="s">
        <v>12828</v>
      </c>
      <c r="C3757" s="3" t="s">
        <v>12829</v>
      </c>
      <c r="D3757" s="3" t="s">
        <v>12830</v>
      </c>
      <c r="E3757" s="3" t="s">
        <v>12831</v>
      </c>
      <c r="F3757" s="3" t="s">
        <v>12832</v>
      </c>
      <c r="G3757" s="4">
        <v>44664.836145833338</v>
      </c>
      <c r="H3757" s="3" t="s">
        <v>13569</v>
      </c>
      <c r="I3757" s="3" t="e">
        <f>VLOOKUP(_xlfn.CONCAT(C3757," ",D3757),nga!A:B,2,FALSE)</f>
        <v>#N/A</v>
      </c>
      <c r="J3757" s="3" t="e">
        <f>VLOOKUP(_xlfn.CONCAT(C3757," ",D3757),nga!A:C,3,FALSE)</f>
        <v>#N/A</v>
      </c>
      <c r="K3757" s="3" t="str">
        <f t="shared" si="63"/>
        <v>Course not completed</v>
      </c>
    </row>
    <row r="3758" spans="1:11" x14ac:dyDescent="0.25">
      <c r="A3758" s="3">
        <v>731</v>
      </c>
      <c r="B3758" s="7" t="s">
        <v>12833</v>
      </c>
      <c r="C3758" s="3" t="s">
        <v>12834</v>
      </c>
      <c r="D3758" s="3" t="s">
        <v>11444</v>
      </c>
      <c r="E3758" s="3" t="s">
        <v>12835</v>
      </c>
      <c r="F3758" s="3" t="s">
        <v>11626</v>
      </c>
      <c r="G3758" s="4">
        <v>44671.473796296297</v>
      </c>
      <c r="H3758" s="3" t="s">
        <v>13569</v>
      </c>
      <c r="I3758" s="3" t="str">
        <f>VLOOKUP(_xlfn.CONCAT(C3758," ",D3758),nga!A:B,2,FALSE)</f>
        <v>362</v>
      </c>
      <c r="J3758" s="3" t="str">
        <f>VLOOKUP(_xlfn.CONCAT(C3758," ",D3758),nga!A:C,3,FALSE)</f>
        <v>Friday, 6 May 2022, 2:22 PM</v>
      </c>
      <c r="K3758" s="3" t="str">
        <f t="shared" si="63"/>
        <v>&lt;a href="nga/Natural_Gas_Pipeline_Safety-Certificate_of_Completion_362.pdf&gt;"Download Certificate&lt;/a&gt;</v>
      </c>
    </row>
    <row r="3759" spans="1:11" x14ac:dyDescent="0.25">
      <c r="A3759" s="3">
        <v>732</v>
      </c>
      <c r="B3759" s="7" t="s">
        <v>5779</v>
      </c>
      <c r="C3759" s="3" t="s">
        <v>1048</v>
      </c>
      <c r="D3759" s="3" t="s">
        <v>5780</v>
      </c>
      <c r="E3759" s="3" t="s">
        <v>5779</v>
      </c>
      <c r="F3759" s="3" t="s">
        <v>12836</v>
      </c>
      <c r="G3759" s="4">
        <v>44674.931030092594</v>
      </c>
      <c r="H3759" s="3" t="s">
        <v>13569</v>
      </c>
      <c r="I3759" s="3" t="e">
        <f>VLOOKUP(_xlfn.CONCAT(C3759," ",D3759),nga!A:B,2,FALSE)</f>
        <v>#N/A</v>
      </c>
      <c r="J3759" s="3" t="e">
        <f>VLOOKUP(_xlfn.CONCAT(C3759," ",D3759),nga!A:C,3,FALSE)</f>
        <v>#N/A</v>
      </c>
      <c r="K3759" s="3" t="str">
        <f t="shared" si="63"/>
        <v>Course not completed</v>
      </c>
    </row>
    <row r="3760" spans="1:11" x14ac:dyDescent="0.25">
      <c r="A3760" s="3">
        <v>733</v>
      </c>
      <c r="B3760" s="7" t="s">
        <v>12837</v>
      </c>
      <c r="C3760" s="3" t="s">
        <v>585</v>
      </c>
      <c r="D3760" s="3" t="s">
        <v>5484</v>
      </c>
      <c r="E3760" s="3" t="s">
        <v>12837</v>
      </c>
      <c r="F3760" s="3" t="s">
        <v>12838</v>
      </c>
      <c r="G3760" s="4">
        <v>44676.547175925924</v>
      </c>
      <c r="H3760" s="3" t="s">
        <v>13569</v>
      </c>
      <c r="I3760" s="3" t="e">
        <f>VLOOKUP(_xlfn.CONCAT(C3760," ",D3760),nga!A:B,2,FALSE)</f>
        <v>#N/A</v>
      </c>
      <c r="J3760" s="3" t="e">
        <f>VLOOKUP(_xlfn.CONCAT(C3760," ",D3760),nga!A:C,3,FALSE)</f>
        <v>#N/A</v>
      </c>
      <c r="K3760" s="3" t="str">
        <f t="shared" si="63"/>
        <v>Course not completed</v>
      </c>
    </row>
    <row r="3761" spans="1:11" x14ac:dyDescent="0.25">
      <c r="A3761" s="3">
        <v>734</v>
      </c>
      <c r="B3761" s="7" t="s">
        <v>12839</v>
      </c>
      <c r="C3761" s="3" t="s">
        <v>799</v>
      </c>
      <c r="D3761" s="3" t="s">
        <v>1379</v>
      </c>
      <c r="E3761" s="3" t="s">
        <v>12840</v>
      </c>
      <c r="F3761" s="3" t="s">
        <v>1526</v>
      </c>
      <c r="G3761" s="4">
        <v>44677.447048611109</v>
      </c>
      <c r="H3761" s="3" t="s">
        <v>13569</v>
      </c>
      <c r="I3761" s="3" t="str">
        <f>VLOOKUP(_xlfn.CONCAT(C3761," ",D3761),nga!A:B,2,FALSE)</f>
        <v>356</v>
      </c>
      <c r="J3761" s="3" t="str">
        <f>VLOOKUP(_xlfn.CONCAT(C3761," ",D3761),nga!A:C,3,FALSE)</f>
        <v>Wednesday, 27 April 2022, 11:05 AM</v>
      </c>
      <c r="K3761" s="3" t="str">
        <f t="shared" si="63"/>
        <v>&lt;a href="nga/Natural_Gas_Pipeline_Safety-Certificate_of_Completion_356.pdf&gt;"Download Certificate&lt;/a&gt;</v>
      </c>
    </row>
    <row r="3762" spans="1:11" x14ac:dyDescent="0.25">
      <c r="A3762" s="3">
        <v>735</v>
      </c>
      <c r="B3762" s="7" t="s">
        <v>12841</v>
      </c>
      <c r="C3762" s="3" t="s">
        <v>621</v>
      </c>
      <c r="D3762" s="3" t="s">
        <v>12017</v>
      </c>
      <c r="E3762" s="3" t="s">
        <v>12842</v>
      </c>
      <c r="F3762" s="3" t="s">
        <v>12843</v>
      </c>
      <c r="G3762" s="4">
        <v>44678.518159722225</v>
      </c>
      <c r="H3762" s="3" t="s">
        <v>13569</v>
      </c>
      <c r="I3762" s="3" t="e">
        <f>VLOOKUP(_xlfn.CONCAT(C3762," ",D3762),nga!A:B,2,FALSE)</f>
        <v>#N/A</v>
      </c>
      <c r="J3762" s="3" t="e">
        <f>VLOOKUP(_xlfn.CONCAT(C3762," ",D3762),nga!A:C,3,FALSE)</f>
        <v>#N/A</v>
      </c>
      <c r="K3762" s="3" t="str">
        <f t="shared" si="63"/>
        <v>Course not completed</v>
      </c>
    </row>
    <row r="3763" spans="1:11" x14ac:dyDescent="0.25">
      <c r="A3763" s="3">
        <v>736</v>
      </c>
      <c r="B3763" s="7" t="s">
        <v>12844</v>
      </c>
      <c r="C3763" s="3" t="s">
        <v>12845</v>
      </c>
      <c r="D3763" s="3" t="s">
        <v>12846</v>
      </c>
      <c r="E3763" s="3" t="s">
        <v>12847</v>
      </c>
      <c r="F3763" s="3" t="s">
        <v>4151</v>
      </c>
      <c r="G3763" s="4">
        <v>44681.550057870365</v>
      </c>
      <c r="H3763" s="3" t="s">
        <v>13569</v>
      </c>
      <c r="I3763" s="3" t="str">
        <f>VLOOKUP(_xlfn.CONCAT(C3763," ",D3763),nga!A:B,2,FALSE)</f>
        <v>366</v>
      </c>
      <c r="J3763" s="3" t="str">
        <f>VLOOKUP(_xlfn.CONCAT(C3763," ",D3763),nga!A:C,3,FALSE)</f>
        <v>Wednesday, 18 May 2022, 3:53 PM</v>
      </c>
      <c r="K3763" s="3" t="str">
        <f t="shared" si="63"/>
        <v>&lt;a href="nga/Natural_Gas_Pipeline_Safety-Certificate_of_Completion_366.pdf&gt;"Download Certificate&lt;/a&gt;</v>
      </c>
    </row>
    <row r="3764" spans="1:11" x14ac:dyDescent="0.25">
      <c r="A3764" s="3">
        <v>737</v>
      </c>
      <c r="B3764" s="7" t="s">
        <v>12848</v>
      </c>
      <c r="C3764" s="3" t="s">
        <v>2387</v>
      </c>
      <c r="D3764" s="3" t="s">
        <v>12849</v>
      </c>
      <c r="E3764" s="3" t="s">
        <v>12850</v>
      </c>
      <c r="F3764" s="3" t="s">
        <v>4817</v>
      </c>
      <c r="G3764" s="4">
        <v>44681.922222222223</v>
      </c>
      <c r="H3764" s="3" t="s">
        <v>13569</v>
      </c>
      <c r="I3764" s="3" t="str">
        <f>VLOOKUP(_xlfn.CONCAT(C3764," ",D3764),nga!A:B,2,FALSE)</f>
        <v>358</v>
      </c>
      <c r="J3764" s="3" t="str">
        <f>VLOOKUP(_xlfn.CONCAT(C3764," ",D3764),nga!A:C,3,FALSE)</f>
        <v>Monday, 2 May 2022, 1:57 PM</v>
      </c>
      <c r="K3764" s="3" t="str">
        <f t="shared" si="63"/>
        <v>&lt;a href="nga/Natural_Gas_Pipeline_Safety-Certificate_of_Completion_358.pdf&gt;"Download Certificate&lt;/a&gt;</v>
      </c>
    </row>
    <row r="3765" spans="1:11" x14ac:dyDescent="0.25">
      <c r="A3765" s="3">
        <v>738</v>
      </c>
      <c r="B3765" s="7" t="s">
        <v>12851</v>
      </c>
      <c r="C3765" s="3" t="s">
        <v>1458</v>
      </c>
      <c r="D3765" s="3" t="s">
        <v>12852</v>
      </c>
      <c r="E3765" s="3" t="s">
        <v>12853</v>
      </c>
      <c r="F3765" s="3" t="s">
        <v>12723</v>
      </c>
      <c r="G3765" s="4">
        <v>44682.277870370373</v>
      </c>
      <c r="H3765" s="3" t="s">
        <v>13569</v>
      </c>
      <c r="I3765" s="3" t="str">
        <f>VLOOKUP(_xlfn.CONCAT(C3765," ",D3765),nga!A:B,2,FALSE)</f>
        <v>357</v>
      </c>
      <c r="J3765" s="3" t="str">
        <f>VLOOKUP(_xlfn.CONCAT(C3765," ",D3765),nga!A:C,3,FALSE)</f>
        <v>Sunday, 1 May 2022, 11:37 AM</v>
      </c>
      <c r="K3765" s="3" t="str">
        <f t="shared" si="63"/>
        <v>&lt;a href="nga/Natural_Gas_Pipeline_Safety-Certificate_of_Completion_357.pdf&gt;"Download Certificate&lt;/a&gt;</v>
      </c>
    </row>
    <row r="3766" spans="1:11" x14ac:dyDescent="0.25">
      <c r="A3766" s="3">
        <v>739</v>
      </c>
      <c r="B3766" s="7" t="s">
        <v>12854</v>
      </c>
      <c r="C3766" s="3" t="s">
        <v>2602</v>
      </c>
      <c r="D3766" s="3" t="s">
        <v>12855</v>
      </c>
      <c r="E3766" s="3" t="s">
        <v>12856</v>
      </c>
      <c r="G3766" s="4">
        <v>44682.554224537031</v>
      </c>
      <c r="H3766" s="3" t="s">
        <v>13569</v>
      </c>
      <c r="I3766" s="3" t="str">
        <f>VLOOKUP(_xlfn.CONCAT(C3766," ",D3766),nga!A:B,2,FALSE)</f>
        <v>363</v>
      </c>
      <c r="J3766" s="3" t="str">
        <f>VLOOKUP(_xlfn.CONCAT(C3766," ",D3766),nga!A:C,3,FALSE)</f>
        <v>Friday, 13 May 2022, 3:55 PM</v>
      </c>
      <c r="K3766" s="3" t="str">
        <f t="shared" si="63"/>
        <v>&lt;a href="nga/Natural_Gas_Pipeline_Safety-Certificate_of_Completion_363.pdf&gt;"Download Certificate&lt;/a&gt;</v>
      </c>
    </row>
    <row r="3767" spans="1:11" x14ac:dyDescent="0.25">
      <c r="A3767" s="3">
        <v>740</v>
      </c>
      <c r="B3767" s="7" t="s">
        <v>12857</v>
      </c>
      <c r="C3767" s="3" t="s">
        <v>585</v>
      </c>
      <c r="D3767" s="3" t="s">
        <v>3540</v>
      </c>
      <c r="E3767" s="3" t="s">
        <v>12858</v>
      </c>
      <c r="F3767" s="3" t="s">
        <v>4817</v>
      </c>
      <c r="G3767" s="4">
        <v>44683.273287037038</v>
      </c>
      <c r="H3767" s="3" t="s">
        <v>13569</v>
      </c>
      <c r="I3767" s="3" t="str">
        <f>VLOOKUP(_xlfn.CONCAT(C3767," ",D3767),nga!A:B,2,FALSE)</f>
        <v>359</v>
      </c>
      <c r="J3767" s="3" t="str">
        <f>VLOOKUP(_xlfn.CONCAT(C3767," ",D3767),nga!A:C,3,FALSE)</f>
        <v>Monday, 2 May 2022, 2:03 PM</v>
      </c>
      <c r="K3767" s="3" t="str">
        <f t="shared" si="63"/>
        <v>&lt;a href="nga/Natural_Gas_Pipeline_Safety-Certificate_of_Completion_359.pdf&gt;"Download Certificate&lt;/a&gt;</v>
      </c>
    </row>
    <row r="3768" spans="1:11" x14ac:dyDescent="0.25">
      <c r="A3768" s="3">
        <v>741</v>
      </c>
      <c r="B3768" s="7" t="s">
        <v>12859</v>
      </c>
      <c r="C3768" s="3" t="s">
        <v>12860</v>
      </c>
      <c r="D3768" s="3" t="s">
        <v>12861</v>
      </c>
      <c r="E3768" s="3" t="s">
        <v>12862</v>
      </c>
      <c r="G3768" s="4">
        <v>44683.370972222227</v>
      </c>
      <c r="H3768" s="3" t="s">
        <v>13569</v>
      </c>
      <c r="I3768" s="3" t="str">
        <f>VLOOKUP(_xlfn.CONCAT(C3768," ",D3768),nga!A:B,2,FALSE)</f>
        <v>361</v>
      </c>
      <c r="J3768" s="3" t="str">
        <f>VLOOKUP(_xlfn.CONCAT(C3768," ",D3768),nga!A:C,3,FALSE)</f>
        <v>Thursday, 5 May 2022, 11:48 AM</v>
      </c>
      <c r="K3768" s="3" t="str">
        <f t="shared" si="63"/>
        <v>&lt;a href="nga/Natural_Gas_Pipeline_Safety-Certificate_of_Completion_361.pdf&gt;"Download Certificate&lt;/a&gt;</v>
      </c>
    </row>
    <row r="3769" spans="1:11" x14ac:dyDescent="0.25">
      <c r="A3769" s="3">
        <v>742</v>
      </c>
      <c r="B3769" s="7" t="s">
        <v>12863</v>
      </c>
      <c r="C3769" s="3" t="s">
        <v>1422</v>
      </c>
      <c r="D3769" s="3" t="s">
        <v>12864</v>
      </c>
      <c r="E3769" s="3" t="s">
        <v>12865</v>
      </c>
      <c r="F3769" s="3" t="s">
        <v>10381</v>
      </c>
      <c r="G3769" s="4">
        <v>44683.411122685189</v>
      </c>
      <c r="H3769" s="3" t="s">
        <v>13569</v>
      </c>
      <c r="I3769" s="3" t="str">
        <f>VLOOKUP(_xlfn.CONCAT(C3769," ",D3769),nga!A:B,2,FALSE)</f>
        <v>376</v>
      </c>
      <c r="J3769" s="3" t="str">
        <f>VLOOKUP(_xlfn.CONCAT(C3769," ",D3769),nga!A:C,3,FALSE)</f>
        <v>Friday, 1 July 2022, 2:44 PM</v>
      </c>
      <c r="K3769" s="3" t="str">
        <f t="shared" si="63"/>
        <v>&lt;a href="nga/Natural_Gas_Pipeline_Safety-Certificate_of_Completion_376.pdf&gt;"Download Certificate&lt;/a&gt;</v>
      </c>
    </row>
    <row r="3770" spans="1:11" x14ac:dyDescent="0.25">
      <c r="A3770" s="3">
        <v>743</v>
      </c>
      <c r="B3770" s="7" t="s">
        <v>12866</v>
      </c>
      <c r="C3770" s="3" t="s">
        <v>713</v>
      </c>
      <c r="D3770" s="3" t="s">
        <v>432</v>
      </c>
      <c r="E3770" s="3" t="s">
        <v>12867</v>
      </c>
      <c r="F3770" s="3" t="s">
        <v>4817</v>
      </c>
      <c r="G3770" s="4">
        <v>44683.434953703705</v>
      </c>
      <c r="H3770" s="3" t="s">
        <v>13569</v>
      </c>
      <c r="I3770" s="3" t="str">
        <f>VLOOKUP(_xlfn.CONCAT(C3770," ",D3770),nga!A:B,2,FALSE)</f>
        <v>370</v>
      </c>
      <c r="J3770" s="3" t="str">
        <f>VLOOKUP(_xlfn.CONCAT(C3770," ",D3770),nga!A:C,3,FALSE)</f>
        <v>Monday, 23 May 2022, 9:34 AM</v>
      </c>
      <c r="K3770" s="3" t="str">
        <f t="shared" si="63"/>
        <v>&lt;a href="nga/Natural_Gas_Pipeline_Safety-Certificate_of_Completion_370.pdf&gt;"Download Certificate&lt;/a&gt;</v>
      </c>
    </row>
    <row r="3771" spans="1:11" x14ac:dyDescent="0.25">
      <c r="A3771" s="3">
        <v>744</v>
      </c>
      <c r="B3771" s="7" t="s">
        <v>12868</v>
      </c>
      <c r="C3771" s="3" t="s">
        <v>553</v>
      </c>
      <c r="D3771" s="3" t="s">
        <v>6648</v>
      </c>
      <c r="E3771" s="3" t="s">
        <v>12869</v>
      </c>
      <c r="F3771" s="3" t="s">
        <v>4817</v>
      </c>
      <c r="G3771" s="4">
        <v>44683.503252314818</v>
      </c>
      <c r="H3771" s="3" t="s">
        <v>13569</v>
      </c>
      <c r="I3771" s="3" t="str">
        <f>VLOOKUP(_xlfn.CONCAT(C3771," ",D3771),nga!A:B,2,FALSE)</f>
        <v>360</v>
      </c>
      <c r="J3771" s="3" t="str">
        <f>VLOOKUP(_xlfn.CONCAT(C3771," ",D3771),nga!A:C,3,FALSE)</f>
        <v>Tuesday, 3 May 2022, 8:18 AM</v>
      </c>
      <c r="K3771" s="3" t="str">
        <f t="shared" si="63"/>
        <v>&lt;a href="nga/Natural_Gas_Pipeline_Safety-Certificate_of_Completion_360.pdf&gt;"Download Certificate&lt;/a&gt;</v>
      </c>
    </row>
    <row r="3772" spans="1:11" x14ac:dyDescent="0.25">
      <c r="A3772" s="3">
        <v>745</v>
      </c>
      <c r="B3772" s="7" t="s">
        <v>12870</v>
      </c>
      <c r="C3772" s="3" t="s">
        <v>898</v>
      </c>
      <c r="D3772" s="3" t="s">
        <v>12871</v>
      </c>
      <c r="E3772" s="3" t="s">
        <v>12872</v>
      </c>
      <c r="G3772" s="4">
        <v>44683.591631944451</v>
      </c>
      <c r="H3772" s="3" t="s">
        <v>13569</v>
      </c>
      <c r="I3772" s="3" t="e">
        <f>VLOOKUP(_xlfn.CONCAT(C3772," ",D3772),nga!A:B,2,FALSE)</f>
        <v>#N/A</v>
      </c>
      <c r="J3772" s="3" t="e">
        <f>VLOOKUP(_xlfn.CONCAT(C3772," ",D3772),nga!A:C,3,FALSE)</f>
        <v>#N/A</v>
      </c>
      <c r="K3772" s="3" t="str">
        <f t="shared" si="63"/>
        <v>Course not completed</v>
      </c>
    </row>
    <row r="3773" spans="1:11" x14ac:dyDescent="0.25">
      <c r="A3773" s="3">
        <v>746</v>
      </c>
      <c r="B3773" s="7" t="s">
        <v>12873</v>
      </c>
      <c r="C3773" s="3" t="s">
        <v>1146</v>
      </c>
      <c r="D3773" s="3" t="s">
        <v>12874</v>
      </c>
      <c r="E3773" s="3" t="s">
        <v>12875</v>
      </c>
      <c r="F3773" s="3" t="s">
        <v>8268</v>
      </c>
      <c r="G3773" s="4">
        <v>44688.631076388891</v>
      </c>
      <c r="H3773" s="3" t="s">
        <v>13569</v>
      </c>
      <c r="I3773" s="3" t="str">
        <f>VLOOKUP(_xlfn.CONCAT(C3773," ",D3773),nga!A:B,2,FALSE)</f>
        <v>367</v>
      </c>
      <c r="J3773" s="3" t="str">
        <f>VLOOKUP(_xlfn.CONCAT(C3773," ",D3773),nga!A:C,3,FALSE)</f>
        <v>Thursday, 19 May 2022, 10:08 AM</v>
      </c>
      <c r="K3773" s="3" t="str">
        <f t="shared" si="63"/>
        <v>&lt;a href="nga/Natural_Gas_Pipeline_Safety-Certificate_of_Completion_367.pdf&gt;"Download Certificate&lt;/a&gt;</v>
      </c>
    </row>
    <row r="3774" spans="1:11" x14ac:dyDescent="0.25">
      <c r="A3774" s="3">
        <v>748</v>
      </c>
      <c r="B3774" s="7" t="s">
        <v>12876</v>
      </c>
      <c r="C3774" s="3" t="s">
        <v>947</v>
      </c>
      <c r="D3774" s="3" t="s">
        <v>12494</v>
      </c>
      <c r="E3774" s="3" t="s">
        <v>12877</v>
      </c>
      <c r="F3774" s="3" t="s">
        <v>4151</v>
      </c>
      <c r="G3774" s="4">
        <v>44696.425798611112</v>
      </c>
      <c r="H3774" s="3" t="s">
        <v>13569</v>
      </c>
      <c r="I3774" s="3" t="str">
        <f>VLOOKUP(_xlfn.CONCAT(C3774," ",D3774),nga!A:B,2,FALSE)</f>
        <v>364</v>
      </c>
      <c r="J3774" s="3" t="str">
        <f>VLOOKUP(_xlfn.CONCAT(C3774," ",D3774),nga!A:C,3,FALSE)</f>
        <v>Sunday, 15 May 2022, 2:39 PM</v>
      </c>
      <c r="K3774" s="3" t="str">
        <f t="shared" si="63"/>
        <v>&lt;a href="nga/Natural_Gas_Pipeline_Safety-Certificate_of_Completion_364.pdf&gt;"Download Certificate&lt;/a&gt;</v>
      </c>
    </row>
    <row r="3775" spans="1:11" x14ac:dyDescent="0.25">
      <c r="A3775" s="3">
        <v>749</v>
      </c>
      <c r="B3775" s="7" t="s">
        <v>12878</v>
      </c>
      <c r="C3775" s="3" t="s">
        <v>1063</v>
      </c>
      <c r="D3775" s="3" t="s">
        <v>7562</v>
      </c>
      <c r="E3775" s="3" t="s">
        <v>12878</v>
      </c>
      <c r="F3775" s="3" t="s">
        <v>9044</v>
      </c>
      <c r="G3775" s="4">
        <v>44697.507118055553</v>
      </c>
      <c r="H3775" s="3" t="s">
        <v>13569</v>
      </c>
      <c r="I3775" s="3" t="e">
        <f>VLOOKUP(_xlfn.CONCAT(C3775," ",D3775),nga!A:B,2,FALSE)</f>
        <v>#N/A</v>
      </c>
      <c r="J3775" s="3" t="e">
        <f>VLOOKUP(_xlfn.CONCAT(C3775," ",D3775),nga!A:C,3,FALSE)</f>
        <v>#N/A</v>
      </c>
      <c r="K3775" s="3" t="str">
        <f t="shared" si="63"/>
        <v>Course not completed</v>
      </c>
    </row>
    <row r="3776" spans="1:11" x14ac:dyDescent="0.25">
      <c r="A3776" s="3">
        <v>750</v>
      </c>
      <c r="B3776" s="7" t="s">
        <v>12879</v>
      </c>
      <c r="C3776" s="3" t="s">
        <v>12880</v>
      </c>
      <c r="D3776" s="3" t="s">
        <v>12881</v>
      </c>
      <c r="E3776" s="3" t="s">
        <v>12882</v>
      </c>
      <c r="F3776" s="3" t="s">
        <v>12883</v>
      </c>
      <c r="G3776" s="4">
        <v>44699.39334490741</v>
      </c>
      <c r="H3776" s="3" t="s">
        <v>13569</v>
      </c>
      <c r="I3776" s="3" t="str">
        <f>VLOOKUP(_xlfn.CONCAT(C3776," ",D3776),nga!A:B,2,FALSE)</f>
        <v>365</v>
      </c>
      <c r="J3776" s="3" t="str">
        <f>VLOOKUP(_xlfn.CONCAT(C3776," ",D3776),nga!A:C,3,FALSE)</f>
        <v>Wednesday, 18 May 2022, 1:58 PM</v>
      </c>
      <c r="K3776" s="3" t="str">
        <f t="shared" si="63"/>
        <v>&lt;a href="nga/Natural_Gas_Pipeline_Safety-Certificate_of_Completion_365.pdf&gt;"Download Certificate&lt;/a&gt;</v>
      </c>
    </row>
    <row r="3777" spans="1:11" x14ac:dyDescent="0.25">
      <c r="A3777" s="3">
        <v>751</v>
      </c>
      <c r="B3777" s="7" t="s">
        <v>12884</v>
      </c>
      <c r="C3777" s="3" t="s">
        <v>12885</v>
      </c>
      <c r="D3777" s="3" t="s">
        <v>12886</v>
      </c>
      <c r="E3777" s="3" t="s">
        <v>12887</v>
      </c>
      <c r="F3777" s="3" t="s">
        <v>4817</v>
      </c>
      <c r="G3777" s="4">
        <v>44701.566030092588</v>
      </c>
      <c r="H3777" s="3" t="s">
        <v>13569</v>
      </c>
      <c r="I3777" s="3" t="str">
        <f>VLOOKUP(_xlfn.CONCAT(C3777," ",D3777),nga!A:B,2,FALSE)</f>
        <v>368</v>
      </c>
      <c r="J3777" s="3" t="str">
        <f>VLOOKUP(_xlfn.CONCAT(C3777," ",D3777),nga!A:C,3,FALSE)</f>
        <v>Friday, 20 May 2022, 7:19 PM</v>
      </c>
      <c r="K3777" s="3" t="str">
        <f t="shared" si="63"/>
        <v>&lt;a href="nga/Natural_Gas_Pipeline_Safety-Certificate_of_Completion_368.pdf&gt;"Download Certificate&lt;/a&gt;</v>
      </c>
    </row>
    <row r="3778" spans="1:11" x14ac:dyDescent="0.25">
      <c r="A3778" s="3">
        <v>752</v>
      </c>
      <c r="B3778" s="7" t="s">
        <v>12888</v>
      </c>
      <c r="C3778" s="3" t="s">
        <v>2143</v>
      </c>
      <c r="D3778" s="3" t="s">
        <v>4712</v>
      </c>
      <c r="E3778" s="3" t="s">
        <v>12889</v>
      </c>
      <c r="F3778" s="3" t="s">
        <v>4817</v>
      </c>
      <c r="G3778" s="4">
        <v>44703.498854166668</v>
      </c>
      <c r="H3778" s="3" t="s">
        <v>13569</v>
      </c>
      <c r="I3778" s="3" t="str">
        <f>VLOOKUP(_xlfn.CONCAT(C3778," ",D3778),nga!A:B,2,FALSE)</f>
        <v>369</v>
      </c>
      <c r="J3778" s="3" t="str">
        <f>VLOOKUP(_xlfn.CONCAT(C3778," ",D3778),nga!A:C,3,FALSE)</f>
        <v>Sunday, 22 May 2022, 8:51 PM</v>
      </c>
      <c r="K3778" s="3" t="str">
        <f t="shared" si="63"/>
        <v>&lt;a href="nga/Natural_Gas_Pipeline_Safety-Certificate_of_Completion_369.pdf&gt;"Download Certificate&lt;/a&gt;</v>
      </c>
    </row>
    <row r="3779" spans="1:11" x14ac:dyDescent="0.25">
      <c r="A3779" s="3">
        <v>753</v>
      </c>
      <c r="B3779" s="7" t="s">
        <v>12890</v>
      </c>
      <c r="C3779" s="3" t="s">
        <v>637</v>
      </c>
      <c r="D3779" s="3" t="s">
        <v>12891</v>
      </c>
      <c r="E3779" s="3" t="s">
        <v>12892</v>
      </c>
      <c r="F3779" s="3" t="s">
        <v>4817</v>
      </c>
      <c r="G3779" s="4">
        <v>44704.620231481487</v>
      </c>
      <c r="H3779" s="3" t="s">
        <v>13569</v>
      </c>
      <c r="I3779" s="3" t="str">
        <f>VLOOKUP(_xlfn.CONCAT(C3779," ",D3779),nga!A:B,2,FALSE)</f>
        <v>371</v>
      </c>
      <c r="J3779" s="3" t="str">
        <f>VLOOKUP(_xlfn.CONCAT(C3779," ",D3779),nga!A:C,3,FALSE)</f>
        <v>Monday, 23 May 2022, 9:57 PM</v>
      </c>
      <c r="K3779" s="3" t="str">
        <f t="shared" si="63"/>
        <v>&lt;a href="nga/Natural_Gas_Pipeline_Safety-Certificate_of_Completion_371.pdf&gt;"Download Certificate&lt;/a&gt;</v>
      </c>
    </row>
    <row r="3780" spans="1:11" x14ac:dyDescent="0.25">
      <c r="A3780" s="3">
        <v>754</v>
      </c>
      <c r="B3780" s="7" t="s">
        <v>12893</v>
      </c>
      <c r="C3780" s="3" t="s">
        <v>471</v>
      </c>
      <c r="D3780" s="3" t="s">
        <v>565</v>
      </c>
      <c r="E3780" s="3" t="s">
        <v>12894</v>
      </c>
      <c r="F3780" s="3" t="s">
        <v>12895</v>
      </c>
      <c r="G3780" s="4">
        <v>44706.646689814814</v>
      </c>
      <c r="H3780" s="3" t="s">
        <v>13569</v>
      </c>
      <c r="I3780" s="3" t="e">
        <f>VLOOKUP(_xlfn.CONCAT(C3780," ",D3780),nga!A:B,2,FALSE)</f>
        <v>#N/A</v>
      </c>
      <c r="J3780" s="3" t="e">
        <f>VLOOKUP(_xlfn.CONCAT(C3780," ",D3780),nga!A:C,3,FALSE)</f>
        <v>#N/A</v>
      </c>
      <c r="K3780" s="3" t="str">
        <f t="shared" si="63"/>
        <v>Course not completed</v>
      </c>
    </row>
    <row r="3781" spans="1:11" x14ac:dyDescent="0.25">
      <c r="A3781" s="3">
        <v>755</v>
      </c>
      <c r="B3781" s="7" t="s">
        <v>12896</v>
      </c>
      <c r="C3781" s="3" t="s">
        <v>656</v>
      </c>
      <c r="D3781" s="3" t="s">
        <v>12897</v>
      </c>
      <c r="E3781" s="3" t="s">
        <v>12898</v>
      </c>
      <c r="F3781" s="3" t="s">
        <v>4817</v>
      </c>
      <c r="G3781" s="4">
        <v>44714.325127314813</v>
      </c>
      <c r="H3781" s="3" t="s">
        <v>13569</v>
      </c>
      <c r="I3781" s="3" t="str">
        <f>VLOOKUP(_xlfn.CONCAT(C3781," ",D3781),nga!A:B,2,FALSE)</f>
        <v>372</v>
      </c>
      <c r="J3781" s="3" t="str">
        <f>VLOOKUP(_xlfn.CONCAT(C3781," ",D3781),nga!A:C,3,FALSE)</f>
        <v>Thursday, 2 June 2022, 9:33 PM</v>
      </c>
      <c r="K3781" s="3" t="str">
        <f t="shared" si="63"/>
        <v>&lt;a href="nga/Natural_Gas_Pipeline_Safety-Certificate_of_Completion_372.pdf&gt;"Download Certificate&lt;/a&gt;</v>
      </c>
    </row>
    <row r="3782" spans="1:11" x14ac:dyDescent="0.25">
      <c r="A3782" s="3">
        <v>756</v>
      </c>
      <c r="B3782" s="7" t="s">
        <v>12899</v>
      </c>
      <c r="C3782" s="3" t="s">
        <v>621</v>
      </c>
      <c r="D3782" s="3" t="s">
        <v>12900</v>
      </c>
      <c r="E3782" s="3" t="s">
        <v>12901</v>
      </c>
      <c r="F3782" s="3" t="s">
        <v>12902</v>
      </c>
      <c r="G3782" s="4">
        <v>44714.864432870374</v>
      </c>
      <c r="H3782" s="3" t="s">
        <v>13569</v>
      </c>
      <c r="I3782" s="3" t="str">
        <f>VLOOKUP(_xlfn.CONCAT(C3782," ",D3782),nga!A:B,2,FALSE)</f>
        <v>373</v>
      </c>
      <c r="J3782" s="3" t="str">
        <f>VLOOKUP(_xlfn.CONCAT(C3782," ",D3782),nga!A:C,3,FALSE)</f>
        <v>Thursday, 2 June 2022, 10:46 PM</v>
      </c>
      <c r="K3782" s="3" t="str">
        <f t="shared" si="63"/>
        <v>&lt;a href="nga/Natural_Gas_Pipeline_Safety-Certificate_of_Completion_373.pdf&gt;"Download Certificate&lt;/a&gt;</v>
      </c>
    </row>
    <row r="3783" spans="1:11" x14ac:dyDescent="0.25">
      <c r="A3783" s="3">
        <v>757</v>
      </c>
      <c r="B3783" s="7" t="s">
        <v>12903</v>
      </c>
      <c r="C3783" s="3" t="s">
        <v>585</v>
      </c>
      <c r="D3783" s="3" t="s">
        <v>12904</v>
      </c>
      <c r="E3783" s="3" t="s">
        <v>12905</v>
      </c>
      <c r="F3783" s="3" t="s">
        <v>2066</v>
      </c>
      <c r="G3783" s="4">
        <v>44726.389988425923</v>
      </c>
      <c r="H3783" s="3" t="s">
        <v>13569</v>
      </c>
      <c r="I3783" s="3" t="e">
        <f>VLOOKUP(_xlfn.CONCAT(C3783," ",D3783),nga!A:B,2,FALSE)</f>
        <v>#N/A</v>
      </c>
      <c r="J3783" s="3" t="e">
        <f>VLOOKUP(_xlfn.CONCAT(C3783," ",D3783),nga!A:C,3,FALSE)</f>
        <v>#N/A</v>
      </c>
      <c r="K3783" s="3" t="str">
        <f t="shared" si="63"/>
        <v>Course not completed</v>
      </c>
    </row>
    <row r="3784" spans="1:11" x14ac:dyDescent="0.25">
      <c r="A3784" s="3">
        <v>758</v>
      </c>
      <c r="B3784" s="7" t="s">
        <v>12906</v>
      </c>
      <c r="C3784" s="3" t="s">
        <v>12907</v>
      </c>
      <c r="D3784" s="3" t="s">
        <v>3101</v>
      </c>
      <c r="E3784" s="3" t="s">
        <v>12908</v>
      </c>
      <c r="F3784" s="3" t="s">
        <v>2227</v>
      </c>
      <c r="G3784" s="4">
        <v>44726.428576388891</v>
      </c>
      <c r="H3784" s="3" t="s">
        <v>13569</v>
      </c>
      <c r="I3784" s="3" t="e">
        <f>VLOOKUP(_xlfn.CONCAT(C3784," ",D3784),nga!A:B,2,FALSE)</f>
        <v>#N/A</v>
      </c>
      <c r="J3784" s="3" t="e">
        <f>VLOOKUP(_xlfn.CONCAT(C3784," ",D3784),nga!A:C,3,FALSE)</f>
        <v>#N/A</v>
      </c>
      <c r="K3784" s="3" t="str">
        <f t="shared" si="63"/>
        <v>Course not completed</v>
      </c>
    </row>
    <row r="3785" spans="1:11" x14ac:dyDescent="0.25">
      <c r="A3785" s="3">
        <v>759</v>
      </c>
      <c r="B3785" s="7" t="s">
        <v>12909</v>
      </c>
      <c r="C3785" s="3" t="s">
        <v>561</v>
      </c>
      <c r="D3785" s="3" t="s">
        <v>12910</v>
      </c>
      <c r="E3785" s="3" t="s">
        <v>12911</v>
      </c>
      <c r="F3785" s="3" t="s">
        <v>12912</v>
      </c>
      <c r="G3785" s="4">
        <v>44727.874097222222</v>
      </c>
      <c r="H3785" s="3" t="s">
        <v>13569</v>
      </c>
      <c r="I3785" s="3" t="str">
        <f>VLOOKUP(_xlfn.CONCAT(C3785," ",D3785),nga!A:B,2,FALSE)</f>
        <v>375</v>
      </c>
      <c r="J3785" s="3" t="str">
        <f>VLOOKUP(_xlfn.CONCAT(C3785," ",D3785),nga!A:C,3,FALSE)</f>
        <v>Tuesday, 28 June 2022, 10:06 AM</v>
      </c>
      <c r="K3785" s="3" t="str">
        <f t="shared" si="63"/>
        <v>&lt;a href="nga/Natural_Gas_Pipeline_Safety-Certificate_of_Completion_375.pdf&gt;"Download Certificate&lt;/a&gt;</v>
      </c>
    </row>
    <row r="3786" spans="1:11" x14ac:dyDescent="0.25">
      <c r="A3786" s="3">
        <v>760</v>
      </c>
      <c r="B3786" s="7" t="s">
        <v>12913</v>
      </c>
      <c r="C3786" s="3" t="s">
        <v>2419</v>
      </c>
      <c r="D3786" s="3" t="s">
        <v>12914</v>
      </c>
      <c r="E3786" s="3" t="s">
        <v>12915</v>
      </c>
      <c r="F3786" s="3" t="s">
        <v>4817</v>
      </c>
      <c r="G3786" s="4">
        <v>44728.277187500003</v>
      </c>
      <c r="H3786" s="3" t="s">
        <v>13569</v>
      </c>
      <c r="I3786" s="3" t="str">
        <f>VLOOKUP(_xlfn.CONCAT(C3786," ",D3786),nga!A:B,2,FALSE)</f>
        <v>374</v>
      </c>
      <c r="J3786" s="3" t="str">
        <f>VLOOKUP(_xlfn.CONCAT(C3786," ",D3786),nga!A:C,3,FALSE)</f>
        <v>Wednesday, 22 June 2022, 8:44 AM</v>
      </c>
      <c r="K3786" s="3" t="str">
        <f t="shared" si="63"/>
        <v>&lt;a href="nga/Natural_Gas_Pipeline_Safety-Certificate_of_Completion_374.pdf&gt;"Download Certificate&lt;/a&gt;</v>
      </c>
    </row>
    <row r="3787" spans="1:11" x14ac:dyDescent="0.25">
      <c r="A3787" s="3">
        <v>761</v>
      </c>
      <c r="B3787" s="7" t="s">
        <v>12916</v>
      </c>
      <c r="C3787" s="3" t="s">
        <v>449</v>
      </c>
      <c r="D3787" s="3" t="s">
        <v>2227</v>
      </c>
      <c r="E3787" s="3" t="s">
        <v>12917</v>
      </c>
      <c r="F3787" s="3" t="s">
        <v>12918</v>
      </c>
      <c r="G3787" s="4">
        <v>44735.541967592588</v>
      </c>
      <c r="H3787" s="3" t="s">
        <v>13569</v>
      </c>
      <c r="I3787" s="3" t="e">
        <f>VLOOKUP(_xlfn.CONCAT(C3787," ",D3787),nga!A:B,2,FALSE)</f>
        <v>#N/A</v>
      </c>
      <c r="J3787" s="3" t="e">
        <f>VLOOKUP(_xlfn.CONCAT(C3787," ",D3787),nga!A:C,3,FALSE)</f>
        <v>#N/A</v>
      </c>
      <c r="K3787" s="3" t="str">
        <f t="shared" si="63"/>
        <v>Course not completed</v>
      </c>
    </row>
    <row r="3788" spans="1:11" x14ac:dyDescent="0.25">
      <c r="A3788" s="3">
        <v>762</v>
      </c>
      <c r="B3788" s="7" t="s">
        <v>12919</v>
      </c>
      <c r="C3788" s="3" t="s">
        <v>637</v>
      </c>
      <c r="D3788" s="3" t="s">
        <v>1944</v>
      </c>
      <c r="E3788" s="3" t="s">
        <v>1945</v>
      </c>
      <c r="F3788" s="3" t="s">
        <v>1526</v>
      </c>
      <c r="G3788" s="4">
        <v>44741.669328703698</v>
      </c>
      <c r="H3788" s="3" t="s">
        <v>13569</v>
      </c>
      <c r="I3788" s="3" t="e">
        <f>VLOOKUP(_xlfn.CONCAT(C3788," ",D3788),nga!A:B,2,FALSE)</f>
        <v>#N/A</v>
      </c>
      <c r="J3788" s="3" t="e">
        <f>VLOOKUP(_xlfn.CONCAT(C3788," ",D3788),nga!A:C,3,FALSE)</f>
        <v>#N/A</v>
      </c>
      <c r="K3788" s="3" t="str">
        <f t="shared" si="63"/>
        <v>Course not completed</v>
      </c>
    </row>
    <row r="3789" spans="1:11" x14ac:dyDescent="0.25">
      <c r="A3789" s="3">
        <v>763</v>
      </c>
      <c r="B3789" s="7" t="s">
        <v>12920</v>
      </c>
      <c r="C3789" s="3" t="s">
        <v>621</v>
      </c>
      <c r="D3789" s="3" t="s">
        <v>12921</v>
      </c>
      <c r="E3789" s="3" t="s">
        <v>12922</v>
      </c>
      <c r="F3789" s="3" t="s">
        <v>12923</v>
      </c>
      <c r="G3789" s="4">
        <v>44743.266458333332</v>
      </c>
      <c r="H3789" s="3" t="s">
        <v>13569</v>
      </c>
      <c r="I3789" s="3" t="e">
        <f>VLOOKUP(_xlfn.CONCAT(C3789," ",D3789),nga!A:B,2,FALSE)</f>
        <v>#N/A</v>
      </c>
      <c r="J3789" s="3" t="e">
        <f>VLOOKUP(_xlfn.CONCAT(C3789," ",D3789),nga!A:C,3,FALSE)</f>
        <v>#N/A</v>
      </c>
      <c r="K3789" s="3" t="str">
        <f t="shared" si="63"/>
        <v>Course not completed</v>
      </c>
    </row>
    <row r="3790" spans="1:11" x14ac:dyDescent="0.25">
      <c r="A3790" s="3">
        <v>764</v>
      </c>
      <c r="B3790" s="7" t="s">
        <v>12924</v>
      </c>
      <c r="C3790" s="3" t="s">
        <v>12925</v>
      </c>
      <c r="D3790" s="3" t="s">
        <v>9323</v>
      </c>
      <c r="E3790" s="3" t="s">
        <v>12926</v>
      </c>
      <c r="G3790" s="4">
        <v>44777.414444444446</v>
      </c>
      <c r="H3790" s="3" t="s">
        <v>13569</v>
      </c>
      <c r="I3790" s="3" t="str">
        <f>VLOOKUP(_xlfn.CONCAT(C3790," ",D3790),nga!A:B,2,FALSE)</f>
        <v>378</v>
      </c>
      <c r="J3790" s="3" t="str">
        <f>VLOOKUP(_xlfn.CONCAT(C3790," ",D3790),nga!A:C,3,FALSE)</f>
        <v>Friday, 12 August 2022, 1:23 PM</v>
      </c>
      <c r="K3790" s="3" t="str">
        <f t="shared" si="63"/>
        <v>&lt;a href="nga/Natural_Gas_Pipeline_Safety-Certificate_of_Completion_378.pdf&gt;"Download Certificate&lt;/a&gt;</v>
      </c>
    </row>
    <row r="3791" spans="1:11" x14ac:dyDescent="0.25">
      <c r="A3791" s="3">
        <v>765</v>
      </c>
      <c r="B3791" s="7" t="s">
        <v>12927</v>
      </c>
      <c r="C3791" s="3" t="s">
        <v>457</v>
      </c>
      <c r="D3791" s="3" t="s">
        <v>12928</v>
      </c>
      <c r="E3791" s="3" t="s">
        <v>12929</v>
      </c>
      <c r="F3791" s="3" t="s">
        <v>12930</v>
      </c>
      <c r="G3791" s="4">
        <v>44779.025509259263</v>
      </c>
      <c r="H3791" s="3" t="s">
        <v>13569</v>
      </c>
      <c r="I3791" s="3" t="str">
        <f>VLOOKUP(_xlfn.CONCAT(C3791," ",D3791),nga!A:B,2,FALSE)</f>
        <v>377</v>
      </c>
      <c r="J3791" s="3" t="str">
        <f>VLOOKUP(_xlfn.CONCAT(C3791," ",D3791),nga!A:C,3,FALSE)</f>
        <v>Saturday, 6 August 2022, 11:24 PM</v>
      </c>
      <c r="K3791" s="3" t="str">
        <f t="shared" si="63"/>
        <v>&lt;a href="nga/Natural_Gas_Pipeline_Safety-Certificate_of_Completion_377.pdf&gt;"Download Certificate&lt;/a&gt;</v>
      </c>
    </row>
    <row r="3792" spans="1:11" x14ac:dyDescent="0.25">
      <c r="A3792" s="3">
        <v>766</v>
      </c>
      <c r="B3792" s="7" t="s">
        <v>12931</v>
      </c>
      <c r="C3792" s="3" t="s">
        <v>12932</v>
      </c>
      <c r="D3792" s="3" t="s">
        <v>7811</v>
      </c>
      <c r="E3792" s="3" t="s">
        <v>12933</v>
      </c>
      <c r="G3792" s="4">
        <v>44781.517361111109</v>
      </c>
      <c r="H3792" s="3" t="s">
        <v>13569</v>
      </c>
      <c r="I3792" s="3" t="e">
        <f>VLOOKUP(_xlfn.CONCAT(C3792," ",D3792),nga!A:B,2,FALSE)</f>
        <v>#N/A</v>
      </c>
      <c r="J3792" s="3" t="e">
        <f>VLOOKUP(_xlfn.CONCAT(C3792," ",D3792),nga!A:C,3,FALSE)</f>
        <v>#N/A</v>
      </c>
      <c r="K3792" s="3" t="str">
        <f t="shared" si="63"/>
        <v>Course not completed</v>
      </c>
    </row>
    <row r="3793" spans="1:11" x14ac:dyDescent="0.25">
      <c r="A3793" s="3">
        <v>767</v>
      </c>
      <c r="B3793" s="7" t="s">
        <v>12934</v>
      </c>
      <c r="C3793" s="3" t="s">
        <v>810</v>
      </c>
      <c r="D3793" s="3" t="s">
        <v>12935</v>
      </c>
      <c r="E3793" s="3" t="s">
        <v>12936</v>
      </c>
      <c r="F3793" s="3" t="s">
        <v>4571</v>
      </c>
      <c r="G3793" s="4">
        <v>44815.902060185181</v>
      </c>
      <c r="H3793" s="3" t="s">
        <v>13569</v>
      </c>
      <c r="I3793" s="3" t="e">
        <f>VLOOKUP(_xlfn.CONCAT(C3793," ",D3793),nga!A:B,2,FALSE)</f>
        <v>#N/A</v>
      </c>
      <c r="J3793" s="3" t="e">
        <f>VLOOKUP(_xlfn.CONCAT(C3793," ",D3793),nga!A:C,3,FALSE)</f>
        <v>#N/A</v>
      </c>
      <c r="K3793" s="3" t="str">
        <f t="shared" si="63"/>
        <v>Course not completed</v>
      </c>
    </row>
    <row r="3794" spans="1:11" x14ac:dyDescent="0.25">
      <c r="A3794" s="3">
        <v>768</v>
      </c>
      <c r="B3794" s="7" t="s">
        <v>12937</v>
      </c>
      <c r="C3794" s="3" t="s">
        <v>6189</v>
      </c>
      <c r="D3794" s="3" t="s">
        <v>12938</v>
      </c>
      <c r="E3794" s="3" t="s">
        <v>12939</v>
      </c>
      <c r="F3794" s="3" t="s">
        <v>12940</v>
      </c>
      <c r="G3794" s="4">
        <v>44819.386365740742</v>
      </c>
      <c r="H3794" s="3" t="s">
        <v>13569</v>
      </c>
      <c r="I3794" s="3" t="e">
        <f>VLOOKUP(_xlfn.CONCAT(C3794," ",D3794),nga!A:B,2,FALSE)</f>
        <v>#N/A</v>
      </c>
      <c r="J3794" s="3" t="e">
        <f>VLOOKUP(_xlfn.CONCAT(C3794," ",D3794),nga!A:C,3,FALSE)</f>
        <v>#N/A</v>
      </c>
      <c r="K3794" s="3" t="str">
        <f t="shared" si="63"/>
        <v>Course not completed</v>
      </c>
    </row>
    <row r="3795" spans="1:11" x14ac:dyDescent="0.25">
      <c r="A3795" s="3">
        <v>769</v>
      </c>
      <c r="B3795" s="7" t="s">
        <v>12941</v>
      </c>
      <c r="C3795" s="3" t="s">
        <v>12942</v>
      </c>
      <c r="D3795" s="3" t="s">
        <v>9179</v>
      </c>
      <c r="E3795" s="3" t="s">
        <v>12943</v>
      </c>
      <c r="F3795" s="3" t="s">
        <v>12944</v>
      </c>
      <c r="G3795" s="4">
        <v>44819.827997685185</v>
      </c>
      <c r="H3795" s="3" t="s">
        <v>13569</v>
      </c>
      <c r="I3795" s="3" t="e">
        <f>VLOOKUP(_xlfn.CONCAT(C3795," ",D3795),nga!A:B,2,FALSE)</f>
        <v>#N/A</v>
      </c>
      <c r="J3795" s="3" t="e">
        <f>VLOOKUP(_xlfn.CONCAT(C3795," ",D3795),nga!A:C,3,FALSE)</f>
        <v>#N/A</v>
      </c>
      <c r="K3795" s="3" t="str">
        <f t="shared" si="63"/>
        <v>Course not completed</v>
      </c>
    </row>
    <row r="3796" spans="1:11" x14ac:dyDescent="0.25">
      <c r="A3796" s="3">
        <v>770</v>
      </c>
      <c r="B3796" s="7" t="s">
        <v>12945</v>
      </c>
      <c r="C3796" s="3" t="s">
        <v>2602</v>
      </c>
      <c r="D3796" s="3" t="s">
        <v>12946</v>
      </c>
      <c r="E3796" s="3" t="s">
        <v>12947</v>
      </c>
      <c r="F3796" s="3" t="s">
        <v>12944</v>
      </c>
      <c r="G3796" s="4">
        <v>44819.833680555559</v>
      </c>
      <c r="H3796" s="3" t="s">
        <v>13569</v>
      </c>
      <c r="I3796" s="3" t="e">
        <f>VLOOKUP(_xlfn.CONCAT(C3796," ",D3796),nga!A:B,2,FALSE)</f>
        <v>#N/A</v>
      </c>
      <c r="J3796" s="3" t="e">
        <f>VLOOKUP(_xlfn.CONCAT(C3796," ",D3796),nga!A:C,3,FALSE)</f>
        <v>#N/A</v>
      </c>
      <c r="K3796" s="3" t="str">
        <f t="shared" si="63"/>
        <v>Course not completed</v>
      </c>
    </row>
    <row r="3797" spans="1:11" x14ac:dyDescent="0.25">
      <c r="A3797" s="3">
        <v>771</v>
      </c>
      <c r="B3797" s="7" t="s">
        <v>12948</v>
      </c>
      <c r="C3797" s="3" t="s">
        <v>613</v>
      </c>
      <c r="D3797" s="3" t="s">
        <v>12949</v>
      </c>
      <c r="E3797" s="3" t="s">
        <v>12950</v>
      </c>
      <c r="F3797" s="3" t="s">
        <v>12111</v>
      </c>
      <c r="G3797" s="4">
        <v>44819.9212037037</v>
      </c>
      <c r="H3797" s="3" t="s">
        <v>13569</v>
      </c>
      <c r="I3797" s="3" t="e">
        <f>VLOOKUP(_xlfn.CONCAT(C3797," ",D3797),nga!A:B,2,FALSE)</f>
        <v>#N/A</v>
      </c>
      <c r="J3797" s="3" t="e">
        <f>VLOOKUP(_xlfn.CONCAT(C3797," ",D3797),nga!A:C,3,FALSE)</f>
        <v>#N/A</v>
      </c>
      <c r="K3797" s="3" t="str">
        <f t="shared" si="63"/>
        <v>Course not completed</v>
      </c>
    </row>
    <row r="3798" spans="1:11" x14ac:dyDescent="0.25">
      <c r="A3798" s="3">
        <v>772</v>
      </c>
      <c r="B3798" s="7" t="s">
        <v>12951</v>
      </c>
      <c r="C3798" s="3" t="s">
        <v>951</v>
      </c>
      <c r="D3798" s="3" t="s">
        <v>432</v>
      </c>
      <c r="E3798" s="3" t="s">
        <v>12952</v>
      </c>
      <c r="F3798" s="3" t="s">
        <v>12953</v>
      </c>
      <c r="G3798" s="4">
        <v>44827.704930555556</v>
      </c>
      <c r="H3798" s="3" t="s">
        <v>13569</v>
      </c>
      <c r="I3798" s="3" t="e">
        <f>VLOOKUP(_xlfn.CONCAT(C3798," ",D3798),nga!A:B,2,FALSE)</f>
        <v>#N/A</v>
      </c>
      <c r="J3798" s="3" t="e">
        <f>VLOOKUP(_xlfn.CONCAT(C3798," ",D3798),nga!A:C,3,FALSE)</f>
        <v>#N/A</v>
      </c>
      <c r="K3798" s="3" t="str">
        <f t="shared" si="63"/>
        <v>Course not completed</v>
      </c>
    </row>
    <row r="3799" spans="1:11" x14ac:dyDescent="0.25">
      <c r="A3799" s="3">
        <v>773</v>
      </c>
      <c r="B3799" s="7" t="s">
        <v>12954</v>
      </c>
      <c r="C3799" s="3" t="s">
        <v>444</v>
      </c>
      <c r="D3799" s="3" t="s">
        <v>12955</v>
      </c>
      <c r="E3799" s="3" t="s">
        <v>12956</v>
      </c>
      <c r="F3799" s="3" t="s">
        <v>12957</v>
      </c>
      <c r="G3799" s="4">
        <v>44830.435949074075</v>
      </c>
      <c r="H3799" s="3" t="s">
        <v>13569</v>
      </c>
      <c r="I3799" s="3" t="str">
        <f>VLOOKUP(_xlfn.CONCAT(C3799," ",D3799),nga!A:B,2,FALSE)</f>
        <v>379</v>
      </c>
      <c r="J3799" s="3" t="str">
        <f>VLOOKUP(_xlfn.CONCAT(C3799," ",D3799),nga!A:C,3,FALSE)</f>
        <v>Tuesday, 27 September 2022, 10:05 AM</v>
      </c>
      <c r="K3799" s="3" t="str">
        <f t="shared" si="63"/>
        <v>&lt;a href="nga/Natural_Gas_Pipeline_Safety-Certificate_of_Completion_379.pdf&gt;"Download Certificate&lt;/a&gt;</v>
      </c>
    </row>
    <row r="3800" spans="1:11" x14ac:dyDescent="0.25">
      <c r="A3800" s="3">
        <v>774</v>
      </c>
      <c r="B3800" s="7" t="s">
        <v>12958</v>
      </c>
      <c r="C3800" s="3" t="s">
        <v>3241</v>
      </c>
      <c r="D3800" s="3" t="s">
        <v>12959</v>
      </c>
      <c r="E3800" s="3" t="s">
        <v>12960</v>
      </c>
      <c r="F3800" s="3" t="s">
        <v>12961</v>
      </c>
      <c r="G3800" s="4">
        <v>44830.607962962968</v>
      </c>
      <c r="H3800" s="3" t="s">
        <v>13569</v>
      </c>
      <c r="I3800" s="3" t="e">
        <f>VLOOKUP(_xlfn.CONCAT(C3800," ",D3800),nga!A:B,2,FALSE)</f>
        <v>#N/A</v>
      </c>
      <c r="J3800" s="3" t="e">
        <f>VLOOKUP(_xlfn.CONCAT(C3800," ",D3800),nga!A:C,3,FALSE)</f>
        <v>#N/A</v>
      </c>
      <c r="K3800" s="3" t="str">
        <f t="shared" si="63"/>
        <v>Course not completed</v>
      </c>
    </row>
    <row r="3801" spans="1:11" x14ac:dyDescent="0.25">
      <c r="A3801" s="3">
        <v>775</v>
      </c>
      <c r="B3801" s="7" t="s">
        <v>12962</v>
      </c>
      <c r="C3801" s="3" t="s">
        <v>12963</v>
      </c>
      <c r="D3801" s="3" t="s">
        <v>12964</v>
      </c>
      <c r="E3801" s="3" t="s">
        <v>12965</v>
      </c>
      <c r="F3801" s="3" t="s">
        <v>12966</v>
      </c>
      <c r="G3801" s="4">
        <v>44831.731770833336</v>
      </c>
      <c r="H3801" s="3" t="s">
        <v>13569</v>
      </c>
      <c r="I3801" s="3" t="e">
        <f>VLOOKUP(_xlfn.CONCAT(C3801," ",D3801),nga!A:B,2,FALSE)</f>
        <v>#N/A</v>
      </c>
      <c r="J3801" s="3" t="e">
        <f>VLOOKUP(_xlfn.CONCAT(C3801," ",D3801),nga!A:C,3,FALSE)</f>
        <v>#N/A</v>
      </c>
      <c r="K3801" s="3" t="str">
        <f t="shared" si="63"/>
        <v>Course not completed</v>
      </c>
    </row>
    <row r="3802" spans="1:11" x14ac:dyDescent="0.25">
      <c r="A3802" s="3">
        <v>776</v>
      </c>
      <c r="B3802" s="7" t="s">
        <v>12967</v>
      </c>
      <c r="C3802" s="3" t="s">
        <v>3388</v>
      </c>
      <c r="D3802" s="3" t="s">
        <v>4842</v>
      </c>
      <c r="E3802" s="3" t="s">
        <v>12968</v>
      </c>
      <c r="F3802" s="3" t="s">
        <v>12969</v>
      </c>
      <c r="G3802" s="4">
        <v>44834.492615740746</v>
      </c>
      <c r="H3802" s="3" t="s">
        <v>13569</v>
      </c>
      <c r="I3802" s="3" t="str">
        <f>VLOOKUP(_xlfn.CONCAT(C3802," ",D3802),nga!A:B,2,FALSE)</f>
        <v>380</v>
      </c>
      <c r="J3802" s="3" t="str">
        <f>VLOOKUP(_xlfn.CONCAT(C3802," ",D3802),nga!A:C,3,FALSE)</f>
        <v>Friday, 30 September 2022, 2:34 PM</v>
      </c>
      <c r="K3802" s="3" t="str">
        <f t="shared" si="63"/>
        <v>&lt;a href="nga/Natural_Gas_Pipeline_Safety-Certificate_of_Completion_380.pdf&gt;"Download Certificate&lt;/a&gt;</v>
      </c>
    </row>
    <row r="3803" spans="1:11" x14ac:dyDescent="0.25">
      <c r="A3803" s="3">
        <v>777</v>
      </c>
      <c r="B3803" s="7" t="s">
        <v>12970</v>
      </c>
      <c r="C3803" s="3" t="s">
        <v>626</v>
      </c>
      <c r="D3803" s="3" t="s">
        <v>11108</v>
      </c>
      <c r="E3803" s="3" t="s">
        <v>12971</v>
      </c>
      <c r="F3803" s="3" t="s">
        <v>2722</v>
      </c>
      <c r="G3803" s="4">
        <v>44839.178865740738</v>
      </c>
      <c r="H3803" s="3" t="s">
        <v>13569</v>
      </c>
      <c r="I3803" s="3" t="e">
        <f>VLOOKUP(_xlfn.CONCAT(C3803," ",D3803),nga!A:B,2,FALSE)</f>
        <v>#N/A</v>
      </c>
      <c r="J3803" s="3" t="e">
        <f>VLOOKUP(_xlfn.CONCAT(C3803," ",D3803),nga!A:C,3,FALSE)</f>
        <v>#N/A</v>
      </c>
      <c r="K3803" s="3" t="str">
        <f t="shared" si="63"/>
        <v>Course not completed</v>
      </c>
    </row>
    <row r="3804" spans="1:11" x14ac:dyDescent="0.25">
      <c r="A3804" s="3">
        <v>778</v>
      </c>
      <c r="B3804" s="7" t="s">
        <v>12972</v>
      </c>
      <c r="C3804" s="3" t="s">
        <v>1063</v>
      </c>
      <c r="D3804" s="3" t="s">
        <v>12973</v>
      </c>
      <c r="E3804" s="3" t="s">
        <v>12974</v>
      </c>
      <c r="F3804" s="3" t="s">
        <v>12975</v>
      </c>
      <c r="G3804" s="4">
        <v>44839.636145833334</v>
      </c>
      <c r="H3804" s="3" t="s">
        <v>13569</v>
      </c>
      <c r="I3804" s="3" t="e">
        <f>VLOOKUP(_xlfn.CONCAT(C3804," ",D3804),nga!A:B,2,FALSE)</f>
        <v>#N/A</v>
      </c>
      <c r="J3804" s="3" t="e">
        <f>VLOOKUP(_xlfn.CONCAT(C3804," ",D3804),nga!A:C,3,FALSE)</f>
        <v>#N/A</v>
      </c>
      <c r="K3804" s="3" t="str">
        <f t="shared" si="63"/>
        <v>Course not completed</v>
      </c>
    </row>
    <row r="3805" spans="1:11" x14ac:dyDescent="0.25">
      <c r="A3805" s="3">
        <v>780</v>
      </c>
      <c r="B3805" s="7" t="s">
        <v>12976</v>
      </c>
      <c r="C3805" s="3" t="s">
        <v>621</v>
      </c>
      <c r="D3805" s="3" t="s">
        <v>1554</v>
      </c>
      <c r="E3805" s="3" t="s">
        <v>12977</v>
      </c>
      <c r="F3805" s="3" t="s">
        <v>12978</v>
      </c>
      <c r="G3805" s="4">
        <v>44840.776423611111</v>
      </c>
      <c r="H3805" s="3" t="s">
        <v>13569</v>
      </c>
      <c r="I3805" s="3" t="e">
        <f>VLOOKUP(_xlfn.CONCAT(C3805," ",D3805),nga!A:B,2,FALSE)</f>
        <v>#N/A</v>
      </c>
      <c r="J3805" s="3" t="e">
        <f>VLOOKUP(_xlfn.CONCAT(C3805," ",D3805),nga!A:C,3,FALSE)</f>
        <v>#N/A</v>
      </c>
      <c r="K3805" s="3" t="str">
        <f t="shared" si="63"/>
        <v>Course not completed</v>
      </c>
    </row>
    <row r="3806" spans="1:11" x14ac:dyDescent="0.25">
      <c r="A3806" s="3">
        <v>781</v>
      </c>
      <c r="B3806" s="7" t="s">
        <v>7997</v>
      </c>
      <c r="C3806" s="3" t="s">
        <v>12979</v>
      </c>
      <c r="D3806" s="3" t="s">
        <v>12980</v>
      </c>
      <c r="E3806" s="3" t="s">
        <v>12981</v>
      </c>
      <c r="F3806" s="3" t="s">
        <v>12255</v>
      </c>
      <c r="G3806" s="4">
        <v>44847.296782407408</v>
      </c>
      <c r="H3806" s="3" t="s">
        <v>13569</v>
      </c>
      <c r="I3806" s="3" t="e">
        <f>VLOOKUP(_xlfn.CONCAT(C3806," ",D3806),nga!A:B,2,FALSE)</f>
        <v>#N/A</v>
      </c>
      <c r="J3806" s="3" t="e">
        <f>VLOOKUP(_xlfn.CONCAT(C3806," ",D3806),nga!A:C,3,FALSE)</f>
        <v>#N/A</v>
      </c>
      <c r="K3806" s="3" t="str">
        <f t="shared" si="63"/>
        <v>Course not completed</v>
      </c>
    </row>
    <row r="3807" spans="1:11" x14ac:dyDescent="0.25">
      <c r="A3807" s="3">
        <v>782</v>
      </c>
      <c r="B3807" s="7" t="s">
        <v>12982</v>
      </c>
      <c r="C3807" s="3" t="s">
        <v>12983</v>
      </c>
      <c r="D3807" s="3" t="s">
        <v>12984</v>
      </c>
      <c r="E3807" s="3" t="s">
        <v>12985</v>
      </c>
      <c r="F3807" s="3" t="s">
        <v>12255</v>
      </c>
      <c r="G3807" s="4">
        <v>44847.310543981483</v>
      </c>
      <c r="H3807" s="3" t="s">
        <v>13569</v>
      </c>
      <c r="I3807" s="3" t="str">
        <f>VLOOKUP(_xlfn.CONCAT(C3807," ",D3807),nga!A:B,2,FALSE)</f>
        <v>383</v>
      </c>
      <c r="J3807" s="3" t="str">
        <f>VLOOKUP(_xlfn.CONCAT(C3807," ",D3807),nga!A:C,3,FALSE)</f>
        <v>Monday, 24 October 2022, 7:30 AM</v>
      </c>
      <c r="K3807" s="3" t="str">
        <f t="shared" si="63"/>
        <v>&lt;a href="nga/Natural_Gas_Pipeline_Safety-Certificate_of_Completion_383.pdf&gt;"Download Certificate&lt;/a&gt;</v>
      </c>
    </row>
    <row r="3808" spans="1:11" x14ac:dyDescent="0.25">
      <c r="A3808" s="3">
        <v>783</v>
      </c>
      <c r="B3808" s="7" t="s">
        <v>12986</v>
      </c>
      <c r="C3808" s="3" t="s">
        <v>2672</v>
      </c>
      <c r="D3808" s="3" t="s">
        <v>12987</v>
      </c>
      <c r="E3808" s="3" t="s">
        <v>12988</v>
      </c>
      <c r="F3808" s="3" t="s">
        <v>12242</v>
      </c>
      <c r="G3808" s="4">
        <v>44849.850520833337</v>
      </c>
      <c r="H3808" s="3" t="s">
        <v>13569</v>
      </c>
      <c r="I3808" s="3" t="str">
        <f>VLOOKUP(_xlfn.CONCAT(C3808," ",D3808),nga!A:B,2,FALSE)</f>
        <v>381</v>
      </c>
      <c r="J3808" s="3" t="str">
        <f>VLOOKUP(_xlfn.CONCAT(C3808," ",D3808),nga!A:C,3,FALSE)</f>
        <v>Sunday, 16 October 2022, 10:28 PM</v>
      </c>
      <c r="K3808" s="3" t="str">
        <f t="shared" si="63"/>
        <v>&lt;a href="nga/Natural_Gas_Pipeline_Safety-Certificate_of_Completion_381.pdf&gt;"Download Certificate&lt;/a&gt;</v>
      </c>
    </row>
    <row r="3809" spans="1:11" x14ac:dyDescent="0.25">
      <c r="A3809" s="3">
        <v>784</v>
      </c>
      <c r="B3809" s="7" t="s">
        <v>12989</v>
      </c>
      <c r="C3809" s="3" t="s">
        <v>1910</v>
      </c>
      <c r="D3809" s="3" t="s">
        <v>12990</v>
      </c>
      <c r="E3809" s="3" t="s">
        <v>12991</v>
      </c>
      <c r="F3809" s="3" t="s">
        <v>12992</v>
      </c>
      <c r="G3809" s="4">
        <v>44851.532083333339</v>
      </c>
      <c r="H3809" s="3" t="s">
        <v>13569</v>
      </c>
      <c r="I3809" s="3" t="str">
        <f>VLOOKUP(_xlfn.CONCAT(C3809," ",D3809),nga!A:B,2,FALSE)</f>
        <v>386</v>
      </c>
      <c r="J3809" s="3" t="str">
        <f>VLOOKUP(_xlfn.CONCAT(C3809," ",D3809),nga!A:C,3,FALSE)</f>
        <v>Tuesday, 1 November 2022, 1:14 PM</v>
      </c>
      <c r="K3809" s="3" t="str">
        <f t="shared" si="63"/>
        <v>&lt;a href="nga/Natural_Gas_Pipeline_Safety-Certificate_of_Completion_386.pdf&gt;"Download Certificate&lt;/a&gt;</v>
      </c>
    </row>
    <row r="3810" spans="1:11" x14ac:dyDescent="0.25">
      <c r="A3810" s="3">
        <v>785</v>
      </c>
      <c r="B3810" s="7" t="s">
        <v>12993</v>
      </c>
      <c r="C3810" s="3" t="s">
        <v>626</v>
      </c>
      <c r="D3810" s="3" t="s">
        <v>12994</v>
      </c>
      <c r="E3810" s="3" t="s">
        <v>12995</v>
      </c>
      <c r="F3810" s="3" t="s">
        <v>12996</v>
      </c>
      <c r="G3810" s="4">
        <v>44851.859814814816</v>
      </c>
      <c r="H3810" s="3" t="s">
        <v>13569</v>
      </c>
      <c r="I3810" s="3" t="str">
        <f>VLOOKUP(_xlfn.CONCAT(C3810," ",D3810),nga!A:B,2,FALSE)</f>
        <v>388</v>
      </c>
      <c r="J3810" s="3" t="str">
        <f>VLOOKUP(_xlfn.CONCAT(C3810," ",D3810),nga!A:C,3,FALSE)</f>
        <v>Sunday, 20 November 2022, 11:15 PM</v>
      </c>
      <c r="K3810" s="3" t="str">
        <f t="shared" si="63"/>
        <v>&lt;a href="nga/Natural_Gas_Pipeline_Safety-Certificate_of_Completion_388.pdf&gt;"Download Certificate&lt;/a&gt;</v>
      </c>
    </row>
    <row r="3811" spans="1:11" x14ac:dyDescent="0.25">
      <c r="A3811" s="3">
        <v>786</v>
      </c>
      <c r="B3811" s="7" t="s">
        <v>12997</v>
      </c>
      <c r="C3811" s="3" t="s">
        <v>8656</v>
      </c>
      <c r="D3811" s="3" t="s">
        <v>12998</v>
      </c>
      <c r="E3811" s="3" t="s">
        <v>12999</v>
      </c>
      <c r="F3811" s="3" t="s">
        <v>13000</v>
      </c>
      <c r="G3811" s="4">
        <v>44853.721180555556</v>
      </c>
      <c r="H3811" s="3" t="s">
        <v>13569</v>
      </c>
      <c r="I3811" s="3" t="e">
        <f>VLOOKUP(_xlfn.CONCAT(C3811," ",D3811),nga!A:B,2,FALSE)</f>
        <v>#N/A</v>
      </c>
      <c r="J3811" s="3" t="e">
        <f>VLOOKUP(_xlfn.CONCAT(C3811," ",D3811),nga!A:C,3,FALSE)</f>
        <v>#N/A</v>
      </c>
      <c r="K3811" s="3" t="str">
        <f t="shared" ref="K3811:K3874" si="64">IF(NOT(ISERROR(I3811)),_xlfn.CONCAT("&lt;a href=""nga/Natural_Gas_Pipeline_Safety-Certificate_of_Completion_",I3811,".pdf&gt;""Download Certificate&lt;/a&gt;"),"Course not completed")</f>
        <v>Course not completed</v>
      </c>
    </row>
    <row r="3812" spans="1:11" x14ac:dyDescent="0.25">
      <c r="A3812" s="3">
        <v>787</v>
      </c>
      <c r="B3812" s="7" t="s">
        <v>13001</v>
      </c>
      <c r="C3812" s="3" t="s">
        <v>2095</v>
      </c>
      <c r="D3812" s="3" t="s">
        <v>8891</v>
      </c>
      <c r="E3812" s="3" t="s">
        <v>13001</v>
      </c>
      <c r="F3812" s="3" t="s">
        <v>4035</v>
      </c>
      <c r="G3812" s="4">
        <v>44854.404282407406</v>
      </c>
      <c r="H3812" s="3" t="s">
        <v>13569</v>
      </c>
      <c r="I3812" s="3" t="str">
        <f>VLOOKUP(_xlfn.CONCAT(C3812," ",D3812),nga!A:B,2,FALSE)</f>
        <v>382</v>
      </c>
      <c r="J3812" s="3" t="str">
        <f>VLOOKUP(_xlfn.CONCAT(C3812," ",D3812),nga!A:C,3,FALSE)</f>
        <v>Friday, 21 October 2022, 1:30 PM</v>
      </c>
      <c r="K3812" s="3" t="str">
        <f t="shared" si="64"/>
        <v>&lt;a href="nga/Natural_Gas_Pipeline_Safety-Certificate_of_Completion_382.pdf&gt;"Download Certificate&lt;/a&gt;</v>
      </c>
    </row>
    <row r="3813" spans="1:11" x14ac:dyDescent="0.25">
      <c r="A3813" s="3">
        <v>788</v>
      </c>
      <c r="B3813" s="7" t="s">
        <v>13002</v>
      </c>
      <c r="C3813" s="3" t="s">
        <v>13003</v>
      </c>
      <c r="D3813" s="3" t="s">
        <v>13004</v>
      </c>
      <c r="E3813" s="3" t="s">
        <v>13005</v>
      </c>
      <c r="F3813" s="3" t="s">
        <v>13006</v>
      </c>
      <c r="G3813" s="4">
        <v>44854.556979166664</v>
      </c>
      <c r="H3813" s="3" t="s">
        <v>13569</v>
      </c>
      <c r="I3813" s="3" t="e">
        <f>VLOOKUP(_xlfn.CONCAT(C3813," ",D3813),nga!A:B,2,FALSE)</f>
        <v>#N/A</v>
      </c>
      <c r="J3813" s="3" t="e">
        <f>VLOOKUP(_xlfn.CONCAT(C3813," ",D3813),nga!A:C,3,FALSE)</f>
        <v>#N/A</v>
      </c>
      <c r="K3813" s="3" t="str">
        <f t="shared" si="64"/>
        <v>Course not completed</v>
      </c>
    </row>
    <row r="3814" spans="1:11" x14ac:dyDescent="0.25">
      <c r="A3814" s="3">
        <v>789</v>
      </c>
      <c r="B3814" s="7" t="s">
        <v>13007</v>
      </c>
      <c r="C3814" s="3" t="s">
        <v>13008</v>
      </c>
      <c r="D3814" s="3" t="s">
        <v>13009</v>
      </c>
      <c r="E3814" s="3" t="s">
        <v>13010</v>
      </c>
      <c r="F3814" s="3" t="s">
        <v>5861</v>
      </c>
      <c r="G3814" s="4">
        <v>44855.335740740746</v>
      </c>
      <c r="H3814" s="3" t="s">
        <v>13569</v>
      </c>
      <c r="I3814" s="3" t="e">
        <f>VLOOKUP(_xlfn.CONCAT(C3814," ",D3814),nga!A:B,2,FALSE)</f>
        <v>#N/A</v>
      </c>
      <c r="J3814" s="3" t="e">
        <f>VLOOKUP(_xlfn.CONCAT(C3814," ",D3814),nga!A:C,3,FALSE)</f>
        <v>#N/A</v>
      </c>
      <c r="K3814" s="3" t="str">
        <f t="shared" si="64"/>
        <v>Course not completed</v>
      </c>
    </row>
    <row r="3815" spans="1:11" x14ac:dyDescent="0.25">
      <c r="A3815" s="3">
        <v>790</v>
      </c>
      <c r="B3815" s="7" t="s">
        <v>13011</v>
      </c>
      <c r="C3815" s="3" t="s">
        <v>1660</v>
      </c>
      <c r="D3815" s="3" t="s">
        <v>4809</v>
      </c>
      <c r="E3815" s="3" t="s">
        <v>13012</v>
      </c>
      <c r="F3815" s="3" t="s">
        <v>13013</v>
      </c>
      <c r="G3815" s="4">
        <v>44855.343356481484</v>
      </c>
      <c r="H3815" s="3" t="s">
        <v>13569</v>
      </c>
      <c r="I3815" s="3" t="e">
        <f>VLOOKUP(_xlfn.CONCAT(C3815," ",D3815),nga!A:B,2,FALSE)</f>
        <v>#N/A</v>
      </c>
      <c r="J3815" s="3" t="e">
        <f>VLOOKUP(_xlfn.CONCAT(C3815," ",D3815),nga!A:C,3,FALSE)</f>
        <v>#N/A</v>
      </c>
      <c r="K3815" s="3" t="str">
        <f t="shared" si="64"/>
        <v>Course not completed</v>
      </c>
    </row>
    <row r="3816" spans="1:11" x14ac:dyDescent="0.25">
      <c r="A3816" s="3">
        <v>791</v>
      </c>
      <c r="B3816" s="7" t="s">
        <v>6367</v>
      </c>
      <c r="C3816" s="3" t="s">
        <v>6368</v>
      </c>
      <c r="D3816" s="3" t="s">
        <v>1924</v>
      </c>
      <c r="E3816" s="3" t="s">
        <v>6369</v>
      </c>
      <c r="F3816" s="3" t="s">
        <v>13014</v>
      </c>
      <c r="G3816" s="4">
        <v>44855.36005787037</v>
      </c>
      <c r="H3816" s="3" t="s">
        <v>13569</v>
      </c>
      <c r="I3816" s="3" t="e">
        <f>VLOOKUP(_xlfn.CONCAT(C3816," ",D3816),nga!A:B,2,FALSE)</f>
        <v>#N/A</v>
      </c>
      <c r="J3816" s="3" t="e">
        <f>VLOOKUP(_xlfn.CONCAT(C3816," ",D3816),nga!A:C,3,FALSE)</f>
        <v>#N/A</v>
      </c>
      <c r="K3816" s="3" t="str">
        <f t="shared" si="64"/>
        <v>Course not completed</v>
      </c>
    </row>
    <row r="3817" spans="1:11" x14ac:dyDescent="0.25">
      <c r="A3817" s="3">
        <v>792</v>
      </c>
      <c r="B3817" s="7" t="s">
        <v>13015</v>
      </c>
      <c r="C3817" s="3" t="s">
        <v>13016</v>
      </c>
      <c r="D3817" s="3" t="s">
        <v>13017</v>
      </c>
      <c r="E3817" s="3" t="s">
        <v>13018</v>
      </c>
      <c r="F3817" s="3" t="s">
        <v>13019</v>
      </c>
      <c r="G3817" s="4">
        <v>44856.753344907411</v>
      </c>
      <c r="H3817" s="3" t="s">
        <v>13569</v>
      </c>
      <c r="I3817" s="3" t="e">
        <f>VLOOKUP(_xlfn.CONCAT(C3817," ",D3817),nga!A:B,2,FALSE)</f>
        <v>#N/A</v>
      </c>
      <c r="J3817" s="3" t="e">
        <f>VLOOKUP(_xlfn.CONCAT(C3817," ",D3817),nga!A:C,3,FALSE)</f>
        <v>#N/A</v>
      </c>
      <c r="K3817" s="3" t="str">
        <f t="shared" si="64"/>
        <v>Course not completed</v>
      </c>
    </row>
    <row r="3818" spans="1:11" x14ac:dyDescent="0.25">
      <c r="A3818" s="3">
        <v>793</v>
      </c>
      <c r="B3818" s="7" t="s">
        <v>13020</v>
      </c>
      <c r="C3818" s="3" t="s">
        <v>9570</v>
      </c>
      <c r="D3818" s="3" t="s">
        <v>5139</v>
      </c>
      <c r="E3818" s="3" t="s">
        <v>13021</v>
      </c>
      <c r="F3818" s="3" t="s">
        <v>12626</v>
      </c>
      <c r="G3818" s="4">
        <v>44859.929837962954</v>
      </c>
      <c r="H3818" s="3" t="s">
        <v>13569</v>
      </c>
      <c r="I3818" s="3" t="str">
        <f>VLOOKUP(_xlfn.CONCAT(C3818," ",D3818),nga!A:B,2,FALSE)</f>
        <v>384</v>
      </c>
      <c r="J3818" s="3" t="str">
        <f>VLOOKUP(_xlfn.CONCAT(C3818," ",D3818),nga!A:C,3,FALSE)</f>
        <v>Wednesday, 26 October 2022, 3:54 AM</v>
      </c>
      <c r="K3818" s="3" t="str">
        <f t="shared" si="64"/>
        <v>&lt;a href="nga/Natural_Gas_Pipeline_Safety-Certificate_of_Completion_384.pdf&gt;"Download Certificate&lt;/a&gt;</v>
      </c>
    </row>
    <row r="3819" spans="1:11" x14ac:dyDescent="0.25">
      <c r="A3819" s="3">
        <v>794</v>
      </c>
      <c r="B3819" s="7" t="s">
        <v>13022</v>
      </c>
      <c r="C3819" s="3" t="s">
        <v>593</v>
      </c>
      <c r="D3819" s="3" t="s">
        <v>13023</v>
      </c>
      <c r="E3819" s="3" t="s">
        <v>13024</v>
      </c>
      <c r="F3819" s="3" t="s">
        <v>6978</v>
      </c>
      <c r="G3819" s="4">
        <v>44860.55905092592</v>
      </c>
      <c r="H3819" s="3" t="s">
        <v>13569</v>
      </c>
      <c r="I3819" s="3" t="e">
        <f>VLOOKUP(_xlfn.CONCAT(C3819," ",D3819),nga!A:B,2,FALSE)</f>
        <v>#N/A</v>
      </c>
      <c r="J3819" s="3" t="e">
        <f>VLOOKUP(_xlfn.CONCAT(C3819," ",D3819),nga!A:C,3,FALSE)</f>
        <v>#N/A</v>
      </c>
      <c r="K3819" s="3" t="str">
        <f t="shared" si="64"/>
        <v>Course not completed</v>
      </c>
    </row>
    <row r="3820" spans="1:11" x14ac:dyDescent="0.25">
      <c r="A3820" s="3">
        <v>795</v>
      </c>
      <c r="B3820" s="7" t="s">
        <v>13025</v>
      </c>
      <c r="C3820" s="3" t="s">
        <v>3639</v>
      </c>
      <c r="D3820" s="3" t="s">
        <v>13026</v>
      </c>
      <c r="E3820" s="3" t="s">
        <v>13027</v>
      </c>
      <c r="F3820" s="3" t="s">
        <v>13028</v>
      </c>
      <c r="G3820" s="4">
        <v>44862.473796296297</v>
      </c>
      <c r="H3820" s="3" t="s">
        <v>13569</v>
      </c>
      <c r="I3820" s="3" t="str">
        <f>VLOOKUP(_xlfn.CONCAT(C3820," ",D3820),nga!A:B,2,FALSE)</f>
        <v>385</v>
      </c>
      <c r="J3820" s="3" t="str">
        <f>VLOOKUP(_xlfn.CONCAT(C3820," ",D3820),nga!A:C,3,FALSE)</f>
        <v>Tuesday, 1 November 2022, 10:13 AM</v>
      </c>
      <c r="K3820" s="3" t="str">
        <f t="shared" si="64"/>
        <v>&lt;a href="nga/Natural_Gas_Pipeline_Safety-Certificate_of_Completion_385.pdf&gt;"Download Certificate&lt;/a&gt;</v>
      </c>
    </row>
    <row r="3821" spans="1:11" x14ac:dyDescent="0.25">
      <c r="A3821" s="3">
        <v>796</v>
      </c>
      <c r="B3821" s="7" t="s">
        <v>13029</v>
      </c>
      <c r="C3821" s="3" t="s">
        <v>3639</v>
      </c>
      <c r="D3821" s="3" t="s">
        <v>4100</v>
      </c>
      <c r="E3821" s="3" t="s">
        <v>13030</v>
      </c>
      <c r="F3821" s="3" t="s">
        <v>6978</v>
      </c>
      <c r="G3821" s="4">
        <v>44867.720659722225</v>
      </c>
      <c r="H3821" s="3" t="s">
        <v>13569</v>
      </c>
      <c r="I3821" s="3" t="str">
        <f>VLOOKUP(_xlfn.CONCAT(C3821," ",D3821),nga!A:B,2,FALSE)</f>
        <v>387</v>
      </c>
      <c r="J3821" s="3" t="str">
        <f>VLOOKUP(_xlfn.CONCAT(C3821," ",D3821),nga!A:C,3,FALSE)</f>
        <v>Wednesday, 2 November 2022, 9:57 PM</v>
      </c>
      <c r="K3821" s="3" t="str">
        <f t="shared" si="64"/>
        <v>&lt;a href="nga/Natural_Gas_Pipeline_Safety-Certificate_of_Completion_387.pdf&gt;"Download Certificate&lt;/a&gt;</v>
      </c>
    </row>
    <row r="3822" spans="1:11" x14ac:dyDescent="0.25">
      <c r="A3822" s="3">
        <v>797</v>
      </c>
      <c r="B3822" s="7" t="s">
        <v>13031</v>
      </c>
      <c r="C3822" s="3" t="s">
        <v>6286</v>
      </c>
      <c r="D3822" s="3" t="s">
        <v>13032</v>
      </c>
      <c r="E3822" s="3" t="s">
        <v>13033</v>
      </c>
      <c r="G3822" s="4">
        <v>44869.053379629629</v>
      </c>
      <c r="H3822" s="3" t="s">
        <v>13569</v>
      </c>
      <c r="I3822" s="3" t="str">
        <f>VLOOKUP(_xlfn.CONCAT(C3822," ",D3822),nga!A:B,2,FALSE)</f>
        <v>389</v>
      </c>
      <c r="J3822" s="3" t="str">
        <f>VLOOKUP(_xlfn.CONCAT(C3822," ",D3822),nga!A:C,3,FALSE)</f>
        <v>Friday, 2 December 2022, 1:19 PM</v>
      </c>
      <c r="K3822" s="3" t="str">
        <f t="shared" si="64"/>
        <v>&lt;a href="nga/Natural_Gas_Pipeline_Safety-Certificate_of_Completion_389.pdf&gt;"Download Certificate&lt;/a&gt;</v>
      </c>
    </row>
    <row r="3823" spans="1:11" x14ac:dyDescent="0.25">
      <c r="A3823" s="3">
        <v>798</v>
      </c>
      <c r="B3823" s="7" t="s">
        <v>13034</v>
      </c>
      <c r="C3823" s="3" t="s">
        <v>1087</v>
      </c>
      <c r="D3823" s="3" t="s">
        <v>13035</v>
      </c>
      <c r="E3823" s="3" t="s">
        <v>13036</v>
      </c>
      <c r="G3823" s="4">
        <v>44872.332916666666</v>
      </c>
      <c r="H3823" s="3" t="s">
        <v>13569</v>
      </c>
      <c r="I3823" s="3" t="e">
        <f>VLOOKUP(_xlfn.CONCAT(C3823," ",D3823),nga!A:B,2,FALSE)</f>
        <v>#N/A</v>
      </c>
      <c r="J3823" s="3" t="e">
        <f>VLOOKUP(_xlfn.CONCAT(C3823," ",D3823),nga!A:C,3,FALSE)</f>
        <v>#N/A</v>
      </c>
      <c r="K3823" s="3" t="str">
        <f t="shared" si="64"/>
        <v>Course not completed</v>
      </c>
    </row>
    <row r="3824" spans="1:11" x14ac:dyDescent="0.25">
      <c r="A3824" s="3">
        <v>799</v>
      </c>
      <c r="B3824" s="7" t="s">
        <v>13037</v>
      </c>
      <c r="C3824" s="3" t="s">
        <v>13038</v>
      </c>
      <c r="D3824" s="3" t="s">
        <v>13039</v>
      </c>
      <c r="E3824" s="3" t="s">
        <v>13040</v>
      </c>
      <c r="F3824" s="3" t="s">
        <v>13041</v>
      </c>
      <c r="G3824" s="4">
        <v>44876.463726851856</v>
      </c>
      <c r="H3824" s="3" t="s">
        <v>13569</v>
      </c>
      <c r="I3824" s="3" t="e">
        <f>VLOOKUP(_xlfn.CONCAT(C3824," ",D3824),nga!A:B,2,FALSE)</f>
        <v>#N/A</v>
      </c>
      <c r="J3824" s="3" t="e">
        <f>VLOOKUP(_xlfn.CONCAT(C3824," ",D3824),nga!A:C,3,FALSE)</f>
        <v>#N/A</v>
      </c>
      <c r="K3824" s="3" t="str">
        <f t="shared" si="64"/>
        <v>Course not completed</v>
      </c>
    </row>
    <row r="3825" spans="1:11" x14ac:dyDescent="0.25">
      <c r="A3825" s="3">
        <v>800</v>
      </c>
      <c r="B3825" s="7" t="s">
        <v>13042</v>
      </c>
      <c r="C3825" s="3" t="s">
        <v>4347</v>
      </c>
      <c r="D3825" s="3" t="s">
        <v>4347</v>
      </c>
      <c r="E3825" s="3" t="s">
        <v>13043</v>
      </c>
      <c r="F3825" s="3" t="s">
        <v>5991</v>
      </c>
      <c r="G3825" s="4">
        <v>44880.461018518523</v>
      </c>
      <c r="H3825" s="3" t="s">
        <v>13569</v>
      </c>
      <c r="I3825" s="3" t="e">
        <f>VLOOKUP(_xlfn.CONCAT(C3825," ",D3825),nga!A:B,2,FALSE)</f>
        <v>#N/A</v>
      </c>
      <c r="J3825" s="3" t="e">
        <f>VLOOKUP(_xlfn.CONCAT(C3825," ",D3825),nga!A:C,3,FALSE)</f>
        <v>#N/A</v>
      </c>
      <c r="K3825" s="3" t="str">
        <f t="shared" si="64"/>
        <v>Course not completed</v>
      </c>
    </row>
    <row r="3826" spans="1:11" x14ac:dyDescent="0.25">
      <c r="A3826" s="3">
        <v>801</v>
      </c>
      <c r="B3826" s="7" t="s">
        <v>13044</v>
      </c>
      <c r="C3826" s="3" t="s">
        <v>13045</v>
      </c>
      <c r="D3826" s="3" t="s">
        <v>13046</v>
      </c>
      <c r="E3826" s="3" t="s">
        <v>13047</v>
      </c>
      <c r="F3826" s="3" t="s">
        <v>13048</v>
      </c>
      <c r="G3826" s="4">
        <v>44880.461597222224</v>
      </c>
      <c r="H3826" s="3" t="s">
        <v>13569</v>
      </c>
      <c r="I3826" s="3" t="e">
        <f>VLOOKUP(_xlfn.CONCAT(C3826," ",D3826),nga!A:B,2,FALSE)</f>
        <v>#N/A</v>
      </c>
      <c r="J3826" s="3" t="e">
        <f>VLOOKUP(_xlfn.CONCAT(C3826," ",D3826),nga!A:C,3,FALSE)</f>
        <v>#N/A</v>
      </c>
      <c r="K3826" s="3" t="str">
        <f t="shared" si="64"/>
        <v>Course not completed</v>
      </c>
    </row>
    <row r="3827" spans="1:11" x14ac:dyDescent="0.25">
      <c r="A3827" s="3">
        <v>802</v>
      </c>
      <c r="B3827" s="7" t="s">
        <v>6634</v>
      </c>
      <c r="C3827" s="3" t="s">
        <v>4347</v>
      </c>
      <c r="D3827" s="3" t="s">
        <v>4347</v>
      </c>
      <c r="E3827" s="3" t="s">
        <v>13049</v>
      </c>
      <c r="F3827" s="3" t="s">
        <v>5991</v>
      </c>
      <c r="G3827" s="4">
        <v>44880.468263888892</v>
      </c>
      <c r="H3827" s="3" t="s">
        <v>13569</v>
      </c>
      <c r="I3827" s="3" t="e">
        <f>VLOOKUP(_xlfn.CONCAT(C3827," ",D3827),nga!A:B,2,FALSE)</f>
        <v>#N/A</v>
      </c>
      <c r="J3827" s="3" t="e">
        <f>VLOOKUP(_xlfn.CONCAT(C3827," ",D3827),nga!A:C,3,FALSE)</f>
        <v>#N/A</v>
      </c>
      <c r="K3827" s="3" t="str">
        <f t="shared" si="64"/>
        <v>Course not completed</v>
      </c>
    </row>
    <row r="3828" spans="1:11" x14ac:dyDescent="0.25">
      <c r="A3828" s="3">
        <v>803</v>
      </c>
      <c r="B3828" s="7" t="s">
        <v>13050</v>
      </c>
      <c r="C3828" s="3" t="s">
        <v>13045</v>
      </c>
      <c r="D3828" s="3" t="s">
        <v>13046</v>
      </c>
      <c r="E3828" s="3" t="s">
        <v>13051</v>
      </c>
      <c r="F3828" s="3" t="s">
        <v>13052</v>
      </c>
      <c r="G3828" s="4">
        <v>44880.480868055558</v>
      </c>
      <c r="H3828" s="3" t="s">
        <v>13569</v>
      </c>
      <c r="I3828" s="3" t="e">
        <f>VLOOKUP(_xlfn.CONCAT(C3828," ",D3828),nga!A:B,2,FALSE)</f>
        <v>#N/A</v>
      </c>
      <c r="J3828" s="3" t="e">
        <f>VLOOKUP(_xlfn.CONCAT(C3828," ",D3828),nga!A:C,3,FALSE)</f>
        <v>#N/A</v>
      </c>
      <c r="K3828" s="3" t="str">
        <f t="shared" si="64"/>
        <v>Course not completed</v>
      </c>
    </row>
    <row r="3829" spans="1:11" x14ac:dyDescent="0.25">
      <c r="A3829" s="3">
        <v>804</v>
      </c>
      <c r="B3829" s="7" t="s">
        <v>6496</v>
      </c>
      <c r="C3829" s="3" t="s">
        <v>6461</v>
      </c>
      <c r="D3829" s="3" t="s">
        <v>6462</v>
      </c>
      <c r="E3829" s="3" t="s">
        <v>6497</v>
      </c>
      <c r="F3829" s="3" t="s">
        <v>1705</v>
      </c>
      <c r="G3829" s="4">
        <v>44880.481527777782</v>
      </c>
      <c r="H3829" s="3" t="s">
        <v>13569</v>
      </c>
      <c r="I3829" s="3" t="e">
        <f>VLOOKUP(_xlfn.CONCAT(C3829," ",D3829),nga!A:B,2,FALSE)</f>
        <v>#N/A</v>
      </c>
      <c r="J3829" s="3" t="e">
        <f>VLOOKUP(_xlfn.CONCAT(C3829," ",D3829),nga!A:C,3,FALSE)</f>
        <v>#N/A</v>
      </c>
      <c r="K3829" s="3" t="str">
        <f t="shared" si="64"/>
        <v>Course not completed</v>
      </c>
    </row>
    <row r="3830" spans="1:11" x14ac:dyDescent="0.25">
      <c r="A3830" s="3">
        <v>805</v>
      </c>
      <c r="B3830" s="7" t="s">
        <v>13053</v>
      </c>
      <c r="C3830" s="3" t="s">
        <v>655</v>
      </c>
      <c r="D3830" s="3" t="s">
        <v>9532</v>
      </c>
      <c r="E3830" s="3" t="s">
        <v>13053</v>
      </c>
      <c r="F3830" s="3" t="s">
        <v>13054</v>
      </c>
      <c r="G3830" s="4">
        <v>44881.550902777773</v>
      </c>
      <c r="H3830" s="3" t="s">
        <v>13569</v>
      </c>
      <c r="I3830" s="3" t="e">
        <f>VLOOKUP(_xlfn.CONCAT(C3830," ",D3830),nga!A:B,2,FALSE)</f>
        <v>#N/A</v>
      </c>
      <c r="J3830" s="3" t="e">
        <f>VLOOKUP(_xlfn.CONCAT(C3830," ",D3830),nga!A:C,3,FALSE)</f>
        <v>#N/A</v>
      </c>
      <c r="K3830" s="3" t="str">
        <f t="shared" si="64"/>
        <v>Course not completed</v>
      </c>
    </row>
    <row r="3831" spans="1:11" x14ac:dyDescent="0.25">
      <c r="A3831" s="3">
        <v>806</v>
      </c>
      <c r="B3831" s="7" t="s">
        <v>13055</v>
      </c>
      <c r="C3831" s="3" t="s">
        <v>553</v>
      </c>
      <c r="D3831" s="3" t="s">
        <v>8459</v>
      </c>
      <c r="E3831" s="3" t="s">
        <v>13056</v>
      </c>
      <c r="F3831" s="3" t="s">
        <v>13057</v>
      </c>
      <c r="G3831" s="4">
        <v>44881.870543981488</v>
      </c>
      <c r="H3831" s="3" t="s">
        <v>13569</v>
      </c>
      <c r="I3831" s="3" t="e">
        <f>VLOOKUP(_xlfn.CONCAT(C3831," ",D3831),nga!A:B,2,FALSE)</f>
        <v>#N/A</v>
      </c>
      <c r="J3831" s="3" t="e">
        <f>VLOOKUP(_xlfn.CONCAT(C3831," ",D3831),nga!A:C,3,FALSE)</f>
        <v>#N/A</v>
      </c>
      <c r="K3831" s="3" t="str">
        <f t="shared" si="64"/>
        <v>Course not completed</v>
      </c>
    </row>
    <row r="3832" spans="1:11" x14ac:dyDescent="0.25">
      <c r="A3832" s="3">
        <v>807</v>
      </c>
      <c r="B3832" s="7" t="s">
        <v>13058</v>
      </c>
      <c r="C3832" s="3" t="s">
        <v>6286</v>
      </c>
      <c r="D3832" s="3" t="s">
        <v>13032</v>
      </c>
      <c r="E3832" s="3" t="s">
        <v>13059</v>
      </c>
      <c r="G3832" s="4">
        <v>44882.160520833335</v>
      </c>
      <c r="H3832" s="3" t="s">
        <v>13569</v>
      </c>
      <c r="I3832" s="3" t="str">
        <f>VLOOKUP(_xlfn.CONCAT(C3832," ",D3832),nga!A:B,2,FALSE)</f>
        <v>389</v>
      </c>
      <c r="J3832" s="3" t="str">
        <f>VLOOKUP(_xlfn.CONCAT(C3832," ",D3832),nga!A:C,3,FALSE)</f>
        <v>Friday, 2 December 2022, 1:19 PM</v>
      </c>
      <c r="K3832" s="3" t="str">
        <f t="shared" si="64"/>
        <v>&lt;a href="nga/Natural_Gas_Pipeline_Safety-Certificate_of_Completion_389.pdf&gt;"Download Certificate&lt;/a&gt;</v>
      </c>
    </row>
    <row r="3833" spans="1:11" x14ac:dyDescent="0.25">
      <c r="A3833" s="3">
        <v>808</v>
      </c>
      <c r="B3833" s="7" t="s">
        <v>13060</v>
      </c>
      <c r="C3833" s="3" t="s">
        <v>3033</v>
      </c>
      <c r="D3833" s="3" t="s">
        <v>1642</v>
      </c>
      <c r="E3833" s="3" t="s">
        <v>13061</v>
      </c>
      <c r="F3833" s="3" t="s">
        <v>3884</v>
      </c>
      <c r="G3833" s="4">
        <v>44882.264004629629</v>
      </c>
      <c r="H3833" s="3" t="s">
        <v>13569</v>
      </c>
      <c r="I3833" s="3" t="str">
        <f>VLOOKUP(_xlfn.CONCAT(C3833," ",D3833),nga!A:B,2,FALSE)</f>
        <v>390</v>
      </c>
      <c r="J3833" s="3" t="str">
        <f>VLOOKUP(_xlfn.CONCAT(C3833," ",D3833),nga!A:C,3,FALSE)</f>
        <v>Friday, 9 December 2022, 7:00 PM</v>
      </c>
      <c r="K3833" s="3" t="str">
        <f t="shared" si="64"/>
        <v>&lt;a href="nga/Natural_Gas_Pipeline_Safety-Certificate_of_Completion_390.pdf&gt;"Download Certificate&lt;/a&gt;</v>
      </c>
    </row>
    <row r="3834" spans="1:11" x14ac:dyDescent="0.25">
      <c r="A3834" s="3">
        <v>809</v>
      </c>
      <c r="B3834" s="7" t="s">
        <v>13062</v>
      </c>
      <c r="C3834" s="3" t="s">
        <v>7947</v>
      </c>
      <c r="D3834" s="3" t="s">
        <v>13063</v>
      </c>
      <c r="E3834" s="3" t="s">
        <v>13064</v>
      </c>
      <c r="F3834" s="3" t="s">
        <v>2508</v>
      </c>
      <c r="G3834" s="4">
        <v>44883.916597222225</v>
      </c>
      <c r="H3834" s="3" t="s">
        <v>13569</v>
      </c>
      <c r="I3834" s="3" t="e">
        <f>VLOOKUP(_xlfn.CONCAT(C3834," ",D3834),nga!A:B,2,FALSE)</f>
        <v>#N/A</v>
      </c>
      <c r="J3834" s="3" t="e">
        <f>VLOOKUP(_xlfn.CONCAT(C3834," ",D3834),nga!A:C,3,FALSE)</f>
        <v>#N/A</v>
      </c>
      <c r="K3834" s="3" t="str">
        <f t="shared" si="64"/>
        <v>Course not completed</v>
      </c>
    </row>
    <row r="3835" spans="1:11" x14ac:dyDescent="0.25">
      <c r="A3835" s="3">
        <v>811</v>
      </c>
      <c r="B3835" s="7" t="s">
        <v>13065</v>
      </c>
      <c r="C3835" s="3" t="s">
        <v>832</v>
      </c>
      <c r="D3835" s="3" t="s">
        <v>13066</v>
      </c>
      <c r="E3835" s="3" t="s">
        <v>13065</v>
      </c>
      <c r="F3835" s="3" t="s">
        <v>5082</v>
      </c>
      <c r="G3835" s="4">
        <v>44897.783391203702</v>
      </c>
      <c r="H3835" s="3" t="s">
        <v>13569</v>
      </c>
      <c r="I3835" s="3" t="e">
        <f>VLOOKUP(_xlfn.CONCAT(C3835," ",D3835),nga!A:B,2,FALSE)</f>
        <v>#N/A</v>
      </c>
      <c r="J3835" s="3" t="e">
        <f>VLOOKUP(_xlfn.CONCAT(C3835," ",D3835),nga!A:C,3,FALSE)</f>
        <v>#N/A</v>
      </c>
      <c r="K3835" s="3" t="str">
        <f t="shared" si="64"/>
        <v>Course not completed</v>
      </c>
    </row>
    <row r="3836" spans="1:11" x14ac:dyDescent="0.25">
      <c r="A3836" s="3">
        <v>812</v>
      </c>
      <c r="B3836" s="7" t="s">
        <v>13067</v>
      </c>
      <c r="C3836" s="3" t="s">
        <v>13068</v>
      </c>
      <c r="D3836" s="3" t="s">
        <v>13069</v>
      </c>
      <c r="E3836" s="3" t="s">
        <v>13070</v>
      </c>
      <c r="F3836" s="3" t="s">
        <v>11057</v>
      </c>
      <c r="G3836" s="4">
        <v>44898.175578703696</v>
      </c>
      <c r="H3836" s="3" t="s">
        <v>13569</v>
      </c>
      <c r="I3836" s="3" t="e">
        <f>VLOOKUP(_xlfn.CONCAT(C3836," ",D3836),nga!A:B,2,FALSE)</f>
        <v>#N/A</v>
      </c>
      <c r="J3836" s="3" t="e">
        <f>VLOOKUP(_xlfn.CONCAT(C3836," ",D3836),nga!A:C,3,FALSE)</f>
        <v>#N/A</v>
      </c>
      <c r="K3836" s="3" t="str">
        <f t="shared" si="64"/>
        <v>Course not completed</v>
      </c>
    </row>
    <row r="3837" spans="1:11" x14ac:dyDescent="0.25">
      <c r="A3837" s="3">
        <v>813</v>
      </c>
      <c r="B3837" s="7" t="s">
        <v>13071</v>
      </c>
      <c r="C3837" s="3" t="s">
        <v>7052</v>
      </c>
      <c r="D3837" s="3" t="s">
        <v>13072</v>
      </c>
      <c r="E3837" s="3" t="s">
        <v>13073</v>
      </c>
      <c r="F3837" s="3" t="s">
        <v>13074</v>
      </c>
      <c r="G3837" s="4">
        <v>44903.382094907407</v>
      </c>
      <c r="H3837" s="3" t="s">
        <v>13569</v>
      </c>
      <c r="I3837" s="3" t="e">
        <f>VLOOKUP(_xlfn.CONCAT(C3837," ",D3837),nga!A:B,2,FALSE)</f>
        <v>#N/A</v>
      </c>
      <c r="J3837" s="3" t="e">
        <f>VLOOKUP(_xlfn.CONCAT(C3837," ",D3837),nga!A:C,3,FALSE)</f>
        <v>#N/A</v>
      </c>
      <c r="K3837" s="3" t="str">
        <f t="shared" si="64"/>
        <v>Course not completed</v>
      </c>
    </row>
    <row r="3838" spans="1:11" x14ac:dyDescent="0.25">
      <c r="A3838" s="3">
        <v>814</v>
      </c>
      <c r="B3838" s="7" t="s">
        <v>13075</v>
      </c>
      <c r="C3838" s="3" t="s">
        <v>2672</v>
      </c>
      <c r="D3838" s="3" t="s">
        <v>996</v>
      </c>
      <c r="E3838" s="3" t="s">
        <v>13076</v>
      </c>
      <c r="F3838" s="3" t="s">
        <v>12655</v>
      </c>
      <c r="G3838" s="4">
        <v>44904.31172453703</v>
      </c>
      <c r="H3838" s="3" t="s">
        <v>13569</v>
      </c>
      <c r="I3838" s="3" t="e">
        <f>VLOOKUP(_xlfn.CONCAT(C3838," ",D3838),nga!A:B,2,FALSE)</f>
        <v>#N/A</v>
      </c>
      <c r="J3838" s="3" t="e">
        <f>VLOOKUP(_xlfn.CONCAT(C3838," ",D3838),nga!A:C,3,FALSE)</f>
        <v>#N/A</v>
      </c>
      <c r="K3838" s="3" t="str">
        <f t="shared" si="64"/>
        <v>Course not completed</v>
      </c>
    </row>
    <row r="3839" spans="1:11" x14ac:dyDescent="0.25">
      <c r="A3839" s="3">
        <v>815</v>
      </c>
      <c r="B3839" s="7" t="s">
        <v>9345</v>
      </c>
      <c r="C3839" s="3" t="s">
        <v>471</v>
      </c>
      <c r="D3839" s="3" t="s">
        <v>6664</v>
      </c>
      <c r="E3839" s="3" t="s">
        <v>9346</v>
      </c>
      <c r="F3839" s="3" t="s">
        <v>1531</v>
      </c>
      <c r="G3839" s="4">
        <v>44906.379849537036</v>
      </c>
      <c r="H3839" s="3" t="s">
        <v>13569</v>
      </c>
      <c r="I3839" s="3" t="e">
        <f>VLOOKUP(_xlfn.CONCAT(C3839," ",D3839),nga!A:B,2,FALSE)</f>
        <v>#N/A</v>
      </c>
      <c r="J3839" s="3" t="e">
        <f>VLOOKUP(_xlfn.CONCAT(C3839," ",D3839),nga!A:C,3,FALSE)</f>
        <v>#N/A</v>
      </c>
      <c r="K3839" s="3" t="str">
        <f t="shared" si="64"/>
        <v>Course not completed</v>
      </c>
    </row>
    <row r="3840" spans="1:11" x14ac:dyDescent="0.25">
      <c r="A3840" s="3">
        <v>816</v>
      </c>
      <c r="B3840" s="7" t="s">
        <v>13077</v>
      </c>
      <c r="C3840" s="3" t="s">
        <v>4105</v>
      </c>
      <c r="D3840" s="3" t="s">
        <v>7464</v>
      </c>
      <c r="E3840" s="3" t="s">
        <v>13078</v>
      </c>
      <c r="G3840" s="4">
        <v>44907.615810185191</v>
      </c>
      <c r="H3840" s="3" t="s">
        <v>13569</v>
      </c>
      <c r="I3840" s="3" t="str">
        <f>VLOOKUP(_xlfn.CONCAT(C3840," ",D3840),nga!A:B,2,FALSE)</f>
        <v>391</v>
      </c>
      <c r="J3840" s="3" t="str">
        <f>VLOOKUP(_xlfn.CONCAT(C3840," ",D3840),nga!A:C,3,FALSE)</f>
        <v>Tuesday, 13 December 2022, 2:20 PM</v>
      </c>
      <c r="K3840" s="3" t="str">
        <f t="shared" si="64"/>
        <v>&lt;a href="nga/Natural_Gas_Pipeline_Safety-Certificate_of_Completion_391.pdf&gt;"Download Certificate&lt;/a&gt;</v>
      </c>
    </row>
    <row r="3841" spans="1:11" x14ac:dyDescent="0.25">
      <c r="A3841" s="3">
        <v>817</v>
      </c>
      <c r="B3841" s="7" t="s">
        <v>13079</v>
      </c>
      <c r="C3841" s="3" t="s">
        <v>2488</v>
      </c>
      <c r="D3841" s="3" t="s">
        <v>2227</v>
      </c>
      <c r="E3841" s="3" t="s">
        <v>13080</v>
      </c>
      <c r="F3841" s="3" t="s">
        <v>1531</v>
      </c>
      <c r="G3841" s="4">
        <v>44924.724131944444</v>
      </c>
      <c r="H3841" s="3" t="s">
        <v>13569</v>
      </c>
      <c r="I3841" s="3" t="e">
        <f>VLOOKUP(_xlfn.CONCAT(C3841," ",D3841),nga!A:B,2,FALSE)</f>
        <v>#N/A</v>
      </c>
      <c r="J3841" s="3" t="e">
        <f>VLOOKUP(_xlfn.CONCAT(C3841," ",D3841),nga!A:C,3,FALSE)</f>
        <v>#N/A</v>
      </c>
      <c r="K3841" s="3" t="str">
        <f t="shared" si="64"/>
        <v>Course not completed</v>
      </c>
    </row>
    <row r="3842" spans="1:11" ht="30" x14ac:dyDescent="0.25">
      <c r="A3842" s="3">
        <v>818</v>
      </c>
      <c r="B3842" s="7" t="s">
        <v>13081</v>
      </c>
      <c r="C3842" s="3" t="s">
        <v>13082</v>
      </c>
      <c r="D3842" s="3" t="s">
        <v>11030</v>
      </c>
      <c r="E3842" s="3" t="s">
        <v>13083</v>
      </c>
      <c r="F3842" s="3" t="s">
        <v>13084</v>
      </c>
      <c r="G3842" s="4">
        <v>44927.420428240737</v>
      </c>
      <c r="H3842" s="3" t="s">
        <v>13569</v>
      </c>
      <c r="I3842" s="3" t="str">
        <f>VLOOKUP(_xlfn.CONCAT(C3842," ",D3842),nga!A:B,2,FALSE)</f>
        <v>392</v>
      </c>
      <c r="J3842" s="3" t="str">
        <f>VLOOKUP(_xlfn.CONCAT(C3842," ",D3842),nga!A:C,3,FALSE)</f>
        <v>Monday, 2 January 2023, 12:40 AM</v>
      </c>
      <c r="K3842" s="3" t="str">
        <f t="shared" si="64"/>
        <v>&lt;a href="nga/Natural_Gas_Pipeline_Safety-Certificate_of_Completion_392.pdf&gt;"Download Certificate&lt;/a&gt;</v>
      </c>
    </row>
    <row r="3843" spans="1:11" x14ac:dyDescent="0.25">
      <c r="A3843" s="3">
        <v>819</v>
      </c>
      <c r="B3843" s="7" t="s">
        <v>13085</v>
      </c>
      <c r="C3843" s="3" t="s">
        <v>9498</v>
      </c>
      <c r="D3843" s="3" t="s">
        <v>13086</v>
      </c>
      <c r="E3843" s="3" t="s">
        <v>13087</v>
      </c>
      <c r="F3843" s="3" t="s">
        <v>13088</v>
      </c>
      <c r="G3843" s="4">
        <v>44929.388078703698</v>
      </c>
      <c r="H3843" s="3" t="s">
        <v>13569</v>
      </c>
      <c r="I3843" s="3" t="str">
        <f>VLOOKUP(_xlfn.CONCAT(C3843," ",D3843),nga!A:B,2,FALSE)</f>
        <v>393</v>
      </c>
      <c r="J3843" s="3" t="str">
        <f>VLOOKUP(_xlfn.CONCAT(C3843," ",D3843),nga!A:C,3,FALSE)</f>
        <v>Tuesday, 3 January 2023, 8:20 PM</v>
      </c>
      <c r="K3843" s="3" t="str">
        <f t="shared" si="64"/>
        <v>&lt;a href="nga/Natural_Gas_Pipeline_Safety-Certificate_of_Completion_393.pdf&gt;"Download Certificate&lt;/a&gt;</v>
      </c>
    </row>
    <row r="3844" spans="1:11" x14ac:dyDescent="0.25">
      <c r="A3844" s="3">
        <v>820</v>
      </c>
      <c r="B3844" s="7" t="s">
        <v>13089</v>
      </c>
      <c r="C3844" s="3" t="s">
        <v>947</v>
      </c>
      <c r="D3844" s="3" t="s">
        <v>13090</v>
      </c>
      <c r="E3844" s="3" t="s">
        <v>13091</v>
      </c>
      <c r="F3844" s="3" t="s">
        <v>13092</v>
      </c>
      <c r="G3844" s="4">
        <v>44933.828622685185</v>
      </c>
      <c r="H3844" s="3" t="s">
        <v>13569</v>
      </c>
      <c r="I3844" s="3" t="e">
        <f>VLOOKUP(_xlfn.CONCAT(C3844," ",D3844),nga!A:B,2,FALSE)</f>
        <v>#N/A</v>
      </c>
      <c r="J3844" s="3" t="e">
        <f>VLOOKUP(_xlfn.CONCAT(C3844," ",D3844),nga!A:C,3,FALSE)</f>
        <v>#N/A</v>
      </c>
      <c r="K3844" s="3" t="str">
        <f t="shared" si="64"/>
        <v>Course not completed</v>
      </c>
    </row>
    <row r="3845" spans="1:11" x14ac:dyDescent="0.25">
      <c r="A3845" s="3">
        <v>821</v>
      </c>
      <c r="B3845" s="7" t="s">
        <v>13093</v>
      </c>
      <c r="C3845" s="3" t="s">
        <v>13094</v>
      </c>
      <c r="D3845" s="3" t="s">
        <v>13095</v>
      </c>
      <c r="E3845" s="3" t="s">
        <v>13096</v>
      </c>
      <c r="F3845" s="3" t="s">
        <v>13097</v>
      </c>
      <c r="G3845" s="4">
        <v>44938.619120370371</v>
      </c>
      <c r="H3845" s="3" t="s">
        <v>13569</v>
      </c>
      <c r="I3845" s="3" t="e">
        <f>VLOOKUP(_xlfn.CONCAT(C3845," ",D3845),nga!A:B,2,FALSE)</f>
        <v>#N/A</v>
      </c>
      <c r="J3845" s="3" t="e">
        <f>VLOOKUP(_xlfn.CONCAT(C3845," ",D3845),nga!A:C,3,FALSE)</f>
        <v>#N/A</v>
      </c>
      <c r="K3845" s="3" t="str">
        <f t="shared" si="64"/>
        <v>Course not completed</v>
      </c>
    </row>
    <row r="3846" spans="1:11" x14ac:dyDescent="0.25">
      <c r="A3846" s="3">
        <v>822</v>
      </c>
      <c r="B3846" s="7" t="s">
        <v>13098</v>
      </c>
      <c r="C3846" s="3" t="s">
        <v>2502</v>
      </c>
      <c r="D3846" s="3" t="s">
        <v>13099</v>
      </c>
      <c r="E3846" s="3" t="s">
        <v>13100</v>
      </c>
      <c r="G3846" s="4">
        <v>44939.74464120371</v>
      </c>
      <c r="H3846" s="3" t="s">
        <v>13569</v>
      </c>
      <c r="I3846" s="3" t="str">
        <f>VLOOKUP(_xlfn.CONCAT(C3846," ",D3846),nga!A:B,2,FALSE)</f>
        <v>394</v>
      </c>
      <c r="J3846" s="3" t="str">
        <f>VLOOKUP(_xlfn.CONCAT(C3846," ",D3846),nga!A:C,3,FALSE)</f>
        <v>Wednesday, 18 January 2023, 4:13 PM</v>
      </c>
      <c r="K3846" s="3" t="str">
        <f t="shared" si="64"/>
        <v>&lt;a href="nga/Natural_Gas_Pipeline_Safety-Certificate_of_Completion_394.pdf&gt;"Download Certificate&lt;/a&gt;</v>
      </c>
    </row>
    <row r="3847" spans="1:11" x14ac:dyDescent="0.25">
      <c r="A3847" s="3">
        <v>823</v>
      </c>
      <c r="B3847" s="7" t="s">
        <v>13101</v>
      </c>
      <c r="C3847" s="3" t="s">
        <v>476</v>
      </c>
      <c r="D3847" s="3" t="s">
        <v>13102</v>
      </c>
      <c r="E3847" s="3" t="s">
        <v>13103</v>
      </c>
      <c r="F3847" s="3" t="s">
        <v>11626</v>
      </c>
      <c r="G3847" s="4">
        <v>44940.418368055551</v>
      </c>
      <c r="H3847" s="3" t="s">
        <v>13569</v>
      </c>
      <c r="I3847" s="3" t="e">
        <f>VLOOKUP(_xlfn.CONCAT(C3847," ",D3847),nga!A:B,2,FALSE)</f>
        <v>#N/A</v>
      </c>
      <c r="J3847" s="3" t="e">
        <f>VLOOKUP(_xlfn.CONCAT(C3847," ",D3847),nga!A:C,3,FALSE)</f>
        <v>#N/A</v>
      </c>
      <c r="K3847" s="3" t="str">
        <f t="shared" si="64"/>
        <v>Course not completed</v>
      </c>
    </row>
    <row r="3848" spans="1:11" x14ac:dyDescent="0.25">
      <c r="A3848" s="3">
        <v>824</v>
      </c>
      <c r="B3848" s="7" t="s">
        <v>13104</v>
      </c>
      <c r="C3848" s="3" t="s">
        <v>1642</v>
      </c>
      <c r="D3848" s="3" t="s">
        <v>13105</v>
      </c>
      <c r="E3848" s="3" t="s">
        <v>13106</v>
      </c>
      <c r="G3848" s="4">
        <v>44942.633587962962</v>
      </c>
      <c r="H3848" s="3" t="s">
        <v>13569</v>
      </c>
      <c r="I3848" s="3" t="e">
        <f>VLOOKUP(_xlfn.CONCAT(C3848," ",D3848),nga!A:B,2,FALSE)</f>
        <v>#N/A</v>
      </c>
      <c r="J3848" s="3" t="e">
        <f>VLOOKUP(_xlfn.CONCAT(C3848," ",D3848),nga!A:C,3,FALSE)</f>
        <v>#N/A</v>
      </c>
      <c r="K3848" s="3" t="str">
        <f t="shared" si="64"/>
        <v>Course not completed</v>
      </c>
    </row>
    <row r="3849" spans="1:11" x14ac:dyDescent="0.25">
      <c r="A3849" s="3">
        <v>825</v>
      </c>
      <c r="B3849" s="7" t="s">
        <v>13107</v>
      </c>
      <c r="C3849" s="3" t="s">
        <v>13108</v>
      </c>
      <c r="D3849" s="3" t="s">
        <v>13109</v>
      </c>
      <c r="E3849" s="3" t="s">
        <v>13110</v>
      </c>
      <c r="F3849" s="3" t="s">
        <v>13084</v>
      </c>
      <c r="G3849" s="4">
        <v>44944.382662037038</v>
      </c>
      <c r="H3849" s="3" t="s">
        <v>13569</v>
      </c>
      <c r="I3849" s="3" t="e">
        <f>VLOOKUP(_xlfn.CONCAT(C3849," ",D3849),nga!A:B,2,FALSE)</f>
        <v>#N/A</v>
      </c>
      <c r="J3849" s="3" t="e">
        <f>VLOOKUP(_xlfn.CONCAT(C3849," ",D3849),nga!A:C,3,FALSE)</f>
        <v>#N/A</v>
      </c>
      <c r="K3849" s="3" t="str">
        <f t="shared" si="64"/>
        <v>Course not completed</v>
      </c>
    </row>
    <row r="3850" spans="1:11" x14ac:dyDescent="0.25">
      <c r="A3850" s="3">
        <v>826</v>
      </c>
      <c r="B3850" s="7" t="s">
        <v>13111</v>
      </c>
      <c r="C3850" s="3" t="s">
        <v>1182</v>
      </c>
      <c r="D3850" s="3" t="s">
        <v>13112</v>
      </c>
      <c r="E3850" s="3" t="s">
        <v>13113</v>
      </c>
      <c r="F3850" s="3" t="s">
        <v>1574</v>
      </c>
      <c r="G3850" s="4">
        <v>44945.550844907404</v>
      </c>
      <c r="H3850" s="3" t="s">
        <v>13569</v>
      </c>
      <c r="I3850" s="3" t="e">
        <f>VLOOKUP(_xlfn.CONCAT(C3850," ",D3850),nga!A:B,2,FALSE)</f>
        <v>#N/A</v>
      </c>
      <c r="J3850" s="3" t="e">
        <f>VLOOKUP(_xlfn.CONCAT(C3850," ",D3850),nga!A:C,3,FALSE)</f>
        <v>#N/A</v>
      </c>
      <c r="K3850" s="3" t="str">
        <f t="shared" si="64"/>
        <v>Course not completed</v>
      </c>
    </row>
    <row r="3851" spans="1:11" x14ac:dyDescent="0.25">
      <c r="A3851" s="3">
        <v>827</v>
      </c>
      <c r="B3851" s="7" t="s">
        <v>13114</v>
      </c>
      <c r="C3851" s="3" t="s">
        <v>683</v>
      </c>
      <c r="D3851" s="3" t="s">
        <v>910</v>
      </c>
      <c r="E3851" s="3" t="s">
        <v>13115</v>
      </c>
      <c r="F3851" s="3" t="s">
        <v>13116</v>
      </c>
      <c r="G3851" s="4">
        <v>44946.728587962964</v>
      </c>
      <c r="H3851" s="3" t="s">
        <v>13569</v>
      </c>
      <c r="I3851" s="3" t="str">
        <f>VLOOKUP(_xlfn.CONCAT(C3851," ",D3851),nga!A:B,2,FALSE)</f>
        <v>395</v>
      </c>
      <c r="J3851" s="3" t="str">
        <f>VLOOKUP(_xlfn.CONCAT(C3851," ",D3851),nga!A:C,3,FALSE)</f>
        <v>Saturday, 21 January 2023, 11:24 AM</v>
      </c>
      <c r="K3851" s="3" t="str">
        <f t="shared" si="64"/>
        <v>&lt;a href="nga/Natural_Gas_Pipeline_Safety-Certificate_of_Completion_395.pdf&gt;"Download Certificate&lt;/a&gt;</v>
      </c>
    </row>
    <row r="3852" spans="1:11" x14ac:dyDescent="0.25">
      <c r="A3852" s="3">
        <v>828</v>
      </c>
      <c r="B3852" s="7" t="s">
        <v>13117</v>
      </c>
      <c r="C3852" s="3" t="s">
        <v>1993</v>
      </c>
      <c r="D3852" s="3" t="s">
        <v>13118</v>
      </c>
      <c r="E3852" s="3" t="s">
        <v>13119</v>
      </c>
      <c r="G3852" s="4">
        <v>44946.817199074074</v>
      </c>
      <c r="H3852" s="3" t="s">
        <v>13569</v>
      </c>
      <c r="I3852" s="3" t="str">
        <f>VLOOKUP(_xlfn.CONCAT(C3852," ",D3852),nga!A:B,2,FALSE)</f>
        <v>396</v>
      </c>
      <c r="J3852" s="3" t="str">
        <f>VLOOKUP(_xlfn.CONCAT(C3852," ",D3852),nga!A:C,3,FALSE)</f>
        <v>Saturday, 21 January 2023, 2:22 PM</v>
      </c>
      <c r="K3852" s="3" t="str">
        <f t="shared" si="64"/>
        <v>&lt;a href="nga/Natural_Gas_Pipeline_Safety-Certificate_of_Completion_396.pdf&gt;"Download Certificate&lt;/a&gt;</v>
      </c>
    </row>
    <row r="3853" spans="1:11" x14ac:dyDescent="0.25">
      <c r="A3853" s="3">
        <v>829</v>
      </c>
      <c r="B3853" s="7" t="s">
        <v>13120</v>
      </c>
      <c r="C3853" s="3" t="s">
        <v>3033</v>
      </c>
      <c r="D3853" s="3" t="s">
        <v>13121</v>
      </c>
      <c r="E3853" s="3" t="s">
        <v>13122</v>
      </c>
      <c r="F3853" s="3" t="s">
        <v>13123</v>
      </c>
      <c r="G3853" s="4">
        <v>44947.830636574072</v>
      </c>
      <c r="H3853" s="3" t="s">
        <v>13569</v>
      </c>
      <c r="I3853" s="3" t="e">
        <f>VLOOKUP(_xlfn.CONCAT(C3853," ",D3853),nga!A:B,2,FALSE)</f>
        <v>#N/A</v>
      </c>
      <c r="J3853" s="3" t="e">
        <f>VLOOKUP(_xlfn.CONCAT(C3853," ",D3853),nga!A:C,3,FALSE)</f>
        <v>#N/A</v>
      </c>
      <c r="K3853" s="3" t="str">
        <f t="shared" si="64"/>
        <v>Course not completed</v>
      </c>
    </row>
    <row r="3854" spans="1:11" x14ac:dyDescent="0.25">
      <c r="A3854" s="3">
        <v>830</v>
      </c>
      <c r="B3854" s="7" t="s">
        <v>13124</v>
      </c>
      <c r="C3854" s="3" t="s">
        <v>832</v>
      </c>
      <c r="D3854" s="3" t="s">
        <v>13125</v>
      </c>
      <c r="E3854" s="3" t="s">
        <v>13126</v>
      </c>
      <c r="G3854" s="4">
        <v>44952.606111111112</v>
      </c>
      <c r="H3854" s="3" t="s">
        <v>13569</v>
      </c>
      <c r="I3854" s="3" t="str">
        <f>VLOOKUP(_xlfn.CONCAT(C3854," ",D3854),nga!A:B,2,FALSE)</f>
        <v>405</v>
      </c>
      <c r="J3854" s="3" t="str">
        <f>VLOOKUP(_xlfn.CONCAT(C3854," ",D3854),nga!A:C,3,FALSE)</f>
        <v>Thursday, 2 March 2023, 4:47 PM</v>
      </c>
      <c r="K3854" s="3" t="str">
        <f t="shared" si="64"/>
        <v>&lt;a href="nga/Natural_Gas_Pipeline_Safety-Certificate_of_Completion_405.pdf&gt;"Download Certificate&lt;/a&gt;</v>
      </c>
    </row>
    <row r="3855" spans="1:11" x14ac:dyDescent="0.25">
      <c r="A3855" s="3">
        <v>831</v>
      </c>
      <c r="B3855" s="7" t="s">
        <v>13127</v>
      </c>
      <c r="C3855" s="3" t="s">
        <v>13128</v>
      </c>
      <c r="D3855" s="3" t="s">
        <v>13129</v>
      </c>
      <c r="E3855" s="3" t="s">
        <v>13130</v>
      </c>
      <c r="F3855" s="3" t="s">
        <v>13131</v>
      </c>
      <c r="G3855" s="4">
        <v>44953.572118055556</v>
      </c>
      <c r="H3855" s="3" t="s">
        <v>13569</v>
      </c>
      <c r="I3855" s="3" t="e">
        <f>VLOOKUP(_xlfn.CONCAT(C3855," ",D3855),nga!A:B,2,FALSE)</f>
        <v>#N/A</v>
      </c>
      <c r="J3855" s="3" t="e">
        <f>VLOOKUP(_xlfn.CONCAT(C3855," ",D3855),nga!A:C,3,FALSE)</f>
        <v>#N/A</v>
      </c>
      <c r="K3855" s="3" t="str">
        <f t="shared" si="64"/>
        <v>Course not completed</v>
      </c>
    </row>
    <row r="3856" spans="1:11" x14ac:dyDescent="0.25">
      <c r="A3856" s="3">
        <v>832</v>
      </c>
      <c r="B3856" s="7" t="s">
        <v>13132</v>
      </c>
      <c r="C3856" s="3" t="s">
        <v>3505</v>
      </c>
      <c r="D3856" s="3" t="s">
        <v>13133</v>
      </c>
      <c r="E3856" s="3" t="s">
        <v>13134</v>
      </c>
      <c r="F3856" s="3" t="s">
        <v>8510</v>
      </c>
      <c r="G3856" s="4">
        <v>44956.453344907408</v>
      </c>
      <c r="H3856" s="3" t="s">
        <v>13569</v>
      </c>
      <c r="I3856" s="3" t="e">
        <f>VLOOKUP(_xlfn.CONCAT(C3856," ",D3856),nga!A:B,2,FALSE)</f>
        <v>#N/A</v>
      </c>
      <c r="J3856" s="3" t="e">
        <f>VLOOKUP(_xlfn.CONCAT(C3856," ",D3856),nga!A:C,3,FALSE)</f>
        <v>#N/A</v>
      </c>
      <c r="K3856" s="3" t="str">
        <f t="shared" si="64"/>
        <v>Course not completed</v>
      </c>
    </row>
    <row r="3857" spans="1:11" x14ac:dyDescent="0.25">
      <c r="A3857" s="3">
        <v>833</v>
      </c>
      <c r="B3857" s="7" t="s">
        <v>13135</v>
      </c>
      <c r="C3857" s="3" t="s">
        <v>1751</v>
      </c>
      <c r="D3857" s="3" t="s">
        <v>13136</v>
      </c>
      <c r="E3857" s="3" t="s">
        <v>13137</v>
      </c>
      <c r="F3857" s="3" t="s">
        <v>13084</v>
      </c>
      <c r="G3857" s="4">
        <v>44957.65693287037</v>
      </c>
      <c r="H3857" s="3" t="s">
        <v>13569</v>
      </c>
      <c r="I3857" s="3" t="str">
        <f>VLOOKUP(_xlfn.CONCAT(C3857," ",D3857),nga!A:B,2,FALSE)</f>
        <v>399</v>
      </c>
      <c r="J3857" s="3" t="str">
        <f>VLOOKUP(_xlfn.CONCAT(C3857," ",D3857),nga!A:C,3,FALSE)</f>
        <v>Saturday, 18 February 2023, 4:52 PM</v>
      </c>
      <c r="K3857" s="3" t="str">
        <f t="shared" si="64"/>
        <v>&lt;a href="nga/Natural_Gas_Pipeline_Safety-Certificate_of_Completion_399.pdf&gt;"Download Certificate&lt;/a&gt;</v>
      </c>
    </row>
    <row r="3858" spans="1:11" x14ac:dyDescent="0.25">
      <c r="A3858" s="3">
        <v>834</v>
      </c>
      <c r="B3858" s="7" t="s">
        <v>13138</v>
      </c>
      <c r="C3858" s="3" t="s">
        <v>13139</v>
      </c>
      <c r="D3858" s="3" t="s">
        <v>13140</v>
      </c>
      <c r="E3858" s="3" t="s">
        <v>13141</v>
      </c>
      <c r="F3858" s="3" t="s">
        <v>7767</v>
      </c>
      <c r="G3858" s="4">
        <v>44960.430601851855</v>
      </c>
      <c r="H3858" s="3" t="s">
        <v>13569</v>
      </c>
      <c r="I3858" s="3" t="e">
        <f>VLOOKUP(_xlfn.CONCAT(C3858," ",D3858),nga!A:B,2,FALSE)</f>
        <v>#N/A</v>
      </c>
      <c r="J3858" s="3" t="e">
        <f>VLOOKUP(_xlfn.CONCAT(C3858," ",D3858),nga!A:C,3,FALSE)</f>
        <v>#N/A</v>
      </c>
      <c r="K3858" s="3" t="str">
        <f t="shared" si="64"/>
        <v>Course not completed</v>
      </c>
    </row>
    <row r="3859" spans="1:11" ht="30" x14ac:dyDescent="0.25">
      <c r="A3859" s="3">
        <v>835</v>
      </c>
      <c r="B3859" s="7" t="s">
        <v>13142</v>
      </c>
      <c r="C3859" s="3" t="s">
        <v>471</v>
      </c>
      <c r="D3859" s="3" t="s">
        <v>13143</v>
      </c>
      <c r="E3859" s="3" t="s">
        <v>13142</v>
      </c>
      <c r="F3859" s="3" t="s">
        <v>1674</v>
      </c>
      <c r="G3859" s="4">
        <v>44964.419965277775</v>
      </c>
      <c r="H3859" s="3" t="s">
        <v>13569</v>
      </c>
      <c r="I3859" s="3" t="e">
        <f>VLOOKUP(_xlfn.CONCAT(C3859," ",D3859),nga!A:B,2,FALSE)</f>
        <v>#N/A</v>
      </c>
      <c r="J3859" s="3" t="e">
        <f>VLOOKUP(_xlfn.CONCAT(C3859," ",D3859),nga!A:C,3,FALSE)</f>
        <v>#N/A</v>
      </c>
      <c r="K3859" s="3" t="str">
        <f t="shared" si="64"/>
        <v>Course not completed</v>
      </c>
    </row>
    <row r="3860" spans="1:11" x14ac:dyDescent="0.25">
      <c r="A3860" s="3">
        <v>836</v>
      </c>
      <c r="B3860" s="7" t="s">
        <v>1146</v>
      </c>
      <c r="C3860" s="3" t="s">
        <v>449</v>
      </c>
      <c r="D3860" s="3" t="s">
        <v>13144</v>
      </c>
      <c r="E3860" s="3" t="s">
        <v>13145</v>
      </c>
      <c r="F3860" s="3" t="s">
        <v>13146</v>
      </c>
      <c r="G3860" s="4">
        <v>44965.360590277778</v>
      </c>
      <c r="H3860" s="3" t="s">
        <v>13569</v>
      </c>
      <c r="I3860" s="3" t="e">
        <f>VLOOKUP(_xlfn.CONCAT(C3860," ",D3860),nga!A:B,2,FALSE)</f>
        <v>#N/A</v>
      </c>
      <c r="J3860" s="3" t="e">
        <f>VLOOKUP(_xlfn.CONCAT(C3860," ",D3860),nga!A:C,3,FALSE)</f>
        <v>#N/A</v>
      </c>
      <c r="K3860" s="3" t="str">
        <f t="shared" si="64"/>
        <v>Course not completed</v>
      </c>
    </row>
    <row r="3861" spans="1:11" x14ac:dyDescent="0.25">
      <c r="A3861" s="3">
        <v>837</v>
      </c>
      <c r="B3861" s="7" t="s">
        <v>13147</v>
      </c>
      <c r="C3861" s="3" t="s">
        <v>13148</v>
      </c>
      <c r="D3861" s="3" t="s">
        <v>10366</v>
      </c>
      <c r="E3861" s="3" t="s">
        <v>13149</v>
      </c>
      <c r="F3861" s="3" t="s">
        <v>13150</v>
      </c>
      <c r="G3861" s="4">
        <v>44969.879236111112</v>
      </c>
      <c r="H3861" s="3" t="s">
        <v>13569</v>
      </c>
      <c r="I3861" s="3" t="e">
        <f>VLOOKUP(_xlfn.CONCAT(C3861," ",D3861),nga!A:B,2,FALSE)</f>
        <v>#N/A</v>
      </c>
      <c r="J3861" s="3" t="e">
        <f>VLOOKUP(_xlfn.CONCAT(C3861," ",D3861),nga!A:C,3,FALSE)</f>
        <v>#N/A</v>
      </c>
      <c r="K3861" s="3" t="str">
        <f t="shared" si="64"/>
        <v>Course not completed</v>
      </c>
    </row>
    <row r="3862" spans="1:11" x14ac:dyDescent="0.25">
      <c r="A3862" s="3">
        <v>838</v>
      </c>
      <c r="B3862" s="7" t="s">
        <v>13151</v>
      </c>
      <c r="C3862" s="3" t="s">
        <v>6473</v>
      </c>
      <c r="D3862" s="3" t="s">
        <v>3131</v>
      </c>
      <c r="E3862" s="3" t="s">
        <v>13152</v>
      </c>
      <c r="F3862" s="3" t="s">
        <v>13084</v>
      </c>
      <c r="G3862" s="4">
        <v>44970.826342592591</v>
      </c>
      <c r="H3862" s="3" t="s">
        <v>13569</v>
      </c>
      <c r="I3862" s="3" t="str">
        <f>VLOOKUP(_xlfn.CONCAT(C3862," ",D3862),nga!A:B,2,FALSE)</f>
        <v>398</v>
      </c>
      <c r="J3862" s="3" t="str">
        <f>VLOOKUP(_xlfn.CONCAT(C3862," ",D3862),nga!A:C,3,FALSE)</f>
        <v>Friday, 17 February 2023, 6:02 PM</v>
      </c>
      <c r="K3862" s="3" t="str">
        <f t="shared" si="64"/>
        <v>&lt;a href="nga/Natural_Gas_Pipeline_Safety-Certificate_of_Completion_398.pdf&gt;"Download Certificate&lt;/a&gt;</v>
      </c>
    </row>
    <row r="3863" spans="1:11" x14ac:dyDescent="0.25">
      <c r="A3863" s="3">
        <v>839</v>
      </c>
      <c r="B3863" s="7" t="s">
        <v>13153</v>
      </c>
      <c r="C3863" s="3" t="s">
        <v>13154</v>
      </c>
      <c r="D3863" s="3" t="s">
        <v>13155</v>
      </c>
      <c r="E3863" s="3" t="s">
        <v>13156</v>
      </c>
      <c r="F3863" s="3" t="s">
        <v>13157</v>
      </c>
      <c r="G3863" s="4">
        <v>44971.44195601852</v>
      </c>
      <c r="H3863" s="3" t="s">
        <v>13569</v>
      </c>
      <c r="I3863" s="3" t="e">
        <f>VLOOKUP(_xlfn.CONCAT(C3863," ",D3863),nga!A:B,2,FALSE)</f>
        <v>#N/A</v>
      </c>
      <c r="J3863" s="3" t="e">
        <f>VLOOKUP(_xlfn.CONCAT(C3863," ",D3863),nga!A:C,3,FALSE)</f>
        <v>#N/A</v>
      </c>
      <c r="K3863" s="3" t="str">
        <f t="shared" si="64"/>
        <v>Course not completed</v>
      </c>
    </row>
    <row r="3864" spans="1:11" x14ac:dyDescent="0.25">
      <c r="A3864" s="3">
        <v>840</v>
      </c>
      <c r="B3864" s="7" t="s">
        <v>13158</v>
      </c>
      <c r="C3864" s="3" t="s">
        <v>7284</v>
      </c>
      <c r="D3864" s="3" t="s">
        <v>2860</v>
      </c>
      <c r="E3864" s="3" t="s">
        <v>13159</v>
      </c>
      <c r="F3864" s="3" t="s">
        <v>2171</v>
      </c>
      <c r="G3864" s="4">
        <v>44971.665937500002</v>
      </c>
      <c r="H3864" s="3" t="s">
        <v>13569</v>
      </c>
      <c r="I3864" s="3" t="str">
        <f>VLOOKUP(_xlfn.CONCAT(C3864," ",D3864),nga!A:B,2,FALSE)</f>
        <v>397</v>
      </c>
      <c r="J3864" s="3" t="str">
        <f>VLOOKUP(_xlfn.CONCAT(C3864," ",D3864),nga!A:C,3,FALSE)</f>
        <v>Tuesday, 14 February 2023, 5:40 PM</v>
      </c>
      <c r="K3864" s="3" t="str">
        <f t="shared" si="64"/>
        <v>&lt;a href="nga/Natural_Gas_Pipeline_Safety-Certificate_of_Completion_397.pdf&gt;"Download Certificate&lt;/a&gt;</v>
      </c>
    </row>
    <row r="3865" spans="1:11" x14ac:dyDescent="0.25">
      <c r="A3865" s="3">
        <v>841</v>
      </c>
      <c r="B3865" s="7" t="s">
        <v>13160</v>
      </c>
      <c r="C3865" s="3" t="s">
        <v>1883</v>
      </c>
      <c r="D3865" s="3" t="s">
        <v>13161</v>
      </c>
      <c r="E3865" s="3" t="s">
        <v>13162</v>
      </c>
      <c r="F3865" s="3" t="s">
        <v>13163</v>
      </c>
      <c r="G3865" s="4">
        <v>44971.693993055553</v>
      </c>
      <c r="H3865" s="3" t="s">
        <v>13569</v>
      </c>
      <c r="I3865" s="3" t="e">
        <f>VLOOKUP(_xlfn.CONCAT(C3865," ",D3865),nga!A:B,2,FALSE)</f>
        <v>#N/A</v>
      </c>
      <c r="J3865" s="3" t="e">
        <f>VLOOKUP(_xlfn.CONCAT(C3865," ",D3865),nga!A:C,3,FALSE)</f>
        <v>#N/A</v>
      </c>
      <c r="K3865" s="3" t="str">
        <f t="shared" si="64"/>
        <v>Course not completed</v>
      </c>
    </row>
    <row r="3866" spans="1:11" x14ac:dyDescent="0.25">
      <c r="A3866" s="3">
        <v>842</v>
      </c>
      <c r="B3866" s="7" t="s">
        <v>13164</v>
      </c>
      <c r="C3866" s="3" t="s">
        <v>497</v>
      </c>
      <c r="D3866" s="3" t="s">
        <v>807</v>
      </c>
      <c r="E3866" s="3" t="s">
        <v>13165</v>
      </c>
      <c r="F3866" s="3" t="s">
        <v>13166</v>
      </c>
      <c r="G3866" s="4">
        <v>44973.449270833335</v>
      </c>
      <c r="H3866" s="3" t="s">
        <v>13569</v>
      </c>
      <c r="I3866" s="3" t="e">
        <f>VLOOKUP(_xlfn.CONCAT(C3866," ",D3866),nga!A:B,2,FALSE)</f>
        <v>#N/A</v>
      </c>
      <c r="J3866" s="3" t="e">
        <f>VLOOKUP(_xlfn.CONCAT(C3866," ",D3866),nga!A:C,3,FALSE)</f>
        <v>#N/A</v>
      </c>
      <c r="K3866" s="3" t="str">
        <f t="shared" si="64"/>
        <v>Course not completed</v>
      </c>
    </row>
    <row r="3867" spans="1:11" x14ac:dyDescent="0.25">
      <c r="A3867" s="3">
        <v>843</v>
      </c>
      <c r="B3867" s="7" t="s">
        <v>13167</v>
      </c>
      <c r="C3867" s="3" t="s">
        <v>656</v>
      </c>
      <c r="D3867" s="3" t="s">
        <v>3916</v>
      </c>
      <c r="E3867" s="3" t="s">
        <v>13168</v>
      </c>
      <c r="F3867" s="3" t="s">
        <v>13169</v>
      </c>
      <c r="G3867" s="4">
        <v>44973.66651620371</v>
      </c>
      <c r="H3867" s="3" t="s">
        <v>13569</v>
      </c>
      <c r="I3867" s="3" t="str">
        <f>VLOOKUP(_xlfn.CONCAT(C3867," ",D3867),nga!A:B,2,FALSE)</f>
        <v>402</v>
      </c>
      <c r="J3867" s="3" t="str">
        <f>VLOOKUP(_xlfn.CONCAT(C3867," ",D3867),nga!A:C,3,FALSE)</f>
        <v>Monday, 27 February 2023, 8:34 PM</v>
      </c>
      <c r="K3867" s="3" t="str">
        <f t="shared" si="64"/>
        <v>&lt;a href="nga/Natural_Gas_Pipeline_Safety-Certificate_of_Completion_402.pdf&gt;"Download Certificate&lt;/a&gt;</v>
      </c>
    </row>
    <row r="3868" spans="1:11" x14ac:dyDescent="0.25">
      <c r="A3868" s="3">
        <v>844</v>
      </c>
      <c r="B3868" s="7" t="s">
        <v>13170</v>
      </c>
      <c r="C3868" s="3" t="s">
        <v>471</v>
      </c>
      <c r="D3868" s="3" t="s">
        <v>3343</v>
      </c>
      <c r="E3868" s="3" t="s">
        <v>13171</v>
      </c>
      <c r="F3868" s="3" t="s">
        <v>13172</v>
      </c>
      <c r="G3868" s="4">
        <v>44974.382650462969</v>
      </c>
      <c r="H3868" s="3" t="s">
        <v>13569</v>
      </c>
      <c r="I3868" s="3" t="str">
        <f>VLOOKUP(_xlfn.CONCAT(C3868," ",D3868),nga!A:B,2,FALSE)</f>
        <v>406</v>
      </c>
      <c r="J3868" s="3" t="str">
        <f>VLOOKUP(_xlfn.CONCAT(C3868," ",D3868),nga!A:C,3,FALSE)</f>
        <v>Thursday, 9 March 2023, 2:52 PM</v>
      </c>
      <c r="K3868" s="3" t="str">
        <f t="shared" si="64"/>
        <v>&lt;a href="nga/Natural_Gas_Pipeline_Safety-Certificate_of_Completion_406.pdf&gt;"Download Certificate&lt;/a&gt;</v>
      </c>
    </row>
    <row r="3869" spans="1:11" x14ac:dyDescent="0.25">
      <c r="A3869" s="3">
        <v>845</v>
      </c>
      <c r="B3869" s="7" t="s">
        <v>13173</v>
      </c>
      <c r="C3869" s="3" t="s">
        <v>1637</v>
      </c>
      <c r="D3869" s="3" t="s">
        <v>13174</v>
      </c>
      <c r="E3869" s="3" t="s">
        <v>13175</v>
      </c>
      <c r="F3869" s="3" t="s">
        <v>13084</v>
      </c>
      <c r="G3869" s="4">
        <v>44975.560277777775</v>
      </c>
      <c r="H3869" s="3" t="s">
        <v>13569</v>
      </c>
      <c r="I3869" s="3" t="str">
        <f>VLOOKUP(_xlfn.CONCAT(C3869," ",D3869),nga!A:B,2,FALSE)</f>
        <v>404</v>
      </c>
      <c r="J3869" s="3" t="str">
        <f>VLOOKUP(_xlfn.CONCAT(C3869," ",D3869),nga!A:C,3,FALSE)</f>
        <v>Thursday, 2 March 2023, 1:02 PM</v>
      </c>
      <c r="K3869" s="3" t="str">
        <f t="shared" si="64"/>
        <v>&lt;a href="nga/Natural_Gas_Pipeline_Safety-Certificate_of_Completion_404.pdf&gt;"Download Certificate&lt;/a&gt;</v>
      </c>
    </row>
    <row r="3870" spans="1:11" x14ac:dyDescent="0.25">
      <c r="A3870" s="3">
        <v>846</v>
      </c>
      <c r="B3870" s="7" t="s">
        <v>13176</v>
      </c>
      <c r="C3870" s="3" t="s">
        <v>2488</v>
      </c>
      <c r="D3870" s="3" t="s">
        <v>457</v>
      </c>
      <c r="E3870" s="3" t="s">
        <v>13176</v>
      </c>
      <c r="F3870" s="3" t="s">
        <v>13177</v>
      </c>
      <c r="G3870" s="4">
        <v>44976.392164351855</v>
      </c>
      <c r="H3870" s="3" t="s">
        <v>13569</v>
      </c>
      <c r="I3870" s="3" t="str">
        <f>VLOOKUP(_xlfn.CONCAT(C3870," ",D3870),nga!A:B,2,FALSE)</f>
        <v>400</v>
      </c>
      <c r="J3870" s="3" t="str">
        <f>VLOOKUP(_xlfn.CONCAT(C3870," ",D3870),nga!A:C,3,FALSE)</f>
        <v>Monday, 20 February 2023, 6:39 PM</v>
      </c>
      <c r="K3870" s="3" t="str">
        <f t="shared" si="64"/>
        <v>&lt;a href="nga/Natural_Gas_Pipeline_Safety-Certificate_of_Completion_400.pdf&gt;"Download Certificate&lt;/a&gt;</v>
      </c>
    </row>
    <row r="3871" spans="1:11" x14ac:dyDescent="0.25">
      <c r="A3871" s="3">
        <v>847</v>
      </c>
      <c r="B3871" s="7" t="s">
        <v>13178</v>
      </c>
      <c r="C3871" s="3" t="s">
        <v>424</v>
      </c>
      <c r="D3871" s="3" t="s">
        <v>13179</v>
      </c>
      <c r="E3871" s="3" t="s">
        <v>13180</v>
      </c>
      <c r="F3871" s="3" t="s">
        <v>13181</v>
      </c>
      <c r="G3871" s="4">
        <v>44977.706030092595</v>
      </c>
      <c r="H3871" s="3" t="s">
        <v>13569</v>
      </c>
      <c r="I3871" s="3" t="e">
        <f>VLOOKUP(_xlfn.CONCAT(C3871," ",D3871),nga!A:B,2,FALSE)</f>
        <v>#N/A</v>
      </c>
      <c r="J3871" s="3" t="e">
        <f>VLOOKUP(_xlfn.CONCAT(C3871," ",D3871),nga!A:C,3,FALSE)</f>
        <v>#N/A</v>
      </c>
      <c r="K3871" s="3" t="str">
        <f t="shared" si="64"/>
        <v>Course not completed</v>
      </c>
    </row>
    <row r="3872" spans="1:11" x14ac:dyDescent="0.25">
      <c r="A3872" s="3">
        <v>848</v>
      </c>
      <c r="B3872" s="7" t="s">
        <v>13182</v>
      </c>
      <c r="C3872" s="3" t="s">
        <v>13183</v>
      </c>
      <c r="D3872" s="3" t="s">
        <v>13184</v>
      </c>
      <c r="E3872" s="3" t="s">
        <v>13185</v>
      </c>
      <c r="F3872" s="3" t="s">
        <v>13186</v>
      </c>
      <c r="G3872" s="4">
        <v>44978.360659722224</v>
      </c>
      <c r="H3872" s="3" t="s">
        <v>13569</v>
      </c>
      <c r="I3872" s="3" t="str">
        <f>VLOOKUP(_xlfn.CONCAT(C3872," ",D3872),nga!A:B,2,FALSE)</f>
        <v>401</v>
      </c>
      <c r="J3872" s="3" t="str">
        <f>VLOOKUP(_xlfn.CONCAT(C3872," ",D3872),nga!A:C,3,FALSE)</f>
        <v>Thursday, 23 February 2023, 2:44 PM</v>
      </c>
      <c r="K3872" s="3" t="str">
        <f t="shared" si="64"/>
        <v>&lt;a href="nga/Natural_Gas_Pipeline_Safety-Certificate_of_Completion_401.pdf&gt;"Download Certificate&lt;/a&gt;</v>
      </c>
    </row>
    <row r="3873" spans="1:11" x14ac:dyDescent="0.25">
      <c r="A3873" s="3">
        <v>849</v>
      </c>
      <c r="B3873" s="7" t="s">
        <v>13187</v>
      </c>
      <c r="C3873" s="3" t="s">
        <v>1906</v>
      </c>
      <c r="D3873" s="3" t="s">
        <v>13188</v>
      </c>
      <c r="E3873" s="3" t="s">
        <v>13189</v>
      </c>
      <c r="G3873" s="4">
        <v>44986.728865740741</v>
      </c>
      <c r="H3873" s="3" t="s">
        <v>13569</v>
      </c>
      <c r="I3873" s="3" t="str">
        <f>VLOOKUP(_xlfn.CONCAT(C3873," ",D3873),nga!A:B,2,FALSE)</f>
        <v>403</v>
      </c>
      <c r="J3873" s="3" t="str">
        <f>VLOOKUP(_xlfn.CONCAT(C3873," ",D3873),nga!A:C,3,FALSE)</f>
        <v>Wednesday, 1 March 2023, 8:22 PM</v>
      </c>
      <c r="K3873" s="3" t="str">
        <f t="shared" si="64"/>
        <v>&lt;a href="nga/Natural_Gas_Pipeline_Safety-Certificate_of_Completion_403.pdf&gt;"Download Certificate&lt;/a&gt;</v>
      </c>
    </row>
    <row r="3874" spans="1:11" x14ac:dyDescent="0.25">
      <c r="A3874" s="3">
        <v>850</v>
      </c>
      <c r="B3874" s="7" t="s">
        <v>13190</v>
      </c>
      <c r="C3874" s="3" t="s">
        <v>13191</v>
      </c>
      <c r="D3874" s="3" t="s">
        <v>13192</v>
      </c>
      <c r="E3874" s="3" t="s">
        <v>13193</v>
      </c>
      <c r="F3874" s="3" t="s">
        <v>13194</v>
      </c>
      <c r="G3874" s="4">
        <v>44994.891782407409</v>
      </c>
      <c r="H3874" s="3" t="s">
        <v>13569</v>
      </c>
      <c r="I3874" s="3" t="str">
        <f>VLOOKUP(_xlfn.CONCAT(C3874," ",D3874),nga!A:B,2,FALSE)</f>
        <v>407</v>
      </c>
      <c r="J3874" s="3" t="str">
        <f>VLOOKUP(_xlfn.CONCAT(C3874," ",D3874),nga!A:C,3,FALSE)</f>
        <v>Friday, 10 March 2023, 7:58 AM</v>
      </c>
      <c r="K3874" s="3" t="str">
        <f t="shared" si="64"/>
        <v>&lt;a href="nga/Natural_Gas_Pipeline_Safety-Certificate_of_Completion_407.pdf&gt;"Download Certificate&lt;/a&gt;</v>
      </c>
    </row>
    <row r="3875" spans="1:11" x14ac:dyDescent="0.25">
      <c r="A3875" s="3">
        <v>851</v>
      </c>
      <c r="B3875" s="7" t="s">
        <v>13195</v>
      </c>
      <c r="C3875" s="3" t="s">
        <v>5464</v>
      </c>
      <c r="D3875" s="3" t="s">
        <v>2069</v>
      </c>
      <c r="E3875" s="3" t="s">
        <v>13196</v>
      </c>
      <c r="F3875" s="3" t="s">
        <v>13197</v>
      </c>
      <c r="G3875" s="4">
        <v>45000.385439814811</v>
      </c>
      <c r="H3875" s="3" t="s">
        <v>13569</v>
      </c>
      <c r="I3875" s="3" t="str">
        <f>VLOOKUP(_xlfn.CONCAT(C3875," ",D3875),nga!A:B,2,FALSE)</f>
        <v>408</v>
      </c>
      <c r="J3875" s="3" t="str">
        <f>VLOOKUP(_xlfn.CONCAT(C3875," ",D3875),nga!A:C,3,FALSE)</f>
        <v>Thursday, 16 March 2023, 3:02 PM</v>
      </c>
      <c r="K3875" s="3" t="str">
        <f t="shared" ref="K3875:K3938" si="65">IF(NOT(ISERROR(I3875)),_xlfn.CONCAT("&lt;a href=""nga/Natural_Gas_Pipeline_Safety-Certificate_of_Completion_",I3875,".pdf&gt;""Download Certificate&lt;/a&gt;"),"Course not completed")</f>
        <v>&lt;a href="nga/Natural_Gas_Pipeline_Safety-Certificate_of_Completion_408.pdf&gt;"Download Certificate&lt;/a&gt;</v>
      </c>
    </row>
    <row r="3876" spans="1:11" x14ac:dyDescent="0.25">
      <c r="A3876" s="3">
        <v>852</v>
      </c>
      <c r="B3876" s="7" t="s">
        <v>13198</v>
      </c>
      <c r="C3876" s="3" t="s">
        <v>9983</v>
      </c>
      <c r="D3876" s="3" t="s">
        <v>13199</v>
      </c>
      <c r="E3876" s="3" t="s">
        <v>13200</v>
      </c>
      <c r="F3876" s="3" t="s">
        <v>13201</v>
      </c>
      <c r="G3876" s="4">
        <v>45003.929027777776</v>
      </c>
      <c r="H3876" s="3" t="s">
        <v>13569</v>
      </c>
      <c r="I3876" s="3" t="e">
        <f>VLOOKUP(_xlfn.CONCAT(C3876," ",D3876),nga!A:B,2,FALSE)</f>
        <v>#N/A</v>
      </c>
      <c r="J3876" s="3" t="e">
        <f>VLOOKUP(_xlfn.CONCAT(C3876," ",D3876),nga!A:C,3,FALSE)</f>
        <v>#N/A</v>
      </c>
      <c r="K3876" s="3" t="str">
        <f t="shared" si="65"/>
        <v>Course not completed</v>
      </c>
    </row>
    <row r="3877" spans="1:11" x14ac:dyDescent="0.25">
      <c r="A3877" s="3">
        <v>853</v>
      </c>
      <c r="B3877" s="7" t="s">
        <v>13202</v>
      </c>
      <c r="C3877" s="3" t="s">
        <v>1277</v>
      </c>
      <c r="D3877" s="3" t="s">
        <v>13203</v>
      </c>
      <c r="E3877" s="3" t="s">
        <v>13204</v>
      </c>
      <c r="F3877" s="3" t="s">
        <v>13169</v>
      </c>
      <c r="G3877" s="4">
        <v>45009.366331018515</v>
      </c>
      <c r="H3877" s="3" t="s">
        <v>13569</v>
      </c>
      <c r="I3877" s="3" t="str">
        <f>VLOOKUP(_xlfn.CONCAT(C3877," ",D3877),nga!A:B,2,FALSE)</f>
        <v>409</v>
      </c>
      <c r="J3877" s="3" t="str">
        <f>VLOOKUP(_xlfn.CONCAT(C3877," ",D3877),nga!A:C,3,FALSE)</f>
        <v>Sunday, 26 March 2023, 2:36 PM</v>
      </c>
      <c r="K3877" s="3" t="str">
        <f t="shared" si="65"/>
        <v>&lt;a href="nga/Natural_Gas_Pipeline_Safety-Certificate_of_Completion_409.pdf&gt;"Download Certificate&lt;/a&gt;</v>
      </c>
    </row>
    <row r="3878" spans="1:11" x14ac:dyDescent="0.25">
      <c r="A3878" s="3">
        <v>854</v>
      </c>
      <c r="B3878" s="7" t="s">
        <v>13205</v>
      </c>
      <c r="C3878" s="3" t="s">
        <v>424</v>
      </c>
      <c r="D3878" s="3" t="s">
        <v>13206</v>
      </c>
      <c r="E3878" s="3" t="s">
        <v>13207</v>
      </c>
      <c r="F3878" s="3" t="s">
        <v>1335</v>
      </c>
      <c r="G3878" s="4">
        <v>45012.736111111117</v>
      </c>
      <c r="H3878" s="3" t="s">
        <v>13569</v>
      </c>
      <c r="I3878" s="3" t="e">
        <f>VLOOKUP(_xlfn.CONCAT(C3878," ",D3878),nga!A:B,2,FALSE)</f>
        <v>#N/A</v>
      </c>
      <c r="J3878" s="3" t="e">
        <f>VLOOKUP(_xlfn.CONCAT(C3878," ",D3878),nga!A:C,3,FALSE)</f>
        <v>#N/A</v>
      </c>
      <c r="K3878" s="3" t="str">
        <f t="shared" si="65"/>
        <v>Course not completed</v>
      </c>
    </row>
    <row r="3879" spans="1:11" x14ac:dyDescent="0.25">
      <c r="A3879" s="3">
        <v>855</v>
      </c>
      <c r="B3879" s="7" t="s">
        <v>13208</v>
      </c>
      <c r="C3879" s="3" t="s">
        <v>637</v>
      </c>
      <c r="D3879" s="3" t="s">
        <v>13209</v>
      </c>
      <c r="E3879" s="3" t="s">
        <v>13208</v>
      </c>
      <c r="F3879" s="3" t="s">
        <v>1335</v>
      </c>
      <c r="G3879" s="4">
        <v>45014.798611111109</v>
      </c>
      <c r="H3879" s="3" t="s">
        <v>13569</v>
      </c>
      <c r="I3879" s="3" t="e">
        <f>VLOOKUP(_xlfn.CONCAT(C3879," ",D3879),nga!A:B,2,FALSE)</f>
        <v>#N/A</v>
      </c>
      <c r="J3879" s="3" t="e">
        <f>VLOOKUP(_xlfn.CONCAT(C3879," ",D3879),nga!A:C,3,FALSE)</f>
        <v>#N/A</v>
      </c>
      <c r="K3879" s="3" t="str">
        <f t="shared" si="65"/>
        <v>Course not completed</v>
      </c>
    </row>
    <row r="3880" spans="1:11" x14ac:dyDescent="0.25">
      <c r="A3880" s="3">
        <v>856</v>
      </c>
      <c r="B3880" s="7" t="s">
        <v>13210</v>
      </c>
      <c r="C3880" s="3" t="s">
        <v>13211</v>
      </c>
      <c r="D3880" s="3" t="s">
        <v>13212</v>
      </c>
      <c r="E3880" s="3" t="s">
        <v>13213</v>
      </c>
      <c r="F3880" s="3" t="s">
        <v>13214</v>
      </c>
      <c r="G3880" s="4">
        <v>45016.215081018519</v>
      </c>
      <c r="H3880" s="3" t="s">
        <v>13569</v>
      </c>
      <c r="I3880" s="3" t="e">
        <f>VLOOKUP(_xlfn.CONCAT(C3880," ",D3880),nga!A:B,2,FALSE)</f>
        <v>#N/A</v>
      </c>
      <c r="J3880" s="3" t="e">
        <f>VLOOKUP(_xlfn.CONCAT(C3880," ",D3880),nga!A:C,3,FALSE)</f>
        <v>#N/A</v>
      </c>
      <c r="K3880" s="3" t="str">
        <f t="shared" si="65"/>
        <v>Course not completed</v>
      </c>
    </row>
    <row r="3881" spans="1:11" x14ac:dyDescent="0.25">
      <c r="A3881" s="3">
        <v>857</v>
      </c>
      <c r="B3881" s="7" t="s">
        <v>13215</v>
      </c>
      <c r="C3881" s="3" t="s">
        <v>670</v>
      </c>
      <c r="D3881" s="3" t="s">
        <v>13216</v>
      </c>
      <c r="E3881" s="3" t="s">
        <v>13215</v>
      </c>
      <c r="F3881" s="3" t="s">
        <v>13217</v>
      </c>
      <c r="G3881" s="4">
        <v>45016.477129629639</v>
      </c>
      <c r="H3881" s="3" t="s">
        <v>13569</v>
      </c>
      <c r="I3881" s="3" t="e">
        <f>VLOOKUP(_xlfn.CONCAT(C3881," ",D3881),nga!A:B,2,FALSE)</f>
        <v>#N/A</v>
      </c>
      <c r="J3881" s="3" t="e">
        <f>VLOOKUP(_xlfn.CONCAT(C3881," ",D3881),nga!A:C,3,FALSE)</f>
        <v>#N/A</v>
      </c>
      <c r="K3881" s="3" t="str">
        <f t="shared" si="65"/>
        <v>Course not completed</v>
      </c>
    </row>
    <row r="3882" spans="1:11" x14ac:dyDescent="0.25">
      <c r="A3882" s="3">
        <v>858</v>
      </c>
      <c r="B3882" s="7" t="s">
        <v>13218</v>
      </c>
      <c r="C3882" s="3" t="s">
        <v>670</v>
      </c>
      <c r="D3882" s="3" t="s">
        <v>2305</v>
      </c>
      <c r="E3882" s="3" t="s">
        <v>13219</v>
      </c>
      <c r="F3882" s="3" t="s">
        <v>13169</v>
      </c>
      <c r="G3882" s="4">
        <v>45020.246435185189</v>
      </c>
      <c r="H3882" s="3" t="s">
        <v>13569</v>
      </c>
      <c r="I3882" s="3" t="str">
        <f>VLOOKUP(_xlfn.CONCAT(C3882," ",D3882),nga!A:B,2,FALSE)</f>
        <v>410</v>
      </c>
      <c r="J3882" s="3" t="str">
        <f>VLOOKUP(_xlfn.CONCAT(C3882," ",D3882),nga!A:C,3,FALSE)</f>
        <v>Wednesday, 5 April 2023, 2:19 PM</v>
      </c>
      <c r="K3882" s="3" t="str">
        <f t="shared" si="65"/>
        <v>&lt;a href="nga/Natural_Gas_Pipeline_Safety-Certificate_of_Completion_410.pdf&gt;"Download Certificate&lt;/a&gt;</v>
      </c>
    </row>
    <row r="3883" spans="1:11" x14ac:dyDescent="0.25">
      <c r="A3883" s="3">
        <v>859</v>
      </c>
      <c r="B3883" s="7" t="s">
        <v>13220</v>
      </c>
      <c r="C3883" s="3" t="s">
        <v>13221</v>
      </c>
      <c r="D3883" s="3" t="s">
        <v>13222</v>
      </c>
      <c r="E3883" s="3" t="s">
        <v>13223</v>
      </c>
      <c r="F3883" s="3" t="s">
        <v>13224</v>
      </c>
      <c r="G3883" s="4">
        <v>45029.234861111116</v>
      </c>
      <c r="H3883" s="3" t="s">
        <v>13569</v>
      </c>
      <c r="I3883" s="3" t="str">
        <f>VLOOKUP(_xlfn.CONCAT(C3883," ",D3883),nga!A:B,2,FALSE)</f>
        <v>411</v>
      </c>
      <c r="J3883" s="3" t="str">
        <f>VLOOKUP(_xlfn.CONCAT(C3883," ",D3883),nga!A:C,3,FALSE)</f>
        <v>Saturday, 15 April 2023, 12:41 AM</v>
      </c>
      <c r="K3883" s="3" t="str">
        <f t="shared" si="65"/>
        <v>&lt;a href="nga/Natural_Gas_Pipeline_Safety-Certificate_of_Completion_411.pdf&gt;"Download Certificate&lt;/a&gt;</v>
      </c>
    </row>
    <row r="3884" spans="1:11" x14ac:dyDescent="0.25">
      <c r="A3884" s="3">
        <v>860</v>
      </c>
      <c r="B3884" s="7" t="s">
        <v>13225</v>
      </c>
      <c r="C3884" s="3" t="s">
        <v>1540</v>
      </c>
      <c r="D3884" s="3" t="s">
        <v>13226</v>
      </c>
      <c r="E3884" s="3" t="s">
        <v>13227</v>
      </c>
      <c r="F3884" s="3" t="s">
        <v>10772</v>
      </c>
      <c r="G3884" s="4">
        <v>45034.618194444447</v>
      </c>
      <c r="H3884" s="3" t="s">
        <v>13569</v>
      </c>
      <c r="I3884" s="3" t="str">
        <f>VLOOKUP(_xlfn.CONCAT(C3884," ",D3884),nga!A:B,2,FALSE)</f>
        <v>412</v>
      </c>
      <c r="J3884" s="3" t="str">
        <f>VLOOKUP(_xlfn.CONCAT(C3884," ",D3884),nga!A:C,3,FALSE)</f>
        <v>Thursday, 20 April 2023, 12:09 PM</v>
      </c>
      <c r="K3884" s="3" t="str">
        <f t="shared" si="65"/>
        <v>&lt;a href="nga/Natural_Gas_Pipeline_Safety-Certificate_of_Completion_412.pdf&gt;"Download Certificate&lt;/a&gt;</v>
      </c>
    </row>
    <row r="3885" spans="1:11" x14ac:dyDescent="0.25">
      <c r="A3885" s="3">
        <v>861</v>
      </c>
      <c r="B3885" s="7" t="s">
        <v>13228</v>
      </c>
      <c r="C3885" s="3" t="s">
        <v>507</v>
      </c>
      <c r="D3885" s="3" t="s">
        <v>13229</v>
      </c>
      <c r="E3885" s="3" t="s">
        <v>13230</v>
      </c>
      <c r="F3885" s="3" t="s">
        <v>13231</v>
      </c>
      <c r="G3885" s="4">
        <v>45035.821550925924</v>
      </c>
      <c r="H3885" s="3" t="s">
        <v>13569</v>
      </c>
      <c r="I3885" s="3" t="e">
        <f>VLOOKUP(_xlfn.CONCAT(C3885," ",D3885),nga!A:B,2,FALSE)</f>
        <v>#N/A</v>
      </c>
      <c r="J3885" s="3" t="e">
        <f>VLOOKUP(_xlfn.CONCAT(C3885," ",D3885),nga!A:C,3,FALSE)</f>
        <v>#N/A</v>
      </c>
      <c r="K3885" s="3" t="str">
        <f t="shared" si="65"/>
        <v>Course not completed</v>
      </c>
    </row>
    <row r="3886" spans="1:11" x14ac:dyDescent="0.25">
      <c r="A3886" s="3">
        <v>862</v>
      </c>
      <c r="B3886" s="7" t="s">
        <v>13232</v>
      </c>
      <c r="C3886" s="3" t="s">
        <v>621</v>
      </c>
      <c r="D3886" s="3" t="s">
        <v>13233</v>
      </c>
      <c r="E3886" s="3" t="s">
        <v>13234</v>
      </c>
      <c r="F3886" s="3" t="s">
        <v>11161</v>
      </c>
      <c r="G3886" s="4">
        <v>45044.301354166666</v>
      </c>
      <c r="H3886" s="3" t="s">
        <v>13569</v>
      </c>
      <c r="I3886" s="3" t="str">
        <f>VLOOKUP(_xlfn.CONCAT(C3886," ",D3886),nga!A:B,2,FALSE)</f>
        <v>413</v>
      </c>
      <c r="J3886" s="3" t="str">
        <f>VLOOKUP(_xlfn.CONCAT(C3886," ",D3886),nga!A:C,3,FALSE)</f>
        <v>Friday, 28 April 2023, 11:03 AM</v>
      </c>
      <c r="K3886" s="3" t="str">
        <f t="shared" si="65"/>
        <v>&lt;a href="nga/Natural_Gas_Pipeline_Safety-Certificate_of_Completion_413.pdf&gt;"Download Certificate&lt;/a&gt;</v>
      </c>
    </row>
    <row r="3887" spans="1:11" x14ac:dyDescent="0.25">
      <c r="A3887" s="3">
        <v>863</v>
      </c>
      <c r="B3887" s="7" t="s">
        <v>13235</v>
      </c>
      <c r="C3887" s="3" t="s">
        <v>13236</v>
      </c>
      <c r="D3887" s="3" t="s">
        <v>841</v>
      </c>
      <c r="E3887" s="3" t="s">
        <v>13237</v>
      </c>
      <c r="G3887" s="4">
        <v>45045.499236111114</v>
      </c>
      <c r="H3887" s="3" t="s">
        <v>13569</v>
      </c>
      <c r="I3887" s="3" t="str">
        <f>VLOOKUP(_xlfn.CONCAT(C3887," ",D3887),nga!A:B,2,FALSE)</f>
        <v>414</v>
      </c>
      <c r="J3887" s="3" t="str">
        <f>VLOOKUP(_xlfn.CONCAT(C3887," ",D3887),nga!A:C,3,FALSE)</f>
        <v>Sunday, 30 April 2023, 7:24 AM</v>
      </c>
      <c r="K3887" s="3" t="str">
        <f t="shared" si="65"/>
        <v>&lt;a href="nga/Natural_Gas_Pipeline_Safety-Certificate_of_Completion_414.pdf&gt;"Download Certificate&lt;/a&gt;</v>
      </c>
    </row>
    <row r="3888" spans="1:11" x14ac:dyDescent="0.25">
      <c r="A3888" s="3">
        <v>864</v>
      </c>
      <c r="B3888" s="7" t="s">
        <v>13238</v>
      </c>
      <c r="C3888" s="3" t="s">
        <v>739</v>
      </c>
      <c r="D3888" s="3" t="s">
        <v>13239</v>
      </c>
      <c r="E3888" s="3" t="s">
        <v>13240</v>
      </c>
      <c r="F3888" s="3" t="s">
        <v>9360</v>
      </c>
      <c r="G3888" s="4">
        <v>45050.467581018522</v>
      </c>
      <c r="H3888" s="3" t="s">
        <v>13569</v>
      </c>
      <c r="I3888" s="3" t="e">
        <f>VLOOKUP(_xlfn.CONCAT(C3888," ",D3888),nga!A:B,2,FALSE)</f>
        <v>#N/A</v>
      </c>
      <c r="J3888" s="3" t="e">
        <f>VLOOKUP(_xlfn.CONCAT(C3888," ",D3888),nga!A:C,3,FALSE)</f>
        <v>#N/A</v>
      </c>
      <c r="K3888" s="3" t="str">
        <f t="shared" si="65"/>
        <v>Course not completed</v>
      </c>
    </row>
    <row r="3889" spans="1:11" x14ac:dyDescent="0.25">
      <c r="A3889" s="3">
        <v>865</v>
      </c>
      <c r="B3889" s="7" t="s">
        <v>13241</v>
      </c>
      <c r="C3889" s="3" t="s">
        <v>955</v>
      </c>
      <c r="D3889" s="3" t="s">
        <v>13242</v>
      </c>
      <c r="E3889" s="3" t="s">
        <v>13243</v>
      </c>
      <c r="F3889" s="3" t="s">
        <v>11374</v>
      </c>
      <c r="G3889" s="4">
        <v>45054.357881944445</v>
      </c>
      <c r="H3889" s="3" t="s">
        <v>13569</v>
      </c>
      <c r="I3889" s="3" t="str">
        <f>VLOOKUP(_xlfn.CONCAT(C3889," ",D3889),nga!A:B,2,FALSE)</f>
        <v>415</v>
      </c>
      <c r="J3889" s="3" t="str">
        <f>VLOOKUP(_xlfn.CONCAT(C3889," ",D3889),nga!A:C,3,FALSE)</f>
        <v>Monday, 8 May 2023, 12:00 PM</v>
      </c>
      <c r="K3889" s="3" t="str">
        <f t="shared" si="65"/>
        <v>&lt;a href="nga/Natural_Gas_Pipeline_Safety-Certificate_of_Completion_415.pdf&gt;"Download Certificate&lt;/a&gt;</v>
      </c>
    </row>
    <row r="3890" spans="1:11" x14ac:dyDescent="0.25">
      <c r="A3890" s="3">
        <v>866</v>
      </c>
      <c r="B3890" s="7" t="s">
        <v>13244</v>
      </c>
      <c r="C3890" s="3" t="s">
        <v>955</v>
      </c>
      <c r="D3890" s="3" t="s">
        <v>13242</v>
      </c>
      <c r="E3890" s="3" t="s">
        <v>13245</v>
      </c>
      <c r="F3890" s="3" t="s">
        <v>11374</v>
      </c>
      <c r="G3890" s="4">
        <v>45054.369305555556</v>
      </c>
      <c r="H3890" s="3" t="s">
        <v>13569</v>
      </c>
      <c r="I3890" s="3" t="str">
        <f>VLOOKUP(_xlfn.CONCAT(C3890," ",D3890),nga!A:B,2,FALSE)</f>
        <v>415</v>
      </c>
      <c r="J3890" s="3" t="str">
        <f>VLOOKUP(_xlfn.CONCAT(C3890," ",D3890),nga!A:C,3,FALSE)</f>
        <v>Monday, 8 May 2023, 12:00 PM</v>
      </c>
      <c r="K3890" s="3" t="str">
        <f t="shared" si="65"/>
        <v>&lt;a href="nga/Natural_Gas_Pipeline_Safety-Certificate_of_Completion_415.pdf&gt;"Download Certificate&lt;/a&gt;</v>
      </c>
    </row>
    <row r="3891" spans="1:11" x14ac:dyDescent="0.25">
      <c r="A3891" s="3">
        <v>867</v>
      </c>
      <c r="B3891" s="7" t="s">
        <v>13246</v>
      </c>
      <c r="C3891" s="3" t="s">
        <v>424</v>
      </c>
      <c r="D3891" s="3" t="s">
        <v>13247</v>
      </c>
      <c r="E3891" s="3" t="s">
        <v>13248</v>
      </c>
      <c r="F3891" s="3" t="s">
        <v>8600</v>
      </c>
      <c r="G3891" s="4">
        <v>45066.42350694444</v>
      </c>
      <c r="H3891" s="3" t="s">
        <v>13569</v>
      </c>
      <c r="I3891" s="3" t="str">
        <f>VLOOKUP(_xlfn.CONCAT(C3891," ",D3891),nga!A:B,2,FALSE)</f>
        <v>416</v>
      </c>
      <c r="J3891" s="3" t="str">
        <f>VLOOKUP(_xlfn.CONCAT(C3891," ",D3891),nga!A:C,3,FALSE)</f>
        <v>Saturday, 20 May 2023, 6:45 PM</v>
      </c>
      <c r="K3891" s="3" t="str">
        <f t="shared" si="65"/>
        <v>&lt;a href="nga/Natural_Gas_Pipeline_Safety-Certificate_of_Completion_416.pdf&gt;"Download Certificate&lt;/a&gt;</v>
      </c>
    </row>
    <row r="3892" spans="1:11" x14ac:dyDescent="0.25">
      <c r="A3892" s="3">
        <v>868</v>
      </c>
      <c r="B3892" s="7" t="s">
        <v>13249</v>
      </c>
      <c r="C3892" s="3" t="s">
        <v>8617</v>
      </c>
      <c r="D3892" s="3" t="s">
        <v>8644</v>
      </c>
      <c r="E3892" s="3" t="s">
        <v>13250</v>
      </c>
      <c r="F3892" s="3" t="s">
        <v>13251</v>
      </c>
      <c r="G3892" s="4">
        <v>45078.55228009259</v>
      </c>
      <c r="H3892" s="3" t="s">
        <v>13569</v>
      </c>
      <c r="I3892" s="3" t="str">
        <f>VLOOKUP(_xlfn.CONCAT(C3892," ",D3892),nga!A:B,2,FALSE)</f>
        <v>417</v>
      </c>
      <c r="J3892" s="3" t="str">
        <f>VLOOKUP(_xlfn.CONCAT(C3892," ",D3892),nga!A:C,3,FALSE)</f>
        <v>Thursday, 1 June 2023, 8:21 PM</v>
      </c>
      <c r="K3892" s="3" t="str">
        <f t="shared" si="65"/>
        <v>&lt;a href="nga/Natural_Gas_Pipeline_Safety-Certificate_of_Completion_417.pdf&gt;"Download Certificate&lt;/a&gt;</v>
      </c>
    </row>
    <row r="3893" spans="1:11" x14ac:dyDescent="0.25">
      <c r="A3893" s="3">
        <v>869</v>
      </c>
      <c r="B3893" s="7" t="s">
        <v>13252</v>
      </c>
      <c r="C3893" s="3" t="s">
        <v>951</v>
      </c>
      <c r="D3893" s="3" t="s">
        <v>13253</v>
      </c>
      <c r="E3893" s="3" t="s">
        <v>13254</v>
      </c>
      <c r="F3893" s="3" t="s">
        <v>5202</v>
      </c>
      <c r="G3893" s="4">
        <v>45092.401712962965</v>
      </c>
      <c r="H3893" s="3" t="s">
        <v>13569</v>
      </c>
      <c r="I3893" s="3" t="str">
        <f>VLOOKUP(_xlfn.CONCAT(C3893," ",D3893),nga!A:B,2,FALSE)</f>
        <v>418</v>
      </c>
      <c r="J3893" s="3" t="str">
        <f>VLOOKUP(_xlfn.CONCAT(C3893," ",D3893),nga!A:C,3,FALSE)</f>
        <v>Thursday, 15 June 2023, 11:49 AM</v>
      </c>
      <c r="K3893" s="3" t="str">
        <f t="shared" si="65"/>
        <v>&lt;a href="nga/Natural_Gas_Pipeline_Safety-Certificate_of_Completion_418.pdf&gt;"Download Certificate&lt;/a&gt;</v>
      </c>
    </row>
    <row r="3894" spans="1:11" x14ac:dyDescent="0.25">
      <c r="A3894" s="3">
        <v>870</v>
      </c>
      <c r="B3894" s="7" t="s">
        <v>13255</v>
      </c>
      <c r="C3894" s="3" t="s">
        <v>476</v>
      </c>
      <c r="D3894" s="3" t="s">
        <v>13256</v>
      </c>
      <c r="E3894" s="3" t="s">
        <v>13257</v>
      </c>
      <c r="F3894" s="3" t="s">
        <v>13258</v>
      </c>
      <c r="G3894" s="4">
        <v>45092.456550925919</v>
      </c>
      <c r="H3894" s="3" t="s">
        <v>13569</v>
      </c>
      <c r="I3894" s="3" t="str">
        <f>VLOOKUP(_xlfn.CONCAT(C3894," ",D3894),nga!A:B,2,FALSE)</f>
        <v>419</v>
      </c>
      <c r="J3894" s="3" t="str">
        <f>VLOOKUP(_xlfn.CONCAT(C3894," ",D3894),nga!A:C,3,FALSE)</f>
        <v>Friday, 16 June 2023, 7:05 PM</v>
      </c>
      <c r="K3894" s="3" t="str">
        <f t="shared" si="65"/>
        <v>&lt;a href="nga/Natural_Gas_Pipeline_Safety-Certificate_of_Completion_419.pdf&gt;"Download Certificate&lt;/a&gt;</v>
      </c>
    </row>
    <row r="3895" spans="1:11" x14ac:dyDescent="0.25">
      <c r="A3895" s="3">
        <v>871</v>
      </c>
      <c r="B3895" s="7" t="s">
        <v>13259</v>
      </c>
      <c r="C3895" s="3" t="s">
        <v>1048</v>
      </c>
      <c r="D3895" s="3" t="s">
        <v>13260</v>
      </c>
      <c r="E3895" s="3" t="s">
        <v>13261</v>
      </c>
      <c r="F3895" s="3" t="s">
        <v>10672</v>
      </c>
      <c r="G3895" s="4">
        <v>45103.263414351852</v>
      </c>
      <c r="H3895" s="3" t="s">
        <v>13569</v>
      </c>
      <c r="I3895" s="3" t="str">
        <f>VLOOKUP(_xlfn.CONCAT(C3895," ",D3895),nga!A:B,2,FALSE)</f>
        <v>420</v>
      </c>
      <c r="J3895" s="3" t="str">
        <f>VLOOKUP(_xlfn.CONCAT(C3895," ",D3895),nga!A:C,3,FALSE)</f>
        <v>Wednesday, 5 July 2023, 11:49 AM</v>
      </c>
      <c r="K3895" s="3" t="str">
        <f t="shared" si="65"/>
        <v>&lt;a href="nga/Natural_Gas_Pipeline_Safety-Certificate_of_Completion_420.pdf&gt;"Download Certificate&lt;/a&gt;</v>
      </c>
    </row>
    <row r="3896" spans="1:11" x14ac:dyDescent="0.25">
      <c r="A3896" s="3">
        <v>872</v>
      </c>
      <c r="B3896" s="7" t="s">
        <v>13262</v>
      </c>
      <c r="C3896" s="3" t="s">
        <v>951</v>
      </c>
      <c r="D3896" s="3" t="s">
        <v>13263</v>
      </c>
      <c r="E3896" s="3" t="s">
        <v>13262</v>
      </c>
      <c r="F3896" s="3" t="s">
        <v>13264</v>
      </c>
      <c r="G3896" s="4">
        <v>45104.708900462967</v>
      </c>
      <c r="H3896" s="3" t="s">
        <v>13569</v>
      </c>
      <c r="I3896" s="3" t="str">
        <f>VLOOKUP(_xlfn.CONCAT(C3896," ",D3896),nga!A:B,2,FALSE)</f>
        <v>427</v>
      </c>
      <c r="J3896" s="3" t="str">
        <f>VLOOKUP(_xlfn.CONCAT(C3896," ",D3896),nga!A:C,3,FALSE)</f>
        <v>Saturday, 29 July 2023, 7:51 PM</v>
      </c>
      <c r="K3896" s="3" t="str">
        <f t="shared" si="65"/>
        <v>&lt;a href="nga/Natural_Gas_Pipeline_Safety-Certificate_of_Completion_427.pdf&gt;"Download Certificate&lt;/a&gt;</v>
      </c>
    </row>
    <row r="3897" spans="1:11" x14ac:dyDescent="0.25">
      <c r="A3897" s="3">
        <v>873</v>
      </c>
      <c r="B3897" s="7" t="s">
        <v>13265</v>
      </c>
      <c r="C3897" s="3" t="s">
        <v>13266</v>
      </c>
      <c r="D3897" s="3" t="s">
        <v>13267</v>
      </c>
      <c r="E3897" s="3" t="s">
        <v>13268</v>
      </c>
      <c r="F3897" s="3" t="s">
        <v>11161</v>
      </c>
      <c r="G3897" s="4">
        <v>45105.420682870368</v>
      </c>
      <c r="H3897" s="3" t="s">
        <v>13569</v>
      </c>
      <c r="I3897" s="3" t="e">
        <f>VLOOKUP(_xlfn.CONCAT(C3897," ",D3897),nga!A:B,2,FALSE)</f>
        <v>#N/A</v>
      </c>
      <c r="J3897" s="3" t="e">
        <f>VLOOKUP(_xlfn.CONCAT(C3897," ",D3897),nga!A:C,3,FALSE)</f>
        <v>#N/A</v>
      </c>
      <c r="K3897" s="3" t="str">
        <f t="shared" si="65"/>
        <v>Course not completed</v>
      </c>
    </row>
    <row r="3898" spans="1:11" x14ac:dyDescent="0.25">
      <c r="A3898" s="3">
        <v>874</v>
      </c>
      <c r="B3898" s="7" t="s">
        <v>13269</v>
      </c>
      <c r="C3898" s="3" t="s">
        <v>1738</v>
      </c>
      <c r="D3898" s="3" t="s">
        <v>13270</v>
      </c>
      <c r="E3898" s="3" t="s">
        <v>13271</v>
      </c>
      <c r="F3898" s="3" t="s">
        <v>11161</v>
      </c>
      <c r="G3898" s="4">
        <v>45106.230011574073</v>
      </c>
      <c r="H3898" s="3" t="s">
        <v>13569</v>
      </c>
      <c r="I3898" s="3" t="e">
        <f>VLOOKUP(_xlfn.CONCAT(C3898," ",D3898),nga!A:B,2,FALSE)</f>
        <v>#N/A</v>
      </c>
      <c r="J3898" s="3" t="e">
        <f>VLOOKUP(_xlfn.CONCAT(C3898," ",D3898),nga!A:C,3,FALSE)</f>
        <v>#N/A</v>
      </c>
      <c r="K3898" s="3" t="str">
        <f t="shared" si="65"/>
        <v>Course not completed</v>
      </c>
    </row>
    <row r="3899" spans="1:11" x14ac:dyDescent="0.25">
      <c r="A3899" s="3">
        <v>875</v>
      </c>
      <c r="B3899" s="7" t="s">
        <v>13272</v>
      </c>
      <c r="C3899" s="3" t="s">
        <v>13273</v>
      </c>
      <c r="D3899" s="3" t="s">
        <v>3759</v>
      </c>
      <c r="E3899" s="3" t="s">
        <v>13274</v>
      </c>
      <c r="F3899" s="3" t="s">
        <v>11188</v>
      </c>
      <c r="G3899" s="4">
        <v>45107.437835648147</v>
      </c>
      <c r="H3899" s="3" t="s">
        <v>13569</v>
      </c>
      <c r="I3899" s="3" t="e">
        <f>VLOOKUP(_xlfn.CONCAT(C3899," ",D3899),nga!A:B,2,FALSE)</f>
        <v>#N/A</v>
      </c>
      <c r="J3899" s="3" t="e">
        <f>VLOOKUP(_xlfn.CONCAT(C3899," ",D3899),nga!A:C,3,FALSE)</f>
        <v>#N/A</v>
      </c>
      <c r="K3899" s="3" t="str">
        <f t="shared" si="65"/>
        <v>Course not completed</v>
      </c>
    </row>
    <row r="3900" spans="1:11" x14ac:dyDescent="0.25">
      <c r="A3900" s="3">
        <v>876</v>
      </c>
      <c r="B3900" s="7" t="s">
        <v>13275</v>
      </c>
      <c r="C3900" s="3" t="s">
        <v>13276</v>
      </c>
      <c r="D3900" s="3" t="s">
        <v>13277</v>
      </c>
      <c r="E3900" s="3" t="s">
        <v>13278</v>
      </c>
      <c r="F3900" s="3" t="s">
        <v>13279</v>
      </c>
      <c r="G3900" s="4">
        <v>45111.293009259258</v>
      </c>
      <c r="H3900" s="3" t="s">
        <v>13569</v>
      </c>
      <c r="I3900" s="3" t="e">
        <f>VLOOKUP(_xlfn.CONCAT(C3900," ",D3900),nga!A:B,2,FALSE)</f>
        <v>#N/A</v>
      </c>
      <c r="J3900" s="3" t="e">
        <f>VLOOKUP(_xlfn.CONCAT(C3900," ",D3900),nga!A:C,3,FALSE)</f>
        <v>#N/A</v>
      </c>
      <c r="K3900" s="3" t="str">
        <f t="shared" si="65"/>
        <v>Course not completed</v>
      </c>
    </row>
    <row r="3901" spans="1:11" x14ac:dyDescent="0.25">
      <c r="A3901" s="3">
        <v>877</v>
      </c>
      <c r="B3901" s="7" t="s">
        <v>13280</v>
      </c>
      <c r="C3901" s="3" t="s">
        <v>13281</v>
      </c>
      <c r="D3901" s="3" t="s">
        <v>3070</v>
      </c>
      <c r="E3901" s="3" t="s">
        <v>13282</v>
      </c>
      <c r="F3901" s="3" t="s">
        <v>12255</v>
      </c>
      <c r="G3901" s="4">
        <v>45111.306145833332</v>
      </c>
      <c r="H3901" s="3" t="s">
        <v>13569</v>
      </c>
      <c r="I3901" s="3" t="str">
        <f>VLOOKUP(_xlfn.CONCAT(C3901," ",D3901),nga!A:B,2,FALSE)</f>
        <v>421</v>
      </c>
      <c r="J3901" s="3" t="str">
        <f>VLOOKUP(_xlfn.CONCAT(C3901," ",D3901),nga!A:C,3,FALSE)</f>
        <v>Friday, 7 July 2023, 6:35 AM</v>
      </c>
      <c r="K3901" s="3" t="str">
        <f t="shared" si="65"/>
        <v>&lt;a href="nga/Natural_Gas_Pipeline_Safety-Certificate_of_Completion_421.pdf&gt;"Download Certificate&lt;/a&gt;</v>
      </c>
    </row>
    <row r="3902" spans="1:11" x14ac:dyDescent="0.25">
      <c r="A3902" s="3">
        <v>878</v>
      </c>
      <c r="B3902" s="7" t="s">
        <v>13283</v>
      </c>
      <c r="C3902" s="3" t="s">
        <v>1540</v>
      </c>
      <c r="D3902" s="3" t="s">
        <v>13284</v>
      </c>
      <c r="E3902" s="3" t="s">
        <v>13285</v>
      </c>
      <c r="F3902" s="3" t="s">
        <v>12255</v>
      </c>
      <c r="G3902" s="4">
        <v>45111.307615740734</v>
      </c>
      <c r="H3902" s="3" t="s">
        <v>13569</v>
      </c>
      <c r="I3902" s="3" t="str">
        <f>VLOOKUP(_xlfn.CONCAT(C3902," ",D3902),nga!A:B,2,FALSE)</f>
        <v>422</v>
      </c>
      <c r="J3902" s="3" t="str">
        <f>VLOOKUP(_xlfn.CONCAT(C3902," ",D3902),nga!A:C,3,FALSE)</f>
        <v>Monday, 10 July 2023, 6:46 AM</v>
      </c>
      <c r="K3902" s="3" t="str">
        <f t="shared" si="65"/>
        <v>&lt;a href="nga/Natural_Gas_Pipeline_Safety-Certificate_of_Completion_422.pdf&gt;"Download Certificate&lt;/a&gt;</v>
      </c>
    </row>
    <row r="3903" spans="1:11" x14ac:dyDescent="0.25">
      <c r="A3903" s="3">
        <v>879</v>
      </c>
      <c r="B3903" s="7" t="s">
        <v>13286</v>
      </c>
      <c r="C3903" s="3" t="s">
        <v>13287</v>
      </c>
      <c r="D3903" s="3" t="s">
        <v>13288</v>
      </c>
      <c r="E3903" s="3" t="s">
        <v>13289</v>
      </c>
      <c r="F3903" s="3" t="s">
        <v>12255</v>
      </c>
      <c r="G3903" s="4">
        <v>45111.309606481474</v>
      </c>
      <c r="H3903" s="3" t="s">
        <v>13569</v>
      </c>
      <c r="I3903" s="3" t="str">
        <f>VLOOKUP(_xlfn.CONCAT(C3903," ",D3903),nga!A:B,2,FALSE)</f>
        <v>423</v>
      </c>
      <c r="J3903" s="3" t="str">
        <f>VLOOKUP(_xlfn.CONCAT(C3903," ",D3903),nga!A:C,3,FALSE)</f>
        <v>Monday, 10 July 2023, 6:50 AM</v>
      </c>
      <c r="K3903" s="3" t="str">
        <f t="shared" si="65"/>
        <v>&lt;a href="nga/Natural_Gas_Pipeline_Safety-Certificate_of_Completion_423.pdf&gt;"Download Certificate&lt;/a&gt;</v>
      </c>
    </row>
    <row r="3904" spans="1:11" x14ac:dyDescent="0.25">
      <c r="A3904" s="3">
        <v>880</v>
      </c>
      <c r="B3904" s="7" t="s">
        <v>13290</v>
      </c>
      <c r="C3904" s="3" t="s">
        <v>13291</v>
      </c>
      <c r="D3904" s="3" t="s">
        <v>13292</v>
      </c>
      <c r="E3904" s="3" t="s">
        <v>13293</v>
      </c>
      <c r="G3904" s="4">
        <v>45112.69</v>
      </c>
      <c r="H3904" s="3" t="s">
        <v>13569</v>
      </c>
      <c r="I3904" s="3" t="str">
        <f>VLOOKUP(_xlfn.CONCAT(C3904," ",D3904),nga!A:B,2,FALSE)</f>
        <v>425</v>
      </c>
      <c r="J3904" s="3" t="str">
        <f>VLOOKUP(_xlfn.CONCAT(C3904," ",D3904),nga!A:C,3,FALSE)</f>
        <v>Wednesday, 26 July 2023, 4:45 PM</v>
      </c>
      <c r="K3904" s="3" t="str">
        <f t="shared" si="65"/>
        <v>&lt;a href="nga/Natural_Gas_Pipeline_Safety-Certificate_of_Completion_425.pdf&gt;"Download Certificate&lt;/a&gt;</v>
      </c>
    </row>
    <row r="3905" spans="1:11" x14ac:dyDescent="0.25">
      <c r="A3905" s="3">
        <v>881</v>
      </c>
      <c r="B3905" s="7" t="s">
        <v>13294</v>
      </c>
      <c r="C3905" s="3" t="s">
        <v>507</v>
      </c>
      <c r="D3905" s="3" t="s">
        <v>12564</v>
      </c>
      <c r="E3905" s="3" t="s">
        <v>13295</v>
      </c>
      <c r="G3905" s="4">
        <v>45121.371354166666</v>
      </c>
      <c r="H3905" s="3" t="s">
        <v>13569</v>
      </c>
      <c r="I3905" s="3" t="e">
        <f>VLOOKUP(_xlfn.CONCAT(C3905," ",D3905),nga!A:B,2,FALSE)</f>
        <v>#N/A</v>
      </c>
      <c r="J3905" s="3" t="e">
        <f>VLOOKUP(_xlfn.CONCAT(C3905," ",D3905),nga!A:C,3,FALSE)</f>
        <v>#N/A</v>
      </c>
      <c r="K3905" s="3" t="str">
        <f t="shared" si="65"/>
        <v>Course not completed</v>
      </c>
    </row>
    <row r="3906" spans="1:11" x14ac:dyDescent="0.25">
      <c r="A3906" s="3">
        <v>882</v>
      </c>
      <c r="B3906" s="7" t="s">
        <v>13296</v>
      </c>
      <c r="C3906" s="3" t="s">
        <v>13297</v>
      </c>
      <c r="D3906" s="3" t="s">
        <v>4008</v>
      </c>
      <c r="E3906" s="3" t="s">
        <v>13298</v>
      </c>
      <c r="F3906" s="3" t="s">
        <v>13299</v>
      </c>
      <c r="G3906" s="4">
        <v>45125.136250000003</v>
      </c>
      <c r="H3906" s="3" t="s">
        <v>13569</v>
      </c>
      <c r="I3906" s="3" t="e">
        <f>VLOOKUP(_xlfn.CONCAT(C3906," ",D3906),nga!A:B,2,FALSE)</f>
        <v>#N/A</v>
      </c>
      <c r="J3906" s="3" t="e">
        <f>VLOOKUP(_xlfn.CONCAT(C3906," ",D3906),nga!A:C,3,FALSE)</f>
        <v>#N/A</v>
      </c>
      <c r="K3906" s="3" t="str">
        <f t="shared" si="65"/>
        <v>Course not completed</v>
      </c>
    </row>
    <row r="3907" spans="1:11" x14ac:dyDescent="0.25">
      <c r="A3907" s="3">
        <v>883</v>
      </c>
      <c r="B3907" s="7" t="s">
        <v>13300</v>
      </c>
      <c r="C3907" s="3" t="s">
        <v>13301</v>
      </c>
      <c r="D3907" s="3" t="s">
        <v>13302</v>
      </c>
      <c r="E3907" s="3" t="s">
        <v>13303</v>
      </c>
      <c r="F3907" s="3" t="s">
        <v>13304</v>
      </c>
      <c r="G3907" s="4">
        <v>45128.468078703707</v>
      </c>
      <c r="H3907" s="3" t="s">
        <v>13569</v>
      </c>
      <c r="I3907" s="3" t="str">
        <f>VLOOKUP(_xlfn.CONCAT(C3907," ",D3907),nga!A:B,2,FALSE)</f>
        <v>424</v>
      </c>
      <c r="J3907" s="3" t="str">
        <f>VLOOKUP(_xlfn.CONCAT(C3907," ",D3907),nga!A:C,3,FALSE)</f>
        <v>Sunday, 23 July 2023, 4:05 AM</v>
      </c>
      <c r="K3907" s="3" t="str">
        <f t="shared" si="65"/>
        <v>&lt;a href="nga/Natural_Gas_Pipeline_Safety-Certificate_of_Completion_424.pdf&gt;"Download Certificate&lt;/a&gt;</v>
      </c>
    </row>
    <row r="3908" spans="1:11" x14ac:dyDescent="0.25">
      <c r="A3908" s="3">
        <v>884</v>
      </c>
      <c r="B3908" s="7" t="s">
        <v>13305</v>
      </c>
      <c r="C3908" s="3" t="s">
        <v>774</v>
      </c>
      <c r="D3908" s="3" t="s">
        <v>8334</v>
      </c>
      <c r="E3908" s="3" t="s">
        <v>13305</v>
      </c>
      <c r="F3908" s="3" t="s">
        <v>2455</v>
      </c>
      <c r="G3908" s="4">
        <v>45131.629699074074</v>
      </c>
      <c r="H3908" s="3" t="s">
        <v>13569</v>
      </c>
      <c r="I3908" s="3" t="e">
        <f>VLOOKUP(_xlfn.CONCAT(C3908," ",D3908),nga!A:B,2,FALSE)</f>
        <v>#N/A</v>
      </c>
      <c r="J3908" s="3" t="e">
        <f>VLOOKUP(_xlfn.CONCAT(C3908," ",D3908),nga!A:C,3,FALSE)</f>
        <v>#N/A</v>
      </c>
      <c r="K3908" s="3" t="str">
        <f t="shared" si="65"/>
        <v>Course not completed</v>
      </c>
    </row>
    <row r="3909" spans="1:11" x14ac:dyDescent="0.25">
      <c r="A3909" s="3">
        <v>885</v>
      </c>
      <c r="B3909" s="7" t="s">
        <v>13306</v>
      </c>
      <c r="C3909" s="3" t="s">
        <v>545</v>
      </c>
      <c r="D3909" s="3" t="s">
        <v>13307</v>
      </c>
      <c r="E3909" s="3" t="s">
        <v>13308</v>
      </c>
      <c r="F3909" s="3" t="s">
        <v>13309</v>
      </c>
      <c r="G3909" s="4">
        <v>45133.902754629627</v>
      </c>
      <c r="H3909" s="3" t="s">
        <v>13569</v>
      </c>
      <c r="I3909" s="3" t="str">
        <f>VLOOKUP(_xlfn.CONCAT(C3909," ",D3909),nga!A:B,2,FALSE)</f>
        <v>430</v>
      </c>
      <c r="J3909" s="3" t="str">
        <f>VLOOKUP(_xlfn.CONCAT(C3909," ",D3909),nga!A:C,3,FALSE)</f>
        <v>Sunday, 20 August 2023, 11:13 PM</v>
      </c>
      <c r="K3909" s="3" t="str">
        <f t="shared" si="65"/>
        <v>&lt;a href="nga/Natural_Gas_Pipeline_Safety-Certificate_of_Completion_430.pdf&gt;"Download Certificate&lt;/a&gt;</v>
      </c>
    </row>
    <row r="3910" spans="1:11" x14ac:dyDescent="0.25">
      <c r="A3910" s="3">
        <v>886</v>
      </c>
      <c r="B3910" s="7" t="s">
        <v>13310</v>
      </c>
      <c r="C3910" s="3" t="s">
        <v>2344</v>
      </c>
      <c r="D3910" s="3" t="s">
        <v>13310</v>
      </c>
      <c r="E3910" s="3" t="s">
        <v>13311</v>
      </c>
      <c r="F3910" s="3" t="s">
        <v>13312</v>
      </c>
      <c r="G3910" s="4">
        <v>45134.304907407408</v>
      </c>
      <c r="H3910" s="3" t="s">
        <v>13569</v>
      </c>
      <c r="I3910" s="3" t="e">
        <f>VLOOKUP(_xlfn.CONCAT(C3910," ",D3910),nga!A:B,2,FALSE)</f>
        <v>#N/A</v>
      </c>
      <c r="J3910" s="3" t="e">
        <f>VLOOKUP(_xlfn.CONCAT(C3910," ",D3910),nga!A:C,3,FALSE)</f>
        <v>#N/A</v>
      </c>
      <c r="K3910" s="3" t="str">
        <f t="shared" si="65"/>
        <v>Course not completed</v>
      </c>
    </row>
    <row r="3911" spans="1:11" x14ac:dyDescent="0.25">
      <c r="A3911" s="3">
        <v>887</v>
      </c>
      <c r="B3911" s="7" t="s">
        <v>13313</v>
      </c>
      <c r="C3911" s="3" t="s">
        <v>730</v>
      </c>
      <c r="D3911" s="3" t="s">
        <v>1577</v>
      </c>
      <c r="E3911" s="3" t="s">
        <v>13314</v>
      </c>
      <c r="F3911" s="3" t="s">
        <v>13186</v>
      </c>
      <c r="G3911" s="4">
        <v>45134.324340277773</v>
      </c>
      <c r="H3911" s="3" t="s">
        <v>13569</v>
      </c>
      <c r="I3911" s="3" t="e">
        <f>VLOOKUP(_xlfn.CONCAT(C3911," ",D3911),nga!A:B,2,FALSE)</f>
        <v>#N/A</v>
      </c>
      <c r="J3911" s="3" t="e">
        <f>VLOOKUP(_xlfn.CONCAT(C3911," ",D3911),nga!A:C,3,FALSE)</f>
        <v>#N/A</v>
      </c>
      <c r="K3911" s="3" t="str">
        <f t="shared" si="65"/>
        <v>Course not completed</v>
      </c>
    </row>
    <row r="3912" spans="1:11" x14ac:dyDescent="0.25">
      <c r="A3912" s="3">
        <v>888</v>
      </c>
      <c r="B3912" s="7" t="s">
        <v>13315</v>
      </c>
      <c r="C3912" s="3" t="s">
        <v>670</v>
      </c>
      <c r="D3912" s="3" t="s">
        <v>849</v>
      </c>
      <c r="E3912" s="3" t="s">
        <v>13316</v>
      </c>
      <c r="F3912" s="3" t="s">
        <v>8294</v>
      </c>
      <c r="G3912" s="4">
        <v>45134.474976851852</v>
      </c>
      <c r="H3912" s="3" t="s">
        <v>13569</v>
      </c>
      <c r="I3912" s="3" t="str">
        <f>VLOOKUP(_xlfn.CONCAT(C3912," ",D3912),nga!A:B,2,FALSE)</f>
        <v>426</v>
      </c>
      <c r="J3912" s="3" t="str">
        <f>VLOOKUP(_xlfn.CONCAT(C3912," ",D3912),nga!A:C,3,FALSE)</f>
        <v>Thursday, 27 July 2023, 5:10 PM</v>
      </c>
      <c r="K3912" s="3" t="str">
        <f t="shared" si="65"/>
        <v>&lt;a href="nga/Natural_Gas_Pipeline_Safety-Certificate_of_Completion_426.pdf&gt;"Download Certificate&lt;/a&gt;</v>
      </c>
    </row>
    <row r="3913" spans="1:11" x14ac:dyDescent="0.25">
      <c r="A3913" s="3">
        <v>889</v>
      </c>
      <c r="B3913" s="7" t="s">
        <v>13317</v>
      </c>
      <c r="C3913" s="3" t="s">
        <v>637</v>
      </c>
      <c r="D3913" s="3" t="s">
        <v>13318</v>
      </c>
      <c r="E3913" s="3" t="s">
        <v>13319</v>
      </c>
      <c r="F3913" s="3" t="s">
        <v>13320</v>
      </c>
      <c r="G3913" s="4">
        <v>45136.415208333332</v>
      </c>
      <c r="H3913" s="3" t="s">
        <v>13569</v>
      </c>
      <c r="I3913" s="3" t="e">
        <f>VLOOKUP(_xlfn.CONCAT(C3913," ",D3913),nga!A:B,2,FALSE)</f>
        <v>#N/A</v>
      </c>
      <c r="J3913" s="3" t="e">
        <f>VLOOKUP(_xlfn.CONCAT(C3913," ",D3913),nga!A:C,3,FALSE)</f>
        <v>#N/A</v>
      </c>
      <c r="K3913" s="3" t="str">
        <f t="shared" si="65"/>
        <v>Course not completed</v>
      </c>
    </row>
    <row r="3914" spans="1:11" x14ac:dyDescent="0.25">
      <c r="A3914" s="3">
        <v>890</v>
      </c>
      <c r="B3914" s="7" t="s">
        <v>13321</v>
      </c>
      <c r="C3914" s="3" t="s">
        <v>1214</v>
      </c>
      <c r="D3914" s="3" t="s">
        <v>1651</v>
      </c>
      <c r="E3914" s="3" t="s">
        <v>13322</v>
      </c>
      <c r="F3914" s="3" t="s">
        <v>8294</v>
      </c>
      <c r="G3914" s="4">
        <v>45139.715868055559</v>
      </c>
      <c r="H3914" s="3" t="s">
        <v>13569</v>
      </c>
      <c r="I3914" s="3" t="e">
        <f>VLOOKUP(_xlfn.CONCAT(C3914," ",D3914),nga!A:B,2,FALSE)</f>
        <v>#N/A</v>
      </c>
      <c r="J3914" s="3" t="e">
        <f>VLOOKUP(_xlfn.CONCAT(C3914," ",D3914),nga!A:C,3,FALSE)</f>
        <v>#N/A</v>
      </c>
      <c r="K3914" s="3" t="str">
        <f t="shared" si="65"/>
        <v>Course not completed</v>
      </c>
    </row>
    <row r="3915" spans="1:11" x14ac:dyDescent="0.25">
      <c r="A3915" s="3">
        <v>891</v>
      </c>
      <c r="B3915" s="7" t="s">
        <v>13323</v>
      </c>
      <c r="C3915" s="3" t="s">
        <v>13324</v>
      </c>
      <c r="D3915" s="3" t="s">
        <v>13325</v>
      </c>
      <c r="E3915" s="3" t="s">
        <v>13326</v>
      </c>
      <c r="F3915" s="3" t="s">
        <v>8294</v>
      </c>
      <c r="G3915" s="4">
        <v>45140.195428240739</v>
      </c>
      <c r="H3915" s="3" t="s">
        <v>13569</v>
      </c>
      <c r="I3915" s="3" t="e">
        <f>VLOOKUP(_xlfn.CONCAT(C3915," ",D3915),nga!A:B,2,FALSE)</f>
        <v>#N/A</v>
      </c>
      <c r="J3915" s="3" t="e">
        <f>VLOOKUP(_xlfn.CONCAT(C3915," ",D3915),nga!A:C,3,FALSE)</f>
        <v>#N/A</v>
      </c>
      <c r="K3915" s="3" t="str">
        <f t="shared" si="65"/>
        <v>Course not completed</v>
      </c>
    </row>
    <row r="3916" spans="1:11" x14ac:dyDescent="0.25">
      <c r="A3916" s="3">
        <v>892</v>
      </c>
      <c r="B3916" s="7" t="s">
        <v>13327</v>
      </c>
      <c r="C3916" s="3" t="s">
        <v>810</v>
      </c>
      <c r="D3916" s="3" t="s">
        <v>2265</v>
      </c>
      <c r="E3916" s="3" t="s">
        <v>13328</v>
      </c>
      <c r="F3916" s="3" t="s">
        <v>2455</v>
      </c>
      <c r="G3916" s="4">
        <v>45146.368310185186</v>
      </c>
      <c r="H3916" s="3" t="s">
        <v>13569</v>
      </c>
      <c r="I3916" s="3" t="str">
        <f>VLOOKUP(_xlfn.CONCAT(C3916," ",D3916),nga!A:B,2,FALSE)</f>
        <v>429</v>
      </c>
      <c r="J3916" s="3" t="str">
        <f>VLOOKUP(_xlfn.CONCAT(C3916," ",D3916),nga!A:C,3,FALSE)</f>
        <v>Tuesday, 15 August 2023, 11:46 AM</v>
      </c>
      <c r="K3916" s="3" t="str">
        <f t="shared" si="65"/>
        <v>&lt;a href="nga/Natural_Gas_Pipeline_Safety-Certificate_of_Completion_429.pdf&gt;"Download Certificate&lt;/a&gt;</v>
      </c>
    </row>
    <row r="3917" spans="1:11" x14ac:dyDescent="0.25">
      <c r="A3917" s="3">
        <v>893</v>
      </c>
      <c r="B3917" s="7" t="s">
        <v>13329</v>
      </c>
      <c r="C3917" s="3" t="s">
        <v>13330</v>
      </c>
      <c r="D3917" s="3" t="s">
        <v>13331</v>
      </c>
      <c r="E3917" s="3" t="s">
        <v>13332</v>
      </c>
      <c r="F3917" s="3" t="s">
        <v>13333</v>
      </c>
      <c r="G3917" s="4">
        <v>45147.492083333338</v>
      </c>
      <c r="H3917" s="3" t="s">
        <v>13569</v>
      </c>
      <c r="I3917" s="3" t="e">
        <f>VLOOKUP(_xlfn.CONCAT(C3917," ",D3917),nga!A:B,2,FALSE)</f>
        <v>#N/A</v>
      </c>
      <c r="J3917" s="3" t="e">
        <f>VLOOKUP(_xlfn.CONCAT(C3917," ",D3917),nga!A:C,3,FALSE)</f>
        <v>#N/A</v>
      </c>
      <c r="K3917" s="3" t="str">
        <f t="shared" si="65"/>
        <v>Course not completed</v>
      </c>
    </row>
    <row r="3918" spans="1:11" x14ac:dyDescent="0.25">
      <c r="A3918" s="3">
        <v>894</v>
      </c>
      <c r="B3918" s="7" t="s">
        <v>6622</v>
      </c>
      <c r="C3918" s="3" t="s">
        <v>3648</v>
      </c>
      <c r="D3918" s="3" t="s">
        <v>6623</v>
      </c>
      <c r="E3918" s="3" t="s">
        <v>6624</v>
      </c>
      <c r="F3918" s="3" t="s">
        <v>1604</v>
      </c>
      <c r="G3918" s="4">
        <v>45148.085578703707</v>
      </c>
      <c r="H3918" s="3" t="s">
        <v>13569</v>
      </c>
      <c r="I3918" s="3" t="str">
        <f>VLOOKUP(_xlfn.CONCAT(C3918," ",D3918),nga!A:B,2,FALSE)</f>
        <v>428</v>
      </c>
      <c r="J3918" s="3" t="str">
        <f>VLOOKUP(_xlfn.CONCAT(C3918," ",D3918),nga!A:C,3,FALSE)</f>
        <v>Saturday, 12 August 2023, 11:49 PM</v>
      </c>
      <c r="K3918" s="3" t="str">
        <f t="shared" si="65"/>
        <v>&lt;a href="nga/Natural_Gas_Pipeline_Safety-Certificate_of_Completion_428.pdf&gt;"Download Certificate&lt;/a&gt;</v>
      </c>
    </row>
    <row r="3919" spans="1:11" x14ac:dyDescent="0.25">
      <c r="A3919" s="3">
        <v>895</v>
      </c>
      <c r="B3919" s="7" t="s">
        <v>13334</v>
      </c>
      <c r="C3919" s="3" t="s">
        <v>1404</v>
      </c>
      <c r="D3919" s="3" t="s">
        <v>8928</v>
      </c>
      <c r="E3919" s="3" t="s">
        <v>13335</v>
      </c>
      <c r="G3919" s="4">
        <v>45148.456122685187</v>
      </c>
      <c r="H3919" s="3" t="s">
        <v>13569</v>
      </c>
      <c r="I3919" s="3" t="e">
        <f>VLOOKUP(_xlfn.CONCAT(C3919," ",D3919),nga!A:B,2,FALSE)</f>
        <v>#N/A</v>
      </c>
      <c r="J3919" s="3" t="e">
        <f>VLOOKUP(_xlfn.CONCAT(C3919," ",D3919),nga!A:C,3,FALSE)</f>
        <v>#N/A</v>
      </c>
      <c r="K3919" s="3" t="str">
        <f t="shared" si="65"/>
        <v>Course not completed</v>
      </c>
    </row>
    <row r="3920" spans="1:11" x14ac:dyDescent="0.25">
      <c r="A3920" s="3">
        <v>896</v>
      </c>
      <c r="B3920" s="7" t="s">
        <v>13336</v>
      </c>
      <c r="C3920" s="3" t="s">
        <v>13337</v>
      </c>
      <c r="D3920" s="3" t="s">
        <v>13338</v>
      </c>
      <c r="E3920" s="3" t="s">
        <v>13339</v>
      </c>
      <c r="G3920" s="4">
        <v>45149.96370370371</v>
      </c>
      <c r="H3920" s="3" t="s">
        <v>13569</v>
      </c>
      <c r="I3920" s="3" t="e">
        <f>VLOOKUP(_xlfn.CONCAT(C3920," ",D3920),nga!A:B,2,FALSE)</f>
        <v>#N/A</v>
      </c>
      <c r="J3920" s="3" t="e">
        <f>VLOOKUP(_xlfn.CONCAT(C3920," ",D3920),nga!A:C,3,FALSE)</f>
        <v>#N/A</v>
      </c>
      <c r="K3920" s="3" t="str">
        <f t="shared" si="65"/>
        <v>Course not completed</v>
      </c>
    </row>
    <row r="3921" spans="1:11" x14ac:dyDescent="0.25">
      <c r="A3921" s="3">
        <v>897</v>
      </c>
      <c r="B3921" s="7" t="s">
        <v>13340</v>
      </c>
      <c r="C3921" s="3" t="s">
        <v>9025</v>
      </c>
      <c r="D3921" s="3" t="s">
        <v>13341</v>
      </c>
      <c r="E3921" s="3" t="s">
        <v>13342</v>
      </c>
      <c r="F3921" s="3" t="s">
        <v>13343</v>
      </c>
      <c r="G3921" s="4">
        <v>45162.600902777776</v>
      </c>
      <c r="H3921" s="3" t="s">
        <v>13569</v>
      </c>
      <c r="I3921" s="3" t="str">
        <f>VLOOKUP(_xlfn.CONCAT(C3921," ",D3921),nga!A:B,2,FALSE)</f>
        <v>433</v>
      </c>
      <c r="J3921" s="3" t="str">
        <f>VLOOKUP(_xlfn.CONCAT(C3921," ",D3921),nga!A:C,3,FALSE)</f>
        <v>Monday, 4 September 2023, 8:53 PM</v>
      </c>
      <c r="K3921" s="3" t="str">
        <f t="shared" si="65"/>
        <v>&lt;a href="nga/Natural_Gas_Pipeline_Safety-Certificate_of_Completion_433.pdf&gt;"Download Certificate&lt;/a&gt;</v>
      </c>
    </row>
    <row r="3922" spans="1:11" x14ac:dyDescent="0.25">
      <c r="A3922" s="3">
        <v>898</v>
      </c>
      <c r="B3922" s="7" t="s">
        <v>13344</v>
      </c>
      <c r="C3922" s="3" t="s">
        <v>13345</v>
      </c>
      <c r="D3922" s="3" t="s">
        <v>13346</v>
      </c>
      <c r="E3922" s="3" t="s">
        <v>13347</v>
      </c>
      <c r="F3922" s="3" t="s">
        <v>13348</v>
      </c>
      <c r="G3922" s="4">
        <v>45163.263703703706</v>
      </c>
      <c r="H3922" s="3" t="s">
        <v>13569</v>
      </c>
      <c r="I3922" s="3" t="str">
        <f>VLOOKUP(_xlfn.CONCAT(C3922," ",D3922),nga!A:B,2,FALSE)</f>
        <v>432</v>
      </c>
      <c r="J3922" s="3" t="str">
        <f>VLOOKUP(_xlfn.CONCAT(C3922," ",D3922),nga!A:C,3,FALSE)</f>
        <v>Thursday, 31 August 2023, 5:53 PM</v>
      </c>
      <c r="K3922" s="3" t="str">
        <f t="shared" si="65"/>
        <v>&lt;a href="nga/Natural_Gas_Pipeline_Safety-Certificate_of_Completion_432.pdf&gt;"Download Certificate&lt;/a&gt;</v>
      </c>
    </row>
    <row r="3923" spans="1:11" x14ac:dyDescent="0.25">
      <c r="A3923" s="3">
        <v>899</v>
      </c>
      <c r="B3923" s="7" t="s">
        <v>13349</v>
      </c>
      <c r="C3923" s="3" t="s">
        <v>947</v>
      </c>
      <c r="D3923" s="3" t="s">
        <v>13350</v>
      </c>
      <c r="E3923" s="3" t="s">
        <v>13351</v>
      </c>
      <c r="F3923" s="3" t="s">
        <v>2455</v>
      </c>
      <c r="G3923" s="4">
        <v>45163.438252314809</v>
      </c>
      <c r="H3923" s="3" t="s">
        <v>13569</v>
      </c>
      <c r="I3923" s="3" t="str">
        <f>VLOOKUP(_xlfn.CONCAT(C3923," ",D3923),nga!A:B,2,FALSE)</f>
        <v>434</v>
      </c>
      <c r="J3923" s="3" t="str">
        <f>VLOOKUP(_xlfn.CONCAT(C3923," ",D3923),nga!A:C,3,FALSE)</f>
        <v>Tuesday, 5 September 2023, 11:18 AM</v>
      </c>
      <c r="K3923" s="3" t="str">
        <f t="shared" si="65"/>
        <v>&lt;a href="nga/Natural_Gas_Pipeline_Safety-Certificate_of_Completion_434.pdf&gt;"Download Certificate&lt;/a&gt;</v>
      </c>
    </row>
    <row r="3924" spans="1:11" x14ac:dyDescent="0.25">
      <c r="A3924" s="3">
        <v>900</v>
      </c>
      <c r="B3924" s="7" t="s">
        <v>13352</v>
      </c>
      <c r="C3924" s="3" t="s">
        <v>6575</v>
      </c>
      <c r="D3924" s="3" t="s">
        <v>13353</v>
      </c>
      <c r="E3924" s="3" t="s">
        <v>13354</v>
      </c>
      <c r="F3924" s="3" t="s">
        <v>2455</v>
      </c>
      <c r="G3924" s="4">
        <v>45166.231944444444</v>
      </c>
      <c r="H3924" s="3" t="s">
        <v>13569</v>
      </c>
      <c r="I3924" s="3" t="e">
        <f>VLOOKUP(_xlfn.CONCAT(C3924," ",D3924),nga!A:B,2,FALSE)</f>
        <v>#N/A</v>
      </c>
      <c r="J3924" s="3" t="e">
        <f>VLOOKUP(_xlfn.CONCAT(C3924," ",D3924),nga!A:C,3,FALSE)</f>
        <v>#N/A</v>
      </c>
      <c r="K3924" s="3" t="str">
        <f t="shared" si="65"/>
        <v>Course not completed</v>
      </c>
    </row>
    <row r="3925" spans="1:11" x14ac:dyDescent="0.25">
      <c r="A3925" s="3">
        <v>901</v>
      </c>
      <c r="B3925" s="7" t="s">
        <v>13355</v>
      </c>
      <c r="C3925" s="3" t="s">
        <v>13356</v>
      </c>
      <c r="D3925" s="3" t="s">
        <v>951</v>
      </c>
      <c r="E3925" s="3" t="s">
        <v>13357</v>
      </c>
      <c r="F3925" s="3" t="s">
        <v>12255</v>
      </c>
      <c r="G3925" s="4">
        <v>45167.447025462963</v>
      </c>
      <c r="H3925" s="3" t="s">
        <v>13569</v>
      </c>
      <c r="I3925" s="3" t="e">
        <f>VLOOKUP(_xlfn.CONCAT(C3925," ",D3925),nga!A:B,2,FALSE)</f>
        <v>#N/A</v>
      </c>
      <c r="J3925" s="3" t="e">
        <f>VLOOKUP(_xlfn.CONCAT(C3925," ",D3925),nga!A:C,3,FALSE)</f>
        <v>#N/A</v>
      </c>
      <c r="K3925" s="3" t="str">
        <f t="shared" si="65"/>
        <v>Course not completed</v>
      </c>
    </row>
    <row r="3926" spans="1:11" x14ac:dyDescent="0.25">
      <c r="A3926" s="3">
        <v>902</v>
      </c>
      <c r="B3926" s="7" t="s">
        <v>13358</v>
      </c>
      <c r="C3926" s="3" t="s">
        <v>2355</v>
      </c>
      <c r="D3926" s="3" t="s">
        <v>13359</v>
      </c>
      <c r="E3926" s="3" t="s">
        <v>13360</v>
      </c>
      <c r="F3926" s="3" t="s">
        <v>2455</v>
      </c>
      <c r="G3926" s="4">
        <v>45168.608611111114</v>
      </c>
      <c r="H3926" s="3" t="s">
        <v>13569</v>
      </c>
      <c r="I3926" s="3" t="str">
        <f>VLOOKUP(_xlfn.CONCAT(C3926," ",D3926),nga!A:B,2,FALSE)</f>
        <v>431</v>
      </c>
      <c r="J3926" s="3" t="str">
        <f>VLOOKUP(_xlfn.CONCAT(C3926," ",D3926),nga!A:C,3,FALSE)</f>
        <v>Thursday, 31 August 2023, 5:32 PM</v>
      </c>
      <c r="K3926" s="3" t="str">
        <f t="shared" si="65"/>
        <v>&lt;a href="nga/Natural_Gas_Pipeline_Safety-Certificate_of_Completion_431.pdf&gt;"Download Certificate&lt;/a&gt;</v>
      </c>
    </row>
    <row r="3927" spans="1:11" x14ac:dyDescent="0.25">
      <c r="A3927" s="3">
        <v>903</v>
      </c>
      <c r="B3927" s="7" t="s">
        <v>13361</v>
      </c>
      <c r="C3927" s="3" t="s">
        <v>1171</v>
      </c>
      <c r="D3927" s="3" t="s">
        <v>13362</v>
      </c>
      <c r="E3927" s="3" t="s">
        <v>13361</v>
      </c>
      <c r="F3927" s="3" t="s">
        <v>12514</v>
      </c>
      <c r="G3927" s="4">
        <v>45172.707407407404</v>
      </c>
      <c r="H3927" s="3" t="s">
        <v>13569</v>
      </c>
      <c r="I3927" s="3" t="e">
        <f>VLOOKUP(_xlfn.CONCAT(C3927," ",D3927),nga!A:B,2,FALSE)</f>
        <v>#N/A</v>
      </c>
      <c r="J3927" s="3" t="e">
        <f>VLOOKUP(_xlfn.CONCAT(C3927," ",D3927),nga!A:C,3,FALSE)</f>
        <v>#N/A</v>
      </c>
      <c r="K3927" s="3" t="str">
        <f t="shared" si="65"/>
        <v>Course not completed</v>
      </c>
    </row>
    <row r="3928" spans="1:11" x14ac:dyDescent="0.25">
      <c r="A3928" s="3">
        <v>904</v>
      </c>
      <c r="B3928" s="7" t="s">
        <v>13363</v>
      </c>
      <c r="C3928" s="3" t="s">
        <v>13364</v>
      </c>
      <c r="D3928" s="3" t="s">
        <v>13365</v>
      </c>
      <c r="E3928" s="3" t="s">
        <v>13363</v>
      </c>
      <c r="G3928" s="4">
        <v>45174.559212962959</v>
      </c>
      <c r="H3928" s="3" t="s">
        <v>13569</v>
      </c>
      <c r="I3928" s="3" t="e">
        <f>VLOOKUP(_xlfn.CONCAT(C3928," ",D3928),nga!A:B,2,FALSE)</f>
        <v>#N/A</v>
      </c>
      <c r="J3928" s="3" t="e">
        <f>VLOOKUP(_xlfn.CONCAT(C3928," ",D3928),nga!A:C,3,FALSE)</f>
        <v>#N/A</v>
      </c>
      <c r="K3928" s="3" t="str">
        <f t="shared" si="65"/>
        <v>Course not completed</v>
      </c>
    </row>
    <row r="3929" spans="1:11" x14ac:dyDescent="0.25">
      <c r="A3929" s="3">
        <v>905</v>
      </c>
      <c r="B3929" s="7" t="s">
        <v>13366</v>
      </c>
      <c r="C3929" s="3" t="s">
        <v>13367</v>
      </c>
      <c r="D3929" s="3" t="s">
        <v>13368</v>
      </c>
      <c r="E3929" s="3" t="s">
        <v>13369</v>
      </c>
      <c r="G3929" s="4">
        <v>45196.680231481478</v>
      </c>
      <c r="H3929" s="3" t="s">
        <v>13569</v>
      </c>
      <c r="I3929" s="3" t="e">
        <f>VLOOKUP(_xlfn.CONCAT(C3929," ",D3929),nga!A:B,2,FALSE)</f>
        <v>#N/A</v>
      </c>
      <c r="J3929" s="3" t="e">
        <f>VLOOKUP(_xlfn.CONCAT(C3929," ",D3929),nga!A:C,3,FALSE)</f>
        <v>#N/A</v>
      </c>
      <c r="K3929" s="3" t="str">
        <f t="shared" si="65"/>
        <v>Course not completed</v>
      </c>
    </row>
    <row r="3930" spans="1:11" x14ac:dyDescent="0.25">
      <c r="A3930" s="3">
        <v>906</v>
      </c>
      <c r="B3930" s="7" t="s">
        <v>13370</v>
      </c>
      <c r="C3930" s="3" t="s">
        <v>5464</v>
      </c>
      <c r="D3930" s="3" t="s">
        <v>13371</v>
      </c>
      <c r="E3930" s="3" t="s">
        <v>13372</v>
      </c>
      <c r="F3930" s="3" t="s">
        <v>13373</v>
      </c>
      <c r="G3930" s="4">
        <v>45197.506111111114</v>
      </c>
      <c r="H3930" s="3" t="s">
        <v>13569</v>
      </c>
      <c r="I3930" s="3" t="e">
        <f>VLOOKUP(_xlfn.CONCAT(C3930," ",D3930),nga!A:B,2,FALSE)</f>
        <v>#N/A</v>
      </c>
      <c r="J3930" s="3" t="e">
        <f>VLOOKUP(_xlfn.CONCAT(C3930," ",D3930),nga!A:C,3,FALSE)</f>
        <v>#N/A</v>
      </c>
      <c r="K3930" s="3" t="str">
        <f t="shared" si="65"/>
        <v>Course not completed</v>
      </c>
    </row>
    <row r="3931" spans="1:11" x14ac:dyDescent="0.25">
      <c r="A3931" s="3">
        <v>907</v>
      </c>
      <c r="B3931" s="7" t="s">
        <v>13374</v>
      </c>
      <c r="C3931" s="3" t="s">
        <v>1458</v>
      </c>
      <c r="D3931" s="3" t="s">
        <v>13375</v>
      </c>
      <c r="E3931" s="3" t="s">
        <v>13376</v>
      </c>
      <c r="F3931" s="3" t="s">
        <v>11959</v>
      </c>
      <c r="G3931" s="4">
        <v>45206.601342592592</v>
      </c>
      <c r="H3931" s="3" t="s">
        <v>13569</v>
      </c>
      <c r="I3931" s="3" t="e">
        <f>VLOOKUP(_xlfn.CONCAT(C3931," ",D3931),nga!A:B,2,FALSE)</f>
        <v>#N/A</v>
      </c>
      <c r="J3931" s="3" t="e">
        <f>VLOOKUP(_xlfn.CONCAT(C3931," ",D3931),nga!A:C,3,FALSE)</f>
        <v>#N/A</v>
      </c>
      <c r="K3931" s="3" t="str">
        <f t="shared" si="65"/>
        <v>Course not completed</v>
      </c>
    </row>
    <row r="3932" spans="1:11" x14ac:dyDescent="0.25">
      <c r="A3932" s="3">
        <v>908</v>
      </c>
      <c r="B3932" s="7" t="s">
        <v>13377</v>
      </c>
      <c r="C3932" s="3" t="s">
        <v>13378</v>
      </c>
      <c r="D3932" s="3" t="s">
        <v>770</v>
      </c>
      <c r="E3932" s="3" t="s">
        <v>13379</v>
      </c>
      <c r="F3932" s="3" t="s">
        <v>11959</v>
      </c>
      <c r="G3932" s="4">
        <v>45210.303784722222</v>
      </c>
      <c r="H3932" s="3" t="s">
        <v>13569</v>
      </c>
      <c r="I3932" s="3" t="e">
        <f>VLOOKUP(_xlfn.CONCAT(C3932," ",D3932),nga!A:B,2,FALSE)</f>
        <v>#N/A</v>
      </c>
      <c r="J3932" s="3" t="e">
        <f>VLOOKUP(_xlfn.CONCAT(C3932," ",D3932),nga!A:C,3,FALSE)</f>
        <v>#N/A</v>
      </c>
      <c r="K3932" s="3" t="str">
        <f t="shared" si="65"/>
        <v>Course not completed</v>
      </c>
    </row>
    <row r="3933" spans="1:11" x14ac:dyDescent="0.25">
      <c r="A3933" s="3">
        <v>909</v>
      </c>
      <c r="B3933" s="7" t="s">
        <v>13380</v>
      </c>
      <c r="C3933" s="3" t="s">
        <v>4344</v>
      </c>
      <c r="D3933" s="3" t="s">
        <v>13381</v>
      </c>
      <c r="E3933" s="3" t="s">
        <v>13382</v>
      </c>
      <c r="F3933" s="3" t="s">
        <v>13383</v>
      </c>
      <c r="G3933" s="4">
        <v>45211.330752314818</v>
      </c>
      <c r="H3933" s="3" t="s">
        <v>13569</v>
      </c>
      <c r="I3933" s="3" t="str">
        <f>VLOOKUP(_xlfn.CONCAT(C3933," ",D3933),nga!A:B,2,FALSE)</f>
        <v>435</v>
      </c>
      <c r="J3933" s="3" t="str">
        <f>VLOOKUP(_xlfn.CONCAT(C3933," ",D3933),nga!A:C,3,FALSE)</f>
        <v>Thursday, 12 October 2023, 12:55 PM</v>
      </c>
      <c r="K3933" s="3" t="str">
        <f t="shared" si="65"/>
        <v>&lt;a href="nga/Natural_Gas_Pipeline_Safety-Certificate_of_Completion_435.pdf&gt;"Download Certificate&lt;/a&gt;</v>
      </c>
    </row>
    <row r="3934" spans="1:11" x14ac:dyDescent="0.25">
      <c r="A3934" s="3">
        <v>910</v>
      </c>
      <c r="B3934" s="7" t="s">
        <v>13384</v>
      </c>
      <c r="C3934" s="3" t="s">
        <v>2770</v>
      </c>
      <c r="D3934" s="3" t="s">
        <v>13385</v>
      </c>
      <c r="E3934" s="3" t="s">
        <v>13386</v>
      </c>
      <c r="F3934" s="3" t="s">
        <v>13387</v>
      </c>
      <c r="G3934" s="4">
        <v>45211.566296296296</v>
      </c>
      <c r="H3934" s="3" t="s">
        <v>13569</v>
      </c>
      <c r="I3934" s="3" t="e">
        <f>VLOOKUP(_xlfn.CONCAT(C3934," ",D3934),nga!A:B,2,FALSE)</f>
        <v>#N/A</v>
      </c>
      <c r="J3934" s="3" t="e">
        <f>VLOOKUP(_xlfn.CONCAT(C3934," ",D3934),nga!A:C,3,FALSE)</f>
        <v>#N/A</v>
      </c>
      <c r="K3934" s="3" t="str">
        <f t="shared" si="65"/>
        <v>Course not completed</v>
      </c>
    </row>
    <row r="3935" spans="1:11" x14ac:dyDescent="0.25">
      <c r="A3935" s="3">
        <v>911</v>
      </c>
      <c r="B3935" s="7" t="s">
        <v>13388</v>
      </c>
      <c r="C3935" s="3" t="s">
        <v>13045</v>
      </c>
      <c r="D3935" s="3" t="s">
        <v>1873</v>
      </c>
      <c r="E3935" s="3" t="s">
        <v>13389</v>
      </c>
      <c r="F3935" s="3" t="s">
        <v>13390</v>
      </c>
      <c r="G3935" s="4">
        <v>45211.640821759262</v>
      </c>
      <c r="H3935" s="3" t="s">
        <v>13569</v>
      </c>
      <c r="I3935" s="3" t="str">
        <f>VLOOKUP(_xlfn.CONCAT(C3935," ",D3935),nga!A:B,2,FALSE)</f>
        <v>436</v>
      </c>
      <c r="J3935" s="3" t="str">
        <f>VLOOKUP(_xlfn.CONCAT(C3935," ",D3935),nga!A:C,3,FALSE)</f>
        <v>Sunday, 15 October 2023, 8:17 AM</v>
      </c>
      <c r="K3935" s="3" t="str">
        <f t="shared" si="65"/>
        <v>&lt;a href="nga/Natural_Gas_Pipeline_Safety-Certificate_of_Completion_436.pdf&gt;"Download Certificate&lt;/a&gt;</v>
      </c>
    </row>
    <row r="3936" spans="1:11" x14ac:dyDescent="0.25">
      <c r="A3936" s="3">
        <v>912</v>
      </c>
      <c r="B3936" s="7" t="s">
        <v>13391</v>
      </c>
      <c r="C3936" s="3" t="s">
        <v>471</v>
      </c>
      <c r="D3936" s="3" t="s">
        <v>13392</v>
      </c>
      <c r="E3936" s="3" t="s">
        <v>13393</v>
      </c>
      <c r="F3936" s="3" t="s">
        <v>8017</v>
      </c>
      <c r="G3936" s="4">
        <v>45216.452569444438</v>
      </c>
      <c r="H3936" s="3" t="s">
        <v>13569</v>
      </c>
      <c r="I3936" s="3" t="str">
        <f>VLOOKUP(_xlfn.CONCAT(C3936," ",D3936),nga!A:B,2,FALSE)</f>
        <v>453</v>
      </c>
      <c r="J3936" s="3" t="str">
        <f>VLOOKUP(_xlfn.CONCAT(C3936," ",D3936),nga!A:C,3,FALSE)</f>
        <v>Friday, 24 November 2023, 10:56 AM</v>
      </c>
      <c r="K3936" s="3" t="str">
        <f t="shared" si="65"/>
        <v>&lt;a href="nga/Natural_Gas_Pipeline_Safety-Certificate_of_Completion_453.pdf&gt;"Download Certificate&lt;/a&gt;</v>
      </c>
    </row>
    <row r="3937" spans="1:11" x14ac:dyDescent="0.25">
      <c r="A3937" s="3">
        <v>913</v>
      </c>
      <c r="B3937" s="7" t="s">
        <v>13394</v>
      </c>
      <c r="C3937" s="3" t="s">
        <v>637</v>
      </c>
      <c r="D3937" s="3" t="s">
        <v>637</v>
      </c>
      <c r="E3937" s="3" t="s">
        <v>13395</v>
      </c>
      <c r="G3937" s="4">
        <v>45216.533680555556</v>
      </c>
      <c r="H3937" s="3" t="s">
        <v>13569</v>
      </c>
      <c r="I3937" s="3" t="str">
        <f>VLOOKUP(_xlfn.CONCAT(C3937," ",D3937),nga!A:B,2,FALSE)</f>
        <v>455</v>
      </c>
      <c r="J3937" s="3" t="str">
        <f>VLOOKUP(_xlfn.CONCAT(C3937," ",D3937),nga!A:C,3,FALSE)</f>
        <v>Monday, 27 November 2023, 1:51 PM</v>
      </c>
      <c r="K3937" s="3" t="str">
        <f t="shared" si="65"/>
        <v>&lt;a href="nga/Natural_Gas_Pipeline_Safety-Certificate_of_Completion_455.pdf&gt;"Download Certificate&lt;/a&gt;</v>
      </c>
    </row>
    <row r="3938" spans="1:11" x14ac:dyDescent="0.25">
      <c r="A3938" s="3">
        <v>914</v>
      </c>
      <c r="B3938" s="7" t="s">
        <v>13396</v>
      </c>
      <c r="C3938" s="3" t="s">
        <v>13397</v>
      </c>
      <c r="D3938" s="3" t="s">
        <v>13398</v>
      </c>
      <c r="E3938" s="3" t="s">
        <v>13399</v>
      </c>
      <c r="F3938" s="3" t="s">
        <v>7880</v>
      </c>
      <c r="G3938" s="4">
        <v>45224.460300925923</v>
      </c>
      <c r="H3938" s="3" t="s">
        <v>13569</v>
      </c>
      <c r="I3938" s="3" t="e">
        <f>VLOOKUP(_xlfn.CONCAT(C3938," ",D3938),nga!A:B,2,FALSE)</f>
        <v>#N/A</v>
      </c>
      <c r="J3938" s="3" t="e">
        <f>VLOOKUP(_xlfn.CONCAT(C3938," ",D3938),nga!A:C,3,FALSE)</f>
        <v>#N/A</v>
      </c>
      <c r="K3938" s="3" t="str">
        <f t="shared" si="65"/>
        <v>Course not completed</v>
      </c>
    </row>
    <row r="3939" spans="1:11" x14ac:dyDescent="0.25">
      <c r="A3939" s="3">
        <v>915</v>
      </c>
      <c r="B3939" s="7" t="s">
        <v>8419</v>
      </c>
      <c r="C3939" s="3" t="s">
        <v>730</v>
      </c>
      <c r="D3939" s="3" t="s">
        <v>8418</v>
      </c>
      <c r="E3939" s="3" t="s">
        <v>8419</v>
      </c>
      <c r="F3939" s="3" t="s">
        <v>8420</v>
      </c>
      <c r="G3939" s="4">
        <v>45224.574247685188</v>
      </c>
      <c r="H3939" s="3" t="s">
        <v>13569</v>
      </c>
      <c r="I3939" s="3" t="str">
        <f>VLOOKUP(_xlfn.CONCAT(C3939," ",D3939),nga!A:B,2,FALSE)</f>
        <v>469</v>
      </c>
      <c r="J3939" s="3" t="str">
        <f>VLOOKUP(_xlfn.CONCAT(C3939," ",D3939),nga!A:C,3,FALSE)</f>
        <v>Friday, 2 February 2024, 12:02 PM</v>
      </c>
      <c r="K3939" s="3" t="str">
        <f t="shared" ref="K3939:K3997" si="66">IF(NOT(ISERROR(I3939)),_xlfn.CONCAT("&lt;a href=""nga/Natural_Gas_Pipeline_Safety-Certificate_of_Completion_",I3939,".pdf&gt;""Download Certificate&lt;/a&gt;"),"Course not completed")</f>
        <v>&lt;a href="nga/Natural_Gas_Pipeline_Safety-Certificate_of_Completion_469.pdf&gt;"Download Certificate&lt;/a&gt;</v>
      </c>
    </row>
    <row r="3940" spans="1:11" x14ac:dyDescent="0.25">
      <c r="A3940" s="3">
        <v>916</v>
      </c>
      <c r="B3940" s="7" t="s">
        <v>13400</v>
      </c>
      <c r="C3940" s="3" t="s">
        <v>1751</v>
      </c>
      <c r="D3940" s="3" t="s">
        <v>13401</v>
      </c>
      <c r="E3940" s="3" t="s">
        <v>13402</v>
      </c>
      <c r="F3940" s="3" t="s">
        <v>1565</v>
      </c>
      <c r="G3940" s="4">
        <v>45224.619872685187</v>
      </c>
      <c r="H3940" s="3" t="s">
        <v>13569</v>
      </c>
      <c r="I3940" s="3" t="str">
        <f>VLOOKUP(_xlfn.CONCAT(C3940," ",D3940),nga!A:B,2,FALSE)</f>
        <v>471</v>
      </c>
      <c r="J3940" s="3" t="str">
        <f>VLOOKUP(_xlfn.CONCAT(C3940," ",D3940),nga!A:C,3,FALSE)</f>
        <v>Monday, 5 February 2024, 11:12 AM</v>
      </c>
      <c r="K3940" s="3" t="str">
        <f t="shared" si="66"/>
        <v>&lt;a href="nga/Natural_Gas_Pipeline_Safety-Certificate_of_Completion_471.pdf&gt;"Download Certificate&lt;/a&gt;</v>
      </c>
    </row>
    <row r="3941" spans="1:11" x14ac:dyDescent="0.25">
      <c r="A3941" s="3">
        <v>917</v>
      </c>
      <c r="B3941" s="7" t="s">
        <v>13403</v>
      </c>
      <c r="C3941" s="3" t="s">
        <v>13404</v>
      </c>
      <c r="D3941" s="3" t="s">
        <v>13405</v>
      </c>
      <c r="E3941" s="3" t="s">
        <v>13406</v>
      </c>
      <c r="F3941" s="3" t="s">
        <v>13407</v>
      </c>
      <c r="G3941" s="4">
        <v>45224.788414351853</v>
      </c>
      <c r="H3941" s="3" t="s">
        <v>13569</v>
      </c>
      <c r="I3941" s="3" t="str">
        <f>VLOOKUP(_xlfn.CONCAT(C3941," ",D3941),nga!A:B,2,FALSE)</f>
        <v>437</v>
      </c>
      <c r="J3941" s="3" t="str">
        <f>VLOOKUP(_xlfn.CONCAT(C3941," ",D3941),nga!A:C,3,FALSE)</f>
        <v>Wednesday, 25 October 2023, 10:58 PM</v>
      </c>
      <c r="K3941" s="3" t="str">
        <f t="shared" si="66"/>
        <v>&lt;a href="nga/Natural_Gas_Pipeline_Safety-Certificate_of_Completion_437.pdf&gt;"Download Certificate&lt;/a&gt;</v>
      </c>
    </row>
    <row r="3942" spans="1:11" x14ac:dyDescent="0.25">
      <c r="A3942" s="3">
        <v>918</v>
      </c>
      <c r="B3942" s="7" t="s">
        <v>13408</v>
      </c>
      <c r="C3942" s="3" t="s">
        <v>1404</v>
      </c>
      <c r="D3942" s="3" t="s">
        <v>3745</v>
      </c>
      <c r="E3942" s="3" t="s">
        <v>13409</v>
      </c>
      <c r="F3942" s="3" t="s">
        <v>13410</v>
      </c>
      <c r="G3942" s="4">
        <v>45226.931631944441</v>
      </c>
      <c r="H3942" s="3" t="s">
        <v>13569</v>
      </c>
      <c r="I3942" s="3" t="str">
        <f>VLOOKUP(_xlfn.CONCAT(C3942," ",D3942),nga!A:B,2,FALSE)</f>
        <v>438</v>
      </c>
      <c r="J3942" s="3" t="str">
        <f>VLOOKUP(_xlfn.CONCAT(C3942," ",D3942),nga!A:C,3,FALSE)</f>
        <v>Saturday, 28 October 2023, 12:04 AM</v>
      </c>
      <c r="K3942" s="3" t="str">
        <f t="shared" si="66"/>
        <v>&lt;a href="nga/Natural_Gas_Pipeline_Safety-Certificate_of_Completion_438.pdf&gt;"Download Certificate&lt;/a&gt;</v>
      </c>
    </row>
    <row r="3943" spans="1:11" x14ac:dyDescent="0.25">
      <c r="A3943" s="3">
        <v>919</v>
      </c>
      <c r="B3943" s="7" t="s">
        <v>8730</v>
      </c>
      <c r="C3943" s="3" t="s">
        <v>8731</v>
      </c>
      <c r="D3943" s="3" t="s">
        <v>2685</v>
      </c>
      <c r="E3943" s="3" t="s">
        <v>13411</v>
      </c>
      <c r="F3943" s="3" t="s">
        <v>13412</v>
      </c>
      <c r="G3943" s="4">
        <v>45230.298229166663</v>
      </c>
      <c r="H3943" s="3" t="s">
        <v>13569</v>
      </c>
      <c r="I3943" s="3" t="str">
        <f>VLOOKUP(_xlfn.CONCAT(C3943," ",D3943),nga!A:B,2,FALSE)</f>
        <v>439</v>
      </c>
      <c r="J3943" s="3" t="str">
        <f>VLOOKUP(_xlfn.CONCAT(C3943," ",D3943),nga!A:C,3,FALSE)</f>
        <v>Tuesday, 31 October 2023, 9:51 AM</v>
      </c>
      <c r="K3943" s="3" t="str">
        <f t="shared" si="66"/>
        <v>&lt;a href="nga/Natural_Gas_Pipeline_Safety-Certificate_of_Completion_439.pdf&gt;"Download Certificate&lt;/a&gt;</v>
      </c>
    </row>
    <row r="3944" spans="1:11" x14ac:dyDescent="0.25">
      <c r="A3944" s="3">
        <v>920</v>
      </c>
      <c r="B3944" s="7" t="s">
        <v>13413</v>
      </c>
      <c r="C3944" s="3" t="s">
        <v>1087</v>
      </c>
      <c r="D3944" s="3" t="s">
        <v>2591</v>
      </c>
      <c r="E3944" s="3" t="s">
        <v>13414</v>
      </c>
      <c r="F3944" s="3" t="s">
        <v>11384</v>
      </c>
      <c r="G3944" s="4">
        <v>45230.504490740743</v>
      </c>
      <c r="H3944" s="3" t="s">
        <v>13569</v>
      </c>
      <c r="I3944" s="3" t="e">
        <f>VLOOKUP(_xlfn.CONCAT(C3944," ",D3944),nga!A:B,2,FALSE)</f>
        <v>#N/A</v>
      </c>
      <c r="J3944" s="3" t="e">
        <f>VLOOKUP(_xlfn.CONCAT(C3944," ",D3944),nga!A:C,3,FALSE)</f>
        <v>#N/A</v>
      </c>
      <c r="K3944" s="3" t="str">
        <f t="shared" si="66"/>
        <v>Course not completed</v>
      </c>
    </row>
    <row r="3945" spans="1:11" x14ac:dyDescent="0.25">
      <c r="A3945" s="3">
        <v>921</v>
      </c>
      <c r="B3945" s="7" t="s">
        <v>13415</v>
      </c>
      <c r="C3945" s="3" t="s">
        <v>13416</v>
      </c>
      <c r="D3945" s="3" t="s">
        <v>5139</v>
      </c>
      <c r="E3945" s="3" t="s">
        <v>13415</v>
      </c>
      <c r="F3945" s="3" t="s">
        <v>13417</v>
      </c>
      <c r="G3945" s="4">
        <v>45231.357673611114</v>
      </c>
      <c r="H3945" s="3" t="s">
        <v>13569</v>
      </c>
      <c r="I3945" s="3" t="str">
        <f>VLOOKUP(_xlfn.CONCAT(C3945," ",D3945),nga!A:B,2,FALSE)</f>
        <v>440</v>
      </c>
      <c r="J3945" s="3" t="str">
        <f>VLOOKUP(_xlfn.CONCAT(C3945," ",D3945),nga!A:C,3,FALSE)</f>
        <v>Wednesday, 1 November 2023, 6:00 PM</v>
      </c>
      <c r="K3945" s="3" t="str">
        <f t="shared" si="66"/>
        <v>&lt;a href="nga/Natural_Gas_Pipeline_Safety-Certificate_of_Completion_440.pdf&gt;"Download Certificate&lt;/a&gt;</v>
      </c>
    </row>
    <row r="3946" spans="1:11" x14ac:dyDescent="0.25">
      <c r="A3946" s="3">
        <v>922</v>
      </c>
      <c r="B3946" s="7" t="s">
        <v>9025</v>
      </c>
      <c r="C3946" s="3" t="s">
        <v>476</v>
      </c>
      <c r="D3946" s="3" t="s">
        <v>13418</v>
      </c>
      <c r="E3946" s="3" t="s">
        <v>13419</v>
      </c>
      <c r="F3946" s="3" t="s">
        <v>11384</v>
      </c>
      <c r="G3946" s="4">
        <v>45231.359953703708</v>
      </c>
      <c r="H3946" s="3" t="s">
        <v>13569</v>
      </c>
      <c r="I3946" s="3" t="e">
        <f>VLOOKUP(_xlfn.CONCAT(C3946," ",D3946),nga!A:B,2,FALSE)</f>
        <v>#N/A</v>
      </c>
      <c r="J3946" s="3" t="e">
        <f>VLOOKUP(_xlfn.CONCAT(C3946," ",D3946),nga!A:C,3,FALSE)</f>
        <v>#N/A</v>
      </c>
      <c r="K3946" s="3" t="str">
        <f t="shared" si="66"/>
        <v>Course not completed</v>
      </c>
    </row>
    <row r="3947" spans="1:11" x14ac:dyDescent="0.25">
      <c r="A3947" s="3">
        <v>923</v>
      </c>
      <c r="B3947" s="7" t="s">
        <v>13420</v>
      </c>
      <c r="C3947" s="3" t="s">
        <v>13421</v>
      </c>
      <c r="D3947" s="3" t="s">
        <v>13422</v>
      </c>
      <c r="E3947" s="3" t="s">
        <v>13423</v>
      </c>
      <c r="F3947" s="3" t="s">
        <v>2448</v>
      </c>
      <c r="G3947" s="4">
        <v>45231.483935185192</v>
      </c>
      <c r="H3947" s="3" t="s">
        <v>13569</v>
      </c>
      <c r="I3947" s="3" t="e">
        <f>VLOOKUP(_xlfn.CONCAT(C3947," ",D3947),nga!A:B,2,FALSE)</f>
        <v>#N/A</v>
      </c>
      <c r="J3947" s="3" t="e">
        <f>VLOOKUP(_xlfn.CONCAT(C3947," ",D3947),nga!A:C,3,FALSE)</f>
        <v>#N/A</v>
      </c>
      <c r="K3947" s="3" t="str">
        <f t="shared" si="66"/>
        <v>Course not completed</v>
      </c>
    </row>
    <row r="3948" spans="1:11" x14ac:dyDescent="0.25">
      <c r="A3948" s="3">
        <v>924</v>
      </c>
      <c r="B3948" s="7" t="s">
        <v>13424</v>
      </c>
      <c r="C3948" s="3" t="s">
        <v>13425</v>
      </c>
      <c r="D3948" s="3" t="s">
        <v>13426</v>
      </c>
      <c r="E3948" s="3" t="s">
        <v>13427</v>
      </c>
      <c r="F3948" s="3" t="s">
        <v>13428</v>
      </c>
      <c r="G3948" s="4">
        <v>45233.329826388886</v>
      </c>
      <c r="H3948" s="3" t="s">
        <v>13569</v>
      </c>
      <c r="I3948" s="3" t="str">
        <f>VLOOKUP(_xlfn.CONCAT(C3948," ",D3948),nga!A:B,2,FALSE)</f>
        <v>447</v>
      </c>
      <c r="J3948" s="3" t="str">
        <f>VLOOKUP(_xlfn.CONCAT(C3948," ",D3948),nga!A:C,3,FALSE)</f>
        <v>Friday, 10 November 2023, 3:36 PM</v>
      </c>
      <c r="K3948" s="3" t="str">
        <f t="shared" si="66"/>
        <v>&lt;a href="nga/Natural_Gas_Pipeline_Safety-Certificate_of_Completion_447.pdf&gt;"Download Certificate&lt;/a&gt;</v>
      </c>
    </row>
    <row r="3949" spans="1:11" x14ac:dyDescent="0.25">
      <c r="A3949" s="3">
        <v>925</v>
      </c>
      <c r="B3949" s="7" t="s">
        <v>13429</v>
      </c>
      <c r="C3949" s="3" t="s">
        <v>951</v>
      </c>
      <c r="D3949" s="3" t="s">
        <v>13430</v>
      </c>
      <c r="E3949" s="3" t="s">
        <v>13431</v>
      </c>
      <c r="F3949" s="3" t="s">
        <v>6773</v>
      </c>
      <c r="G3949" s="4">
        <v>45233.355254629627</v>
      </c>
      <c r="H3949" s="3" t="s">
        <v>13569</v>
      </c>
      <c r="I3949" s="3" t="str">
        <f>VLOOKUP(_xlfn.CONCAT(C3949," ",D3949),nga!A:B,2,FALSE)</f>
        <v>451</v>
      </c>
      <c r="J3949" s="3" t="str">
        <f>VLOOKUP(_xlfn.CONCAT(C3949," ",D3949),nga!A:C,3,FALSE)</f>
        <v>Thursday, 16 November 2023, 2:55 PM</v>
      </c>
      <c r="K3949" s="3" t="str">
        <f t="shared" si="66"/>
        <v>&lt;a href="nga/Natural_Gas_Pipeline_Safety-Certificate_of_Completion_451.pdf&gt;"Download Certificate&lt;/a&gt;</v>
      </c>
    </row>
    <row r="3950" spans="1:11" x14ac:dyDescent="0.25">
      <c r="A3950" s="3">
        <v>926</v>
      </c>
      <c r="B3950" s="7" t="s">
        <v>13432</v>
      </c>
      <c r="C3950" s="3" t="s">
        <v>674</v>
      </c>
      <c r="D3950" s="3" t="s">
        <v>3603</v>
      </c>
      <c r="E3950" s="3" t="s">
        <v>13433</v>
      </c>
      <c r="F3950" s="3" t="s">
        <v>6773</v>
      </c>
      <c r="G3950" s="4">
        <v>45236.261423611111</v>
      </c>
      <c r="H3950" s="3" t="s">
        <v>13569</v>
      </c>
      <c r="I3950" s="3" t="str">
        <f>VLOOKUP(_xlfn.CONCAT(C3950," ",D3950),nga!A:B,2,FALSE)</f>
        <v>449</v>
      </c>
      <c r="J3950" s="3" t="str">
        <f>VLOOKUP(_xlfn.CONCAT(C3950," ",D3950),nga!A:C,3,FALSE)</f>
        <v>Tuesday, 14 November 2023, 4:45 PM</v>
      </c>
      <c r="K3950" s="3" t="str">
        <f t="shared" si="66"/>
        <v>&lt;a href="nga/Natural_Gas_Pipeline_Safety-Certificate_of_Completion_449.pdf&gt;"Download Certificate&lt;/a&gt;</v>
      </c>
    </row>
    <row r="3951" spans="1:11" x14ac:dyDescent="0.25">
      <c r="A3951" s="3">
        <v>927</v>
      </c>
      <c r="B3951" s="7" t="s">
        <v>13434</v>
      </c>
      <c r="C3951" s="3" t="s">
        <v>5111</v>
      </c>
      <c r="D3951" s="3" t="s">
        <v>424</v>
      </c>
      <c r="E3951" s="3" t="s">
        <v>8780</v>
      </c>
      <c r="F3951" s="3" t="s">
        <v>13435</v>
      </c>
      <c r="G3951" s="4">
        <v>45236.453969907408</v>
      </c>
      <c r="H3951" s="3" t="s">
        <v>13569</v>
      </c>
      <c r="I3951" s="3" t="e">
        <f>VLOOKUP(_xlfn.CONCAT(C3951," ",D3951),nga!A:B,2,FALSE)</f>
        <v>#N/A</v>
      </c>
      <c r="J3951" s="3" t="e">
        <f>VLOOKUP(_xlfn.CONCAT(C3951," ",D3951),nga!A:C,3,FALSE)</f>
        <v>#N/A</v>
      </c>
      <c r="K3951" s="3" t="str">
        <f t="shared" si="66"/>
        <v>Course not completed</v>
      </c>
    </row>
    <row r="3952" spans="1:11" x14ac:dyDescent="0.25">
      <c r="A3952" s="3">
        <v>928</v>
      </c>
      <c r="B3952" s="7" t="s">
        <v>13436</v>
      </c>
      <c r="C3952" s="3" t="s">
        <v>810</v>
      </c>
      <c r="D3952" s="3" t="s">
        <v>7609</v>
      </c>
      <c r="E3952" s="3" t="s">
        <v>13437</v>
      </c>
      <c r="F3952" s="3" t="s">
        <v>13438</v>
      </c>
      <c r="G3952" s="4">
        <v>45236.606157407412</v>
      </c>
      <c r="H3952" s="3" t="s">
        <v>13569</v>
      </c>
      <c r="I3952" s="3" t="str">
        <f>VLOOKUP(_xlfn.CONCAT(C3952," ",D3952),nga!A:B,2,FALSE)</f>
        <v>442</v>
      </c>
      <c r="J3952" s="3" t="str">
        <f>VLOOKUP(_xlfn.CONCAT(C3952," ",D3952),nga!A:C,3,FALSE)</f>
        <v>Wednesday, 8 November 2023, 12:37 PM</v>
      </c>
      <c r="K3952" s="3" t="str">
        <f t="shared" si="66"/>
        <v>&lt;a href="nga/Natural_Gas_Pipeline_Safety-Certificate_of_Completion_442.pdf&gt;"Download Certificate&lt;/a&gt;</v>
      </c>
    </row>
    <row r="3953" spans="1:11" x14ac:dyDescent="0.25">
      <c r="A3953" s="3">
        <v>929</v>
      </c>
      <c r="B3953" s="7" t="s">
        <v>13439</v>
      </c>
      <c r="C3953" s="3" t="s">
        <v>1063</v>
      </c>
      <c r="D3953" s="3" t="s">
        <v>13440</v>
      </c>
      <c r="E3953" s="3" t="s">
        <v>13441</v>
      </c>
      <c r="F3953" s="3" t="s">
        <v>6773</v>
      </c>
      <c r="G3953" s="4">
        <v>45237.42355324074</v>
      </c>
      <c r="H3953" s="3" t="s">
        <v>13569</v>
      </c>
      <c r="I3953" s="3" t="str">
        <f>VLOOKUP(_xlfn.CONCAT(C3953," ",D3953),nga!A:B,2,FALSE)</f>
        <v>441</v>
      </c>
      <c r="J3953" s="3" t="str">
        <f>VLOOKUP(_xlfn.CONCAT(C3953," ",D3953),nga!A:C,3,FALSE)</f>
        <v>Tuesday, 7 November 2023, 2:45 PM</v>
      </c>
      <c r="K3953" s="3" t="str">
        <f t="shared" si="66"/>
        <v>&lt;a href="nga/Natural_Gas_Pipeline_Safety-Certificate_of_Completion_441.pdf&gt;"Download Certificate&lt;/a&gt;</v>
      </c>
    </row>
    <row r="3954" spans="1:11" x14ac:dyDescent="0.25">
      <c r="A3954" s="3">
        <v>930</v>
      </c>
      <c r="B3954" s="7" t="s">
        <v>13442</v>
      </c>
      <c r="C3954" s="3" t="s">
        <v>7634</v>
      </c>
      <c r="D3954" s="3" t="s">
        <v>13443</v>
      </c>
      <c r="E3954" s="3" t="s">
        <v>8455</v>
      </c>
      <c r="F3954" s="3" t="s">
        <v>7276</v>
      </c>
      <c r="G3954" s="4">
        <v>45238.465081018519</v>
      </c>
      <c r="H3954" s="3" t="s">
        <v>13569</v>
      </c>
      <c r="I3954" s="3" t="str">
        <f>VLOOKUP(_xlfn.CONCAT(C3954," ",D3954),nga!A:B,2,FALSE)</f>
        <v>443</v>
      </c>
      <c r="J3954" s="3" t="str">
        <f>VLOOKUP(_xlfn.CONCAT(C3954," ",D3954),nga!A:C,3,FALSE)</f>
        <v>Thursday, 9 November 2023, 12:59 PM</v>
      </c>
      <c r="K3954" s="3" t="str">
        <f t="shared" si="66"/>
        <v>&lt;a href="nga/Natural_Gas_Pipeline_Safety-Certificate_of_Completion_443.pdf&gt;"Download Certificate&lt;/a&gt;</v>
      </c>
    </row>
    <row r="3955" spans="1:11" x14ac:dyDescent="0.25">
      <c r="A3955" s="3">
        <v>931</v>
      </c>
      <c r="B3955" s="7" t="s">
        <v>13444</v>
      </c>
      <c r="C3955" s="3" t="s">
        <v>2488</v>
      </c>
      <c r="D3955" s="3" t="s">
        <v>11341</v>
      </c>
      <c r="E3955" s="3" t="s">
        <v>13444</v>
      </c>
      <c r="F3955" s="3" t="s">
        <v>2242</v>
      </c>
      <c r="G3955" s="4">
        <v>45238.465902777782</v>
      </c>
      <c r="H3955" s="3" t="s">
        <v>13569</v>
      </c>
      <c r="I3955" s="3" t="str">
        <f>VLOOKUP(_xlfn.CONCAT(C3955," ",D3955),nga!A:B,2,FALSE)</f>
        <v>444</v>
      </c>
      <c r="J3955" s="3" t="str">
        <f>VLOOKUP(_xlfn.CONCAT(C3955," ",D3955),nga!A:C,3,FALSE)</f>
        <v>Thursday, 9 November 2023, 1:00 PM</v>
      </c>
      <c r="K3955" s="3" t="str">
        <f t="shared" si="66"/>
        <v>&lt;a href="nga/Natural_Gas_Pipeline_Safety-Certificate_of_Completion_444.pdf&gt;"Download Certificate&lt;/a&gt;</v>
      </c>
    </row>
    <row r="3956" spans="1:11" x14ac:dyDescent="0.25">
      <c r="A3956" s="3">
        <v>932</v>
      </c>
      <c r="B3956" s="7" t="s">
        <v>13445</v>
      </c>
      <c r="C3956" s="3" t="s">
        <v>13446</v>
      </c>
      <c r="D3956" s="3" t="s">
        <v>13447</v>
      </c>
      <c r="E3956" s="3" t="s">
        <v>13448</v>
      </c>
      <c r="F3956" s="3" t="s">
        <v>13449</v>
      </c>
      <c r="G3956" s="4">
        <v>45238.679421296292</v>
      </c>
      <c r="H3956" s="3" t="s">
        <v>13569</v>
      </c>
      <c r="I3956" s="3" t="str">
        <f>VLOOKUP(_xlfn.CONCAT(C3956," ",D3956),nga!A:B,2,FALSE)</f>
        <v>448</v>
      </c>
      <c r="J3956" s="3" t="str">
        <f>VLOOKUP(_xlfn.CONCAT(C3956," ",D3956),nga!A:C,3,FALSE)</f>
        <v>Sunday, 12 November 2023, 1:12 PM</v>
      </c>
      <c r="K3956" s="3" t="str">
        <f t="shared" si="66"/>
        <v>&lt;a href="nga/Natural_Gas_Pipeline_Safety-Certificate_of_Completion_448.pdf&gt;"Download Certificate&lt;/a&gt;</v>
      </c>
    </row>
    <row r="3957" spans="1:11" x14ac:dyDescent="0.25">
      <c r="A3957" s="3">
        <v>933</v>
      </c>
      <c r="B3957" s="7" t="s">
        <v>13450</v>
      </c>
      <c r="C3957" s="3" t="s">
        <v>3791</v>
      </c>
      <c r="D3957" s="3" t="s">
        <v>13451</v>
      </c>
      <c r="E3957" s="3" t="s">
        <v>13452</v>
      </c>
      <c r="F3957" s="3" t="s">
        <v>4817</v>
      </c>
      <c r="G3957" s="4">
        <v>45239.465324074081</v>
      </c>
      <c r="H3957" s="3" t="s">
        <v>13569</v>
      </c>
      <c r="I3957" s="3" t="str">
        <f>VLOOKUP(_xlfn.CONCAT(C3957," ",D3957),nga!A:B,2,FALSE)</f>
        <v>445</v>
      </c>
      <c r="J3957" s="3" t="str">
        <f>VLOOKUP(_xlfn.CONCAT(C3957," ",D3957),nga!A:C,3,FALSE)</f>
        <v>Friday, 10 November 2023, 11:22 AM</v>
      </c>
      <c r="K3957" s="3" t="str">
        <f t="shared" si="66"/>
        <v>&lt;a href="nga/Natural_Gas_Pipeline_Safety-Certificate_of_Completion_445.pdf&gt;"Download Certificate&lt;/a&gt;</v>
      </c>
    </row>
    <row r="3958" spans="1:11" x14ac:dyDescent="0.25">
      <c r="A3958" s="3">
        <v>934</v>
      </c>
      <c r="B3958" s="7" t="s">
        <v>13453</v>
      </c>
      <c r="C3958" s="3" t="s">
        <v>2136</v>
      </c>
      <c r="D3958" s="3" t="s">
        <v>2591</v>
      </c>
      <c r="E3958" s="3" t="s">
        <v>13453</v>
      </c>
      <c r="F3958" s="3" t="s">
        <v>13454</v>
      </c>
      <c r="G3958" s="4">
        <v>45239.49663194445</v>
      </c>
      <c r="H3958" s="3" t="s">
        <v>13569</v>
      </c>
      <c r="I3958" s="3" t="e">
        <f>VLOOKUP(_xlfn.CONCAT(C3958," ",D3958),nga!A:B,2,FALSE)</f>
        <v>#N/A</v>
      </c>
      <c r="J3958" s="3" t="e">
        <f>VLOOKUP(_xlfn.CONCAT(C3958," ",D3958),nga!A:C,3,FALSE)</f>
        <v>#N/A</v>
      </c>
      <c r="K3958" s="3" t="str">
        <f t="shared" si="66"/>
        <v>Course not completed</v>
      </c>
    </row>
    <row r="3959" spans="1:11" x14ac:dyDescent="0.25">
      <c r="A3959" s="3">
        <v>935</v>
      </c>
      <c r="B3959" s="7" t="s">
        <v>13455</v>
      </c>
      <c r="C3959" s="3" t="s">
        <v>424</v>
      </c>
      <c r="D3959" s="3" t="s">
        <v>8831</v>
      </c>
      <c r="E3959" s="3" t="s">
        <v>8832</v>
      </c>
      <c r="F3959" s="3" t="s">
        <v>8007</v>
      </c>
      <c r="G3959" s="4">
        <v>45239.496805555558</v>
      </c>
      <c r="H3959" s="3" t="s">
        <v>13569</v>
      </c>
      <c r="I3959" s="3" t="e">
        <f>VLOOKUP(_xlfn.CONCAT(C3959," ",D3959),nga!A:B,2,FALSE)</f>
        <v>#N/A</v>
      </c>
      <c r="J3959" s="3" t="e">
        <f>VLOOKUP(_xlfn.CONCAT(C3959," ",D3959),nga!A:C,3,FALSE)</f>
        <v>#N/A</v>
      </c>
      <c r="K3959" s="3" t="str">
        <f t="shared" si="66"/>
        <v>Course not completed</v>
      </c>
    </row>
    <row r="3960" spans="1:11" x14ac:dyDescent="0.25">
      <c r="A3960" s="3">
        <v>936</v>
      </c>
      <c r="B3960" s="7" t="s">
        <v>13456</v>
      </c>
      <c r="C3960" s="3" t="s">
        <v>11114</v>
      </c>
      <c r="D3960" s="3" t="s">
        <v>13457</v>
      </c>
      <c r="E3960" s="3" t="s">
        <v>13456</v>
      </c>
      <c r="G3960" s="4">
        <v>45240.32677083333</v>
      </c>
      <c r="H3960" s="3" t="s">
        <v>13569</v>
      </c>
      <c r="I3960" s="3" t="str">
        <f>VLOOKUP(_xlfn.CONCAT(C3960," ",D3960),nga!A:B,2,FALSE)</f>
        <v>446</v>
      </c>
      <c r="J3960" s="3" t="str">
        <f>VLOOKUP(_xlfn.CONCAT(C3960," ",D3960),nga!A:C,3,FALSE)</f>
        <v>Friday, 10 November 2023, 1:05 PM</v>
      </c>
      <c r="K3960" s="3" t="str">
        <f t="shared" si="66"/>
        <v>&lt;a href="nga/Natural_Gas_Pipeline_Safety-Certificate_of_Completion_446.pdf&gt;"Download Certificate&lt;/a&gt;</v>
      </c>
    </row>
    <row r="3961" spans="1:11" x14ac:dyDescent="0.25">
      <c r="A3961" s="3">
        <v>937</v>
      </c>
      <c r="B3961" s="7" t="s">
        <v>13458</v>
      </c>
      <c r="C3961" s="3" t="s">
        <v>13459</v>
      </c>
      <c r="D3961" s="3" t="s">
        <v>792</v>
      </c>
      <c r="E3961" s="3" t="s">
        <v>13460</v>
      </c>
      <c r="F3961" s="3" t="s">
        <v>7662</v>
      </c>
      <c r="G3961" s="4">
        <v>45240.424560185187</v>
      </c>
      <c r="H3961" s="3" t="s">
        <v>13569</v>
      </c>
      <c r="I3961" s="3" t="str">
        <f>VLOOKUP(_xlfn.CONCAT(C3961," ",D3961),nga!A:B,2,FALSE)</f>
        <v>452</v>
      </c>
      <c r="J3961" s="3" t="str">
        <f>VLOOKUP(_xlfn.CONCAT(C3961," ",D3961),nga!A:C,3,FALSE)</f>
        <v>Monday, 20 November 2023, 1:31 PM</v>
      </c>
      <c r="K3961" s="3" t="str">
        <f t="shared" si="66"/>
        <v>&lt;a href="nga/Natural_Gas_Pipeline_Safety-Certificate_of_Completion_452.pdf&gt;"Download Certificate&lt;/a&gt;</v>
      </c>
    </row>
    <row r="3962" spans="1:11" x14ac:dyDescent="0.25">
      <c r="A3962" s="3">
        <v>938</v>
      </c>
      <c r="B3962" s="7" t="s">
        <v>13461</v>
      </c>
      <c r="C3962" s="3" t="s">
        <v>13462</v>
      </c>
      <c r="D3962" s="3" t="s">
        <v>13463</v>
      </c>
      <c r="E3962" s="3" t="s">
        <v>13461</v>
      </c>
      <c r="F3962" s="3" t="s">
        <v>11474</v>
      </c>
      <c r="G3962" s="4">
        <v>45243.052893518514</v>
      </c>
      <c r="H3962" s="3" t="s">
        <v>13569</v>
      </c>
      <c r="I3962" s="3" t="str">
        <f>VLOOKUP(_xlfn.CONCAT(C3962," ",D3962),nga!A:B,2,FALSE)</f>
        <v>459</v>
      </c>
      <c r="J3962" s="3" t="str">
        <f>VLOOKUP(_xlfn.CONCAT(C3962," ",D3962),nga!A:C,3,FALSE)</f>
        <v>Wednesday, 20 December 2023, 7:58 AM</v>
      </c>
      <c r="K3962" s="3" t="str">
        <f t="shared" si="66"/>
        <v>&lt;a href="nga/Natural_Gas_Pipeline_Safety-Certificate_of_Completion_459.pdf&gt;"Download Certificate&lt;/a&gt;</v>
      </c>
    </row>
    <row r="3963" spans="1:11" x14ac:dyDescent="0.25">
      <c r="A3963" s="3">
        <v>939</v>
      </c>
      <c r="B3963" s="7" t="s">
        <v>13464</v>
      </c>
      <c r="C3963" s="3" t="s">
        <v>424</v>
      </c>
      <c r="D3963" s="3" t="s">
        <v>13465</v>
      </c>
      <c r="E3963" s="3" t="s">
        <v>13466</v>
      </c>
      <c r="F3963" s="3" t="s">
        <v>1526</v>
      </c>
      <c r="G3963" s="4">
        <v>45243.309884259259</v>
      </c>
      <c r="H3963" s="3" t="s">
        <v>13569</v>
      </c>
      <c r="I3963" s="3" t="str">
        <f>VLOOKUP(_xlfn.CONCAT(C3963," ",D3963),nga!A:B,2,FALSE)</f>
        <v>450</v>
      </c>
      <c r="J3963" s="3" t="str">
        <f>VLOOKUP(_xlfn.CONCAT(C3963," ",D3963),nga!A:C,3,FALSE)</f>
        <v>Thursday, 16 November 2023, 12:58 PM</v>
      </c>
      <c r="K3963" s="3" t="str">
        <f t="shared" si="66"/>
        <v>&lt;a href="nga/Natural_Gas_Pipeline_Safety-Certificate_of_Completion_450.pdf&gt;"Download Certificate&lt;/a&gt;</v>
      </c>
    </row>
    <row r="3964" spans="1:11" x14ac:dyDescent="0.25">
      <c r="A3964" s="3">
        <v>940</v>
      </c>
      <c r="B3964" s="7" t="s">
        <v>13467</v>
      </c>
      <c r="C3964" s="3" t="s">
        <v>13468</v>
      </c>
      <c r="D3964" s="3" t="s">
        <v>13468</v>
      </c>
      <c r="E3964" s="3" t="s">
        <v>13469</v>
      </c>
      <c r="F3964" s="3" t="s">
        <v>11188</v>
      </c>
      <c r="G3964" s="4">
        <v>45252.543171296289</v>
      </c>
      <c r="H3964" s="3" t="s">
        <v>13569</v>
      </c>
      <c r="I3964" s="3" t="e">
        <f>VLOOKUP(_xlfn.CONCAT(C3964," ",D3964),nga!A:B,2,FALSE)</f>
        <v>#N/A</v>
      </c>
      <c r="J3964" s="3" t="e">
        <f>VLOOKUP(_xlfn.CONCAT(C3964," ",D3964),nga!A:C,3,FALSE)</f>
        <v>#N/A</v>
      </c>
      <c r="K3964" s="3" t="str">
        <f t="shared" si="66"/>
        <v>Course not completed</v>
      </c>
    </row>
    <row r="3965" spans="1:11" x14ac:dyDescent="0.25">
      <c r="A3965" s="3">
        <v>941</v>
      </c>
      <c r="B3965" s="7" t="s">
        <v>7075</v>
      </c>
      <c r="C3965" s="3" t="s">
        <v>1594</v>
      </c>
      <c r="D3965" s="3" t="s">
        <v>5104</v>
      </c>
      <c r="E3965" s="3" t="s">
        <v>7075</v>
      </c>
      <c r="F3965" s="3" t="s">
        <v>1617</v>
      </c>
      <c r="G3965" s="4">
        <v>45254.343240740745</v>
      </c>
      <c r="H3965" s="3" t="s">
        <v>13569</v>
      </c>
      <c r="I3965" s="3" t="str">
        <f>VLOOKUP(_xlfn.CONCAT(C3965," ",D3965),nga!A:B,2,FALSE)</f>
        <v>454</v>
      </c>
      <c r="J3965" s="3" t="str">
        <f>VLOOKUP(_xlfn.CONCAT(C3965," ",D3965),nga!A:C,3,FALSE)</f>
        <v>Friday, 24 November 2023, 2:58 PM</v>
      </c>
      <c r="K3965" s="3" t="str">
        <f t="shared" si="66"/>
        <v>&lt;a href="nga/Natural_Gas_Pipeline_Safety-Certificate_of_Completion_454.pdf&gt;"Download Certificate&lt;/a&gt;</v>
      </c>
    </row>
    <row r="3966" spans="1:11" x14ac:dyDescent="0.25">
      <c r="A3966" s="3">
        <v>942</v>
      </c>
      <c r="B3966" s="7" t="s">
        <v>13470</v>
      </c>
      <c r="C3966" s="3" t="s">
        <v>982</v>
      </c>
      <c r="D3966" s="3" t="s">
        <v>13471</v>
      </c>
      <c r="E3966" s="3" t="s">
        <v>13472</v>
      </c>
      <c r="F3966" s="3" t="s">
        <v>13473</v>
      </c>
      <c r="G3966" s="4">
        <v>45255.057083333333</v>
      </c>
      <c r="H3966" s="3" t="s">
        <v>13569</v>
      </c>
      <c r="I3966" s="3" t="e">
        <f>VLOOKUP(_xlfn.CONCAT(C3966," ",D3966),nga!A:B,2,FALSE)</f>
        <v>#N/A</v>
      </c>
      <c r="J3966" s="3" t="e">
        <f>VLOOKUP(_xlfn.CONCAT(C3966," ",D3966),nga!A:C,3,FALSE)</f>
        <v>#N/A</v>
      </c>
      <c r="K3966" s="3" t="str">
        <f t="shared" si="66"/>
        <v>Course not completed</v>
      </c>
    </row>
    <row r="3967" spans="1:11" x14ac:dyDescent="0.25">
      <c r="A3967" s="3">
        <v>943</v>
      </c>
      <c r="B3967" s="7" t="s">
        <v>13474</v>
      </c>
      <c r="C3967" s="3" t="s">
        <v>683</v>
      </c>
      <c r="D3967" s="3" t="s">
        <v>8258</v>
      </c>
      <c r="E3967" s="3" t="s">
        <v>13475</v>
      </c>
      <c r="F3967" s="3" t="s">
        <v>13476</v>
      </c>
      <c r="G3967" s="4">
        <v>45261.281076388885</v>
      </c>
      <c r="H3967" s="3" t="s">
        <v>13569</v>
      </c>
      <c r="I3967" s="3" t="e">
        <f>VLOOKUP(_xlfn.CONCAT(C3967," ",D3967),nga!A:B,2,FALSE)</f>
        <v>#N/A</v>
      </c>
      <c r="J3967" s="3" t="e">
        <f>VLOOKUP(_xlfn.CONCAT(C3967," ",D3967),nga!A:C,3,FALSE)</f>
        <v>#N/A</v>
      </c>
      <c r="K3967" s="3" t="str">
        <f t="shared" si="66"/>
        <v>Course not completed</v>
      </c>
    </row>
    <row r="3968" spans="1:11" x14ac:dyDescent="0.25">
      <c r="A3968" s="3">
        <v>944</v>
      </c>
      <c r="B3968" s="7" t="s">
        <v>13477</v>
      </c>
      <c r="C3968" s="3" t="s">
        <v>13478</v>
      </c>
      <c r="D3968" s="3" t="s">
        <v>13479</v>
      </c>
      <c r="E3968" s="3" t="s">
        <v>13480</v>
      </c>
      <c r="F3968" s="3" t="s">
        <v>6874</v>
      </c>
      <c r="G3968" s="4">
        <v>45261.386261574073</v>
      </c>
      <c r="H3968" s="3" t="s">
        <v>13569</v>
      </c>
      <c r="I3968" s="3" t="str">
        <f>VLOOKUP(_xlfn.CONCAT(C3968," ",D3968),nga!A:B,2,FALSE)</f>
        <v>456</v>
      </c>
      <c r="J3968" s="3" t="str">
        <f>VLOOKUP(_xlfn.CONCAT(C3968," ",D3968),nga!A:C,3,FALSE)</f>
        <v>Thursday, 7 December 2023, 10:04 AM</v>
      </c>
      <c r="K3968" s="3" t="str">
        <f t="shared" si="66"/>
        <v>&lt;a href="nga/Natural_Gas_Pipeline_Safety-Certificate_of_Completion_456.pdf&gt;"Download Certificate&lt;/a&gt;</v>
      </c>
    </row>
    <row r="3969" spans="1:11" x14ac:dyDescent="0.25">
      <c r="A3969" s="3">
        <v>945</v>
      </c>
      <c r="B3969" s="7" t="s">
        <v>13481</v>
      </c>
      <c r="C3969" s="3" t="s">
        <v>471</v>
      </c>
      <c r="D3969" s="3" t="s">
        <v>13482</v>
      </c>
      <c r="E3969" s="3" t="s">
        <v>13483</v>
      </c>
      <c r="G3969" s="4">
        <v>45261.536770833336</v>
      </c>
      <c r="H3969" s="3" t="s">
        <v>13569</v>
      </c>
      <c r="I3969" s="3" t="str">
        <f>VLOOKUP(_xlfn.CONCAT(C3969," ",D3969),nga!A:B,2,FALSE)</f>
        <v>462</v>
      </c>
      <c r="J3969" s="3" t="str">
        <f>VLOOKUP(_xlfn.CONCAT(C3969," ",D3969),nga!A:C,3,FALSE)</f>
        <v>Wednesday, 27 December 2023, 10:43 AM</v>
      </c>
      <c r="K3969" s="3" t="str">
        <f t="shared" si="66"/>
        <v>&lt;a href="nga/Natural_Gas_Pipeline_Safety-Certificate_of_Completion_462.pdf&gt;"Download Certificate&lt;/a&gt;</v>
      </c>
    </row>
    <row r="3970" spans="1:11" x14ac:dyDescent="0.25">
      <c r="A3970" s="3">
        <v>946</v>
      </c>
      <c r="B3970" s="7" t="s">
        <v>13484</v>
      </c>
      <c r="C3970" s="3" t="s">
        <v>597</v>
      </c>
      <c r="D3970" s="3" t="s">
        <v>13485</v>
      </c>
      <c r="E3970" s="3" t="s">
        <v>13486</v>
      </c>
      <c r="G3970" s="4">
        <v>45261.546354166661</v>
      </c>
      <c r="H3970" s="3" t="s">
        <v>13569</v>
      </c>
      <c r="I3970" s="3" t="e">
        <f>VLOOKUP(_xlfn.CONCAT(C3970," ",D3970),nga!A:B,2,FALSE)</f>
        <v>#N/A</v>
      </c>
      <c r="J3970" s="3" t="e">
        <f>VLOOKUP(_xlfn.CONCAT(C3970," ",D3970),nga!A:C,3,FALSE)</f>
        <v>#N/A</v>
      </c>
      <c r="K3970" s="3" t="str">
        <f t="shared" si="66"/>
        <v>Course not completed</v>
      </c>
    </row>
    <row r="3971" spans="1:11" x14ac:dyDescent="0.25">
      <c r="A3971" s="3">
        <v>947</v>
      </c>
      <c r="B3971" s="7" t="s">
        <v>13487</v>
      </c>
      <c r="C3971" s="3" t="s">
        <v>1221</v>
      </c>
      <c r="D3971" s="3" t="s">
        <v>13488</v>
      </c>
      <c r="E3971" s="3" t="s">
        <v>13489</v>
      </c>
      <c r="G3971" s="4">
        <v>45261.54918981481</v>
      </c>
      <c r="H3971" s="3" t="s">
        <v>13569</v>
      </c>
      <c r="I3971" s="3" t="str">
        <f>VLOOKUP(_xlfn.CONCAT(C3971," ",D3971),nga!A:B,2,FALSE)</f>
        <v>458</v>
      </c>
      <c r="J3971" s="3" t="str">
        <f>VLOOKUP(_xlfn.CONCAT(C3971," ",D3971),nga!A:C,3,FALSE)</f>
        <v>Wednesday, 13 December 2023, 11:20 AM</v>
      </c>
      <c r="K3971" s="3" t="str">
        <f t="shared" si="66"/>
        <v>&lt;a href="nga/Natural_Gas_Pipeline_Safety-Certificate_of_Completion_458.pdf&gt;"Download Certificate&lt;/a&gt;</v>
      </c>
    </row>
    <row r="3972" spans="1:11" x14ac:dyDescent="0.25">
      <c r="A3972" s="3">
        <v>948</v>
      </c>
      <c r="B3972" s="7" t="s">
        <v>13490</v>
      </c>
      <c r="C3972" s="3" t="s">
        <v>13345</v>
      </c>
      <c r="D3972" s="3" t="s">
        <v>13491</v>
      </c>
      <c r="E3972" s="3" t="s">
        <v>13492</v>
      </c>
      <c r="F3972" s="3" t="s">
        <v>8946</v>
      </c>
      <c r="G3972" s="4">
        <v>45261.56785879629</v>
      </c>
      <c r="H3972" s="3" t="s">
        <v>13569</v>
      </c>
      <c r="I3972" s="3" t="e">
        <f>VLOOKUP(_xlfn.CONCAT(C3972," ",D3972),nga!A:B,2,FALSE)</f>
        <v>#N/A</v>
      </c>
      <c r="J3972" s="3" t="e">
        <f>VLOOKUP(_xlfn.CONCAT(C3972," ",D3972),nga!A:C,3,FALSE)</f>
        <v>#N/A</v>
      </c>
      <c r="K3972" s="3" t="str">
        <f t="shared" si="66"/>
        <v>Course not completed</v>
      </c>
    </row>
    <row r="3973" spans="1:11" x14ac:dyDescent="0.25">
      <c r="A3973" s="3">
        <v>949</v>
      </c>
      <c r="B3973" s="7" t="s">
        <v>13493</v>
      </c>
      <c r="C3973" s="3" t="s">
        <v>1048</v>
      </c>
      <c r="D3973" s="3" t="s">
        <v>13494</v>
      </c>
      <c r="E3973" s="3" t="s">
        <v>13495</v>
      </c>
      <c r="F3973" s="3" t="s">
        <v>6773</v>
      </c>
      <c r="G3973" s="4">
        <v>45265.449571759251</v>
      </c>
      <c r="H3973" s="3" t="s">
        <v>13569</v>
      </c>
      <c r="I3973" s="3" t="str">
        <f>VLOOKUP(_xlfn.CONCAT(C3973," ",D3973),nga!A:B,2,FALSE)</f>
        <v>457</v>
      </c>
      <c r="J3973" s="3" t="str">
        <f>VLOOKUP(_xlfn.CONCAT(C3973," ",D3973),nga!A:C,3,FALSE)</f>
        <v>Friday, 8 December 2023, 3:28 PM</v>
      </c>
      <c r="K3973" s="3" t="str">
        <f t="shared" si="66"/>
        <v>&lt;a href="nga/Natural_Gas_Pipeline_Safety-Certificate_of_Completion_457.pdf&gt;"Download Certificate&lt;/a&gt;</v>
      </c>
    </row>
    <row r="3974" spans="1:11" x14ac:dyDescent="0.25">
      <c r="A3974" s="3">
        <v>950</v>
      </c>
      <c r="B3974" s="7" t="s">
        <v>13496</v>
      </c>
      <c r="C3974" s="3" t="s">
        <v>13497</v>
      </c>
      <c r="D3974" s="3" t="s">
        <v>821</v>
      </c>
      <c r="E3974" s="3" t="s">
        <v>13498</v>
      </c>
      <c r="F3974" s="3" t="s">
        <v>1929</v>
      </c>
      <c r="G3974" s="4">
        <v>45268.493402777778</v>
      </c>
      <c r="H3974" s="3" t="s">
        <v>13569</v>
      </c>
      <c r="I3974" s="3" t="str">
        <f>VLOOKUP(_xlfn.CONCAT(C3974," ",D3974),nga!A:B,2,FALSE)</f>
        <v>460</v>
      </c>
      <c r="J3974" s="3" t="str">
        <f>VLOOKUP(_xlfn.CONCAT(C3974," ",D3974),nga!A:C,3,FALSE)</f>
        <v>Thursday, 21 December 2023, 2:21 PM</v>
      </c>
      <c r="K3974" s="3" t="str">
        <f t="shared" si="66"/>
        <v>&lt;a href="nga/Natural_Gas_Pipeline_Safety-Certificate_of_Completion_460.pdf&gt;"Download Certificate&lt;/a&gt;</v>
      </c>
    </row>
    <row r="3975" spans="1:11" x14ac:dyDescent="0.25">
      <c r="A3975" s="3">
        <v>951</v>
      </c>
      <c r="B3975" s="7" t="s">
        <v>13499</v>
      </c>
      <c r="C3975" s="3" t="s">
        <v>6209</v>
      </c>
      <c r="D3975" s="3" t="s">
        <v>13500</v>
      </c>
      <c r="E3975" s="3" t="s">
        <v>13499</v>
      </c>
      <c r="F3975" s="3" t="s">
        <v>1746</v>
      </c>
      <c r="G3975" s="4">
        <v>45271.594351851854</v>
      </c>
      <c r="H3975" s="3" t="s">
        <v>13569</v>
      </c>
      <c r="I3975" s="3" t="e">
        <f>VLOOKUP(_xlfn.CONCAT(C3975," ",D3975),nga!A:B,2,FALSE)</f>
        <v>#N/A</v>
      </c>
      <c r="J3975" s="3" t="e">
        <f>VLOOKUP(_xlfn.CONCAT(C3975," ",D3975),nga!A:C,3,FALSE)</f>
        <v>#N/A</v>
      </c>
      <c r="K3975" s="3" t="str">
        <f t="shared" si="66"/>
        <v>Course not completed</v>
      </c>
    </row>
    <row r="3976" spans="1:11" x14ac:dyDescent="0.25">
      <c r="A3976" s="3">
        <v>952</v>
      </c>
      <c r="B3976" s="7" t="s">
        <v>13501</v>
      </c>
      <c r="C3976" s="3" t="s">
        <v>471</v>
      </c>
      <c r="D3976" s="3" t="s">
        <v>13502</v>
      </c>
      <c r="E3976" s="3" t="s">
        <v>13503</v>
      </c>
      <c r="F3976" s="3" t="s">
        <v>13116</v>
      </c>
      <c r="G3976" s="4">
        <v>45278.725914351853</v>
      </c>
      <c r="H3976" s="3" t="s">
        <v>13569</v>
      </c>
      <c r="I3976" s="3" t="e">
        <f>VLOOKUP(_xlfn.CONCAT(C3976," ",D3976),nga!A:B,2,FALSE)</f>
        <v>#N/A</v>
      </c>
      <c r="J3976" s="3" t="e">
        <f>VLOOKUP(_xlfn.CONCAT(C3976," ",D3976),nga!A:C,3,FALSE)</f>
        <v>#N/A</v>
      </c>
      <c r="K3976" s="3" t="str">
        <f t="shared" si="66"/>
        <v>Course not completed</v>
      </c>
    </row>
    <row r="3977" spans="1:11" x14ac:dyDescent="0.25">
      <c r="A3977" s="3">
        <v>953</v>
      </c>
      <c r="B3977" s="7" t="s">
        <v>13504</v>
      </c>
      <c r="C3977" s="3" t="s">
        <v>13505</v>
      </c>
      <c r="D3977" s="3" t="s">
        <v>13506</v>
      </c>
      <c r="E3977" s="3" t="s">
        <v>13507</v>
      </c>
      <c r="F3977" s="3" t="s">
        <v>13508</v>
      </c>
      <c r="G3977" s="4">
        <v>45280.996481481481</v>
      </c>
      <c r="H3977" s="3" t="s">
        <v>13569</v>
      </c>
      <c r="I3977" s="3" t="e">
        <f>VLOOKUP(_xlfn.CONCAT(C3977," ",D3977),nga!A:B,2,FALSE)</f>
        <v>#N/A</v>
      </c>
      <c r="J3977" s="3" t="e">
        <f>VLOOKUP(_xlfn.CONCAT(C3977," ",D3977),nga!A:C,3,FALSE)</f>
        <v>#N/A</v>
      </c>
      <c r="K3977" s="3" t="str">
        <f t="shared" si="66"/>
        <v>Course not completed</v>
      </c>
    </row>
    <row r="3978" spans="1:11" x14ac:dyDescent="0.25">
      <c r="A3978" s="3">
        <v>954</v>
      </c>
      <c r="B3978" s="7" t="s">
        <v>13509</v>
      </c>
      <c r="C3978" s="3" t="s">
        <v>2095</v>
      </c>
      <c r="D3978" s="3" t="s">
        <v>13510</v>
      </c>
      <c r="E3978" s="3" t="s">
        <v>13511</v>
      </c>
      <c r="F3978" s="3" t="s">
        <v>13512</v>
      </c>
      <c r="G3978" s="4">
        <v>45281.671273148146</v>
      </c>
      <c r="H3978" s="3" t="s">
        <v>13569</v>
      </c>
      <c r="I3978" s="3" t="str">
        <f>VLOOKUP(_xlfn.CONCAT(C3978," ",D3978),nga!A:B,2,FALSE)</f>
        <v>461</v>
      </c>
      <c r="J3978" s="3" t="str">
        <f>VLOOKUP(_xlfn.CONCAT(C3978," ",D3978),nga!A:C,3,FALSE)</f>
        <v>Saturday, 23 December 2023, 5:53 PM</v>
      </c>
      <c r="K3978" s="3" t="str">
        <f t="shared" si="66"/>
        <v>&lt;a href="nga/Natural_Gas_Pipeline_Safety-Certificate_of_Completion_461.pdf&gt;"Download Certificate&lt;/a&gt;</v>
      </c>
    </row>
    <row r="3979" spans="1:11" x14ac:dyDescent="0.25">
      <c r="A3979" s="3">
        <v>955</v>
      </c>
      <c r="B3979" s="7" t="s">
        <v>13513</v>
      </c>
      <c r="C3979" s="3" t="s">
        <v>1458</v>
      </c>
      <c r="D3979" s="3" t="s">
        <v>774</v>
      </c>
      <c r="E3979" s="3" t="s">
        <v>13514</v>
      </c>
      <c r="F3979" s="3" t="s">
        <v>2150</v>
      </c>
      <c r="G3979" s="4">
        <v>45287.384432870371</v>
      </c>
      <c r="H3979" s="3" t="s">
        <v>13569</v>
      </c>
      <c r="I3979" s="3" t="str">
        <f>VLOOKUP(_xlfn.CONCAT(C3979," ",D3979),nga!A:B,2,FALSE)</f>
        <v>463</v>
      </c>
      <c r="J3979" s="3" t="str">
        <f>VLOOKUP(_xlfn.CONCAT(C3979," ",D3979),nga!A:C,3,FALSE)</f>
        <v>Thursday, 28 December 2023, 8:26 AM</v>
      </c>
      <c r="K3979" s="3" t="str">
        <f t="shared" si="66"/>
        <v>&lt;a href="nga/Natural_Gas_Pipeline_Safety-Certificate_of_Completion_463.pdf&gt;"Download Certificate&lt;/a&gt;</v>
      </c>
    </row>
    <row r="3980" spans="1:11" x14ac:dyDescent="0.25">
      <c r="A3980" s="3">
        <v>956</v>
      </c>
      <c r="B3980" s="7" t="s">
        <v>13515</v>
      </c>
      <c r="C3980" s="3" t="s">
        <v>585</v>
      </c>
      <c r="D3980" s="3" t="s">
        <v>13516</v>
      </c>
      <c r="E3980" s="3" t="s">
        <v>13517</v>
      </c>
      <c r="F3980" s="3" t="s">
        <v>13512</v>
      </c>
      <c r="G3980" s="4">
        <v>45291.449641203697</v>
      </c>
      <c r="H3980" s="3" t="s">
        <v>13569</v>
      </c>
      <c r="I3980" s="3" t="str">
        <f>VLOOKUP(_xlfn.CONCAT(C3980," ",D3980),nga!A:B,2,FALSE)</f>
        <v>464</v>
      </c>
      <c r="J3980" s="3" t="str">
        <f>VLOOKUP(_xlfn.CONCAT(C3980," ",D3980),nga!A:C,3,FALSE)</f>
        <v>Sunday, 31 December 2023, 3:21 PM</v>
      </c>
      <c r="K3980" s="3" t="str">
        <f t="shared" si="66"/>
        <v>&lt;a href="nga/Natural_Gas_Pipeline_Safety-Certificate_of_Completion_464.pdf&gt;"Download Certificate&lt;/a&gt;</v>
      </c>
    </row>
    <row r="3981" spans="1:11" x14ac:dyDescent="0.25">
      <c r="A3981" s="3">
        <v>957</v>
      </c>
      <c r="B3981" s="7" t="s">
        <v>13518</v>
      </c>
      <c r="C3981" s="3" t="s">
        <v>781</v>
      </c>
      <c r="D3981" s="3" t="s">
        <v>13519</v>
      </c>
      <c r="E3981" s="3" t="s">
        <v>13518</v>
      </c>
      <c r="F3981" s="3" t="s">
        <v>13520</v>
      </c>
      <c r="G3981" s="4">
        <v>45294.491712962968</v>
      </c>
      <c r="H3981" s="3" t="s">
        <v>13569</v>
      </c>
      <c r="I3981" s="3" t="e">
        <f>VLOOKUP(_xlfn.CONCAT(C3981," ",D3981),nga!A:B,2,FALSE)</f>
        <v>#N/A</v>
      </c>
      <c r="J3981" s="3" t="e">
        <f>VLOOKUP(_xlfn.CONCAT(C3981," ",D3981),nga!A:C,3,FALSE)</f>
        <v>#N/A</v>
      </c>
      <c r="K3981" s="3" t="str">
        <f t="shared" si="66"/>
        <v>Course not completed</v>
      </c>
    </row>
    <row r="3982" spans="1:11" x14ac:dyDescent="0.25">
      <c r="A3982" s="3">
        <v>958</v>
      </c>
      <c r="B3982" s="7" t="s">
        <v>13521</v>
      </c>
      <c r="C3982" s="3" t="s">
        <v>13522</v>
      </c>
      <c r="D3982" s="3" t="s">
        <v>622</v>
      </c>
      <c r="E3982" s="3" t="s">
        <v>13523</v>
      </c>
      <c r="F3982" s="3" t="s">
        <v>13524</v>
      </c>
      <c r="G3982" s="4">
        <v>45295.344456018523</v>
      </c>
      <c r="H3982" s="3" t="s">
        <v>13569</v>
      </c>
      <c r="I3982" s="3" t="str">
        <f>VLOOKUP(_xlfn.CONCAT(C3982," ",D3982),nga!A:B,2,FALSE)</f>
        <v>465</v>
      </c>
      <c r="J3982" s="3" t="str">
        <f>VLOOKUP(_xlfn.CONCAT(C3982," ",D3982),nga!A:C,3,FALSE)</f>
        <v>Thursday, 4 January 2024, 12:13 PM</v>
      </c>
      <c r="K3982" s="3" t="str">
        <f t="shared" si="66"/>
        <v>&lt;a href="nga/Natural_Gas_Pipeline_Safety-Certificate_of_Completion_465.pdf&gt;"Download Certificate&lt;/a&gt;</v>
      </c>
    </row>
    <row r="3983" spans="1:11" x14ac:dyDescent="0.25">
      <c r="A3983" s="3">
        <v>959</v>
      </c>
      <c r="B3983" s="7" t="s">
        <v>13525</v>
      </c>
      <c r="C3983" s="3" t="s">
        <v>12829</v>
      </c>
      <c r="D3983" s="3" t="s">
        <v>13526</v>
      </c>
      <c r="E3983" s="3" t="s">
        <v>13527</v>
      </c>
      <c r="F3983" s="3" t="s">
        <v>13528</v>
      </c>
      <c r="G3983" s="4">
        <v>45295.40152777778</v>
      </c>
      <c r="H3983" s="3" t="s">
        <v>13569</v>
      </c>
      <c r="I3983" s="3" t="str">
        <f>VLOOKUP(_xlfn.CONCAT(C3983," ",D3983),nga!A:B,2,FALSE)</f>
        <v>466</v>
      </c>
      <c r="J3983" s="3" t="str">
        <f>VLOOKUP(_xlfn.CONCAT(C3983," ",D3983),nga!A:C,3,FALSE)</f>
        <v>Thursday, 4 January 2024, 7:32 PM</v>
      </c>
      <c r="K3983" s="3" t="str">
        <f t="shared" si="66"/>
        <v>&lt;a href="nga/Natural_Gas_Pipeline_Safety-Certificate_of_Completion_466.pdf&gt;"Download Certificate&lt;/a&gt;</v>
      </c>
    </row>
    <row r="3984" spans="1:11" x14ac:dyDescent="0.25">
      <c r="A3984" s="3">
        <v>960</v>
      </c>
      <c r="B3984" s="7" t="s">
        <v>13529</v>
      </c>
      <c r="C3984" s="3" t="s">
        <v>2290</v>
      </c>
      <c r="D3984" s="3" t="s">
        <v>13530</v>
      </c>
      <c r="E3984" s="3" t="s">
        <v>13531</v>
      </c>
      <c r="F3984" s="3" t="s">
        <v>13532</v>
      </c>
      <c r="G3984" s="4">
        <v>45296.670509259253</v>
      </c>
      <c r="H3984" s="3" t="s">
        <v>13569</v>
      </c>
      <c r="I3984" s="3" t="str">
        <f>VLOOKUP(_xlfn.CONCAT(C3984," ",D3984),nga!A:B,2,FALSE)</f>
        <v>472</v>
      </c>
      <c r="J3984" s="3" t="str">
        <f>VLOOKUP(_xlfn.CONCAT(C3984," ",D3984),nga!A:C,3,FALSE)</f>
        <v>Monday, 5 February 2024, 5:33 PM</v>
      </c>
      <c r="K3984" s="3" t="str">
        <f t="shared" si="66"/>
        <v>&lt;a href="nga/Natural_Gas_Pipeline_Safety-Certificate_of_Completion_472.pdf&gt;"Download Certificate&lt;/a&gt;</v>
      </c>
    </row>
    <row r="3985" spans="1:11" x14ac:dyDescent="0.25">
      <c r="A3985" s="3">
        <v>961</v>
      </c>
      <c r="B3985" s="7" t="s">
        <v>13533</v>
      </c>
      <c r="C3985" s="3" t="s">
        <v>13367</v>
      </c>
      <c r="D3985" s="3" t="s">
        <v>13368</v>
      </c>
      <c r="E3985" s="3" t="s">
        <v>13534</v>
      </c>
      <c r="F3985" s="3" t="s">
        <v>13535</v>
      </c>
      <c r="G3985" s="4">
        <v>45297.544629629629</v>
      </c>
      <c r="H3985" s="3" t="s">
        <v>13569</v>
      </c>
      <c r="I3985" s="3" t="e">
        <f>VLOOKUP(_xlfn.CONCAT(C3985," ",D3985),nga!A:B,2,FALSE)</f>
        <v>#N/A</v>
      </c>
      <c r="J3985" s="3" t="e">
        <f>VLOOKUP(_xlfn.CONCAT(C3985," ",D3985),nga!A:C,3,FALSE)</f>
        <v>#N/A</v>
      </c>
      <c r="K3985" s="3" t="str">
        <f t="shared" si="66"/>
        <v>Course not completed</v>
      </c>
    </row>
    <row r="3986" spans="1:11" x14ac:dyDescent="0.25">
      <c r="A3986" s="3">
        <v>962</v>
      </c>
      <c r="B3986" s="7" t="s">
        <v>13536</v>
      </c>
      <c r="C3986" s="3" t="s">
        <v>444</v>
      </c>
      <c r="D3986" s="3" t="s">
        <v>1115</v>
      </c>
      <c r="E3986" s="3" t="s">
        <v>13537</v>
      </c>
      <c r="F3986" s="3" t="s">
        <v>1600</v>
      </c>
      <c r="G3986" s="4">
        <v>45301.403657407405</v>
      </c>
      <c r="H3986" s="3" t="s">
        <v>13569</v>
      </c>
      <c r="I3986" s="3" t="e">
        <f>VLOOKUP(_xlfn.CONCAT(C3986," ",D3986),nga!A:B,2,FALSE)</f>
        <v>#N/A</v>
      </c>
      <c r="J3986" s="3" t="e">
        <f>VLOOKUP(_xlfn.CONCAT(C3986," ",D3986),nga!A:C,3,FALSE)</f>
        <v>#N/A</v>
      </c>
      <c r="K3986" s="3" t="str">
        <f t="shared" si="66"/>
        <v>Course not completed</v>
      </c>
    </row>
    <row r="3987" spans="1:11" x14ac:dyDescent="0.25">
      <c r="A3987" s="3">
        <v>963</v>
      </c>
      <c r="B3987" s="7" t="s">
        <v>13538</v>
      </c>
      <c r="C3987" s="3" t="s">
        <v>7071</v>
      </c>
      <c r="D3987" s="3" t="s">
        <v>13539</v>
      </c>
      <c r="E3987" s="3" t="s">
        <v>13540</v>
      </c>
      <c r="F3987" s="3" t="s">
        <v>6722</v>
      </c>
      <c r="G3987" s="4">
        <v>45302.34646990741</v>
      </c>
      <c r="H3987" s="3" t="s">
        <v>13569</v>
      </c>
      <c r="I3987" s="3" t="str">
        <f>VLOOKUP(_xlfn.CONCAT(C3987," ",D3987),nga!A:B,2,FALSE)</f>
        <v>468</v>
      </c>
      <c r="J3987" s="3" t="str">
        <f>VLOOKUP(_xlfn.CONCAT(C3987," ",D3987),nga!A:C,3,FALSE)</f>
        <v>Tuesday, 16 January 2024, 2:05 PM</v>
      </c>
      <c r="K3987" s="3" t="str">
        <f t="shared" si="66"/>
        <v>&lt;a href="nga/Natural_Gas_Pipeline_Safety-Certificate_of_Completion_468.pdf&gt;"Download Certificate&lt;/a&gt;</v>
      </c>
    </row>
    <row r="3988" spans="1:11" x14ac:dyDescent="0.25">
      <c r="A3988" s="3">
        <v>964</v>
      </c>
      <c r="B3988" s="7" t="s">
        <v>13541</v>
      </c>
      <c r="C3988" s="3" t="s">
        <v>449</v>
      </c>
      <c r="D3988" s="3" t="s">
        <v>13542</v>
      </c>
      <c r="E3988" s="3" t="s">
        <v>13543</v>
      </c>
      <c r="F3988" s="3" t="s">
        <v>7880</v>
      </c>
      <c r="G3988" s="4">
        <v>45302.427314814813</v>
      </c>
      <c r="H3988" s="3" t="s">
        <v>13569</v>
      </c>
      <c r="I3988" s="3" t="str">
        <f>VLOOKUP(_xlfn.CONCAT(C3988," ",D3988),nga!A:B,2,FALSE)</f>
        <v>467</v>
      </c>
      <c r="J3988" s="3" t="str">
        <f>VLOOKUP(_xlfn.CONCAT(C3988," ",D3988),nga!A:C,3,FALSE)</f>
        <v>Thursday, 11 January 2024, 10:46 PM</v>
      </c>
      <c r="K3988" s="3" t="str">
        <f t="shared" si="66"/>
        <v>&lt;a href="nga/Natural_Gas_Pipeline_Safety-Certificate_of_Completion_467.pdf&gt;"Download Certificate&lt;/a&gt;</v>
      </c>
    </row>
    <row r="3989" spans="1:11" x14ac:dyDescent="0.25">
      <c r="A3989" s="3">
        <v>965</v>
      </c>
      <c r="B3989" s="7" t="s">
        <v>13544</v>
      </c>
      <c r="C3989" s="3" t="s">
        <v>1599</v>
      </c>
      <c r="D3989" s="3" t="s">
        <v>13545</v>
      </c>
      <c r="E3989" s="3" t="s">
        <v>13546</v>
      </c>
      <c r="F3989" s="3" t="s">
        <v>13547</v>
      </c>
      <c r="G3989" s="4">
        <v>45302.730370370373</v>
      </c>
      <c r="H3989" s="3" t="s">
        <v>13569</v>
      </c>
      <c r="I3989" s="3" t="e">
        <f>VLOOKUP(_xlfn.CONCAT(C3989," ",D3989),nga!A:B,2,FALSE)</f>
        <v>#N/A</v>
      </c>
      <c r="J3989" s="3" t="e">
        <f>VLOOKUP(_xlfn.CONCAT(C3989," ",D3989),nga!A:C,3,FALSE)</f>
        <v>#N/A</v>
      </c>
      <c r="K3989" s="3" t="str">
        <f t="shared" si="66"/>
        <v>Course not completed</v>
      </c>
    </row>
    <row r="3990" spans="1:11" x14ac:dyDescent="0.25">
      <c r="A3990" s="3">
        <v>966</v>
      </c>
      <c r="B3990" s="7" t="s">
        <v>13548</v>
      </c>
      <c r="C3990" s="3" t="s">
        <v>621</v>
      </c>
      <c r="D3990" s="3" t="s">
        <v>9265</v>
      </c>
      <c r="E3990" s="3" t="s">
        <v>13549</v>
      </c>
      <c r="G3990" s="4">
        <v>45304.407557870371</v>
      </c>
      <c r="H3990" s="3" t="s">
        <v>13569</v>
      </c>
      <c r="I3990" s="3" t="e">
        <f>VLOOKUP(_xlfn.CONCAT(C3990," ",D3990),nga!A:B,2,FALSE)</f>
        <v>#N/A</v>
      </c>
      <c r="J3990" s="3" t="e">
        <f>VLOOKUP(_xlfn.CONCAT(C3990," ",D3990),nga!A:C,3,FALSE)</f>
        <v>#N/A</v>
      </c>
      <c r="K3990" s="3" t="str">
        <f t="shared" si="66"/>
        <v>Course not completed</v>
      </c>
    </row>
    <row r="3991" spans="1:11" x14ac:dyDescent="0.25">
      <c r="A3991" s="3">
        <v>967</v>
      </c>
      <c r="B3991" s="7" t="s">
        <v>13550</v>
      </c>
      <c r="C3991" s="3" t="s">
        <v>1066</v>
      </c>
      <c r="D3991" s="3" t="s">
        <v>13551</v>
      </c>
      <c r="E3991" s="3" t="s">
        <v>13552</v>
      </c>
      <c r="F3991" s="3" t="s">
        <v>8329</v>
      </c>
      <c r="G3991" s="4">
        <v>45309.341134259266</v>
      </c>
      <c r="H3991" s="3" t="s">
        <v>13569</v>
      </c>
      <c r="I3991" s="3" t="e">
        <f>VLOOKUP(_xlfn.CONCAT(C3991," ",D3991),nga!A:B,2,FALSE)</f>
        <v>#N/A</v>
      </c>
      <c r="J3991" s="3" t="e">
        <f>VLOOKUP(_xlfn.CONCAT(C3991," ",D3991),nga!A:C,3,FALSE)</f>
        <v>#N/A</v>
      </c>
      <c r="K3991" s="3" t="str">
        <f t="shared" si="66"/>
        <v>Course not completed</v>
      </c>
    </row>
    <row r="3992" spans="1:11" x14ac:dyDescent="0.25">
      <c r="A3992" s="3">
        <v>968</v>
      </c>
      <c r="B3992" s="7" t="s">
        <v>13553</v>
      </c>
      <c r="C3992" s="3" t="s">
        <v>1850</v>
      </c>
      <c r="D3992" s="3" t="s">
        <v>13554</v>
      </c>
      <c r="E3992" s="3" t="s">
        <v>13555</v>
      </c>
      <c r="G3992" s="4">
        <v>45316.202152777776</v>
      </c>
      <c r="H3992" s="3" t="s">
        <v>13569</v>
      </c>
      <c r="I3992" s="3" t="e">
        <f>VLOOKUP(_xlfn.CONCAT(C3992," ",D3992),nga!A:B,2,FALSE)</f>
        <v>#N/A</v>
      </c>
      <c r="J3992" s="3" t="e">
        <f>VLOOKUP(_xlfn.CONCAT(C3992," ",D3992),nga!A:C,3,FALSE)</f>
        <v>#N/A</v>
      </c>
      <c r="K3992" s="3" t="str">
        <f t="shared" si="66"/>
        <v>Course not completed</v>
      </c>
    </row>
    <row r="3993" spans="1:11" x14ac:dyDescent="0.25">
      <c r="A3993" s="3">
        <v>969</v>
      </c>
      <c r="B3993" s="7" t="s">
        <v>13556</v>
      </c>
      <c r="C3993" s="3" t="s">
        <v>6813</v>
      </c>
      <c r="D3993" s="3" t="s">
        <v>13557</v>
      </c>
      <c r="E3993" s="3" t="s">
        <v>13558</v>
      </c>
      <c r="F3993" s="3" t="s">
        <v>7010</v>
      </c>
      <c r="G3993" s="4">
        <v>45322.433703703704</v>
      </c>
      <c r="H3993" s="3" t="s">
        <v>13569</v>
      </c>
      <c r="I3993" s="3" t="e">
        <f>VLOOKUP(_xlfn.CONCAT(C3993," ",D3993),nga!A:B,2,FALSE)</f>
        <v>#N/A</v>
      </c>
      <c r="J3993" s="3" t="e">
        <f>VLOOKUP(_xlfn.CONCAT(C3993," ",D3993),nga!A:C,3,FALSE)</f>
        <v>#N/A</v>
      </c>
      <c r="K3993" s="3" t="str">
        <f t="shared" si="66"/>
        <v>Course not completed</v>
      </c>
    </row>
    <row r="3994" spans="1:11" x14ac:dyDescent="0.25">
      <c r="A3994" s="3">
        <v>970</v>
      </c>
      <c r="B3994" s="7" t="s">
        <v>13559</v>
      </c>
      <c r="C3994" s="3" t="s">
        <v>553</v>
      </c>
      <c r="D3994" s="3" t="s">
        <v>12576</v>
      </c>
      <c r="E3994" s="3" t="s">
        <v>13560</v>
      </c>
      <c r="F3994" s="3" t="s">
        <v>13561</v>
      </c>
      <c r="G3994" s="4">
        <v>45322.446342592593</v>
      </c>
      <c r="H3994" s="3" t="s">
        <v>13569</v>
      </c>
      <c r="I3994" s="3" t="e">
        <f>VLOOKUP(_xlfn.CONCAT(C3994," ",D3994),nga!A:B,2,FALSE)</f>
        <v>#N/A</v>
      </c>
      <c r="J3994" s="3" t="e">
        <f>VLOOKUP(_xlfn.CONCAT(C3994," ",D3994),nga!A:C,3,FALSE)</f>
        <v>#N/A</v>
      </c>
      <c r="K3994" s="3" t="str">
        <f t="shared" si="66"/>
        <v>Course not completed</v>
      </c>
    </row>
    <row r="3995" spans="1:11" x14ac:dyDescent="0.25">
      <c r="A3995" s="3">
        <v>971</v>
      </c>
      <c r="B3995" s="7" t="s">
        <v>13562</v>
      </c>
      <c r="C3995" s="3" t="s">
        <v>951</v>
      </c>
      <c r="D3995" s="3" t="s">
        <v>12106</v>
      </c>
      <c r="E3995" s="3" t="s">
        <v>13563</v>
      </c>
      <c r="F3995" s="3" t="s">
        <v>1526</v>
      </c>
      <c r="G3995" s="4">
        <v>45323.404756944445</v>
      </c>
      <c r="H3995" s="3" t="s">
        <v>13569</v>
      </c>
      <c r="I3995" s="3" t="str">
        <f>VLOOKUP(_xlfn.CONCAT(C3995," ",D3995),nga!A:B,2,FALSE)</f>
        <v>470</v>
      </c>
      <c r="J3995" s="3" t="str">
        <f>VLOOKUP(_xlfn.CONCAT(C3995," ",D3995),nga!A:C,3,FALSE)</f>
        <v>Friday, 2 February 2024, 5:32 PM</v>
      </c>
      <c r="K3995" s="3" t="str">
        <f t="shared" si="66"/>
        <v>&lt;a href="nga/Natural_Gas_Pipeline_Safety-Certificate_of_Completion_470.pdf&gt;"Download Certificate&lt;/a&gt;</v>
      </c>
    </row>
    <row r="3996" spans="1:11" x14ac:dyDescent="0.25">
      <c r="A3996" s="3">
        <v>972</v>
      </c>
      <c r="B3996" s="7" t="s">
        <v>13564</v>
      </c>
      <c r="C3996" s="3" t="s">
        <v>947</v>
      </c>
      <c r="D3996" s="3" t="s">
        <v>7337</v>
      </c>
      <c r="E3996" s="3" t="s">
        <v>13565</v>
      </c>
      <c r="F3996" s="3" t="s">
        <v>7010</v>
      </c>
      <c r="G3996" s="4">
        <v>45324.497291666674</v>
      </c>
      <c r="H3996" s="3" t="s">
        <v>13569</v>
      </c>
      <c r="I3996" s="3" t="e">
        <f>VLOOKUP(_xlfn.CONCAT(C3996," ",D3996),nga!A:B,2,FALSE)</f>
        <v>#N/A</v>
      </c>
      <c r="J3996" s="3" t="e">
        <f>VLOOKUP(_xlfn.CONCAT(C3996," ",D3996),nga!A:C,3,FALSE)</f>
        <v>#N/A</v>
      </c>
      <c r="K3996" s="3" t="str">
        <f t="shared" si="66"/>
        <v>Course not completed</v>
      </c>
    </row>
    <row r="3997" spans="1:11" x14ac:dyDescent="0.25">
      <c r="A3997" s="3">
        <v>973</v>
      </c>
      <c r="B3997" s="7" t="s">
        <v>13566</v>
      </c>
      <c r="C3997" s="3" t="s">
        <v>2551</v>
      </c>
      <c r="D3997" s="3" t="s">
        <v>13567</v>
      </c>
      <c r="E3997" s="3" t="s">
        <v>13566</v>
      </c>
      <c r="F3997" s="3" t="s">
        <v>13568</v>
      </c>
      <c r="G3997" s="4">
        <v>45330.452627314815</v>
      </c>
      <c r="H3997" s="3" t="s">
        <v>13569</v>
      </c>
      <c r="I3997" s="3" t="e">
        <f>VLOOKUP(_xlfn.CONCAT(C3997," ",D3997),nga!A:B,2,FALSE)</f>
        <v>#N/A</v>
      </c>
      <c r="J3997" s="3" t="e">
        <f>VLOOKUP(_xlfn.CONCAT(C3997," ",D3997),nga!A:C,3,FALSE)</f>
        <v>#N/A</v>
      </c>
      <c r="K3997" s="3" t="str">
        <f t="shared" si="66"/>
        <v>Course not completed</v>
      </c>
    </row>
    <row r="3998" spans="1:11" x14ac:dyDescent="0.25">
      <c r="A3998" s="3">
        <v>10</v>
      </c>
      <c r="B3998" s="7" t="s">
        <v>13570</v>
      </c>
      <c r="C3998" s="3" t="s">
        <v>1765</v>
      </c>
      <c r="D3998" s="3" t="s">
        <v>13571</v>
      </c>
      <c r="E3998" s="3" t="s">
        <v>13572</v>
      </c>
      <c r="F3998" s="3" t="s">
        <v>7461</v>
      </c>
      <c r="G3998" s="4">
        <v>42810.49186342593</v>
      </c>
      <c r="H3998" s="3" t="s">
        <v>15528</v>
      </c>
      <c r="I3998" s="3" t="e">
        <f>VLOOKUP(_xlfn.CONCAT(C3998," ",D3998),njnaturalgas!A:B,2,FALSE)</f>
        <v>#N/A</v>
      </c>
      <c r="J3998" s="3" t="e">
        <f>VLOOKUP(_xlfn.CONCAT(C3998," ",D3998),njnaturalgas!A:C,3,FALSE)</f>
        <v>#N/A</v>
      </c>
      <c r="K3998" s="3" t="str">
        <f>IF(NOT(ISERROR(I3998)),_xlfn.CONCAT("&lt;a href=""njnaturalgas/Natural_Gas_Pipeline_Safety-Certificate_of_Completion_",I3998,".pdf&gt;""Download Certificate&lt;/a&gt;"),"Course not completed")</f>
        <v>Course not completed</v>
      </c>
    </row>
    <row r="3999" spans="1:11" x14ac:dyDescent="0.25">
      <c r="A3999" s="3">
        <v>11</v>
      </c>
      <c r="B3999" s="7" t="s">
        <v>13573</v>
      </c>
      <c r="C3999" s="3" t="s">
        <v>2564</v>
      </c>
      <c r="D3999" s="3" t="s">
        <v>13574</v>
      </c>
      <c r="E3999" s="3" t="s">
        <v>13575</v>
      </c>
      <c r="F3999" s="3" t="s">
        <v>13576</v>
      </c>
      <c r="G3999" s="4">
        <v>42810.653078703705</v>
      </c>
      <c r="H3999" s="3" t="s">
        <v>15528</v>
      </c>
      <c r="I3999" s="3" t="e">
        <f>VLOOKUP(_xlfn.CONCAT(C3999," ",D3999),njnaturalgas!A:B,2,FALSE)</f>
        <v>#N/A</v>
      </c>
      <c r="J3999" s="3" t="e">
        <f>VLOOKUP(_xlfn.CONCAT(C3999," ",D3999),njnaturalgas!A:C,3,FALSE)</f>
        <v>#N/A</v>
      </c>
      <c r="K3999" s="3" t="str">
        <f t="shared" ref="K3999:K4062" si="67">IF(NOT(ISERROR(I3999)),_xlfn.CONCAT("&lt;a href=""njnaturalgas/Natural_Gas_Pipeline_Safety-Certificate_of_Completion_",I3999,".pdf&gt;""Download Certificate&lt;/a&gt;"),"Course not completed")</f>
        <v>Course not completed</v>
      </c>
    </row>
    <row r="4000" spans="1:11" x14ac:dyDescent="0.25">
      <c r="A4000" s="3">
        <v>12</v>
      </c>
      <c r="B4000" s="7" t="s">
        <v>13577</v>
      </c>
      <c r="C4000" s="3" t="s">
        <v>730</v>
      </c>
      <c r="D4000" s="3" t="s">
        <v>13578</v>
      </c>
      <c r="E4000" s="3" t="s">
        <v>10522</v>
      </c>
      <c r="G4000" s="4">
        <v>42821.659675925926</v>
      </c>
      <c r="H4000" s="3" t="s">
        <v>15528</v>
      </c>
      <c r="I4000" s="3" t="e">
        <f>VLOOKUP(_xlfn.CONCAT(C4000," ",D4000),njnaturalgas!A:B,2,FALSE)</f>
        <v>#N/A</v>
      </c>
      <c r="J4000" s="3" t="e">
        <f>VLOOKUP(_xlfn.CONCAT(C4000," ",D4000),njnaturalgas!A:C,3,FALSE)</f>
        <v>#N/A</v>
      </c>
      <c r="K4000" s="3" t="str">
        <f t="shared" si="67"/>
        <v>Course not completed</v>
      </c>
    </row>
    <row r="4001" spans="1:11" x14ac:dyDescent="0.25">
      <c r="A4001" s="3">
        <v>13</v>
      </c>
      <c r="B4001" s="7" t="s">
        <v>13579</v>
      </c>
      <c r="C4001" s="3" t="s">
        <v>1422</v>
      </c>
      <c r="D4001" s="3" t="s">
        <v>13580</v>
      </c>
      <c r="E4001" s="3" t="s">
        <v>13581</v>
      </c>
      <c r="F4001" s="3" t="s">
        <v>13582</v>
      </c>
      <c r="G4001" s="4">
        <v>42830.269282407411</v>
      </c>
      <c r="H4001" s="3" t="s">
        <v>15528</v>
      </c>
      <c r="I4001" s="3" t="e">
        <f>VLOOKUP(_xlfn.CONCAT(C4001," ",D4001),njnaturalgas!A:B,2,FALSE)</f>
        <v>#N/A</v>
      </c>
      <c r="J4001" s="3" t="e">
        <f>VLOOKUP(_xlfn.CONCAT(C4001," ",D4001),njnaturalgas!A:C,3,FALSE)</f>
        <v>#N/A</v>
      </c>
      <c r="K4001" s="3" t="str">
        <f t="shared" si="67"/>
        <v>Course not completed</v>
      </c>
    </row>
    <row r="4002" spans="1:11" x14ac:dyDescent="0.25">
      <c r="A4002" s="3">
        <v>14</v>
      </c>
      <c r="B4002" s="7" t="s">
        <v>13583</v>
      </c>
      <c r="C4002" s="3" t="s">
        <v>449</v>
      </c>
      <c r="D4002" s="3" t="s">
        <v>13580</v>
      </c>
      <c r="E4002" s="3" t="s">
        <v>13584</v>
      </c>
      <c r="G4002" s="4">
        <v>42830.656041666662</v>
      </c>
      <c r="H4002" s="3" t="s">
        <v>15528</v>
      </c>
      <c r="I4002" s="3" t="e">
        <f>VLOOKUP(_xlfn.CONCAT(C4002," ",D4002),njnaturalgas!A:B,2,FALSE)</f>
        <v>#N/A</v>
      </c>
      <c r="J4002" s="3" t="e">
        <f>VLOOKUP(_xlfn.CONCAT(C4002," ",D4002),njnaturalgas!A:C,3,FALSE)</f>
        <v>#N/A</v>
      </c>
      <c r="K4002" s="3" t="str">
        <f t="shared" si="67"/>
        <v>Course not completed</v>
      </c>
    </row>
    <row r="4003" spans="1:11" x14ac:dyDescent="0.25">
      <c r="A4003" s="3">
        <v>15</v>
      </c>
      <c r="B4003" s="7" t="s">
        <v>2022</v>
      </c>
      <c r="C4003" s="3" t="s">
        <v>2023</v>
      </c>
      <c r="D4003" s="3" t="s">
        <v>2024</v>
      </c>
      <c r="E4003" s="3" t="s">
        <v>13585</v>
      </c>
      <c r="F4003" s="3" t="s">
        <v>13586</v>
      </c>
      <c r="G4003" s="4">
        <v>42836.336157407415</v>
      </c>
      <c r="H4003" s="3" t="s">
        <v>15528</v>
      </c>
      <c r="I4003" s="3" t="e">
        <f>VLOOKUP(_xlfn.CONCAT(C4003," ",D4003),njnaturalgas!A:B,2,FALSE)</f>
        <v>#N/A</v>
      </c>
      <c r="J4003" s="3" t="e">
        <f>VLOOKUP(_xlfn.CONCAT(C4003," ",D4003),njnaturalgas!A:C,3,FALSE)</f>
        <v>#N/A</v>
      </c>
      <c r="K4003" s="3" t="str">
        <f t="shared" si="67"/>
        <v>Course not completed</v>
      </c>
    </row>
    <row r="4004" spans="1:11" x14ac:dyDescent="0.25">
      <c r="A4004" s="3">
        <v>17</v>
      </c>
      <c r="B4004" s="7" t="s">
        <v>13587</v>
      </c>
      <c r="C4004" s="3" t="s">
        <v>439</v>
      </c>
      <c r="D4004" s="3" t="s">
        <v>13588</v>
      </c>
      <c r="E4004" s="3" t="s">
        <v>13589</v>
      </c>
      <c r="G4004" s="4">
        <v>42849.443182870367</v>
      </c>
      <c r="H4004" s="3" t="s">
        <v>15528</v>
      </c>
      <c r="I4004" s="3" t="e">
        <f>VLOOKUP(_xlfn.CONCAT(C4004," ",D4004),njnaturalgas!A:B,2,FALSE)</f>
        <v>#N/A</v>
      </c>
      <c r="J4004" s="3" t="e">
        <f>VLOOKUP(_xlfn.CONCAT(C4004," ",D4004),njnaturalgas!A:C,3,FALSE)</f>
        <v>#N/A</v>
      </c>
      <c r="K4004" s="3" t="str">
        <f t="shared" si="67"/>
        <v>Course not completed</v>
      </c>
    </row>
    <row r="4005" spans="1:11" x14ac:dyDescent="0.25">
      <c r="A4005" s="3">
        <v>18</v>
      </c>
      <c r="B4005" s="7" t="s">
        <v>13590</v>
      </c>
      <c r="C4005" s="3" t="s">
        <v>2175</v>
      </c>
      <c r="D4005" s="3" t="s">
        <v>13591</v>
      </c>
      <c r="E4005" s="3" t="s">
        <v>13592</v>
      </c>
      <c r="F4005" s="3" t="s">
        <v>13593</v>
      </c>
      <c r="G4005" s="4">
        <v>42850.401620370372</v>
      </c>
      <c r="H4005" s="3" t="s">
        <v>15528</v>
      </c>
      <c r="I4005" s="3" t="e">
        <f>VLOOKUP(_xlfn.CONCAT(C4005," ",D4005),njnaturalgas!A:B,2,FALSE)</f>
        <v>#N/A</v>
      </c>
      <c r="J4005" s="3" t="e">
        <f>VLOOKUP(_xlfn.CONCAT(C4005," ",D4005),njnaturalgas!A:C,3,FALSE)</f>
        <v>#N/A</v>
      </c>
      <c r="K4005" s="3" t="str">
        <f t="shared" si="67"/>
        <v>Course not completed</v>
      </c>
    </row>
    <row r="4006" spans="1:11" x14ac:dyDescent="0.25">
      <c r="A4006" s="3">
        <v>19</v>
      </c>
      <c r="B4006" s="7" t="s">
        <v>13594</v>
      </c>
      <c r="C4006" s="3" t="s">
        <v>13595</v>
      </c>
      <c r="D4006" s="3" t="s">
        <v>13596</v>
      </c>
      <c r="E4006" s="3" t="s">
        <v>13594</v>
      </c>
      <c r="F4006" s="3" t="s">
        <v>13597</v>
      </c>
      <c r="G4006" s="4">
        <v>42850.891539351855</v>
      </c>
      <c r="H4006" s="3" t="s">
        <v>15528</v>
      </c>
      <c r="I4006" s="3" t="str">
        <f>VLOOKUP(_xlfn.CONCAT(C4006," ",D4006),njnaturalgas!A:B,2,FALSE)</f>
        <v>6</v>
      </c>
      <c r="J4006" s="3" t="str">
        <f>VLOOKUP(_xlfn.CONCAT(C4006," ",D4006),njnaturalgas!A:C,3,FALSE)</f>
        <v>Monday, 3 July 2017, 8:55 PM</v>
      </c>
      <c r="K4006" s="3" t="str">
        <f t="shared" si="67"/>
        <v>&lt;a href="njnaturalgas/Natural_Gas_Pipeline_Safety-Certificate_of_Completion_6.pdf&gt;"Download Certificate&lt;/a&gt;</v>
      </c>
    </row>
    <row r="4007" spans="1:11" x14ac:dyDescent="0.25">
      <c r="A4007" s="3">
        <v>20</v>
      </c>
      <c r="B4007" s="7" t="s">
        <v>13598</v>
      </c>
      <c r="C4007" s="3" t="s">
        <v>13599</v>
      </c>
      <c r="D4007" s="3" t="s">
        <v>13600</v>
      </c>
      <c r="E4007" s="3" t="s">
        <v>13601</v>
      </c>
      <c r="F4007" s="3" t="s">
        <v>13602</v>
      </c>
      <c r="G4007" s="4">
        <v>42851.459270833337</v>
      </c>
      <c r="H4007" s="3" t="s">
        <v>15528</v>
      </c>
      <c r="I4007" s="3" t="e">
        <f>VLOOKUP(_xlfn.CONCAT(C4007," ",D4007),njnaturalgas!A:B,2,FALSE)</f>
        <v>#N/A</v>
      </c>
      <c r="J4007" s="3" t="e">
        <f>VLOOKUP(_xlfn.CONCAT(C4007," ",D4007),njnaturalgas!A:C,3,FALSE)</f>
        <v>#N/A</v>
      </c>
      <c r="K4007" s="3" t="str">
        <f t="shared" si="67"/>
        <v>Course not completed</v>
      </c>
    </row>
    <row r="4008" spans="1:11" x14ac:dyDescent="0.25">
      <c r="A4008" s="3">
        <v>21</v>
      </c>
      <c r="B4008" s="7" t="s">
        <v>13603</v>
      </c>
      <c r="C4008" s="3" t="s">
        <v>13604</v>
      </c>
      <c r="D4008" s="3" t="s">
        <v>13605</v>
      </c>
      <c r="E4008" s="3" t="s">
        <v>13606</v>
      </c>
      <c r="F4008" s="3" t="s">
        <v>13607</v>
      </c>
      <c r="G4008" s="4">
        <v>42853.351307870369</v>
      </c>
      <c r="H4008" s="3" t="s">
        <v>15528</v>
      </c>
      <c r="I4008" s="3" t="str">
        <f>VLOOKUP(_xlfn.CONCAT(C4008," ",D4008),njnaturalgas!A:B,2,FALSE)</f>
        <v>2</v>
      </c>
      <c r="J4008" s="3" t="str">
        <f>VLOOKUP(_xlfn.CONCAT(C4008," ",D4008),njnaturalgas!A:C,3,FALSE)</f>
        <v>Wednesday, 3 May 2017, 11:43 AM</v>
      </c>
      <c r="K4008" s="3" t="str">
        <f t="shared" si="67"/>
        <v>&lt;a href="njnaturalgas/Natural_Gas_Pipeline_Safety-Certificate_of_Completion_2.pdf&gt;"Download Certificate&lt;/a&gt;</v>
      </c>
    </row>
    <row r="4009" spans="1:11" x14ac:dyDescent="0.25">
      <c r="A4009" s="3">
        <v>22</v>
      </c>
      <c r="B4009" s="7" t="s">
        <v>13608</v>
      </c>
      <c r="C4009" s="3" t="s">
        <v>2577</v>
      </c>
      <c r="D4009" s="3" t="s">
        <v>5273</v>
      </c>
      <c r="E4009" s="3" t="s">
        <v>13609</v>
      </c>
      <c r="F4009" s="3" t="s">
        <v>13610</v>
      </c>
      <c r="G4009" s="4">
        <v>42856.570775462962</v>
      </c>
      <c r="H4009" s="3" t="s">
        <v>15528</v>
      </c>
      <c r="I4009" s="3" t="e">
        <f>VLOOKUP(_xlfn.CONCAT(C4009," ",D4009),njnaturalgas!A:B,2,FALSE)</f>
        <v>#N/A</v>
      </c>
      <c r="J4009" s="3" t="e">
        <f>VLOOKUP(_xlfn.CONCAT(C4009," ",D4009),njnaturalgas!A:C,3,FALSE)</f>
        <v>#N/A</v>
      </c>
      <c r="K4009" s="3" t="str">
        <f t="shared" si="67"/>
        <v>Course not completed</v>
      </c>
    </row>
    <row r="4010" spans="1:11" x14ac:dyDescent="0.25">
      <c r="A4010" s="3">
        <v>23</v>
      </c>
      <c r="B4010" s="7" t="s">
        <v>13611</v>
      </c>
      <c r="C4010" s="3" t="s">
        <v>785</v>
      </c>
      <c r="D4010" s="3" t="s">
        <v>468</v>
      </c>
      <c r="E4010" s="3" t="s">
        <v>13612</v>
      </c>
      <c r="F4010" s="3" t="s">
        <v>13613</v>
      </c>
      <c r="G4010" s="4">
        <v>42858.75209490741</v>
      </c>
      <c r="H4010" s="3" t="s">
        <v>15528</v>
      </c>
      <c r="I4010" s="3" t="str">
        <f>VLOOKUP(_xlfn.CONCAT(C4010," ",D4010),njnaturalgas!A:B,2,FALSE)</f>
        <v>3</v>
      </c>
      <c r="J4010" s="3" t="str">
        <f>VLOOKUP(_xlfn.CONCAT(C4010," ",D4010),njnaturalgas!A:C,3,FALSE)</f>
        <v>Friday, 5 May 2017, 3:34 PM</v>
      </c>
      <c r="K4010" s="3" t="str">
        <f t="shared" si="67"/>
        <v>&lt;a href="njnaturalgas/Natural_Gas_Pipeline_Safety-Certificate_of_Completion_3.pdf&gt;"Download Certificate&lt;/a&gt;</v>
      </c>
    </row>
    <row r="4011" spans="1:11" x14ac:dyDescent="0.25">
      <c r="A4011" s="3">
        <v>24</v>
      </c>
      <c r="B4011" s="7" t="s">
        <v>13614</v>
      </c>
      <c r="C4011" s="3" t="s">
        <v>1458</v>
      </c>
      <c r="D4011" s="3" t="s">
        <v>13615</v>
      </c>
      <c r="E4011" s="3" t="s">
        <v>13616</v>
      </c>
      <c r="F4011" s="3" t="s">
        <v>13617</v>
      </c>
      <c r="G4011" s="4">
        <v>42861.957766203705</v>
      </c>
      <c r="H4011" s="3" t="s">
        <v>15528</v>
      </c>
      <c r="I4011" s="3" t="str">
        <f>VLOOKUP(_xlfn.CONCAT(C4011," ",D4011),njnaturalgas!A:B,2,FALSE)</f>
        <v>4</v>
      </c>
      <c r="J4011" s="3" t="str">
        <f>VLOOKUP(_xlfn.CONCAT(C4011," ",D4011),njnaturalgas!A:C,3,FALSE)</f>
        <v>Sunday, 7 May 2017, 10:16 PM</v>
      </c>
      <c r="K4011" s="3" t="str">
        <f t="shared" si="67"/>
        <v>&lt;a href="njnaturalgas/Natural_Gas_Pipeline_Safety-Certificate_of_Completion_4.pdf&gt;"Download Certificate&lt;/a&gt;</v>
      </c>
    </row>
    <row r="4012" spans="1:11" x14ac:dyDescent="0.25">
      <c r="A4012" s="3">
        <v>25</v>
      </c>
      <c r="B4012" s="7" t="s">
        <v>13618</v>
      </c>
      <c r="C4012" s="3" t="s">
        <v>902</v>
      </c>
      <c r="D4012" s="3" t="s">
        <v>2685</v>
      </c>
      <c r="E4012" s="3" t="s">
        <v>13619</v>
      </c>
      <c r="F4012" s="3" t="s">
        <v>13620</v>
      </c>
      <c r="G4012" s="4">
        <v>42871.285879629628</v>
      </c>
      <c r="H4012" s="3" t="s">
        <v>15528</v>
      </c>
      <c r="I4012" s="3" t="e">
        <f>VLOOKUP(_xlfn.CONCAT(C4012," ",D4012),njnaturalgas!A:B,2,FALSE)</f>
        <v>#N/A</v>
      </c>
      <c r="J4012" s="3" t="e">
        <f>VLOOKUP(_xlfn.CONCAT(C4012," ",D4012),njnaturalgas!A:C,3,FALSE)</f>
        <v>#N/A</v>
      </c>
      <c r="K4012" s="3" t="str">
        <f t="shared" si="67"/>
        <v>Course not completed</v>
      </c>
    </row>
    <row r="4013" spans="1:11" x14ac:dyDescent="0.25">
      <c r="A4013" s="3">
        <v>26</v>
      </c>
      <c r="B4013" s="7" t="s">
        <v>13621</v>
      </c>
      <c r="C4013" s="3" t="s">
        <v>987</v>
      </c>
      <c r="D4013" s="3" t="s">
        <v>13622</v>
      </c>
      <c r="E4013" s="3" t="s">
        <v>13623</v>
      </c>
      <c r="F4013" s="3" t="s">
        <v>13624</v>
      </c>
      <c r="G4013" s="4">
        <v>42871.614317129628</v>
      </c>
      <c r="H4013" s="3" t="s">
        <v>15528</v>
      </c>
      <c r="I4013" s="3" t="e">
        <f>VLOOKUP(_xlfn.CONCAT(C4013," ",D4013),njnaturalgas!A:B,2,FALSE)</f>
        <v>#N/A</v>
      </c>
      <c r="J4013" s="3" t="e">
        <f>VLOOKUP(_xlfn.CONCAT(C4013," ",D4013),njnaturalgas!A:C,3,FALSE)</f>
        <v>#N/A</v>
      </c>
      <c r="K4013" s="3" t="str">
        <f t="shared" si="67"/>
        <v>Course not completed</v>
      </c>
    </row>
    <row r="4014" spans="1:11" x14ac:dyDescent="0.25">
      <c r="A4014" s="3">
        <v>27</v>
      </c>
      <c r="B4014" s="7" t="s">
        <v>13625</v>
      </c>
      <c r="C4014" s="3" t="s">
        <v>987</v>
      </c>
      <c r="D4014" s="3" t="s">
        <v>13626</v>
      </c>
      <c r="E4014" s="3" t="s">
        <v>13627</v>
      </c>
      <c r="F4014" s="3" t="s">
        <v>13617</v>
      </c>
      <c r="G4014" s="4">
        <v>42877.407314814816</v>
      </c>
      <c r="H4014" s="3" t="s">
        <v>15528</v>
      </c>
      <c r="I4014" s="3" t="e">
        <f>VLOOKUP(_xlfn.CONCAT(C4014," ",D4014),njnaturalgas!A:B,2,FALSE)</f>
        <v>#N/A</v>
      </c>
      <c r="J4014" s="3" t="e">
        <f>VLOOKUP(_xlfn.CONCAT(C4014," ",D4014),njnaturalgas!A:C,3,FALSE)</f>
        <v>#N/A</v>
      </c>
      <c r="K4014" s="3" t="str">
        <f t="shared" si="67"/>
        <v>Course not completed</v>
      </c>
    </row>
    <row r="4015" spans="1:11" x14ac:dyDescent="0.25">
      <c r="A4015" s="3">
        <v>28</v>
      </c>
      <c r="B4015" s="7" t="s">
        <v>13628</v>
      </c>
      <c r="C4015" s="3" t="s">
        <v>13045</v>
      </c>
      <c r="D4015" s="3" t="s">
        <v>13629</v>
      </c>
      <c r="E4015" s="3" t="s">
        <v>13630</v>
      </c>
      <c r="G4015" s="4">
        <v>42908.567662037029</v>
      </c>
      <c r="H4015" s="3" t="s">
        <v>15528</v>
      </c>
      <c r="I4015" s="3" t="str">
        <f>VLOOKUP(_xlfn.CONCAT(C4015," ",D4015),njnaturalgas!A:B,2,FALSE)</f>
        <v>5</v>
      </c>
      <c r="J4015" s="3" t="str">
        <f>VLOOKUP(_xlfn.CONCAT(C4015," ",D4015),njnaturalgas!A:C,3,FALSE)</f>
        <v>Tuesday, 27 June 2017, 4:05 PM</v>
      </c>
      <c r="K4015" s="3" t="str">
        <f t="shared" si="67"/>
        <v>&lt;a href="njnaturalgas/Natural_Gas_Pipeline_Safety-Certificate_of_Completion_5.pdf&gt;"Download Certificate&lt;/a&gt;</v>
      </c>
    </row>
    <row r="4016" spans="1:11" x14ac:dyDescent="0.25">
      <c r="A4016" s="3">
        <v>29</v>
      </c>
      <c r="B4016" s="7" t="s">
        <v>13631</v>
      </c>
      <c r="C4016" s="3" t="s">
        <v>13632</v>
      </c>
      <c r="D4016" s="3" t="s">
        <v>13633</v>
      </c>
      <c r="E4016" s="3" t="s">
        <v>13634</v>
      </c>
      <c r="F4016" s="3" t="s">
        <v>7214</v>
      </c>
      <c r="G4016" s="4">
        <v>42923.615312500006</v>
      </c>
      <c r="H4016" s="3" t="s">
        <v>15528</v>
      </c>
      <c r="I4016" s="3" t="str">
        <f>VLOOKUP(_xlfn.CONCAT(C4016," ",D4016),njnaturalgas!A:B,2,FALSE)</f>
        <v>7</v>
      </c>
      <c r="J4016" s="3" t="str">
        <f>VLOOKUP(_xlfn.CONCAT(C4016," ",D4016),njnaturalgas!A:C,3,FALSE)</f>
        <v>Tuesday, 11 July 2017, 10:11 AM</v>
      </c>
      <c r="K4016" s="3" t="str">
        <f t="shared" si="67"/>
        <v>&lt;a href="njnaturalgas/Natural_Gas_Pipeline_Safety-Certificate_of_Completion_7.pdf&gt;"Download Certificate&lt;/a&gt;</v>
      </c>
    </row>
    <row r="4017" spans="1:11" x14ac:dyDescent="0.25">
      <c r="A4017" s="3">
        <v>30</v>
      </c>
      <c r="B4017" s="7" t="s">
        <v>13635</v>
      </c>
      <c r="C4017" s="3" t="s">
        <v>862</v>
      </c>
      <c r="D4017" s="3" t="s">
        <v>13636</v>
      </c>
      <c r="E4017" s="3" t="s">
        <v>13637</v>
      </c>
      <c r="F4017" s="3" t="s">
        <v>13638</v>
      </c>
      <c r="G4017" s="4">
        <v>42927.585590277777</v>
      </c>
      <c r="H4017" s="3" t="s">
        <v>15528</v>
      </c>
      <c r="I4017" s="3" t="e">
        <f>VLOOKUP(_xlfn.CONCAT(C4017," ",D4017),njnaturalgas!A:B,2,FALSE)</f>
        <v>#N/A</v>
      </c>
      <c r="J4017" s="3" t="e">
        <f>VLOOKUP(_xlfn.CONCAT(C4017," ",D4017),njnaturalgas!A:C,3,FALSE)</f>
        <v>#N/A</v>
      </c>
      <c r="K4017" s="3" t="str">
        <f t="shared" si="67"/>
        <v>Course not completed</v>
      </c>
    </row>
    <row r="4018" spans="1:11" x14ac:dyDescent="0.25">
      <c r="A4018" s="3">
        <v>31</v>
      </c>
      <c r="B4018" s="7" t="s">
        <v>13639</v>
      </c>
      <c r="C4018" s="3" t="s">
        <v>13640</v>
      </c>
      <c r="D4018" s="3" t="s">
        <v>13641</v>
      </c>
      <c r="E4018" s="3" t="s">
        <v>13642</v>
      </c>
      <c r="F4018" s="3" t="s">
        <v>13638</v>
      </c>
      <c r="G4018" s="4">
        <v>42930.314733796295</v>
      </c>
      <c r="H4018" s="3" t="s">
        <v>15528</v>
      </c>
      <c r="I4018" s="3" t="e">
        <f>VLOOKUP(_xlfn.CONCAT(C4018," ",D4018),njnaturalgas!A:B,2,FALSE)</f>
        <v>#N/A</v>
      </c>
      <c r="J4018" s="3" t="e">
        <f>VLOOKUP(_xlfn.CONCAT(C4018," ",D4018),njnaturalgas!A:C,3,FALSE)</f>
        <v>#N/A</v>
      </c>
      <c r="K4018" s="3" t="str">
        <f t="shared" si="67"/>
        <v>Course not completed</v>
      </c>
    </row>
    <row r="4019" spans="1:11" x14ac:dyDescent="0.25">
      <c r="A4019" s="3">
        <v>32</v>
      </c>
      <c r="B4019" s="7" t="s">
        <v>13643</v>
      </c>
      <c r="C4019" s="3" t="s">
        <v>951</v>
      </c>
      <c r="D4019" s="3" t="s">
        <v>13644</v>
      </c>
      <c r="E4019" s="3" t="s">
        <v>13645</v>
      </c>
      <c r="F4019" s="3" t="s">
        <v>13646</v>
      </c>
      <c r="G4019" s="4">
        <v>42932.600381944452</v>
      </c>
      <c r="H4019" s="3" t="s">
        <v>15528</v>
      </c>
      <c r="I4019" s="3" t="e">
        <f>VLOOKUP(_xlfn.CONCAT(C4019," ",D4019),njnaturalgas!A:B,2,FALSE)</f>
        <v>#N/A</v>
      </c>
      <c r="J4019" s="3" t="e">
        <f>VLOOKUP(_xlfn.CONCAT(C4019," ",D4019),njnaturalgas!A:C,3,FALSE)</f>
        <v>#N/A</v>
      </c>
      <c r="K4019" s="3" t="str">
        <f t="shared" si="67"/>
        <v>Course not completed</v>
      </c>
    </row>
    <row r="4020" spans="1:11" x14ac:dyDescent="0.25">
      <c r="A4020" s="3">
        <v>33</v>
      </c>
      <c r="B4020" s="7" t="s">
        <v>13647</v>
      </c>
      <c r="C4020" s="3" t="s">
        <v>951</v>
      </c>
      <c r="D4020" s="3" t="s">
        <v>13648</v>
      </c>
      <c r="E4020" s="3" t="s">
        <v>13649</v>
      </c>
      <c r="F4020" s="3" t="s">
        <v>13650</v>
      </c>
      <c r="G4020" s="4">
        <v>42935.498784722222</v>
      </c>
      <c r="H4020" s="3" t="s">
        <v>15528</v>
      </c>
      <c r="I4020" s="3" t="e">
        <f>VLOOKUP(_xlfn.CONCAT(C4020," ",D4020),njnaturalgas!A:B,2,FALSE)</f>
        <v>#N/A</v>
      </c>
      <c r="J4020" s="3" t="e">
        <f>VLOOKUP(_xlfn.CONCAT(C4020," ",D4020),njnaturalgas!A:C,3,FALSE)</f>
        <v>#N/A</v>
      </c>
      <c r="K4020" s="3" t="str">
        <f t="shared" si="67"/>
        <v>Course not completed</v>
      </c>
    </row>
    <row r="4021" spans="1:11" x14ac:dyDescent="0.25">
      <c r="A4021" s="3">
        <v>34</v>
      </c>
      <c r="B4021" s="7" t="s">
        <v>13651</v>
      </c>
      <c r="C4021" s="3" t="s">
        <v>730</v>
      </c>
      <c r="D4021" s="3" t="s">
        <v>12818</v>
      </c>
      <c r="E4021" s="3" t="s">
        <v>13652</v>
      </c>
      <c r="F4021" s="3" t="s">
        <v>13593</v>
      </c>
      <c r="G4021" s="4">
        <v>42935.507118055553</v>
      </c>
      <c r="H4021" s="3" t="s">
        <v>15528</v>
      </c>
      <c r="I4021" s="3" t="str">
        <f>VLOOKUP(_xlfn.CONCAT(C4021," ",D4021),njnaturalgas!A:B,2,FALSE)</f>
        <v>23</v>
      </c>
      <c r="J4021" s="3" t="str">
        <f>VLOOKUP(_xlfn.CONCAT(C4021," ",D4021),njnaturalgas!A:C,3,FALSE)</f>
        <v>Tuesday, 29 August 2017, 8:21 PM</v>
      </c>
      <c r="K4021" s="3" t="str">
        <f t="shared" si="67"/>
        <v>&lt;a href="njnaturalgas/Natural_Gas_Pipeline_Safety-Certificate_of_Completion_23.pdf&gt;"Download Certificate&lt;/a&gt;</v>
      </c>
    </row>
    <row r="4022" spans="1:11" x14ac:dyDescent="0.25">
      <c r="A4022" s="3">
        <v>35</v>
      </c>
      <c r="B4022" s="7" t="s">
        <v>13653</v>
      </c>
      <c r="C4022" s="3" t="s">
        <v>951</v>
      </c>
      <c r="D4022" s="3" t="s">
        <v>13654</v>
      </c>
      <c r="E4022" s="3" t="s">
        <v>13655</v>
      </c>
      <c r="F4022" s="3" t="s">
        <v>13656</v>
      </c>
      <c r="G4022" s="4">
        <v>42938.82571759259</v>
      </c>
      <c r="H4022" s="3" t="s">
        <v>15528</v>
      </c>
      <c r="I4022" s="3" t="e">
        <f>VLOOKUP(_xlfn.CONCAT(C4022," ",D4022),njnaturalgas!A:B,2,FALSE)</f>
        <v>#N/A</v>
      </c>
      <c r="J4022" s="3" t="e">
        <f>VLOOKUP(_xlfn.CONCAT(C4022," ",D4022),njnaturalgas!A:C,3,FALSE)</f>
        <v>#N/A</v>
      </c>
      <c r="K4022" s="3" t="str">
        <f t="shared" si="67"/>
        <v>Course not completed</v>
      </c>
    </row>
    <row r="4023" spans="1:11" x14ac:dyDescent="0.25">
      <c r="A4023" s="3">
        <v>36</v>
      </c>
      <c r="B4023" s="7" t="s">
        <v>13657</v>
      </c>
      <c r="C4023" s="3" t="s">
        <v>674</v>
      </c>
      <c r="D4023" s="3" t="s">
        <v>1540</v>
      </c>
      <c r="E4023" s="3" t="s">
        <v>13658</v>
      </c>
      <c r="F4023" s="3" t="s">
        <v>13659</v>
      </c>
      <c r="G4023" s="4">
        <v>42940.379976851851</v>
      </c>
      <c r="H4023" s="3" t="s">
        <v>15528</v>
      </c>
      <c r="I4023" s="3" t="str">
        <f>VLOOKUP(_xlfn.CONCAT(C4023," ",D4023),njnaturalgas!A:B,2,FALSE)</f>
        <v>8</v>
      </c>
      <c r="J4023" s="3" t="str">
        <f>VLOOKUP(_xlfn.CONCAT(C4023," ",D4023),njnaturalgas!A:C,3,FALSE)</f>
        <v>Monday, 24 July 2017, 2:46 PM</v>
      </c>
      <c r="K4023" s="3" t="str">
        <f t="shared" si="67"/>
        <v>&lt;a href="njnaturalgas/Natural_Gas_Pipeline_Safety-Certificate_of_Completion_8.pdf&gt;"Download Certificate&lt;/a&gt;</v>
      </c>
    </row>
    <row r="4024" spans="1:11" x14ac:dyDescent="0.25">
      <c r="A4024" s="3">
        <v>37</v>
      </c>
      <c r="B4024" s="7" t="s">
        <v>13660</v>
      </c>
      <c r="C4024" s="3" t="s">
        <v>424</v>
      </c>
      <c r="D4024" s="3" t="s">
        <v>13661</v>
      </c>
      <c r="E4024" s="3" t="s">
        <v>13662</v>
      </c>
      <c r="F4024" s="3" t="s">
        <v>13663</v>
      </c>
      <c r="G4024" s="4">
        <v>42940.473726851851</v>
      </c>
      <c r="H4024" s="3" t="s">
        <v>15528</v>
      </c>
      <c r="I4024" s="3" t="e">
        <f>VLOOKUP(_xlfn.CONCAT(C4024," ",D4024),njnaturalgas!A:B,2,FALSE)</f>
        <v>#N/A</v>
      </c>
      <c r="J4024" s="3" t="e">
        <f>VLOOKUP(_xlfn.CONCAT(C4024," ",D4024),njnaturalgas!A:C,3,FALSE)</f>
        <v>#N/A</v>
      </c>
      <c r="K4024" s="3" t="str">
        <f t="shared" si="67"/>
        <v>Course not completed</v>
      </c>
    </row>
    <row r="4025" spans="1:11" x14ac:dyDescent="0.25">
      <c r="A4025" s="3">
        <v>38</v>
      </c>
      <c r="B4025" s="7" t="s">
        <v>13664</v>
      </c>
      <c r="C4025" s="3" t="s">
        <v>2707</v>
      </c>
      <c r="D4025" s="3" t="s">
        <v>862</v>
      </c>
      <c r="E4025" s="3" t="s">
        <v>13665</v>
      </c>
      <c r="F4025" s="3" t="s">
        <v>13666</v>
      </c>
      <c r="G4025" s="4">
        <v>42940.58865740741</v>
      </c>
      <c r="H4025" s="3" t="s">
        <v>15528</v>
      </c>
      <c r="I4025" s="3" t="str">
        <f>VLOOKUP(_xlfn.CONCAT(C4025," ",D4025),njnaturalgas!A:B,2,FALSE)</f>
        <v>9</v>
      </c>
      <c r="J4025" s="3" t="str">
        <f>VLOOKUP(_xlfn.CONCAT(C4025," ",D4025),njnaturalgas!A:C,3,FALSE)</f>
        <v>Monday, 24 July 2017, 6:12 PM</v>
      </c>
      <c r="K4025" s="3" t="str">
        <f t="shared" si="67"/>
        <v>&lt;a href="njnaturalgas/Natural_Gas_Pipeline_Safety-Certificate_of_Completion_9.pdf&gt;"Download Certificate&lt;/a&gt;</v>
      </c>
    </row>
    <row r="4026" spans="1:11" x14ac:dyDescent="0.25">
      <c r="A4026" s="3">
        <v>39</v>
      </c>
      <c r="B4026" s="7" t="s">
        <v>13667</v>
      </c>
      <c r="C4026" s="3" t="s">
        <v>1906</v>
      </c>
      <c r="D4026" s="3" t="s">
        <v>13668</v>
      </c>
      <c r="E4026" s="3" t="s">
        <v>13669</v>
      </c>
      <c r="F4026" s="3" t="s">
        <v>9598</v>
      </c>
      <c r="G4026" s="4">
        <v>42940.786296296297</v>
      </c>
      <c r="H4026" s="3" t="s">
        <v>15528</v>
      </c>
      <c r="I4026" s="3" t="str">
        <f>VLOOKUP(_xlfn.CONCAT(C4026," ",D4026),njnaturalgas!A:B,2,FALSE)</f>
        <v>55</v>
      </c>
      <c r="J4026" s="3" t="str">
        <f>VLOOKUP(_xlfn.CONCAT(C4026," ",D4026),njnaturalgas!A:C,3,FALSE)</f>
        <v>Monday, 12 February 2018, 4:35 AM</v>
      </c>
      <c r="K4026" s="3" t="str">
        <f t="shared" si="67"/>
        <v>&lt;a href="njnaturalgas/Natural_Gas_Pipeline_Safety-Certificate_of_Completion_55.pdf&gt;"Download Certificate&lt;/a&gt;</v>
      </c>
    </row>
    <row r="4027" spans="1:11" x14ac:dyDescent="0.25">
      <c r="A4027" s="3">
        <v>40</v>
      </c>
      <c r="B4027" s="7" t="s">
        <v>13670</v>
      </c>
      <c r="C4027" s="3" t="s">
        <v>2602</v>
      </c>
      <c r="D4027" s="3" t="s">
        <v>13671</v>
      </c>
      <c r="E4027" s="3" t="s">
        <v>13672</v>
      </c>
      <c r="F4027" s="3" t="s">
        <v>13673</v>
      </c>
      <c r="G4027" s="4">
        <v>42942.765023148146</v>
      </c>
      <c r="H4027" s="3" t="s">
        <v>15528</v>
      </c>
      <c r="I4027" s="3" t="str">
        <f>VLOOKUP(_xlfn.CONCAT(C4027," ",D4027),njnaturalgas!A:B,2,FALSE)</f>
        <v>11</v>
      </c>
      <c r="J4027" s="3" t="str">
        <f>VLOOKUP(_xlfn.CONCAT(C4027," ",D4027),njnaturalgas!A:C,3,FALSE)</f>
        <v>Wednesday, 2 August 2017, 8:04 PM</v>
      </c>
      <c r="K4027" s="3" t="str">
        <f t="shared" si="67"/>
        <v>&lt;a href="njnaturalgas/Natural_Gas_Pipeline_Safety-Certificate_of_Completion_11.pdf&gt;"Download Certificate&lt;/a&gt;</v>
      </c>
    </row>
    <row r="4028" spans="1:11" x14ac:dyDescent="0.25">
      <c r="A4028" s="3">
        <v>41</v>
      </c>
      <c r="B4028" s="7" t="s">
        <v>13674</v>
      </c>
      <c r="C4028" s="3" t="s">
        <v>5308</v>
      </c>
      <c r="D4028" s="3" t="s">
        <v>13675</v>
      </c>
      <c r="E4028" s="3" t="s">
        <v>13676</v>
      </c>
      <c r="F4028" s="3" t="s">
        <v>11576</v>
      </c>
      <c r="G4028" s="4">
        <v>42945.458124999997</v>
      </c>
      <c r="H4028" s="3" t="s">
        <v>15528</v>
      </c>
      <c r="I4028" s="3" t="str">
        <f>VLOOKUP(_xlfn.CONCAT(C4028," ",D4028),njnaturalgas!A:B,2,FALSE)</f>
        <v>10</v>
      </c>
      <c r="J4028" s="3" t="str">
        <f>VLOOKUP(_xlfn.CONCAT(C4028," ",D4028),njnaturalgas!A:C,3,FALSE)</f>
        <v>Saturday, 29 July 2017, 1:03 PM</v>
      </c>
      <c r="K4028" s="3" t="str">
        <f t="shared" si="67"/>
        <v>&lt;a href="njnaturalgas/Natural_Gas_Pipeline_Safety-Certificate_of_Completion_10.pdf&gt;"Download Certificate&lt;/a&gt;</v>
      </c>
    </row>
    <row r="4029" spans="1:11" x14ac:dyDescent="0.25">
      <c r="A4029" s="3">
        <v>42</v>
      </c>
      <c r="B4029" s="7" t="s">
        <v>13677</v>
      </c>
      <c r="C4029" s="3" t="s">
        <v>1296</v>
      </c>
      <c r="D4029" s="3" t="s">
        <v>13678</v>
      </c>
      <c r="E4029" s="3" t="s">
        <v>13679</v>
      </c>
      <c r="F4029" s="3" t="s">
        <v>13680</v>
      </c>
      <c r="G4029" s="4">
        <v>42948.805914351848</v>
      </c>
      <c r="H4029" s="3" t="s">
        <v>15528</v>
      </c>
      <c r="I4029" s="3" t="str">
        <f>VLOOKUP(_xlfn.CONCAT(C4029," ",D4029),njnaturalgas!A:B,2,FALSE)</f>
        <v>12</v>
      </c>
      <c r="J4029" s="3" t="str">
        <f>VLOOKUP(_xlfn.CONCAT(C4029," ",D4029),njnaturalgas!A:C,3,FALSE)</f>
        <v>Wednesday, 2 August 2017, 9:03 PM</v>
      </c>
      <c r="K4029" s="3" t="str">
        <f t="shared" si="67"/>
        <v>&lt;a href="njnaturalgas/Natural_Gas_Pipeline_Safety-Certificate_of_Completion_12.pdf&gt;"Download Certificate&lt;/a&gt;</v>
      </c>
    </row>
    <row r="4030" spans="1:11" x14ac:dyDescent="0.25">
      <c r="A4030" s="3">
        <v>43</v>
      </c>
      <c r="B4030" s="7" t="s">
        <v>13681</v>
      </c>
      <c r="C4030" s="3" t="s">
        <v>2999</v>
      </c>
      <c r="D4030" s="3" t="s">
        <v>13682</v>
      </c>
      <c r="E4030" s="3" t="s">
        <v>13683</v>
      </c>
      <c r="F4030" s="3" t="s">
        <v>13390</v>
      </c>
      <c r="G4030" s="4">
        <v>42949.844768518524</v>
      </c>
      <c r="H4030" s="3" t="s">
        <v>15528</v>
      </c>
      <c r="I4030" s="3" t="str">
        <f>VLOOKUP(_xlfn.CONCAT(C4030," ",D4030),njnaturalgas!A:B,2,FALSE)</f>
        <v>36</v>
      </c>
      <c r="J4030" s="3" t="str">
        <f>VLOOKUP(_xlfn.CONCAT(C4030," ",D4030),njnaturalgas!A:C,3,FALSE)</f>
        <v>Tuesday, 24 October 2017, 11:55 PM</v>
      </c>
      <c r="K4030" s="3" t="str">
        <f t="shared" si="67"/>
        <v>&lt;a href="njnaturalgas/Natural_Gas_Pipeline_Safety-Certificate_of_Completion_36.pdf&gt;"Download Certificate&lt;/a&gt;</v>
      </c>
    </row>
    <row r="4031" spans="1:11" x14ac:dyDescent="0.25">
      <c r="A4031" s="3">
        <v>44</v>
      </c>
      <c r="B4031" s="7" t="s">
        <v>13684</v>
      </c>
      <c r="C4031" s="3" t="s">
        <v>629</v>
      </c>
      <c r="D4031" s="3" t="s">
        <v>13685</v>
      </c>
      <c r="E4031" s="3" t="s">
        <v>13686</v>
      </c>
      <c r="F4031" s="3" t="s">
        <v>13687</v>
      </c>
      <c r="G4031" s="4">
        <v>42950.564976851849</v>
      </c>
      <c r="H4031" s="3" t="s">
        <v>15528</v>
      </c>
      <c r="I4031" s="3" t="e">
        <f>VLOOKUP(_xlfn.CONCAT(C4031," ",D4031),njnaturalgas!A:B,2,FALSE)</f>
        <v>#N/A</v>
      </c>
      <c r="J4031" s="3" t="e">
        <f>VLOOKUP(_xlfn.CONCAT(C4031," ",D4031),njnaturalgas!A:C,3,FALSE)</f>
        <v>#N/A</v>
      </c>
      <c r="K4031" s="3" t="str">
        <f t="shared" si="67"/>
        <v>Course not completed</v>
      </c>
    </row>
    <row r="4032" spans="1:11" x14ac:dyDescent="0.25">
      <c r="A4032" s="3">
        <v>45</v>
      </c>
      <c r="B4032" s="7" t="s">
        <v>13688</v>
      </c>
      <c r="C4032" s="3" t="s">
        <v>2036</v>
      </c>
      <c r="D4032" s="3" t="s">
        <v>13689</v>
      </c>
      <c r="E4032" s="3" t="s">
        <v>13690</v>
      </c>
      <c r="F4032" s="3" t="s">
        <v>11606</v>
      </c>
      <c r="G4032" s="4">
        <v>42950.878981481481</v>
      </c>
      <c r="H4032" s="3" t="s">
        <v>15528</v>
      </c>
      <c r="I4032" s="3" t="e">
        <f>VLOOKUP(_xlfn.CONCAT(C4032," ",D4032),njnaturalgas!A:B,2,FALSE)</f>
        <v>#N/A</v>
      </c>
      <c r="J4032" s="3" t="e">
        <f>VLOOKUP(_xlfn.CONCAT(C4032," ",D4032),njnaturalgas!A:C,3,FALSE)</f>
        <v>#N/A</v>
      </c>
      <c r="K4032" s="3" t="str">
        <f t="shared" si="67"/>
        <v>Course not completed</v>
      </c>
    </row>
    <row r="4033" spans="1:11" x14ac:dyDescent="0.25">
      <c r="A4033" s="3">
        <v>46</v>
      </c>
      <c r="B4033" s="7" t="s">
        <v>13691</v>
      </c>
      <c r="C4033" s="3" t="s">
        <v>637</v>
      </c>
      <c r="D4033" s="3" t="s">
        <v>3161</v>
      </c>
      <c r="E4033" s="3" t="s">
        <v>13692</v>
      </c>
      <c r="G4033" s="4">
        <v>42951.581076388888</v>
      </c>
      <c r="H4033" s="3" t="s">
        <v>15528</v>
      </c>
      <c r="I4033" s="3" t="e">
        <f>VLOOKUP(_xlfn.CONCAT(C4033," ",D4033),njnaturalgas!A:B,2,FALSE)</f>
        <v>#N/A</v>
      </c>
      <c r="J4033" s="3" t="e">
        <f>VLOOKUP(_xlfn.CONCAT(C4033," ",D4033),njnaturalgas!A:C,3,FALSE)</f>
        <v>#N/A</v>
      </c>
      <c r="K4033" s="3" t="str">
        <f t="shared" si="67"/>
        <v>Course not completed</v>
      </c>
    </row>
    <row r="4034" spans="1:11" x14ac:dyDescent="0.25">
      <c r="A4034" s="3">
        <v>47</v>
      </c>
      <c r="B4034" s="7" t="s">
        <v>13693</v>
      </c>
      <c r="C4034" s="3" t="s">
        <v>716</v>
      </c>
      <c r="D4034" s="3" t="s">
        <v>13694</v>
      </c>
      <c r="E4034" s="3" t="s">
        <v>10936</v>
      </c>
      <c r="F4034" s="3" t="s">
        <v>13695</v>
      </c>
      <c r="G4034" s="4">
        <v>42951.676041666666</v>
      </c>
      <c r="H4034" s="3" t="s">
        <v>15528</v>
      </c>
      <c r="I4034" s="3" t="e">
        <f>VLOOKUP(_xlfn.CONCAT(C4034," ",D4034),njnaturalgas!A:B,2,FALSE)</f>
        <v>#N/A</v>
      </c>
      <c r="J4034" s="3" t="e">
        <f>VLOOKUP(_xlfn.CONCAT(C4034," ",D4034),njnaturalgas!A:C,3,FALSE)</f>
        <v>#N/A</v>
      </c>
      <c r="K4034" s="3" t="str">
        <f t="shared" si="67"/>
        <v>Course not completed</v>
      </c>
    </row>
    <row r="4035" spans="1:11" x14ac:dyDescent="0.25">
      <c r="A4035" s="3">
        <v>48</v>
      </c>
      <c r="B4035" s="7" t="s">
        <v>13696</v>
      </c>
      <c r="C4035" s="3" t="s">
        <v>6803</v>
      </c>
      <c r="D4035" s="3" t="s">
        <v>13697</v>
      </c>
      <c r="E4035" s="3" t="s">
        <v>13698</v>
      </c>
      <c r="F4035" s="3" t="s">
        <v>10855</v>
      </c>
      <c r="G4035" s="4">
        <v>42952.41300925926</v>
      </c>
      <c r="H4035" s="3" t="s">
        <v>15528</v>
      </c>
      <c r="I4035" s="3" t="str">
        <f>VLOOKUP(_xlfn.CONCAT(C4035," ",D4035),njnaturalgas!A:B,2,FALSE)</f>
        <v>13</v>
      </c>
      <c r="J4035" s="3" t="str">
        <f>VLOOKUP(_xlfn.CONCAT(C4035," ",D4035),njnaturalgas!A:C,3,FALSE)</f>
        <v>Sunday, 6 August 2017, 10:56 AM</v>
      </c>
      <c r="K4035" s="3" t="str">
        <f t="shared" si="67"/>
        <v>&lt;a href="njnaturalgas/Natural_Gas_Pipeline_Safety-Certificate_of_Completion_13.pdf&gt;"Download Certificate&lt;/a&gt;</v>
      </c>
    </row>
    <row r="4036" spans="1:11" x14ac:dyDescent="0.25">
      <c r="A4036" s="3">
        <v>49</v>
      </c>
      <c r="B4036" s="7" t="s">
        <v>13699</v>
      </c>
      <c r="C4036" s="3" t="s">
        <v>476</v>
      </c>
      <c r="D4036" s="3" t="s">
        <v>13700</v>
      </c>
      <c r="E4036" s="3" t="s">
        <v>13701</v>
      </c>
      <c r="F4036" s="3" t="s">
        <v>10855</v>
      </c>
      <c r="G4036" s="4">
        <v>42953.458692129629</v>
      </c>
      <c r="H4036" s="3" t="s">
        <v>15528</v>
      </c>
      <c r="I4036" s="3" t="str">
        <f>VLOOKUP(_xlfn.CONCAT(C4036," ",D4036),njnaturalgas!A:B,2,FALSE)</f>
        <v>32</v>
      </c>
      <c r="J4036" s="3" t="str">
        <f>VLOOKUP(_xlfn.CONCAT(C4036," ",D4036),njnaturalgas!A:C,3,FALSE)</f>
        <v>Friday, 22 September 2017, 10:21 AM</v>
      </c>
      <c r="K4036" s="3" t="str">
        <f t="shared" si="67"/>
        <v>&lt;a href="njnaturalgas/Natural_Gas_Pipeline_Safety-Certificate_of_Completion_32.pdf&gt;"Download Certificate&lt;/a&gt;</v>
      </c>
    </row>
    <row r="4037" spans="1:11" x14ac:dyDescent="0.25">
      <c r="A4037" s="3">
        <v>50</v>
      </c>
      <c r="B4037" s="7" t="s">
        <v>13702</v>
      </c>
      <c r="C4037" s="3" t="s">
        <v>520</v>
      </c>
      <c r="D4037" s="3" t="s">
        <v>13703</v>
      </c>
      <c r="E4037" s="3" t="s">
        <v>13704</v>
      </c>
      <c r="F4037" s="3" t="s">
        <v>11606</v>
      </c>
      <c r="G4037" s="4">
        <v>42954.016967592594</v>
      </c>
      <c r="H4037" s="3" t="s">
        <v>15528</v>
      </c>
      <c r="I4037" s="3" t="str">
        <f>VLOOKUP(_xlfn.CONCAT(C4037," ",D4037),njnaturalgas!A:B,2,FALSE)</f>
        <v>14</v>
      </c>
      <c r="J4037" s="3" t="str">
        <f>VLOOKUP(_xlfn.CONCAT(C4037," ",D4037),njnaturalgas!A:C,3,FALSE)</f>
        <v>Monday, 7 August 2017, 5:06 AM</v>
      </c>
      <c r="K4037" s="3" t="str">
        <f t="shared" si="67"/>
        <v>&lt;a href="njnaturalgas/Natural_Gas_Pipeline_Safety-Certificate_of_Completion_14.pdf&gt;"Download Certificate&lt;/a&gt;</v>
      </c>
    </row>
    <row r="4038" spans="1:11" x14ac:dyDescent="0.25">
      <c r="A4038" s="3">
        <v>51</v>
      </c>
      <c r="B4038" s="7" t="s">
        <v>13705</v>
      </c>
      <c r="C4038" s="3" t="s">
        <v>9498</v>
      </c>
      <c r="D4038" s="3" t="s">
        <v>13706</v>
      </c>
      <c r="E4038" s="3" t="s">
        <v>13707</v>
      </c>
      <c r="F4038" s="3" t="s">
        <v>10855</v>
      </c>
      <c r="G4038" s="4">
        <v>42955.49936342593</v>
      </c>
      <c r="H4038" s="3" t="s">
        <v>15528</v>
      </c>
      <c r="I4038" s="3" t="str">
        <f>VLOOKUP(_xlfn.CONCAT(C4038," ",D4038),njnaturalgas!A:B,2,FALSE)</f>
        <v>15</v>
      </c>
      <c r="J4038" s="3" t="str">
        <f>VLOOKUP(_xlfn.CONCAT(C4038," ",D4038),njnaturalgas!A:C,3,FALSE)</f>
        <v>Tuesday, 8 August 2017, 4:23 PM</v>
      </c>
      <c r="K4038" s="3" t="str">
        <f t="shared" si="67"/>
        <v>&lt;a href="njnaturalgas/Natural_Gas_Pipeline_Safety-Certificate_of_Completion_15.pdf&gt;"Download Certificate&lt;/a&gt;</v>
      </c>
    </row>
    <row r="4039" spans="1:11" x14ac:dyDescent="0.25">
      <c r="A4039" s="3">
        <v>52</v>
      </c>
      <c r="B4039" s="7" t="s">
        <v>13708</v>
      </c>
      <c r="C4039" s="3" t="s">
        <v>810</v>
      </c>
      <c r="D4039" s="3" t="s">
        <v>13709</v>
      </c>
      <c r="E4039" s="3" t="s">
        <v>13710</v>
      </c>
      <c r="F4039" s="3" t="s">
        <v>13711</v>
      </c>
      <c r="G4039" s="4">
        <v>42955.809351851851</v>
      </c>
      <c r="H4039" s="3" t="s">
        <v>15528</v>
      </c>
      <c r="I4039" s="3" t="e">
        <f>VLOOKUP(_xlfn.CONCAT(C4039," ",D4039),njnaturalgas!A:B,2,FALSE)</f>
        <v>#N/A</v>
      </c>
      <c r="J4039" s="3" t="e">
        <f>VLOOKUP(_xlfn.CONCAT(C4039," ",D4039),njnaturalgas!A:C,3,FALSE)</f>
        <v>#N/A</v>
      </c>
      <c r="K4039" s="3" t="str">
        <f t="shared" si="67"/>
        <v>Course not completed</v>
      </c>
    </row>
    <row r="4040" spans="1:11" x14ac:dyDescent="0.25">
      <c r="A4040" s="3">
        <v>53</v>
      </c>
      <c r="B4040" s="7" t="s">
        <v>13712</v>
      </c>
      <c r="C4040" s="3" t="s">
        <v>2867</v>
      </c>
      <c r="D4040" s="3" t="s">
        <v>13713</v>
      </c>
      <c r="E4040" s="3" t="s">
        <v>13714</v>
      </c>
      <c r="F4040" s="3" t="s">
        <v>13711</v>
      </c>
      <c r="G4040" s="4">
        <v>42955.924375000002</v>
      </c>
      <c r="H4040" s="3" t="s">
        <v>15528</v>
      </c>
      <c r="I4040" s="3" t="str">
        <f>VLOOKUP(_xlfn.CONCAT(C4040," ",D4040),njnaturalgas!A:B,2,FALSE)</f>
        <v>17</v>
      </c>
      <c r="J4040" s="3" t="str">
        <f>VLOOKUP(_xlfn.CONCAT(C4040," ",D4040),njnaturalgas!A:C,3,FALSE)</f>
        <v>Monday, 14 August 2017, 11:15 AM</v>
      </c>
      <c r="K4040" s="3" t="str">
        <f t="shared" si="67"/>
        <v>&lt;a href="njnaturalgas/Natural_Gas_Pipeline_Safety-Certificate_of_Completion_17.pdf&gt;"Download Certificate&lt;/a&gt;</v>
      </c>
    </row>
    <row r="4041" spans="1:11" x14ac:dyDescent="0.25">
      <c r="A4041" s="3">
        <v>54</v>
      </c>
      <c r="B4041" s="7" t="s">
        <v>13715</v>
      </c>
      <c r="C4041" s="3" t="s">
        <v>2696</v>
      </c>
      <c r="D4041" s="3" t="s">
        <v>13716</v>
      </c>
      <c r="E4041" s="3" t="s">
        <v>13717</v>
      </c>
      <c r="F4041" s="3" t="s">
        <v>13718</v>
      </c>
      <c r="G4041" s="4">
        <v>42957.330972222226</v>
      </c>
      <c r="H4041" s="3" t="s">
        <v>15528</v>
      </c>
      <c r="I4041" s="3" t="e">
        <f>VLOOKUP(_xlfn.CONCAT(C4041," ",D4041),njnaturalgas!A:B,2,FALSE)</f>
        <v>#N/A</v>
      </c>
      <c r="J4041" s="3" t="e">
        <f>VLOOKUP(_xlfn.CONCAT(C4041," ",D4041),njnaturalgas!A:C,3,FALSE)</f>
        <v>#N/A</v>
      </c>
      <c r="K4041" s="3" t="str">
        <f t="shared" si="67"/>
        <v>Course not completed</v>
      </c>
    </row>
    <row r="4042" spans="1:11" x14ac:dyDescent="0.25">
      <c r="A4042" s="3">
        <v>55</v>
      </c>
      <c r="B4042" s="7" t="s">
        <v>13719</v>
      </c>
      <c r="C4042" s="3" t="s">
        <v>13720</v>
      </c>
      <c r="D4042" s="3" t="s">
        <v>13721</v>
      </c>
      <c r="E4042" s="3" t="s">
        <v>13722</v>
      </c>
      <c r="F4042" s="3" t="s">
        <v>13723</v>
      </c>
      <c r="G4042" s="4">
        <v>42957.655706018515</v>
      </c>
      <c r="H4042" s="3" t="s">
        <v>15528</v>
      </c>
      <c r="I4042" s="3" t="str">
        <f>VLOOKUP(_xlfn.CONCAT(C4042," ",D4042),njnaturalgas!A:B,2,FALSE)</f>
        <v>16</v>
      </c>
      <c r="J4042" s="3" t="str">
        <f>VLOOKUP(_xlfn.CONCAT(C4042," ",D4042),njnaturalgas!A:C,3,FALSE)</f>
        <v>Thursday, 10 August 2017, 8:29 PM</v>
      </c>
      <c r="K4042" s="3" t="str">
        <f t="shared" si="67"/>
        <v>&lt;a href="njnaturalgas/Natural_Gas_Pipeline_Safety-Certificate_of_Completion_16.pdf&gt;"Download Certificate&lt;/a&gt;</v>
      </c>
    </row>
    <row r="4043" spans="1:11" x14ac:dyDescent="0.25">
      <c r="A4043" s="3">
        <v>56</v>
      </c>
      <c r="B4043" s="7" t="s">
        <v>13724</v>
      </c>
      <c r="C4043" s="3" t="s">
        <v>449</v>
      </c>
      <c r="D4043" s="3" t="s">
        <v>13725</v>
      </c>
      <c r="E4043" s="3" t="s">
        <v>13726</v>
      </c>
      <c r="F4043" s="3" t="s">
        <v>12227</v>
      </c>
      <c r="G4043" s="4">
        <v>42958.907766203702</v>
      </c>
      <c r="H4043" s="3" t="s">
        <v>15528</v>
      </c>
      <c r="I4043" s="3" t="str">
        <f>VLOOKUP(_xlfn.CONCAT(C4043," ",D4043),njnaturalgas!A:B,2,FALSE)</f>
        <v>27</v>
      </c>
      <c r="J4043" s="3" t="str">
        <f>VLOOKUP(_xlfn.CONCAT(C4043," ",D4043),njnaturalgas!A:C,3,FALSE)</f>
        <v>Tuesday, 12 September 2017, 9:29 PM</v>
      </c>
      <c r="K4043" s="3" t="str">
        <f t="shared" si="67"/>
        <v>&lt;a href="njnaturalgas/Natural_Gas_Pipeline_Safety-Certificate_of_Completion_27.pdf&gt;"Download Certificate&lt;/a&gt;</v>
      </c>
    </row>
    <row r="4044" spans="1:11" x14ac:dyDescent="0.25">
      <c r="A4044" s="3">
        <v>57</v>
      </c>
      <c r="B4044" s="7" t="s">
        <v>13727</v>
      </c>
      <c r="C4044" s="3" t="s">
        <v>947</v>
      </c>
      <c r="D4044" s="3" t="s">
        <v>9272</v>
      </c>
      <c r="E4044" s="3" t="s">
        <v>13728</v>
      </c>
      <c r="F4044" s="3" t="s">
        <v>13729</v>
      </c>
      <c r="G4044" s="4">
        <v>42962.315613425919</v>
      </c>
      <c r="H4044" s="3" t="s">
        <v>15528</v>
      </c>
      <c r="I4044" s="3" t="str">
        <f>VLOOKUP(_xlfn.CONCAT(C4044," ",D4044),njnaturalgas!A:B,2,FALSE)</f>
        <v>18</v>
      </c>
      <c r="J4044" s="3" t="str">
        <f>VLOOKUP(_xlfn.CONCAT(C4044," ",D4044),njnaturalgas!A:C,3,FALSE)</f>
        <v>Friday, 18 August 2017, 11:24 AM</v>
      </c>
      <c r="K4044" s="3" t="str">
        <f t="shared" si="67"/>
        <v>&lt;a href="njnaturalgas/Natural_Gas_Pipeline_Safety-Certificate_of_Completion_18.pdf&gt;"Download Certificate&lt;/a&gt;</v>
      </c>
    </row>
    <row r="4045" spans="1:11" x14ac:dyDescent="0.25">
      <c r="A4045" s="3">
        <v>58</v>
      </c>
      <c r="B4045" s="7" t="s">
        <v>13730</v>
      </c>
      <c r="C4045" s="3" t="s">
        <v>947</v>
      </c>
      <c r="D4045" s="3" t="s">
        <v>9720</v>
      </c>
      <c r="E4045" s="3" t="s">
        <v>13731</v>
      </c>
      <c r="F4045" s="3" t="s">
        <v>13729</v>
      </c>
      <c r="G4045" s="4">
        <v>42962.325474537036</v>
      </c>
      <c r="H4045" s="3" t="s">
        <v>15528</v>
      </c>
      <c r="I4045" s="3" t="str">
        <f>VLOOKUP(_xlfn.CONCAT(C4045," ",D4045),njnaturalgas!A:B,2,FALSE)</f>
        <v>73</v>
      </c>
      <c r="J4045" s="3" t="str">
        <f>VLOOKUP(_xlfn.CONCAT(C4045," ",D4045),njnaturalgas!A:C,3,FALSE)</f>
        <v>Thursday, 19 April 2018, 2:43 PM</v>
      </c>
      <c r="K4045" s="3" t="str">
        <f t="shared" si="67"/>
        <v>&lt;a href="njnaturalgas/Natural_Gas_Pipeline_Safety-Certificate_of_Completion_73.pdf&gt;"Download Certificate&lt;/a&gt;</v>
      </c>
    </row>
    <row r="4046" spans="1:11" x14ac:dyDescent="0.25">
      <c r="A4046" s="3">
        <v>59</v>
      </c>
      <c r="B4046" s="7" t="s">
        <v>13732</v>
      </c>
      <c r="C4046" s="3" t="s">
        <v>905</v>
      </c>
      <c r="D4046" s="3" t="s">
        <v>13733</v>
      </c>
      <c r="E4046" s="3" t="s">
        <v>13734</v>
      </c>
      <c r="F4046" s="3" t="s">
        <v>13735</v>
      </c>
      <c r="G4046" s="4">
        <v>42962.353541666671</v>
      </c>
      <c r="H4046" s="3" t="s">
        <v>15528</v>
      </c>
      <c r="I4046" s="3" t="e">
        <f>VLOOKUP(_xlfn.CONCAT(C4046," ",D4046),njnaturalgas!A:B,2,FALSE)</f>
        <v>#N/A</v>
      </c>
      <c r="J4046" s="3" t="e">
        <f>VLOOKUP(_xlfn.CONCAT(C4046," ",D4046),njnaturalgas!A:C,3,FALSE)</f>
        <v>#N/A</v>
      </c>
      <c r="K4046" s="3" t="str">
        <f t="shared" si="67"/>
        <v>Course not completed</v>
      </c>
    </row>
    <row r="4047" spans="1:11" x14ac:dyDescent="0.25">
      <c r="A4047" s="3">
        <v>60</v>
      </c>
      <c r="B4047" s="7" t="s">
        <v>13736</v>
      </c>
      <c r="C4047" s="3" t="s">
        <v>449</v>
      </c>
      <c r="D4047" s="3" t="s">
        <v>1453</v>
      </c>
      <c r="E4047" s="3" t="s">
        <v>13737</v>
      </c>
      <c r="F4047" s="3" t="s">
        <v>13738</v>
      </c>
      <c r="G4047" s="4">
        <v>42962.562974537039</v>
      </c>
      <c r="H4047" s="3" t="s">
        <v>15528</v>
      </c>
      <c r="I4047" s="3" t="str">
        <f>VLOOKUP(_xlfn.CONCAT(C4047," ",D4047),njnaturalgas!A:B,2,FALSE)</f>
        <v>21</v>
      </c>
      <c r="J4047" s="3" t="str">
        <f>VLOOKUP(_xlfn.CONCAT(C4047," ",D4047),njnaturalgas!A:C,3,FALSE)</f>
        <v>Monday, 28 August 2017, 2:22 PM</v>
      </c>
      <c r="K4047" s="3" t="str">
        <f t="shared" si="67"/>
        <v>&lt;a href="njnaturalgas/Natural_Gas_Pipeline_Safety-Certificate_of_Completion_21.pdf&gt;"Download Certificate&lt;/a&gt;</v>
      </c>
    </row>
    <row r="4048" spans="1:11" x14ac:dyDescent="0.25">
      <c r="A4048" s="3">
        <v>61</v>
      </c>
      <c r="B4048" s="7" t="s">
        <v>13739</v>
      </c>
      <c r="C4048" s="3" t="s">
        <v>2551</v>
      </c>
      <c r="D4048" s="3" t="s">
        <v>13740</v>
      </c>
      <c r="E4048" s="3" t="s">
        <v>13741</v>
      </c>
      <c r="F4048" s="3" t="s">
        <v>13407</v>
      </c>
      <c r="G4048" s="4">
        <v>42962.712280092594</v>
      </c>
      <c r="H4048" s="3" t="s">
        <v>15528</v>
      </c>
      <c r="I4048" s="3" t="str">
        <f>VLOOKUP(_xlfn.CONCAT(C4048," ",D4048),njnaturalgas!A:B,2,FALSE)</f>
        <v>37</v>
      </c>
      <c r="J4048" s="3" t="str">
        <f>VLOOKUP(_xlfn.CONCAT(C4048," ",D4048),njnaturalgas!A:C,3,FALSE)</f>
        <v>Monday, 30 October 2017, 6:24 PM</v>
      </c>
      <c r="K4048" s="3" t="str">
        <f t="shared" si="67"/>
        <v>&lt;a href="njnaturalgas/Natural_Gas_Pipeline_Safety-Certificate_of_Completion_37.pdf&gt;"Download Certificate&lt;/a&gt;</v>
      </c>
    </row>
    <row r="4049" spans="1:11" x14ac:dyDescent="0.25">
      <c r="A4049" s="3">
        <v>62</v>
      </c>
      <c r="B4049" s="7" t="s">
        <v>13742</v>
      </c>
      <c r="C4049" s="3" t="s">
        <v>947</v>
      </c>
      <c r="D4049" s="3" t="s">
        <v>13743</v>
      </c>
      <c r="E4049" s="3" t="s">
        <v>13744</v>
      </c>
      <c r="F4049" s="3" t="s">
        <v>13729</v>
      </c>
      <c r="G4049" s="4">
        <v>42962.837141203701</v>
      </c>
      <c r="H4049" s="3" t="s">
        <v>15528</v>
      </c>
      <c r="I4049" s="3" t="str">
        <f>VLOOKUP(_xlfn.CONCAT(C4049," ",D4049),njnaturalgas!A:B,2,FALSE)</f>
        <v>29</v>
      </c>
      <c r="J4049" s="3" t="str">
        <f>VLOOKUP(_xlfn.CONCAT(C4049," ",D4049),njnaturalgas!A:C,3,FALSE)</f>
        <v>Friday, 15 September 2017, 10:15 AM</v>
      </c>
      <c r="K4049" s="3" t="str">
        <f t="shared" si="67"/>
        <v>&lt;a href="njnaturalgas/Natural_Gas_Pipeline_Safety-Certificate_of_Completion_29.pdf&gt;"Download Certificate&lt;/a&gt;</v>
      </c>
    </row>
    <row r="4050" spans="1:11" x14ac:dyDescent="0.25">
      <c r="A4050" s="3">
        <v>63</v>
      </c>
      <c r="B4050" s="7" t="s">
        <v>13745</v>
      </c>
      <c r="C4050" s="3" t="s">
        <v>13746</v>
      </c>
      <c r="D4050" s="3" t="s">
        <v>13747</v>
      </c>
      <c r="E4050" s="3" t="s">
        <v>13748</v>
      </c>
      <c r="F4050" s="3" t="s">
        <v>13749</v>
      </c>
      <c r="G4050" s="4">
        <v>42963.251250000001</v>
      </c>
      <c r="H4050" s="3" t="s">
        <v>15528</v>
      </c>
      <c r="I4050" s="3" t="str">
        <f>VLOOKUP(_xlfn.CONCAT(C4050," ",D4050),njnaturalgas!A:B,2,FALSE)</f>
        <v>20</v>
      </c>
      <c r="J4050" s="3" t="str">
        <f>VLOOKUP(_xlfn.CONCAT(C4050," ",D4050),njnaturalgas!A:C,3,FALSE)</f>
        <v>Wednesday, 23 August 2017, 9:25 PM</v>
      </c>
      <c r="K4050" s="3" t="str">
        <f t="shared" si="67"/>
        <v>&lt;a href="njnaturalgas/Natural_Gas_Pipeline_Safety-Certificate_of_Completion_20.pdf&gt;"Download Certificate&lt;/a&gt;</v>
      </c>
    </row>
    <row r="4051" spans="1:11" x14ac:dyDescent="0.25">
      <c r="A4051" s="3">
        <v>64</v>
      </c>
      <c r="B4051" s="7" t="s">
        <v>3575</v>
      </c>
      <c r="C4051" s="3" t="s">
        <v>507</v>
      </c>
      <c r="D4051" s="3" t="s">
        <v>8027</v>
      </c>
      <c r="E4051" s="3" t="s">
        <v>13750</v>
      </c>
      <c r="F4051" s="3" t="s">
        <v>13407</v>
      </c>
      <c r="G4051" s="4">
        <v>42964.720891203702</v>
      </c>
      <c r="H4051" s="3" t="s">
        <v>15528</v>
      </c>
      <c r="I4051" s="3" t="str">
        <f>VLOOKUP(_xlfn.CONCAT(C4051," ",D4051),njnaturalgas!A:B,2,FALSE)</f>
        <v>33</v>
      </c>
      <c r="J4051" s="3" t="str">
        <f>VLOOKUP(_xlfn.CONCAT(C4051," ",D4051),njnaturalgas!A:C,3,FALSE)</f>
        <v>Saturday, 23 September 2017, 1:00 PM</v>
      </c>
      <c r="K4051" s="3" t="str">
        <f t="shared" si="67"/>
        <v>&lt;a href="njnaturalgas/Natural_Gas_Pipeline_Safety-Certificate_of_Completion_33.pdf&gt;"Download Certificate&lt;/a&gt;</v>
      </c>
    </row>
    <row r="4052" spans="1:11" x14ac:dyDescent="0.25">
      <c r="A4052" s="3">
        <v>65</v>
      </c>
      <c r="B4052" s="7" t="s">
        <v>13751</v>
      </c>
      <c r="C4052" s="3" t="s">
        <v>449</v>
      </c>
      <c r="D4052" s="3" t="s">
        <v>13752</v>
      </c>
      <c r="E4052" s="3" t="s">
        <v>13753</v>
      </c>
      <c r="F4052" s="3" t="s">
        <v>12227</v>
      </c>
      <c r="G4052" s="4">
        <v>42965.406168981477</v>
      </c>
      <c r="H4052" s="3" t="s">
        <v>15528</v>
      </c>
      <c r="I4052" s="3" t="str">
        <f>VLOOKUP(_xlfn.CONCAT(C4052," ",D4052),njnaturalgas!A:B,2,FALSE)</f>
        <v>19</v>
      </c>
      <c r="J4052" s="3" t="str">
        <f>VLOOKUP(_xlfn.CONCAT(C4052," ",D4052),njnaturalgas!A:C,3,FALSE)</f>
        <v>Friday, 18 August 2017, 4:02 PM</v>
      </c>
      <c r="K4052" s="3" t="str">
        <f t="shared" si="67"/>
        <v>&lt;a href="njnaturalgas/Natural_Gas_Pipeline_Safety-Certificate_of_Completion_19.pdf&gt;"Download Certificate&lt;/a&gt;</v>
      </c>
    </row>
    <row r="4053" spans="1:11" x14ac:dyDescent="0.25">
      <c r="A4053" s="3">
        <v>66</v>
      </c>
      <c r="B4053" s="7" t="s">
        <v>13754</v>
      </c>
      <c r="C4053" s="3" t="s">
        <v>1171</v>
      </c>
      <c r="D4053" s="3" t="s">
        <v>13755</v>
      </c>
      <c r="E4053" s="3" t="s">
        <v>13756</v>
      </c>
      <c r="F4053" s="3" t="s">
        <v>13757</v>
      </c>
      <c r="G4053" s="4">
        <v>42965.603263888886</v>
      </c>
      <c r="H4053" s="3" t="s">
        <v>15528</v>
      </c>
      <c r="I4053" s="3" t="str">
        <f>VLOOKUP(_xlfn.CONCAT(C4053," ",D4053),njnaturalgas!A:B,2,FALSE)</f>
        <v>42</v>
      </c>
      <c r="J4053" s="3" t="str">
        <f>VLOOKUP(_xlfn.CONCAT(C4053," ",D4053),njnaturalgas!A:C,3,FALSE)</f>
        <v>Thursday, 4 January 2018, 2:13 PM</v>
      </c>
      <c r="K4053" s="3" t="str">
        <f t="shared" si="67"/>
        <v>&lt;a href="njnaturalgas/Natural_Gas_Pipeline_Safety-Certificate_of_Completion_42.pdf&gt;"Download Certificate&lt;/a&gt;</v>
      </c>
    </row>
    <row r="4054" spans="1:11" x14ac:dyDescent="0.25">
      <c r="A4054" s="3">
        <v>67</v>
      </c>
      <c r="B4054" s="7" t="s">
        <v>13758</v>
      </c>
      <c r="C4054" s="3" t="s">
        <v>2551</v>
      </c>
      <c r="D4054" s="3" t="s">
        <v>13740</v>
      </c>
      <c r="E4054" s="3" t="s">
        <v>13759</v>
      </c>
      <c r="F4054" s="3" t="s">
        <v>13407</v>
      </c>
      <c r="G4054" s="4">
        <v>42966.790104166663</v>
      </c>
      <c r="H4054" s="3" t="s">
        <v>15528</v>
      </c>
      <c r="I4054" s="3" t="str">
        <f>VLOOKUP(_xlfn.CONCAT(C4054," ",D4054),njnaturalgas!A:B,2,FALSE)</f>
        <v>37</v>
      </c>
      <c r="J4054" s="3" t="str">
        <f>VLOOKUP(_xlfn.CONCAT(C4054," ",D4054),njnaturalgas!A:C,3,FALSE)</f>
        <v>Monday, 30 October 2017, 6:24 PM</v>
      </c>
      <c r="K4054" s="3" t="str">
        <f t="shared" si="67"/>
        <v>&lt;a href="njnaturalgas/Natural_Gas_Pipeline_Safety-Certificate_of_Completion_37.pdf&gt;"Download Certificate&lt;/a&gt;</v>
      </c>
    </row>
    <row r="4055" spans="1:11" x14ac:dyDescent="0.25">
      <c r="A4055" s="3">
        <v>68</v>
      </c>
      <c r="B4055" s="7" t="s">
        <v>13760</v>
      </c>
      <c r="C4055" s="3" t="s">
        <v>1138</v>
      </c>
      <c r="D4055" s="3" t="s">
        <v>622</v>
      </c>
      <c r="E4055" s="3" t="s">
        <v>13761</v>
      </c>
      <c r="F4055" s="3" t="s">
        <v>13762</v>
      </c>
      <c r="G4055" s="4">
        <v>42968.923043981478</v>
      </c>
      <c r="H4055" s="3" t="s">
        <v>15528</v>
      </c>
      <c r="I4055" s="3" t="e">
        <f>VLOOKUP(_xlfn.CONCAT(C4055," ",D4055),njnaturalgas!A:B,2,FALSE)</f>
        <v>#N/A</v>
      </c>
      <c r="J4055" s="3" t="e">
        <f>VLOOKUP(_xlfn.CONCAT(C4055," ",D4055),njnaturalgas!A:C,3,FALSE)</f>
        <v>#N/A</v>
      </c>
      <c r="K4055" s="3" t="str">
        <f t="shared" si="67"/>
        <v>Course not completed</v>
      </c>
    </row>
    <row r="4056" spans="1:11" x14ac:dyDescent="0.25">
      <c r="A4056" s="3">
        <v>69</v>
      </c>
      <c r="B4056" s="7" t="s">
        <v>13763</v>
      </c>
      <c r="C4056" s="3" t="s">
        <v>13764</v>
      </c>
      <c r="D4056" s="3" t="s">
        <v>13765</v>
      </c>
      <c r="E4056" s="3" t="s">
        <v>13766</v>
      </c>
      <c r="F4056" s="3" t="s">
        <v>13767</v>
      </c>
      <c r="G4056" s="4">
        <v>42969.682268518518</v>
      </c>
      <c r="H4056" s="3" t="s">
        <v>15528</v>
      </c>
      <c r="I4056" s="3" t="e">
        <f>VLOOKUP(_xlfn.CONCAT(C4056," ",D4056),njnaturalgas!A:B,2,FALSE)</f>
        <v>#N/A</v>
      </c>
      <c r="J4056" s="3" t="e">
        <f>VLOOKUP(_xlfn.CONCAT(C4056," ",D4056),njnaturalgas!A:C,3,FALSE)</f>
        <v>#N/A</v>
      </c>
      <c r="K4056" s="3" t="str">
        <f t="shared" si="67"/>
        <v>Course not completed</v>
      </c>
    </row>
    <row r="4057" spans="1:11" x14ac:dyDescent="0.25">
      <c r="A4057" s="3">
        <v>70</v>
      </c>
      <c r="B4057" s="7" t="s">
        <v>13768</v>
      </c>
      <c r="C4057" s="3" t="s">
        <v>810</v>
      </c>
      <c r="D4057" s="3" t="s">
        <v>8377</v>
      </c>
      <c r="E4057" s="3" t="s">
        <v>13769</v>
      </c>
      <c r="F4057" s="3" t="s">
        <v>13770</v>
      </c>
      <c r="G4057" s="4">
        <v>42969.803460648145</v>
      </c>
      <c r="H4057" s="3" t="s">
        <v>15528</v>
      </c>
      <c r="I4057" s="3" t="e">
        <f>VLOOKUP(_xlfn.CONCAT(C4057," ",D4057),njnaturalgas!A:B,2,FALSE)</f>
        <v>#N/A</v>
      </c>
      <c r="J4057" s="3" t="e">
        <f>VLOOKUP(_xlfn.CONCAT(C4057," ",D4057),njnaturalgas!A:C,3,FALSE)</f>
        <v>#N/A</v>
      </c>
      <c r="K4057" s="3" t="str">
        <f t="shared" si="67"/>
        <v>Course not completed</v>
      </c>
    </row>
    <row r="4058" spans="1:11" x14ac:dyDescent="0.25">
      <c r="A4058" s="3">
        <v>71</v>
      </c>
      <c r="B4058" s="7" t="s">
        <v>13771</v>
      </c>
      <c r="C4058" s="3" t="s">
        <v>454</v>
      </c>
      <c r="D4058" s="3" t="s">
        <v>7971</v>
      </c>
      <c r="E4058" s="3" t="s">
        <v>13772</v>
      </c>
      <c r="F4058" s="3" t="s">
        <v>13729</v>
      </c>
      <c r="G4058" s="4">
        <v>42969.976585648154</v>
      </c>
      <c r="H4058" s="3" t="s">
        <v>15528</v>
      </c>
      <c r="I4058" s="3" t="str">
        <f>VLOOKUP(_xlfn.CONCAT(C4058," ",D4058),njnaturalgas!A:B,2,FALSE)</f>
        <v>117</v>
      </c>
      <c r="J4058" s="3" t="str">
        <f>VLOOKUP(_xlfn.CONCAT(C4058," ",D4058),njnaturalgas!A:C,3,FALSE)</f>
        <v>Sunday, 27 January 2019, 5:25 PM</v>
      </c>
      <c r="K4058" s="3" t="str">
        <f t="shared" si="67"/>
        <v>&lt;a href="njnaturalgas/Natural_Gas_Pipeline_Safety-Certificate_of_Completion_117.pdf&gt;"Download Certificate&lt;/a&gt;</v>
      </c>
    </row>
    <row r="4059" spans="1:11" x14ac:dyDescent="0.25">
      <c r="A4059" s="3">
        <v>72</v>
      </c>
      <c r="B4059" s="7" t="s">
        <v>13773</v>
      </c>
      <c r="C4059" s="3" t="s">
        <v>2143</v>
      </c>
      <c r="D4059" s="3" t="s">
        <v>13774</v>
      </c>
      <c r="E4059" s="3" t="s">
        <v>13775</v>
      </c>
      <c r="F4059" s="3" t="s">
        <v>11868</v>
      </c>
      <c r="G4059" s="4">
        <v>42970.664722222224</v>
      </c>
      <c r="H4059" s="3" t="s">
        <v>15528</v>
      </c>
      <c r="I4059" s="3" t="e">
        <f>VLOOKUP(_xlfn.CONCAT(C4059," ",D4059),njnaturalgas!A:B,2,FALSE)</f>
        <v>#N/A</v>
      </c>
      <c r="J4059" s="3" t="e">
        <f>VLOOKUP(_xlfn.CONCAT(C4059," ",D4059),njnaturalgas!A:C,3,FALSE)</f>
        <v>#N/A</v>
      </c>
      <c r="K4059" s="3" t="str">
        <f t="shared" si="67"/>
        <v>Course not completed</v>
      </c>
    </row>
    <row r="4060" spans="1:11" x14ac:dyDescent="0.25">
      <c r="A4060" s="3">
        <v>73</v>
      </c>
      <c r="B4060" s="7" t="s">
        <v>13776</v>
      </c>
      <c r="C4060" s="3" t="s">
        <v>996</v>
      </c>
      <c r="D4060" s="3" t="s">
        <v>492</v>
      </c>
      <c r="E4060" s="3" t="s">
        <v>13777</v>
      </c>
      <c r="F4060" s="3" t="s">
        <v>13602</v>
      </c>
      <c r="G4060" s="4">
        <v>42976.417129629626</v>
      </c>
      <c r="H4060" s="3" t="s">
        <v>15528</v>
      </c>
      <c r="I4060" s="3" t="str">
        <f>VLOOKUP(_xlfn.CONCAT(C4060," ",D4060),njnaturalgas!A:B,2,FALSE)</f>
        <v>22</v>
      </c>
      <c r="J4060" s="3" t="str">
        <f>VLOOKUP(_xlfn.CONCAT(C4060," ",D4060),njnaturalgas!A:C,3,FALSE)</f>
        <v>Tuesday, 29 August 2017, 4:58 PM</v>
      </c>
      <c r="K4060" s="3" t="str">
        <f t="shared" si="67"/>
        <v>&lt;a href="njnaturalgas/Natural_Gas_Pipeline_Safety-Certificate_of_Completion_22.pdf&gt;"Download Certificate&lt;/a&gt;</v>
      </c>
    </row>
    <row r="4061" spans="1:11" x14ac:dyDescent="0.25">
      <c r="A4061" s="3">
        <v>74</v>
      </c>
      <c r="B4061" s="7" t="s">
        <v>13778</v>
      </c>
      <c r="C4061" s="3" t="s">
        <v>626</v>
      </c>
      <c r="D4061" s="3" t="s">
        <v>13779</v>
      </c>
      <c r="E4061" s="3" t="s">
        <v>13780</v>
      </c>
      <c r="F4061" s="3" t="s">
        <v>7214</v>
      </c>
      <c r="G4061" s="4">
        <v>42977.369247685187</v>
      </c>
      <c r="H4061" s="3" t="s">
        <v>15528</v>
      </c>
      <c r="I4061" s="3" t="str">
        <f>VLOOKUP(_xlfn.CONCAT(C4061," ",D4061),njnaturalgas!A:B,2,FALSE)</f>
        <v>24</v>
      </c>
      <c r="J4061" s="3" t="str">
        <f>VLOOKUP(_xlfn.CONCAT(C4061," ",D4061),njnaturalgas!A:C,3,FALSE)</f>
        <v>Monday, 4 September 2017, 6:09 PM</v>
      </c>
      <c r="K4061" s="3" t="str">
        <f t="shared" si="67"/>
        <v>&lt;a href="njnaturalgas/Natural_Gas_Pipeline_Safety-Certificate_of_Completion_24.pdf&gt;"Download Certificate&lt;/a&gt;</v>
      </c>
    </row>
    <row r="4062" spans="1:11" x14ac:dyDescent="0.25">
      <c r="A4062" s="3">
        <v>75</v>
      </c>
      <c r="B4062" s="7" t="s">
        <v>13781</v>
      </c>
      <c r="C4062" s="3" t="s">
        <v>2569</v>
      </c>
      <c r="D4062" s="3" t="s">
        <v>13782</v>
      </c>
      <c r="E4062" s="3" t="s">
        <v>13783</v>
      </c>
      <c r="F4062" s="3" t="s">
        <v>13390</v>
      </c>
      <c r="G4062" s="4">
        <v>42983.564062499994</v>
      </c>
      <c r="H4062" s="3" t="s">
        <v>15528</v>
      </c>
      <c r="I4062" s="3" t="str">
        <f>VLOOKUP(_xlfn.CONCAT(C4062," ",D4062),njnaturalgas!A:B,2,FALSE)</f>
        <v>31</v>
      </c>
      <c r="J4062" s="3" t="str">
        <f>VLOOKUP(_xlfn.CONCAT(C4062," ",D4062),njnaturalgas!A:C,3,FALSE)</f>
        <v>Tuesday, 19 September 2017, 12:32 PM</v>
      </c>
      <c r="K4062" s="3" t="str">
        <f t="shared" si="67"/>
        <v>&lt;a href="njnaturalgas/Natural_Gas_Pipeline_Safety-Certificate_of_Completion_31.pdf&gt;"Download Certificate&lt;/a&gt;</v>
      </c>
    </row>
    <row r="4063" spans="1:11" x14ac:dyDescent="0.25">
      <c r="A4063" s="3">
        <v>76</v>
      </c>
      <c r="B4063" s="7" t="s">
        <v>10788</v>
      </c>
      <c r="C4063" s="3" t="s">
        <v>12531</v>
      </c>
      <c r="D4063" s="3" t="s">
        <v>13784</v>
      </c>
      <c r="E4063" s="3" t="s">
        <v>13785</v>
      </c>
      <c r="F4063" s="3" t="s">
        <v>13786</v>
      </c>
      <c r="G4063" s="4">
        <v>42983.756747685184</v>
      </c>
      <c r="H4063" s="3" t="s">
        <v>15528</v>
      </c>
      <c r="I4063" s="3" t="str">
        <f>VLOOKUP(_xlfn.CONCAT(C4063," ",D4063),njnaturalgas!A:B,2,FALSE)</f>
        <v>25</v>
      </c>
      <c r="J4063" s="3" t="str">
        <f>VLOOKUP(_xlfn.CONCAT(C4063," ",D4063),njnaturalgas!A:C,3,FALSE)</f>
        <v>Tuesday, 5 September 2017, 10:09 PM</v>
      </c>
      <c r="K4063" s="3" t="str">
        <f t="shared" ref="K4063:K4126" si="68">IF(NOT(ISERROR(I4063)),_xlfn.CONCAT("&lt;a href=""njnaturalgas/Natural_Gas_Pipeline_Safety-Certificate_of_Completion_",I4063,".pdf&gt;""Download Certificate&lt;/a&gt;"),"Course not completed")</f>
        <v>&lt;a href="njnaturalgas/Natural_Gas_Pipeline_Safety-Certificate_of_Completion_25.pdf&gt;"Download Certificate&lt;/a&gt;</v>
      </c>
    </row>
    <row r="4064" spans="1:11" x14ac:dyDescent="0.25">
      <c r="A4064" s="3">
        <v>77</v>
      </c>
      <c r="B4064" s="7" t="s">
        <v>13787</v>
      </c>
      <c r="C4064" s="3" t="s">
        <v>1265</v>
      </c>
      <c r="D4064" s="3" t="s">
        <v>10796</v>
      </c>
      <c r="E4064" s="3" t="s">
        <v>10797</v>
      </c>
      <c r="F4064" s="3" t="s">
        <v>10798</v>
      </c>
      <c r="G4064" s="4">
        <v>42983.877638888887</v>
      </c>
      <c r="H4064" s="3" t="s">
        <v>15528</v>
      </c>
      <c r="I4064" s="3" t="e">
        <f>VLOOKUP(_xlfn.CONCAT(C4064," ",D4064),njnaturalgas!A:B,2,FALSE)</f>
        <v>#N/A</v>
      </c>
      <c r="J4064" s="3" t="e">
        <f>VLOOKUP(_xlfn.CONCAT(C4064," ",D4064),njnaturalgas!A:C,3,FALSE)</f>
        <v>#N/A</v>
      </c>
      <c r="K4064" s="3" t="str">
        <f t="shared" si="68"/>
        <v>Course not completed</v>
      </c>
    </row>
    <row r="4065" spans="1:11" x14ac:dyDescent="0.25">
      <c r="A4065" s="3">
        <v>78</v>
      </c>
      <c r="B4065" s="7" t="s">
        <v>13788</v>
      </c>
      <c r="C4065" s="3" t="s">
        <v>637</v>
      </c>
      <c r="D4065" s="3" t="s">
        <v>13789</v>
      </c>
      <c r="E4065" s="3" t="s">
        <v>13790</v>
      </c>
      <c r="F4065" s="3" t="s">
        <v>12820</v>
      </c>
      <c r="G4065" s="4">
        <v>42984.365567129636</v>
      </c>
      <c r="H4065" s="3" t="s">
        <v>15528</v>
      </c>
      <c r="I4065" s="3" t="str">
        <f>VLOOKUP(_xlfn.CONCAT(C4065," ",D4065),njnaturalgas!A:B,2,FALSE)</f>
        <v>26</v>
      </c>
      <c r="J4065" s="3" t="str">
        <f>VLOOKUP(_xlfn.CONCAT(C4065," ",D4065),njnaturalgas!A:C,3,FALSE)</f>
        <v>Wednesday, 6 September 2017, 12:58 PM</v>
      </c>
      <c r="K4065" s="3" t="str">
        <f t="shared" si="68"/>
        <v>&lt;a href="njnaturalgas/Natural_Gas_Pipeline_Safety-Certificate_of_Completion_26.pdf&gt;"Download Certificate&lt;/a&gt;</v>
      </c>
    </row>
    <row r="4066" spans="1:11" x14ac:dyDescent="0.25">
      <c r="A4066" s="3">
        <v>79</v>
      </c>
      <c r="B4066" s="7" t="s">
        <v>13791</v>
      </c>
      <c r="C4066" s="3" t="s">
        <v>1958</v>
      </c>
      <c r="D4066" s="3" t="s">
        <v>13792</v>
      </c>
      <c r="E4066" s="3" t="s">
        <v>13793</v>
      </c>
      <c r="F4066" s="3" t="s">
        <v>13390</v>
      </c>
      <c r="G4066" s="4">
        <v>42984.852210648154</v>
      </c>
      <c r="H4066" s="3" t="s">
        <v>15528</v>
      </c>
      <c r="I4066" s="3" t="e">
        <f>VLOOKUP(_xlfn.CONCAT(C4066," ",D4066),njnaturalgas!A:B,2,FALSE)</f>
        <v>#N/A</v>
      </c>
      <c r="J4066" s="3" t="e">
        <f>VLOOKUP(_xlfn.CONCAT(C4066," ",D4066),njnaturalgas!A:C,3,FALSE)</f>
        <v>#N/A</v>
      </c>
      <c r="K4066" s="3" t="str">
        <f t="shared" si="68"/>
        <v>Course not completed</v>
      </c>
    </row>
    <row r="4067" spans="1:11" x14ac:dyDescent="0.25">
      <c r="A4067" s="3">
        <v>80</v>
      </c>
      <c r="B4067" s="7" t="s">
        <v>13794</v>
      </c>
      <c r="C4067" s="3" t="s">
        <v>7708</v>
      </c>
      <c r="D4067" s="3" t="s">
        <v>13795</v>
      </c>
      <c r="E4067" s="3" t="s">
        <v>13796</v>
      </c>
      <c r="F4067" s="3" t="s">
        <v>13407</v>
      </c>
      <c r="G4067" s="4">
        <v>42986.833599537036</v>
      </c>
      <c r="H4067" s="3" t="s">
        <v>15528</v>
      </c>
      <c r="I4067" s="3" t="str">
        <f>VLOOKUP(_xlfn.CONCAT(C4067," ",D4067),njnaturalgas!A:B,2,FALSE)</f>
        <v>28</v>
      </c>
      <c r="J4067" s="3" t="str">
        <f>VLOOKUP(_xlfn.CONCAT(C4067," ",D4067),njnaturalgas!A:C,3,FALSE)</f>
        <v>Wednesday, 13 September 2017, 8:21 PM</v>
      </c>
      <c r="K4067" s="3" t="str">
        <f t="shared" si="68"/>
        <v>&lt;a href="njnaturalgas/Natural_Gas_Pipeline_Safety-Certificate_of_Completion_28.pdf&gt;"Download Certificate&lt;/a&gt;</v>
      </c>
    </row>
    <row r="4068" spans="1:11" x14ac:dyDescent="0.25">
      <c r="A4068" s="3">
        <v>81</v>
      </c>
      <c r="B4068" s="7" t="s">
        <v>13797</v>
      </c>
      <c r="C4068" s="3" t="s">
        <v>621</v>
      </c>
      <c r="D4068" s="3" t="s">
        <v>13798</v>
      </c>
      <c r="E4068" s="3" t="s">
        <v>13799</v>
      </c>
      <c r="F4068" s="3" t="s">
        <v>12820</v>
      </c>
      <c r="G4068" s="4">
        <v>42988.732210648144</v>
      </c>
      <c r="H4068" s="3" t="s">
        <v>15528</v>
      </c>
      <c r="I4068" s="3" t="str">
        <f>VLOOKUP(_xlfn.CONCAT(C4068," ",D4068),njnaturalgas!A:B,2,FALSE)</f>
        <v>35</v>
      </c>
      <c r="J4068" s="3" t="str">
        <f>VLOOKUP(_xlfn.CONCAT(C4068," ",D4068),njnaturalgas!A:C,3,FALSE)</f>
        <v>Monday, 9 October 2017, 2:14 PM</v>
      </c>
      <c r="K4068" s="3" t="str">
        <f t="shared" si="68"/>
        <v>&lt;a href="njnaturalgas/Natural_Gas_Pipeline_Safety-Certificate_of_Completion_35.pdf&gt;"Download Certificate&lt;/a&gt;</v>
      </c>
    </row>
    <row r="4069" spans="1:11" x14ac:dyDescent="0.25">
      <c r="A4069" s="3">
        <v>82</v>
      </c>
      <c r="B4069" s="7" t="s">
        <v>13800</v>
      </c>
      <c r="C4069" s="3" t="s">
        <v>471</v>
      </c>
      <c r="D4069" s="3" t="s">
        <v>5541</v>
      </c>
      <c r="E4069" s="3" t="s">
        <v>13801</v>
      </c>
      <c r="F4069" s="3" t="s">
        <v>13802</v>
      </c>
      <c r="G4069" s="4">
        <v>42990.80018518518</v>
      </c>
      <c r="H4069" s="3" t="s">
        <v>15528</v>
      </c>
      <c r="I4069" s="3" t="e">
        <f>VLOOKUP(_xlfn.CONCAT(C4069," ",D4069),njnaturalgas!A:B,2,FALSE)</f>
        <v>#N/A</v>
      </c>
      <c r="J4069" s="3" t="e">
        <f>VLOOKUP(_xlfn.CONCAT(C4069," ",D4069),njnaturalgas!A:C,3,FALSE)</f>
        <v>#N/A</v>
      </c>
      <c r="K4069" s="3" t="str">
        <f t="shared" si="68"/>
        <v>Course not completed</v>
      </c>
    </row>
    <row r="4070" spans="1:11" x14ac:dyDescent="0.25">
      <c r="A4070" s="3">
        <v>83</v>
      </c>
      <c r="B4070" s="7" t="s">
        <v>13803</v>
      </c>
      <c r="C4070" s="3" t="s">
        <v>947</v>
      </c>
      <c r="D4070" s="3" t="s">
        <v>13804</v>
      </c>
      <c r="E4070" s="3" t="s">
        <v>13805</v>
      </c>
      <c r="F4070" s="3" t="s">
        <v>13729</v>
      </c>
      <c r="G4070" s="4">
        <v>42993.889155092591</v>
      </c>
      <c r="H4070" s="3" t="s">
        <v>15528</v>
      </c>
      <c r="I4070" s="3" t="str">
        <f>VLOOKUP(_xlfn.CONCAT(C4070," ",D4070),njnaturalgas!A:B,2,FALSE)</f>
        <v>30</v>
      </c>
      <c r="J4070" s="3" t="str">
        <f>VLOOKUP(_xlfn.CONCAT(C4070," ",D4070),njnaturalgas!A:C,3,FALSE)</f>
        <v>Saturday, 16 September 2017, 1:00 AM</v>
      </c>
      <c r="K4070" s="3" t="str">
        <f t="shared" si="68"/>
        <v>&lt;a href="njnaturalgas/Natural_Gas_Pipeline_Safety-Certificate_of_Completion_30.pdf&gt;"Download Certificate&lt;/a&gt;</v>
      </c>
    </row>
    <row r="4071" spans="1:11" x14ac:dyDescent="0.25">
      <c r="A4071" s="3">
        <v>84</v>
      </c>
      <c r="B4071" s="7" t="s">
        <v>13806</v>
      </c>
      <c r="C4071" s="3" t="s">
        <v>13807</v>
      </c>
      <c r="D4071" s="3" t="s">
        <v>13808</v>
      </c>
      <c r="E4071" s="3" t="s">
        <v>13809</v>
      </c>
      <c r="F4071" s="3" t="s">
        <v>13613</v>
      </c>
      <c r="G4071" s="4">
        <v>42994.002488425926</v>
      </c>
      <c r="H4071" s="3" t="s">
        <v>15528</v>
      </c>
      <c r="I4071" s="3" t="e">
        <f>VLOOKUP(_xlfn.CONCAT(C4071," ",D4071),njnaturalgas!A:B,2,FALSE)</f>
        <v>#N/A</v>
      </c>
      <c r="J4071" s="3" t="e">
        <f>VLOOKUP(_xlfn.CONCAT(C4071," ",D4071),njnaturalgas!A:C,3,FALSE)</f>
        <v>#N/A</v>
      </c>
      <c r="K4071" s="3" t="str">
        <f t="shared" si="68"/>
        <v>Course not completed</v>
      </c>
    </row>
    <row r="4072" spans="1:11" x14ac:dyDescent="0.25">
      <c r="A4072" s="3">
        <v>85</v>
      </c>
      <c r="B4072" s="7" t="s">
        <v>10808</v>
      </c>
      <c r="C4072" s="3" t="s">
        <v>10809</v>
      </c>
      <c r="D4072" s="3" t="s">
        <v>10810</v>
      </c>
      <c r="E4072" s="3" t="s">
        <v>10811</v>
      </c>
      <c r="F4072" s="3" t="s">
        <v>13810</v>
      </c>
      <c r="G4072" s="4">
        <v>42997.59510416667</v>
      </c>
      <c r="H4072" s="3" t="s">
        <v>15528</v>
      </c>
      <c r="I4072" s="3" t="str">
        <f>VLOOKUP(_xlfn.CONCAT(C4072," ",D4072),njnaturalgas!A:B,2,FALSE)</f>
        <v>40</v>
      </c>
      <c r="J4072" s="3" t="str">
        <f>VLOOKUP(_xlfn.CONCAT(C4072," ",D4072),njnaturalgas!A:C,3,FALSE)</f>
        <v>Sunday, 19 November 2017, 12:44 PM</v>
      </c>
      <c r="K4072" s="3" t="str">
        <f t="shared" si="68"/>
        <v>&lt;a href="njnaturalgas/Natural_Gas_Pipeline_Safety-Certificate_of_Completion_40.pdf&gt;"Download Certificate&lt;/a&gt;</v>
      </c>
    </row>
    <row r="4073" spans="1:11" x14ac:dyDescent="0.25">
      <c r="A4073" s="3">
        <v>86</v>
      </c>
      <c r="B4073" s="7" t="s">
        <v>13811</v>
      </c>
      <c r="C4073" s="3" t="s">
        <v>1916</v>
      </c>
      <c r="D4073" s="3" t="s">
        <v>8027</v>
      </c>
      <c r="E4073" s="3" t="s">
        <v>13812</v>
      </c>
      <c r="F4073" s="3" t="s">
        <v>13407</v>
      </c>
      <c r="G4073" s="4">
        <v>42997.822858796295</v>
      </c>
      <c r="H4073" s="3" t="s">
        <v>15528</v>
      </c>
      <c r="I4073" s="3" t="str">
        <f>VLOOKUP(_xlfn.CONCAT(C4073," ",D4073),njnaturalgas!A:B,2,FALSE)</f>
        <v>43</v>
      </c>
      <c r="J4073" s="3" t="str">
        <f>VLOOKUP(_xlfn.CONCAT(C4073," ",D4073),njnaturalgas!A:C,3,FALSE)</f>
        <v>Thursday, 4 January 2018, 10:07 PM</v>
      </c>
      <c r="K4073" s="3" t="str">
        <f t="shared" si="68"/>
        <v>&lt;a href="njnaturalgas/Natural_Gas_Pipeline_Safety-Certificate_of_Completion_43.pdf&gt;"Download Certificate&lt;/a&gt;</v>
      </c>
    </row>
    <row r="4074" spans="1:11" x14ac:dyDescent="0.25">
      <c r="A4074" s="3">
        <v>87</v>
      </c>
      <c r="B4074" s="7" t="s">
        <v>13813</v>
      </c>
      <c r="C4074" s="3" t="s">
        <v>832</v>
      </c>
      <c r="D4074" s="3" t="s">
        <v>13814</v>
      </c>
      <c r="E4074" s="3" t="s">
        <v>13815</v>
      </c>
      <c r="F4074" s="3" t="s">
        <v>13729</v>
      </c>
      <c r="G4074" s="4">
        <v>43002.281134259254</v>
      </c>
      <c r="H4074" s="3" t="s">
        <v>15528</v>
      </c>
      <c r="I4074" s="3" t="str">
        <f>VLOOKUP(_xlfn.CONCAT(C4074," ",D4074),njnaturalgas!A:B,2,FALSE)</f>
        <v>34</v>
      </c>
      <c r="J4074" s="3" t="str">
        <f>VLOOKUP(_xlfn.CONCAT(C4074," ",D4074),njnaturalgas!A:C,3,FALSE)</f>
        <v>Sunday, 24 September 2017, 10:36 AM</v>
      </c>
      <c r="K4074" s="3" t="str">
        <f t="shared" si="68"/>
        <v>&lt;a href="njnaturalgas/Natural_Gas_Pipeline_Safety-Certificate_of_Completion_34.pdf&gt;"Download Certificate&lt;/a&gt;</v>
      </c>
    </row>
    <row r="4075" spans="1:11" x14ac:dyDescent="0.25">
      <c r="A4075" s="3">
        <v>88</v>
      </c>
      <c r="B4075" s="7" t="s">
        <v>13816</v>
      </c>
      <c r="C4075" s="3" t="s">
        <v>1146</v>
      </c>
      <c r="D4075" s="3" t="s">
        <v>13817</v>
      </c>
      <c r="E4075" s="3" t="s">
        <v>13818</v>
      </c>
      <c r="F4075" s="3" t="s">
        <v>13729</v>
      </c>
      <c r="G4075" s="4">
        <v>43032.614004629628</v>
      </c>
      <c r="H4075" s="3" t="s">
        <v>15528</v>
      </c>
      <c r="I4075" s="3" t="e">
        <f>VLOOKUP(_xlfn.CONCAT(C4075," ",D4075),njnaturalgas!A:B,2,FALSE)</f>
        <v>#N/A</v>
      </c>
      <c r="J4075" s="3" t="e">
        <f>VLOOKUP(_xlfn.CONCAT(C4075," ",D4075),njnaturalgas!A:C,3,FALSE)</f>
        <v>#N/A</v>
      </c>
      <c r="K4075" s="3" t="str">
        <f t="shared" si="68"/>
        <v>Course not completed</v>
      </c>
    </row>
    <row r="4076" spans="1:11" ht="30" x14ac:dyDescent="0.25">
      <c r="A4076" s="3">
        <v>89</v>
      </c>
      <c r="B4076" s="7" t="s">
        <v>13819</v>
      </c>
      <c r="C4076" s="3" t="s">
        <v>13820</v>
      </c>
      <c r="D4076" s="3" t="s">
        <v>13821</v>
      </c>
      <c r="E4076" s="3" t="s">
        <v>13822</v>
      </c>
      <c r="F4076" s="3" t="s">
        <v>13823</v>
      </c>
      <c r="G4076" s="4">
        <v>43039.199097222219</v>
      </c>
      <c r="H4076" s="3" t="s">
        <v>15528</v>
      </c>
      <c r="I4076" s="3" t="e">
        <f>VLOOKUP(_xlfn.CONCAT(C4076," ",D4076),njnaturalgas!A:B,2,FALSE)</f>
        <v>#N/A</v>
      </c>
      <c r="J4076" s="3" t="e">
        <f>VLOOKUP(_xlfn.CONCAT(C4076," ",D4076),njnaturalgas!A:C,3,FALSE)</f>
        <v>#N/A</v>
      </c>
      <c r="K4076" s="3" t="str">
        <f t="shared" si="68"/>
        <v>Course not completed</v>
      </c>
    </row>
    <row r="4077" spans="1:11" x14ac:dyDescent="0.25">
      <c r="A4077" s="3">
        <v>90</v>
      </c>
      <c r="B4077" s="7" t="s">
        <v>13824</v>
      </c>
      <c r="C4077" s="3" t="s">
        <v>739</v>
      </c>
      <c r="D4077" s="3" t="s">
        <v>13825</v>
      </c>
      <c r="E4077" s="3" t="s">
        <v>13826</v>
      </c>
      <c r="F4077" s="3" t="s">
        <v>12227</v>
      </c>
      <c r="G4077" s="4">
        <v>43040.711828703701</v>
      </c>
      <c r="H4077" s="3" t="s">
        <v>15528</v>
      </c>
      <c r="I4077" s="3" t="e">
        <f>VLOOKUP(_xlfn.CONCAT(C4077," ",D4077),njnaturalgas!A:B,2,FALSE)</f>
        <v>#N/A</v>
      </c>
      <c r="J4077" s="3" t="e">
        <f>VLOOKUP(_xlfn.CONCAT(C4077," ",D4077),njnaturalgas!A:C,3,FALSE)</f>
        <v>#N/A</v>
      </c>
      <c r="K4077" s="3" t="str">
        <f t="shared" si="68"/>
        <v>Course not completed</v>
      </c>
    </row>
    <row r="4078" spans="1:11" x14ac:dyDescent="0.25">
      <c r="A4078" s="3">
        <v>91</v>
      </c>
      <c r="B4078" s="7" t="s">
        <v>13827</v>
      </c>
      <c r="C4078" s="3" t="s">
        <v>810</v>
      </c>
      <c r="D4078" s="3" t="s">
        <v>13828</v>
      </c>
      <c r="E4078" s="3" t="s">
        <v>13829</v>
      </c>
      <c r="G4078" s="4">
        <v>43043.86613425926</v>
      </c>
      <c r="H4078" s="3" t="s">
        <v>15528</v>
      </c>
      <c r="I4078" s="3" t="str">
        <f>VLOOKUP(_xlfn.CONCAT(C4078," ",D4078),njnaturalgas!A:B,2,FALSE)</f>
        <v>39</v>
      </c>
      <c r="J4078" s="3" t="str">
        <f>VLOOKUP(_xlfn.CONCAT(C4078," ",D4078),njnaturalgas!A:C,3,FALSE)</f>
        <v>Sunday, 5 November 2017, 11:17 PM</v>
      </c>
      <c r="K4078" s="3" t="str">
        <f t="shared" si="68"/>
        <v>&lt;a href="njnaturalgas/Natural_Gas_Pipeline_Safety-Certificate_of_Completion_39.pdf&gt;"Download Certificate&lt;/a&gt;</v>
      </c>
    </row>
    <row r="4079" spans="1:11" x14ac:dyDescent="0.25">
      <c r="A4079" s="3">
        <v>92</v>
      </c>
      <c r="B4079" s="7" t="s">
        <v>13830</v>
      </c>
      <c r="C4079" s="3" t="s">
        <v>449</v>
      </c>
      <c r="D4079" s="3" t="s">
        <v>13831</v>
      </c>
      <c r="E4079" s="3" t="s">
        <v>13832</v>
      </c>
      <c r="F4079" s="3" t="s">
        <v>4151</v>
      </c>
      <c r="G4079" s="4">
        <v>43044.400150462963</v>
      </c>
      <c r="H4079" s="3" t="s">
        <v>15528</v>
      </c>
      <c r="I4079" s="3" t="str">
        <f>VLOOKUP(_xlfn.CONCAT(C4079," ",D4079),njnaturalgas!A:B,2,FALSE)</f>
        <v>38</v>
      </c>
      <c r="J4079" s="3" t="str">
        <f>VLOOKUP(_xlfn.CONCAT(C4079," ",D4079),njnaturalgas!A:C,3,FALSE)</f>
        <v>Sunday, 5 November 2017, 1:29 PM</v>
      </c>
      <c r="K4079" s="3" t="str">
        <f t="shared" si="68"/>
        <v>&lt;a href="njnaturalgas/Natural_Gas_Pipeline_Safety-Certificate_of_Completion_38.pdf&gt;"Download Certificate&lt;/a&gt;</v>
      </c>
    </row>
    <row r="4080" spans="1:11" x14ac:dyDescent="0.25">
      <c r="A4080" s="3">
        <v>93</v>
      </c>
      <c r="B4080" s="7" t="s">
        <v>13833</v>
      </c>
      <c r="C4080" s="3" t="s">
        <v>1336</v>
      </c>
      <c r="D4080" s="3" t="s">
        <v>1336</v>
      </c>
      <c r="E4080" s="3" t="s">
        <v>13834</v>
      </c>
      <c r="F4080" s="3" t="s">
        <v>13835</v>
      </c>
      <c r="G4080" s="4">
        <v>43048.764374999999</v>
      </c>
      <c r="H4080" s="3" t="s">
        <v>15528</v>
      </c>
      <c r="I4080" s="3" t="e">
        <f>VLOOKUP(_xlfn.CONCAT(C4080," ",D4080),njnaturalgas!A:B,2,FALSE)</f>
        <v>#N/A</v>
      </c>
      <c r="J4080" s="3" t="e">
        <f>VLOOKUP(_xlfn.CONCAT(C4080," ",D4080),njnaturalgas!A:C,3,FALSE)</f>
        <v>#N/A</v>
      </c>
      <c r="K4080" s="3" t="str">
        <f t="shared" si="68"/>
        <v>Course not completed</v>
      </c>
    </row>
    <row r="4081" spans="1:11" ht="30" x14ac:dyDescent="0.25">
      <c r="A4081" s="3">
        <v>94</v>
      </c>
      <c r="B4081" s="7" t="s">
        <v>13836</v>
      </c>
      <c r="C4081" s="3" t="s">
        <v>13837</v>
      </c>
      <c r="D4081" s="3" t="s">
        <v>13838</v>
      </c>
      <c r="E4081" s="3" t="s">
        <v>13839</v>
      </c>
      <c r="F4081" s="3" t="s">
        <v>13840</v>
      </c>
      <c r="G4081" s="4">
        <v>43060.431898148141</v>
      </c>
      <c r="H4081" s="3" t="s">
        <v>15528</v>
      </c>
      <c r="I4081" s="3" t="e">
        <f>VLOOKUP(_xlfn.CONCAT(C4081," ",D4081),njnaturalgas!A:B,2,FALSE)</f>
        <v>#N/A</v>
      </c>
      <c r="J4081" s="3" t="e">
        <f>VLOOKUP(_xlfn.CONCAT(C4081," ",D4081),njnaturalgas!A:C,3,FALSE)</f>
        <v>#N/A</v>
      </c>
      <c r="K4081" s="3" t="str">
        <f t="shared" si="68"/>
        <v>Course not completed</v>
      </c>
    </row>
    <row r="4082" spans="1:11" ht="30" x14ac:dyDescent="0.25">
      <c r="A4082" s="3">
        <v>95</v>
      </c>
      <c r="B4082" s="7" t="s">
        <v>13841</v>
      </c>
      <c r="C4082" s="3" t="s">
        <v>13842</v>
      </c>
      <c r="D4082" s="3" t="s">
        <v>13843</v>
      </c>
      <c r="E4082" s="3" t="s">
        <v>13844</v>
      </c>
      <c r="F4082" s="3" t="s">
        <v>13845</v>
      </c>
      <c r="G4082" s="4">
        <v>43063.721145833333</v>
      </c>
      <c r="H4082" s="3" t="s">
        <v>15528</v>
      </c>
      <c r="I4082" s="3" t="e">
        <f>VLOOKUP(_xlfn.CONCAT(C4082," ",D4082),njnaturalgas!A:B,2,FALSE)</f>
        <v>#N/A</v>
      </c>
      <c r="J4082" s="3" t="e">
        <f>VLOOKUP(_xlfn.CONCAT(C4082," ",D4082),njnaturalgas!A:C,3,FALSE)</f>
        <v>#N/A</v>
      </c>
      <c r="K4082" s="3" t="str">
        <f t="shared" si="68"/>
        <v>Course not completed</v>
      </c>
    </row>
    <row r="4083" spans="1:11" ht="30" x14ac:dyDescent="0.25">
      <c r="A4083" s="3">
        <v>96</v>
      </c>
      <c r="B4083" s="7" t="s">
        <v>13846</v>
      </c>
      <c r="C4083" s="3" t="s">
        <v>13847</v>
      </c>
      <c r="D4083" s="3" t="s">
        <v>13848</v>
      </c>
      <c r="E4083" s="3" t="s">
        <v>13849</v>
      </c>
      <c r="F4083" s="3" t="s">
        <v>13850</v>
      </c>
      <c r="G4083" s="4">
        <v>43065.602303240747</v>
      </c>
      <c r="H4083" s="3" t="s">
        <v>15528</v>
      </c>
      <c r="I4083" s="3" t="e">
        <f>VLOOKUP(_xlfn.CONCAT(C4083," ",D4083),njnaturalgas!A:B,2,FALSE)</f>
        <v>#N/A</v>
      </c>
      <c r="J4083" s="3" t="e">
        <f>VLOOKUP(_xlfn.CONCAT(C4083," ",D4083),njnaturalgas!A:C,3,FALSE)</f>
        <v>#N/A</v>
      </c>
      <c r="K4083" s="3" t="str">
        <f t="shared" si="68"/>
        <v>Course not completed</v>
      </c>
    </row>
    <row r="4084" spans="1:11" ht="30" x14ac:dyDescent="0.25">
      <c r="A4084" s="3">
        <v>97</v>
      </c>
      <c r="B4084" s="7" t="s">
        <v>13851</v>
      </c>
      <c r="C4084" s="3" t="s">
        <v>1712</v>
      </c>
      <c r="D4084" s="3" t="s">
        <v>13852</v>
      </c>
      <c r="E4084" s="3" t="s">
        <v>13853</v>
      </c>
      <c r="F4084" s="3" t="s">
        <v>13854</v>
      </c>
      <c r="G4084" s="4">
        <v>43067.973738425928</v>
      </c>
      <c r="H4084" s="3" t="s">
        <v>15528</v>
      </c>
      <c r="I4084" s="3" t="e">
        <f>VLOOKUP(_xlfn.CONCAT(C4084," ",D4084),njnaturalgas!A:B,2,FALSE)</f>
        <v>#N/A</v>
      </c>
      <c r="J4084" s="3" t="e">
        <f>VLOOKUP(_xlfn.CONCAT(C4084," ",D4084),njnaturalgas!A:C,3,FALSE)</f>
        <v>#N/A</v>
      </c>
      <c r="K4084" s="3" t="str">
        <f t="shared" si="68"/>
        <v>Course not completed</v>
      </c>
    </row>
    <row r="4085" spans="1:11" x14ac:dyDescent="0.25">
      <c r="A4085" s="3">
        <v>98</v>
      </c>
      <c r="B4085" s="7" t="s">
        <v>13855</v>
      </c>
      <c r="C4085" s="3" t="s">
        <v>553</v>
      </c>
      <c r="D4085" s="3" t="s">
        <v>7461</v>
      </c>
      <c r="E4085" s="3" t="s">
        <v>13856</v>
      </c>
      <c r="F4085" s="3" t="s">
        <v>13729</v>
      </c>
      <c r="G4085" s="4">
        <v>43074.579907407409</v>
      </c>
      <c r="H4085" s="3" t="s">
        <v>15528</v>
      </c>
      <c r="I4085" s="3" t="str">
        <f>VLOOKUP(_xlfn.CONCAT(C4085," ",D4085),njnaturalgas!A:B,2,FALSE)</f>
        <v>41</v>
      </c>
      <c r="J4085" s="3" t="str">
        <f>VLOOKUP(_xlfn.CONCAT(C4085," ",D4085),njnaturalgas!A:C,3,FALSE)</f>
        <v>Wednesday, 6 December 2017, 1:51 PM</v>
      </c>
      <c r="K4085" s="3" t="str">
        <f t="shared" si="68"/>
        <v>&lt;a href="njnaturalgas/Natural_Gas_Pipeline_Safety-Certificate_of_Completion_41.pdf&gt;"Download Certificate&lt;/a&gt;</v>
      </c>
    </row>
    <row r="4086" spans="1:11" x14ac:dyDescent="0.25">
      <c r="A4086" s="3">
        <v>99</v>
      </c>
      <c r="B4086" s="7" t="s">
        <v>13857</v>
      </c>
      <c r="C4086" s="3" t="s">
        <v>492</v>
      </c>
      <c r="D4086" s="3" t="s">
        <v>6797</v>
      </c>
      <c r="E4086" s="3" t="s">
        <v>13858</v>
      </c>
      <c r="F4086" s="3" t="s">
        <v>13859</v>
      </c>
      <c r="G4086" s="4">
        <v>43075.189027777778</v>
      </c>
      <c r="H4086" s="3" t="s">
        <v>15528</v>
      </c>
      <c r="I4086" s="3" t="e">
        <f>VLOOKUP(_xlfn.CONCAT(C4086," ",D4086),njnaturalgas!A:B,2,FALSE)</f>
        <v>#N/A</v>
      </c>
      <c r="J4086" s="3" t="e">
        <f>VLOOKUP(_xlfn.CONCAT(C4086," ",D4086),njnaturalgas!A:C,3,FALSE)</f>
        <v>#N/A</v>
      </c>
      <c r="K4086" s="3" t="str">
        <f t="shared" si="68"/>
        <v>Course not completed</v>
      </c>
    </row>
    <row r="4087" spans="1:11" ht="30" x14ac:dyDescent="0.25">
      <c r="A4087" s="3">
        <v>100</v>
      </c>
      <c r="B4087" s="7" t="s">
        <v>13860</v>
      </c>
      <c r="C4087" s="3" t="s">
        <v>13861</v>
      </c>
      <c r="D4087" s="3" t="s">
        <v>13862</v>
      </c>
      <c r="E4087" s="3" t="s">
        <v>13863</v>
      </c>
      <c r="F4087" s="3" t="s">
        <v>13864</v>
      </c>
      <c r="G4087" s="4">
        <v>43081.106157407412</v>
      </c>
      <c r="H4087" s="3" t="s">
        <v>15528</v>
      </c>
      <c r="I4087" s="3" t="e">
        <f>VLOOKUP(_xlfn.CONCAT(C4087," ",D4087),njnaturalgas!A:B,2,FALSE)</f>
        <v>#N/A</v>
      </c>
      <c r="J4087" s="3" t="e">
        <f>VLOOKUP(_xlfn.CONCAT(C4087," ",D4087),njnaturalgas!A:C,3,FALSE)</f>
        <v>#N/A</v>
      </c>
      <c r="K4087" s="3" t="str">
        <f t="shared" si="68"/>
        <v>Course not completed</v>
      </c>
    </row>
    <row r="4088" spans="1:11" ht="30" x14ac:dyDescent="0.25">
      <c r="A4088" s="3">
        <v>101</v>
      </c>
      <c r="B4088" s="7" t="s">
        <v>13865</v>
      </c>
      <c r="C4088" s="3" t="s">
        <v>13866</v>
      </c>
      <c r="D4088" s="3" t="s">
        <v>13867</v>
      </c>
      <c r="E4088" s="3" t="s">
        <v>13868</v>
      </c>
      <c r="F4088" s="3" t="s">
        <v>13869</v>
      </c>
      <c r="G4088" s="4">
        <v>43084.74464120371</v>
      </c>
      <c r="H4088" s="3" t="s">
        <v>15528</v>
      </c>
      <c r="I4088" s="3" t="e">
        <f>VLOOKUP(_xlfn.CONCAT(C4088," ",D4088),njnaturalgas!A:B,2,FALSE)</f>
        <v>#N/A</v>
      </c>
      <c r="J4088" s="3" t="e">
        <f>VLOOKUP(_xlfn.CONCAT(C4088," ",D4088),njnaturalgas!A:C,3,FALSE)</f>
        <v>#N/A</v>
      </c>
      <c r="K4088" s="3" t="str">
        <f t="shared" si="68"/>
        <v>Course not completed</v>
      </c>
    </row>
    <row r="4089" spans="1:11" ht="30" x14ac:dyDescent="0.25">
      <c r="A4089" s="3">
        <v>102</v>
      </c>
      <c r="B4089" s="7" t="s">
        <v>13870</v>
      </c>
      <c r="C4089" s="3" t="s">
        <v>721</v>
      </c>
      <c r="D4089" s="3" t="s">
        <v>13871</v>
      </c>
      <c r="E4089" s="3" t="s">
        <v>13872</v>
      </c>
      <c r="F4089" s="3" t="s">
        <v>11161</v>
      </c>
      <c r="G4089" s="4">
        <v>43087.734166666669</v>
      </c>
      <c r="H4089" s="3" t="s">
        <v>15528</v>
      </c>
      <c r="I4089" s="3" t="e">
        <f>VLOOKUP(_xlfn.CONCAT(C4089," ",D4089),njnaturalgas!A:B,2,FALSE)</f>
        <v>#N/A</v>
      </c>
      <c r="J4089" s="3" t="e">
        <f>VLOOKUP(_xlfn.CONCAT(C4089," ",D4089),njnaturalgas!A:C,3,FALSE)</f>
        <v>#N/A</v>
      </c>
      <c r="K4089" s="3" t="str">
        <f t="shared" si="68"/>
        <v>Course not completed</v>
      </c>
    </row>
    <row r="4090" spans="1:11" ht="30" x14ac:dyDescent="0.25">
      <c r="A4090" s="3">
        <v>103</v>
      </c>
      <c r="B4090" s="7" t="s">
        <v>13873</v>
      </c>
      <c r="C4090" s="3" t="s">
        <v>13874</v>
      </c>
      <c r="D4090" s="3" t="s">
        <v>13875</v>
      </c>
      <c r="E4090" s="3" t="s">
        <v>13876</v>
      </c>
      <c r="F4090" s="3" t="s">
        <v>13877</v>
      </c>
      <c r="G4090" s="4">
        <v>43088.389918981477</v>
      </c>
      <c r="H4090" s="3" t="s">
        <v>15528</v>
      </c>
      <c r="I4090" s="3" t="e">
        <f>VLOOKUP(_xlfn.CONCAT(C4090," ",D4090),njnaturalgas!A:B,2,FALSE)</f>
        <v>#N/A</v>
      </c>
      <c r="J4090" s="3" t="e">
        <f>VLOOKUP(_xlfn.CONCAT(C4090," ",D4090),njnaturalgas!A:C,3,FALSE)</f>
        <v>#N/A</v>
      </c>
      <c r="K4090" s="3" t="str">
        <f t="shared" si="68"/>
        <v>Course not completed</v>
      </c>
    </row>
    <row r="4091" spans="1:11" ht="30" x14ac:dyDescent="0.25">
      <c r="A4091" s="3">
        <v>104</v>
      </c>
      <c r="B4091" s="7" t="s">
        <v>13878</v>
      </c>
      <c r="C4091" s="3" t="s">
        <v>13879</v>
      </c>
      <c r="D4091" s="3" t="s">
        <v>2033</v>
      </c>
      <c r="E4091" s="3" t="s">
        <v>13880</v>
      </c>
      <c r="F4091" s="3" t="s">
        <v>13881</v>
      </c>
      <c r="G4091" s="4">
        <v>43088.446585648147</v>
      </c>
      <c r="H4091" s="3" t="s">
        <v>15528</v>
      </c>
      <c r="I4091" s="3" t="e">
        <f>VLOOKUP(_xlfn.CONCAT(C4091," ",D4091),njnaturalgas!A:B,2,FALSE)</f>
        <v>#N/A</v>
      </c>
      <c r="J4091" s="3" t="e">
        <f>VLOOKUP(_xlfn.CONCAT(C4091," ",D4091),njnaturalgas!A:C,3,FALSE)</f>
        <v>#N/A</v>
      </c>
      <c r="K4091" s="3" t="str">
        <f t="shared" si="68"/>
        <v>Course not completed</v>
      </c>
    </row>
    <row r="4092" spans="1:11" ht="30" x14ac:dyDescent="0.25">
      <c r="A4092" s="3">
        <v>105</v>
      </c>
      <c r="B4092" s="7" t="s">
        <v>13882</v>
      </c>
      <c r="C4092" s="3" t="s">
        <v>6377</v>
      </c>
      <c r="D4092" s="3" t="s">
        <v>13883</v>
      </c>
      <c r="E4092" s="3" t="s">
        <v>13884</v>
      </c>
      <c r="F4092" s="3" t="s">
        <v>13885</v>
      </c>
      <c r="G4092" s="4">
        <v>43090.471851851857</v>
      </c>
      <c r="H4092" s="3" t="s">
        <v>15528</v>
      </c>
      <c r="I4092" s="3" t="e">
        <f>VLOOKUP(_xlfn.CONCAT(C4092," ",D4092),njnaturalgas!A:B,2,FALSE)</f>
        <v>#N/A</v>
      </c>
      <c r="J4092" s="3" t="e">
        <f>VLOOKUP(_xlfn.CONCAT(C4092," ",D4092),njnaturalgas!A:C,3,FALSE)</f>
        <v>#N/A</v>
      </c>
      <c r="K4092" s="3" t="str">
        <f t="shared" si="68"/>
        <v>Course not completed</v>
      </c>
    </row>
    <row r="4093" spans="1:11" x14ac:dyDescent="0.25">
      <c r="A4093" s="3">
        <v>106</v>
      </c>
      <c r="B4093" s="7" t="s">
        <v>13886</v>
      </c>
      <c r="C4093" s="3" t="s">
        <v>13887</v>
      </c>
      <c r="D4093" s="3" t="s">
        <v>13888</v>
      </c>
      <c r="E4093" s="3" t="s">
        <v>13889</v>
      </c>
      <c r="F4093" s="3" t="s">
        <v>13602</v>
      </c>
      <c r="G4093" s="4">
        <v>43095.347488425927</v>
      </c>
      <c r="H4093" s="3" t="s">
        <v>15528</v>
      </c>
      <c r="I4093" s="3" t="e">
        <f>VLOOKUP(_xlfn.CONCAT(C4093," ",D4093),njnaturalgas!A:B,2,FALSE)</f>
        <v>#N/A</v>
      </c>
      <c r="J4093" s="3" t="e">
        <f>VLOOKUP(_xlfn.CONCAT(C4093," ",D4093),njnaturalgas!A:C,3,FALSE)</f>
        <v>#N/A</v>
      </c>
      <c r="K4093" s="3" t="str">
        <f t="shared" si="68"/>
        <v>Course not completed</v>
      </c>
    </row>
    <row r="4094" spans="1:11" x14ac:dyDescent="0.25">
      <c r="A4094" s="3">
        <v>107</v>
      </c>
      <c r="B4094" s="7" t="s">
        <v>13890</v>
      </c>
      <c r="C4094" s="3" t="s">
        <v>2488</v>
      </c>
      <c r="D4094" s="3" t="s">
        <v>1128</v>
      </c>
      <c r="E4094" s="3" t="s">
        <v>13891</v>
      </c>
      <c r="F4094" s="3" t="s">
        <v>13892</v>
      </c>
      <c r="G4094" s="4">
        <v>43099.631053240744</v>
      </c>
      <c r="H4094" s="3" t="s">
        <v>15528</v>
      </c>
      <c r="I4094" s="3" t="e">
        <f>VLOOKUP(_xlfn.CONCAT(C4094," ",D4094),njnaturalgas!A:B,2,FALSE)</f>
        <v>#N/A</v>
      </c>
      <c r="J4094" s="3" t="e">
        <f>VLOOKUP(_xlfn.CONCAT(C4094," ",D4094),njnaturalgas!A:C,3,FALSE)</f>
        <v>#N/A</v>
      </c>
      <c r="K4094" s="3" t="str">
        <f t="shared" si="68"/>
        <v>Course not completed</v>
      </c>
    </row>
    <row r="4095" spans="1:11" x14ac:dyDescent="0.25">
      <c r="A4095" s="3">
        <v>108</v>
      </c>
      <c r="B4095" s="7" t="s">
        <v>13893</v>
      </c>
      <c r="C4095" s="3" t="s">
        <v>13894</v>
      </c>
      <c r="D4095" s="3" t="s">
        <v>13895</v>
      </c>
      <c r="E4095" s="3" t="s">
        <v>13896</v>
      </c>
      <c r="F4095" s="3" t="s">
        <v>13897</v>
      </c>
      <c r="G4095" s="4">
        <v>43099.703414351854</v>
      </c>
      <c r="H4095" s="3" t="s">
        <v>15528</v>
      </c>
      <c r="I4095" s="3" t="e">
        <f>VLOOKUP(_xlfn.CONCAT(C4095," ",D4095),njnaturalgas!A:B,2,FALSE)</f>
        <v>#N/A</v>
      </c>
      <c r="J4095" s="3" t="e">
        <f>VLOOKUP(_xlfn.CONCAT(C4095," ",D4095),njnaturalgas!A:C,3,FALSE)</f>
        <v>#N/A</v>
      </c>
      <c r="K4095" s="3" t="str">
        <f t="shared" si="68"/>
        <v>Course not completed</v>
      </c>
    </row>
    <row r="4096" spans="1:11" x14ac:dyDescent="0.25">
      <c r="A4096" s="3">
        <v>109</v>
      </c>
      <c r="B4096" s="7" t="s">
        <v>13898</v>
      </c>
      <c r="C4096" s="3" t="s">
        <v>1171</v>
      </c>
      <c r="D4096" s="3" t="s">
        <v>13755</v>
      </c>
      <c r="E4096" s="3" t="s">
        <v>13899</v>
      </c>
      <c r="F4096" s="3" t="s">
        <v>13900</v>
      </c>
      <c r="G4096" s="4">
        <v>43103.645138888889</v>
      </c>
      <c r="H4096" s="3" t="s">
        <v>15528</v>
      </c>
      <c r="I4096" s="3" t="str">
        <f>VLOOKUP(_xlfn.CONCAT(C4096," ",D4096),njnaturalgas!A:B,2,FALSE)</f>
        <v>42</v>
      </c>
      <c r="J4096" s="3" t="str">
        <f>VLOOKUP(_xlfn.CONCAT(C4096," ",D4096),njnaturalgas!A:C,3,FALSE)</f>
        <v>Thursday, 4 January 2018, 2:13 PM</v>
      </c>
      <c r="K4096" s="3" t="str">
        <f t="shared" si="68"/>
        <v>&lt;a href="njnaturalgas/Natural_Gas_Pipeline_Safety-Certificate_of_Completion_42.pdf&gt;"Download Certificate&lt;/a&gt;</v>
      </c>
    </row>
    <row r="4097" spans="1:11" x14ac:dyDescent="0.25">
      <c r="A4097" s="3">
        <v>110</v>
      </c>
      <c r="B4097" s="7" t="s">
        <v>13901</v>
      </c>
      <c r="C4097" s="3" t="s">
        <v>927</v>
      </c>
      <c r="D4097" s="3" t="s">
        <v>13755</v>
      </c>
      <c r="E4097" s="3" t="s">
        <v>13902</v>
      </c>
      <c r="F4097" s="3" t="s">
        <v>13900</v>
      </c>
      <c r="G4097" s="4">
        <v>43103.651759259257</v>
      </c>
      <c r="H4097" s="3" t="s">
        <v>15528</v>
      </c>
      <c r="I4097" s="3" t="str">
        <f>VLOOKUP(_xlfn.CONCAT(C4097," ",D4097),njnaturalgas!A:B,2,FALSE)</f>
        <v>42</v>
      </c>
      <c r="J4097" s="3" t="str">
        <f>VLOOKUP(_xlfn.CONCAT(C4097," ",D4097),njnaturalgas!A:C,3,FALSE)</f>
        <v>Thursday, 4 January 2018, 2:13 PM</v>
      </c>
      <c r="K4097" s="3" t="str">
        <f t="shared" si="68"/>
        <v>&lt;a href="njnaturalgas/Natural_Gas_Pipeline_Safety-Certificate_of_Completion_42.pdf&gt;"Download Certificate&lt;/a&gt;</v>
      </c>
    </row>
    <row r="4098" spans="1:11" ht="30" x14ac:dyDescent="0.25">
      <c r="A4098" s="3">
        <v>111</v>
      </c>
      <c r="B4098" s="7" t="s">
        <v>13903</v>
      </c>
      <c r="C4098" s="3" t="s">
        <v>11179</v>
      </c>
      <c r="D4098" s="3" t="s">
        <v>13904</v>
      </c>
      <c r="E4098" s="3" t="s">
        <v>13905</v>
      </c>
      <c r="F4098" s="3" t="s">
        <v>13906</v>
      </c>
      <c r="G4098" s="4">
        <v>43116.503773148142</v>
      </c>
      <c r="H4098" s="3" t="s">
        <v>15528</v>
      </c>
      <c r="I4098" s="3" t="e">
        <f>VLOOKUP(_xlfn.CONCAT(C4098," ",D4098),njnaturalgas!A:B,2,FALSE)</f>
        <v>#N/A</v>
      </c>
      <c r="J4098" s="3" t="e">
        <f>VLOOKUP(_xlfn.CONCAT(C4098," ",D4098),njnaturalgas!A:C,3,FALSE)</f>
        <v>#N/A</v>
      </c>
      <c r="K4098" s="3" t="str">
        <f t="shared" si="68"/>
        <v>Course not completed</v>
      </c>
    </row>
    <row r="4099" spans="1:11" ht="30" x14ac:dyDescent="0.25">
      <c r="A4099" s="3">
        <v>112</v>
      </c>
      <c r="B4099" s="7" t="s">
        <v>13907</v>
      </c>
      <c r="C4099" s="3" t="s">
        <v>13908</v>
      </c>
      <c r="D4099" s="3" t="s">
        <v>13909</v>
      </c>
      <c r="E4099" s="3" t="s">
        <v>13910</v>
      </c>
      <c r="F4099" s="3" t="s">
        <v>13911</v>
      </c>
      <c r="G4099" s="4">
        <v>43116.56141203703</v>
      </c>
      <c r="H4099" s="3" t="s">
        <v>15528</v>
      </c>
      <c r="I4099" s="3" t="e">
        <f>VLOOKUP(_xlfn.CONCAT(C4099," ",D4099),njnaturalgas!A:B,2,FALSE)</f>
        <v>#N/A</v>
      </c>
      <c r="J4099" s="3" t="e">
        <f>VLOOKUP(_xlfn.CONCAT(C4099," ",D4099),njnaturalgas!A:C,3,FALSE)</f>
        <v>#N/A</v>
      </c>
      <c r="K4099" s="3" t="str">
        <f t="shared" si="68"/>
        <v>Course not completed</v>
      </c>
    </row>
    <row r="4100" spans="1:11" x14ac:dyDescent="0.25">
      <c r="A4100" s="3">
        <v>113</v>
      </c>
      <c r="B4100" s="7" t="s">
        <v>13912</v>
      </c>
      <c r="C4100" s="3" t="s">
        <v>717</v>
      </c>
      <c r="D4100" s="3" t="s">
        <v>9678</v>
      </c>
      <c r="E4100" s="3" t="s">
        <v>13913</v>
      </c>
      <c r="G4100" s="4">
        <v>43117.334525462968</v>
      </c>
      <c r="H4100" s="3" t="s">
        <v>15528</v>
      </c>
      <c r="I4100" s="3" t="str">
        <f>VLOOKUP(_xlfn.CONCAT(C4100," ",D4100),njnaturalgas!A:B,2,FALSE)</f>
        <v>44</v>
      </c>
      <c r="J4100" s="3" t="str">
        <f>VLOOKUP(_xlfn.CONCAT(C4100," ",D4100),njnaturalgas!A:C,3,FALSE)</f>
        <v>Thursday, 18 January 2018, 2:45 PM</v>
      </c>
      <c r="K4100" s="3" t="str">
        <f t="shared" si="68"/>
        <v>&lt;a href="njnaturalgas/Natural_Gas_Pipeline_Safety-Certificate_of_Completion_44.pdf&gt;"Download Certificate&lt;/a&gt;</v>
      </c>
    </row>
    <row r="4101" spans="1:11" x14ac:dyDescent="0.25">
      <c r="A4101" s="3">
        <v>114</v>
      </c>
      <c r="B4101" s="7" t="s">
        <v>13914</v>
      </c>
      <c r="C4101" s="3" t="s">
        <v>2513</v>
      </c>
      <c r="D4101" s="3" t="s">
        <v>13915</v>
      </c>
      <c r="E4101" s="3" t="s">
        <v>13916</v>
      </c>
      <c r="F4101" s="3" t="s">
        <v>13917</v>
      </c>
      <c r="G4101" s="4">
        <v>43117.779270833336</v>
      </c>
      <c r="H4101" s="3" t="s">
        <v>15528</v>
      </c>
      <c r="I4101" s="3" t="str">
        <f>VLOOKUP(_xlfn.CONCAT(C4101," ",D4101),njnaturalgas!A:B,2,FALSE)</f>
        <v>45</v>
      </c>
      <c r="J4101" s="3" t="str">
        <f>VLOOKUP(_xlfn.CONCAT(C4101," ",D4101),njnaturalgas!A:C,3,FALSE)</f>
        <v>Wednesday, 24 January 2018, 4:31 PM</v>
      </c>
      <c r="K4101" s="3" t="str">
        <f t="shared" si="68"/>
        <v>&lt;a href="njnaturalgas/Natural_Gas_Pipeline_Safety-Certificate_of_Completion_45.pdf&gt;"Download Certificate&lt;/a&gt;</v>
      </c>
    </row>
    <row r="4102" spans="1:11" x14ac:dyDescent="0.25">
      <c r="A4102" s="3">
        <v>115</v>
      </c>
      <c r="B4102" s="7" t="s">
        <v>13918</v>
      </c>
      <c r="C4102" s="3" t="s">
        <v>1386</v>
      </c>
      <c r="D4102" s="3" t="s">
        <v>13919</v>
      </c>
      <c r="E4102" s="3" t="s">
        <v>13920</v>
      </c>
      <c r="F4102" s="3" t="s">
        <v>13770</v>
      </c>
      <c r="G4102" s="4">
        <v>43121.627152777779</v>
      </c>
      <c r="H4102" s="3" t="s">
        <v>15528</v>
      </c>
      <c r="I4102" s="3" t="str">
        <f>VLOOKUP(_xlfn.CONCAT(C4102," ",D4102),njnaturalgas!A:B,2,FALSE)</f>
        <v>48</v>
      </c>
      <c r="J4102" s="3" t="str">
        <f>VLOOKUP(_xlfn.CONCAT(C4102," ",D4102),njnaturalgas!A:C,3,FALSE)</f>
        <v>Monday, 29 January 2018, 12:43 AM</v>
      </c>
      <c r="K4102" s="3" t="str">
        <f t="shared" si="68"/>
        <v>&lt;a href="njnaturalgas/Natural_Gas_Pipeline_Safety-Certificate_of_Completion_48.pdf&gt;"Download Certificate&lt;/a&gt;</v>
      </c>
    </row>
    <row r="4103" spans="1:11" x14ac:dyDescent="0.25">
      <c r="A4103" s="3">
        <v>116</v>
      </c>
      <c r="B4103" s="7" t="s">
        <v>13921</v>
      </c>
      <c r="C4103" s="3" t="s">
        <v>13922</v>
      </c>
      <c r="D4103" s="3" t="s">
        <v>13923</v>
      </c>
      <c r="E4103" s="3" t="s">
        <v>13924</v>
      </c>
      <c r="F4103" s="3" t="s">
        <v>13925</v>
      </c>
      <c r="G4103" s="4">
        <v>43122.51189814815</v>
      </c>
      <c r="H4103" s="3" t="s">
        <v>15528</v>
      </c>
      <c r="I4103" s="3" t="e">
        <f>VLOOKUP(_xlfn.CONCAT(C4103," ",D4103),njnaturalgas!A:B,2,FALSE)</f>
        <v>#N/A</v>
      </c>
      <c r="J4103" s="3" t="e">
        <f>VLOOKUP(_xlfn.CONCAT(C4103," ",D4103),njnaturalgas!A:C,3,FALSE)</f>
        <v>#N/A</v>
      </c>
      <c r="K4103" s="3" t="str">
        <f t="shared" si="68"/>
        <v>Course not completed</v>
      </c>
    </row>
    <row r="4104" spans="1:11" x14ac:dyDescent="0.25">
      <c r="A4104" s="3">
        <v>117</v>
      </c>
      <c r="B4104" s="7" t="s">
        <v>13926</v>
      </c>
      <c r="C4104" s="3" t="s">
        <v>1489</v>
      </c>
      <c r="D4104" s="3" t="s">
        <v>5384</v>
      </c>
      <c r="E4104" s="3" t="s">
        <v>13927</v>
      </c>
      <c r="F4104" s="3" t="s">
        <v>13917</v>
      </c>
      <c r="G4104" s="4">
        <v>43122.884884259263</v>
      </c>
      <c r="H4104" s="3" t="s">
        <v>15528</v>
      </c>
      <c r="I4104" s="3" t="e">
        <f>VLOOKUP(_xlfn.CONCAT(C4104," ",D4104),njnaturalgas!A:B,2,FALSE)</f>
        <v>#N/A</v>
      </c>
      <c r="J4104" s="3" t="e">
        <f>VLOOKUP(_xlfn.CONCAT(C4104," ",D4104),njnaturalgas!A:C,3,FALSE)</f>
        <v>#N/A</v>
      </c>
      <c r="K4104" s="3" t="str">
        <f t="shared" si="68"/>
        <v>Course not completed</v>
      </c>
    </row>
    <row r="4105" spans="1:11" x14ac:dyDescent="0.25">
      <c r="A4105" s="3">
        <v>118</v>
      </c>
      <c r="B4105" s="7" t="s">
        <v>13928</v>
      </c>
      <c r="C4105" s="3" t="s">
        <v>3812</v>
      </c>
      <c r="D4105" s="3" t="s">
        <v>13929</v>
      </c>
      <c r="E4105" s="3" t="s">
        <v>13930</v>
      </c>
      <c r="F4105" s="3" t="s">
        <v>13931</v>
      </c>
      <c r="G4105" s="4">
        <v>43123.811238425922</v>
      </c>
      <c r="H4105" s="3" t="s">
        <v>15528</v>
      </c>
      <c r="I4105" s="3" t="str">
        <f>VLOOKUP(_xlfn.CONCAT(C4105," ",D4105),njnaturalgas!A:B,2,FALSE)</f>
        <v>46</v>
      </c>
      <c r="J4105" s="3" t="str">
        <f>VLOOKUP(_xlfn.CONCAT(C4105," ",D4105),njnaturalgas!A:C,3,FALSE)</f>
        <v>Wednesday, 24 January 2018, 7:05 PM</v>
      </c>
      <c r="K4105" s="3" t="str">
        <f t="shared" si="68"/>
        <v>&lt;a href="njnaturalgas/Natural_Gas_Pipeline_Safety-Certificate_of_Completion_46.pdf&gt;"Download Certificate&lt;/a&gt;</v>
      </c>
    </row>
    <row r="4106" spans="1:11" x14ac:dyDescent="0.25">
      <c r="A4106" s="3">
        <v>119</v>
      </c>
      <c r="B4106" s="7" t="s">
        <v>13932</v>
      </c>
      <c r="C4106" s="3" t="s">
        <v>3812</v>
      </c>
      <c r="D4106" s="3" t="s">
        <v>13929</v>
      </c>
      <c r="E4106" s="3" t="s">
        <v>13933</v>
      </c>
      <c r="F4106" s="3" t="s">
        <v>13931</v>
      </c>
      <c r="G4106" s="4">
        <v>43123.815613425919</v>
      </c>
      <c r="H4106" s="3" t="s">
        <v>15528</v>
      </c>
      <c r="I4106" s="3" t="str">
        <f>VLOOKUP(_xlfn.CONCAT(C4106," ",D4106),njnaturalgas!A:B,2,FALSE)</f>
        <v>46</v>
      </c>
      <c r="J4106" s="3" t="str">
        <f>VLOOKUP(_xlfn.CONCAT(C4106," ",D4106),njnaturalgas!A:C,3,FALSE)</f>
        <v>Wednesday, 24 January 2018, 7:05 PM</v>
      </c>
      <c r="K4106" s="3" t="str">
        <f t="shared" si="68"/>
        <v>&lt;a href="njnaturalgas/Natural_Gas_Pipeline_Safety-Certificate_of_Completion_46.pdf&gt;"Download Certificate&lt;/a&gt;</v>
      </c>
    </row>
    <row r="4107" spans="1:11" x14ac:dyDescent="0.25">
      <c r="A4107" s="3">
        <v>120</v>
      </c>
      <c r="B4107" s="7" t="s">
        <v>13934</v>
      </c>
      <c r="C4107" s="3" t="s">
        <v>2455</v>
      </c>
      <c r="D4107" s="3" t="s">
        <v>13935</v>
      </c>
      <c r="E4107" s="3" t="s">
        <v>13936</v>
      </c>
      <c r="F4107" s="3" t="s">
        <v>13937</v>
      </c>
      <c r="G4107" s="4">
        <v>43123.823379629626</v>
      </c>
      <c r="H4107" s="3" t="s">
        <v>15528</v>
      </c>
      <c r="I4107" s="3" t="str">
        <f>VLOOKUP(_xlfn.CONCAT(C4107," ",D4107),njnaturalgas!A:B,2,FALSE)</f>
        <v>47</v>
      </c>
      <c r="J4107" s="3" t="str">
        <f>VLOOKUP(_xlfn.CONCAT(C4107," ",D4107),njnaturalgas!A:C,3,FALSE)</f>
        <v>Wednesday, 24 January 2018, 7:12 PM</v>
      </c>
      <c r="K4107" s="3" t="str">
        <f t="shared" si="68"/>
        <v>&lt;a href="njnaturalgas/Natural_Gas_Pipeline_Safety-Certificate_of_Completion_47.pdf&gt;"Download Certificate&lt;/a&gt;</v>
      </c>
    </row>
    <row r="4108" spans="1:11" x14ac:dyDescent="0.25">
      <c r="A4108" s="3">
        <v>121</v>
      </c>
      <c r="B4108" s="7" t="s">
        <v>13938</v>
      </c>
      <c r="C4108" s="3" t="s">
        <v>13939</v>
      </c>
      <c r="D4108" s="3" t="s">
        <v>13940</v>
      </c>
      <c r="E4108" s="3" t="s">
        <v>13941</v>
      </c>
      <c r="F4108" s="3" t="s">
        <v>13942</v>
      </c>
      <c r="G4108" s="4">
        <v>43124.313761574071</v>
      </c>
      <c r="H4108" s="3" t="s">
        <v>15528</v>
      </c>
      <c r="I4108" s="3" t="e">
        <f>VLOOKUP(_xlfn.CONCAT(C4108," ",D4108),njnaturalgas!A:B,2,FALSE)</f>
        <v>#N/A</v>
      </c>
      <c r="J4108" s="3" t="e">
        <f>VLOOKUP(_xlfn.CONCAT(C4108," ",D4108),njnaturalgas!A:C,3,FALSE)</f>
        <v>#N/A</v>
      </c>
      <c r="K4108" s="3" t="str">
        <f t="shared" si="68"/>
        <v>Course not completed</v>
      </c>
    </row>
    <row r="4109" spans="1:11" x14ac:dyDescent="0.25">
      <c r="A4109" s="3">
        <v>122</v>
      </c>
      <c r="B4109" s="7" t="s">
        <v>13943</v>
      </c>
      <c r="C4109" s="3" t="s">
        <v>471</v>
      </c>
      <c r="D4109" s="3" t="s">
        <v>13944</v>
      </c>
      <c r="E4109" s="3" t="s">
        <v>13945</v>
      </c>
      <c r="F4109" s="3" t="s">
        <v>10791</v>
      </c>
      <c r="G4109" s="4">
        <v>43124.599027777782</v>
      </c>
      <c r="H4109" s="3" t="s">
        <v>15528</v>
      </c>
      <c r="I4109" s="3" t="e">
        <f>VLOOKUP(_xlfn.CONCAT(C4109," ",D4109),njnaturalgas!A:B,2,FALSE)</f>
        <v>#N/A</v>
      </c>
      <c r="J4109" s="3" t="e">
        <f>VLOOKUP(_xlfn.CONCAT(C4109," ",D4109),njnaturalgas!A:C,3,FALSE)</f>
        <v>#N/A</v>
      </c>
      <c r="K4109" s="3" t="str">
        <f t="shared" si="68"/>
        <v>Course not completed</v>
      </c>
    </row>
    <row r="4110" spans="1:11" x14ac:dyDescent="0.25">
      <c r="A4110" s="3">
        <v>123</v>
      </c>
      <c r="B4110" s="7" t="s">
        <v>13946</v>
      </c>
      <c r="C4110" s="3" t="s">
        <v>13947</v>
      </c>
      <c r="D4110" s="3" t="s">
        <v>13948</v>
      </c>
      <c r="E4110" s="3" t="s">
        <v>13949</v>
      </c>
      <c r="F4110" s="3" t="s">
        <v>13950</v>
      </c>
      <c r="G4110" s="4">
        <v>43127.186967592592</v>
      </c>
      <c r="H4110" s="3" t="s">
        <v>15528</v>
      </c>
      <c r="I4110" s="3" t="e">
        <f>VLOOKUP(_xlfn.CONCAT(C4110," ",D4110),njnaturalgas!A:B,2,FALSE)</f>
        <v>#N/A</v>
      </c>
      <c r="J4110" s="3" t="e">
        <f>VLOOKUP(_xlfn.CONCAT(C4110," ",D4110),njnaturalgas!A:C,3,FALSE)</f>
        <v>#N/A</v>
      </c>
      <c r="K4110" s="3" t="str">
        <f t="shared" si="68"/>
        <v>Course not completed</v>
      </c>
    </row>
    <row r="4111" spans="1:11" x14ac:dyDescent="0.25">
      <c r="A4111" s="3">
        <v>124</v>
      </c>
      <c r="B4111" s="7" t="s">
        <v>13951</v>
      </c>
      <c r="C4111" s="3" t="s">
        <v>13952</v>
      </c>
      <c r="D4111" s="3" t="s">
        <v>6699</v>
      </c>
      <c r="E4111" s="3" t="s">
        <v>13953</v>
      </c>
      <c r="F4111" s="3" t="s">
        <v>13954</v>
      </c>
      <c r="G4111" s="4">
        <v>43127.72148148148</v>
      </c>
      <c r="H4111" s="3" t="s">
        <v>15528</v>
      </c>
      <c r="I4111" s="3" t="e">
        <f>VLOOKUP(_xlfn.CONCAT(C4111," ",D4111),njnaturalgas!A:B,2,FALSE)</f>
        <v>#N/A</v>
      </c>
      <c r="J4111" s="3" t="e">
        <f>VLOOKUP(_xlfn.CONCAT(C4111," ",D4111),njnaturalgas!A:C,3,FALSE)</f>
        <v>#N/A</v>
      </c>
      <c r="K4111" s="3" t="str">
        <f t="shared" si="68"/>
        <v>Course not completed</v>
      </c>
    </row>
    <row r="4112" spans="1:11" x14ac:dyDescent="0.25">
      <c r="A4112" s="3">
        <v>125</v>
      </c>
      <c r="B4112" s="7" t="s">
        <v>13955</v>
      </c>
      <c r="C4112" s="3" t="s">
        <v>553</v>
      </c>
      <c r="D4112" s="3" t="s">
        <v>13956</v>
      </c>
      <c r="E4112" s="3" t="s">
        <v>13957</v>
      </c>
      <c r="F4112" s="3" t="s">
        <v>10855</v>
      </c>
      <c r="G4112" s="4">
        <v>43128.735023148147</v>
      </c>
      <c r="H4112" s="3" t="s">
        <v>15528</v>
      </c>
      <c r="I4112" s="3" t="e">
        <f>VLOOKUP(_xlfn.CONCAT(C4112," ",D4112),njnaturalgas!A:B,2,FALSE)</f>
        <v>#N/A</v>
      </c>
      <c r="J4112" s="3" t="e">
        <f>VLOOKUP(_xlfn.CONCAT(C4112," ",D4112),njnaturalgas!A:C,3,FALSE)</f>
        <v>#N/A</v>
      </c>
      <c r="K4112" s="3" t="str">
        <f t="shared" si="68"/>
        <v>Course not completed</v>
      </c>
    </row>
    <row r="4113" spans="1:11" x14ac:dyDescent="0.25">
      <c r="A4113" s="3">
        <v>126</v>
      </c>
      <c r="B4113" s="7" t="s">
        <v>13958</v>
      </c>
      <c r="C4113" s="3" t="s">
        <v>637</v>
      </c>
      <c r="D4113" s="3" t="s">
        <v>13959</v>
      </c>
      <c r="E4113" s="3" t="s">
        <v>13960</v>
      </c>
      <c r="F4113" s="3" t="s">
        <v>13961</v>
      </c>
      <c r="G4113" s="4">
        <v>43128.893981481488</v>
      </c>
      <c r="H4113" s="3" t="s">
        <v>15528</v>
      </c>
      <c r="I4113" s="3" t="str">
        <f>VLOOKUP(_xlfn.CONCAT(C4113," ",D4113),njnaturalgas!A:B,2,FALSE)</f>
        <v>49</v>
      </c>
      <c r="J4113" s="3" t="str">
        <f>VLOOKUP(_xlfn.CONCAT(C4113," ",D4113),njnaturalgas!A:C,3,FALSE)</f>
        <v>Monday, 29 January 2018, 9:21 AM</v>
      </c>
      <c r="K4113" s="3" t="str">
        <f t="shared" si="68"/>
        <v>&lt;a href="njnaturalgas/Natural_Gas_Pipeline_Safety-Certificate_of_Completion_49.pdf&gt;"Download Certificate&lt;/a&gt;</v>
      </c>
    </row>
    <row r="4114" spans="1:11" x14ac:dyDescent="0.25">
      <c r="A4114" s="3">
        <v>127</v>
      </c>
      <c r="B4114" s="7" t="s">
        <v>13962</v>
      </c>
      <c r="C4114" s="3" t="s">
        <v>13963</v>
      </c>
      <c r="D4114" s="3" t="s">
        <v>13964</v>
      </c>
      <c r="E4114" s="3" t="s">
        <v>13965</v>
      </c>
      <c r="F4114" s="3" t="s">
        <v>13966</v>
      </c>
      <c r="G4114" s="4">
        <v>43129.383356481478</v>
      </c>
      <c r="H4114" s="3" t="s">
        <v>15528</v>
      </c>
      <c r="I4114" s="3" t="e">
        <f>VLOOKUP(_xlfn.CONCAT(C4114," ",D4114),njnaturalgas!A:B,2,FALSE)</f>
        <v>#N/A</v>
      </c>
      <c r="J4114" s="3" t="e">
        <f>VLOOKUP(_xlfn.CONCAT(C4114," ",D4114),njnaturalgas!A:C,3,FALSE)</f>
        <v>#N/A</v>
      </c>
      <c r="K4114" s="3" t="str">
        <f t="shared" si="68"/>
        <v>Course not completed</v>
      </c>
    </row>
    <row r="4115" spans="1:11" x14ac:dyDescent="0.25">
      <c r="A4115" s="3">
        <v>128</v>
      </c>
      <c r="B4115" s="7" t="s">
        <v>13967</v>
      </c>
      <c r="C4115" s="3" t="s">
        <v>1163</v>
      </c>
      <c r="D4115" s="3" t="s">
        <v>5338</v>
      </c>
      <c r="E4115" s="3" t="s">
        <v>13968</v>
      </c>
      <c r="F4115" s="3" t="s">
        <v>10855</v>
      </c>
      <c r="G4115" s="4">
        <v>43129.494097222225</v>
      </c>
      <c r="H4115" s="3" t="s">
        <v>15528</v>
      </c>
      <c r="I4115" s="3" t="str">
        <f>VLOOKUP(_xlfn.CONCAT(C4115," ",D4115),njnaturalgas!A:B,2,FALSE)</f>
        <v>50</v>
      </c>
      <c r="J4115" s="3" t="str">
        <f>VLOOKUP(_xlfn.CONCAT(C4115," ",D4115),njnaturalgas!A:C,3,FALSE)</f>
        <v>Monday, 29 January 2018, 4:25 PM</v>
      </c>
      <c r="K4115" s="3" t="str">
        <f t="shared" si="68"/>
        <v>&lt;a href="njnaturalgas/Natural_Gas_Pipeline_Safety-Certificate_of_Completion_50.pdf&gt;"Download Certificate&lt;/a&gt;</v>
      </c>
    </row>
    <row r="4116" spans="1:11" x14ac:dyDescent="0.25">
      <c r="A4116" s="3">
        <v>129</v>
      </c>
      <c r="B4116" s="7" t="s">
        <v>13969</v>
      </c>
      <c r="C4116" s="3" t="s">
        <v>2199</v>
      </c>
      <c r="D4116" s="3" t="s">
        <v>821</v>
      </c>
      <c r="E4116" s="3" t="s">
        <v>13970</v>
      </c>
      <c r="F4116" s="3" t="s">
        <v>13971</v>
      </c>
      <c r="G4116" s="4">
        <v>43130.390590277777</v>
      </c>
      <c r="H4116" s="3" t="s">
        <v>15528</v>
      </c>
      <c r="I4116" s="3" t="e">
        <f>VLOOKUP(_xlfn.CONCAT(C4116," ",D4116),njnaturalgas!A:B,2,FALSE)</f>
        <v>#N/A</v>
      </c>
      <c r="J4116" s="3" t="e">
        <f>VLOOKUP(_xlfn.CONCAT(C4116," ",D4116),njnaturalgas!A:C,3,FALSE)</f>
        <v>#N/A</v>
      </c>
      <c r="K4116" s="3" t="str">
        <f t="shared" si="68"/>
        <v>Course not completed</v>
      </c>
    </row>
    <row r="4117" spans="1:11" x14ac:dyDescent="0.25">
      <c r="A4117" s="3">
        <v>130</v>
      </c>
      <c r="B4117" s="7" t="s">
        <v>13972</v>
      </c>
      <c r="C4117" s="3" t="s">
        <v>13973</v>
      </c>
      <c r="D4117" s="3" t="s">
        <v>3349</v>
      </c>
      <c r="E4117" s="3" t="s">
        <v>13974</v>
      </c>
      <c r="F4117" s="3" t="s">
        <v>13975</v>
      </c>
      <c r="G4117" s="4">
        <v>43130.922673611109</v>
      </c>
      <c r="H4117" s="3" t="s">
        <v>15528</v>
      </c>
      <c r="I4117" s="3" t="str">
        <f>VLOOKUP(_xlfn.CONCAT(C4117," ",D4117),njnaturalgas!A:B,2,FALSE)</f>
        <v>52</v>
      </c>
      <c r="J4117" s="3" t="str">
        <f>VLOOKUP(_xlfn.CONCAT(C4117," ",D4117),njnaturalgas!A:C,3,FALSE)</f>
        <v>Sunday, 4 February 2018, 3:28 PM</v>
      </c>
      <c r="K4117" s="3" t="str">
        <f t="shared" si="68"/>
        <v>&lt;a href="njnaturalgas/Natural_Gas_Pipeline_Safety-Certificate_of_Completion_52.pdf&gt;"Download Certificate&lt;/a&gt;</v>
      </c>
    </row>
    <row r="4118" spans="1:11" x14ac:dyDescent="0.25">
      <c r="A4118" s="3">
        <v>131</v>
      </c>
      <c r="B4118" s="7" t="s">
        <v>13976</v>
      </c>
      <c r="C4118" s="3" t="s">
        <v>3207</v>
      </c>
      <c r="D4118" s="3" t="s">
        <v>13977</v>
      </c>
      <c r="E4118" s="3" t="s">
        <v>13978</v>
      </c>
      <c r="F4118" s="3" t="s">
        <v>13390</v>
      </c>
      <c r="G4118" s="4">
        <v>43131.712222222224</v>
      </c>
      <c r="H4118" s="3" t="s">
        <v>15528</v>
      </c>
      <c r="I4118" s="3" t="str">
        <f>VLOOKUP(_xlfn.CONCAT(C4118," ",D4118),njnaturalgas!A:B,2,FALSE)</f>
        <v>64</v>
      </c>
      <c r="J4118" s="3" t="str">
        <f>VLOOKUP(_xlfn.CONCAT(C4118," ",D4118),njnaturalgas!A:C,3,FALSE)</f>
        <v>Tuesday, 20 March 2018, 12:33 PM</v>
      </c>
      <c r="K4118" s="3" t="str">
        <f t="shared" si="68"/>
        <v>&lt;a href="njnaturalgas/Natural_Gas_Pipeline_Safety-Certificate_of_Completion_64.pdf&gt;"Download Certificate&lt;/a&gt;</v>
      </c>
    </row>
    <row r="4119" spans="1:11" x14ac:dyDescent="0.25">
      <c r="A4119" s="3">
        <v>132</v>
      </c>
      <c r="B4119" s="7" t="s">
        <v>13979</v>
      </c>
      <c r="C4119" s="3" t="s">
        <v>2513</v>
      </c>
      <c r="D4119" s="3" t="s">
        <v>3540</v>
      </c>
      <c r="E4119" s="3" t="s">
        <v>13980</v>
      </c>
      <c r="F4119" s="3" t="s">
        <v>13937</v>
      </c>
      <c r="G4119" s="4">
        <v>43132.478043981479</v>
      </c>
      <c r="H4119" s="3" t="s">
        <v>15528</v>
      </c>
      <c r="I4119" s="3" t="str">
        <f>VLOOKUP(_xlfn.CONCAT(C4119," ",D4119),njnaturalgas!A:B,2,FALSE)</f>
        <v>53</v>
      </c>
      <c r="J4119" s="3" t="str">
        <f>VLOOKUP(_xlfn.CONCAT(C4119," ",D4119),njnaturalgas!A:C,3,FALSE)</f>
        <v>Tuesday, 6 February 2018, 11:44 AM</v>
      </c>
      <c r="K4119" s="3" t="str">
        <f t="shared" si="68"/>
        <v>&lt;a href="njnaturalgas/Natural_Gas_Pipeline_Safety-Certificate_of_Completion_53.pdf&gt;"Download Certificate&lt;/a&gt;</v>
      </c>
    </row>
    <row r="4120" spans="1:11" x14ac:dyDescent="0.25">
      <c r="A4120" s="3">
        <v>133</v>
      </c>
      <c r="B4120" s="7" t="s">
        <v>13981</v>
      </c>
      <c r="C4120" s="3" t="s">
        <v>13982</v>
      </c>
      <c r="D4120" s="3" t="s">
        <v>13983</v>
      </c>
      <c r="E4120" s="3" t="s">
        <v>13984</v>
      </c>
      <c r="F4120" s="3" t="s">
        <v>13749</v>
      </c>
      <c r="G4120" s="4">
        <v>43133.052199074067</v>
      </c>
      <c r="H4120" s="3" t="s">
        <v>15528</v>
      </c>
      <c r="I4120" s="3" t="str">
        <f>VLOOKUP(_xlfn.CONCAT(C4120," ",D4120),njnaturalgas!A:B,2,FALSE)</f>
        <v>54</v>
      </c>
      <c r="J4120" s="3" t="str">
        <f>VLOOKUP(_xlfn.CONCAT(C4120," ",D4120),njnaturalgas!A:C,3,FALSE)</f>
        <v>Friday, 9 February 2018, 8:26 AM</v>
      </c>
      <c r="K4120" s="3" t="str">
        <f t="shared" si="68"/>
        <v>&lt;a href="njnaturalgas/Natural_Gas_Pipeline_Safety-Certificate_of_Completion_54.pdf&gt;"Download Certificate&lt;/a&gt;</v>
      </c>
    </row>
    <row r="4121" spans="1:11" x14ac:dyDescent="0.25">
      <c r="A4121" s="3">
        <v>134</v>
      </c>
      <c r="B4121" s="7" t="s">
        <v>13985</v>
      </c>
      <c r="C4121" s="3" t="s">
        <v>947</v>
      </c>
      <c r="D4121" s="3" t="s">
        <v>13986</v>
      </c>
      <c r="E4121" s="3" t="s">
        <v>13987</v>
      </c>
      <c r="F4121" s="3" t="s">
        <v>11606</v>
      </c>
      <c r="G4121" s="4">
        <v>43133.557974537034</v>
      </c>
      <c r="H4121" s="3" t="s">
        <v>15528</v>
      </c>
      <c r="I4121" s="3" t="str">
        <f>VLOOKUP(_xlfn.CONCAT(C4121," ",D4121),njnaturalgas!A:B,2,FALSE)</f>
        <v>51</v>
      </c>
      <c r="J4121" s="3" t="str">
        <f>VLOOKUP(_xlfn.CONCAT(C4121," ",D4121),njnaturalgas!A:C,3,FALSE)</f>
        <v>Friday, 2 February 2018, 5:05 PM</v>
      </c>
      <c r="K4121" s="3" t="str">
        <f t="shared" si="68"/>
        <v>&lt;a href="njnaturalgas/Natural_Gas_Pipeline_Safety-Certificate_of_Completion_51.pdf&gt;"Download Certificate&lt;/a&gt;</v>
      </c>
    </row>
    <row r="4122" spans="1:11" x14ac:dyDescent="0.25">
      <c r="A4122" s="3">
        <v>135</v>
      </c>
      <c r="B4122" s="7" t="s">
        <v>13988</v>
      </c>
      <c r="C4122" s="3" t="s">
        <v>947</v>
      </c>
      <c r="D4122" s="3" t="s">
        <v>13986</v>
      </c>
      <c r="E4122" s="3" t="s">
        <v>13989</v>
      </c>
      <c r="F4122" s="3" t="s">
        <v>11606</v>
      </c>
      <c r="G4122" s="4">
        <v>43133.576111111113</v>
      </c>
      <c r="H4122" s="3" t="s">
        <v>15528</v>
      </c>
      <c r="I4122" s="3" t="str">
        <f>VLOOKUP(_xlfn.CONCAT(C4122," ",D4122),njnaturalgas!A:B,2,FALSE)</f>
        <v>51</v>
      </c>
      <c r="J4122" s="3" t="str">
        <f>VLOOKUP(_xlfn.CONCAT(C4122," ",D4122),njnaturalgas!A:C,3,FALSE)</f>
        <v>Friday, 2 February 2018, 5:05 PM</v>
      </c>
      <c r="K4122" s="3" t="str">
        <f t="shared" si="68"/>
        <v>&lt;a href="njnaturalgas/Natural_Gas_Pipeline_Safety-Certificate_of_Completion_51.pdf&gt;"Download Certificate&lt;/a&gt;</v>
      </c>
    </row>
    <row r="4123" spans="1:11" x14ac:dyDescent="0.25">
      <c r="A4123" s="3">
        <v>136</v>
      </c>
      <c r="B4123" s="7" t="s">
        <v>13990</v>
      </c>
      <c r="C4123" s="3" t="s">
        <v>13991</v>
      </c>
      <c r="D4123" s="3" t="s">
        <v>1318</v>
      </c>
      <c r="E4123" s="3" t="s">
        <v>13992</v>
      </c>
      <c r="F4123" s="3" t="s">
        <v>13993</v>
      </c>
      <c r="G4123" s="4">
        <v>43136.652372685188</v>
      </c>
      <c r="H4123" s="3" t="s">
        <v>15528</v>
      </c>
      <c r="I4123" s="3" t="e">
        <f>VLOOKUP(_xlfn.CONCAT(C4123," ",D4123),njnaturalgas!A:B,2,FALSE)</f>
        <v>#N/A</v>
      </c>
      <c r="J4123" s="3" t="e">
        <f>VLOOKUP(_xlfn.CONCAT(C4123," ",D4123),njnaturalgas!A:C,3,FALSE)</f>
        <v>#N/A</v>
      </c>
      <c r="K4123" s="3" t="str">
        <f t="shared" si="68"/>
        <v>Course not completed</v>
      </c>
    </row>
    <row r="4124" spans="1:11" x14ac:dyDescent="0.25">
      <c r="A4124" s="3">
        <v>137</v>
      </c>
      <c r="B4124" s="7" t="s">
        <v>13994</v>
      </c>
      <c r="C4124" s="3" t="s">
        <v>424</v>
      </c>
      <c r="D4124" s="3" t="s">
        <v>13995</v>
      </c>
      <c r="E4124" s="3" t="s">
        <v>13996</v>
      </c>
      <c r="F4124" s="3" t="s">
        <v>13997</v>
      </c>
      <c r="G4124" s="4">
        <v>43138.781863425924</v>
      </c>
      <c r="H4124" s="3" t="s">
        <v>15528</v>
      </c>
      <c r="I4124" s="3" t="e">
        <f>VLOOKUP(_xlfn.CONCAT(C4124," ",D4124),njnaturalgas!A:B,2,FALSE)</f>
        <v>#N/A</v>
      </c>
      <c r="J4124" s="3" t="e">
        <f>VLOOKUP(_xlfn.CONCAT(C4124," ",D4124),njnaturalgas!A:C,3,FALSE)</f>
        <v>#N/A</v>
      </c>
      <c r="K4124" s="3" t="str">
        <f t="shared" si="68"/>
        <v>Course not completed</v>
      </c>
    </row>
    <row r="4125" spans="1:11" x14ac:dyDescent="0.25">
      <c r="A4125" s="3">
        <v>138</v>
      </c>
      <c r="B4125" s="7" t="s">
        <v>13998</v>
      </c>
      <c r="C4125" s="3" t="s">
        <v>545</v>
      </c>
      <c r="D4125" s="3" t="s">
        <v>13999</v>
      </c>
      <c r="E4125" s="3" t="s">
        <v>14000</v>
      </c>
      <c r="F4125" s="3" t="s">
        <v>14001</v>
      </c>
      <c r="G4125" s="4">
        <v>43139.582719907405</v>
      </c>
      <c r="H4125" s="3" t="s">
        <v>15528</v>
      </c>
      <c r="I4125" s="3" t="e">
        <f>VLOOKUP(_xlfn.CONCAT(C4125," ",D4125),njnaturalgas!A:B,2,FALSE)</f>
        <v>#N/A</v>
      </c>
      <c r="J4125" s="3" t="e">
        <f>VLOOKUP(_xlfn.CONCAT(C4125," ",D4125),njnaturalgas!A:C,3,FALSE)</f>
        <v>#N/A</v>
      </c>
      <c r="K4125" s="3" t="str">
        <f t="shared" si="68"/>
        <v>Course not completed</v>
      </c>
    </row>
    <row r="4126" spans="1:11" x14ac:dyDescent="0.25">
      <c r="A4126" s="3">
        <v>139</v>
      </c>
      <c r="B4126" s="7" t="s">
        <v>14002</v>
      </c>
      <c r="C4126" s="3" t="s">
        <v>626</v>
      </c>
      <c r="D4126" s="3" t="s">
        <v>14003</v>
      </c>
      <c r="E4126" s="3" t="s">
        <v>14004</v>
      </c>
      <c r="F4126" s="3" t="s">
        <v>14005</v>
      </c>
      <c r="G4126" s="4">
        <v>43141.162349537044</v>
      </c>
      <c r="H4126" s="3" t="s">
        <v>15528</v>
      </c>
      <c r="I4126" s="3" t="e">
        <f>VLOOKUP(_xlfn.CONCAT(C4126," ",D4126),njnaturalgas!A:B,2,FALSE)</f>
        <v>#N/A</v>
      </c>
      <c r="J4126" s="3" t="e">
        <f>VLOOKUP(_xlfn.CONCAT(C4126," ",D4126),njnaturalgas!A:C,3,FALSE)</f>
        <v>#N/A</v>
      </c>
      <c r="K4126" s="3" t="str">
        <f t="shared" si="68"/>
        <v>Course not completed</v>
      </c>
    </row>
    <row r="4127" spans="1:11" x14ac:dyDescent="0.25">
      <c r="A4127" s="3">
        <v>140</v>
      </c>
      <c r="B4127" s="7" t="s">
        <v>14006</v>
      </c>
      <c r="C4127" s="3" t="s">
        <v>10814</v>
      </c>
      <c r="D4127" s="3" t="s">
        <v>11651</v>
      </c>
      <c r="E4127" s="3" t="s">
        <v>14007</v>
      </c>
      <c r="F4127" s="3" t="s">
        <v>14008</v>
      </c>
      <c r="G4127" s="4">
        <v>43141.224733796298</v>
      </c>
      <c r="H4127" s="3" t="s">
        <v>15528</v>
      </c>
      <c r="I4127" s="3" t="e">
        <f>VLOOKUP(_xlfn.CONCAT(C4127," ",D4127),njnaturalgas!A:B,2,FALSE)</f>
        <v>#N/A</v>
      </c>
      <c r="J4127" s="3" t="e">
        <f>VLOOKUP(_xlfn.CONCAT(C4127," ",D4127),njnaturalgas!A:C,3,FALSE)</f>
        <v>#N/A</v>
      </c>
      <c r="K4127" s="3" t="str">
        <f t="shared" ref="K4127:K4190" si="69">IF(NOT(ISERROR(I4127)),_xlfn.CONCAT("&lt;a href=""njnaturalgas/Natural_Gas_Pipeline_Safety-Certificate_of_Completion_",I4127,".pdf&gt;""Download Certificate&lt;/a&gt;"),"Course not completed")</f>
        <v>Course not completed</v>
      </c>
    </row>
    <row r="4128" spans="1:11" x14ac:dyDescent="0.25">
      <c r="A4128" s="3">
        <v>141</v>
      </c>
      <c r="B4128" s="7" t="s">
        <v>14009</v>
      </c>
      <c r="C4128" s="3" t="s">
        <v>1458</v>
      </c>
      <c r="D4128" s="3" t="s">
        <v>14010</v>
      </c>
      <c r="E4128" s="3" t="s">
        <v>14011</v>
      </c>
      <c r="G4128" s="4">
        <v>43144.637094907412</v>
      </c>
      <c r="H4128" s="3" t="s">
        <v>15528</v>
      </c>
      <c r="I4128" s="3" t="str">
        <f>VLOOKUP(_xlfn.CONCAT(C4128," ",D4128),njnaturalgas!A:B,2,FALSE)</f>
        <v>56</v>
      </c>
      <c r="J4128" s="3" t="str">
        <f>VLOOKUP(_xlfn.CONCAT(C4128," ",D4128),njnaturalgas!A:C,3,FALSE)</f>
        <v>Monday, 19 February 2018, 11:29 AM</v>
      </c>
      <c r="K4128" s="3" t="str">
        <f t="shared" si="69"/>
        <v>&lt;a href="njnaturalgas/Natural_Gas_Pipeline_Safety-Certificate_of_Completion_56.pdf&gt;"Download Certificate&lt;/a&gt;</v>
      </c>
    </row>
    <row r="4129" spans="1:11" x14ac:dyDescent="0.25">
      <c r="A4129" s="3">
        <v>142</v>
      </c>
      <c r="B4129" s="7" t="s">
        <v>14012</v>
      </c>
      <c r="C4129" s="3" t="s">
        <v>11604</v>
      </c>
      <c r="D4129" s="3" t="s">
        <v>8397</v>
      </c>
      <c r="E4129" s="3" t="s">
        <v>14013</v>
      </c>
      <c r="F4129" s="3" t="s">
        <v>13390</v>
      </c>
      <c r="G4129" s="4">
        <v>43145.423831018517</v>
      </c>
      <c r="H4129" s="3" t="s">
        <v>15528</v>
      </c>
      <c r="I4129" s="3" t="str">
        <f>VLOOKUP(_xlfn.CONCAT(C4129," ",D4129),njnaturalgas!A:B,2,FALSE)</f>
        <v>68</v>
      </c>
      <c r="J4129" s="3" t="str">
        <f>VLOOKUP(_xlfn.CONCAT(C4129," ",D4129),njnaturalgas!A:C,3,FALSE)</f>
        <v>Monday, 26 March 2018, 6:43 PM</v>
      </c>
      <c r="K4129" s="3" t="str">
        <f t="shared" si="69"/>
        <v>&lt;a href="njnaturalgas/Natural_Gas_Pipeline_Safety-Certificate_of_Completion_68.pdf&gt;"Download Certificate&lt;/a&gt;</v>
      </c>
    </row>
    <row r="4130" spans="1:11" x14ac:dyDescent="0.25">
      <c r="A4130" s="3">
        <v>143</v>
      </c>
      <c r="B4130" s="7" t="s">
        <v>14014</v>
      </c>
      <c r="C4130" s="3" t="s">
        <v>14015</v>
      </c>
      <c r="D4130" s="3" t="s">
        <v>14016</v>
      </c>
      <c r="E4130" s="3" t="s">
        <v>14017</v>
      </c>
      <c r="F4130" s="3" t="s">
        <v>14018</v>
      </c>
      <c r="G4130" s="4">
        <v>43145.590798611112</v>
      </c>
      <c r="H4130" s="3" t="s">
        <v>15528</v>
      </c>
      <c r="I4130" s="3" t="e">
        <f>VLOOKUP(_xlfn.CONCAT(C4130," ",D4130),njnaturalgas!A:B,2,FALSE)</f>
        <v>#N/A</v>
      </c>
      <c r="J4130" s="3" t="e">
        <f>VLOOKUP(_xlfn.CONCAT(C4130," ",D4130),njnaturalgas!A:C,3,FALSE)</f>
        <v>#N/A</v>
      </c>
      <c r="K4130" s="3" t="str">
        <f t="shared" si="69"/>
        <v>Course not completed</v>
      </c>
    </row>
    <row r="4131" spans="1:11" x14ac:dyDescent="0.25">
      <c r="A4131" s="3">
        <v>144</v>
      </c>
      <c r="B4131" s="7" t="s">
        <v>14019</v>
      </c>
      <c r="C4131" s="3" t="s">
        <v>9353</v>
      </c>
      <c r="D4131" s="3" t="s">
        <v>14020</v>
      </c>
      <c r="E4131" s="3" t="s">
        <v>14021</v>
      </c>
      <c r="F4131" s="3" t="s">
        <v>14022</v>
      </c>
      <c r="G4131" s="4">
        <v>43146.30327546296</v>
      </c>
      <c r="H4131" s="3" t="s">
        <v>15528</v>
      </c>
      <c r="I4131" s="3" t="e">
        <f>VLOOKUP(_xlfn.CONCAT(C4131," ",D4131),njnaturalgas!A:B,2,FALSE)</f>
        <v>#N/A</v>
      </c>
      <c r="J4131" s="3" t="e">
        <f>VLOOKUP(_xlfn.CONCAT(C4131," ",D4131),njnaturalgas!A:C,3,FALSE)</f>
        <v>#N/A</v>
      </c>
      <c r="K4131" s="3" t="str">
        <f t="shared" si="69"/>
        <v>Course not completed</v>
      </c>
    </row>
    <row r="4132" spans="1:11" x14ac:dyDescent="0.25">
      <c r="A4132" s="3">
        <v>145</v>
      </c>
      <c r="B4132" s="7" t="s">
        <v>14023</v>
      </c>
      <c r="C4132" s="3" t="s">
        <v>14024</v>
      </c>
      <c r="D4132" s="3" t="s">
        <v>13644</v>
      </c>
      <c r="E4132" s="3" t="s">
        <v>14025</v>
      </c>
      <c r="F4132" s="3" t="s">
        <v>14026</v>
      </c>
      <c r="G4132" s="4">
        <v>43150.393506944441</v>
      </c>
      <c r="H4132" s="3" t="s">
        <v>15528</v>
      </c>
      <c r="I4132" s="3" t="e">
        <f>VLOOKUP(_xlfn.CONCAT(C4132," ",D4132),njnaturalgas!A:B,2,FALSE)</f>
        <v>#N/A</v>
      </c>
      <c r="J4132" s="3" t="e">
        <f>VLOOKUP(_xlfn.CONCAT(C4132," ",D4132),njnaturalgas!A:C,3,FALSE)</f>
        <v>#N/A</v>
      </c>
      <c r="K4132" s="3" t="str">
        <f t="shared" si="69"/>
        <v>Course not completed</v>
      </c>
    </row>
    <row r="4133" spans="1:11" x14ac:dyDescent="0.25">
      <c r="A4133" s="3">
        <v>146</v>
      </c>
      <c r="B4133" s="7" t="s">
        <v>14027</v>
      </c>
      <c r="C4133" s="3" t="s">
        <v>947</v>
      </c>
      <c r="D4133" s="3" t="s">
        <v>14028</v>
      </c>
      <c r="E4133" s="3" t="s">
        <v>14029</v>
      </c>
      <c r="F4133" s="3" t="s">
        <v>13937</v>
      </c>
      <c r="G4133" s="4">
        <v>43152.5625</v>
      </c>
      <c r="H4133" s="3" t="s">
        <v>15528</v>
      </c>
      <c r="I4133" s="3" t="str">
        <f>VLOOKUP(_xlfn.CONCAT(C4133," ",D4133),njnaturalgas!A:B,2,FALSE)</f>
        <v>67</v>
      </c>
      <c r="J4133" s="3" t="str">
        <f>VLOOKUP(_xlfn.CONCAT(C4133," ",D4133),njnaturalgas!A:C,3,FALSE)</f>
        <v>Sunday, 25 March 2018, 9:02 PM</v>
      </c>
      <c r="K4133" s="3" t="str">
        <f t="shared" si="69"/>
        <v>&lt;a href="njnaturalgas/Natural_Gas_Pipeline_Safety-Certificate_of_Completion_67.pdf&gt;"Download Certificate&lt;/a&gt;</v>
      </c>
    </row>
    <row r="4134" spans="1:11" x14ac:dyDescent="0.25">
      <c r="A4134" s="3">
        <v>147</v>
      </c>
      <c r="B4134" s="7" t="s">
        <v>14030</v>
      </c>
      <c r="C4134" s="3" t="s">
        <v>14031</v>
      </c>
      <c r="D4134" s="3" t="s">
        <v>3963</v>
      </c>
      <c r="E4134" s="3" t="s">
        <v>14032</v>
      </c>
      <c r="F4134" s="3" t="s">
        <v>14033</v>
      </c>
      <c r="G4134" s="4">
        <v>43152.565439814811</v>
      </c>
      <c r="H4134" s="3" t="s">
        <v>15528</v>
      </c>
      <c r="I4134" s="3" t="e">
        <f>VLOOKUP(_xlfn.CONCAT(C4134," ",D4134),njnaturalgas!A:B,2,FALSE)</f>
        <v>#N/A</v>
      </c>
      <c r="J4134" s="3" t="e">
        <f>VLOOKUP(_xlfn.CONCAT(C4134," ",D4134),njnaturalgas!A:C,3,FALSE)</f>
        <v>#N/A</v>
      </c>
      <c r="K4134" s="3" t="str">
        <f t="shared" si="69"/>
        <v>Course not completed</v>
      </c>
    </row>
    <row r="4135" spans="1:11" x14ac:dyDescent="0.25">
      <c r="A4135" s="3">
        <v>148</v>
      </c>
      <c r="B4135" s="7" t="s">
        <v>14034</v>
      </c>
      <c r="C4135" s="3" t="s">
        <v>902</v>
      </c>
      <c r="D4135" s="3" t="s">
        <v>14035</v>
      </c>
      <c r="E4135" s="3" t="s">
        <v>14036</v>
      </c>
      <c r="F4135" s="3" t="s">
        <v>10855</v>
      </c>
      <c r="G4135" s="4">
        <v>43154.822962962964</v>
      </c>
      <c r="H4135" s="3" t="s">
        <v>15528</v>
      </c>
      <c r="I4135" s="3" t="str">
        <f>VLOOKUP(_xlfn.CONCAT(C4135," ",D4135),njnaturalgas!A:B,2,FALSE)</f>
        <v>57</v>
      </c>
      <c r="J4135" s="3" t="str">
        <f>VLOOKUP(_xlfn.CONCAT(C4135," ",D4135),njnaturalgas!A:C,3,FALSE)</f>
        <v>Saturday, 24 February 2018, 3:36 PM</v>
      </c>
      <c r="K4135" s="3" t="str">
        <f t="shared" si="69"/>
        <v>&lt;a href="njnaturalgas/Natural_Gas_Pipeline_Safety-Certificate_of_Completion_57.pdf&gt;"Download Certificate&lt;/a&gt;</v>
      </c>
    </row>
    <row r="4136" spans="1:11" x14ac:dyDescent="0.25">
      <c r="A4136" s="3">
        <v>149</v>
      </c>
      <c r="B4136" s="7" t="s">
        <v>14037</v>
      </c>
      <c r="C4136" s="3" t="s">
        <v>626</v>
      </c>
      <c r="D4136" s="3" t="s">
        <v>14038</v>
      </c>
      <c r="E4136" s="3" t="s">
        <v>14039</v>
      </c>
      <c r="F4136" s="3" t="s">
        <v>14040</v>
      </c>
      <c r="G4136" s="4">
        <v>43161.552199074067</v>
      </c>
      <c r="H4136" s="3" t="s">
        <v>15528</v>
      </c>
      <c r="I4136" s="3" t="str">
        <f>VLOOKUP(_xlfn.CONCAT(C4136," ",D4136),njnaturalgas!A:B,2,FALSE)</f>
        <v>61</v>
      </c>
      <c r="J4136" s="3" t="str">
        <f>VLOOKUP(_xlfn.CONCAT(C4136," ",D4136),njnaturalgas!A:C,3,FALSE)</f>
        <v>Monday, 19 March 2018, 12:07 PM</v>
      </c>
      <c r="K4136" s="3" t="str">
        <f t="shared" si="69"/>
        <v>&lt;a href="njnaturalgas/Natural_Gas_Pipeline_Safety-Certificate_of_Completion_61.pdf&gt;"Download Certificate&lt;/a&gt;</v>
      </c>
    </row>
    <row r="4137" spans="1:11" x14ac:dyDescent="0.25">
      <c r="A4137" s="3">
        <v>150</v>
      </c>
      <c r="B4137" s="7" t="s">
        <v>14041</v>
      </c>
      <c r="C4137" s="3" t="s">
        <v>626</v>
      </c>
      <c r="D4137" s="3" t="s">
        <v>14038</v>
      </c>
      <c r="E4137" s="3" t="s">
        <v>14042</v>
      </c>
      <c r="F4137" s="3" t="s">
        <v>14040</v>
      </c>
      <c r="G4137" s="4">
        <v>43164.507256944446</v>
      </c>
      <c r="H4137" s="3" t="s">
        <v>15528</v>
      </c>
      <c r="I4137" s="3" t="str">
        <f>VLOOKUP(_xlfn.CONCAT(C4137," ",D4137),njnaturalgas!A:B,2,FALSE)</f>
        <v>61</v>
      </c>
      <c r="J4137" s="3" t="str">
        <f>VLOOKUP(_xlfn.CONCAT(C4137," ",D4137),njnaturalgas!A:C,3,FALSE)</f>
        <v>Monday, 19 March 2018, 12:07 PM</v>
      </c>
      <c r="K4137" s="3" t="str">
        <f t="shared" si="69"/>
        <v>&lt;a href="njnaturalgas/Natural_Gas_Pipeline_Safety-Certificate_of_Completion_61.pdf&gt;"Download Certificate&lt;/a&gt;</v>
      </c>
    </row>
    <row r="4138" spans="1:11" x14ac:dyDescent="0.25">
      <c r="A4138" s="3">
        <v>151</v>
      </c>
      <c r="B4138" s="7" t="s">
        <v>14043</v>
      </c>
      <c r="C4138" s="3" t="s">
        <v>471</v>
      </c>
      <c r="D4138" s="3" t="s">
        <v>14044</v>
      </c>
      <c r="E4138" s="3" t="s">
        <v>14045</v>
      </c>
      <c r="F4138" s="3" t="s">
        <v>14046</v>
      </c>
      <c r="G4138" s="4">
        <v>43166.951331018521</v>
      </c>
      <c r="H4138" s="3" t="s">
        <v>15528</v>
      </c>
      <c r="I4138" s="3" t="str">
        <f>VLOOKUP(_xlfn.CONCAT(C4138," ",D4138),njnaturalgas!A:B,2,FALSE)</f>
        <v>65</v>
      </c>
      <c r="J4138" s="3" t="str">
        <f>VLOOKUP(_xlfn.CONCAT(C4138," ",D4138),njnaturalgas!A:C,3,FALSE)</f>
        <v>Wednesday, 21 March 2018, 8:08 PM</v>
      </c>
      <c r="K4138" s="3" t="str">
        <f t="shared" si="69"/>
        <v>&lt;a href="njnaturalgas/Natural_Gas_Pipeline_Safety-Certificate_of_Completion_65.pdf&gt;"Download Certificate&lt;/a&gt;</v>
      </c>
    </row>
    <row r="4139" spans="1:11" x14ac:dyDescent="0.25">
      <c r="A4139" s="3">
        <v>152</v>
      </c>
      <c r="B4139" s="7" t="s">
        <v>14047</v>
      </c>
      <c r="C4139" s="3" t="s">
        <v>6973</v>
      </c>
      <c r="D4139" s="3" t="s">
        <v>14048</v>
      </c>
      <c r="E4139" s="3" t="s">
        <v>14049</v>
      </c>
      <c r="F4139" s="3" t="s">
        <v>14040</v>
      </c>
      <c r="G4139" s="4">
        <v>43169.734722222223</v>
      </c>
      <c r="H4139" s="3" t="s">
        <v>15528</v>
      </c>
      <c r="I4139" s="3" t="str">
        <f>VLOOKUP(_xlfn.CONCAT(C4139," ",D4139),njnaturalgas!A:B,2,FALSE)</f>
        <v>58</v>
      </c>
      <c r="J4139" s="3" t="str">
        <f>VLOOKUP(_xlfn.CONCAT(C4139," ",D4139),njnaturalgas!A:C,3,FALSE)</f>
        <v>Friday, 16 March 2018, 9:53 AM</v>
      </c>
      <c r="K4139" s="3" t="str">
        <f t="shared" si="69"/>
        <v>&lt;a href="njnaturalgas/Natural_Gas_Pipeline_Safety-Certificate_of_Completion_58.pdf&gt;"Download Certificate&lt;/a&gt;</v>
      </c>
    </row>
    <row r="4140" spans="1:11" x14ac:dyDescent="0.25">
      <c r="A4140" s="3">
        <v>153</v>
      </c>
      <c r="B4140" s="7" t="s">
        <v>14050</v>
      </c>
      <c r="C4140" s="3" t="s">
        <v>11604</v>
      </c>
      <c r="D4140" s="3" t="s">
        <v>8397</v>
      </c>
      <c r="E4140" s="3" t="s">
        <v>14051</v>
      </c>
      <c r="F4140" s="3" t="s">
        <v>13390</v>
      </c>
      <c r="G4140" s="4">
        <v>43173.453715277778</v>
      </c>
      <c r="H4140" s="3" t="s">
        <v>15528</v>
      </c>
      <c r="I4140" s="3" t="str">
        <f>VLOOKUP(_xlfn.CONCAT(C4140," ",D4140),njnaturalgas!A:B,2,FALSE)</f>
        <v>68</v>
      </c>
      <c r="J4140" s="3" t="str">
        <f>VLOOKUP(_xlfn.CONCAT(C4140," ",D4140),njnaturalgas!A:C,3,FALSE)</f>
        <v>Monday, 26 March 2018, 6:43 PM</v>
      </c>
      <c r="K4140" s="3" t="str">
        <f t="shared" si="69"/>
        <v>&lt;a href="njnaturalgas/Natural_Gas_Pipeline_Safety-Certificate_of_Completion_68.pdf&gt;"Download Certificate&lt;/a&gt;</v>
      </c>
    </row>
    <row r="4141" spans="1:11" x14ac:dyDescent="0.25">
      <c r="A4141" s="3">
        <v>154</v>
      </c>
      <c r="B4141" s="7" t="s">
        <v>14052</v>
      </c>
      <c r="C4141" s="3" t="s">
        <v>11604</v>
      </c>
      <c r="D4141" s="3" t="s">
        <v>8397</v>
      </c>
      <c r="E4141" s="3" t="s">
        <v>14053</v>
      </c>
      <c r="F4141" s="3" t="s">
        <v>13390</v>
      </c>
      <c r="G4141" s="4">
        <v>43177.61251157408</v>
      </c>
      <c r="H4141" s="3" t="s">
        <v>15528</v>
      </c>
      <c r="I4141" s="3" t="str">
        <f>VLOOKUP(_xlfn.CONCAT(C4141," ",D4141),njnaturalgas!A:B,2,FALSE)</f>
        <v>68</v>
      </c>
      <c r="J4141" s="3" t="str">
        <f>VLOOKUP(_xlfn.CONCAT(C4141," ",D4141),njnaturalgas!A:C,3,FALSE)</f>
        <v>Monday, 26 March 2018, 6:43 PM</v>
      </c>
      <c r="K4141" s="3" t="str">
        <f t="shared" si="69"/>
        <v>&lt;a href="njnaturalgas/Natural_Gas_Pipeline_Safety-Certificate_of_Completion_68.pdf&gt;"Download Certificate&lt;/a&gt;</v>
      </c>
    </row>
    <row r="4142" spans="1:11" x14ac:dyDescent="0.25">
      <c r="A4142" s="3">
        <v>155</v>
      </c>
      <c r="B4142" s="7" t="s">
        <v>14054</v>
      </c>
      <c r="C4142" s="3" t="s">
        <v>449</v>
      </c>
      <c r="D4142" s="3" t="s">
        <v>14055</v>
      </c>
      <c r="E4142" s="3" t="s">
        <v>14056</v>
      </c>
      <c r="F4142" s="3" t="s">
        <v>11606</v>
      </c>
      <c r="G4142" s="4">
        <v>43177.689513888887</v>
      </c>
      <c r="H4142" s="3" t="s">
        <v>15528</v>
      </c>
      <c r="I4142" s="3" t="str">
        <f>VLOOKUP(_xlfn.CONCAT(C4142," ",D4142),njnaturalgas!A:B,2,FALSE)</f>
        <v>59</v>
      </c>
      <c r="J4142" s="3" t="str">
        <f>VLOOKUP(_xlfn.CONCAT(C4142," ",D4142),njnaturalgas!A:C,3,FALSE)</f>
        <v>Sunday, 18 March 2018, 6:58 PM</v>
      </c>
      <c r="K4142" s="3" t="str">
        <f t="shared" si="69"/>
        <v>&lt;a href="njnaturalgas/Natural_Gas_Pipeline_Safety-Certificate_of_Completion_59.pdf&gt;"Download Certificate&lt;/a&gt;</v>
      </c>
    </row>
    <row r="4143" spans="1:11" x14ac:dyDescent="0.25">
      <c r="A4143" s="3">
        <v>156</v>
      </c>
      <c r="B4143" s="7" t="s">
        <v>14057</v>
      </c>
      <c r="C4143" s="3" t="s">
        <v>626</v>
      </c>
      <c r="D4143" s="3" t="s">
        <v>874</v>
      </c>
      <c r="E4143" s="3" t="s">
        <v>14058</v>
      </c>
      <c r="F4143" s="3" t="s">
        <v>14040</v>
      </c>
      <c r="G4143" s="4">
        <v>43178.326886574068</v>
      </c>
      <c r="H4143" s="3" t="s">
        <v>15528</v>
      </c>
      <c r="I4143" s="3" t="str">
        <f>VLOOKUP(_xlfn.CONCAT(C4143," ",D4143),njnaturalgas!A:B,2,FALSE)</f>
        <v>60</v>
      </c>
      <c r="J4143" s="3" t="str">
        <f>VLOOKUP(_xlfn.CONCAT(C4143," ",D4143),njnaturalgas!A:C,3,FALSE)</f>
        <v>Monday, 19 March 2018, 11:22 AM</v>
      </c>
      <c r="K4143" s="3" t="str">
        <f t="shared" si="69"/>
        <v>&lt;a href="njnaturalgas/Natural_Gas_Pipeline_Safety-Certificate_of_Completion_60.pdf&gt;"Download Certificate&lt;/a&gt;</v>
      </c>
    </row>
    <row r="4144" spans="1:11" x14ac:dyDescent="0.25">
      <c r="A4144" s="3">
        <v>157</v>
      </c>
      <c r="B4144" s="7" t="s">
        <v>14059</v>
      </c>
      <c r="C4144" s="3" t="s">
        <v>1599</v>
      </c>
      <c r="D4144" s="3" t="s">
        <v>14060</v>
      </c>
      <c r="E4144" s="3" t="s">
        <v>14061</v>
      </c>
      <c r="F4144" s="3" t="s">
        <v>14046</v>
      </c>
      <c r="G4144" s="4">
        <v>43178.661122685189</v>
      </c>
      <c r="H4144" s="3" t="s">
        <v>15528</v>
      </c>
      <c r="I4144" s="3" t="str">
        <f>VLOOKUP(_xlfn.CONCAT(C4144," ",D4144),njnaturalgas!A:B,2,FALSE)</f>
        <v>62</v>
      </c>
      <c r="J4144" s="3" t="str">
        <f>VLOOKUP(_xlfn.CONCAT(C4144," ",D4144),njnaturalgas!A:C,3,FALSE)</f>
        <v>Monday, 19 March 2018, 6:57 PM</v>
      </c>
      <c r="K4144" s="3" t="str">
        <f t="shared" si="69"/>
        <v>&lt;a href="njnaturalgas/Natural_Gas_Pipeline_Safety-Certificate_of_Completion_62.pdf&gt;"Download Certificate&lt;/a&gt;</v>
      </c>
    </row>
    <row r="4145" spans="1:11" x14ac:dyDescent="0.25">
      <c r="A4145" s="3">
        <v>158</v>
      </c>
      <c r="B4145" s="7" t="s">
        <v>14062</v>
      </c>
      <c r="C4145" s="3" t="s">
        <v>951</v>
      </c>
      <c r="D4145" s="3" t="s">
        <v>14063</v>
      </c>
      <c r="E4145" s="3" t="s">
        <v>14064</v>
      </c>
      <c r="F4145" s="3" t="s">
        <v>14065</v>
      </c>
      <c r="G4145" s="4">
        <v>43178.693379629629</v>
      </c>
      <c r="H4145" s="3" t="s">
        <v>15528</v>
      </c>
      <c r="I4145" s="3" t="str">
        <f>VLOOKUP(_xlfn.CONCAT(C4145," ",D4145),njnaturalgas!A:B,2,FALSE)</f>
        <v>63</v>
      </c>
      <c r="J4145" s="3" t="str">
        <f>VLOOKUP(_xlfn.CONCAT(C4145," ",D4145),njnaturalgas!A:C,3,FALSE)</f>
        <v>Monday, 19 March 2018, 8:33 PM</v>
      </c>
      <c r="K4145" s="3" t="str">
        <f t="shared" si="69"/>
        <v>&lt;a href="njnaturalgas/Natural_Gas_Pipeline_Safety-Certificate_of_Completion_63.pdf&gt;"Download Certificate&lt;/a&gt;</v>
      </c>
    </row>
    <row r="4146" spans="1:11" x14ac:dyDescent="0.25">
      <c r="A4146" s="3">
        <v>159</v>
      </c>
      <c r="B4146" s="7" t="s">
        <v>14066</v>
      </c>
      <c r="C4146" s="3" t="s">
        <v>1458</v>
      </c>
      <c r="D4146" s="3" t="s">
        <v>855</v>
      </c>
      <c r="E4146" s="3" t="s">
        <v>14067</v>
      </c>
      <c r="F4146" s="3" t="s">
        <v>14068</v>
      </c>
      <c r="G4146" s="4">
        <v>43180.645509259259</v>
      </c>
      <c r="H4146" s="3" t="s">
        <v>15528</v>
      </c>
      <c r="I4146" s="3" t="str">
        <f>VLOOKUP(_xlfn.CONCAT(C4146," ",D4146),njnaturalgas!A:B,2,FALSE)</f>
        <v>66</v>
      </c>
      <c r="J4146" s="3" t="str">
        <f>VLOOKUP(_xlfn.CONCAT(C4146," ",D4146),njnaturalgas!A:C,3,FALSE)</f>
        <v>Thursday, 22 March 2018, 5:30 PM</v>
      </c>
      <c r="K4146" s="3" t="str">
        <f t="shared" si="69"/>
        <v>&lt;a href="njnaturalgas/Natural_Gas_Pipeline_Safety-Certificate_of_Completion_66.pdf&gt;"Download Certificate&lt;/a&gt;</v>
      </c>
    </row>
    <row r="4147" spans="1:11" x14ac:dyDescent="0.25">
      <c r="A4147" s="3">
        <v>160</v>
      </c>
      <c r="B4147" s="7" t="s">
        <v>14069</v>
      </c>
      <c r="C4147" s="3" t="s">
        <v>6993</v>
      </c>
      <c r="D4147" s="3" t="s">
        <v>14070</v>
      </c>
      <c r="E4147" s="3" t="s">
        <v>14071</v>
      </c>
      <c r="F4147" s="3" t="s">
        <v>13738</v>
      </c>
      <c r="G4147" s="4">
        <v>43181.520810185182</v>
      </c>
      <c r="H4147" s="3" t="s">
        <v>15528</v>
      </c>
      <c r="I4147" s="3" t="str">
        <f>VLOOKUP(_xlfn.CONCAT(C4147," ",D4147),njnaturalgas!A:B,2,FALSE)</f>
        <v>70</v>
      </c>
      <c r="J4147" s="3" t="str">
        <f>VLOOKUP(_xlfn.CONCAT(C4147," ",D4147),njnaturalgas!A:C,3,FALSE)</f>
        <v>Thursday, 29 March 2018, 2:06 PM</v>
      </c>
      <c r="K4147" s="3" t="str">
        <f t="shared" si="69"/>
        <v>&lt;a href="njnaturalgas/Natural_Gas_Pipeline_Safety-Certificate_of_Completion_70.pdf&gt;"Download Certificate&lt;/a&gt;</v>
      </c>
    </row>
    <row r="4148" spans="1:11" x14ac:dyDescent="0.25">
      <c r="A4148" s="3">
        <v>161</v>
      </c>
      <c r="B4148" s="7" t="s">
        <v>14072</v>
      </c>
      <c r="C4148" s="3" t="s">
        <v>14073</v>
      </c>
      <c r="D4148" s="3" t="s">
        <v>14074</v>
      </c>
      <c r="E4148" s="3" t="s">
        <v>14075</v>
      </c>
      <c r="F4148" s="3" t="s">
        <v>14076</v>
      </c>
      <c r="G4148" s="4">
        <v>43185.774513888886</v>
      </c>
      <c r="H4148" s="3" t="s">
        <v>15528</v>
      </c>
      <c r="I4148" s="3" t="e">
        <f>VLOOKUP(_xlfn.CONCAT(C4148," ",D4148),njnaturalgas!A:B,2,FALSE)</f>
        <v>#N/A</v>
      </c>
      <c r="J4148" s="3" t="e">
        <f>VLOOKUP(_xlfn.CONCAT(C4148," ",D4148),njnaturalgas!A:C,3,FALSE)</f>
        <v>#N/A</v>
      </c>
      <c r="K4148" s="3" t="str">
        <f t="shared" si="69"/>
        <v>Course not completed</v>
      </c>
    </row>
    <row r="4149" spans="1:11" x14ac:dyDescent="0.25">
      <c r="A4149" s="3">
        <v>162</v>
      </c>
      <c r="B4149" s="7" t="s">
        <v>14077</v>
      </c>
      <c r="C4149" s="3" t="s">
        <v>520</v>
      </c>
      <c r="D4149" s="3" t="s">
        <v>14078</v>
      </c>
      <c r="E4149" s="3" t="s">
        <v>14079</v>
      </c>
      <c r="F4149" s="3" t="s">
        <v>14080</v>
      </c>
      <c r="G4149" s="4">
        <v>43186.310347222221</v>
      </c>
      <c r="H4149" s="3" t="s">
        <v>15528</v>
      </c>
      <c r="I4149" s="3" t="str">
        <f>VLOOKUP(_xlfn.CONCAT(C4149," ",D4149),njnaturalgas!A:B,2,FALSE)</f>
        <v>69</v>
      </c>
      <c r="J4149" s="3" t="str">
        <f>VLOOKUP(_xlfn.CONCAT(C4149," ",D4149),njnaturalgas!A:C,3,FALSE)</f>
        <v>Tuesday, 27 March 2018, 3:19 PM</v>
      </c>
      <c r="K4149" s="3" t="str">
        <f t="shared" si="69"/>
        <v>&lt;a href="njnaturalgas/Natural_Gas_Pipeline_Safety-Certificate_of_Completion_69.pdf&gt;"Download Certificate&lt;/a&gt;</v>
      </c>
    </row>
    <row r="4150" spans="1:11" x14ac:dyDescent="0.25">
      <c r="A4150" s="3">
        <v>163</v>
      </c>
      <c r="B4150" s="7" t="s">
        <v>14081</v>
      </c>
      <c r="C4150" s="3" t="s">
        <v>1910</v>
      </c>
      <c r="D4150" s="3" t="s">
        <v>2295</v>
      </c>
      <c r="E4150" s="3" t="s">
        <v>14082</v>
      </c>
      <c r="F4150" s="3" t="s">
        <v>14083</v>
      </c>
      <c r="G4150" s="4">
        <v>43186.941018518519</v>
      </c>
      <c r="H4150" s="3" t="s">
        <v>15528</v>
      </c>
      <c r="I4150" s="3" t="str">
        <f>VLOOKUP(_xlfn.CONCAT(C4150," ",D4150),njnaturalgas!A:B,2,FALSE)</f>
        <v>71</v>
      </c>
      <c r="J4150" s="3" t="str">
        <f>VLOOKUP(_xlfn.CONCAT(C4150," ",D4150),njnaturalgas!A:C,3,FALSE)</f>
        <v>Tuesday, 3 April 2018, 2:34 PM</v>
      </c>
      <c r="K4150" s="3" t="str">
        <f t="shared" si="69"/>
        <v>&lt;a href="njnaturalgas/Natural_Gas_Pipeline_Safety-Certificate_of_Completion_71.pdf&gt;"Download Certificate&lt;/a&gt;</v>
      </c>
    </row>
    <row r="4151" spans="1:11" x14ac:dyDescent="0.25">
      <c r="A4151" s="3">
        <v>164</v>
      </c>
      <c r="B4151" s="7" t="s">
        <v>14084</v>
      </c>
      <c r="C4151" s="3" t="s">
        <v>1458</v>
      </c>
      <c r="D4151" s="3" t="s">
        <v>14085</v>
      </c>
      <c r="E4151" s="3" t="s">
        <v>14086</v>
      </c>
      <c r="F4151" s="3" t="s">
        <v>14087</v>
      </c>
      <c r="G4151" s="4">
        <v>43189.364502314813</v>
      </c>
      <c r="H4151" s="3" t="s">
        <v>15528</v>
      </c>
      <c r="I4151" s="3" t="str">
        <f>VLOOKUP(_xlfn.CONCAT(C4151," ",D4151),njnaturalgas!A:B,2,FALSE)</f>
        <v>75</v>
      </c>
      <c r="J4151" s="3" t="str">
        <f>VLOOKUP(_xlfn.CONCAT(C4151," ",D4151),njnaturalgas!A:C,3,FALSE)</f>
        <v>Wednesday, 16 May 2018, 5:57 PM</v>
      </c>
      <c r="K4151" s="3" t="str">
        <f t="shared" si="69"/>
        <v>&lt;a href="njnaturalgas/Natural_Gas_Pipeline_Safety-Certificate_of_Completion_75.pdf&gt;"Download Certificate&lt;/a&gt;</v>
      </c>
    </row>
    <row r="4152" spans="1:11" x14ac:dyDescent="0.25">
      <c r="A4152" s="3">
        <v>165</v>
      </c>
      <c r="B4152" s="7" t="s">
        <v>14088</v>
      </c>
      <c r="C4152" s="3" t="s">
        <v>1458</v>
      </c>
      <c r="D4152" s="3" t="s">
        <v>14085</v>
      </c>
      <c r="E4152" s="3" t="s">
        <v>14089</v>
      </c>
      <c r="F4152" s="3" t="s">
        <v>14087</v>
      </c>
      <c r="G4152" s="4">
        <v>43189.365543981483</v>
      </c>
      <c r="H4152" s="3" t="s">
        <v>15528</v>
      </c>
      <c r="I4152" s="3" t="str">
        <f>VLOOKUP(_xlfn.CONCAT(C4152," ",D4152),njnaturalgas!A:B,2,FALSE)</f>
        <v>75</v>
      </c>
      <c r="J4152" s="3" t="str">
        <f>VLOOKUP(_xlfn.CONCAT(C4152," ",D4152),njnaturalgas!A:C,3,FALSE)</f>
        <v>Wednesday, 16 May 2018, 5:57 PM</v>
      </c>
      <c r="K4152" s="3" t="str">
        <f t="shared" si="69"/>
        <v>&lt;a href="njnaturalgas/Natural_Gas_Pipeline_Safety-Certificate_of_Completion_75.pdf&gt;"Download Certificate&lt;/a&gt;</v>
      </c>
    </row>
    <row r="4153" spans="1:11" x14ac:dyDescent="0.25">
      <c r="A4153" s="3">
        <v>166</v>
      </c>
      <c r="B4153" s="7" t="s">
        <v>14090</v>
      </c>
      <c r="C4153" s="3" t="s">
        <v>471</v>
      </c>
      <c r="D4153" s="3" t="s">
        <v>14091</v>
      </c>
      <c r="E4153" s="3" t="s">
        <v>14092</v>
      </c>
      <c r="F4153" s="3" t="s">
        <v>14093</v>
      </c>
      <c r="G4153" s="4">
        <v>43189.550277777773</v>
      </c>
      <c r="H4153" s="3" t="s">
        <v>15528</v>
      </c>
      <c r="I4153" s="3" t="e">
        <f>VLOOKUP(_xlfn.CONCAT(C4153," ",D4153),njnaturalgas!A:B,2,FALSE)</f>
        <v>#N/A</v>
      </c>
      <c r="J4153" s="3" t="e">
        <f>VLOOKUP(_xlfn.CONCAT(C4153," ",D4153),njnaturalgas!A:C,3,FALSE)</f>
        <v>#N/A</v>
      </c>
      <c r="K4153" s="3" t="str">
        <f t="shared" si="69"/>
        <v>Course not completed</v>
      </c>
    </row>
    <row r="4154" spans="1:11" x14ac:dyDescent="0.25">
      <c r="A4154" s="3">
        <v>167</v>
      </c>
      <c r="B4154" s="7" t="s">
        <v>14094</v>
      </c>
      <c r="C4154" s="3" t="s">
        <v>13497</v>
      </c>
      <c r="D4154" s="3" t="s">
        <v>14095</v>
      </c>
      <c r="E4154" s="3" t="s">
        <v>14096</v>
      </c>
      <c r="F4154" s="3" t="s">
        <v>14097</v>
      </c>
      <c r="G4154" s="4">
        <v>43192.020740740743</v>
      </c>
      <c r="H4154" s="3" t="s">
        <v>15528</v>
      </c>
      <c r="I4154" s="3" t="e">
        <f>VLOOKUP(_xlfn.CONCAT(C4154," ",D4154),njnaturalgas!A:B,2,FALSE)</f>
        <v>#N/A</v>
      </c>
      <c r="J4154" s="3" t="e">
        <f>VLOOKUP(_xlfn.CONCAT(C4154," ",D4154),njnaturalgas!A:C,3,FALSE)</f>
        <v>#N/A</v>
      </c>
      <c r="K4154" s="3" t="str">
        <f t="shared" si="69"/>
        <v>Course not completed</v>
      </c>
    </row>
    <row r="4155" spans="1:11" x14ac:dyDescent="0.25">
      <c r="A4155" s="3">
        <v>168</v>
      </c>
      <c r="B4155" s="7" t="s">
        <v>14098</v>
      </c>
      <c r="C4155" s="3" t="s">
        <v>1221</v>
      </c>
      <c r="D4155" s="3" t="s">
        <v>14099</v>
      </c>
      <c r="E4155" s="3" t="s">
        <v>14100</v>
      </c>
      <c r="F4155" s="3" t="s">
        <v>10798</v>
      </c>
      <c r="G4155" s="4">
        <v>43192.643819444449</v>
      </c>
      <c r="H4155" s="3" t="s">
        <v>15528</v>
      </c>
      <c r="I4155" s="3" t="str">
        <f>VLOOKUP(_xlfn.CONCAT(C4155," ",D4155),njnaturalgas!A:B,2,FALSE)</f>
        <v>72</v>
      </c>
      <c r="J4155" s="3" t="str">
        <f>VLOOKUP(_xlfn.CONCAT(C4155," ",D4155),njnaturalgas!A:C,3,FALSE)</f>
        <v>Saturday, 14 April 2018, 11:12 PM</v>
      </c>
      <c r="K4155" s="3" t="str">
        <f t="shared" si="69"/>
        <v>&lt;a href="njnaturalgas/Natural_Gas_Pipeline_Safety-Certificate_of_Completion_72.pdf&gt;"Download Certificate&lt;/a&gt;</v>
      </c>
    </row>
    <row r="4156" spans="1:11" x14ac:dyDescent="0.25">
      <c r="A4156" s="3">
        <v>169</v>
      </c>
      <c r="B4156" s="7" t="s">
        <v>14101</v>
      </c>
      <c r="C4156" s="3" t="s">
        <v>14102</v>
      </c>
      <c r="D4156" s="3" t="s">
        <v>14103</v>
      </c>
      <c r="E4156" s="3" t="s">
        <v>14104</v>
      </c>
      <c r="F4156" s="3" t="s">
        <v>14105</v>
      </c>
      <c r="G4156" s="4">
        <v>43193.406226851846</v>
      </c>
      <c r="H4156" s="3" t="s">
        <v>15528</v>
      </c>
      <c r="I4156" s="3" t="e">
        <f>VLOOKUP(_xlfn.CONCAT(C4156," ",D4156),njnaturalgas!A:B,2,FALSE)</f>
        <v>#N/A</v>
      </c>
      <c r="J4156" s="3" t="e">
        <f>VLOOKUP(_xlfn.CONCAT(C4156," ",D4156),njnaturalgas!A:C,3,FALSE)</f>
        <v>#N/A</v>
      </c>
      <c r="K4156" s="3" t="str">
        <f t="shared" si="69"/>
        <v>Course not completed</v>
      </c>
    </row>
    <row r="4157" spans="1:11" x14ac:dyDescent="0.25">
      <c r="A4157" s="3">
        <v>170</v>
      </c>
      <c r="B4157" s="7" t="s">
        <v>14106</v>
      </c>
      <c r="C4157" s="3" t="s">
        <v>14107</v>
      </c>
      <c r="D4157" s="3" t="s">
        <v>14108</v>
      </c>
      <c r="E4157" s="3" t="s">
        <v>14109</v>
      </c>
      <c r="F4157" s="3" t="s">
        <v>11833</v>
      </c>
      <c r="G4157" s="4">
        <v>43210.941817129627</v>
      </c>
      <c r="H4157" s="3" t="s">
        <v>15528</v>
      </c>
      <c r="I4157" s="3" t="str">
        <f>VLOOKUP(_xlfn.CONCAT(C4157," ",D4157),njnaturalgas!A:B,2,FALSE)</f>
        <v>74</v>
      </c>
      <c r="J4157" s="3" t="str">
        <f>VLOOKUP(_xlfn.CONCAT(C4157," ",D4157),njnaturalgas!A:C,3,FALSE)</f>
        <v>Friday, 11 May 2018, 9:29 PM</v>
      </c>
      <c r="K4157" s="3" t="str">
        <f t="shared" si="69"/>
        <v>&lt;a href="njnaturalgas/Natural_Gas_Pipeline_Safety-Certificate_of_Completion_74.pdf&gt;"Download Certificate&lt;/a&gt;</v>
      </c>
    </row>
    <row r="4158" spans="1:11" x14ac:dyDescent="0.25">
      <c r="A4158" s="3">
        <v>171</v>
      </c>
      <c r="B4158" s="7" t="s">
        <v>14110</v>
      </c>
      <c r="C4158" s="3" t="s">
        <v>585</v>
      </c>
      <c r="D4158" s="3" t="s">
        <v>14111</v>
      </c>
      <c r="E4158" s="3" t="s">
        <v>14112</v>
      </c>
      <c r="F4158" s="3" t="s">
        <v>14113</v>
      </c>
      <c r="G4158" s="4">
        <v>43211.920034722221</v>
      </c>
      <c r="H4158" s="3" t="s">
        <v>15528</v>
      </c>
      <c r="I4158" s="3" t="e">
        <f>VLOOKUP(_xlfn.CONCAT(C4158," ",D4158),njnaturalgas!A:B,2,FALSE)</f>
        <v>#N/A</v>
      </c>
      <c r="J4158" s="3" t="e">
        <f>VLOOKUP(_xlfn.CONCAT(C4158," ",D4158),njnaturalgas!A:C,3,FALSE)</f>
        <v>#N/A</v>
      </c>
      <c r="K4158" s="3" t="str">
        <f t="shared" si="69"/>
        <v>Course not completed</v>
      </c>
    </row>
    <row r="4159" spans="1:11" x14ac:dyDescent="0.25">
      <c r="A4159" s="3">
        <v>172</v>
      </c>
      <c r="B4159" s="7" t="s">
        <v>14114</v>
      </c>
      <c r="C4159" s="3" t="s">
        <v>14115</v>
      </c>
      <c r="D4159" s="3" t="s">
        <v>14116</v>
      </c>
      <c r="E4159" s="3" t="s">
        <v>14117</v>
      </c>
      <c r="F4159" s="3" t="s">
        <v>14118</v>
      </c>
      <c r="G4159" s="4">
        <v>43218.845995370371</v>
      </c>
      <c r="H4159" s="3" t="s">
        <v>15528</v>
      </c>
      <c r="I4159" s="3" t="e">
        <f>VLOOKUP(_xlfn.CONCAT(C4159," ",D4159),njnaturalgas!A:B,2,FALSE)</f>
        <v>#N/A</v>
      </c>
      <c r="J4159" s="3" t="e">
        <f>VLOOKUP(_xlfn.CONCAT(C4159," ",D4159),njnaturalgas!A:C,3,FALSE)</f>
        <v>#N/A</v>
      </c>
      <c r="K4159" s="3" t="str">
        <f t="shared" si="69"/>
        <v>Course not completed</v>
      </c>
    </row>
    <row r="4160" spans="1:11" x14ac:dyDescent="0.25">
      <c r="A4160" s="3">
        <v>173</v>
      </c>
      <c r="B4160" s="7" t="s">
        <v>14119</v>
      </c>
      <c r="C4160" s="3" t="s">
        <v>3599</v>
      </c>
      <c r="D4160" s="3" t="s">
        <v>14120</v>
      </c>
      <c r="E4160" s="3" t="s">
        <v>14121</v>
      </c>
      <c r="F4160" s="3" t="s">
        <v>14122</v>
      </c>
      <c r="G4160" s="4">
        <v>43228.166192129633</v>
      </c>
      <c r="H4160" s="3" t="s">
        <v>15528</v>
      </c>
      <c r="I4160" s="3" t="e">
        <f>VLOOKUP(_xlfn.CONCAT(C4160," ",D4160),njnaturalgas!A:B,2,FALSE)</f>
        <v>#N/A</v>
      </c>
      <c r="J4160" s="3" t="e">
        <f>VLOOKUP(_xlfn.CONCAT(C4160," ",D4160),njnaturalgas!A:C,3,FALSE)</f>
        <v>#N/A</v>
      </c>
      <c r="K4160" s="3" t="str">
        <f t="shared" si="69"/>
        <v>Course not completed</v>
      </c>
    </row>
    <row r="4161" spans="1:11" x14ac:dyDescent="0.25">
      <c r="A4161" s="3">
        <v>174</v>
      </c>
      <c r="B4161" s="7" t="s">
        <v>14123</v>
      </c>
      <c r="C4161" s="3" t="s">
        <v>14124</v>
      </c>
      <c r="D4161" s="3" t="s">
        <v>14125</v>
      </c>
      <c r="E4161" s="3" t="s">
        <v>14126</v>
      </c>
      <c r="F4161" s="3" t="s">
        <v>14127</v>
      </c>
      <c r="G4161" s="4">
        <v>43232.626400462963</v>
      </c>
      <c r="H4161" s="3" t="s">
        <v>15528</v>
      </c>
      <c r="I4161" s="3" t="e">
        <f>VLOOKUP(_xlfn.CONCAT(C4161," ",D4161),njnaturalgas!A:B,2,FALSE)</f>
        <v>#N/A</v>
      </c>
      <c r="J4161" s="3" t="e">
        <f>VLOOKUP(_xlfn.CONCAT(C4161," ",D4161),njnaturalgas!A:C,3,FALSE)</f>
        <v>#N/A</v>
      </c>
      <c r="K4161" s="3" t="str">
        <f t="shared" si="69"/>
        <v>Course not completed</v>
      </c>
    </row>
    <row r="4162" spans="1:11" x14ac:dyDescent="0.25">
      <c r="A4162" s="3">
        <v>175</v>
      </c>
      <c r="B4162" s="7" t="s">
        <v>14128</v>
      </c>
      <c r="C4162" s="3" t="s">
        <v>951</v>
      </c>
      <c r="D4162" s="3" t="s">
        <v>14129</v>
      </c>
      <c r="E4162" s="3" t="s">
        <v>14130</v>
      </c>
      <c r="F4162" s="3" t="s">
        <v>11606</v>
      </c>
      <c r="G4162" s="4">
        <v>43238.661979166667</v>
      </c>
      <c r="H4162" s="3" t="s">
        <v>15528</v>
      </c>
      <c r="I4162" s="3" t="str">
        <f>VLOOKUP(_xlfn.CONCAT(C4162," ",D4162),njnaturalgas!A:B,2,FALSE)</f>
        <v>146</v>
      </c>
      <c r="J4162" s="3" t="str">
        <f>VLOOKUP(_xlfn.CONCAT(C4162," ",D4162),njnaturalgas!A:C,3,FALSE)</f>
        <v>Monday, 18 March 2019, 9:44 PM</v>
      </c>
      <c r="K4162" s="3" t="str">
        <f t="shared" si="69"/>
        <v>&lt;a href="njnaturalgas/Natural_Gas_Pipeline_Safety-Certificate_of_Completion_146.pdf&gt;"Download Certificate&lt;/a&gt;</v>
      </c>
    </row>
    <row r="4163" spans="1:11" x14ac:dyDescent="0.25">
      <c r="A4163" s="3">
        <v>176</v>
      </c>
      <c r="B4163" s="7" t="s">
        <v>14131</v>
      </c>
      <c r="C4163" s="3" t="s">
        <v>14132</v>
      </c>
      <c r="D4163" s="3" t="s">
        <v>14133</v>
      </c>
      <c r="E4163" s="3" t="s">
        <v>14134</v>
      </c>
      <c r="F4163" s="3" t="s">
        <v>14135</v>
      </c>
      <c r="G4163" s="4">
        <v>43241.472025462965</v>
      </c>
      <c r="H4163" s="3" t="s">
        <v>15528</v>
      </c>
      <c r="I4163" s="3" t="e">
        <f>VLOOKUP(_xlfn.CONCAT(C4163," ",D4163),njnaturalgas!A:B,2,FALSE)</f>
        <v>#N/A</v>
      </c>
      <c r="J4163" s="3" t="e">
        <f>VLOOKUP(_xlfn.CONCAT(C4163," ",D4163),njnaturalgas!A:C,3,FALSE)</f>
        <v>#N/A</v>
      </c>
      <c r="K4163" s="3" t="str">
        <f t="shared" si="69"/>
        <v>Course not completed</v>
      </c>
    </row>
    <row r="4164" spans="1:11" x14ac:dyDescent="0.25">
      <c r="A4164" s="3">
        <v>177</v>
      </c>
      <c r="B4164" s="7" t="s">
        <v>14136</v>
      </c>
      <c r="C4164" s="3" t="s">
        <v>14137</v>
      </c>
      <c r="D4164" s="3" t="s">
        <v>14138</v>
      </c>
      <c r="E4164" s="3" t="s">
        <v>14139</v>
      </c>
      <c r="F4164" s="3" t="s">
        <v>14140</v>
      </c>
      <c r="G4164" s="4">
        <v>43253.089687500003</v>
      </c>
      <c r="H4164" s="3" t="s">
        <v>15528</v>
      </c>
      <c r="I4164" s="3" t="e">
        <f>VLOOKUP(_xlfn.CONCAT(C4164," ",D4164),njnaturalgas!A:B,2,FALSE)</f>
        <v>#N/A</v>
      </c>
      <c r="J4164" s="3" t="e">
        <f>VLOOKUP(_xlfn.CONCAT(C4164," ",D4164),njnaturalgas!A:C,3,FALSE)</f>
        <v>#N/A</v>
      </c>
      <c r="K4164" s="3" t="str">
        <f t="shared" si="69"/>
        <v>Course not completed</v>
      </c>
    </row>
    <row r="4165" spans="1:11" x14ac:dyDescent="0.25">
      <c r="A4165" s="3">
        <v>178</v>
      </c>
      <c r="B4165" s="7" t="s">
        <v>14141</v>
      </c>
      <c r="C4165" s="3" t="s">
        <v>14142</v>
      </c>
      <c r="D4165" s="3" t="s">
        <v>14143</v>
      </c>
      <c r="E4165" s="3" t="s">
        <v>14144</v>
      </c>
      <c r="F4165" s="3" t="s">
        <v>14145</v>
      </c>
      <c r="G4165" s="4">
        <v>43265.571932870371</v>
      </c>
      <c r="H4165" s="3" t="s">
        <v>15528</v>
      </c>
      <c r="I4165" s="3" t="e">
        <f>VLOOKUP(_xlfn.CONCAT(C4165," ",D4165),njnaturalgas!A:B,2,FALSE)</f>
        <v>#N/A</v>
      </c>
      <c r="J4165" s="3" t="e">
        <f>VLOOKUP(_xlfn.CONCAT(C4165," ",D4165),njnaturalgas!A:C,3,FALSE)</f>
        <v>#N/A</v>
      </c>
      <c r="K4165" s="3" t="str">
        <f t="shared" si="69"/>
        <v>Course not completed</v>
      </c>
    </row>
    <row r="4166" spans="1:11" x14ac:dyDescent="0.25">
      <c r="A4166" s="3">
        <v>179</v>
      </c>
      <c r="B4166" s="7" t="s">
        <v>14146</v>
      </c>
      <c r="C4166" s="3" t="s">
        <v>8932</v>
      </c>
      <c r="D4166" s="3" t="s">
        <v>14147</v>
      </c>
      <c r="E4166" s="3" t="s">
        <v>14148</v>
      </c>
      <c r="F4166" s="3" t="s">
        <v>13900</v>
      </c>
      <c r="G4166" s="4">
        <v>43276.874085648153</v>
      </c>
      <c r="H4166" s="3" t="s">
        <v>15528</v>
      </c>
      <c r="I4166" s="3" t="e">
        <f>VLOOKUP(_xlfn.CONCAT(C4166," ",D4166),njnaturalgas!A:B,2,FALSE)</f>
        <v>#N/A</v>
      </c>
      <c r="J4166" s="3" t="e">
        <f>VLOOKUP(_xlfn.CONCAT(C4166," ",D4166),njnaturalgas!A:C,3,FALSE)</f>
        <v>#N/A</v>
      </c>
      <c r="K4166" s="3" t="str">
        <f t="shared" si="69"/>
        <v>Course not completed</v>
      </c>
    </row>
    <row r="4167" spans="1:11" x14ac:dyDescent="0.25">
      <c r="A4167" s="3">
        <v>180</v>
      </c>
      <c r="B4167" s="7" t="s">
        <v>14149</v>
      </c>
      <c r="C4167" s="3" t="s">
        <v>14150</v>
      </c>
      <c r="D4167" s="3" t="s">
        <v>14151</v>
      </c>
      <c r="E4167" s="3" t="s">
        <v>14152</v>
      </c>
      <c r="F4167" s="3" t="s">
        <v>14153</v>
      </c>
      <c r="G4167" s="4">
        <v>43279.668530092589</v>
      </c>
      <c r="H4167" s="3" t="s">
        <v>15528</v>
      </c>
      <c r="I4167" s="3" t="e">
        <f>VLOOKUP(_xlfn.CONCAT(C4167," ",D4167),njnaturalgas!A:B,2,FALSE)</f>
        <v>#N/A</v>
      </c>
      <c r="J4167" s="3" t="e">
        <f>VLOOKUP(_xlfn.CONCAT(C4167," ",D4167),njnaturalgas!A:C,3,FALSE)</f>
        <v>#N/A</v>
      </c>
      <c r="K4167" s="3" t="str">
        <f t="shared" si="69"/>
        <v>Course not completed</v>
      </c>
    </row>
    <row r="4168" spans="1:11" x14ac:dyDescent="0.25">
      <c r="A4168" s="3">
        <v>181</v>
      </c>
      <c r="B4168" s="7" t="s">
        <v>14154</v>
      </c>
      <c r="C4168" s="3" t="s">
        <v>570</v>
      </c>
      <c r="D4168" s="3" t="s">
        <v>14155</v>
      </c>
      <c r="E4168" s="3" t="s">
        <v>14156</v>
      </c>
      <c r="F4168" s="3" t="s">
        <v>11606</v>
      </c>
      <c r="G4168" s="4">
        <v>43279.860208333332</v>
      </c>
      <c r="H4168" s="3" t="s">
        <v>15528</v>
      </c>
      <c r="I4168" s="3" t="e">
        <f>VLOOKUP(_xlfn.CONCAT(C4168," ",D4168),njnaturalgas!A:B,2,FALSE)</f>
        <v>#N/A</v>
      </c>
      <c r="J4168" s="3" t="e">
        <f>VLOOKUP(_xlfn.CONCAT(C4168," ",D4168),njnaturalgas!A:C,3,FALSE)</f>
        <v>#N/A</v>
      </c>
      <c r="K4168" s="3" t="str">
        <f t="shared" si="69"/>
        <v>Course not completed</v>
      </c>
    </row>
    <row r="4169" spans="1:11" x14ac:dyDescent="0.25">
      <c r="A4169" s="3">
        <v>182</v>
      </c>
      <c r="B4169" s="7" t="s">
        <v>14157</v>
      </c>
      <c r="C4169" s="3" t="s">
        <v>10311</v>
      </c>
      <c r="D4169" s="3" t="s">
        <v>14158</v>
      </c>
      <c r="E4169" s="3" t="s">
        <v>14159</v>
      </c>
      <c r="F4169" s="3" t="s">
        <v>14160</v>
      </c>
      <c r="G4169" s="4">
        <v>43283.486354166671</v>
      </c>
      <c r="H4169" s="3" t="s">
        <v>15528</v>
      </c>
      <c r="I4169" s="3" t="e">
        <f>VLOOKUP(_xlfn.CONCAT(C4169," ",D4169),njnaturalgas!A:B,2,FALSE)</f>
        <v>#N/A</v>
      </c>
      <c r="J4169" s="3" t="e">
        <f>VLOOKUP(_xlfn.CONCAT(C4169," ",D4169),njnaturalgas!A:C,3,FALSE)</f>
        <v>#N/A</v>
      </c>
      <c r="K4169" s="3" t="str">
        <f t="shared" si="69"/>
        <v>Course not completed</v>
      </c>
    </row>
    <row r="4170" spans="1:11" x14ac:dyDescent="0.25">
      <c r="A4170" s="3">
        <v>183</v>
      </c>
      <c r="B4170" s="7" t="s">
        <v>14161</v>
      </c>
      <c r="C4170" s="3" t="s">
        <v>1786</v>
      </c>
      <c r="D4170" s="3" t="s">
        <v>14162</v>
      </c>
      <c r="E4170" s="3" t="s">
        <v>14163</v>
      </c>
      <c r="F4170" s="3" t="s">
        <v>14164</v>
      </c>
      <c r="G4170" s="4">
        <v>43296.979537037041</v>
      </c>
      <c r="H4170" s="3" t="s">
        <v>15528</v>
      </c>
      <c r="I4170" s="3" t="e">
        <f>VLOOKUP(_xlfn.CONCAT(C4170," ",D4170),njnaturalgas!A:B,2,FALSE)</f>
        <v>#N/A</v>
      </c>
      <c r="J4170" s="3" t="e">
        <f>VLOOKUP(_xlfn.CONCAT(C4170," ",D4170),njnaturalgas!A:C,3,FALSE)</f>
        <v>#N/A</v>
      </c>
      <c r="K4170" s="3" t="str">
        <f t="shared" si="69"/>
        <v>Course not completed</v>
      </c>
    </row>
    <row r="4171" spans="1:11" x14ac:dyDescent="0.25">
      <c r="A4171" s="3">
        <v>184</v>
      </c>
      <c r="B4171" s="7" t="s">
        <v>14165</v>
      </c>
      <c r="C4171" s="3" t="s">
        <v>14166</v>
      </c>
      <c r="D4171" s="3" t="s">
        <v>14167</v>
      </c>
      <c r="E4171" s="3" t="s">
        <v>14168</v>
      </c>
      <c r="F4171" s="3" t="s">
        <v>14169</v>
      </c>
      <c r="G4171" s="4">
        <v>43297.30300925926</v>
      </c>
      <c r="H4171" s="3" t="s">
        <v>15528</v>
      </c>
      <c r="I4171" s="3" t="e">
        <f>VLOOKUP(_xlfn.CONCAT(C4171," ",D4171),njnaturalgas!A:B,2,FALSE)</f>
        <v>#N/A</v>
      </c>
      <c r="J4171" s="3" t="e">
        <f>VLOOKUP(_xlfn.CONCAT(C4171," ",D4171),njnaturalgas!A:C,3,FALSE)</f>
        <v>#N/A</v>
      </c>
      <c r="K4171" s="3" t="str">
        <f t="shared" si="69"/>
        <v>Course not completed</v>
      </c>
    </row>
    <row r="4172" spans="1:11" x14ac:dyDescent="0.25">
      <c r="A4172" s="3">
        <v>185</v>
      </c>
      <c r="B4172" s="7" t="s">
        <v>14170</v>
      </c>
      <c r="C4172" s="3" t="s">
        <v>507</v>
      </c>
      <c r="D4172" s="3" t="s">
        <v>4434</v>
      </c>
      <c r="E4172" s="3" t="s">
        <v>14171</v>
      </c>
      <c r="F4172" s="3" t="s">
        <v>14172</v>
      </c>
      <c r="G4172" s="4">
        <v>43315.648599537039</v>
      </c>
      <c r="H4172" s="3" t="s">
        <v>15528</v>
      </c>
      <c r="I4172" s="3" t="str">
        <f>VLOOKUP(_xlfn.CONCAT(C4172," ",D4172),njnaturalgas!A:B,2,FALSE)</f>
        <v>76</v>
      </c>
      <c r="J4172" s="3" t="str">
        <f>VLOOKUP(_xlfn.CONCAT(C4172," ",D4172),njnaturalgas!A:C,3,FALSE)</f>
        <v>Friday, 3 August 2018, 5:56 PM</v>
      </c>
      <c r="K4172" s="3" t="str">
        <f t="shared" si="69"/>
        <v>&lt;a href="njnaturalgas/Natural_Gas_Pipeline_Safety-Certificate_of_Completion_76.pdf&gt;"Download Certificate&lt;/a&gt;</v>
      </c>
    </row>
    <row r="4173" spans="1:11" x14ac:dyDescent="0.25">
      <c r="A4173" s="3">
        <v>186</v>
      </c>
      <c r="B4173" s="7" t="s">
        <v>14173</v>
      </c>
      <c r="C4173" s="3" t="s">
        <v>2028</v>
      </c>
      <c r="D4173" s="3" t="s">
        <v>14174</v>
      </c>
      <c r="E4173" s="3" t="s">
        <v>14175</v>
      </c>
      <c r="F4173" s="3" t="s">
        <v>13666</v>
      </c>
      <c r="G4173" s="4">
        <v>43317.557488425926</v>
      </c>
      <c r="H4173" s="3" t="s">
        <v>15528</v>
      </c>
      <c r="I4173" s="3" t="str">
        <f>VLOOKUP(_xlfn.CONCAT(C4173," ",D4173),njnaturalgas!A:B,2,FALSE)</f>
        <v>80</v>
      </c>
      <c r="J4173" s="3" t="str">
        <f>VLOOKUP(_xlfn.CONCAT(C4173," ",D4173),njnaturalgas!A:C,3,FALSE)</f>
        <v>Friday, 10 August 2018, 3:01 PM</v>
      </c>
      <c r="K4173" s="3" t="str">
        <f t="shared" si="69"/>
        <v>&lt;a href="njnaturalgas/Natural_Gas_Pipeline_Safety-Certificate_of_Completion_80.pdf&gt;"Download Certificate&lt;/a&gt;</v>
      </c>
    </row>
    <row r="4174" spans="1:11" x14ac:dyDescent="0.25">
      <c r="A4174" s="3">
        <v>187</v>
      </c>
      <c r="B4174" s="7" t="s">
        <v>14176</v>
      </c>
      <c r="C4174" s="3" t="s">
        <v>1751</v>
      </c>
      <c r="D4174" s="3" t="s">
        <v>2799</v>
      </c>
      <c r="E4174" s="3" t="s">
        <v>14177</v>
      </c>
      <c r="F4174" s="3" t="s">
        <v>14178</v>
      </c>
      <c r="G4174" s="4">
        <v>43317.636064814811</v>
      </c>
      <c r="H4174" s="3" t="s">
        <v>15528</v>
      </c>
      <c r="I4174" s="3" t="str">
        <f>VLOOKUP(_xlfn.CONCAT(C4174," ",D4174),njnaturalgas!A:B,2,FALSE)</f>
        <v>77</v>
      </c>
      <c r="J4174" s="3" t="str">
        <f>VLOOKUP(_xlfn.CONCAT(C4174," ",D4174),njnaturalgas!A:C,3,FALSE)</f>
        <v>Sunday, 5 August 2018, 7:55 PM</v>
      </c>
      <c r="K4174" s="3" t="str">
        <f t="shared" si="69"/>
        <v>&lt;a href="njnaturalgas/Natural_Gas_Pipeline_Safety-Certificate_of_Completion_77.pdf&gt;"Download Certificate&lt;/a&gt;</v>
      </c>
    </row>
    <row r="4175" spans="1:11" x14ac:dyDescent="0.25">
      <c r="A4175" s="3">
        <v>188</v>
      </c>
      <c r="B4175" s="7" t="s">
        <v>14179</v>
      </c>
      <c r="C4175" s="3" t="s">
        <v>14180</v>
      </c>
      <c r="D4175" s="3" t="s">
        <v>14181</v>
      </c>
      <c r="E4175" s="3" t="s">
        <v>14182</v>
      </c>
      <c r="F4175" s="3" t="s">
        <v>14183</v>
      </c>
      <c r="G4175" s="4">
        <v>43318.513009259259</v>
      </c>
      <c r="H4175" s="3" t="s">
        <v>15528</v>
      </c>
      <c r="I4175" s="3" t="e">
        <f>VLOOKUP(_xlfn.CONCAT(C4175," ",D4175),njnaturalgas!A:B,2,FALSE)</f>
        <v>#N/A</v>
      </c>
      <c r="J4175" s="3" t="e">
        <f>VLOOKUP(_xlfn.CONCAT(C4175," ",D4175),njnaturalgas!A:C,3,FALSE)</f>
        <v>#N/A</v>
      </c>
      <c r="K4175" s="3" t="str">
        <f t="shared" si="69"/>
        <v>Course not completed</v>
      </c>
    </row>
    <row r="4176" spans="1:11" x14ac:dyDescent="0.25">
      <c r="A4176" s="3">
        <v>189</v>
      </c>
      <c r="B4176" s="7" t="s">
        <v>14184</v>
      </c>
      <c r="C4176" s="3" t="s">
        <v>987</v>
      </c>
      <c r="D4176" s="3" t="s">
        <v>14185</v>
      </c>
      <c r="E4176" s="3" t="s">
        <v>14186</v>
      </c>
      <c r="F4176" s="3" t="s">
        <v>10855</v>
      </c>
      <c r="G4176" s="4">
        <v>43318.547858796301</v>
      </c>
      <c r="H4176" s="3" t="s">
        <v>15528</v>
      </c>
      <c r="I4176" s="3" t="str">
        <f>VLOOKUP(_xlfn.CONCAT(C4176," ",D4176),njnaturalgas!A:B,2,FALSE)</f>
        <v>78</v>
      </c>
      <c r="J4176" s="3" t="str">
        <f>VLOOKUP(_xlfn.CONCAT(C4176," ",D4176),njnaturalgas!A:C,3,FALSE)</f>
        <v>Wednesday, 8 August 2018, 11:33 PM</v>
      </c>
      <c r="K4176" s="3" t="str">
        <f t="shared" si="69"/>
        <v>&lt;a href="njnaturalgas/Natural_Gas_Pipeline_Safety-Certificate_of_Completion_78.pdf&gt;"Download Certificate&lt;/a&gt;</v>
      </c>
    </row>
    <row r="4177" spans="1:11" x14ac:dyDescent="0.25">
      <c r="A4177" s="3">
        <v>190</v>
      </c>
      <c r="B4177" s="7" t="s">
        <v>14187</v>
      </c>
      <c r="C4177" s="3" t="s">
        <v>810</v>
      </c>
      <c r="D4177" s="3" t="s">
        <v>5282</v>
      </c>
      <c r="E4177" s="3" t="s">
        <v>14188</v>
      </c>
      <c r="F4177" s="3" t="s">
        <v>13931</v>
      </c>
      <c r="G4177" s="4">
        <v>43320.359236111108</v>
      </c>
      <c r="H4177" s="3" t="s">
        <v>15528</v>
      </c>
      <c r="I4177" s="3" t="str">
        <f>VLOOKUP(_xlfn.CONCAT(C4177," ",D4177),njnaturalgas!A:B,2,FALSE)</f>
        <v>79</v>
      </c>
      <c r="J4177" s="3" t="str">
        <f>VLOOKUP(_xlfn.CONCAT(C4177," ",D4177),njnaturalgas!A:C,3,FALSE)</f>
        <v>Thursday, 9 August 2018, 4:00 PM</v>
      </c>
      <c r="K4177" s="3" t="str">
        <f t="shared" si="69"/>
        <v>&lt;a href="njnaturalgas/Natural_Gas_Pipeline_Safety-Certificate_of_Completion_79.pdf&gt;"Download Certificate&lt;/a&gt;</v>
      </c>
    </row>
    <row r="4178" spans="1:11" x14ac:dyDescent="0.25">
      <c r="A4178" s="3">
        <v>191</v>
      </c>
      <c r="B4178" s="7" t="s">
        <v>14189</v>
      </c>
      <c r="C4178" s="3" t="s">
        <v>471</v>
      </c>
      <c r="D4178" s="3" t="s">
        <v>14190</v>
      </c>
      <c r="E4178" s="3" t="s">
        <v>14191</v>
      </c>
      <c r="F4178" s="3" t="s">
        <v>13931</v>
      </c>
      <c r="G4178" s="4">
        <v>43330.82199074074</v>
      </c>
      <c r="H4178" s="3" t="s">
        <v>15528</v>
      </c>
      <c r="I4178" s="3" t="str">
        <f>VLOOKUP(_xlfn.CONCAT(C4178," ",D4178),njnaturalgas!A:B,2,FALSE)</f>
        <v>81</v>
      </c>
      <c r="J4178" s="3" t="str">
        <f>VLOOKUP(_xlfn.CONCAT(C4178," ",D4178),njnaturalgas!A:C,3,FALSE)</f>
        <v>Saturday, 18 August 2018, 9:37 PM</v>
      </c>
      <c r="K4178" s="3" t="str">
        <f t="shared" si="69"/>
        <v>&lt;a href="njnaturalgas/Natural_Gas_Pipeline_Safety-Certificate_of_Completion_81.pdf&gt;"Download Certificate&lt;/a&gt;</v>
      </c>
    </row>
    <row r="4179" spans="1:11" x14ac:dyDescent="0.25">
      <c r="A4179" s="3">
        <v>192</v>
      </c>
      <c r="B4179" s="7" t="s">
        <v>14192</v>
      </c>
      <c r="C4179" s="3" t="s">
        <v>14193</v>
      </c>
      <c r="D4179" s="3" t="s">
        <v>9843</v>
      </c>
      <c r="E4179" s="3" t="s">
        <v>14194</v>
      </c>
      <c r="F4179" s="3" t="s">
        <v>12227</v>
      </c>
      <c r="G4179" s="4">
        <v>43331.679016203707</v>
      </c>
      <c r="H4179" s="3" t="s">
        <v>15528</v>
      </c>
      <c r="I4179" s="3" t="str">
        <f>VLOOKUP(_xlfn.CONCAT(C4179," ",D4179),njnaturalgas!A:B,2,FALSE)</f>
        <v>88</v>
      </c>
      <c r="J4179" s="3" t="str">
        <f>VLOOKUP(_xlfn.CONCAT(C4179," ",D4179),njnaturalgas!A:C,3,FALSE)</f>
        <v>Friday, 28 September 2018, 4:08 PM</v>
      </c>
      <c r="K4179" s="3" t="str">
        <f t="shared" si="69"/>
        <v>&lt;a href="njnaturalgas/Natural_Gas_Pipeline_Safety-Certificate_of_Completion_88.pdf&gt;"Download Certificate&lt;/a&gt;</v>
      </c>
    </row>
    <row r="4180" spans="1:11" x14ac:dyDescent="0.25">
      <c r="A4180" s="3">
        <v>193</v>
      </c>
      <c r="B4180" s="7" t="s">
        <v>14195</v>
      </c>
      <c r="C4180" s="3" t="s">
        <v>14196</v>
      </c>
      <c r="D4180" s="3" t="s">
        <v>14197</v>
      </c>
      <c r="E4180" s="3" t="s">
        <v>14198</v>
      </c>
      <c r="F4180" s="3" t="s">
        <v>13770</v>
      </c>
      <c r="G4180" s="4">
        <v>43333.564421296294</v>
      </c>
      <c r="H4180" s="3" t="s">
        <v>15528</v>
      </c>
      <c r="I4180" s="3" t="str">
        <f>VLOOKUP(_xlfn.CONCAT(C4180," ",D4180),njnaturalgas!A:B,2,FALSE)</f>
        <v>84</v>
      </c>
      <c r="J4180" s="3" t="str">
        <f>VLOOKUP(_xlfn.CONCAT(C4180," ",D4180),njnaturalgas!A:C,3,FALSE)</f>
        <v>Monday, 3 September 2018, 9:50 PM</v>
      </c>
      <c r="K4180" s="3" t="str">
        <f t="shared" si="69"/>
        <v>&lt;a href="njnaturalgas/Natural_Gas_Pipeline_Safety-Certificate_of_Completion_84.pdf&gt;"Download Certificate&lt;/a&gt;</v>
      </c>
    </row>
    <row r="4181" spans="1:11" x14ac:dyDescent="0.25">
      <c r="A4181" s="3">
        <v>194</v>
      </c>
      <c r="B4181" s="7" t="s">
        <v>14199</v>
      </c>
      <c r="C4181" s="3" t="s">
        <v>947</v>
      </c>
      <c r="D4181" s="3" t="s">
        <v>14200</v>
      </c>
      <c r="E4181" s="3" t="s">
        <v>14201</v>
      </c>
      <c r="F4181" s="3" t="s">
        <v>10855</v>
      </c>
      <c r="G4181" s="4">
        <v>43333.570034722223</v>
      </c>
      <c r="H4181" s="3" t="s">
        <v>15528</v>
      </c>
      <c r="I4181" s="3" t="str">
        <f>VLOOKUP(_xlfn.CONCAT(C4181," ",D4181),njnaturalgas!A:B,2,FALSE)</f>
        <v>87</v>
      </c>
      <c r="J4181" s="3" t="str">
        <f>VLOOKUP(_xlfn.CONCAT(C4181," ",D4181),njnaturalgas!A:C,3,FALSE)</f>
        <v>Friday, 28 September 2018, 4:07 PM</v>
      </c>
      <c r="K4181" s="3" t="str">
        <f t="shared" si="69"/>
        <v>&lt;a href="njnaturalgas/Natural_Gas_Pipeline_Safety-Certificate_of_Completion_87.pdf&gt;"Download Certificate&lt;/a&gt;</v>
      </c>
    </row>
    <row r="4182" spans="1:11" x14ac:dyDescent="0.25">
      <c r="A4182" s="3">
        <v>195</v>
      </c>
      <c r="B4182" s="7" t="s">
        <v>13973</v>
      </c>
      <c r="C4182" s="3" t="s">
        <v>2947</v>
      </c>
      <c r="D4182" s="3" t="s">
        <v>947</v>
      </c>
      <c r="E4182" s="3" t="s">
        <v>14202</v>
      </c>
      <c r="F4182" s="3" t="s">
        <v>14203</v>
      </c>
      <c r="G4182" s="4">
        <v>43334.430497685185</v>
      </c>
      <c r="H4182" s="3" t="s">
        <v>15528</v>
      </c>
      <c r="I4182" s="3" t="str">
        <f>VLOOKUP(_xlfn.CONCAT(C4182," ",D4182),njnaturalgas!A:B,2,FALSE)</f>
        <v>86</v>
      </c>
      <c r="J4182" s="3" t="str">
        <f>VLOOKUP(_xlfn.CONCAT(C4182," ",D4182),njnaturalgas!A:C,3,FALSE)</f>
        <v>Friday, 28 September 2018, 4:01 PM</v>
      </c>
      <c r="K4182" s="3" t="str">
        <f t="shared" si="69"/>
        <v>&lt;a href="njnaturalgas/Natural_Gas_Pipeline_Safety-Certificate_of_Completion_86.pdf&gt;"Download Certificate&lt;/a&gt;</v>
      </c>
    </row>
    <row r="4183" spans="1:11" x14ac:dyDescent="0.25">
      <c r="A4183" s="3">
        <v>196</v>
      </c>
      <c r="B4183" s="7" t="s">
        <v>14204</v>
      </c>
      <c r="C4183" s="3" t="s">
        <v>14205</v>
      </c>
      <c r="D4183" s="3" t="s">
        <v>14206</v>
      </c>
      <c r="E4183" s="3" t="s">
        <v>14207</v>
      </c>
      <c r="F4183" s="3" t="s">
        <v>14208</v>
      </c>
      <c r="G4183" s="4">
        <v>43335.179930555554</v>
      </c>
      <c r="H4183" s="3" t="s">
        <v>15528</v>
      </c>
      <c r="I4183" s="3" t="e">
        <f>VLOOKUP(_xlfn.CONCAT(C4183," ",D4183),njnaturalgas!A:B,2,FALSE)</f>
        <v>#N/A</v>
      </c>
      <c r="J4183" s="3" t="e">
        <f>VLOOKUP(_xlfn.CONCAT(C4183," ",D4183),njnaturalgas!A:C,3,FALSE)</f>
        <v>#N/A</v>
      </c>
      <c r="K4183" s="3" t="str">
        <f t="shared" si="69"/>
        <v>Course not completed</v>
      </c>
    </row>
    <row r="4184" spans="1:11" x14ac:dyDescent="0.25">
      <c r="A4184" s="3">
        <v>197</v>
      </c>
      <c r="B4184" s="7" t="s">
        <v>14209</v>
      </c>
      <c r="C4184" s="3" t="s">
        <v>947</v>
      </c>
      <c r="D4184" s="3" t="s">
        <v>14210</v>
      </c>
      <c r="E4184" s="3" t="s">
        <v>14211</v>
      </c>
      <c r="F4184" s="3" t="s">
        <v>8928</v>
      </c>
      <c r="G4184" s="4">
        <v>43335.510046296302</v>
      </c>
      <c r="H4184" s="3" t="s">
        <v>15528</v>
      </c>
      <c r="I4184" s="3" t="str">
        <f>VLOOKUP(_xlfn.CONCAT(C4184," ",D4184),njnaturalgas!A:B,2,FALSE)</f>
        <v>82</v>
      </c>
      <c r="J4184" s="3" t="str">
        <f>VLOOKUP(_xlfn.CONCAT(C4184," ",D4184),njnaturalgas!A:C,3,FALSE)</f>
        <v>Wednesday, 29 August 2018, 12:55 PM</v>
      </c>
      <c r="K4184" s="3" t="str">
        <f t="shared" si="69"/>
        <v>&lt;a href="njnaturalgas/Natural_Gas_Pipeline_Safety-Certificate_of_Completion_82.pdf&gt;"Download Certificate&lt;/a&gt;</v>
      </c>
    </row>
    <row r="4185" spans="1:11" x14ac:dyDescent="0.25">
      <c r="A4185" s="3">
        <v>198</v>
      </c>
      <c r="B4185" s="7" t="s">
        <v>14212</v>
      </c>
      <c r="C4185" s="3" t="s">
        <v>14213</v>
      </c>
      <c r="D4185" s="3" t="s">
        <v>13959</v>
      </c>
      <c r="E4185" s="3" t="s">
        <v>14214</v>
      </c>
      <c r="F4185" s="3" t="s">
        <v>14215</v>
      </c>
      <c r="G4185" s="4">
        <v>43338.030231481483</v>
      </c>
      <c r="H4185" s="3" t="s">
        <v>15528</v>
      </c>
      <c r="I4185" s="3" t="e">
        <f>VLOOKUP(_xlfn.CONCAT(C4185," ",D4185),njnaturalgas!A:B,2,FALSE)</f>
        <v>#N/A</v>
      </c>
      <c r="J4185" s="3" t="e">
        <f>VLOOKUP(_xlfn.CONCAT(C4185," ",D4185),njnaturalgas!A:C,3,FALSE)</f>
        <v>#N/A</v>
      </c>
      <c r="K4185" s="3" t="str">
        <f t="shared" si="69"/>
        <v>Course not completed</v>
      </c>
    </row>
    <row r="4186" spans="1:11" x14ac:dyDescent="0.25">
      <c r="A4186" s="3">
        <v>199</v>
      </c>
      <c r="B4186" s="7" t="s">
        <v>14216</v>
      </c>
      <c r="C4186" s="3" t="s">
        <v>561</v>
      </c>
      <c r="D4186" s="3" t="s">
        <v>13752</v>
      </c>
      <c r="E4186" s="3" t="s">
        <v>14217</v>
      </c>
      <c r="F4186" s="3" t="s">
        <v>8928</v>
      </c>
      <c r="G4186" s="4">
        <v>43338.772476851853</v>
      </c>
      <c r="H4186" s="3" t="s">
        <v>15528</v>
      </c>
      <c r="I4186" s="3" t="str">
        <f>VLOOKUP(_xlfn.CONCAT(C4186," ",D4186),njnaturalgas!A:B,2,FALSE)</f>
        <v>85</v>
      </c>
      <c r="J4186" s="3" t="str">
        <f>VLOOKUP(_xlfn.CONCAT(C4186," ",D4186),njnaturalgas!A:C,3,FALSE)</f>
        <v>Friday, 28 September 2018, 2:46 PM</v>
      </c>
      <c r="K4186" s="3" t="str">
        <f t="shared" si="69"/>
        <v>&lt;a href="njnaturalgas/Natural_Gas_Pipeline_Safety-Certificate_of_Completion_85.pdf&gt;"Download Certificate&lt;/a&gt;</v>
      </c>
    </row>
    <row r="4187" spans="1:11" x14ac:dyDescent="0.25">
      <c r="A4187" s="3">
        <v>200</v>
      </c>
      <c r="B4187" s="7" t="s">
        <v>14218</v>
      </c>
      <c r="C4187" s="3" t="s">
        <v>444</v>
      </c>
      <c r="D4187" s="3" t="s">
        <v>2287</v>
      </c>
      <c r="E4187" s="3" t="s">
        <v>14219</v>
      </c>
      <c r="F4187" s="3" t="s">
        <v>13749</v>
      </c>
      <c r="G4187" s="4">
        <v>43340.729247685187</v>
      </c>
      <c r="H4187" s="3" t="s">
        <v>15528</v>
      </c>
      <c r="I4187" s="3" t="e">
        <f>VLOOKUP(_xlfn.CONCAT(C4187," ",D4187),njnaturalgas!A:B,2,FALSE)</f>
        <v>#N/A</v>
      </c>
      <c r="J4187" s="3" t="e">
        <f>VLOOKUP(_xlfn.CONCAT(C4187," ",D4187),njnaturalgas!A:C,3,FALSE)</f>
        <v>#N/A</v>
      </c>
      <c r="K4187" s="3" t="str">
        <f t="shared" si="69"/>
        <v>Course not completed</v>
      </c>
    </row>
    <row r="4188" spans="1:11" x14ac:dyDescent="0.25">
      <c r="A4188" s="3">
        <v>201</v>
      </c>
      <c r="B4188" s="7" t="s">
        <v>14220</v>
      </c>
      <c r="C4188" s="3" t="s">
        <v>2607</v>
      </c>
      <c r="D4188" s="3" t="s">
        <v>14221</v>
      </c>
      <c r="E4188" s="3" t="s">
        <v>14222</v>
      </c>
      <c r="F4188" s="3" t="s">
        <v>14223</v>
      </c>
      <c r="G4188" s="4">
        <v>43342.810567129629</v>
      </c>
      <c r="H4188" s="3" t="s">
        <v>15528</v>
      </c>
      <c r="I4188" s="3" t="e">
        <f>VLOOKUP(_xlfn.CONCAT(C4188," ",D4188),njnaturalgas!A:B,2,FALSE)</f>
        <v>#N/A</v>
      </c>
      <c r="J4188" s="3" t="e">
        <f>VLOOKUP(_xlfn.CONCAT(C4188," ",D4188),njnaturalgas!A:C,3,FALSE)</f>
        <v>#N/A</v>
      </c>
      <c r="K4188" s="3" t="str">
        <f t="shared" si="69"/>
        <v>Course not completed</v>
      </c>
    </row>
    <row r="4189" spans="1:11" x14ac:dyDescent="0.25">
      <c r="A4189" s="3">
        <v>202</v>
      </c>
      <c r="B4189" s="7" t="s">
        <v>14224</v>
      </c>
      <c r="C4189" s="3" t="s">
        <v>444</v>
      </c>
      <c r="D4189" s="3" t="s">
        <v>1873</v>
      </c>
      <c r="E4189" s="3" t="s">
        <v>14225</v>
      </c>
      <c r="F4189" s="3" t="s">
        <v>14178</v>
      </c>
      <c r="G4189" s="4">
        <v>43343.394421296296</v>
      </c>
      <c r="H4189" s="3" t="s">
        <v>15528</v>
      </c>
      <c r="I4189" s="3" t="str">
        <f>VLOOKUP(_xlfn.CONCAT(C4189," ",D4189),njnaturalgas!A:B,2,FALSE)</f>
        <v>83</v>
      </c>
      <c r="J4189" s="3" t="str">
        <f>VLOOKUP(_xlfn.CONCAT(C4189," ",D4189),njnaturalgas!A:C,3,FALSE)</f>
        <v>Sunday, 2 September 2018, 11:18 PM</v>
      </c>
      <c r="K4189" s="3" t="str">
        <f t="shared" si="69"/>
        <v>&lt;a href="njnaturalgas/Natural_Gas_Pipeline_Safety-Certificate_of_Completion_83.pdf&gt;"Download Certificate&lt;/a&gt;</v>
      </c>
    </row>
    <row r="4190" spans="1:11" x14ac:dyDescent="0.25">
      <c r="A4190" s="3">
        <v>204</v>
      </c>
      <c r="B4190" s="7" t="s">
        <v>14226</v>
      </c>
      <c r="C4190" s="3" t="s">
        <v>14227</v>
      </c>
      <c r="D4190" s="3" t="s">
        <v>14228</v>
      </c>
      <c r="E4190" s="3" t="s">
        <v>14229</v>
      </c>
      <c r="F4190" s="3" t="s">
        <v>14230</v>
      </c>
      <c r="G4190" s="4">
        <v>43352.535555555558</v>
      </c>
      <c r="H4190" s="3" t="s">
        <v>15528</v>
      </c>
      <c r="I4190" s="3" t="str">
        <f>VLOOKUP(_xlfn.CONCAT(C4190," ",D4190),njnaturalgas!A:B,2,FALSE)</f>
        <v>128</v>
      </c>
      <c r="J4190" s="3" t="str">
        <f>VLOOKUP(_xlfn.CONCAT(C4190," ",D4190),njnaturalgas!A:C,3,FALSE)</f>
        <v>Wednesday, 20 February 2019, 10:47 PM</v>
      </c>
      <c r="K4190" s="3" t="str">
        <f t="shared" si="69"/>
        <v>&lt;a href="njnaturalgas/Natural_Gas_Pipeline_Safety-Certificate_of_Completion_128.pdf&gt;"Download Certificate&lt;/a&gt;</v>
      </c>
    </row>
    <row r="4191" spans="1:11" x14ac:dyDescent="0.25">
      <c r="A4191" s="3">
        <v>205</v>
      </c>
      <c r="B4191" s="7" t="s">
        <v>14231</v>
      </c>
      <c r="C4191" s="3" t="s">
        <v>601</v>
      </c>
      <c r="D4191" s="3" t="s">
        <v>14232</v>
      </c>
      <c r="E4191" s="3" t="s">
        <v>14233</v>
      </c>
      <c r="G4191" s="4">
        <v>43359.453877314816</v>
      </c>
      <c r="H4191" s="3" t="s">
        <v>15528</v>
      </c>
      <c r="I4191" s="3" t="str">
        <f>VLOOKUP(_xlfn.CONCAT(C4191," ",D4191),njnaturalgas!A:B,2,FALSE)</f>
        <v>89</v>
      </c>
      <c r="J4191" s="3" t="str">
        <f>VLOOKUP(_xlfn.CONCAT(C4191," ",D4191),njnaturalgas!A:C,3,FALSE)</f>
        <v>Tuesday, 2 October 2018, 3:26 PM</v>
      </c>
      <c r="K4191" s="3" t="str">
        <f t="shared" ref="K4191:K4254" si="70">IF(NOT(ISERROR(I4191)),_xlfn.CONCAT("&lt;a href=""njnaturalgas/Natural_Gas_Pipeline_Safety-Certificate_of_Completion_",I4191,".pdf&gt;""Download Certificate&lt;/a&gt;"),"Course not completed")</f>
        <v>&lt;a href="njnaturalgas/Natural_Gas_Pipeline_Safety-Certificate_of_Completion_89.pdf&gt;"Download Certificate&lt;/a&gt;</v>
      </c>
    </row>
    <row r="4192" spans="1:11" x14ac:dyDescent="0.25">
      <c r="A4192" s="3">
        <v>206</v>
      </c>
      <c r="B4192" s="7" t="s">
        <v>14234</v>
      </c>
      <c r="C4192" s="3" t="s">
        <v>601</v>
      </c>
      <c r="D4192" s="3" t="s">
        <v>14235</v>
      </c>
      <c r="E4192" s="3" t="s">
        <v>14236</v>
      </c>
      <c r="F4192" s="3" t="s">
        <v>13407</v>
      </c>
      <c r="G4192" s="4">
        <v>43359.71502314815</v>
      </c>
      <c r="H4192" s="3" t="s">
        <v>15528</v>
      </c>
      <c r="I4192" s="3" t="e">
        <f>VLOOKUP(_xlfn.CONCAT(C4192," ",D4192),njnaturalgas!A:B,2,FALSE)</f>
        <v>#N/A</v>
      </c>
      <c r="J4192" s="3" t="e">
        <f>VLOOKUP(_xlfn.CONCAT(C4192," ",D4192),njnaturalgas!A:C,3,FALSE)</f>
        <v>#N/A</v>
      </c>
      <c r="K4192" s="3" t="str">
        <f t="shared" si="70"/>
        <v>Course not completed</v>
      </c>
    </row>
    <row r="4193" spans="1:11" x14ac:dyDescent="0.25">
      <c r="A4193" s="3">
        <v>207</v>
      </c>
      <c r="B4193" s="7" t="s">
        <v>14237</v>
      </c>
      <c r="C4193" s="3" t="s">
        <v>2637</v>
      </c>
      <c r="D4193" s="3" t="s">
        <v>14238</v>
      </c>
      <c r="E4193" s="3" t="s">
        <v>14239</v>
      </c>
      <c r="F4193" s="3" t="s">
        <v>13770</v>
      </c>
      <c r="G4193" s="4">
        <v>43360.396342592598</v>
      </c>
      <c r="H4193" s="3" t="s">
        <v>15528</v>
      </c>
      <c r="I4193" s="3" t="str">
        <f>VLOOKUP(_xlfn.CONCAT(C4193," ",D4193),njnaturalgas!A:B,2,FALSE)</f>
        <v>126</v>
      </c>
      <c r="J4193" s="3" t="str">
        <f>VLOOKUP(_xlfn.CONCAT(C4193," ",D4193),njnaturalgas!A:C,3,FALSE)</f>
        <v>Tuesday, 19 February 2019, 2:51 PM</v>
      </c>
      <c r="K4193" s="3" t="str">
        <f t="shared" si="70"/>
        <v>&lt;a href="njnaturalgas/Natural_Gas_Pipeline_Safety-Certificate_of_Completion_126.pdf&gt;"Download Certificate&lt;/a&gt;</v>
      </c>
    </row>
    <row r="4194" spans="1:11" x14ac:dyDescent="0.25">
      <c r="A4194" s="3">
        <v>208</v>
      </c>
      <c r="B4194" s="7" t="s">
        <v>14240</v>
      </c>
      <c r="C4194" s="3" t="s">
        <v>13148</v>
      </c>
      <c r="D4194" s="3" t="s">
        <v>14241</v>
      </c>
      <c r="E4194" s="3" t="s">
        <v>14240</v>
      </c>
      <c r="F4194" s="3" t="s">
        <v>14242</v>
      </c>
      <c r="G4194" s="4">
        <v>43360.844942129632</v>
      </c>
      <c r="H4194" s="3" t="s">
        <v>15528</v>
      </c>
      <c r="I4194" s="3" t="str">
        <f>VLOOKUP(_xlfn.CONCAT(C4194," ",D4194),njnaturalgas!A:B,2,FALSE)</f>
        <v>122</v>
      </c>
      <c r="J4194" s="3" t="str">
        <f>VLOOKUP(_xlfn.CONCAT(C4194," ",D4194),njnaturalgas!A:C,3,FALSE)</f>
        <v>Tuesday, 12 February 2019, 8:23 AM</v>
      </c>
      <c r="K4194" s="3" t="str">
        <f t="shared" si="70"/>
        <v>&lt;a href="njnaturalgas/Natural_Gas_Pipeline_Safety-Certificate_of_Completion_122.pdf&gt;"Download Certificate&lt;/a&gt;</v>
      </c>
    </row>
    <row r="4195" spans="1:11" x14ac:dyDescent="0.25">
      <c r="A4195" s="3">
        <v>209</v>
      </c>
      <c r="B4195" s="7" t="s">
        <v>14243</v>
      </c>
      <c r="C4195" s="3" t="s">
        <v>996</v>
      </c>
      <c r="D4195" s="3" t="s">
        <v>10783</v>
      </c>
      <c r="E4195" s="3" t="s">
        <v>14244</v>
      </c>
      <c r="G4195" s="4">
        <v>43365.62840277778</v>
      </c>
      <c r="H4195" s="3" t="s">
        <v>15528</v>
      </c>
      <c r="I4195" s="3" t="e">
        <f>VLOOKUP(_xlfn.CONCAT(C4195," ",D4195),njnaturalgas!A:B,2,FALSE)</f>
        <v>#N/A</v>
      </c>
      <c r="J4195" s="3" t="e">
        <f>VLOOKUP(_xlfn.CONCAT(C4195," ",D4195),njnaturalgas!A:C,3,FALSE)</f>
        <v>#N/A</v>
      </c>
      <c r="K4195" s="3" t="str">
        <f t="shared" si="70"/>
        <v>Course not completed</v>
      </c>
    </row>
    <row r="4196" spans="1:11" x14ac:dyDescent="0.25">
      <c r="A4196" s="3">
        <v>210</v>
      </c>
      <c r="B4196" s="7" t="s">
        <v>14245</v>
      </c>
      <c r="C4196" s="3" t="s">
        <v>1458</v>
      </c>
      <c r="D4196" s="3" t="s">
        <v>14246</v>
      </c>
      <c r="E4196" s="3" t="s">
        <v>14247</v>
      </c>
      <c r="F4196" s="3" t="s">
        <v>13390</v>
      </c>
      <c r="G4196" s="4">
        <v>43367.739918981482</v>
      </c>
      <c r="H4196" s="3" t="s">
        <v>15528</v>
      </c>
      <c r="I4196" s="3" t="e">
        <f>VLOOKUP(_xlfn.CONCAT(C4196," ",D4196),njnaturalgas!A:B,2,FALSE)</f>
        <v>#N/A</v>
      </c>
      <c r="J4196" s="3" t="e">
        <f>VLOOKUP(_xlfn.CONCAT(C4196," ",D4196),njnaturalgas!A:C,3,FALSE)</f>
        <v>#N/A</v>
      </c>
      <c r="K4196" s="3" t="str">
        <f t="shared" si="70"/>
        <v>Course not completed</v>
      </c>
    </row>
    <row r="4197" spans="1:11" x14ac:dyDescent="0.25">
      <c r="A4197" s="3">
        <v>211</v>
      </c>
      <c r="B4197" s="7" t="s">
        <v>14248</v>
      </c>
      <c r="C4197" s="3" t="s">
        <v>444</v>
      </c>
      <c r="D4197" s="3" t="s">
        <v>2348</v>
      </c>
      <c r="E4197" s="3" t="s">
        <v>14249</v>
      </c>
      <c r="F4197" s="3" t="s">
        <v>13802</v>
      </c>
      <c r="G4197" s="4">
        <v>43369.551435185189</v>
      </c>
      <c r="H4197" s="3" t="s">
        <v>15528</v>
      </c>
      <c r="I4197" s="3" t="e">
        <f>VLOOKUP(_xlfn.CONCAT(C4197," ",D4197),njnaturalgas!A:B,2,FALSE)</f>
        <v>#N/A</v>
      </c>
      <c r="J4197" s="3" t="e">
        <f>VLOOKUP(_xlfn.CONCAT(C4197," ",D4197),njnaturalgas!A:C,3,FALSE)</f>
        <v>#N/A</v>
      </c>
      <c r="K4197" s="3" t="str">
        <f t="shared" si="70"/>
        <v>Course not completed</v>
      </c>
    </row>
    <row r="4198" spans="1:11" x14ac:dyDescent="0.25">
      <c r="A4198" s="3">
        <v>212</v>
      </c>
      <c r="B4198" s="7" t="s">
        <v>14250</v>
      </c>
      <c r="C4198" s="3" t="s">
        <v>5308</v>
      </c>
      <c r="D4198" s="3" t="s">
        <v>6503</v>
      </c>
      <c r="E4198" s="3" t="s">
        <v>14251</v>
      </c>
      <c r="F4198" s="3" t="s">
        <v>14252</v>
      </c>
      <c r="G4198" s="4">
        <v>43370.29206018518</v>
      </c>
      <c r="H4198" s="3" t="s">
        <v>15528</v>
      </c>
      <c r="I4198" s="3" t="e">
        <f>VLOOKUP(_xlfn.CONCAT(C4198," ",D4198),njnaturalgas!A:B,2,FALSE)</f>
        <v>#N/A</v>
      </c>
      <c r="J4198" s="3" t="e">
        <f>VLOOKUP(_xlfn.CONCAT(C4198," ",D4198),njnaturalgas!A:C,3,FALSE)</f>
        <v>#N/A</v>
      </c>
      <c r="K4198" s="3" t="str">
        <f t="shared" si="70"/>
        <v>Course not completed</v>
      </c>
    </row>
    <row r="4199" spans="1:11" x14ac:dyDescent="0.25">
      <c r="A4199" s="3">
        <v>213</v>
      </c>
      <c r="B4199" s="7" t="s">
        <v>14253</v>
      </c>
      <c r="C4199" s="3" t="s">
        <v>14254</v>
      </c>
      <c r="D4199" s="3" t="s">
        <v>14255</v>
      </c>
      <c r="E4199" s="3" t="s">
        <v>14256</v>
      </c>
      <c r="F4199" s="3" t="s">
        <v>12227</v>
      </c>
      <c r="G4199" s="4">
        <v>43370.36959490741</v>
      </c>
      <c r="H4199" s="3" t="s">
        <v>15528</v>
      </c>
      <c r="I4199" s="3" t="str">
        <f>VLOOKUP(_xlfn.CONCAT(C4199," ",D4199),njnaturalgas!A:B,2,FALSE)</f>
        <v>125</v>
      </c>
      <c r="J4199" s="3" t="str">
        <f>VLOOKUP(_xlfn.CONCAT(C4199," ",D4199),njnaturalgas!A:C,3,FALSE)</f>
        <v>Tuesday, 19 February 2019, 12:39 PM</v>
      </c>
      <c r="K4199" s="3" t="str">
        <f t="shared" si="70"/>
        <v>&lt;a href="njnaturalgas/Natural_Gas_Pipeline_Safety-Certificate_of_Completion_125.pdf&gt;"Download Certificate&lt;/a&gt;</v>
      </c>
    </row>
    <row r="4200" spans="1:11" x14ac:dyDescent="0.25">
      <c r="A4200" s="3">
        <v>214</v>
      </c>
      <c r="B4200" s="7" t="s">
        <v>14257</v>
      </c>
      <c r="C4200" s="3" t="s">
        <v>7981</v>
      </c>
      <c r="D4200" s="3" t="s">
        <v>14258</v>
      </c>
      <c r="E4200" s="3" t="s">
        <v>14259</v>
      </c>
      <c r="F4200" s="3" t="s">
        <v>13390</v>
      </c>
      <c r="G4200" s="4">
        <v>43371.096446759257</v>
      </c>
      <c r="H4200" s="3" t="s">
        <v>15528</v>
      </c>
      <c r="I4200" s="3" t="str">
        <f>VLOOKUP(_xlfn.CONCAT(C4200," ",D4200),njnaturalgas!A:B,2,FALSE)</f>
        <v>96</v>
      </c>
      <c r="J4200" s="3" t="str">
        <f>VLOOKUP(_xlfn.CONCAT(C4200," ",D4200),njnaturalgas!A:C,3,FALSE)</f>
        <v>Saturday, 1 December 2018, 3:51 AM</v>
      </c>
      <c r="K4200" s="3" t="str">
        <f t="shared" si="70"/>
        <v>&lt;a href="njnaturalgas/Natural_Gas_Pipeline_Safety-Certificate_of_Completion_96.pdf&gt;"Download Certificate&lt;/a&gt;</v>
      </c>
    </row>
    <row r="4201" spans="1:11" x14ac:dyDescent="0.25">
      <c r="A4201" s="3">
        <v>215</v>
      </c>
      <c r="B4201" s="7" t="s">
        <v>14260</v>
      </c>
      <c r="C4201" s="3" t="s">
        <v>3221</v>
      </c>
      <c r="D4201" s="3" t="s">
        <v>14261</v>
      </c>
      <c r="E4201" s="3" t="s">
        <v>14262</v>
      </c>
      <c r="F4201" s="3" t="s">
        <v>13390</v>
      </c>
      <c r="G4201" s="4">
        <v>43373.441932870366</v>
      </c>
      <c r="H4201" s="3" t="s">
        <v>15528</v>
      </c>
      <c r="I4201" s="3" t="str">
        <f>VLOOKUP(_xlfn.CONCAT(C4201," ",D4201),njnaturalgas!A:B,2,FALSE)</f>
        <v>348</v>
      </c>
      <c r="J4201" s="3" t="str">
        <f>VLOOKUP(_xlfn.CONCAT(C4201," ",D4201),njnaturalgas!A:C,3,FALSE)</f>
        <v>Thursday, 5 January 2023, 9:26 AM</v>
      </c>
      <c r="K4201" s="3" t="str">
        <f t="shared" si="70"/>
        <v>&lt;a href="njnaturalgas/Natural_Gas_Pipeline_Safety-Certificate_of_Completion_348.pdf&gt;"Download Certificate&lt;/a&gt;</v>
      </c>
    </row>
    <row r="4202" spans="1:11" x14ac:dyDescent="0.25">
      <c r="A4202" s="3">
        <v>216</v>
      </c>
      <c r="B4202" s="7" t="s">
        <v>14263</v>
      </c>
      <c r="C4202" s="3" t="s">
        <v>520</v>
      </c>
      <c r="D4202" s="3" t="s">
        <v>14264</v>
      </c>
      <c r="E4202" s="3" t="s">
        <v>14265</v>
      </c>
      <c r="F4202" s="3" t="s">
        <v>14266</v>
      </c>
      <c r="G4202" s="4">
        <v>43375.442557870367</v>
      </c>
      <c r="H4202" s="3" t="s">
        <v>15528</v>
      </c>
      <c r="I4202" s="3" t="e">
        <f>VLOOKUP(_xlfn.CONCAT(C4202," ",D4202),njnaturalgas!A:B,2,FALSE)</f>
        <v>#N/A</v>
      </c>
      <c r="J4202" s="3" t="e">
        <f>VLOOKUP(_xlfn.CONCAT(C4202," ",D4202),njnaturalgas!A:C,3,FALSE)</f>
        <v>#N/A</v>
      </c>
      <c r="K4202" s="3" t="str">
        <f t="shared" si="70"/>
        <v>Course not completed</v>
      </c>
    </row>
    <row r="4203" spans="1:11" x14ac:dyDescent="0.25">
      <c r="A4203" s="3">
        <v>217</v>
      </c>
      <c r="B4203" s="7" t="s">
        <v>14267</v>
      </c>
      <c r="C4203" s="3" t="s">
        <v>476</v>
      </c>
      <c r="D4203" s="3" t="s">
        <v>14268</v>
      </c>
      <c r="E4203" s="3" t="s">
        <v>14269</v>
      </c>
      <c r="F4203" s="3" t="s">
        <v>13666</v>
      </c>
      <c r="G4203" s="4">
        <v>43377.434004629627</v>
      </c>
      <c r="H4203" s="3" t="s">
        <v>15528</v>
      </c>
      <c r="I4203" s="3" t="str">
        <f>VLOOKUP(_xlfn.CONCAT(C4203," ",D4203),njnaturalgas!A:B,2,FALSE)</f>
        <v>90</v>
      </c>
      <c r="J4203" s="3" t="str">
        <f>VLOOKUP(_xlfn.CONCAT(C4203," ",D4203),njnaturalgas!A:C,3,FALSE)</f>
        <v>Wednesday, 10 October 2018, 1:59 AM</v>
      </c>
      <c r="K4203" s="3" t="str">
        <f t="shared" si="70"/>
        <v>&lt;a href="njnaturalgas/Natural_Gas_Pipeline_Safety-Certificate_of_Completion_90.pdf&gt;"Download Certificate&lt;/a&gt;</v>
      </c>
    </row>
    <row r="4204" spans="1:11" x14ac:dyDescent="0.25">
      <c r="A4204" s="3">
        <v>218</v>
      </c>
      <c r="B4204" s="7" t="s">
        <v>14270</v>
      </c>
      <c r="C4204" s="3" t="s">
        <v>3195</v>
      </c>
      <c r="D4204" s="3" t="s">
        <v>14271</v>
      </c>
      <c r="E4204" s="3" t="s">
        <v>14272</v>
      </c>
      <c r="F4204" s="3" t="s">
        <v>10855</v>
      </c>
      <c r="G4204" s="4">
        <v>43383.268078703702</v>
      </c>
      <c r="H4204" s="3" t="s">
        <v>15528</v>
      </c>
      <c r="I4204" s="3" t="e">
        <f>VLOOKUP(_xlfn.CONCAT(C4204," ",D4204),njnaturalgas!A:B,2,FALSE)</f>
        <v>#N/A</v>
      </c>
      <c r="J4204" s="3" t="e">
        <f>VLOOKUP(_xlfn.CONCAT(C4204," ",D4204),njnaturalgas!A:C,3,FALSE)</f>
        <v>#N/A</v>
      </c>
      <c r="K4204" s="3" t="str">
        <f t="shared" si="70"/>
        <v>Course not completed</v>
      </c>
    </row>
    <row r="4205" spans="1:11" x14ac:dyDescent="0.25">
      <c r="A4205" s="3">
        <v>219</v>
      </c>
      <c r="B4205" s="7" t="s">
        <v>14273</v>
      </c>
      <c r="C4205" s="3" t="s">
        <v>585</v>
      </c>
      <c r="D4205" s="3" t="s">
        <v>14274</v>
      </c>
      <c r="E4205" s="3" t="s">
        <v>14275</v>
      </c>
      <c r="F4205" s="3" t="s">
        <v>14276</v>
      </c>
      <c r="G4205" s="4">
        <v>43386.93340277778</v>
      </c>
      <c r="H4205" s="3" t="s">
        <v>15528</v>
      </c>
      <c r="I4205" s="3" t="str">
        <f>VLOOKUP(_xlfn.CONCAT(C4205," ",D4205),njnaturalgas!A:B,2,FALSE)</f>
        <v>92</v>
      </c>
      <c r="J4205" s="3" t="str">
        <f>VLOOKUP(_xlfn.CONCAT(C4205," ",D4205),njnaturalgas!A:C,3,FALSE)</f>
        <v>Wednesday, 17 October 2018, 11:00 PM</v>
      </c>
      <c r="K4205" s="3" t="str">
        <f t="shared" si="70"/>
        <v>&lt;a href="njnaturalgas/Natural_Gas_Pipeline_Safety-Certificate_of_Completion_92.pdf&gt;"Download Certificate&lt;/a&gt;</v>
      </c>
    </row>
    <row r="4206" spans="1:11" x14ac:dyDescent="0.25">
      <c r="A4206" s="3">
        <v>220</v>
      </c>
      <c r="B4206" s="7" t="s">
        <v>14277</v>
      </c>
      <c r="C4206" s="3" t="s">
        <v>2672</v>
      </c>
      <c r="D4206" s="3" t="s">
        <v>14278</v>
      </c>
      <c r="E4206" s="3" t="s">
        <v>14279</v>
      </c>
      <c r="F4206" s="3" t="s">
        <v>14280</v>
      </c>
      <c r="G4206" s="4">
        <v>43388.571979166663</v>
      </c>
      <c r="H4206" s="3" t="s">
        <v>15528</v>
      </c>
      <c r="I4206" s="3" t="str">
        <f>VLOOKUP(_xlfn.CONCAT(C4206," ",D4206),njnaturalgas!A:B,2,FALSE)</f>
        <v>91</v>
      </c>
      <c r="J4206" s="3" t="str">
        <f>VLOOKUP(_xlfn.CONCAT(C4206," ",D4206),njnaturalgas!A:C,3,FALSE)</f>
        <v>Wednesday, 17 October 2018, 12:42 PM</v>
      </c>
      <c r="K4206" s="3" t="str">
        <f t="shared" si="70"/>
        <v>&lt;a href="njnaturalgas/Natural_Gas_Pipeline_Safety-Certificate_of_Completion_91.pdf&gt;"Download Certificate&lt;/a&gt;</v>
      </c>
    </row>
    <row r="4207" spans="1:11" x14ac:dyDescent="0.25">
      <c r="A4207" s="3">
        <v>221</v>
      </c>
      <c r="B4207" s="7" t="s">
        <v>14281</v>
      </c>
      <c r="C4207" s="3" t="s">
        <v>637</v>
      </c>
      <c r="D4207" s="3" t="s">
        <v>14282</v>
      </c>
      <c r="E4207" s="3" t="s">
        <v>14283</v>
      </c>
      <c r="F4207" s="3" t="s">
        <v>14284</v>
      </c>
      <c r="G4207" s="4">
        <v>43389.791643518518</v>
      </c>
      <c r="H4207" s="3" t="s">
        <v>15528</v>
      </c>
      <c r="I4207" s="3" t="str">
        <f>VLOOKUP(_xlfn.CONCAT(C4207," ",D4207),njnaturalgas!A:B,2,FALSE)</f>
        <v>97</v>
      </c>
      <c r="J4207" s="3" t="str">
        <f>VLOOKUP(_xlfn.CONCAT(C4207," ",D4207),njnaturalgas!A:C,3,FALSE)</f>
        <v>Sunday, 16 December 2018, 9:17 PM</v>
      </c>
      <c r="K4207" s="3" t="str">
        <f t="shared" si="70"/>
        <v>&lt;a href="njnaturalgas/Natural_Gas_Pipeline_Safety-Certificate_of_Completion_97.pdf&gt;"Download Certificate&lt;/a&gt;</v>
      </c>
    </row>
    <row r="4208" spans="1:11" x14ac:dyDescent="0.25">
      <c r="A4208" s="3">
        <v>222</v>
      </c>
      <c r="B4208" s="7" t="s">
        <v>14285</v>
      </c>
      <c r="C4208" s="3" t="s">
        <v>2387</v>
      </c>
      <c r="D4208" s="3" t="s">
        <v>4100</v>
      </c>
      <c r="E4208" s="3" t="s">
        <v>14285</v>
      </c>
      <c r="F4208" s="3" t="s">
        <v>9843</v>
      </c>
      <c r="G4208" s="4">
        <v>43405.592650462968</v>
      </c>
      <c r="H4208" s="3" t="s">
        <v>15528</v>
      </c>
      <c r="I4208" s="3" t="str">
        <f>VLOOKUP(_xlfn.CONCAT(C4208," ",D4208),njnaturalgas!A:B,2,FALSE)</f>
        <v>109</v>
      </c>
      <c r="J4208" s="3" t="str">
        <f>VLOOKUP(_xlfn.CONCAT(C4208," ",D4208),njnaturalgas!A:C,3,FALSE)</f>
        <v>Tuesday, 8 January 2019, 6:18 PM</v>
      </c>
      <c r="K4208" s="3" t="str">
        <f t="shared" si="70"/>
        <v>&lt;a href="njnaturalgas/Natural_Gas_Pipeline_Safety-Certificate_of_Completion_109.pdf&gt;"Download Certificate&lt;/a&gt;</v>
      </c>
    </row>
    <row r="4209" spans="1:11" x14ac:dyDescent="0.25">
      <c r="A4209" s="3">
        <v>223</v>
      </c>
      <c r="B4209" s="7" t="s">
        <v>14286</v>
      </c>
      <c r="C4209" s="3" t="s">
        <v>449</v>
      </c>
      <c r="D4209" s="3" t="s">
        <v>14287</v>
      </c>
      <c r="E4209" s="3" t="s">
        <v>14288</v>
      </c>
      <c r="F4209" s="3" t="s">
        <v>14289</v>
      </c>
      <c r="G4209" s="4">
        <v>43406.847534722227</v>
      </c>
      <c r="H4209" s="3" t="s">
        <v>15528</v>
      </c>
      <c r="I4209" s="3" t="str">
        <f>VLOOKUP(_xlfn.CONCAT(C4209," ",D4209),njnaturalgas!A:B,2,FALSE)</f>
        <v>93</v>
      </c>
      <c r="J4209" s="3" t="str">
        <f>VLOOKUP(_xlfn.CONCAT(C4209," ",D4209),njnaturalgas!A:C,3,FALSE)</f>
        <v>Saturday, 3 November 2018, 12:31 AM</v>
      </c>
      <c r="K4209" s="3" t="str">
        <f t="shared" si="70"/>
        <v>&lt;a href="njnaturalgas/Natural_Gas_Pipeline_Safety-Certificate_of_Completion_93.pdf&gt;"Download Certificate&lt;/a&gt;</v>
      </c>
    </row>
    <row r="4210" spans="1:11" x14ac:dyDescent="0.25">
      <c r="A4210" s="3">
        <v>224</v>
      </c>
      <c r="B4210" s="7" t="s">
        <v>14290</v>
      </c>
      <c r="C4210" s="3" t="s">
        <v>8265</v>
      </c>
      <c r="D4210" s="3" t="s">
        <v>14291</v>
      </c>
      <c r="E4210" s="3" t="s">
        <v>14292</v>
      </c>
      <c r="F4210" s="3" t="s">
        <v>13407</v>
      </c>
      <c r="G4210" s="4">
        <v>43411.29347222222</v>
      </c>
      <c r="H4210" s="3" t="s">
        <v>15528</v>
      </c>
      <c r="I4210" s="3" t="str">
        <f>VLOOKUP(_xlfn.CONCAT(C4210," ",D4210),njnaturalgas!A:B,2,FALSE)</f>
        <v>94</v>
      </c>
      <c r="J4210" s="3" t="str">
        <f>VLOOKUP(_xlfn.CONCAT(C4210," ",D4210),njnaturalgas!A:C,3,FALSE)</f>
        <v>Wednesday, 7 November 2018, 9:05 PM</v>
      </c>
      <c r="K4210" s="3" t="str">
        <f t="shared" si="70"/>
        <v>&lt;a href="njnaturalgas/Natural_Gas_Pipeline_Safety-Certificate_of_Completion_94.pdf&gt;"Download Certificate&lt;/a&gt;</v>
      </c>
    </row>
    <row r="4211" spans="1:11" x14ac:dyDescent="0.25">
      <c r="A4211" s="3">
        <v>225</v>
      </c>
      <c r="B4211" s="7" t="s">
        <v>14293</v>
      </c>
      <c r="C4211" s="3" t="s">
        <v>5196</v>
      </c>
      <c r="D4211" s="3" t="s">
        <v>14294</v>
      </c>
      <c r="E4211" s="3" t="s">
        <v>14295</v>
      </c>
      <c r="F4211" s="3" t="s">
        <v>9843</v>
      </c>
      <c r="G4211" s="4">
        <v>43416.704525462956</v>
      </c>
      <c r="H4211" s="3" t="s">
        <v>15528</v>
      </c>
      <c r="I4211" s="3" t="str">
        <f>VLOOKUP(_xlfn.CONCAT(C4211," ",D4211),njnaturalgas!A:B,2,FALSE)</f>
        <v>95</v>
      </c>
      <c r="J4211" s="3" t="str">
        <f>VLOOKUP(_xlfn.CONCAT(C4211," ",D4211),njnaturalgas!A:C,3,FALSE)</f>
        <v>Thursday, 15 November 2018, 10:14 PM</v>
      </c>
      <c r="K4211" s="3" t="str">
        <f t="shared" si="70"/>
        <v>&lt;a href="njnaturalgas/Natural_Gas_Pipeline_Safety-Certificate_of_Completion_95.pdf&gt;"Download Certificate&lt;/a&gt;</v>
      </c>
    </row>
    <row r="4212" spans="1:11" x14ac:dyDescent="0.25">
      <c r="A4212" s="3">
        <v>226</v>
      </c>
      <c r="B4212" s="7" t="s">
        <v>14296</v>
      </c>
      <c r="C4212" s="3" t="s">
        <v>14297</v>
      </c>
      <c r="D4212" s="3" t="s">
        <v>14298</v>
      </c>
      <c r="E4212" s="3" t="s">
        <v>14299</v>
      </c>
      <c r="F4212" s="3" t="s">
        <v>13624</v>
      </c>
      <c r="G4212" s="4">
        <v>43419.41978009259</v>
      </c>
      <c r="H4212" s="3" t="s">
        <v>15528</v>
      </c>
      <c r="I4212" s="3" t="str">
        <f>VLOOKUP(_xlfn.CONCAT(C4212," ",D4212),njnaturalgas!A:B,2,FALSE)</f>
        <v>118</v>
      </c>
      <c r="J4212" s="3" t="str">
        <f>VLOOKUP(_xlfn.CONCAT(C4212," ",D4212),njnaturalgas!A:C,3,FALSE)</f>
        <v>Tuesday, 29 January 2019, 2:55 PM</v>
      </c>
      <c r="K4212" s="3" t="str">
        <f t="shared" si="70"/>
        <v>&lt;a href="njnaturalgas/Natural_Gas_Pipeline_Safety-Certificate_of_Completion_118.pdf&gt;"Download Certificate&lt;/a&gt;</v>
      </c>
    </row>
    <row r="4213" spans="1:11" x14ac:dyDescent="0.25">
      <c r="A4213" s="3">
        <v>227</v>
      </c>
      <c r="B4213" s="7" t="s">
        <v>14300</v>
      </c>
      <c r="C4213" s="3" t="s">
        <v>1182</v>
      </c>
      <c r="D4213" s="3" t="s">
        <v>14301</v>
      </c>
      <c r="E4213" s="3" t="s">
        <v>14302</v>
      </c>
      <c r="F4213" s="3" t="s">
        <v>10855</v>
      </c>
      <c r="G4213" s="4">
        <v>43431.395740740743</v>
      </c>
      <c r="H4213" s="3" t="s">
        <v>15528</v>
      </c>
      <c r="I4213" s="3" t="str">
        <f>VLOOKUP(_xlfn.CONCAT(C4213," ",D4213),njnaturalgas!A:B,2,FALSE)</f>
        <v>99</v>
      </c>
      <c r="J4213" s="3" t="str">
        <f>VLOOKUP(_xlfn.CONCAT(C4213," ",D4213),njnaturalgas!A:C,3,FALSE)</f>
        <v>Friday, 28 December 2018, 10:00 AM</v>
      </c>
      <c r="K4213" s="3" t="str">
        <f t="shared" si="70"/>
        <v>&lt;a href="njnaturalgas/Natural_Gas_Pipeline_Safety-Certificate_of_Completion_99.pdf&gt;"Download Certificate&lt;/a&gt;</v>
      </c>
    </row>
    <row r="4214" spans="1:11" x14ac:dyDescent="0.25">
      <c r="A4214" s="3">
        <v>228</v>
      </c>
      <c r="B4214" s="7" t="s">
        <v>14303</v>
      </c>
      <c r="C4214" s="3" t="s">
        <v>449</v>
      </c>
      <c r="D4214" s="3" t="s">
        <v>14304</v>
      </c>
      <c r="E4214" s="3" t="s">
        <v>14305</v>
      </c>
      <c r="F4214" s="3" t="s">
        <v>908</v>
      </c>
      <c r="G4214" s="4">
        <v>43449.450289351851</v>
      </c>
      <c r="H4214" s="3" t="s">
        <v>15528</v>
      </c>
      <c r="I4214" s="3" t="e">
        <f>VLOOKUP(_xlfn.CONCAT(C4214," ",D4214),njnaturalgas!A:B,2,FALSE)</f>
        <v>#N/A</v>
      </c>
      <c r="J4214" s="3" t="e">
        <f>VLOOKUP(_xlfn.CONCAT(C4214," ",D4214),njnaturalgas!A:C,3,FALSE)</f>
        <v>#N/A</v>
      </c>
      <c r="K4214" s="3" t="str">
        <f t="shared" si="70"/>
        <v>Course not completed</v>
      </c>
    </row>
    <row r="4215" spans="1:11" x14ac:dyDescent="0.25">
      <c r="A4215" s="3">
        <v>229</v>
      </c>
      <c r="B4215" s="7" t="s">
        <v>14306</v>
      </c>
      <c r="C4215" s="3" t="s">
        <v>14307</v>
      </c>
      <c r="D4215" s="3" t="s">
        <v>14308</v>
      </c>
      <c r="E4215" s="3" t="s">
        <v>14309</v>
      </c>
      <c r="F4215" s="3" t="s">
        <v>13390</v>
      </c>
      <c r="G4215" s="4">
        <v>43455.901180555549</v>
      </c>
      <c r="H4215" s="3" t="s">
        <v>15528</v>
      </c>
      <c r="I4215" s="3" t="str">
        <f>VLOOKUP(_xlfn.CONCAT(C4215," ",D4215),njnaturalgas!A:B,2,FALSE)</f>
        <v>108</v>
      </c>
      <c r="J4215" s="3" t="str">
        <f>VLOOKUP(_xlfn.CONCAT(C4215," ",D4215),njnaturalgas!A:C,3,FALSE)</f>
        <v>Tuesday, 8 January 2019, 3:06 PM</v>
      </c>
      <c r="K4215" s="3" t="str">
        <f t="shared" si="70"/>
        <v>&lt;a href="njnaturalgas/Natural_Gas_Pipeline_Safety-Certificate_of_Completion_108.pdf&gt;"Download Certificate&lt;/a&gt;</v>
      </c>
    </row>
    <row r="4216" spans="1:11" x14ac:dyDescent="0.25">
      <c r="A4216" s="3">
        <v>230</v>
      </c>
      <c r="B4216" s="7" t="s">
        <v>14310</v>
      </c>
      <c r="C4216" s="3" t="s">
        <v>617</v>
      </c>
      <c r="D4216" s="3" t="s">
        <v>14311</v>
      </c>
      <c r="E4216" s="3" t="s">
        <v>14312</v>
      </c>
      <c r="F4216" s="3" t="s">
        <v>10855</v>
      </c>
      <c r="G4216" s="4">
        <v>43456.239282407405</v>
      </c>
      <c r="H4216" s="3" t="s">
        <v>15528</v>
      </c>
      <c r="I4216" s="3" t="str">
        <f>VLOOKUP(_xlfn.CONCAT(C4216," ",D4216),njnaturalgas!A:B,2,FALSE)</f>
        <v>98</v>
      </c>
      <c r="J4216" s="3" t="str">
        <f>VLOOKUP(_xlfn.CONCAT(C4216," ",D4216),njnaturalgas!A:C,3,FALSE)</f>
        <v>Saturday, 22 December 2018, 1:40 PM</v>
      </c>
      <c r="K4216" s="3" t="str">
        <f t="shared" si="70"/>
        <v>&lt;a href="njnaturalgas/Natural_Gas_Pipeline_Safety-Certificate_of_Completion_98.pdf&gt;"Download Certificate&lt;/a&gt;</v>
      </c>
    </row>
    <row r="4217" spans="1:11" x14ac:dyDescent="0.25">
      <c r="A4217" s="3">
        <v>231</v>
      </c>
      <c r="B4217" s="7" t="s">
        <v>14313</v>
      </c>
      <c r="C4217" s="3" t="s">
        <v>507</v>
      </c>
      <c r="D4217" s="3" t="s">
        <v>14314</v>
      </c>
      <c r="E4217" s="3" t="s">
        <v>14315</v>
      </c>
      <c r="F4217" s="3" t="s">
        <v>14316</v>
      </c>
      <c r="G4217" s="4">
        <v>43461.557824074072</v>
      </c>
      <c r="H4217" s="3" t="s">
        <v>15528</v>
      </c>
      <c r="I4217" s="3" t="str">
        <f>VLOOKUP(_xlfn.CONCAT(C4217," ",D4217),njnaturalgas!A:B,2,FALSE)</f>
        <v>102</v>
      </c>
      <c r="J4217" s="3" t="str">
        <f>VLOOKUP(_xlfn.CONCAT(C4217," ",D4217),njnaturalgas!A:C,3,FALSE)</f>
        <v>Thursday, 3 January 2019, 3:40 PM</v>
      </c>
      <c r="K4217" s="3" t="str">
        <f t="shared" si="70"/>
        <v>&lt;a href="njnaturalgas/Natural_Gas_Pipeline_Safety-Certificate_of_Completion_102.pdf&gt;"Download Certificate&lt;/a&gt;</v>
      </c>
    </row>
    <row r="4218" spans="1:11" x14ac:dyDescent="0.25">
      <c r="A4218" s="3">
        <v>232</v>
      </c>
      <c r="B4218" s="7" t="s">
        <v>14317</v>
      </c>
      <c r="C4218" s="3" t="s">
        <v>516</v>
      </c>
      <c r="D4218" s="3" t="s">
        <v>12344</v>
      </c>
      <c r="E4218" s="3" t="s">
        <v>14318</v>
      </c>
      <c r="F4218" s="3" t="s">
        <v>12227</v>
      </c>
      <c r="G4218" s="4">
        <v>43462.569814814815</v>
      </c>
      <c r="H4218" s="3" t="s">
        <v>15528</v>
      </c>
      <c r="I4218" s="3" t="str">
        <f>VLOOKUP(_xlfn.CONCAT(C4218," ",D4218),njnaturalgas!A:B,2,FALSE)</f>
        <v>105</v>
      </c>
      <c r="J4218" s="3" t="str">
        <f>VLOOKUP(_xlfn.CONCAT(C4218," ",D4218),njnaturalgas!A:C,3,FALSE)</f>
        <v>Monday, 7 January 2019, 12:07 PM</v>
      </c>
      <c r="K4218" s="3" t="str">
        <f t="shared" si="70"/>
        <v>&lt;a href="njnaturalgas/Natural_Gas_Pipeline_Safety-Certificate_of_Completion_105.pdf&gt;"Download Certificate&lt;/a&gt;</v>
      </c>
    </row>
    <row r="4219" spans="1:11" x14ac:dyDescent="0.25">
      <c r="A4219" s="3">
        <v>233</v>
      </c>
      <c r="B4219" s="7" t="s">
        <v>14319</v>
      </c>
      <c r="C4219" s="3" t="s">
        <v>613</v>
      </c>
      <c r="D4219" s="3" t="s">
        <v>14320</v>
      </c>
      <c r="E4219" s="3" t="s">
        <v>14321</v>
      </c>
      <c r="F4219" s="3" t="s">
        <v>10855</v>
      </c>
      <c r="G4219" s="4">
        <v>43466.714363425934</v>
      </c>
      <c r="H4219" s="3" t="s">
        <v>15528</v>
      </c>
      <c r="I4219" s="3" t="str">
        <f>VLOOKUP(_xlfn.CONCAT(C4219," ",D4219),njnaturalgas!A:B,2,FALSE)</f>
        <v>100</v>
      </c>
      <c r="J4219" s="3" t="str">
        <f>VLOOKUP(_xlfn.CONCAT(C4219," ",D4219),njnaturalgas!A:C,3,FALSE)</f>
        <v>Tuesday, 1 January 2019, 9:20 PM</v>
      </c>
      <c r="K4219" s="3" t="str">
        <f t="shared" si="70"/>
        <v>&lt;a href="njnaturalgas/Natural_Gas_Pipeline_Safety-Certificate_of_Completion_100.pdf&gt;"Download Certificate&lt;/a&gt;</v>
      </c>
    </row>
    <row r="4220" spans="1:11" x14ac:dyDescent="0.25">
      <c r="A4220" s="3">
        <v>234</v>
      </c>
      <c r="B4220" s="7" t="s">
        <v>14322</v>
      </c>
      <c r="C4220" s="3" t="s">
        <v>516</v>
      </c>
      <c r="D4220" s="3" t="s">
        <v>14323</v>
      </c>
      <c r="E4220" s="3" t="s">
        <v>14324</v>
      </c>
      <c r="F4220" s="3" t="s">
        <v>10855</v>
      </c>
      <c r="G4220" s="4">
        <v>43467.385752314811</v>
      </c>
      <c r="H4220" s="3" t="s">
        <v>15528</v>
      </c>
      <c r="I4220" s="3" t="e">
        <f>VLOOKUP(_xlfn.CONCAT(C4220," ",D4220),njnaturalgas!A:B,2,FALSE)</f>
        <v>#N/A</v>
      </c>
      <c r="J4220" s="3" t="e">
        <f>VLOOKUP(_xlfn.CONCAT(C4220," ",D4220),njnaturalgas!A:C,3,FALSE)</f>
        <v>#N/A</v>
      </c>
      <c r="K4220" s="3" t="str">
        <f t="shared" si="70"/>
        <v>Course not completed</v>
      </c>
    </row>
    <row r="4221" spans="1:11" x14ac:dyDescent="0.25">
      <c r="A4221" s="3">
        <v>235</v>
      </c>
      <c r="B4221" s="7" t="s">
        <v>14325</v>
      </c>
      <c r="C4221" s="3" t="s">
        <v>585</v>
      </c>
      <c r="D4221" s="3" t="s">
        <v>14326</v>
      </c>
      <c r="E4221" s="3" t="s">
        <v>14327</v>
      </c>
      <c r="F4221" s="3" t="s">
        <v>10855</v>
      </c>
      <c r="G4221" s="4">
        <v>43467.776458333334</v>
      </c>
      <c r="H4221" s="3" t="s">
        <v>15528</v>
      </c>
      <c r="I4221" s="3" t="str">
        <f>VLOOKUP(_xlfn.CONCAT(C4221," ",D4221),njnaturalgas!A:B,2,FALSE)</f>
        <v>101</v>
      </c>
      <c r="J4221" s="3" t="str">
        <f>VLOOKUP(_xlfn.CONCAT(C4221," ",D4221),njnaturalgas!A:C,3,FALSE)</f>
        <v>Wednesday, 2 January 2019, 11:40 PM</v>
      </c>
      <c r="K4221" s="3" t="str">
        <f t="shared" si="70"/>
        <v>&lt;a href="njnaturalgas/Natural_Gas_Pipeline_Safety-Certificate_of_Completion_101.pdf&gt;"Download Certificate&lt;/a&gt;</v>
      </c>
    </row>
    <row r="4222" spans="1:11" x14ac:dyDescent="0.25">
      <c r="A4222" s="3">
        <v>236</v>
      </c>
      <c r="B4222" s="7" t="s">
        <v>14328</v>
      </c>
      <c r="C4222" s="3" t="s">
        <v>810</v>
      </c>
      <c r="D4222" s="3" t="s">
        <v>11671</v>
      </c>
      <c r="E4222" s="3" t="s">
        <v>14329</v>
      </c>
      <c r="F4222" s="3" t="s">
        <v>10855</v>
      </c>
      <c r="G4222" s="4">
        <v>43469.499097222222</v>
      </c>
      <c r="H4222" s="3" t="s">
        <v>15528</v>
      </c>
      <c r="I4222" s="3" t="str">
        <f>VLOOKUP(_xlfn.CONCAT(C4222," ",D4222),njnaturalgas!A:B,2,FALSE)</f>
        <v>103</v>
      </c>
      <c r="J4222" s="3" t="str">
        <f>VLOOKUP(_xlfn.CONCAT(C4222," ",D4222),njnaturalgas!A:C,3,FALSE)</f>
        <v>Sunday, 6 January 2019, 8:24 PM</v>
      </c>
      <c r="K4222" s="3" t="str">
        <f t="shared" si="70"/>
        <v>&lt;a href="njnaturalgas/Natural_Gas_Pipeline_Safety-Certificate_of_Completion_103.pdf&gt;"Download Certificate&lt;/a&gt;</v>
      </c>
    </row>
    <row r="4223" spans="1:11" x14ac:dyDescent="0.25">
      <c r="A4223" s="3">
        <v>237</v>
      </c>
      <c r="B4223" s="7" t="s">
        <v>11534</v>
      </c>
      <c r="C4223" s="3" t="s">
        <v>11535</v>
      </c>
      <c r="D4223" s="3" t="s">
        <v>11536</v>
      </c>
      <c r="E4223" s="3" t="s">
        <v>11537</v>
      </c>
      <c r="F4223" s="3" t="s">
        <v>11538</v>
      </c>
      <c r="G4223" s="4">
        <v>43469.8671875</v>
      </c>
      <c r="H4223" s="3" t="s">
        <v>15528</v>
      </c>
      <c r="I4223" s="3" t="e">
        <f>VLOOKUP(_xlfn.CONCAT(C4223," ",D4223),njnaturalgas!A:B,2,FALSE)</f>
        <v>#N/A</v>
      </c>
      <c r="J4223" s="3" t="e">
        <f>VLOOKUP(_xlfn.CONCAT(C4223," ",D4223),njnaturalgas!A:C,3,FALSE)</f>
        <v>#N/A</v>
      </c>
      <c r="K4223" s="3" t="str">
        <f t="shared" si="70"/>
        <v>Course not completed</v>
      </c>
    </row>
    <row r="4224" spans="1:11" x14ac:dyDescent="0.25">
      <c r="A4224" s="3">
        <v>238</v>
      </c>
      <c r="B4224" s="7" t="s">
        <v>14330</v>
      </c>
      <c r="C4224" s="3" t="s">
        <v>947</v>
      </c>
      <c r="D4224" s="3" t="s">
        <v>14331</v>
      </c>
      <c r="E4224" s="3" t="s">
        <v>14332</v>
      </c>
      <c r="F4224" s="3" t="s">
        <v>10855</v>
      </c>
      <c r="G4224" s="4">
        <v>43470.361157407417</v>
      </c>
      <c r="H4224" s="3" t="s">
        <v>15528</v>
      </c>
      <c r="I4224" s="3" t="str">
        <f>VLOOKUP(_xlfn.CONCAT(C4224," ",D4224),njnaturalgas!A:B,2,FALSE)</f>
        <v>106</v>
      </c>
      <c r="J4224" s="3" t="str">
        <f>VLOOKUP(_xlfn.CONCAT(C4224," ",D4224),njnaturalgas!A:C,3,FALSE)</f>
        <v>Monday, 7 January 2019, 2:23 PM</v>
      </c>
      <c r="K4224" s="3" t="str">
        <f t="shared" si="70"/>
        <v>&lt;a href="njnaturalgas/Natural_Gas_Pipeline_Safety-Certificate_of_Completion_106.pdf&gt;"Download Certificate&lt;/a&gt;</v>
      </c>
    </row>
    <row r="4225" spans="1:11" x14ac:dyDescent="0.25">
      <c r="A4225" s="3">
        <v>239</v>
      </c>
      <c r="B4225" s="7" t="s">
        <v>14333</v>
      </c>
      <c r="C4225" s="3" t="s">
        <v>4809</v>
      </c>
      <c r="D4225" s="3" t="s">
        <v>2031</v>
      </c>
      <c r="E4225" s="3" t="s">
        <v>14334</v>
      </c>
      <c r="F4225" s="3" t="s">
        <v>10855</v>
      </c>
      <c r="G4225" s="4">
        <v>43470.694189814814</v>
      </c>
      <c r="H4225" s="3" t="s">
        <v>15528</v>
      </c>
      <c r="I4225" s="3" t="str">
        <f>VLOOKUP(_xlfn.CONCAT(C4225," ",D4225),njnaturalgas!A:B,2,FALSE)</f>
        <v>107</v>
      </c>
      <c r="J4225" s="3" t="str">
        <f>VLOOKUP(_xlfn.CONCAT(C4225," ",D4225),njnaturalgas!A:C,3,FALSE)</f>
        <v>Monday, 7 January 2019, 9:20 PM</v>
      </c>
      <c r="K4225" s="3" t="str">
        <f t="shared" si="70"/>
        <v>&lt;a href="njnaturalgas/Natural_Gas_Pipeline_Safety-Certificate_of_Completion_107.pdf&gt;"Download Certificate&lt;/a&gt;</v>
      </c>
    </row>
    <row r="4226" spans="1:11" x14ac:dyDescent="0.25">
      <c r="A4226" s="3">
        <v>240</v>
      </c>
      <c r="B4226" s="7" t="s">
        <v>14335</v>
      </c>
      <c r="C4226" s="3" t="s">
        <v>947</v>
      </c>
      <c r="D4226" s="3" t="s">
        <v>14336</v>
      </c>
      <c r="E4226" s="3" t="s">
        <v>11575</v>
      </c>
      <c r="F4226" s="3" t="s">
        <v>13673</v>
      </c>
      <c r="G4226" s="4">
        <v>43470.861226851855</v>
      </c>
      <c r="H4226" s="3" t="s">
        <v>15528</v>
      </c>
      <c r="I4226" s="3" t="str">
        <f>VLOOKUP(_xlfn.CONCAT(C4226," ",D4226),njnaturalgas!A:B,2,FALSE)</f>
        <v>283</v>
      </c>
      <c r="J4226" s="3" t="str">
        <f>VLOOKUP(_xlfn.CONCAT(C4226," ",D4226),njnaturalgas!A:C,3,FALSE)</f>
        <v>Tuesday, 13 July 2021, 9:13 PM</v>
      </c>
      <c r="K4226" s="3" t="str">
        <f t="shared" si="70"/>
        <v>&lt;a href="njnaturalgas/Natural_Gas_Pipeline_Safety-Certificate_of_Completion_283.pdf&gt;"Download Certificate&lt;/a&gt;</v>
      </c>
    </row>
    <row r="4227" spans="1:11" x14ac:dyDescent="0.25">
      <c r="A4227" s="3">
        <v>241</v>
      </c>
      <c r="B4227" s="7" t="s">
        <v>14337</v>
      </c>
      <c r="C4227" s="3" t="s">
        <v>14338</v>
      </c>
      <c r="D4227" s="3" t="s">
        <v>14339</v>
      </c>
      <c r="E4227" s="3" t="s">
        <v>14340</v>
      </c>
      <c r="F4227" s="3" t="s">
        <v>14341</v>
      </c>
      <c r="G4227" s="4">
        <v>43471.69866898148</v>
      </c>
      <c r="H4227" s="3" t="s">
        <v>15528</v>
      </c>
      <c r="I4227" s="3" t="str">
        <f>VLOOKUP(_xlfn.CONCAT(C4227," ",D4227),njnaturalgas!A:B,2,FALSE)</f>
        <v>104</v>
      </c>
      <c r="J4227" s="3" t="str">
        <f>VLOOKUP(_xlfn.CONCAT(C4227," ",D4227),njnaturalgas!A:C,3,FALSE)</f>
        <v>Sunday, 6 January 2019, 11:12 PM</v>
      </c>
      <c r="K4227" s="3" t="str">
        <f t="shared" si="70"/>
        <v>&lt;a href="njnaturalgas/Natural_Gas_Pipeline_Safety-Certificate_of_Completion_104.pdf&gt;"Download Certificate&lt;/a&gt;</v>
      </c>
    </row>
    <row r="4228" spans="1:11" x14ac:dyDescent="0.25">
      <c r="A4228" s="3">
        <v>242</v>
      </c>
      <c r="B4228" s="7" t="s">
        <v>14342</v>
      </c>
      <c r="C4228" s="3" t="s">
        <v>655</v>
      </c>
      <c r="D4228" s="3" t="s">
        <v>14343</v>
      </c>
      <c r="E4228" s="3" t="s">
        <v>14344</v>
      </c>
      <c r="F4228" s="3" t="s">
        <v>13900</v>
      </c>
      <c r="G4228" s="4">
        <v>43471.731770833336</v>
      </c>
      <c r="H4228" s="3" t="s">
        <v>15528</v>
      </c>
      <c r="I4228" s="3" t="str">
        <f>VLOOKUP(_xlfn.CONCAT(C4228," ",D4228),njnaturalgas!A:B,2,FALSE)</f>
        <v>114</v>
      </c>
      <c r="J4228" s="3" t="str">
        <f>VLOOKUP(_xlfn.CONCAT(C4228," ",D4228),njnaturalgas!A:C,3,FALSE)</f>
        <v>Sunday, 20 January 2019, 2:59 PM</v>
      </c>
      <c r="K4228" s="3" t="str">
        <f t="shared" si="70"/>
        <v>&lt;a href="njnaturalgas/Natural_Gas_Pipeline_Safety-Certificate_of_Completion_114.pdf&gt;"Download Certificate&lt;/a&gt;</v>
      </c>
    </row>
    <row r="4229" spans="1:11" x14ac:dyDescent="0.25">
      <c r="A4229" s="3">
        <v>243</v>
      </c>
      <c r="B4229" s="7" t="s">
        <v>14345</v>
      </c>
      <c r="C4229" s="3" t="s">
        <v>476</v>
      </c>
      <c r="D4229" s="3" t="s">
        <v>14346</v>
      </c>
      <c r="E4229" s="3" t="s">
        <v>14347</v>
      </c>
      <c r="F4229" s="3" t="s">
        <v>13729</v>
      </c>
      <c r="G4229" s="4">
        <v>43472.442789351844</v>
      </c>
      <c r="H4229" s="3" t="s">
        <v>15528</v>
      </c>
      <c r="I4229" s="3" t="str">
        <f>VLOOKUP(_xlfn.CONCAT(C4229," ",D4229),njnaturalgas!A:B,2,FALSE)</f>
        <v>129</v>
      </c>
      <c r="J4229" s="3" t="str">
        <f>VLOOKUP(_xlfn.CONCAT(C4229," ",D4229),njnaturalgas!A:C,3,FALSE)</f>
        <v>Thursday, 21 February 2019, 4:11 PM</v>
      </c>
      <c r="K4229" s="3" t="str">
        <f t="shared" si="70"/>
        <v>&lt;a href="njnaturalgas/Natural_Gas_Pipeline_Safety-Certificate_of_Completion_129.pdf&gt;"Download Certificate&lt;/a&gt;</v>
      </c>
    </row>
    <row r="4230" spans="1:11" x14ac:dyDescent="0.25">
      <c r="A4230" s="3">
        <v>244</v>
      </c>
      <c r="B4230" s="7" t="s">
        <v>14348</v>
      </c>
      <c r="C4230" s="3" t="s">
        <v>626</v>
      </c>
      <c r="D4230" s="3" t="s">
        <v>14349</v>
      </c>
      <c r="E4230" s="3" t="s">
        <v>14348</v>
      </c>
      <c r="F4230" s="3" t="s">
        <v>10855</v>
      </c>
      <c r="G4230" s="4">
        <v>43474.633645833332</v>
      </c>
      <c r="H4230" s="3" t="s">
        <v>15528</v>
      </c>
      <c r="I4230" s="3" t="str">
        <f>VLOOKUP(_xlfn.CONCAT(C4230," ",D4230),njnaturalgas!A:B,2,FALSE)</f>
        <v>110</v>
      </c>
      <c r="J4230" s="3" t="str">
        <f>VLOOKUP(_xlfn.CONCAT(C4230," ",D4230),njnaturalgas!A:C,3,FALSE)</f>
        <v>Tuesday, 15 January 2019, 1:47 PM</v>
      </c>
      <c r="K4230" s="3" t="str">
        <f t="shared" si="70"/>
        <v>&lt;a href="njnaturalgas/Natural_Gas_Pipeline_Safety-Certificate_of_Completion_110.pdf&gt;"Download Certificate&lt;/a&gt;</v>
      </c>
    </row>
    <row r="4231" spans="1:11" x14ac:dyDescent="0.25">
      <c r="A4231" s="3">
        <v>245</v>
      </c>
      <c r="B4231" s="7" t="s">
        <v>14350</v>
      </c>
      <c r="C4231" s="3" t="s">
        <v>2569</v>
      </c>
      <c r="D4231" s="3" t="s">
        <v>14351</v>
      </c>
      <c r="E4231" s="3" t="s">
        <v>14352</v>
      </c>
      <c r="F4231" s="3" t="s">
        <v>14178</v>
      </c>
      <c r="G4231" s="4">
        <v>43475.672881944447</v>
      </c>
      <c r="H4231" s="3" t="s">
        <v>15528</v>
      </c>
      <c r="I4231" s="3" t="str">
        <f>VLOOKUP(_xlfn.CONCAT(C4231," ",D4231),njnaturalgas!A:B,2,FALSE)</f>
        <v>131</v>
      </c>
      <c r="J4231" s="3" t="str">
        <f>VLOOKUP(_xlfn.CONCAT(C4231," ",D4231),njnaturalgas!A:C,3,FALSE)</f>
        <v>Thursday, 28 February 2019, 7:55 AM</v>
      </c>
      <c r="K4231" s="3" t="str">
        <f t="shared" si="70"/>
        <v>&lt;a href="njnaturalgas/Natural_Gas_Pipeline_Safety-Certificate_of_Completion_131.pdf&gt;"Download Certificate&lt;/a&gt;</v>
      </c>
    </row>
    <row r="4232" spans="1:11" x14ac:dyDescent="0.25">
      <c r="A4232" s="3">
        <v>246</v>
      </c>
      <c r="B4232" s="7" t="s">
        <v>14353</v>
      </c>
      <c r="C4232" s="3" t="s">
        <v>739</v>
      </c>
      <c r="D4232" s="3" t="s">
        <v>14354</v>
      </c>
      <c r="E4232" s="3" t="s">
        <v>14355</v>
      </c>
      <c r="G4232" s="4">
        <v>43476.438275462955</v>
      </c>
      <c r="H4232" s="3" t="s">
        <v>15528</v>
      </c>
      <c r="I4232" s="3" t="str">
        <f>VLOOKUP(_xlfn.CONCAT(C4232," ",D4232),njnaturalgas!A:B,2,FALSE)</f>
        <v>112</v>
      </c>
      <c r="J4232" s="3" t="str">
        <f>VLOOKUP(_xlfn.CONCAT(C4232," ",D4232),njnaturalgas!A:C,3,FALSE)</f>
        <v>Thursday, 17 January 2019, 10:46 AM</v>
      </c>
      <c r="K4232" s="3" t="str">
        <f t="shared" si="70"/>
        <v>&lt;a href="njnaturalgas/Natural_Gas_Pipeline_Safety-Certificate_of_Completion_112.pdf&gt;"Download Certificate&lt;/a&gt;</v>
      </c>
    </row>
    <row r="4233" spans="1:11" x14ac:dyDescent="0.25">
      <c r="A4233" s="3">
        <v>247</v>
      </c>
      <c r="B4233" s="7" t="s">
        <v>14356</v>
      </c>
      <c r="C4233" s="3" t="s">
        <v>424</v>
      </c>
      <c r="D4233" s="3" t="s">
        <v>1049</v>
      </c>
      <c r="E4233" s="3" t="s">
        <v>14356</v>
      </c>
      <c r="F4233" s="3" t="s">
        <v>10855</v>
      </c>
      <c r="G4233" s="4">
        <v>43478.681145833332</v>
      </c>
      <c r="H4233" s="3" t="s">
        <v>15528</v>
      </c>
      <c r="I4233" s="3" t="e">
        <f>VLOOKUP(_xlfn.CONCAT(C4233," ",D4233),njnaturalgas!A:B,2,FALSE)</f>
        <v>#N/A</v>
      </c>
      <c r="J4233" s="3" t="e">
        <f>VLOOKUP(_xlfn.CONCAT(C4233," ",D4233),njnaturalgas!A:C,3,FALSE)</f>
        <v>#N/A</v>
      </c>
      <c r="K4233" s="3" t="str">
        <f t="shared" si="70"/>
        <v>Course not completed</v>
      </c>
    </row>
    <row r="4234" spans="1:11" x14ac:dyDescent="0.25">
      <c r="A4234" s="3">
        <v>248</v>
      </c>
      <c r="B4234" s="7" t="s">
        <v>14357</v>
      </c>
      <c r="C4234" s="3" t="s">
        <v>2488</v>
      </c>
      <c r="D4234" s="3" t="s">
        <v>14358</v>
      </c>
      <c r="E4234" s="3" t="s">
        <v>14359</v>
      </c>
      <c r="F4234" s="3" t="s">
        <v>10855</v>
      </c>
      <c r="G4234" s="4">
        <v>43478.773194444446</v>
      </c>
      <c r="H4234" s="3" t="s">
        <v>15528</v>
      </c>
      <c r="I4234" s="3" t="e">
        <f>VLOOKUP(_xlfn.CONCAT(C4234," ",D4234),njnaturalgas!A:B,2,FALSE)</f>
        <v>#N/A</v>
      </c>
      <c r="J4234" s="3" t="e">
        <f>VLOOKUP(_xlfn.CONCAT(C4234," ",D4234),njnaturalgas!A:C,3,FALSE)</f>
        <v>#N/A</v>
      </c>
      <c r="K4234" s="3" t="str">
        <f t="shared" si="70"/>
        <v>Course not completed</v>
      </c>
    </row>
    <row r="4235" spans="1:11" x14ac:dyDescent="0.25">
      <c r="A4235" s="3">
        <v>249</v>
      </c>
      <c r="B4235" s="7" t="s">
        <v>14360</v>
      </c>
      <c r="C4235" s="3" t="s">
        <v>449</v>
      </c>
      <c r="D4235" s="3" t="s">
        <v>14361</v>
      </c>
      <c r="E4235" s="3" t="s">
        <v>14362</v>
      </c>
      <c r="F4235" s="3" t="s">
        <v>14289</v>
      </c>
      <c r="G4235" s="4">
        <v>43480.347800925927</v>
      </c>
      <c r="H4235" s="3" t="s">
        <v>15528</v>
      </c>
      <c r="I4235" s="3" t="str">
        <f>VLOOKUP(_xlfn.CONCAT(C4235," ",D4235),njnaturalgas!A:B,2,FALSE)</f>
        <v>111</v>
      </c>
      <c r="J4235" s="3" t="str">
        <f>VLOOKUP(_xlfn.CONCAT(C4235," ",D4235),njnaturalgas!A:C,3,FALSE)</f>
        <v>Tuesday, 15 January 2019, 5:27 PM</v>
      </c>
      <c r="K4235" s="3" t="str">
        <f t="shared" si="70"/>
        <v>&lt;a href="njnaturalgas/Natural_Gas_Pipeline_Safety-Certificate_of_Completion_111.pdf&gt;"Download Certificate&lt;/a&gt;</v>
      </c>
    </row>
    <row r="4236" spans="1:11" x14ac:dyDescent="0.25">
      <c r="A4236" s="3">
        <v>250</v>
      </c>
      <c r="B4236" s="7" t="s">
        <v>14363</v>
      </c>
      <c r="C4236" s="3" t="s">
        <v>516</v>
      </c>
      <c r="D4236" s="3" t="s">
        <v>14364</v>
      </c>
      <c r="E4236" s="3" t="s">
        <v>14365</v>
      </c>
      <c r="G4236" s="4">
        <v>43480.459976851853</v>
      </c>
      <c r="H4236" s="3" t="s">
        <v>15528</v>
      </c>
      <c r="I4236" s="3" t="str">
        <f>VLOOKUP(_xlfn.CONCAT(C4236," ",D4236),njnaturalgas!A:B,2,FALSE)</f>
        <v>113</v>
      </c>
      <c r="J4236" s="3" t="str">
        <f>VLOOKUP(_xlfn.CONCAT(C4236," ",D4236),njnaturalgas!A:C,3,FALSE)</f>
        <v>Sunday, 20 January 2019, 1:33 PM</v>
      </c>
      <c r="K4236" s="3" t="str">
        <f t="shared" si="70"/>
        <v>&lt;a href="njnaturalgas/Natural_Gas_Pipeline_Safety-Certificate_of_Completion_113.pdf&gt;"Download Certificate&lt;/a&gt;</v>
      </c>
    </row>
    <row r="4237" spans="1:11" x14ac:dyDescent="0.25">
      <c r="A4237" s="3">
        <v>251</v>
      </c>
      <c r="B4237" s="7" t="s">
        <v>14366</v>
      </c>
      <c r="C4237" s="3" t="s">
        <v>730</v>
      </c>
      <c r="D4237" s="3" t="s">
        <v>14367</v>
      </c>
      <c r="E4237" s="3" t="s">
        <v>14368</v>
      </c>
      <c r="F4237" s="3" t="s">
        <v>10855</v>
      </c>
      <c r="G4237" s="4">
        <v>43481.041041666671</v>
      </c>
      <c r="H4237" s="3" t="s">
        <v>15528</v>
      </c>
      <c r="I4237" s="3" t="str">
        <f>VLOOKUP(_xlfn.CONCAT(C4237," ",D4237),njnaturalgas!A:B,2,FALSE)</f>
        <v>140</v>
      </c>
      <c r="J4237" s="3" t="str">
        <f>VLOOKUP(_xlfn.CONCAT(C4237," ",D4237),njnaturalgas!A:C,3,FALSE)</f>
        <v>Tuesday, 12 March 2019, 2:10 AM</v>
      </c>
      <c r="K4237" s="3" t="str">
        <f t="shared" si="70"/>
        <v>&lt;a href="njnaturalgas/Natural_Gas_Pipeline_Safety-Certificate_of_Completion_140.pdf&gt;"Download Certificate&lt;/a&gt;</v>
      </c>
    </row>
    <row r="4238" spans="1:11" x14ac:dyDescent="0.25">
      <c r="A4238" s="3">
        <v>252</v>
      </c>
      <c r="B4238" s="7" t="s">
        <v>14369</v>
      </c>
      <c r="C4238" s="3" t="s">
        <v>520</v>
      </c>
      <c r="D4238" s="3" t="s">
        <v>14370</v>
      </c>
      <c r="E4238" s="3" t="s">
        <v>14371</v>
      </c>
      <c r="F4238" s="3" t="s">
        <v>11606</v>
      </c>
      <c r="G4238" s="4">
        <v>43481.459224537044</v>
      </c>
      <c r="H4238" s="3" t="s">
        <v>15528</v>
      </c>
      <c r="I4238" s="3" t="e">
        <f>VLOOKUP(_xlfn.CONCAT(C4238," ",D4238),njnaturalgas!A:B,2,FALSE)</f>
        <v>#N/A</v>
      </c>
      <c r="J4238" s="3" t="e">
        <f>VLOOKUP(_xlfn.CONCAT(C4238," ",D4238),njnaturalgas!A:C,3,FALSE)</f>
        <v>#N/A</v>
      </c>
      <c r="K4238" s="3" t="str">
        <f t="shared" si="70"/>
        <v>Course not completed</v>
      </c>
    </row>
    <row r="4239" spans="1:11" x14ac:dyDescent="0.25">
      <c r="A4239" s="3">
        <v>253</v>
      </c>
      <c r="B4239" s="7" t="s">
        <v>14372</v>
      </c>
      <c r="C4239" s="3" t="s">
        <v>520</v>
      </c>
      <c r="D4239" s="3" t="s">
        <v>14373</v>
      </c>
      <c r="E4239" s="3" t="s">
        <v>14374</v>
      </c>
      <c r="F4239" s="3" t="s">
        <v>11606</v>
      </c>
      <c r="G4239" s="4">
        <v>43481.512048611112</v>
      </c>
      <c r="H4239" s="3" t="s">
        <v>15528</v>
      </c>
      <c r="I4239" s="3" t="str">
        <f>VLOOKUP(_xlfn.CONCAT(C4239," ",D4239),njnaturalgas!A:B,2,FALSE)</f>
        <v>116</v>
      </c>
      <c r="J4239" s="3" t="str">
        <f>VLOOKUP(_xlfn.CONCAT(C4239," ",D4239),njnaturalgas!A:C,3,FALSE)</f>
        <v>Friday, 25 January 2019, 5:54 PM</v>
      </c>
      <c r="K4239" s="3" t="str">
        <f t="shared" si="70"/>
        <v>&lt;a href="njnaturalgas/Natural_Gas_Pipeline_Safety-Certificate_of_Completion_116.pdf&gt;"Download Certificate&lt;/a&gt;</v>
      </c>
    </row>
    <row r="4240" spans="1:11" x14ac:dyDescent="0.25">
      <c r="A4240" s="3">
        <v>254</v>
      </c>
      <c r="B4240" s="7" t="s">
        <v>14375</v>
      </c>
      <c r="C4240" s="3" t="s">
        <v>471</v>
      </c>
      <c r="D4240" s="3" t="s">
        <v>468</v>
      </c>
      <c r="E4240" s="3" t="s">
        <v>14376</v>
      </c>
      <c r="F4240" s="3" t="s">
        <v>10855</v>
      </c>
      <c r="G4240" s="4">
        <v>43481.729386574079</v>
      </c>
      <c r="H4240" s="3" t="s">
        <v>15528</v>
      </c>
      <c r="I4240" s="3" t="e">
        <f>VLOOKUP(_xlfn.CONCAT(C4240," ",D4240),njnaturalgas!A:B,2,FALSE)</f>
        <v>#N/A</v>
      </c>
      <c r="J4240" s="3" t="e">
        <f>VLOOKUP(_xlfn.CONCAT(C4240," ",D4240),njnaturalgas!A:C,3,FALSE)</f>
        <v>#N/A</v>
      </c>
      <c r="K4240" s="3" t="str">
        <f t="shared" si="70"/>
        <v>Course not completed</v>
      </c>
    </row>
    <row r="4241" spans="1:11" x14ac:dyDescent="0.25">
      <c r="A4241" s="3">
        <v>255</v>
      </c>
      <c r="B4241" s="7" t="s">
        <v>14377</v>
      </c>
      <c r="C4241" s="3" t="s">
        <v>489</v>
      </c>
      <c r="D4241" s="3" t="s">
        <v>991</v>
      </c>
      <c r="E4241" s="3" t="s">
        <v>14378</v>
      </c>
      <c r="F4241" s="3" t="s">
        <v>13390</v>
      </c>
      <c r="G4241" s="4">
        <v>43482.42260416667</v>
      </c>
      <c r="H4241" s="3" t="s">
        <v>15528</v>
      </c>
      <c r="I4241" s="3" t="e">
        <f>VLOOKUP(_xlfn.CONCAT(C4241," ",D4241),njnaturalgas!A:B,2,FALSE)</f>
        <v>#N/A</v>
      </c>
      <c r="J4241" s="3" t="e">
        <f>VLOOKUP(_xlfn.CONCAT(C4241," ",D4241),njnaturalgas!A:C,3,FALSE)</f>
        <v>#N/A</v>
      </c>
      <c r="K4241" s="3" t="str">
        <f t="shared" si="70"/>
        <v>Course not completed</v>
      </c>
    </row>
    <row r="4242" spans="1:11" x14ac:dyDescent="0.25">
      <c r="A4242" s="3">
        <v>256</v>
      </c>
      <c r="B4242" s="7" t="s">
        <v>14379</v>
      </c>
      <c r="C4242" s="3" t="s">
        <v>810</v>
      </c>
      <c r="D4242" s="3" t="s">
        <v>14380</v>
      </c>
      <c r="E4242" s="3" t="s">
        <v>14381</v>
      </c>
      <c r="F4242" s="3" t="s">
        <v>14289</v>
      </c>
      <c r="G4242" s="4">
        <v>43486.354143518518</v>
      </c>
      <c r="H4242" s="3" t="s">
        <v>15528</v>
      </c>
      <c r="I4242" s="3" t="str">
        <f>VLOOKUP(_xlfn.CONCAT(C4242," ",D4242),njnaturalgas!A:B,2,FALSE)</f>
        <v>115</v>
      </c>
      <c r="J4242" s="3" t="str">
        <f>VLOOKUP(_xlfn.CONCAT(C4242," ",D4242),njnaturalgas!A:C,3,FALSE)</f>
        <v>Monday, 21 January 2019, 3:34 PM</v>
      </c>
      <c r="K4242" s="3" t="str">
        <f t="shared" si="70"/>
        <v>&lt;a href="njnaturalgas/Natural_Gas_Pipeline_Safety-Certificate_of_Completion_115.pdf&gt;"Download Certificate&lt;/a&gt;</v>
      </c>
    </row>
    <row r="4243" spans="1:11" x14ac:dyDescent="0.25">
      <c r="A4243" s="3">
        <v>257</v>
      </c>
      <c r="B4243" s="7" t="s">
        <v>14382</v>
      </c>
      <c r="C4243" s="3" t="s">
        <v>14383</v>
      </c>
      <c r="D4243" s="3" t="s">
        <v>14384</v>
      </c>
      <c r="E4243" s="3" t="s">
        <v>14385</v>
      </c>
      <c r="F4243" s="3" t="s">
        <v>13738</v>
      </c>
      <c r="G4243" s="4">
        <v>43488.758750000001</v>
      </c>
      <c r="H4243" s="3" t="s">
        <v>15528</v>
      </c>
      <c r="I4243" s="3" t="str">
        <f>VLOOKUP(_xlfn.CONCAT(C4243," ",D4243),njnaturalgas!A:B,2,FALSE)</f>
        <v>127</v>
      </c>
      <c r="J4243" s="3" t="str">
        <f>VLOOKUP(_xlfn.CONCAT(C4243," ",D4243),njnaturalgas!A:C,3,FALSE)</f>
        <v>Wednesday, 20 February 2019, 7:58 PM</v>
      </c>
      <c r="K4243" s="3" t="str">
        <f t="shared" si="70"/>
        <v>&lt;a href="njnaturalgas/Natural_Gas_Pipeline_Safety-Certificate_of_Completion_127.pdf&gt;"Download Certificate&lt;/a&gt;</v>
      </c>
    </row>
    <row r="4244" spans="1:11" x14ac:dyDescent="0.25">
      <c r="A4244" s="3">
        <v>258</v>
      </c>
      <c r="B4244" s="7" t="s">
        <v>14386</v>
      </c>
      <c r="C4244" s="3" t="s">
        <v>516</v>
      </c>
      <c r="D4244" s="3" t="s">
        <v>14387</v>
      </c>
      <c r="E4244" s="3" t="s">
        <v>14388</v>
      </c>
      <c r="F4244" s="3" t="s">
        <v>11606</v>
      </c>
      <c r="G4244" s="4">
        <v>43490.347210648149</v>
      </c>
      <c r="H4244" s="3" t="s">
        <v>15528</v>
      </c>
      <c r="I4244" s="3" t="str">
        <f>VLOOKUP(_xlfn.CONCAT(C4244," ",D4244),njnaturalgas!A:B,2,FALSE)</f>
        <v>133</v>
      </c>
      <c r="J4244" s="3" t="str">
        <f>VLOOKUP(_xlfn.CONCAT(C4244," ",D4244),njnaturalgas!A:C,3,FALSE)</f>
        <v>Monday, 4 March 2019, 1:04 PM</v>
      </c>
      <c r="K4244" s="3" t="str">
        <f t="shared" si="70"/>
        <v>&lt;a href="njnaturalgas/Natural_Gas_Pipeline_Safety-Certificate_of_Completion_133.pdf&gt;"Download Certificate&lt;/a&gt;</v>
      </c>
    </row>
    <row r="4245" spans="1:11" x14ac:dyDescent="0.25">
      <c r="A4245" s="3">
        <v>259</v>
      </c>
      <c r="B4245" s="7" t="s">
        <v>14389</v>
      </c>
      <c r="C4245" s="3" t="s">
        <v>507</v>
      </c>
      <c r="D4245" s="3" t="s">
        <v>11039</v>
      </c>
      <c r="E4245" s="3" t="s">
        <v>14390</v>
      </c>
      <c r="F4245" s="3" t="s">
        <v>9598</v>
      </c>
      <c r="G4245" s="4">
        <v>43496.763680555552</v>
      </c>
      <c r="H4245" s="3" t="s">
        <v>15528</v>
      </c>
      <c r="I4245" s="3" t="str">
        <f>VLOOKUP(_xlfn.CONCAT(C4245," ",D4245),njnaturalgas!A:B,2,FALSE)</f>
        <v>119</v>
      </c>
      <c r="J4245" s="3" t="str">
        <f>VLOOKUP(_xlfn.CONCAT(C4245," ",D4245),njnaturalgas!A:C,3,FALSE)</f>
        <v>Sunday, 3 February 2019, 1:53 PM</v>
      </c>
      <c r="K4245" s="3" t="str">
        <f t="shared" si="70"/>
        <v>&lt;a href="njnaturalgas/Natural_Gas_Pipeline_Safety-Certificate_of_Completion_119.pdf&gt;"Download Certificate&lt;/a&gt;</v>
      </c>
    </row>
    <row r="4246" spans="1:11" x14ac:dyDescent="0.25">
      <c r="A4246" s="3">
        <v>260</v>
      </c>
      <c r="B4246" s="7" t="s">
        <v>14391</v>
      </c>
      <c r="C4246" s="3" t="s">
        <v>730</v>
      </c>
      <c r="D4246" s="3" t="s">
        <v>14392</v>
      </c>
      <c r="E4246" s="3" t="s">
        <v>14393</v>
      </c>
      <c r="F4246" s="3" t="s">
        <v>9598</v>
      </c>
      <c r="G4246" s="4">
        <v>43504.379201388889</v>
      </c>
      <c r="H4246" s="3" t="s">
        <v>15528</v>
      </c>
      <c r="I4246" s="3" t="str">
        <f>VLOOKUP(_xlfn.CONCAT(C4246," ",D4246),njnaturalgas!A:B,2,FALSE)</f>
        <v>120</v>
      </c>
      <c r="J4246" s="3" t="str">
        <f>VLOOKUP(_xlfn.CONCAT(C4246," ",D4246),njnaturalgas!A:C,3,FALSE)</f>
        <v>Friday, 8 February 2019, 4:16 PM</v>
      </c>
      <c r="K4246" s="3" t="str">
        <f t="shared" si="70"/>
        <v>&lt;a href="njnaturalgas/Natural_Gas_Pipeline_Safety-Certificate_of_Completion_120.pdf&gt;"Download Certificate&lt;/a&gt;</v>
      </c>
    </row>
    <row r="4247" spans="1:11" x14ac:dyDescent="0.25">
      <c r="A4247" s="3">
        <v>261</v>
      </c>
      <c r="B4247" s="7" t="s">
        <v>14394</v>
      </c>
      <c r="C4247" s="3" t="s">
        <v>1175</v>
      </c>
      <c r="D4247" s="3" t="s">
        <v>14395</v>
      </c>
      <c r="E4247" s="3" t="s">
        <v>14396</v>
      </c>
      <c r="F4247" s="3" t="s">
        <v>14341</v>
      </c>
      <c r="G4247" s="4">
        <v>43505.240902777783</v>
      </c>
      <c r="H4247" s="3" t="s">
        <v>15528</v>
      </c>
      <c r="I4247" s="3" t="str">
        <f>VLOOKUP(_xlfn.CONCAT(C4247," ",D4247),njnaturalgas!A:B,2,FALSE)</f>
        <v>121</v>
      </c>
      <c r="J4247" s="3" t="str">
        <f>VLOOKUP(_xlfn.CONCAT(C4247," ",D4247),njnaturalgas!A:C,3,FALSE)</f>
        <v>Sunday, 10 February 2019, 10:13 AM</v>
      </c>
      <c r="K4247" s="3" t="str">
        <f t="shared" si="70"/>
        <v>&lt;a href="njnaturalgas/Natural_Gas_Pipeline_Safety-Certificate_of_Completion_121.pdf&gt;"Download Certificate&lt;/a&gt;</v>
      </c>
    </row>
    <row r="4248" spans="1:11" x14ac:dyDescent="0.25">
      <c r="A4248" s="3">
        <v>262</v>
      </c>
      <c r="B4248" s="7" t="s">
        <v>14397</v>
      </c>
      <c r="C4248" s="3" t="s">
        <v>553</v>
      </c>
      <c r="D4248" s="3" t="s">
        <v>14398</v>
      </c>
      <c r="E4248" s="3" t="s">
        <v>14399</v>
      </c>
      <c r="F4248" s="3" t="s">
        <v>13390</v>
      </c>
      <c r="G4248" s="4">
        <v>43506.305115740739</v>
      </c>
      <c r="H4248" s="3" t="s">
        <v>15528</v>
      </c>
      <c r="I4248" s="3" t="str">
        <f>VLOOKUP(_xlfn.CONCAT(C4248," ",D4248),njnaturalgas!A:B,2,FALSE)</f>
        <v>123</v>
      </c>
      <c r="J4248" s="3" t="str">
        <f>VLOOKUP(_xlfn.CONCAT(C4248," ",D4248),njnaturalgas!A:C,3,FALSE)</f>
        <v>Tuesday, 12 February 2019, 12:29 PM</v>
      </c>
      <c r="K4248" s="3" t="str">
        <f t="shared" si="70"/>
        <v>&lt;a href="njnaturalgas/Natural_Gas_Pipeline_Safety-Certificate_of_Completion_123.pdf&gt;"Download Certificate&lt;/a&gt;</v>
      </c>
    </row>
    <row r="4249" spans="1:11" x14ac:dyDescent="0.25">
      <c r="A4249" s="3">
        <v>263</v>
      </c>
      <c r="B4249" s="7" t="s">
        <v>14400</v>
      </c>
      <c r="C4249" s="3" t="s">
        <v>832</v>
      </c>
      <c r="D4249" s="3" t="s">
        <v>10393</v>
      </c>
      <c r="E4249" s="3" t="s">
        <v>14401</v>
      </c>
      <c r="F4249" s="3" t="s">
        <v>13597</v>
      </c>
      <c r="G4249" s="4">
        <v>43510.726620370377</v>
      </c>
      <c r="H4249" s="3" t="s">
        <v>15528</v>
      </c>
      <c r="I4249" s="3" t="str">
        <f>VLOOKUP(_xlfn.CONCAT(C4249," ",D4249),njnaturalgas!A:B,2,FALSE)</f>
        <v>124</v>
      </c>
      <c r="J4249" s="3" t="str">
        <f>VLOOKUP(_xlfn.CONCAT(C4249," ",D4249),njnaturalgas!A:C,3,FALSE)</f>
        <v>Saturday, 16 February 2019, 4:31 AM</v>
      </c>
      <c r="K4249" s="3" t="str">
        <f t="shared" si="70"/>
        <v>&lt;a href="njnaturalgas/Natural_Gas_Pipeline_Safety-Certificate_of_Completion_124.pdf&gt;"Download Certificate&lt;/a&gt;</v>
      </c>
    </row>
    <row r="4250" spans="1:11" x14ac:dyDescent="0.25">
      <c r="A4250" s="3">
        <v>264</v>
      </c>
      <c r="B4250" s="7" t="s">
        <v>14402</v>
      </c>
      <c r="C4250" s="3" t="s">
        <v>3130</v>
      </c>
      <c r="D4250" s="3" t="s">
        <v>14403</v>
      </c>
      <c r="E4250" s="3" t="s">
        <v>14404</v>
      </c>
      <c r="F4250" s="3" t="s">
        <v>13802</v>
      </c>
      <c r="G4250" s="4">
        <v>43511.713252314818</v>
      </c>
      <c r="H4250" s="3" t="s">
        <v>15528</v>
      </c>
      <c r="I4250" s="3" t="str">
        <f>VLOOKUP(_xlfn.CONCAT(C4250," ",D4250),njnaturalgas!A:B,2,FALSE)</f>
        <v>130</v>
      </c>
      <c r="J4250" s="3" t="str">
        <f>VLOOKUP(_xlfn.CONCAT(C4250," ",D4250),njnaturalgas!A:C,3,FALSE)</f>
        <v>Sunday, 24 February 2019, 3:40 PM</v>
      </c>
      <c r="K4250" s="3" t="str">
        <f t="shared" si="70"/>
        <v>&lt;a href="njnaturalgas/Natural_Gas_Pipeline_Safety-Certificate_of_Completion_130.pdf&gt;"Download Certificate&lt;/a&gt;</v>
      </c>
    </row>
    <row r="4251" spans="1:11" x14ac:dyDescent="0.25">
      <c r="A4251" s="3">
        <v>265</v>
      </c>
      <c r="B4251" s="7" t="s">
        <v>14405</v>
      </c>
      <c r="C4251" s="3" t="s">
        <v>14254</v>
      </c>
      <c r="D4251" s="3" t="s">
        <v>14255</v>
      </c>
      <c r="E4251" s="3" t="s">
        <v>14406</v>
      </c>
      <c r="F4251" s="3" t="s">
        <v>12227</v>
      </c>
      <c r="G4251" s="4">
        <v>43515.227303240747</v>
      </c>
      <c r="H4251" s="3" t="s">
        <v>15528</v>
      </c>
      <c r="I4251" s="3" t="str">
        <f>VLOOKUP(_xlfn.CONCAT(C4251," ",D4251),njnaturalgas!A:B,2,FALSE)</f>
        <v>125</v>
      </c>
      <c r="J4251" s="3" t="str">
        <f>VLOOKUP(_xlfn.CONCAT(C4251," ",D4251),njnaturalgas!A:C,3,FALSE)</f>
        <v>Tuesday, 19 February 2019, 12:39 PM</v>
      </c>
      <c r="K4251" s="3" t="str">
        <f t="shared" si="70"/>
        <v>&lt;a href="njnaturalgas/Natural_Gas_Pipeline_Safety-Certificate_of_Completion_125.pdf&gt;"Download Certificate&lt;/a&gt;</v>
      </c>
    </row>
    <row r="4252" spans="1:11" x14ac:dyDescent="0.25">
      <c r="A4252" s="3">
        <v>266</v>
      </c>
      <c r="B4252" s="7" t="s">
        <v>14407</v>
      </c>
      <c r="C4252" s="3" t="s">
        <v>810</v>
      </c>
      <c r="D4252" s="3" t="s">
        <v>14408</v>
      </c>
      <c r="E4252" s="3" t="s">
        <v>14409</v>
      </c>
      <c r="F4252" s="3" t="s">
        <v>13666</v>
      </c>
      <c r="G4252" s="4">
        <v>43523.713310185187</v>
      </c>
      <c r="H4252" s="3" t="s">
        <v>15528</v>
      </c>
      <c r="I4252" s="3" t="str">
        <f>VLOOKUP(_xlfn.CONCAT(C4252," ",D4252),njnaturalgas!A:B,2,FALSE)</f>
        <v>139</v>
      </c>
      <c r="J4252" s="3" t="str">
        <f>VLOOKUP(_xlfn.CONCAT(C4252," ",D4252),njnaturalgas!A:C,3,FALSE)</f>
        <v>Monday, 11 March 2019, 10:08 PM</v>
      </c>
      <c r="K4252" s="3" t="str">
        <f t="shared" si="70"/>
        <v>&lt;a href="njnaturalgas/Natural_Gas_Pipeline_Safety-Certificate_of_Completion_139.pdf&gt;"Download Certificate&lt;/a&gt;</v>
      </c>
    </row>
    <row r="4253" spans="1:11" x14ac:dyDescent="0.25">
      <c r="A4253" s="3">
        <v>267</v>
      </c>
      <c r="B4253" s="7" t="s">
        <v>14410</v>
      </c>
      <c r="C4253" s="3" t="s">
        <v>14411</v>
      </c>
      <c r="D4253" s="3" t="s">
        <v>14412</v>
      </c>
      <c r="E4253" s="3" t="s">
        <v>14413</v>
      </c>
      <c r="F4253" s="3" t="s">
        <v>14414</v>
      </c>
      <c r="G4253" s="4">
        <v>43525.602627314824</v>
      </c>
      <c r="H4253" s="3" t="s">
        <v>15528</v>
      </c>
      <c r="I4253" s="3" t="str">
        <f>VLOOKUP(_xlfn.CONCAT(C4253," ",D4253),njnaturalgas!A:B,2,FALSE)</f>
        <v>132</v>
      </c>
      <c r="J4253" s="3" t="str">
        <f>VLOOKUP(_xlfn.CONCAT(C4253," ",D4253),njnaturalgas!A:C,3,FALSE)</f>
        <v>Sunday, 3 March 2019, 3:16 PM</v>
      </c>
      <c r="K4253" s="3" t="str">
        <f t="shared" si="70"/>
        <v>&lt;a href="njnaturalgas/Natural_Gas_Pipeline_Safety-Certificate_of_Completion_132.pdf&gt;"Download Certificate&lt;/a&gt;</v>
      </c>
    </row>
    <row r="4254" spans="1:11" x14ac:dyDescent="0.25">
      <c r="A4254" s="3">
        <v>268</v>
      </c>
      <c r="B4254" s="7" t="s">
        <v>14415</v>
      </c>
      <c r="C4254" s="3" t="s">
        <v>3007</v>
      </c>
      <c r="D4254" s="3" t="s">
        <v>9208</v>
      </c>
      <c r="E4254" s="3" t="s">
        <v>14416</v>
      </c>
      <c r="F4254" s="3" t="s">
        <v>14417</v>
      </c>
      <c r="G4254" s="4">
        <v>43527.48981481482</v>
      </c>
      <c r="H4254" s="3" t="s">
        <v>15528</v>
      </c>
      <c r="I4254" s="3" t="str">
        <f>VLOOKUP(_xlfn.CONCAT(C4254," ",D4254),njnaturalgas!A:B,2,FALSE)</f>
        <v>135</v>
      </c>
      <c r="J4254" s="3" t="str">
        <f>VLOOKUP(_xlfn.CONCAT(C4254," ",D4254),njnaturalgas!A:C,3,FALSE)</f>
        <v>Thursday, 7 March 2019, 3:08 PM</v>
      </c>
      <c r="K4254" s="3" t="str">
        <f t="shared" si="70"/>
        <v>&lt;a href="njnaturalgas/Natural_Gas_Pipeline_Safety-Certificate_of_Completion_135.pdf&gt;"Download Certificate&lt;/a&gt;</v>
      </c>
    </row>
    <row r="4255" spans="1:11" x14ac:dyDescent="0.25">
      <c r="A4255" s="3">
        <v>269</v>
      </c>
      <c r="B4255" s="7" t="s">
        <v>14418</v>
      </c>
      <c r="C4255" s="3" t="s">
        <v>1037</v>
      </c>
      <c r="D4255" s="3" t="s">
        <v>14419</v>
      </c>
      <c r="E4255" s="3" t="s">
        <v>14420</v>
      </c>
      <c r="F4255" s="3" t="s">
        <v>14421</v>
      </c>
      <c r="G4255" s="4">
        <v>43527.512673611105</v>
      </c>
      <c r="H4255" s="3" t="s">
        <v>15528</v>
      </c>
      <c r="I4255" s="3" t="str">
        <f>VLOOKUP(_xlfn.CONCAT(C4255," ",D4255),njnaturalgas!A:B,2,FALSE)</f>
        <v>134</v>
      </c>
      <c r="J4255" s="3" t="str">
        <f>VLOOKUP(_xlfn.CONCAT(C4255," ",D4255),njnaturalgas!A:C,3,FALSE)</f>
        <v>Monday, 4 March 2019, 11:28 PM</v>
      </c>
      <c r="K4255" s="3" t="str">
        <f t="shared" ref="K4255:K4318" si="71">IF(NOT(ISERROR(I4255)),_xlfn.CONCAT("&lt;a href=""njnaturalgas/Natural_Gas_Pipeline_Safety-Certificate_of_Completion_",I4255,".pdf&gt;""Download Certificate&lt;/a&gt;"),"Course not completed")</f>
        <v>&lt;a href="njnaturalgas/Natural_Gas_Pipeline_Safety-Certificate_of_Completion_134.pdf&gt;"Download Certificate&lt;/a&gt;</v>
      </c>
    </row>
    <row r="4256" spans="1:11" x14ac:dyDescent="0.25">
      <c r="A4256" s="3">
        <v>270</v>
      </c>
      <c r="B4256" s="7" t="s">
        <v>14422</v>
      </c>
      <c r="C4256" s="3" t="s">
        <v>585</v>
      </c>
      <c r="D4256" s="3" t="s">
        <v>14423</v>
      </c>
      <c r="E4256" s="3" t="s">
        <v>14424</v>
      </c>
      <c r="G4256" s="4">
        <v>43528.630671296298</v>
      </c>
      <c r="H4256" s="3" t="s">
        <v>15528</v>
      </c>
      <c r="I4256" s="3" t="str">
        <f>VLOOKUP(_xlfn.CONCAT(C4256," ",D4256),njnaturalgas!A:B,2,FALSE)</f>
        <v>138</v>
      </c>
      <c r="J4256" s="3" t="str">
        <f>VLOOKUP(_xlfn.CONCAT(C4256," ",D4256),njnaturalgas!A:C,3,FALSE)</f>
        <v>Monday, 11 March 2019, 1:13 PM</v>
      </c>
      <c r="K4256" s="3" t="str">
        <f t="shared" si="71"/>
        <v>&lt;a href="njnaturalgas/Natural_Gas_Pipeline_Safety-Certificate_of_Completion_138.pdf&gt;"Download Certificate&lt;/a&gt;</v>
      </c>
    </row>
    <row r="4257" spans="1:11" x14ac:dyDescent="0.25">
      <c r="A4257" s="3">
        <v>271</v>
      </c>
      <c r="B4257" s="7" t="s">
        <v>14425</v>
      </c>
      <c r="C4257" s="3" t="s">
        <v>12925</v>
      </c>
      <c r="D4257" s="3" t="s">
        <v>4984</v>
      </c>
      <c r="E4257" s="3" t="s">
        <v>14426</v>
      </c>
      <c r="F4257" s="3" t="s">
        <v>14040</v>
      </c>
      <c r="G4257" s="4">
        <v>43529.577986111108</v>
      </c>
      <c r="H4257" s="3" t="s">
        <v>15528</v>
      </c>
      <c r="I4257" s="3" t="str">
        <f>VLOOKUP(_xlfn.CONCAT(C4257," ",D4257),njnaturalgas!A:B,2,FALSE)</f>
        <v>144</v>
      </c>
      <c r="J4257" s="3" t="str">
        <f>VLOOKUP(_xlfn.CONCAT(C4257," ",D4257),njnaturalgas!A:C,3,FALSE)</f>
        <v>Thursday, 14 March 2019, 5:04 PM</v>
      </c>
      <c r="K4257" s="3" t="str">
        <f t="shared" si="71"/>
        <v>&lt;a href="njnaturalgas/Natural_Gas_Pipeline_Safety-Certificate_of_Completion_144.pdf&gt;"Download Certificate&lt;/a&gt;</v>
      </c>
    </row>
    <row r="4258" spans="1:11" x14ac:dyDescent="0.25">
      <c r="A4258" s="3">
        <v>272</v>
      </c>
      <c r="B4258" s="7" t="s">
        <v>14427</v>
      </c>
      <c r="C4258" s="3" t="s">
        <v>14428</v>
      </c>
      <c r="D4258" s="3" t="s">
        <v>14428</v>
      </c>
      <c r="E4258" s="3" t="s">
        <v>14429</v>
      </c>
      <c r="G4258" s="4">
        <v>43529.589502314819</v>
      </c>
      <c r="H4258" s="3" t="s">
        <v>15528</v>
      </c>
      <c r="I4258" s="3" t="str">
        <f>VLOOKUP(_xlfn.CONCAT(C4258," ",D4258),njnaturalgas!A:B,2,FALSE)</f>
        <v>136</v>
      </c>
      <c r="J4258" s="3" t="str">
        <f>VLOOKUP(_xlfn.CONCAT(C4258," ",D4258),njnaturalgas!A:C,3,FALSE)</f>
        <v>Friday, 8 March 2019, 8:28 PM</v>
      </c>
      <c r="K4258" s="3" t="str">
        <f t="shared" si="71"/>
        <v>&lt;a href="njnaturalgas/Natural_Gas_Pipeline_Safety-Certificate_of_Completion_136.pdf&gt;"Download Certificate&lt;/a&gt;</v>
      </c>
    </row>
    <row r="4259" spans="1:11" x14ac:dyDescent="0.25">
      <c r="A4259" s="3">
        <v>273</v>
      </c>
      <c r="B4259" s="7" t="s">
        <v>13003</v>
      </c>
      <c r="C4259" s="3" t="s">
        <v>13003</v>
      </c>
      <c r="D4259" s="3" t="s">
        <v>14430</v>
      </c>
      <c r="E4259" s="3" t="s">
        <v>14431</v>
      </c>
      <c r="F4259" s="3" t="s">
        <v>11576</v>
      </c>
      <c r="G4259" s="4">
        <v>43530.796736111108</v>
      </c>
      <c r="H4259" s="3" t="s">
        <v>15528</v>
      </c>
      <c r="I4259" s="3" t="str">
        <f>VLOOKUP(_xlfn.CONCAT(C4259," ",D4259),njnaturalgas!A:B,2,FALSE)</f>
        <v>141</v>
      </c>
      <c r="J4259" s="3" t="str">
        <f>VLOOKUP(_xlfn.CONCAT(C4259," ",D4259),njnaturalgas!A:C,3,FALSE)</f>
        <v>Wednesday, 13 March 2019, 5:33 PM</v>
      </c>
      <c r="K4259" s="3" t="str">
        <f t="shared" si="71"/>
        <v>&lt;a href="njnaturalgas/Natural_Gas_Pipeline_Safety-Certificate_of_Completion_141.pdf&gt;"Download Certificate&lt;/a&gt;</v>
      </c>
    </row>
    <row r="4260" spans="1:11" x14ac:dyDescent="0.25">
      <c r="A4260" s="3">
        <v>274</v>
      </c>
      <c r="B4260" s="7" t="s">
        <v>14432</v>
      </c>
      <c r="C4260" s="3" t="s">
        <v>1969</v>
      </c>
      <c r="D4260" s="3" t="s">
        <v>14433</v>
      </c>
      <c r="E4260" s="3" t="s">
        <v>14434</v>
      </c>
      <c r="F4260" s="3" t="s">
        <v>14414</v>
      </c>
      <c r="G4260" s="4">
        <v>43532.611747685194</v>
      </c>
      <c r="H4260" s="3" t="s">
        <v>15528</v>
      </c>
      <c r="I4260" s="3" t="str">
        <f>VLOOKUP(_xlfn.CONCAT(C4260," ",D4260),njnaturalgas!A:B,2,FALSE)</f>
        <v>137</v>
      </c>
      <c r="J4260" s="3" t="str">
        <f>VLOOKUP(_xlfn.CONCAT(C4260," ",D4260),njnaturalgas!A:C,3,FALSE)</f>
        <v>Friday, 8 March 2019, 11:35 PM</v>
      </c>
      <c r="K4260" s="3" t="str">
        <f t="shared" si="71"/>
        <v>&lt;a href="njnaturalgas/Natural_Gas_Pipeline_Safety-Certificate_of_Completion_137.pdf&gt;"Download Certificate&lt;/a&gt;</v>
      </c>
    </row>
    <row r="4261" spans="1:11" x14ac:dyDescent="0.25">
      <c r="A4261" s="3">
        <v>275</v>
      </c>
      <c r="B4261" s="7" t="s">
        <v>14435</v>
      </c>
      <c r="C4261" s="3" t="s">
        <v>4108</v>
      </c>
      <c r="D4261" s="3" t="s">
        <v>14436</v>
      </c>
      <c r="E4261" s="3" t="s">
        <v>14437</v>
      </c>
      <c r="F4261" s="3" t="s">
        <v>13931</v>
      </c>
      <c r="G4261" s="4">
        <v>43537.713229166671</v>
      </c>
      <c r="H4261" s="3" t="s">
        <v>15528</v>
      </c>
      <c r="I4261" s="3" t="str">
        <f>VLOOKUP(_xlfn.CONCAT(C4261," ",D4261),njnaturalgas!A:B,2,FALSE)</f>
        <v>142</v>
      </c>
      <c r="J4261" s="3" t="str">
        <f>VLOOKUP(_xlfn.CONCAT(C4261," ",D4261),njnaturalgas!A:C,3,FALSE)</f>
        <v>Wednesday, 13 March 2019, 8:17 PM</v>
      </c>
      <c r="K4261" s="3" t="str">
        <f t="shared" si="71"/>
        <v>&lt;a href="njnaturalgas/Natural_Gas_Pipeline_Safety-Certificate_of_Completion_142.pdf&gt;"Download Certificate&lt;/a&gt;</v>
      </c>
    </row>
    <row r="4262" spans="1:11" x14ac:dyDescent="0.25">
      <c r="A4262" s="3">
        <v>276</v>
      </c>
      <c r="B4262" s="7" t="s">
        <v>14438</v>
      </c>
      <c r="C4262" s="3" t="s">
        <v>585</v>
      </c>
      <c r="D4262" s="3" t="s">
        <v>14439</v>
      </c>
      <c r="E4262" s="3" t="s">
        <v>14440</v>
      </c>
      <c r="F4262" s="3" t="s">
        <v>13931</v>
      </c>
      <c r="G4262" s="4">
        <v>43537.855104166665</v>
      </c>
      <c r="H4262" s="3" t="s">
        <v>15528</v>
      </c>
      <c r="I4262" s="3" t="e">
        <f>VLOOKUP(_xlfn.CONCAT(C4262," ",D4262),njnaturalgas!A:B,2,FALSE)</f>
        <v>#N/A</v>
      </c>
      <c r="J4262" s="3" t="e">
        <f>VLOOKUP(_xlfn.CONCAT(C4262," ",D4262),njnaturalgas!A:C,3,FALSE)</f>
        <v>#N/A</v>
      </c>
      <c r="K4262" s="3" t="str">
        <f t="shared" si="71"/>
        <v>Course not completed</v>
      </c>
    </row>
    <row r="4263" spans="1:11" x14ac:dyDescent="0.25">
      <c r="A4263" s="3">
        <v>277</v>
      </c>
      <c r="B4263" s="7" t="s">
        <v>14441</v>
      </c>
      <c r="C4263" s="3" t="s">
        <v>13068</v>
      </c>
      <c r="D4263" s="3" t="s">
        <v>14439</v>
      </c>
      <c r="E4263" s="3" t="s">
        <v>14442</v>
      </c>
      <c r="F4263" s="3" t="s">
        <v>13931</v>
      </c>
      <c r="G4263" s="4">
        <v>43537.863229166673</v>
      </c>
      <c r="H4263" s="3" t="s">
        <v>15528</v>
      </c>
      <c r="I4263" s="3" t="str">
        <f>VLOOKUP(_xlfn.CONCAT(C4263," ",D4263),njnaturalgas!A:B,2,FALSE)</f>
        <v>143</v>
      </c>
      <c r="J4263" s="3" t="str">
        <f>VLOOKUP(_xlfn.CONCAT(C4263," ",D4263),njnaturalgas!A:C,3,FALSE)</f>
        <v>Wednesday, 13 March 2019, 10:05 PM</v>
      </c>
      <c r="K4263" s="3" t="str">
        <f t="shared" si="71"/>
        <v>&lt;a href="njnaturalgas/Natural_Gas_Pipeline_Safety-Certificate_of_Completion_143.pdf&gt;"Download Certificate&lt;/a&gt;</v>
      </c>
    </row>
    <row r="4264" spans="1:11" x14ac:dyDescent="0.25">
      <c r="A4264" s="3">
        <v>278</v>
      </c>
      <c r="B4264" s="7" t="s">
        <v>14443</v>
      </c>
      <c r="C4264" s="3" t="s">
        <v>2564</v>
      </c>
      <c r="D4264" s="3" t="s">
        <v>14444</v>
      </c>
      <c r="E4264" s="3" t="s">
        <v>14445</v>
      </c>
      <c r="F4264" s="3" t="s">
        <v>10855</v>
      </c>
      <c r="G4264" s="4">
        <v>43542.380046296297</v>
      </c>
      <c r="H4264" s="3" t="s">
        <v>15528</v>
      </c>
      <c r="I4264" s="3" t="str">
        <f>VLOOKUP(_xlfn.CONCAT(C4264," ",D4264),njnaturalgas!A:B,2,FALSE)</f>
        <v>145</v>
      </c>
      <c r="J4264" s="3" t="str">
        <f>VLOOKUP(_xlfn.CONCAT(C4264," ",D4264),njnaturalgas!A:C,3,FALSE)</f>
        <v>Monday, 18 March 2019, 10:56 AM</v>
      </c>
      <c r="K4264" s="3" t="str">
        <f t="shared" si="71"/>
        <v>&lt;a href="njnaturalgas/Natural_Gas_Pipeline_Safety-Certificate_of_Completion_145.pdf&gt;"Download Certificate&lt;/a&gt;</v>
      </c>
    </row>
    <row r="4265" spans="1:11" x14ac:dyDescent="0.25">
      <c r="A4265" s="3">
        <v>279</v>
      </c>
      <c r="B4265" s="7" t="s">
        <v>14446</v>
      </c>
      <c r="C4265" s="3" t="s">
        <v>14447</v>
      </c>
      <c r="D4265" s="3" t="s">
        <v>14448</v>
      </c>
      <c r="E4265" s="3" t="s">
        <v>14449</v>
      </c>
      <c r="F4265" s="3" t="s">
        <v>13666</v>
      </c>
      <c r="G4265" s="4">
        <v>43546.566145833327</v>
      </c>
      <c r="H4265" s="3" t="s">
        <v>15528</v>
      </c>
      <c r="I4265" s="3" t="str">
        <f>VLOOKUP(_xlfn.CONCAT(C4265," ",D4265),njnaturalgas!A:B,2,FALSE)</f>
        <v>148</v>
      </c>
      <c r="J4265" s="3" t="str">
        <f>VLOOKUP(_xlfn.CONCAT(C4265," ",D4265),njnaturalgas!A:C,3,FALSE)</f>
        <v>Friday, 22 March 2019, 3:57 PM</v>
      </c>
      <c r="K4265" s="3" t="str">
        <f t="shared" si="71"/>
        <v>&lt;a href="njnaturalgas/Natural_Gas_Pipeline_Safety-Certificate_of_Completion_148.pdf&gt;"Download Certificate&lt;/a&gt;</v>
      </c>
    </row>
    <row r="4266" spans="1:11" x14ac:dyDescent="0.25">
      <c r="A4266" s="3">
        <v>280</v>
      </c>
      <c r="B4266" s="7" t="s">
        <v>14450</v>
      </c>
      <c r="C4266" s="3" t="s">
        <v>2136</v>
      </c>
      <c r="D4266" s="3" t="s">
        <v>14451</v>
      </c>
      <c r="E4266" s="3" t="s">
        <v>14452</v>
      </c>
      <c r="F4266" s="3" t="s">
        <v>12820</v>
      </c>
      <c r="G4266" s="4">
        <v>43546.577627314815</v>
      </c>
      <c r="H4266" s="3" t="s">
        <v>15528</v>
      </c>
      <c r="I4266" s="3" t="str">
        <f>VLOOKUP(_xlfn.CONCAT(C4266," ",D4266),njnaturalgas!A:B,2,FALSE)</f>
        <v>147</v>
      </c>
      <c r="J4266" s="3" t="str">
        <f>VLOOKUP(_xlfn.CONCAT(C4266," ",D4266),njnaturalgas!A:C,3,FALSE)</f>
        <v>Friday, 22 March 2019, 3:47 PM</v>
      </c>
      <c r="K4266" s="3" t="str">
        <f t="shared" si="71"/>
        <v>&lt;a href="njnaturalgas/Natural_Gas_Pipeline_Safety-Certificate_of_Completion_147.pdf&gt;"Download Certificate&lt;/a&gt;</v>
      </c>
    </row>
    <row r="4267" spans="1:11" x14ac:dyDescent="0.25">
      <c r="A4267" s="3">
        <v>281</v>
      </c>
      <c r="B4267" s="7" t="s">
        <v>14453</v>
      </c>
      <c r="C4267" s="3" t="s">
        <v>13148</v>
      </c>
      <c r="D4267" s="3" t="s">
        <v>14454</v>
      </c>
      <c r="E4267" s="3" t="s">
        <v>14455</v>
      </c>
      <c r="F4267" s="3" t="s">
        <v>14172</v>
      </c>
      <c r="G4267" s="4">
        <v>43549.360543981486</v>
      </c>
      <c r="H4267" s="3" t="s">
        <v>15528</v>
      </c>
      <c r="I4267" s="3" t="str">
        <f>VLOOKUP(_xlfn.CONCAT(C4267," ",D4267),njnaturalgas!A:B,2,FALSE)</f>
        <v>149</v>
      </c>
      <c r="J4267" s="3" t="str">
        <f>VLOOKUP(_xlfn.CONCAT(C4267," ",D4267),njnaturalgas!A:C,3,FALSE)</f>
        <v>Tuesday, 26 March 2019, 4:44 PM</v>
      </c>
      <c r="K4267" s="3" t="str">
        <f t="shared" si="71"/>
        <v>&lt;a href="njnaturalgas/Natural_Gas_Pipeline_Safety-Certificate_of_Completion_149.pdf&gt;"Download Certificate&lt;/a&gt;</v>
      </c>
    </row>
    <row r="4268" spans="1:11" x14ac:dyDescent="0.25">
      <c r="A4268" s="3">
        <v>282</v>
      </c>
      <c r="B4268" s="7" t="s">
        <v>14456</v>
      </c>
      <c r="C4268" s="3" t="s">
        <v>471</v>
      </c>
      <c r="D4268" s="3" t="s">
        <v>14457</v>
      </c>
      <c r="E4268" s="3" t="s">
        <v>14458</v>
      </c>
      <c r="F4268" s="3" t="s">
        <v>13931</v>
      </c>
      <c r="G4268" s="4">
        <v>43550.802754629622</v>
      </c>
      <c r="H4268" s="3" t="s">
        <v>15528</v>
      </c>
      <c r="I4268" s="3" t="str">
        <f>VLOOKUP(_xlfn.CONCAT(C4268," ",D4268),njnaturalgas!A:B,2,FALSE)</f>
        <v>154</v>
      </c>
      <c r="J4268" s="3" t="str">
        <f>VLOOKUP(_xlfn.CONCAT(C4268," ",D4268),njnaturalgas!A:C,3,FALSE)</f>
        <v>Thursday, 4 April 2019, 6:45 PM</v>
      </c>
      <c r="K4268" s="3" t="str">
        <f t="shared" si="71"/>
        <v>&lt;a href="njnaturalgas/Natural_Gas_Pipeline_Safety-Certificate_of_Completion_154.pdf&gt;"Download Certificate&lt;/a&gt;</v>
      </c>
    </row>
    <row r="4269" spans="1:11" x14ac:dyDescent="0.25">
      <c r="A4269" s="3">
        <v>283</v>
      </c>
      <c r="B4269" s="7" t="s">
        <v>14459</v>
      </c>
      <c r="C4269" s="3" t="s">
        <v>449</v>
      </c>
      <c r="D4269" s="3" t="s">
        <v>14460</v>
      </c>
      <c r="E4269" s="3" t="s">
        <v>14461</v>
      </c>
      <c r="F4269" s="3" t="s">
        <v>13390</v>
      </c>
      <c r="G4269" s="4">
        <v>43550.986342592601</v>
      </c>
      <c r="H4269" s="3" t="s">
        <v>15528</v>
      </c>
      <c r="I4269" s="3" t="str">
        <f>VLOOKUP(_xlfn.CONCAT(C4269," ",D4269),njnaturalgas!A:B,2,FALSE)</f>
        <v>150</v>
      </c>
      <c r="J4269" s="3" t="str">
        <f>VLOOKUP(_xlfn.CONCAT(C4269," ",D4269),njnaturalgas!A:C,3,FALSE)</f>
        <v>Thursday, 28 March 2019, 6:26 AM</v>
      </c>
      <c r="K4269" s="3" t="str">
        <f t="shared" si="71"/>
        <v>&lt;a href="njnaturalgas/Natural_Gas_Pipeline_Safety-Certificate_of_Completion_150.pdf&gt;"Download Certificate&lt;/a&gt;</v>
      </c>
    </row>
    <row r="4270" spans="1:11" x14ac:dyDescent="0.25">
      <c r="A4270" s="3">
        <v>284</v>
      </c>
      <c r="B4270" s="7" t="s">
        <v>14462</v>
      </c>
      <c r="C4270" s="3" t="s">
        <v>553</v>
      </c>
      <c r="D4270" s="3" t="s">
        <v>14463</v>
      </c>
      <c r="E4270" s="3" t="s">
        <v>14464</v>
      </c>
      <c r="F4270" s="3" t="s">
        <v>14465</v>
      </c>
      <c r="G4270" s="4">
        <v>43551.051168981481</v>
      </c>
      <c r="H4270" s="3" t="s">
        <v>15528</v>
      </c>
      <c r="I4270" s="3" t="e">
        <f>VLOOKUP(_xlfn.CONCAT(C4270," ",D4270),njnaturalgas!A:B,2,FALSE)</f>
        <v>#N/A</v>
      </c>
      <c r="J4270" s="3" t="e">
        <f>VLOOKUP(_xlfn.CONCAT(C4270," ",D4270),njnaturalgas!A:C,3,FALSE)</f>
        <v>#N/A</v>
      </c>
      <c r="K4270" s="3" t="str">
        <f t="shared" si="71"/>
        <v>Course not completed</v>
      </c>
    </row>
    <row r="4271" spans="1:11" x14ac:dyDescent="0.25">
      <c r="A4271" s="3">
        <v>285</v>
      </c>
      <c r="B4271" s="7" t="s">
        <v>14466</v>
      </c>
      <c r="C4271" s="3" t="s">
        <v>1277</v>
      </c>
      <c r="D4271" s="3" t="s">
        <v>14467</v>
      </c>
      <c r="E4271" s="3" t="s">
        <v>14468</v>
      </c>
      <c r="F4271" s="3" t="s">
        <v>13931</v>
      </c>
      <c r="G4271" s="4">
        <v>43551.741099537037</v>
      </c>
      <c r="H4271" s="3" t="s">
        <v>15528</v>
      </c>
      <c r="I4271" s="3" t="str">
        <f>VLOOKUP(_xlfn.CONCAT(C4271," ",D4271),njnaturalgas!A:B,2,FALSE)</f>
        <v>157</v>
      </c>
      <c r="J4271" s="3" t="str">
        <f>VLOOKUP(_xlfn.CONCAT(C4271," ",D4271),njnaturalgas!A:C,3,FALSE)</f>
        <v>Wednesday, 22 May 2019, 12:20 PM</v>
      </c>
      <c r="K4271" s="3" t="str">
        <f t="shared" si="71"/>
        <v>&lt;a href="njnaturalgas/Natural_Gas_Pipeline_Safety-Certificate_of_Completion_157.pdf&gt;"Download Certificate&lt;/a&gt;</v>
      </c>
    </row>
    <row r="4272" spans="1:11" x14ac:dyDescent="0.25">
      <c r="A4272" s="3">
        <v>286</v>
      </c>
      <c r="B4272" s="7" t="s">
        <v>14469</v>
      </c>
      <c r="C4272" s="3" t="s">
        <v>666</v>
      </c>
      <c r="D4272" s="3" t="s">
        <v>14470</v>
      </c>
      <c r="E4272" s="3" t="s">
        <v>14471</v>
      </c>
      <c r="F4272" s="3" t="s">
        <v>14472</v>
      </c>
      <c r="G4272" s="4">
        <v>43552.545949074069</v>
      </c>
      <c r="H4272" s="3" t="s">
        <v>15528</v>
      </c>
      <c r="I4272" s="3" t="str">
        <f>VLOOKUP(_xlfn.CONCAT(C4272," ",D4272),njnaturalgas!A:B,2,FALSE)</f>
        <v>151</v>
      </c>
      <c r="J4272" s="3" t="str">
        <f>VLOOKUP(_xlfn.CONCAT(C4272," ",D4272),njnaturalgas!A:C,3,FALSE)</f>
        <v>Thursday, 28 March 2019, 3:49 PM</v>
      </c>
      <c r="K4272" s="3" t="str">
        <f t="shared" si="71"/>
        <v>&lt;a href="njnaturalgas/Natural_Gas_Pipeline_Safety-Certificate_of_Completion_151.pdf&gt;"Download Certificate&lt;/a&gt;</v>
      </c>
    </row>
    <row r="4273" spans="1:11" x14ac:dyDescent="0.25">
      <c r="A4273" s="3">
        <v>287</v>
      </c>
      <c r="B4273" s="7" t="s">
        <v>14473</v>
      </c>
      <c r="C4273" s="3" t="s">
        <v>951</v>
      </c>
      <c r="D4273" s="3" t="s">
        <v>14474</v>
      </c>
      <c r="E4273" s="3" t="s">
        <v>14475</v>
      </c>
      <c r="F4273" s="3" t="s">
        <v>13390</v>
      </c>
      <c r="G4273" s="4">
        <v>43553.992777777785</v>
      </c>
      <c r="H4273" s="3" t="s">
        <v>15528</v>
      </c>
      <c r="I4273" s="3" t="str">
        <f>VLOOKUP(_xlfn.CONCAT(C4273," ",D4273),njnaturalgas!A:B,2,FALSE)</f>
        <v>152</v>
      </c>
      <c r="J4273" s="3" t="str">
        <f>VLOOKUP(_xlfn.CONCAT(C4273," ",D4273),njnaturalgas!A:C,3,FALSE)</f>
        <v>Saturday, 30 March 2019, 5:26 AM</v>
      </c>
      <c r="K4273" s="3" t="str">
        <f t="shared" si="71"/>
        <v>&lt;a href="njnaturalgas/Natural_Gas_Pipeline_Safety-Certificate_of_Completion_152.pdf&gt;"Download Certificate&lt;/a&gt;</v>
      </c>
    </row>
    <row r="4274" spans="1:11" x14ac:dyDescent="0.25">
      <c r="A4274" s="3">
        <v>288</v>
      </c>
      <c r="B4274" s="7" t="s">
        <v>14476</v>
      </c>
      <c r="C4274" s="3" t="s">
        <v>2276</v>
      </c>
      <c r="D4274" s="3" t="s">
        <v>14477</v>
      </c>
      <c r="E4274" s="3" t="s">
        <v>14478</v>
      </c>
      <c r="F4274" s="3" t="s">
        <v>12227</v>
      </c>
      <c r="G4274" s="4">
        <v>43554.466180555559</v>
      </c>
      <c r="H4274" s="3" t="s">
        <v>15528</v>
      </c>
      <c r="I4274" s="3" t="str">
        <f>VLOOKUP(_xlfn.CONCAT(C4274," ",D4274),njnaturalgas!A:B,2,FALSE)</f>
        <v>225</v>
      </c>
      <c r="J4274" s="3" t="str">
        <f>VLOOKUP(_xlfn.CONCAT(C4274," ",D4274),njnaturalgas!A:C,3,FALSE)</f>
        <v>Thursday, 30 April 2020, 10:16 AM</v>
      </c>
      <c r="K4274" s="3" t="str">
        <f t="shared" si="71"/>
        <v>&lt;a href="njnaturalgas/Natural_Gas_Pipeline_Safety-Certificate_of_Completion_225.pdf&gt;"Download Certificate&lt;/a&gt;</v>
      </c>
    </row>
    <row r="4275" spans="1:11" x14ac:dyDescent="0.25">
      <c r="A4275" s="3">
        <v>289</v>
      </c>
      <c r="B4275" s="7" t="s">
        <v>14479</v>
      </c>
      <c r="C4275" s="3" t="s">
        <v>2766</v>
      </c>
      <c r="D4275" s="3" t="s">
        <v>14339</v>
      </c>
      <c r="E4275" s="3" t="s">
        <v>14480</v>
      </c>
      <c r="F4275" s="3" t="s">
        <v>14341</v>
      </c>
      <c r="G4275" s="4">
        <v>43557.483194444445</v>
      </c>
      <c r="H4275" s="3" t="s">
        <v>15528</v>
      </c>
      <c r="I4275" s="3" t="str">
        <f>VLOOKUP(_xlfn.CONCAT(C4275," ",D4275),njnaturalgas!A:B,2,FALSE)</f>
        <v>153</v>
      </c>
      <c r="J4275" s="3" t="str">
        <f>VLOOKUP(_xlfn.CONCAT(C4275," ",D4275),njnaturalgas!A:C,3,FALSE)</f>
        <v>Wednesday, 3 April 2019, 9:23 AM</v>
      </c>
      <c r="K4275" s="3" t="str">
        <f t="shared" si="71"/>
        <v>&lt;a href="njnaturalgas/Natural_Gas_Pipeline_Safety-Certificate_of_Completion_153.pdf&gt;"Download Certificate&lt;/a&gt;</v>
      </c>
    </row>
    <row r="4276" spans="1:11" x14ac:dyDescent="0.25">
      <c r="A4276" s="3">
        <v>290</v>
      </c>
      <c r="B4276" s="7" t="s">
        <v>14481</v>
      </c>
      <c r="C4276" s="3" t="s">
        <v>683</v>
      </c>
      <c r="D4276" s="3" t="s">
        <v>8160</v>
      </c>
      <c r="E4276" s="3" t="s">
        <v>14482</v>
      </c>
      <c r="F4276" s="3" t="s">
        <v>13802</v>
      </c>
      <c r="G4276" s="4">
        <v>43576.796249999999</v>
      </c>
      <c r="H4276" s="3" t="s">
        <v>15528</v>
      </c>
      <c r="I4276" s="3" t="e">
        <f>VLOOKUP(_xlfn.CONCAT(C4276," ",D4276),njnaturalgas!A:B,2,FALSE)</f>
        <v>#N/A</v>
      </c>
      <c r="J4276" s="3" t="e">
        <f>VLOOKUP(_xlfn.CONCAT(C4276," ",D4276),njnaturalgas!A:C,3,FALSE)</f>
        <v>#N/A</v>
      </c>
      <c r="K4276" s="3" t="str">
        <f t="shared" si="71"/>
        <v>Course not completed</v>
      </c>
    </row>
    <row r="4277" spans="1:11" x14ac:dyDescent="0.25">
      <c r="A4277" s="3">
        <v>291</v>
      </c>
      <c r="B4277" s="7" t="s">
        <v>11822</v>
      </c>
      <c r="C4277" s="3" t="s">
        <v>11823</v>
      </c>
      <c r="D4277" s="3" t="s">
        <v>11824</v>
      </c>
      <c r="E4277" s="3" t="s">
        <v>11825</v>
      </c>
      <c r="F4277" s="3" t="s">
        <v>14483</v>
      </c>
      <c r="G4277" s="4">
        <v>43580.829166666663</v>
      </c>
      <c r="H4277" s="3" t="s">
        <v>15528</v>
      </c>
      <c r="I4277" s="3" t="str">
        <f>VLOOKUP(_xlfn.CONCAT(C4277," ",D4277),njnaturalgas!A:B,2,FALSE)</f>
        <v>155</v>
      </c>
      <c r="J4277" s="3" t="str">
        <f>VLOOKUP(_xlfn.CONCAT(C4277," ",D4277),njnaturalgas!A:C,3,FALSE)</f>
        <v>Monday, 29 April 2019, 3:20 PM</v>
      </c>
      <c r="K4277" s="3" t="str">
        <f t="shared" si="71"/>
        <v>&lt;a href="njnaturalgas/Natural_Gas_Pipeline_Safety-Certificate_of_Completion_155.pdf&gt;"Download Certificate&lt;/a&gt;</v>
      </c>
    </row>
    <row r="4278" spans="1:11" x14ac:dyDescent="0.25">
      <c r="A4278" s="3">
        <v>292</v>
      </c>
      <c r="B4278" s="7" t="s">
        <v>11635</v>
      </c>
      <c r="C4278" s="3" t="s">
        <v>2672</v>
      </c>
      <c r="D4278" s="3" t="s">
        <v>5139</v>
      </c>
      <c r="E4278" s="3" t="s">
        <v>11636</v>
      </c>
      <c r="F4278" s="3" t="s">
        <v>11637</v>
      </c>
      <c r="G4278" s="4">
        <v>43586.478518518525</v>
      </c>
      <c r="H4278" s="3" t="s">
        <v>15528</v>
      </c>
      <c r="I4278" s="3" t="str">
        <f>VLOOKUP(_xlfn.CONCAT(C4278," ",D4278),njnaturalgas!A:B,2,FALSE)</f>
        <v>156</v>
      </c>
      <c r="J4278" s="3" t="str">
        <f>VLOOKUP(_xlfn.CONCAT(C4278," ",D4278),njnaturalgas!A:C,3,FALSE)</f>
        <v>Wednesday, 1 May 2019, 4:03 PM</v>
      </c>
      <c r="K4278" s="3" t="str">
        <f t="shared" si="71"/>
        <v>&lt;a href="njnaturalgas/Natural_Gas_Pipeline_Safety-Certificate_of_Completion_156.pdf&gt;"Download Certificate&lt;/a&gt;</v>
      </c>
    </row>
    <row r="4279" spans="1:11" x14ac:dyDescent="0.25">
      <c r="A4279" s="3">
        <v>293</v>
      </c>
      <c r="B4279" s="7" t="s">
        <v>14484</v>
      </c>
      <c r="C4279" s="3" t="s">
        <v>947</v>
      </c>
      <c r="D4279" s="3" t="s">
        <v>2799</v>
      </c>
      <c r="E4279" s="3" t="s">
        <v>14485</v>
      </c>
      <c r="F4279" s="3" t="s">
        <v>13666</v>
      </c>
      <c r="G4279" s="4">
        <v>43599.331076388888</v>
      </c>
      <c r="H4279" s="3" t="s">
        <v>15528</v>
      </c>
      <c r="I4279" s="3" t="e">
        <f>VLOOKUP(_xlfn.CONCAT(C4279," ",D4279),njnaturalgas!A:B,2,FALSE)</f>
        <v>#N/A</v>
      </c>
      <c r="J4279" s="3" t="e">
        <f>VLOOKUP(_xlfn.CONCAT(C4279," ",D4279),njnaturalgas!A:C,3,FALSE)</f>
        <v>#N/A</v>
      </c>
      <c r="K4279" s="3" t="str">
        <f t="shared" si="71"/>
        <v>Course not completed</v>
      </c>
    </row>
    <row r="4280" spans="1:11" x14ac:dyDescent="0.25">
      <c r="A4280" s="3">
        <v>294</v>
      </c>
      <c r="B4280" s="7" t="s">
        <v>14486</v>
      </c>
      <c r="C4280" s="3" t="s">
        <v>674</v>
      </c>
      <c r="D4280" s="3" t="s">
        <v>14487</v>
      </c>
      <c r="E4280" s="3" t="s">
        <v>14486</v>
      </c>
      <c r="F4280" s="3" t="s">
        <v>7214</v>
      </c>
      <c r="G4280" s="4">
        <v>43600.549629629633</v>
      </c>
      <c r="H4280" s="3" t="s">
        <v>15528</v>
      </c>
      <c r="I4280" s="3" t="e">
        <f>VLOOKUP(_xlfn.CONCAT(C4280," ",D4280),njnaturalgas!A:B,2,FALSE)</f>
        <v>#N/A</v>
      </c>
      <c r="J4280" s="3" t="e">
        <f>VLOOKUP(_xlfn.CONCAT(C4280," ",D4280),njnaturalgas!A:C,3,FALSE)</f>
        <v>#N/A</v>
      </c>
      <c r="K4280" s="3" t="str">
        <f t="shared" si="71"/>
        <v>Course not completed</v>
      </c>
    </row>
    <row r="4281" spans="1:11" x14ac:dyDescent="0.25">
      <c r="A4281" s="3">
        <v>295</v>
      </c>
      <c r="B4281" s="7" t="s">
        <v>14488</v>
      </c>
      <c r="C4281" s="3" t="s">
        <v>1906</v>
      </c>
      <c r="D4281" s="3" t="s">
        <v>8195</v>
      </c>
      <c r="E4281" s="3" t="s">
        <v>14489</v>
      </c>
      <c r="G4281" s="4">
        <v>43613.549756944441</v>
      </c>
      <c r="H4281" s="3" t="s">
        <v>15528</v>
      </c>
      <c r="I4281" s="3" t="str">
        <f>VLOOKUP(_xlfn.CONCAT(C4281," ",D4281),njnaturalgas!A:B,2,FALSE)</f>
        <v>158</v>
      </c>
      <c r="J4281" s="3" t="str">
        <f>VLOOKUP(_xlfn.CONCAT(C4281," ",D4281),njnaturalgas!A:C,3,FALSE)</f>
        <v>Tuesday, 28 May 2019, 3:02 PM</v>
      </c>
      <c r="K4281" s="3" t="str">
        <f t="shared" si="71"/>
        <v>&lt;a href="njnaturalgas/Natural_Gas_Pipeline_Safety-Certificate_of_Completion_158.pdf&gt;"Download Certificate&lt;/a&gt;</v>
      </c>
    </row>
    <row r="4282" spans="1:11" x14ac:dyDescent="0.25">
      <c r="A4282" s="3">
        <v>296</v>
      </c>
      <c r="B4282" s="7" t="s">
        <v>14490</v>
      </c>
      <c r="C4282" s="3" t="s">
        <v>947</v>
      </c>
      <c r="D4282" s="3" t="s">
        <v>9272</v>
      </c>
      <c r="E4282" s="3" t="s">
        <v>14491</v>
      </c>
      <c r="F4282" s="3" t="s">
        <v>13900</v>
      </c>
      <c r="G4282" s="4">
        <v>43663.336064814815</v>
      </c>
      <c r="H4282" s="3" t="s">
        <v>15528</v>
      </c>
      <c r="I4282" s="3" t="str">
        <f>VLOOKUP(_xlfn.CONCAT(C4282," ",D4282),njnaturalgas!A:B,2,FALSE)</f>
        <v>18</v>
      </c>
      <c r="J4282" s="3" t="str">
        <f>VLOOKUP(_xlfn.CONCAT(C4282," ",D4282),njnaturalgas!A:C,3,FALSE)</f>
        <v>Friday, 18 August 2017, 11:24 AM</v>
      </c>
      <c r="K4282" s="3" t="str">
        <f t="shared" si="71"/>
        <v>&lt;a href="njnaturalgas/Natural_Gas_Pipeline_Safety-Certificate_of_Completion_18.pdf&gt;"Download Certificate&lt;/a&gt;</v>
      </c>
    </row>
    <row r="4283" spans="1:11" x14ac:dyDescent="0.25">
      <c r="A4283" s="3">
        <v>297</v>
      </c>
      <c r="B4283" s="7" t="s">
        <v>14492</v>
      </c>
      <c r="C4283" s="3" t="s">
        <v>5308</v>
      </c>
      <c r="D4283" s="3" t="s">
        <v>14493</v>
      </c>
      <c r="E4283" s="3" t="s">
        <v>14494</v>
      </c>
      <c r="F4283" s="3" t="s">
        <v>10937</v>
      </c>
      <c r="G4283" s="4">
        <v>43663.477569444447</v>
      </c>
      <c r="H4283" s="3" t="s">
        <v>15528</v>
      </c>
      <c r="I4283" s="3" t="e">
        <f>VLOOKUP(_xlfn.CONCAT(C4283," ",D4283),njnaturalgas!A:B,2,FALSE)</f>
        <v>#N/A</v>
      </c>
      <c r="J4283" s="3" t="e">
        <f>VLOOKUP(_xlfn.CONCAT(C4283," ",D4283),njnaturalgas!A:C,3,FALSE)</f>
        <v>#N/A</v>
      </c>
      <c r="K4283" s="3" t="str">
        <f t="shared" si="71"/>
        <v>Course not completed</v>
      </c>
    </row>
    <row r="4284" spans="1:11" x14ac:dyDescent="0.25">
      <c r="A4284" s="3">
        <v>298</v>
      </c>
      <c r="B4284" s="7" t="s">
        <v>14495</v>
      </c>
      <c r="C4284" s="3" t="s">
        <v>468</v>
      </c>
      <c r="D4284" s="3" t="s">
        <v>14496</v>
      </c>
      <c r="E4284" s="3" t="s">
        <v>14497</v>
      </c>
      <c r="G4284" s="4">
        <v>43663.570196759254</v>
      </c>
      <c r="H4284" s="3" t="s">
        <v>15528</v>
      </c>
      <c r="I4284" s="3" t="str">
        <f>VLOOKUP(_xlfn.CONCAT(C4284," ",D4284),njnaturalgas!A:B,2,FALSE)</f>
        <v>196</v>
      </c>
      <c r="J4284" s="3" t="str">
        <f>VLOOKUP(_xlfn.CONCAT(C4284," ",D4284),njnaturalgas!A:C,3,FALSE)</f>
        <v>Friday, 18 October 2019, 7:08 PM</v>
      </c>
      <c r="K4284" s="3" t="str">
        <f t="shared" si="71"/>
        <v>&lt;a href="njnaturalgas/Natural_Gas_Pipeline_Safety-Certificate_of_Completion_196.pdf&gt;"Download Certificate&lt;/a&gt;</v>
      </c>
    </row>
    <row r="4285" spans="1:11" x14ac:dyDescent="0.25">
      <c r="A4285" s="3">
        <v>299</v>
      </c>
      <c r="B4285" s="7" t="s">
        <v>14498</v>
      </c>
      <c r="C4285" s="3" t="s">
        <v>2941</v>
      </c>
      <c r="D4285" s="3" t="s">
        <v>14499</v>
      </c>
      <c r="E4285" s="3" t="s">
        <v>14498</v>
      </c>
      <c r="F4285" s="3" t="s">
        <v>13624</v>
      </c>
      <c r="G4285" s="4">
        <v>43664.486319444448</v>
      </c>
      <c r="H4285" s="3" t="s">
        <v>15528</v>
      </c>
      <c r="I4285" s="3" t="str">
        <f>VLOOKUP(_xlfn.CONCAT(C4285," ",D4285),njnaturalgas!A:B,2,FALSE)</f>
        <v>160</v>
      </c>
      <c r="J4285" s="3" t="str">
        <f>VLOOKUP(_xlfn.CONCAT(C4285," ",D4285),njnaturalgas!A:C,3,FALSE)</f>
        <v>Thursday, 18 July 2019, 8:47 PM</v>
      </c>
      <c r="K4285" s="3" t="str">
        <f t="shared" si="71"/>
        <v>&lt;a href="njnaturalgas/Natural_Gas_Pipeline_Safety-Certificate_of_Completion_160.pdf&gt;"Download Certificate&lt;/a&gt;</v>
      </c>
    </row>
    <row r="4286" spans="1:11" x14ac:dyDescent="0.25">
      <c r="A4286" s="3">
        <v>300</v>
      </c>
      <c r="B4286" s="7" t="s">
        <v>14500</v>
      </c>
      <c r="C4286" s="3" t="s">
        <v>14501</v>
      </c>
      <c r="D4286" s="3" t="s">
        <v>14502</v>
      </c>
      <c r="E4286" s="3" t="s">
        <v>14503</v>
      </c>
      <c r="F4286" s="3" t="s">
        <v>13624</v>
      </c>
      <c r="G4286" s="4">
        <v>43665.434189814812</v>
      </c>
      <c r="H4286" s="3" t="s">
        <v>15528</v>
      </c>
      <c r="I4286" s="3" t="e">
        <f>VLOOKUP(_xlfn.CONCAT(C4286," ",D4286),njnaturalgas!A:B,2,FALSE)</f>
        <v>#N/A</v>
      </c>
      <c r="J4286" s="3" t="e">
        <f>VLOOKUP(_xlfn.CONCAT(C4286," ",D4286),njnaturalgas!A:C,3,FALSE)</f>
        <v>#N/A</v>
      </c>
      <c r="K4286" s="3" t="str">
        <f t="shared" si="71"/>
        <v>Course not completed</v>
      </c>
    </row>
    <row r="4287" spans="1:11" x14ac:dyDescent="0.25">
      <c r="A4287" s="3">
        <v>301</v>
      </c>
      <c r="B4287" s="7" t="s">
        <v>14504</v>
      </c>
      <c r="C4287" s="3" t="s">
        <v>2672</v>
      </c>
      <c r="D4287" s="3" t="s">
        <v>14505</v>
      </c>
      <c r="E4287" s="3" t="s">
        <v>14506</v>
      </c>
      <c r="F4287" s="3" t="s">
        <v>4817</v>
      </c>
      <c r="G4287" s="4">
        <v>43668.528148148151</v>
      </c>
      <c r="H4287" s="3" t="s">
        <v>15528</v>
      </c>
      <c r="I4287" s="3" t="e">
        <f>VLOOKUP(_xlfn.CONCAT(C4287," ",D4287),njnaturalgas!A:B,2,FALSE)</f>
        <v>#N/A</v>
      </c>
      <c r="J4287" s="3" t="e">
        <f>VLOOKUP(_xlfn.CONCAT(C4287," ",D4287),njnaturalgas!A:C,3,FALSE)</f>
        <v>#N/A</v>
      </c>
      <c r="K4287" s="3" t="str">
        <f t="shared" si="71"/>
        <v>Course not completed</v>
      </c>
    </row>
    <row r="4288" spans="1:11" x14ac:dyDescent="0.25">
      <c r="A4288" s="3">
        <v>302</v>
      </c>
      <c r="B4288" s="7" t="s">
        <v>14507</v>
      </c>
      <c r="C4288" s="3" t="s">
        <v>507</v>
      </c>
      <c r="D4288" s="3" t="s">
        <v>7260</v>
      </c>
      <c r="E4288" s="3" t="s">
        <v>14508</v>
      </c>
      <c r="F4288" s="3" t="s">
        <v>13900</v>
      </c>
      <c r="G4288" s="4">
        <v>43671.220243055563</v>
      </c>
      <c r="H4288" s="3" t="s">
        <v>15528</v>
      </c>
      <c r="I4288" s="3" t="str">
        <f>VLOOKUP(_xlfn.CONCAT(C4288," ",D4288),njnaturalgas!A:B,2,FALSE)</f>
        <v>161</v>
      </c>
      <c r="J4288" s="3" t="str">
        <f>VLOOKUP(_xlfn.CONCAT(C4288," ",D4288),njnaturalgas!A:C,3,FALSE)</f>
        <v>Friday, 26 July 2019, 5:24 PM</v>
      </c>
      <c r="K4288" s="3" t="str">
        <f t="shared" si="71"/>
        <v>&lt;a href="njnaturalgas/Natural_Gas_Pipeline_Safety-Certificate_of_Completion_161.pdf&gt;"Download Certificate&lt;/a&gt;</v>
      </c>
    </row>
    <row r="4289" spans="1:11" x14ac:dyDescent="0.25">
      <c r="A4289" s="3">
        <v>303</v>
      </c>
      <c r="B4289" s="7" t="s">
        <v>14509</v>
      </c>
      <c r="C4289" s="3" t="s">
        <v>5768</v>
      </c>
      <c r="D4289" s="3" t="s">
        <v>656</v>
      </c>
      <c r="E4289" s="3" t="s">
        <v>14510</v>
      </c>
      <c r="F4289" s="3" t="s">
        <v>7214</v>
      </c>
      <c r="G4289" s="4">
        <v>43673.627152777779</v>
      </c>
      <c r="H4289" s="3" t="s">
        <v>15528</v>
      </c>
      <c r="I4289" s="3" t="e">
        <f>VLOOKUP(_xlfn.CONCAT(C4289," ",D4289),njnaturalgas!A:B,2,FALSE)</f>
        <v>#N/A</v>
      </c>
      <c r="J4289" s="3" t="e">
        <f>VLOOKUP(_xlfn.CONCAT(C4289," ",D4289),njnaturalgas!A:C,3,FALSE)</f>
        <v>#N/A</v>
      </c>
      <c r="K4289" s="3" t="str">
        <f t="shared" si="71"/>
        <v>Course not completed</v>
      </c>
    </row>
    <row r="4290" spans="1:11" x14ac:dyDescent="0.25">
      <c r="A4290" s="3">
        <v>304</v>
      </c>
      <c r="B4290" s="7" t="s">
        <v>14511</v>
      </c>
      <c r="C4290" s="3" t="s">
        <v>541</v>
      </c>
      <c r="D4290" s="3" t="s">
        <v>4397</v>
      </c>
      <c r="E4290" s="3" t="s">
        <v>14512</v>
      </c>
      <c r="F4290" s="3" t="s">
        <v>14513</v>
      </c>
      <c r="G4290" s="4">
        <v>43675.437384259254</v>
      </c>
      <c r="H4290" s="3" t="s">
        <v>15528</v>
      </c>
      <c r="I4290" s="3" t="str">
        <f>VLOOKUP(_xlfn.CONCAT(C4290," ",D4290),njnaturalgas!A:B,2,FALSE)</f>
        <v>162</v>
      </c>
      <c r="J4290" s="3" t="str">
        <f>VLOOKUP(_xlfn.CONCAT(C4290," ",D4290),njnaturalgas!A:C,3,FALSE)</f>
        <v>Monday, 29 July 2019, 3:23 PM</v>
      </c>
      <c r="K4290" s="3" t="str">
        <f t="shared" si="71"/>
        <v>&lt;a href="njnaturalgas/Natural_Gas_Pipeline_Safety-Certificate_of_Completion_162.pdf&gt;"Download Certificate&lt;/a&gt;</v>
      </c>
    </row>
    <row r="4291" spans="1:11" x14ac:dyDescent="0.25">
      <c r="A4291" s="3">
        <v>305</v>
      </c>
      <c r="B4291" s="7" t="s">
        <v>14514</v>
      </c>
      <c r="C4291" s="3" t="s">
        <v>14515</v>
      </c>
      <c r="D4291" s="3" t="s">
        <v>14516</v>
      </c>
      <c r="E4291" s="3" t="s">
        <v>14514</v>
      </c>
      <c r="F4291" s="3" t="s">
        <v>14266</v>
      </c>
      <c r="G4291" s="4">
        <v>43676.339039351857</v>
      </c>
      <c r="H4291" s="3" t="s">
        <v>15528</v>
      </c>
      <c r="I4291" s="3" t="str">
        <f>VLOOKUP(_xlfn.CONCAT(C4291," ",D4291),njnaturalgas!A:B,2,FALSE)</f>
        <v>164</v>
      </c>
      <c r="J4291" s="3" t="str">
        <f>VLOOKUP(_xlfn.CONCAT(C4291," ",D4291),njnaturalgas!A:C,3,FALSE)</f>
        <v>Wednesday, 7 August 2019, 11:25 AM</v>
      </c>
      <c r="K4291" s="3" t="str">
        <f t="shared" si="71"/>
        <v>&lt;a href="njnaturalgas/Natural_Gas_Pipeline_Safety-Certificate_of_Completion_164.pdf&gt;"Download Certificate&lt;/a&gt;</v>
      </c>
    </row>
    <row r="4292" spans="1:11" x14ac:dyDescent="0.25">
      <c r="A4292" s="3">
        <v>306</v>
      </c>
      <c r="B4292" s="7" t="s">
        <v>14517</v>
      </c>
      <c r="C4292" s="3" t="s">
        <v>14518</v>
      </c>
      <c r="D4292" s="3" t="s">
        <v>14519</v>
      </c>
      <c r="E4292" s="3" t="s">
        <v>14520</v>
      </c>
      <c r="F4292" s="3" t="s">
        <v>14521</v>
      </c>
      <c r="G4292" s="4">
        <v>43676.940763888881</v>
      </c>
      <c r="H4292" s="3" t="s">
        <v>15528</v>
      </c>
      <c r="I4292" s="3" t="str">
        <f>VLOOKUP(_xlfn.CONCAT(C4292," ",D4292),njnaturalgas!A:B,2,FALSE)</f>
        <v>171</v>
      </c>
      <c r="J4292" s="3" t="str">
        <f>VLOOKUP(_xlfn.CONCAT(C4292," ",D4292),njnaturalgas!A:C,3,FALSE)</f>
        <v>Thursday, 5 September 2019, 4:35 PM</v>
      </c>
      <c r="K4292" s="3" t="str">
        <f t="shared" si="71"/>
        <v>&lt;a href="njnaturalgas/Natural_Gas_Pipeline_Safety-Certificate_of_Completion_171.pdf&gt;"Download Certificate&lt;/a&gt;</v>
      </c>
    </row>
    <row r="4293" spans="1:11" x14ac:dyDescent="0.25">
      <c r="A4293" s="3">
        <v>307</v>
      </c>
      <c r="B4293" s="7" t="s">
        <v>14522</v>
      </c>
      <c r="C4293" s="3" t="s">
        <v>561</v>
      </c>
      <c r="D4293" s="3" t="s">
        <v>14523</v>
      </c>
      <c r="E4293" s="3" t="s">
        <v>14524</v>
      </c>
      <c r="F4293" s="3" t="s">
        <v>10855</v>
      </c>
      <c r="G4293" s="4">
        <v>43677.05664351851</v>
      </c>
      <c r="H4293" s="3" t="s">
        <v>15528</v>
      </c>
      <c r="I4293" s="3" t="str">
        <f>VLOOKUP(_xlfn.CONCAT(C4293," ",D4293),njnaturalgas!A:B,2,FALSE)</f>
        <v>163</v>
      </c>
      <c r="J4293" s="3" t="str">
        <f>VLOOKUP(_xlfn.CONCAT(C4293," ",D4293),njnaturalgas!A:C,3,FALSE)</f>
        <v>Wednesday, 31 July 2019, 5:51 PM</v>
      </c>
      <c r="K4293" s="3" t="str">
        <f t="shared" si="71"/>
        <v>&lt;a href="njnaturalgas/Natural_Gas_Pipeline_Safety-Certificate_of_Completion_163.pdf&gt;"Download Certificate&lt;/a&gt;</v>
      </c>
    </row>
    <row r="4294" spans="1:11" x14ac:dyDescent="0.25">
      <c r="A4294" s="3">
        <v>308</v>
      </c>
      <c r="B4294" s="7" t="s">
        <v>14525</v>
      </c>
      <c r="C4294" s="3" t="s">
        <v>7970</v>
      </c>
      <c r="D4294" s="3" t="s">
        <v>2439</v>
      </c>
      <c r="E4294" s="3" t="s">
        <v>14526</v>
      </c>
      <c r="F4294" s="3" t="s">
        <v>13835</v>
      </c>
      <c r="G4294" s="4">
        <v>43677.730347222219</v>
      </c>
      <c r="H4294" s="3" t="s">
        <v>15528</v>
      </c>
      <c r="I4294" s="3" t="str">
        <f>VLOOKUP(_xlfn.CONCAT(C4294," ",D4294),njnaturalgas!A:B,2,FALSE)</f>
        <v>166</v>
      </c>
      <c r="J4294" s="3" t="str">
        <f>VLOOKUP(_xlfn.CONCAT(C4294," ",D4294),njnaturalgas!A:C,3,FALSE)</f>
        <v>Wednesday, 14 August 2019, 8:43 AM</v>
      </c>
      <c r="K4294" s="3" t="str">
        <f t="shared" si="71"/>
        <v>&lt;a href="njnaturalgas/Natural_Gas_Pipeline_Safety-Certificate_of_Completion_166.pdf&gt;"Download Certificate&lt;/a&gt;</v>
      </c>
    </row>
    <row r="4295" spans="1:11" x14ac:dyDescent="0.25">
      <c r="A4295" s="3">
        <v>309</v>
      </c>
      <c r="B4295" s="7" t="s">
        <v>14527</v>
      </c>
      <c r="C4295" s="3" t="s">
        <v>3791</v>
      </c>
      <c r="D4295" s="3" t="s">
        <v>7434</v>
      </c>
      <c r="E4295" s="3" t="s">
        <v>14528</v>
      </c>
      <c r="F4295" s="3" t="s">
        <v>14521</v>
      </c>
      <c r="G4295" s="4">
        <v>43678.560555555559</v>
      </c>
      <c r="H4295" s="3" t="s">
        <v>15528</v>
      </c>
      <c r="I4295" s="3" t="str">
        <f>VLOOKUP(_xlfn.CONCAT(C4295," ",D4295),njnaturalgas!A:B,2,FALSE)</f>
        <v>181</v>
      </c>
      <c r="J4295" s="3" t="str">
        <f>VLOOKUP(_xlfn.CONCAT(C4295," ",D4295),njnaturalgas!A:C,3,FALSE)</f>
        <v>Monday, 23 September 2019, 7:15 PM</v>
      </c>
      <c r="K4295" s="3" t="str">
        <f t="shared" si="71"/>
        <v>&lt;a href="njnaturalgas/Natural_Gas_Pipeline_Safety-Certificate_of_Completion_181.pdf&gt;"Download Certificate&lt;/a&gt;</v>
      </c>
    </row>
    <row r="4296" spans="1:11" x14ac:dyDescent="0.25">
      <c r="A4296" s="3">
        <v>310</v>
      </c>
      <c r="B4296" s="7" t="s">
        <v>14529</v>
      </c>
      <c r="C4296" s="3" t="s">
        <v>656</v>
      </c>
      <c r="D4296" s="3" t="s">
        <v>14530</v>
      </c>
      <c r="E4296" s="3" t="s">
        <v>14531</v>
      </c>
      <c r="G4296" s="4">
        <v>43687.887986111105</v>
      </c>
      <c r="H4296" s="3" t="s">
        <v>15528</v>
      </c>
      <c r="I4296" s="3" t="str">
        <f>VLOOKUP(_xlfn.CONCAT(C4296," ",D4296),njnaturalgas!A:B,2,FALSE)</f>
        <v>178</v>
      </c>
      <c r="J4296" s="3" t="str">
        <f>VLOOKUP(_xlfn.CONCAT(C4296," ",D4296),njnaturalgas!A:C,3,FALSE)</f>
        <v>Thursday, 19 September 2019, 9:16 AM</v>
      </c>
      <c r="K4296" s="3" t="str">
        <f t="shared" si="71"/>
        <v>&lt;a href="njnaturalgas/Natural_Gas_Pipeline_Safety-Certificate_of_Completion_178.pdf&gt;"Download Certificate&lt;/a&gt;</v>
      </c>
    </row>
    <row r="4297" spans="1:11" x14ac:dyDescent="0.25">
      <c r="A4297" s="3">
        <v>311</v>
      </c>
      <c r="B4297" s="7" t="s">
        <v>14532</v>
      </c>
      <c r="C4297" s="3" t="s">
        <v>449</v>
      </c>
      <c r="D4297" s="3" t="s">
        <v>14533</v>
      </c>
      <c r="E4297" s="3" t="s">
        <v>14534</v>
      </c>
      <c r="F4297" s="3" t="s">
        <v>11814</v>
      </c>
      <c r="G4297" s="4">
        <v>43689.667812499996</v>
      </c>
      <c r="H4297" s="3" t="s">
        <v>15528</v>
      </c>
      <c r="I4297" s="3" t="str">
        <f>VLOOKUP(_xlfn.CONCAT(C4297," ",D4297),njnaturalgas!A:B,2,FALSE)</f>
        <v>165</v>
      </c>
      <c r="J4297" s="3" t="str">
        <f>VLOOKUP(_xlfn.CONCAT(C4297," ",D4297),njnaturalgas!A:C,3,FALSE)</f>
        <v>Tuesday, 13 August 2019, 11:50 AM</v>
      </c>
      <c r="K4297" s="3" t="str">
        <f t="shared" si="71"/>
        <v>&lt;a href="njnaturalgas/Natural_Gas_Pipeline_Safety-Certificate_of_Completion_165.pdf&gt;"Download Certificate&lt;/a&gt;</v>
      </c>
    </row>
    <row r="4298" spans="1:11" x14ac:dyDescent="0.25">
      <c r="A4298" s="3">
        <v>312</v>
      </c>
      <c r="B4298" s="7" t="s">
        <v>14535</v>
      </c>
      <c r="C4298" s="3" t="s">
        <v>626</v>
      </c>
      <c r="D4298" s="3" t="s">
        <v>14536</v>
      </c>
      <c r="E4298" s="3" t="s">
        <v>14537</v>
      </c>
      <c r="F4298" s="3" t="s">
        <v>13900</v>
      </c>
      <c r="G4298" s="4">
        <v>43690.579965277779</v>
      </c>
      <c r="H4298" s="3" t="s">
        <v>15528</v>
      </c>
      <c r="I4298" s="3" t="str">
        <f>VLOOKUP(_xlfn.CONCAT(C4298," ",D4298),njnaturalgas!A:B,2,FALSE)</f>
        <v>167</v>
      </c>
      <c r="J4298" s="3" t="str">
        <f>VLOOKUP(_xlfn.CONCAT(C4298," ",D4298),njnaturalgas!A:C,3,FALSE)</f>
        <v>Wednesday, 14 August 2019, 3:44 PM</v>
      </c>
      <c r="K4298" s="3" t="str">
        <f t="shared" si="71"/>
        <v>&lt;a href="njnaturalgas/Natural_Gas_Pipeline_Safety-Certificate_of_Completion_167.pdf&gt;"Download Certificate&lt;/a&gt;</v>
      </c>
    </row>
    <row r="4299" spans="1:11" x14ac:dyDescent="0.25">
      <c r="A4299" s="3">
        <v>313</v>
      </c>
      <c r="B4299" s="7" t="s">
        <v>14538</v>
      </c>
      <c r="C4299" s="3" t="s">
        <v>14539</v>
      </c>
      <c r="D4299" s="3" t="s">
        <v>14540</v>
      </c>
      <c r="E4299" s="3" t="s">
        <v>14541</v>
      </c>
      <c r="F4299" s="3" t="s">
        <v>13931</v>
      </c>
      <c r="G4299" s="4">
        <v>43692.498356481483</v>
      </c>
      <c r="H4299" s="3" t="s">
        <v>15528</v>
      </c>
      <c r="I4299" s="3" t="str">
        <f>VLOOKUP(_xlfn.CONCAT(C4299," ",D4299),njnaturalgas!A:B,2,FALSE)</f>
        <v>175</v>
      </c>
      <c r="J4299" s="3" t="str">
        <f>VLOOKUP(_xlfn.CONCAT(C4299," ",D4299),njnaturalgas!A:C,3,FALSE)</f>
        <v>Saturday, 14 September 2019, 4:05 PM</v>
      </c>
      <c r="K4299" s="3" t="str">
        <f t="shared" si="71"/>
        <v>&lt;a href="njnaturalgas/Natural_Gas_Pipeline_Safety-Certificate_of_Completion_175.pdf&gt;"Download Certificate&lt;/a&gt;</v>
      </c>
    </row>
    <row r="4300" spans="1:11" x14ac:dyDescent="0.25">
      <c r="A4300" s="3">
        <v>314</v>
      </c>
      <c r="B4300" s="7" t="s">
        <v>14542</v>
      </c>
      <c r="C4300" s="3" t="s">
        <v>626</v>
      </c>
      <c r="D4300" s="3" t="s">
        <v>938</v>
      </c>
      <c r="E4300" s="3" t="s">
        <v>14543</v>
      </c>
      <c r="F4300" s="3" t="s">
        <v>14544</v>
      </c>
      <c r="G4300" s="4">
        <v>43692.842245370368</v>
      </c>
      <c r="H4300" s="3" t="s">
        <v>15528</v>
      </c>
      <c r="I4300" s="3" t="str">
        <f>VLOOKUP(_xlfn.CONCAT(C4300," ",D4300),njnaturalgas!A:B,2,FALSE)</f>
        <v>198</v>
      </c>
      <c r="J4300" s="3" t="str">
        <f>VLOOKUP(_xlfn.CONCAT(C4300," ",D4300),njnaturalgas!A:C,3,FALSE)</f>
        <v>Saturday, 23 November 2019, 5:08 PM</v>
      </c>
      <c r="K4300" s="3" t="str">
        <f t="shared" si="71"/>
        <v>&lt;a href="njnaturalgas/Natural_Gas_Pipeline_Safety-Certificate_of_Completion_198.pdf&gt;"Download Certificate&lt;/a&gt;</v>
      </c>
    </row>
    <row r="4301" spans="1:11" x14ac:dyDescent="0.25">
      <c r="A4301" s="3">
        <v>315</v>
      </c>
      <c r="B4301" s="7" t="s">
        <v>14545</v>
      </c>
      <c r="C4301" s="3" t="s">
        <v>810</v>
      </c>
      <c r="D4301" s="3" t="s">
        <v>14546</v>
      </c>
      <c r="E4301" s="3" t="s">
        <v>14547</v>
      </c>
      <c r="G4301" s="4">
        <v>43692.916307870371</v>
      </c>
      <c r="H4301" s="3" t="s">
        <v>15528</v>
      </c>
      <c r="I4301" s="3" t="str">
        <f>VLOOKUP(_xlfn.CONCAT(C4301," ",D4301),njnaturalgas!A:B,2,FALSE)</f>
        <v>226</v>
      </c>
      <c r="J4301" s="3" t="str">
        <f>VLOOKUP(_xlfn.CONCAT(C4301," ",D4301),njnaturalgas!A:C,3,FALSE)</f>
        <v>Monday, 4 May 2020, 9:54 PM</v>
      </c>
      <c r="K4301" s="3" t="str">
        <f t="shared" si="71"/>
        <v>&lt;a href="njnaturalgas/Natural_Gas_Pipeline_Safety-Certificate_of_Completion_226.pdf&gt;"Download Certificate&lt;/a&gt;</v>
      </c>
    </row>
    <row r="4302" spans="1:11" x14ac:dyDescent="0.25">
      <c r="A4302" s="3">
        <v>316</v>
      </c>
      <c r="B4302" s="7" t="s">
        <v>14548</v>
      </c>
      <c r="C4302" s="3" t="s">
        <v>617</v>
      </c>
      <c r="D4302" s="3" t="s">
        <v>14549</v>
      </c>
      <c r="E4302" s="3" t="s">
        <v>14550</v>
      </c>
      <c r="F4302" s="3" t="s">
        <v>14551</v>
      </c>
      <c r="G4302" s="4">
        <v>43696.419016203698</v>
      </c>
      <c r="H4302" s="3" t="s">
        <v>15528</v>
      </c>
      <c r="I4302" s="3" t="e">
        <f>VLOOKUP(_xlfn.CONCAT(C4302," ",D4302),njnaturalgas!A:B,2,FALSE)</f>
        <v>#N/A</v>
      </c>
      <c r="J4302" s="3" t="e">
        <f>VLOOKUP(_xlfn.CONCAT(C4302," ",D4302),njnaturalgas!A:C,3,FALSE)</f>
        <v>#N/A</v>
      </c>
      <c r="K4302" s="3" t="str">
        <f t="shared" si="71"/>
        <v>Course not completed</v>
      </c>
    </row>
    <row r="4303" spans="1:11" x14ac:dyDescent="0.25">
      <c r="A4303" s="3">
        <v>317</v>
      </c>
      <c r="B4303" s="7" t="s">
        <v>14552</v>
      </c>
      <c r="C4303" s="3" t="s">
        <v>1159</v>
      </c>
      <c r="D4303" s="3" t="s">
        <v>8005</v>
      </c>
      <c r="E4303" s="3" t="s">
        <v>14553</v>
      </c>
      <c r="F4303" s="3" t="s">
        <v>10776</v>
      </c>
      <c r="G4303" s="4">
        <v>43696.445231481477</v>
      </c>
      <c r="H4303" s="3" t="s">
        <v>15528</v>
      </c>
      <c r="I4303" s="3" t="e">
        <f>VLOOKUP(_xlfn.CONCAT(C4303," ",D4303),njnaturalgas!A:B,2,FALSE)</f>
        <v>#N/A</v>
      </c>
      <c r="J4303" s="3" t="e">
        <f>VLOOKUP(_xlfn.CONCAT(C4303," ",D4303),njnaturalgas!A:C,3,FALSE)</f>
        <v>#N/A</v>
      </c>
      <c r="K4303" s="3" t="str">
        <f t="shared" si="71"/>
        <v>Course not completed</v>
      </c>
    </row>
    <row r="4304" spans="1:11" x14ac:dyDescent="0.25">
      <c r="A4304" s="3">
        <v>318</v>
      </c>
      <c r="B4304" s="7" t="s">
        <v>14554</v>
      </c>
      <c r="C4304" s="3" t="s">
        <v>14555</v>
      </c>
      <c r="D4304" s="3" t="s">
        <v>14556</v>
      </c>
      <c r="E4304" s="3" t="s">
        <v>14557</v>
      </c>
      <c r="F4304" s="3" t="s">
        <v>13602</v>
      </c>
      <c r="G4304" s="4">
        <v>43696.592986111114</v>
      </c>
      <c r="H4304" s="3" t="s">
        <v>15528</v>
      </c>
      <c r="I4304" s="3" t="str">
        <f>VLOOKUP(_xlfn.CONCAT(C4304," ",D4304),njnaturalgas!A:B,2,FALSE)</f>
        <v>168</v>
      </c>
      <c r="J4304" s="3" t="str">
        <f>VLOOKUP(_xlfn.CONCAT(C4304," ",D4304),njnaturalgas!A:C,3,FALSE)</f>
        <v>Tuesday, 20 August 2019, 12:49 PM</v>
      </c>
      <c r="K4304" s="3" t="str">
        <f t="shared" si="71"/>
        <v>&lt;a href="njnaturalgas/Natural_Gas_Pipeline_Safety-Certificate_of_Completion_168.pdf&gt;"Download Certificate&lt;/a&gt;</v>
      </c>
    </row>
    <row r="4305" spans="1:11" x14ac:dyDescent="0.25">
      <c r="A4305" s="3">
        <v>319</v>
      </c>
      <c r="B4305" s="7" t="s">
        <v>14558</v>
      </c>
      <c r="C4305" s="3" t="s">
        <v>2996</v>
      </c>
      <c r="D4305" s="3" t="s">
        <v>14559</v>
      </c>
      <c r="E4305" s="3" t="s">
        <v>14560</v>
      </c>
      <c r="F4305" s="3" t="s">
        <v>12227</v>
      </c>
      <c r="G4305" s="4">
        <v>43698.868796296301</v>
      </c>
      <c r="H4305" s="3" t="s">
        <v>15528</v>
      </c>
      <c r="I4305" s="3" t="e">
        <f>VLOOKUP(_xlfn.CONCAT(C4305," ",D4305),njnaturalgas!A:B,2,FALSE)</f>
        <v>#N/A</v>
      </c>
      <c r="J4305" s="3" t="e">
        <f>VLOOKUP(_xlfn.CONCAT(C4305," ",D4305),njnaturalgas!A:C,3,FALSE)</f>
        <v>#N/A</v>
      </c>
      <c r="K4305" s="3" t="str">
        <f t="shared" si="71"/>
        <v>Course not completed</v>
      </c>
    </row>
    <row r="4306" spans="1:11" x14ac:dyDescent="0.25">
      <c r="A4306" s="3">
        <v>320</v>
      </c>
      <c r="B4306" s="7" t="s">
        <v>14561</v>
      </c>
      <c r="C4306" s="3" t="s">
        <v>626</v>
      </c>
      <c r="D4306" s="3" t="s">
        <v>14562</v>
      </c>
      <c r="E4306" s="3" t="s">
        <v>14563</v>
      </c>
      <c r="F4306" s="3" t="s">
        <v>14564</v>
      </c>
      <c r="G4306" s="4">
        <v>43699.466226851859</v>
      </c>
      <c r="H4306" s="3" t="s">
        <v>15528</v>
      </c>
      <c r="I4306" s="3" t="str">
        <f>VLOOKUP(_xlfn.CONCAT(C4306," ",D4306),njnaturalgas!A:B,2,FALSE)</f>
        <v>169</v>
      </c>
      <c r="J4306" s="3" t="str">
        <f>VLOOKUP(_xlfn.CONCAT(C4306," ",D4306),njnaturalgas!A:C,3,FALSE)</f>
        <v>Thursday, 22 August 2019, 5:36 PM</v>
      </c>
      <c r="K4306" s="3" t="str">
        <f t="shared" si="71"/>
        <v>&lt;a href="njnaturalgas/Natural_Gas_Pipeline_Safety-Certificate_of_Completion_169.pdf&gt;"Download Certificate&lt;/a&gt;</v>
      </c>
    </row>
    <row r="4307" spans="1:11" x14ac:dyDescent="0.25">
      <c r="A4307" s="3">
        <v>321</v>
      </c>
      <c r="B4307" s="7" t="s">
        <v>14565</v>
      </c>
      <c r="C4307" s="3" t="s">
        <v>585</v>
      </c>
      <c r="D4307" s="3" t="s">
        <v>14566</v>
      </c>
      <c r="E4307" s="3" t="s">
        <v>14567</v>
      </c>
      <c r="F4307" s="3" t="s">
        <v>10728</v>
      </c>
      <c r="G4307" s="4">
        <v>43699.714606481481</v>
      </c>
      <c r="H4307" s="3" t="s">
        <v>15528</v>
      </c>
      <c r="I4307" s="3" t="e">
        <f>VLOOKUP(_xlfn.CONCAT(C4307," ",D4307),njnaturalgas!A:B,2,FALSE)</f>
        <v>#N/A</v>
      </c>
      <c r="J4307" s="3" t="e">
        <f>VLOOKUP(_xlfn.CONCAT(C4307," ",D4307),njnaturalgas!A:C,3,FALSE)</f>
        <v>#N/A</v>
      </c>
      <c r="K4307" s="3" t="str">
        <f t="shared" si="71"/>
        <v>Course not completed</v>
      </c>
    </row>
    <row r="4308" spans="1:11" x14ac:dyDescent="0.25">
      <c r="A4308" s="3">
        <v>322</v>
      </c>
      <c r="B4308" s="7" t="s">
        <v>14568</v>
      </c>
      <c r="C4308" s="3" t="s">
        <v>726</v>
      </c>
      <c r="D4308" s="3" t="s">
        <v>6548</v>
      </c>
      <c r="E4308" s="3" t="s">
        <v>14569</v>
      </c>
      <c r="F4308" s="3" t="s">
        <v>13666</v>
      </c>
      <c r="G4308" s="4">
        <v>43702.563321759255</v>
      </c>
      <c r="H4308" s="3" t="s">
        <v>15528</v>
      </c>
      <c r="I4308" s="3" t="str">
        <f>VLOOKUP(_xlfn.CONCAT(C4308," ",D4308),njnaturalgas!A:B,2,FALSE)</f>
        <v>182</v>
      </c>
      <c r="J4308" s="3" t="str">
        <f>VLOOKUP(_xlfn.CONCAT(C4308," ",D4308),njnaturalgas!A:C,3,FALSE)</f>
        <v>Monday, 23 September 2019, 9:27 PM</v>
      </c>
      <c r="K4308" s="3" t="str">
        <f t="shared" si="71"/>
        <v>&lt;a href="njnaturalgas/Natural_Gas_Pipeline_Safety-Certificate_of_Completion_182.pdf&gt;"Download Certificate&lt;/a&gt;</v>
      </c>
    </row>
    <row r="4309" spans="1:11" x14ac:dyDescent="0.25">
      <c r="A4309" s="3">
        <v>323</v>
      </c>
      <c r="B4309" s="7" t="s">
        <v>14570</v>
      </c>
      <c r="C4309" s="3" t="s">
        <v>520</v>
      </c>
      <c r="D4309" s="3" t="s">
        <v>14571</v>
      </c>
      <c r="E4309" s="3" t="s">
        <v>14570</v>
      </c>
      <c r="F4309" s="3" t="s">
        <v>13593</v>
      </c>
      <c r="G4309" s="4">
        <v>43702.848182870366</v>
      </c>
      <c r="H4309" s="3" t="s">
        <v>15528</v>
      </c>
      <c r="I4309" s="3" t="e">
        <f>VLOOKUP(_xlfn.CONCAT(C4309," ",D4309),njnaturalgas!A:B,2,FALSE)</f>
        <v>#N/A</v>
      </c>
      <c r="J4309" s="3" t="e">
        <f>VLOOKUP(_xlfn.CONCAT(C4309," ",D4309),njnaturalgas!A:C,3,FALSE)</f>
        <v>#N/A</v>
      </c>
      <c r="K4309" s="3" t="str">
        <f t="shared" si="71"/>
        <v>Course not completed</v>
      </c>
    </row>
    <row r="4310" spans="1:11" x14ac:dyDescent="0.25">
      <c r="A4310" s="3">
        <v>324</v>
      </c>
      <c r="B4310" s="7" t="s">
        <v>14572</v>
      </c>
      <c r="C4310" s="3" t="s">
        <v>471</v>
      </c>
      <c r="D4310" s="3" t="s">
        <v>14573</v>
      </c>
      <c r="E4310" s="3" t="s">
        <v>14574</v>
      </c>
      <c r="F4310" s="3" t="s">
        <v>13602</v>
      </c>
      <c r="G4310" s="4">
        <v>43705.567453703698</v>
      </c>
      <c r="H4310" s="3" t="s">
        <v>15528</v>
      </c>
      <c r="I4310" s="3" t="e">
        <f>VLOOKUP(_xlfn.CONCAT(C4310," ",D4310),njnaturalgas!A:B,2,FALSE)</f>
        <v>#N/A</v>
      </c>
      <c r="J4310" s="3" t="e">
        <f>VLOOKUP(_xlfn.CONCAT(C4310," ",D4310),njnaturalgas!A:C,3,FALSE)</f>
        <v>#N/A</v>
      </c>
      <c r="K4310" s="3" t="str">
        <f t="shared" si="71"/>
        <v>Course not completed</v>
      </c>
    </row>
    <row r="4311" spans="1:11" x14ac:dyDescent="0.25">
      <c r="A4311" s="3">
        <v>325</v>
      </c>
      <c r="B4311" s="7" t="s">
        <v>14575</v>
      </c>
      <c r="C4311" s="3" t="s">
        <v>14576</v>
      </c>
      <c r="D4311" s="3" t="s">
        <v>11317</v>
      </c>
      <c r="E4311" s="3" t="s">
        <v>14577</v>
      </c>
      <c r="F4311" s="3" t="s">
        <v>13602</v>
      </c>
      <c r="G4311" s="4">
        <v>43706.533888888887</v>
      </c>
      <c r="H4311" s="3" t="s">
        <v>15528</v>
      </c>
      <c r="I4311" s="3" t="e">
        <f>VLOOKUP(_xlfn.CONCAT(C4311," ",D4311),njnaturalgas!A:B,2,FALSE)</f>
        <v>#N/A</v>
      </c>
      <c r="J4311" s="3" t="e">
        <f>VLOOKUP(_xlfn.CONCAT(C4311," ",D4311),njnaturalgas!A:C,3,FALSE)</f>
        <v>#N/A</v>
      </c>
      <c r="K4311" s="3" t="str">
        <f t="shared" si="71"/>
        <v>Course not completed</v>
      </c>
    </row>
    <row r="4312" spans="1:11" x14ac:dyDescent="0.25">
      <c r="A4312" s="3">
        <v>326</v>
      </c>
      <c r="B4312" s="7" t="s">
        <v>14578</v>
      </c>
      <c r="C4312" s="3" t="s">
        <v>3575</v>
      </c>
      <c r="D4312" s="3" t="s">
        <v>2895</v>
      </c>
      <c r="E4312" s="3" t="s">
        <v>14579</v>
      </c>
      <c r="F4312" s="3" t="s">
        <v>14083</v>
      </c>
      <c r="G4312" s="4">
        <v>43706.863622685189</v>
      </c>
      <c r="H4312" s="3" t="s">
        <v>15528</v>
      </c>
      <c r="I4312" s="3" t="str">
        <f>VLOOKUP(_xlfn.CONCAT(C4312," ",D4312),njnaturalgas!A:B,2,FALSE)</f>
        <v>199</v>
      </c>
      <c r="J4312" s="3" t="str">
        <f>VLOOKUP(_xlfn.CONCAT(C4312," ",D4312),njnaturalgas!A:C,3,FALSE)</f>
        <v>Sunday, 1 December 2019, 11:59 AM</v>
      </c>
      <c r="K4312" s="3" t="str">
        <f t="shared" si="71"/>
        <v>&lt;a href="njnaturalgas/Natural_Gas_Pipeline_Safety-Certificate_of_Completion_199.pdf&gt;"Download Certificate&lt;/a&gt;</v>
      </c>
    </row>
    <row r="4313" spans="1:11" x14ac:dyDescent="0.25">
      <c r="A4313" s="3">
        <v>327</v>
      </c>
      <c r="B4313" s="7" t="s">
        <v>14580</v>
      </c>
      <c r="C4313" s="3" t="s">
        <v>942</v>
      </c>
      <c r="D4313" s="3" t="s">
        <v>10726</v>
      </c>
      <c r="E4313" s="3" t="s">
        <v>10727</v>
      </c>
      <c r="F4313" s="3" t="s">
        <v>10728</v>
      </c>
      <c r="G4313" s="4">
        <v>43710.388796296298</v>
      </c>
      <c r="H4313" s="3" t="s">
        <v>15528</v>
      </c>
      <c r="I4313" s="3" t="str">
        <f>VLOOKUP(_xlfn.CONCAT(C4313," ",D4313),njnaturalgas!A:B,2,FALSE)</f>
        <v>208</v>
      </c>
      <c r="J4313" s="3" t="str">
        <f>VLOOKUP(_xlfn.CONCAT(C4313," ",D4313),njnaturalgas!A:C,3,FALSE)</f>
        <v>Monday, 13 January 2020, 3:25 PM</v>
      </c>
      <c r="K4313" s="3" t="str">
        <f t="shared" si="71"/>
        <v>&lt;a href="njnaturalgas/Natural_Gas_Pipeline_Safety-Certificate_of_Completion_208.pdf&gt;"Download Certificate&lt;/a&gt;</v>
      </c>
    </row>
    <row r="4314" spans="1:11" ht="30" x14ac:dyDescent="0.25">
      <c r="A4314" s="3">
        <v>328</v>
      </c>
      <c r="B4314" s="7" t="s">
        <v>14581</v>
      </c>
      <c r="C4314" s="3" t="s">
        <v>683</v>
      </c>
      <c r="D4314" s="3" t="s">
        <v>14582</v>
      </c>
      <c r="E4314" s="3" t="s">
        <v>14581</v>
      </c>
      <c r="F4314" s="3" t="s">
        <v>14172</v>
      </c>
      <c r="G4314" s="4">
        <v>43710.679826388885</v>
      </c>
      <c r="H4314" s="3" t="s">
        <v>15528</v>
      </c>
      <c r="I4314" s="3" t="str">
        <f>VLOOKUP(_xlfn.CONCAT(C4314," ",D4314),njnaturalgas!A:B,2,FALSE)</f>
        <v>170</v>
      </c>
      <c r="J4314" s="3" t="str">
        <f>VLOOKUP(_xlfn.CONCAT(C4314," ",D4314),njnaturalgas!A:C,3,FALSE)</f>
        <v>Wednesday, 4 September 2019, 4:20 PM</v>
      </c>
      <c r="K4314" s="3" t="str">
        <f t="shared" si="71"/>
        <v>&lt;a href="njnaturalgas/Natural_Gas_Pipeline_Safety-Certificate_of_Completion_170.pdf&gt;"Download Certificate&lt;/a&gt;</v>
      </c>
    </row>
    <row r="4315" spans="1:11" x14ac:dyDescent="0.25">
      <c r="A4315" s="3">
        <v>329</v>
      </c>
      <c r="B4315" s="7" t="s">
        <v>14583</v>
      </c>
      <c r="C4315" s="3" t="s">
        <v>1171</v>
      </c>
      <c r="D4315" s="3" t="s">
        <v>14584</v>
      </c>
      <c r="E4315" s="3" t="s">
        <v>14585</v>
      </c>
      <c r="F4315" s="3" t="s">
        <v>13937</v>
      </c>
      <c r="G4315" s="4">
        <v>43713.588194444448</v>
      </c>
      <c r="H4315" s="3" t="s">
        <v>15528</v>
      </c>
      <c r="I4315" s="3" t="str">
        <f>VLOOKUP(_xlfn.CONCAT(C4315," ",D4315),njnaturalgas!A:B,2,FALSE)</f>
        <v>193</v>
      </c>
      <c r="J4315" s="3" t="str">
        <f>VLOOKUP(_xlfn.CONCAT(C4315," ",D4315),njnaturalgas!A:C,3,FALSE)</f>
        <v>Thursday, 26 September 2019, 11:38 AM</v>
      </c>
      <c r="K4315" s="3" t="str">
        <f t="shared" si="71"/>
        <v>&lt;a href="njnaturalgas/Natural_Gas_Pipeline_Safety-Certificate_of_Completion_193.pdf&gt;"Download Certificate&lt;/a&gt;</v>
      </c>
    </row>
    <row r="4316" spans="1:11" x14ac:dyDescent="0.25">
      <c r="A4316" s="3">
        <v>330</v>
      </c>
      <c r="B4316" s="7" t="s">
        <v>14586</v>
      </c>
      <c r="C4316" s="3" t="s">
        <v>626</v>
      </c>
      <c r="D4316" s="3" t="s">
        <v>14587</v>
      </c>
      <c r="E4316" s="3" t="s">
        <v>14588</v>
      </c>
      <c r="G4316" s="4">
        <v>43714.328310185185</v>
      </c>
      <c r="H4316" s="3" t="s">
        <v>15528</v>
      </c>
      <c r="I4316" s="3" t="str">
        <f>VLOOKUP(_xlfn.CONCAT(C4316," ",D4316),njnaturalgas!A:B,2,FALSE)</f>
        <v>172</v>
      </c>
      <c r="J4316" s="3" t="str">
        <f>VLOOKUP(_xlfn.CONCAT(C4316," ",D4316),njnaturalgas!A:C,3,FALSE)</f>
        <v>Friday, 6 September 2019, 1:00 PM</v>
      </c>
      <c r="K4316" s="3" t="str">
        <f t="shared" si="71"/>
        <v>&lt;a href="njnaturalgas/Natural_Gas_Pipeline_Safety-Certificate_of_Completion_172.pdf&gt;"Download Certificate&lt;/a&gt;</v>
      </c>
    </row>
    <row r="4317" spans="1:11" x14ac:dyDescent="0.25">
      <c r="A4317" s="3">
        <v>331</v>
      </c>
      <c r="B4317" s="7" t="s">
        <v>14589</v>
      </c>
      <c r="C4317" s="3" t="s">
        <v>1182</v>
      </c>
      <c r="D4317" s="3" t="s">
        <v>14590</v>
      </c>
      <c r="E4317" s="3" t="s">
        <v>14591</v>
      </c>
      <c r="F4317" s="3" t="s">
        <v>14592</v>
      </c>
      <c r="G4317" s="4">
        <v>43714.469131944446</v>
      </c>
      <c r="H4317" s="3" t="s">
        <v>15528</v>
      </c>
      <c r="I4317" s="3" t="str">
        <f>VLOOKUP(_xlfn.CONCAT(C4317," ",D4317),njnaturalgas!A:B,2,FALSE)</f>
        <v>173</v>
      </c>
      <c r="J4317" s="3" t="str">
        <f>VLOOKUP(_xlfn.CONCAT(C4317," ",D4317),njnaturalgas!A:C,3,FALSE)</f>
        <v>Friday, 6 September 2019, 2:02 PM</v>
      </c>
      <c r="K4317" s="3" t="str">
        <f t="shared" si="71"/>
        <v>&lt;a href="njnaturalgas/Natural_Gas_Pipeline_Safety-Certificate_of_Completion_173.pdf&gt;"Download Certificate&lt;/a&gt;</v>
      </c>
    </row>
    <row r="4318" spans="1:11" x14ac:dyDescent="0.25">
      <c r="A4318" s="3">
        <v>332</v>
      </c>
      <c r="B4318" s="7" t="s">
        <v>14593</v>
      </c>
      <c r="C4318" s="3" t="s">
        <v>585</v>
      </c>
      <c r="D4318" s="3" t="s">
        <v>14594</v>
      </c>
      <c r="E4318" s="3" t="s">
        <v>14593</v>
      </c>
      <c r="F4318" s="3" t="s">
        <v>10728</v>
      </c>
      <c r="G4318" s="4">
        <v>43716.288171296292</v>
      </c>
      <c r="H4318" s="3" t="s">
        <v>15528</v>
      </c>
      <c r="I4318" s="3" t="str">
        <f>VLOOKUP(_xlfn.CONCAT(C4318," ",D4318),njnaturalgas!A:B,2,FALSE)</f>
        <v>174</v>
      </c>
      <c r="J4318" s="3" t="str">
        <f>VLOOKUP(_xlfn.CONCAT(C4318," ",D4318),njnaturalgas!A:C,3,FALSE)</f>
        <v>Monday, 9 September 2019, 4:42 PM</v>
      </c>
      <c r="K4318" s="3" t="str">
        <f t="shared" si="71"/>
        <v>&lt;a href="njnaturalgas/Natural_Gas_Pipeline_Safety-Certificate_of_Completion_174.pdf&gt;"Download Certificate&lt;/a&gt;</v>
      </c>
    </row>
    <row r="4319" spans="1:11" x14ac:dyDescent="0.25">
      <c r="A4319" s="3">
        <v>333</v>
      </c>
      <c r="B4319" s="7" t="s">
        <v>14595</v>
      </c>
      <c r="C4319" s="3" t="s">
        <v>621</v>
      </c>
      <c r="D4319" s="3" t="s">
        <v>14596</v>
      </c>
      <c r="E4319" s="3" t="s">
        <v>14597</v>
      </c>
      <c r="F4319" s="3" t="s">
        <v>13802</v>
      </c>
      <c r="G4319" s="4">
        <v>43718.739131944443</v>
      </c>
      <c r="H4319" s="3" t="s">
        <v>15528</v>
      </c>
      <c r="I4319" s="3" t="str">
        <f>VLOOKUP(_xlfn.CONCAT(C4319," ",D4319),njnaturalgas!A:B,2,FALSE)</f>
        <v>180</v>
      </c>
      <c r="J4319" s="3" t="str">
        <f>VLOOKUP(_xlfn.CONCAT(C4319," ",D4319),njnaturalgas!A:C,3,FALSE)</f>
        <v>Monday, 23 September 2019, 3:52 PM</v>
      </c>
      <c r="K4319" s="3" t="str">
        <f t="shared" ref="K4319:K4382" si="72">IF(NOT(ISERROR(I4319)),_xlfn.CONCAT("&lt;a href=""njnaturalgas/Natural_Gas_Pipeline_Safety-Certificate_of_Completion_",I4319,".pdf&gt;""Download Certificate&lt;/a&gt;"),"Course not completed")</f>
        <v>&lt;a href="njnaturalgas/Natural_Gas_Pipeline_Safety-Certificate_of_Completion_180.pdf&gt;"Download Certificate&lt;/a&gt;</v>
      </c>
    </row>
    <row r="4320" spans="1:11" x14ac:dyDescent="0.25">
      <c r="A4320" s="3">
        <v>334</v>
      </c>
      <c r="B4320" s="7" t="s">
        <v>14598</v>
      </c>
      <c r="C4320" s="3" t="s">
        <v>678</v>
      </c>
      <c r="D4320" s="3" t="s">
        <v>2545</v>
      </c>
      <c r="E4320" s="3" t="s">
        <v>14599</v>
      </c>
      <c r="F4320" s="3" t="s">
        <v>14600</v>
      </c>
      <c r="G4320" s="4">
        <v>43719.515081018515</v>
      </c>
      <c r="H4320" s="3" t="s">
        <v>15528</v>
      </c>
      <c r="I4320" s="3" t="str">
        <f>VLOOKUP(_xlfn.CONCAT(C4320," ",D4320),njnaturalgas!A:B,2,FALSE)</f>
        <v>179</v>
      </c>
      <c r="J4320" s="3" t="str">
        <f>VLOOKUP(_xlfn.CONCAT(C4320," ",D4320),njnaturalgas!A:C,3,FALSE)</f>
        <v>Friday, 20 September 2019, 9:10 PM</v>
      </c>
      <c r="K4320" s="3" t="str">
        <f t="shared" si="72"/>
        <v>&lt;a href="njnaturalgas/Natural_Gas_Pipeline_Safety-Certificate_of_Completion_179.pdf&gt;"Download Certificate&lt;/a&gt;</v>
      </c>
    </row>
    <row r="4321" spans="1:11" x14ac:dyDescent="0.25">
      <c r="A4321" s="3">
        <v>335</v>
      </c>
      <c r="B4321" s="7" t="s">
        <v>14601</v>
      </c>
      <c r="C4321" s="3" t="s">
        <v>678</v>
      </c>
      <c r="D4321" s="3" t="s">
        <v>2545</v>
      </c>
      <c r="E4321" s="3" t="s">
        <v>14602</v>
      </c>
      <c r="F4321" s="3" t="s">
        <v>14600</v>
      </c>
      <c r="G4321" s="4">
        <v>43719.525196759263</v>
      </c>
      <c r="H4321" s="3" t="s">
        <v>15528</v>
      </c>
      <c r="I4321" s="3" t="str">
        <f>VLOOKUP(_xlfn.CONCAT(C4321," ",D4321),njnaturalgas!A:B,2,FALSE)</f>
        <v>179</v>
      </c>
      <c r="J4321" s="3" t="str">
        <f>VLOOKUP(_xlfn.CONCAT(C4321," ",D4321),njnaturalgas!A:C,3,FALSE)</f>
        <v>Friday, 20 September 2019, 9:10 PM</v>
      </c>
      <c r="K4321" s="3" t="str">
        <f t="shared" si="72"/>
        <v>&lt;a href="njnaturalgas/Natural_Gas_Pipeline_Safety-Certificate_of_Completion_179.pdf&gt;"Download Certificate&lt;/a&gt;</v>
      </c>
    </row>
    <row r="4322" spans="1:11" x14ac:dyDescent="0.25">
      <c r="A4322" s="3">
        <v>336</v>
      </c>
      <c r="B4322" s="7" t="s">
        <v>14603</v>
      </c>
      <c r="C4322" s="3" t="s">
        <v>617</v>
      </c>
      <c r="D4322" s="3" t="s">
        <v>14604</v>
      </c>
      <c r="E4322" s="3" t="s">
        <v>14605</v>
      </c>
      <c r="F4322" s="3" t="s">
        <v>13729</v>
      </c>
      <c r="G4322" s="4">
        <v>43719.635648148149</v>
      </c>
      <c r="H4322" s="3" t="s">
        <v>15528</v>
      </c>
      <c r="I4322" s="3" t="str">
        <f>VLOOKUP(_xlfn.CONCAT(C4322," ",D4322),njnaturalgas!A:B,2,FALSE)</f>
        <v>185</v>
      </c>
      <c r="J4322" s="3" t="str">
        <f>VLOOKUP(_xlfn.CONCAT(C4322," ",D4322),njnaturalgas!A:C,3,FALSE)</f>
        <v>Tuesday, 24 September 2019, 3:21 PM</v>
      </c>
      <c r="K4322" s="3" t="str">
        <f t="shared" si="72"/>
        <v>&lt;a href="njnaturalgas/Natural_Gas_Pipeline_Safety-Certificate_of_Completion_185.pdf&gt;"Download Certificate&lt;/a&gt;</v>
      </c>
    </row>
    <row r="4323" spans="1:11" x14ac:dyDescent="0.25">
      <c r="A4323" s="3">
        <v>337</v>
      </c>
      <c r="B4323" s="7" t="s">
        <v>14606</v>
      </c>
      <c r="C4323" s="3" t="s">
        <v>947</v>
      </c>
      <c r="D4323" s="3" t="s">
        <v>1342</v>
      </c>
      <c r="E4323" s="3" t="s">
        <v>14607</v>
      </c>
      <c r="F4323" s="3" t="s">
        <v>13802</v>
      </c>
      <c r="G4323" s="4">
        <v>43720.962465277778</v>
      </c>
      <c r="H4323" s="3" t="s">
        <v>15528</v>
      </c>
      <c r="I4323" s="3" t="str">
        <f>VLOOKUP(_xlfn.CONCAT(C4323," ",D4323),njnaturalgas!A:B,2,FALSE)</f>
        <v>176</v>
      </c>
      <c r="J4323" s="3" t="str">
        <f>VLOOKUP(_xlfn.CONCAT(C4323," ",D4323),njnaturalgas!A:C,3,FALSE)</f>
        <v>Sunday, 15 September 2019, 3:19 AM</v>
      </c>
      <c r="K4323" s="3" t="str">
        <f t="shared" si="72"/>
        <v>&lt;a href="njnaturalgas/Natural_Gas_Pipeline_Safety-Certificate_of_Completion_176.pdf&gt;"Download Certificate&lt;/a&gt;</v>
      </c>
    </row>
    <row r="4324" spans="1:11" x14ac:dyDescent="0.25">
      <c r="A4324" s="3">
        <v>338</v>
      </c>
      <c r="B4324" s="7" t="s">
        <v>14608</v>
      </c>
      <c r="C4324" s="3" t="s">
        <v>951</v>
      </c>
      <c r="D4324" s="3" t="s">
        <v>14609</v>
      </c>
      <c r="E4324" s="3" t="s">
        <v>14610</v>
      </c>
      <c r="F4324" s="3" t="s">
        <v>14611</v>
      </c>
      <c r="G4324" s="4">
        <v>43721.426793981482</v>
      </c>
      <c r="H4324" s="3" t="s">
        <v>15528</v>
      </c>
      <c r="I4324" s="3" t="str">
        <f>VLOOKUP(_xlfn.CONCAT(C4324," ",D4324),njnaturalgas!A:B,2,FALSE)</f>
        <v>201</v>
      </c>
      <c r="J4324" s="3" t="str">
        <f>VLOOKUP(_xlfn.CONCAT(C4324," ",D4324),njnaturalgas!A:C,3,FALSE)</f>
        <v>Tuesday, 31 December 2019, 2:30 PM</v>
      </c>
      <c r="K4324" s="3" t="str">
        <f t="shared" si="72"/>
        <v>&lt;a href="njnaturalgas/Natural_Gas_Pipeline_Safety-Certificate_of_Completion_201.pdf&gt;"Download Certificate&lt;/a&gt;</v>
      </c>
    </row>
    <row r="4325" spans="1:11" x14ac:dyDescent="0.25">
      <c r="A4325" s="3">
        <v>339</v>
      </c>
      <c r="B4325" s="7" t="s">
        <v>14612</v>
      </c>
      <c r="C4325" s="3" t="s">
        <v>476</v>
      </c>
      <c r="D4325" s="3" t="s">
        <v>14613</v>
      </c>
      <c r="E4325" s="3" t="s">
        <v>14614</v>
      </c>
      <c r="F4325" s="3" t="s">
        <v>13917</v>
      </c>
      <c r="G4325" s="4">
        <v>43723.585844907408</v>
      </c>
      <c r="H4325" s="3" t="s">
        <v>15528</v>
      </c>
      <c r="I4325" s="3" t="str">
        <f>VLOOKUP(_xlfn.CONCAT(C4325," ",D4325),njnaturalgas!A:B,2,FALSE)</f>
        <v>189</v>
      </c>
      <c r="J4325" s="3" t="str">
        <f>VLOOKUP(_xlfn.CONCAT(C4325," ",D4325),njnaturalgas!A:C,3,FALSE)</f>
        <v>Wednesday, 25 September 2019, 11:47 AM</v>
      </c>
      <c r="K4325" s="3" t="str">
        <f t="shared" si="72"/>
        <v>&lt;a href="njnaturalgas/Natural_Gas_Pipeline_Safety-Certificate_of_Completion_189.pdf&gt;"Download Certificate&lt;/a&gt;</v>
      </c>
    </row>
    <row r="4326" spans="1:11" x14ac:dyDescent="0.25">
      <c r="A4326" s="3">
        <v>340</v>
      </c>
      <c r="B4326" s="7" t="s">
        <v>14615</v>
      </c>
      <c r="C4326" s="3" t="s">
        <v>14616</v>
      </c>
      <c r="D4326" s="3" t="s">
        <v>14617</v>
      </c>
      <c r="E4326" s="3" t="s">
        <v>14618</v>
      </c>
      <c r="F4326" s="3" t="s">
        <v>14619</v>
      </c>
      <c r="G4326" s="4">
        <v>43723.630011574074</v>
      </c>
      <c r="H4326" s="3" t="s">
        <v>15528</v>
      </c>
      <c r="I4326" s="3" t="str">
        <f>VLOOKUP(_xlfn.CONCAT(C4326," ",D4326),njnaturalgas!A:B,2,FALSE)</f>
        <v>187</v>
      </c>
      <c r="J4326" s="3" t="str">
        <f>VLOOKUP(_xlfn.CONCAT(C4326," ",D4326),njnaturalgas!A:C,3,FALSE)</f>
        <v>Tuesday, 24 September 2019, 5:06 PM</v>
      </c>
      <c r="K4326" s="3" t="str">
        <f t="shared" si="72"/>
        <v>&lt;a href="njnaturalgas/Natural_Gas_Pipeline_Safety-Certificate_of_Completion_187.pdf&gt;"Download Certificate&lt;/a&gt;</v>
      </c>
    </row>
    <row r="4327" spans="1:11" x14ac:dyDescent="0.25">
      <c r="A4327" s="3">
        <v>341</v>
      </c>
      <c r="B4327" s="7" t="s">
        <v>14620</v>
      </c>
      <c r="C4327" s="3" t="s">
        <v>6372</v>
      </c>
      <c r="D4327" s="3" t="s">
        <v>14339</v>
      </c>
      <c r="E4327" s="3" t="s">
        <v>14621</v>
      </c>
      <c r="F4327" s="3" t="s">
        <v>14341</v>
      </c>
      <c r="G4327" s="4">
        <v>43723.702997685185</v>
      </c>
      <c r="H4327" s="3" t="s">
        <v>15528</v>
      </c>
      <c r="I4327" s="3" t="str">
        <f>VLOOKUP(_xlfn.CONCAT(C4327," ",D4327),njnaturalgas!A:B,2,FALSE)</f>
        <v>177</v>
      </c>
      <c r="J4327" s="3" t="str">
        <f>VLOOKUP(_xlfn.CONCAT(C4327," ",D4327),njnaturalgas!A:C,3,FALSE)</f>
        <v>Tuesday, 17 September 2019, 1:39 PM</v>
      </c>
      <c r="K4327" s="3" t="str">
        <f t="shared" si="72"/>
        <v>&lt;a href="njnaturalgas/Natural_Gas_Pipeline_Safety-Certificate_of_Completion_177.pdf&gt;"Download Certificate&lt;/a&gt;</v>
      </c>
    </row>
    <row r="4328" spans="1:11" x14ac:dyDescent="0.25">
      <c r="A4328" s="3">
        <v>342</v>
      </c>
      <c r="B4328" s="7" t="s">
        <v>14622</v>
      </c>
      <c r="C4328" s="3" t="s">
        <v>471</v>
      </c>
      <c r="D4328" s="3" t="s">
        <v>14613</v>
      </c>
      <c r="E4328" s="3" t="s">
        <v>14623</v>
      </c>
      <c r="F4328" s="3" t="s">
        <v>12227</v>
      </c>
      <c r="G4328" s="4">
        <v>43724.76761574074</v>
      </c>
      <c r="H4328" s="3" t="s">
        <v>15528</v>
      </c>
      <c r="I4328" s="3" t="str">
        <f>VLOOKUP(_xlfn.CONCAT(C4328," ",D4328),njnaturalgas!A:B,2,FALSE)</f>
        <v>191</v>
      </c>
      <c r="J4328" s="3" t="str">
        <f>VLOOKUP(_xlfn.CONCAT(C4328," ",D4328),njnaturalgas!A:C,3,FALSE)</f>
        <v>Wednesday, 25 September 2019, 4:38 PM</v>
      </c>
      <c r="K4328" s="3" t="str">
        <f t="shared" si="72"/>
        <v>&lt;a href="njnaturalgas/Natural_Gas_Pipeline_Safety-Certificate_of_Completion_191.pdf&gt;"Download Certificate&lt;/a&gt;</v>
      </c>
    </row>
    <row r="4329" spans="1:11" x14ac:dyDescent="0.25">
      <c r="A4329" s="3">
        <v>343</v>
      </c>
      <c r="B4329" s="7" t="s">
        <v>14624</v>
      </c>
      <c r="C4329" s="3" t="s">
        <v>524</v>
      </c>
      <c r="D4329" s="3" t="s">
        <v>14625</v>
      </c>
      <c r="E4329" s="3" t="s">
        <v>14624</v>
      </c>
      <c r="F4329" s="3" t="s">
        <v>13582</v>
      </c>
      <c r="G4329" s="4">
        <v>43725.325081018513</v>
      </c>
      <c r="H4329" s="3" t="s">
        <v>15528</v>
      </c>
      <c r="I4329" s="3" t="e">
        <f>VLOOKUP(_xlfn.CONCAT(C4329," ",D4329),njnaturalgas!A:B,2,FALSE)</f>
        <v>#N/A</v>
      </c>
      <c r="J4329" s="3" t="e">
        <f>VLOOKUP(_xlfn.CONCAT(C4329," ",D4329),njnaturalgas!A:C,3,FALSE)</f>
        <v>#N/A</v>
      </c>
      <c r="K4329" s="3" t="str">
        <f t="shared" si="72"/>
        <v>Course not completed</v>
      </c>
    </row>
    <row r="4330" spans="1:11" x14ac:dyDescent="0.25">
      <c r="A4330" s="3">
        <v>344</v>
      </c>
      <c r="B4330" s="7" t="s">
        <v>14626</v>
      </c>
      <c r="C4330" s="3" t="s">
        <v>6542</v>
      </c>
      <c r="D4330" s="3" t="s">
        <v>1453</v>
      </c>
      <c r="E4330" s="3" t="s">
        <v>14627</v>
      </c>
      <c r="F4330" s="3" t="s">
        <v>13802</v>
      </c>
      <c r="G4330" s="4">
        <v>43728.418136574066</v>
      </c>
      <c r="H4330" s="3" t="s">
        <v>15528</v>
      </c>
      <c r="I4330" s="3" t="str">
        <f>VLOOKUP(_xlfn.CONCAT(C4330," ",D4330),njnaturalgas!A:B,2,FALSE)</f>
        <v>188</v>
      </c>
      <c r="J4330" s="3" t="str">
        <f>VLOOKUP(_xlfn.CONCAT(C4330," ",D4330),njnaturalgas!A:C,3,FALSE)</f>
        <v>Wednesday, 25 September 2019, 9:59 AM</v>
      </c>
      <c r="K4330" s="3" t="str">
        <f t="shared" si="72"/>
        <v>&lt;a href="njnaturalgas/Natural_Gas_Pipeline_Safety-Certificate_of_Completion_188.pdf&gt;"Download Certificate&lt;/a&gt;</v>
      </c>
    </row>
    <row r="4331" spans="1:11" x14ac:dyDescent="0.25">
      <c r="A4331" s="3">
        <v>345</v>
      </c>
      <c r="B4331" s="7" t="s">
        <v>14628</v>
      </c>
      <c r="C4331" s="3" t="s">
        <v>1458</v>
      </c>
      <c r="D4331" s="3" t="s">
        <v>2069</v>
      </c>
      <c r="E4331" s="3" t="s">
        <v>14629</v>
      </c>
      <c r="F4331" s="3" t="s">
        <v>13602</v>
      </c>
      <c r="G4331" s="4">
        <v>43728.731828703705</v>
      </c>
      <c r="H4331" s="3" t="s">
        <v>15528</v>
      </c>
      <c r="I4331" s="3" t="e">
        <f>VLOOKUP(_xlfn.CONCAT(C4331," ",D4331),njnaturalgas!A:B,2,FALSE)</f>
        <v>#N/A</v>
      </c>
      <c r="J4331" s="3" t="e">
        <f>VLOOKUP(_xlfn.CONCAT(C4331," ",D4331),njnaturalgas!A:C,3,FALSE)</f>
        <v>#N/A</v>
      </c>
      <c r="K4331" s="3" t="str">
        <f t="shared" si="72"/>
        <v>Course not completed</v>
      </c>
    </row>
    <row r="4332" spans="1:11" x14ac:dyDescent="0.25">
      <c r="A4332" s="3">
        <v>346</v>
      </c>
      <c r="B4332" s="7" t="s">
        <v>14630</v>
      </c>
      <c r="C4332" s="3" t="s">
        <v>3130</v>
      </c>
      <c r="D4332" s="3" t="s">
        <v>14631</v>
      </c>
      <c r="E4332" s="3" t="s">
        <v>14632</v>
      </c>
      <c r="F4332" s="3" t="s">
        <v>13900</v>
      </c>
      <c r="G4332" s="4">
        <v>43728.74936342593</v>
      </c>
      <c r="H4332" s="3" t="s">
        <v>15528</v>
      </c>
      <c r="I4332" s="3" t="str">
        <f>VLOOKUP(_xlfn.CONCAT(C4332," ",D4332),njnaturalgas!A:B,2,FALSE)</f>
        <v>190</v>
      </c>
      <c r="J4332" s="3" t="str">
        <f>VLOOKUP(_xlfn.CONCAT(C4332," ",D4332),njnaturalgas!A:C,3,FALSE)</f>
        <v>Wednesday, 25 September 2019, 1:19 PM</v>
      </c>
      <c r="K4332" s="3" t="str">
        <f t="shared" si="72"/>
        <v>&lt;a href="njnaturalgas/Natural_Gas_Pipeline_Safety-Certificate_of_Completion_190.pdf&gt;"Download Certificate&lt;/a&gt;</v>
      </c>
    </row>
    <row r="4333" spans="1:11" x14ac:dyDescent="0.25">
      <c r="A4333" s="3">
        <v>347</v>
      </c>
      <c r="B4333" s="7" t="s">
        <v>14633</v>
      </c>
      <c r="C4333" s="3" t="s">
        <v>476</v>
      </c>
      <c r="D4333" s="3" t="s">
        <v>14634</v>
      </c>
      <c r="E4333" s="3" t="s">
        <v>14635</v>
      </c>
      <c r="F4333" s="3" t="s">
        <v>14636</v>
      </c>
      <c r="G4333" s="4">
        <v>43731.496736111112</v>
      </c>
      <c r="H4333" s="3" t="s">
        <v>15528</v>
      </c>
      <c r="I4333" s="3" t="str">
        <f>VLOOKUP(_xlfn.CONCAT(C4333," ",D4333),njnaturalgas!A:B,2,FALSE)</f>
        <v>194</v>
      </c>
      <c r="J4333" s="3" t="str">
        <f>VLOOKUP(_xlfn.CONCAT(C4333," ",D4333),njnaturalgas!A:C,3,FALSE)</f>
        <v>Thursday, 26 September 2019, 5:27 PM</v>
      </c>
      <c r="K4333" s="3" t="str">
        <f t="shared" si="72"/>
        <v>&lt;a href="njnaturalgas/Natural_Gas_Pipeline_Safety-Certificate_of_Completion_194.pdf&gt;"Download Certificate&lt;/a&gt;</v>
      </c>
    </row>
    <row r="4334" spans="1:11" x14ac:dyDescent="0.25">
      <c r="A4334" s="3">
        <v>348</v>
      </c>
      <c r="B4334" s="7" t="s">
        <v>14637</v>
      </c>
      <c r="C4334" s="3" t="s">
        <v>14638</v>
      </c>
      <c r="D4334" s="3" t="s">
        <v>14639</v>
      </c>
      <c r="E4334" s="3" t="s">
        <v>14640</v>
      </c>
      <c r="F4334" s="3" t="s">
        <v>13390</v>
      </c>
      <c r="G4334" s="4">
        <v>43731.733935185192</v>
      </c>
      <c r="H4334" s="3" t="s">
        <v>15528</v>
      </c>
      <c r="I4334" s="3" t="str">
        <f>VLOOKUP(_xlfn.CONCAT(C4334," ",D4334),njnaturalgas!A:B,2,FALSE)</f>
        <v>186</v>
      </c>
      <c r="J4334" s="3" t="str">
        <f>VLOOKUP(_xlfn.CONCAT(C4334," ",D4334),njnaturalgas!A:C,3,FALSE)</f>
        <v>Tuesday, 24 September 2019, 4:19 PM</v>
      </c>
      <c r="K4334" s="3" t="str">
        <f t="shared" si="72"/>
        <v>&lt;a href="njnaturalgas/Natural_Gas_Pipeline_Safety-Certificate_of_Completion_186.pdf&gt;"Download Certificate&lt;/a&gt;</v>
      </c>
    </row>
    <row r="4335" spans="1:11" x14ac:dyDescent="0.25">
      <c r="A4335" s="3">
        <v>349</v>
      </c>
      <c r="B4335" s="7" t="s">
        <v>14641</v>
      </c>
      <c r="C4335" s="3" t="s">
        <v>516</v>
      </c>
      <c r="D4335" s="3" t="s">
        <v>14642</v>
      </c>
      <c r="E4335" s="3" t="s">
        <v>14643</v>
      </c>
      <c r="F4335" s="3" t="s">
        <v>13666</v>
      </c>
      <c r="G4335" s="4">
        <v>43732.282372685186</v>
      </c>
      <c r="H4335" s="3" t="s">
        <v>15528</v>
      </c>
      <c r="I4335" s="3" t="str">
        <f>VLOOKUP(_xlfn.CONCAT(C4335," ",D4335),njnaturalgas!A:B,2,FALSE)</f>
        <v>192</v>
      </c>
      <c r="J4335" s="3" t="str">
        <f>VLOOKUP(_xlfn.CONCAT(C4335," ",D4335),njnaturalgas!A:C,3,FALSE)</f>
        <v>Wednesday, 25 September 2019, 8:05 PM</v>
      </c>
      <c r="K4335" s="3" t="str">
        <f t="shared" si="72"/>
        <v>&lt;a href="njnaturalgas/Natural_Gas_Pipeline_Safety-Certificate_of_Completion_192.pdf&gt;"Download Certificate&lt;/a&gt;</v>
      </c>
    </row>
    <row r="4336" spans="1:11" x14ac:dyDescent="0.25">
      <c r="A4336" s="3">
        <v>350</v>
      </c>
      <c r="B4336" s="7" t="s">
        <v>14644</v>
      </c>
      <c r="C4336" s="3" t="s">
        <v>9215</v>
      </c>
      <c r="D4336" s="3" t="s">
        <v>14645</v>
      </c>
      <c r="E4336" s="3" t="s">
        <v>14646</v>
      </c>
      <c r="F4336" s="3" t="s">
        <v>14647</v>
      </c>
      <c r="G4336" s="4">
        <v>43732.421608796292</v>
      </c>
      <c r="H4336" s="3" t="s">
        <v>15528</v>
      </c>
      <c r="I4336" s="3" t="str">
        <f>VLOOKUP(_xlfn.CONCAT(C4336," ",D4336),njnaturalgas!A:B,2,FALSE)</f>
        <v>183</v>
      </c>
      <c r="J4336" s="3" t="str">
        <f>VLOOKUP(_xlfn.CONCAT(C4336," ",D4336),njnaturalgas!A:C,3,FALSE)</f>
        <v>Tuesday, 24 September 2019, 12:42 PM</v>
      </c>
      <c r="K4336" s="3" t="str">
        <f t="shared" si="72"/>
        <v>&lt;a href="njnaturalgas/Natural_Gas_Pipeline_Safety-Certificate_of_Completion_183.pdf&gt;"Download Certificate&lt;/a&gt;</v>
      </c>
    </row>
    <row r="4337" spans="1:11" x14ac:dyDescent="0.25">
      <c r="A4337" s="3">
        <v>351</v>
      </c>
      <c r="B4337" s="7" t="s">
        <v>14648</v>
      </c>
      <c r="C4337" s="3" t="s">
        <v>2602</v>
      </c>
      <c r="D4337" s="3" t="s">
        <v>14649</v>
      </c>
      <c r="E4337" s="3" t="s">
        <v>14650</v>
      </c>
      <c r="F4337" s="3" t="s">
        <v>14651</v>
      </c>
      <c r="G4337" s="4">
        <v>43732.432615740734</v>
      </c>
      <c r="H4337" s="3" t="s">
        <v>15528</v>
      </c>
      <c r="I4337" s="3" t="str">
        <f>VLOOKUP(_xlfn.CONCAT(C4337," ",D4337),njnaturalgas!A:B,2,FALSE)</f>
        <v>184</v>
      </c>
      <c r="J4337" s="3" t="str">
        <f>VLOOKUP(_xlfn.CONCAT(C4337," ",D4337),njnaturalgas!A:C,3,FALSE)</f>
        <v>Tuesday, 24 September 2019, 2:06 PM</v>
      </c>
      <c r="K4337" s="3" t="str">
        <f t="shared" si="72"/>
        <v>&lt;a href="njnaturalgas/Natural_Gas_Pipeline_Safety-Certificate_of_Completion_184.pdf&gt;"Download Certificate&lt;/a&gt;</v>
      </c>
    </row>
    <row r="4338" spans="1:11" x14ac:dyDescent="0.25">
      <c r="A4338" s="3">
        <v>352</v>
      </c>
      <c r="B4338" s="7" t="s">
        <v>14652</v>
      </c>
      <c r="C4338" s="3" t="s">
        <v>1063</v>
      </c>
      <c r="D4338" s="3" t="s">
        <v>14653</v>
      </c>
      <c r="E4338" s="3" t="s">
        <v>14654</v>
      </c>
      <c r="F4338" s="3" t="s">
        <v>13576</v>
      </c>
      <c r="G4338" s="4">
        <v>43740.589479166672</v>
      </c>
      <c r="H4338" s="3" t="s">
        <v>15528</v>
      </c>
      <c r="I4338" s="3" t="str">
        <f>VLOOKUP(_xlfn.CONCAT(C4338," ",D4338),njnaturalgas!A:B,2,FALSE)</f>
        <v>195</v>
      </c>
      <c r="J4338" s="3" t="str">
        <f>VLOOKUP(_xlfn.CONCAT(C4338," ",D4338),njnaturalgas!A:C,3,FALSE)</f>
        <v>Friday, 4 October 2019, 10:19 PM</v>
      </c>
      <c r="K4338" s="3" t="str">
        <f t="shared" si="72"/>
        <v>&lt;a href="njnaturalgas/Natural_Gas_Pipeline_Safety-Certificate_of_Completion_195.pdf&gt;"Download Certificate&lt;/a&gt;</v>
      </c>
    </row>
    <row r="4339" spans="1:11" x14ac:dyDescent="0.25">
      <c r="A4339" s="3">
        <v>353</v>
      </c>
      <c r="B4339" s="7" t="s">
        <v>14655</v>
      </c>
      <c r="C4339" s="3" t="s">
        <v>1063</v>
      </c>
      <c r="D4339" s="3" t="s">
        <v>14653</v>
      </c>
      <c r="E4339" s="3" t="s">
        <v>14656</v>
      </c>
      <c r="F4339" s="3" t="s">
        <v>13576</v>
      </c>
      <c r="G4339" s="4">
        <v>43740.595972222225</v>
      </c>
      <c r="H4339" s="3" t="s">
        <v>15528</v>
      </c>
      <c r="I4339" s="3" t="str">
        <f>VLOOKUP(_xlfn.CONCAT(C4339," ",D4339),njnaturalgas!A:B,2,FALSE)</f>
        <v>195</v>
      </c>
      <c r="J4339" s="3" t="str">
        <f>VLOOKUP(_xlfn.CONCAT(C4339," ",D4339),njnaturalgas!A:C,3,FALSE)</f>
        <v>Friday, 4 October 2019, 10:19 PM</v>
      </c>
      <c r="K4339" s="3" t="str">
        <f t="shared" si="72"/>
        <v>&lt;a href="njnaturalgas/Natural_Gas_Pipeline_Safety-Certificate_of_Completion_195.pdf&gt;"Download Certificate&lt;/a&gt;</v>
      </c>
    </row>
    <row r="4340" spans="1:11" x14ac:dyDescent="0.25">
      <c r="A4340" s="3">
        <v>354</v>
      </c>
      <c r="B4340" s="7" t="s">
        <v>14657</v>
      </c>
      <c r="C4340" s="3" t="s">
        <v>655</v>
      </c>
      <c r="D4340" s="3" t="s">
        <v>14658</v>
      </c>
      <c r="E4340" s="3" t="s">
        <v>14659</v>
      </c>
      <c r="F4340" s="3" t="s">
        <v>14660</v>
      </c>
      <c r="G4340" s="4">
        <v>43758.438796296294</v>
      </c>
      <c r="H4340" s="3" t="s">
        <v>15528</v>
      </c>
      <c r="I4340" s="3" t="str">
        <f>VLOOKUP(_xlfn.CONCAT(C4340," ",D4340),njnaturalgas!A:B,2,FALSE)</f>
        <v>197</v>
      </c>
      <c r="J4340" s="3" t="str">
        <f>VLOOKUP(_xlfn.CONCAT(C4340," ",D4340),njnaturalgas!A:C,3,FALSE)</f>
        <v>Sunday, 20 October 2019, 10:55 PM</v>
      </c>
      <c r="K4340" s="3" t="str">
        <f t="shared" si="72"/>
        <v>&lt;a href="njnaturalgas/Natural_Gas_Pipeline_Safety-Certificate_of_Completion_197.pdf&gt;"Download Certificate&lt;/a&gt;</v>
      </c>
    </row>
    <row r="4341" spans="1:11" x14ac:dyDescent="0.25">
      <c r="A4341" s="3">
        <v>355</v>
      </c>
      <c r="B4341" s="7" t="s">
        <v>14661</v>
      </c>
      <c r="C4341" s="3" t="s">
        <v>637</v>
      </c>
      <c r="D4341" s="3" t="s">
        <v>14662</v>
      </c>
      <c r="E4341" s="3" t="s">
        <v>14663</v>
      </c>
      <c r="F4341" s="3" t="s">
        <v>908</v>
      </c>
      <c r="G4341" s="4">
        <v>43783.82304398148</v>
      </c>
      <c r="H4341" s="3" t="s">
        <v>15528</v>
      </c>
      <c r="I4341" s="3" t="e">
        <f>VLOOKUP(_xlfn.CONCAT(C4341," ",D4341),njnaturalgas!A:B,2,FALSE)</f>
        <v>#N/A</v>
      </c>
      <c r="J4341" s="3" t="e">
        <f>VLOOKUP(_xlfn.CONCAT(C4341," ",D4341),njnaturalgas!A:C,3,FALSE)</f>
        <v>#N/A</v>
      </c>
      <c r="K4341" s="3" t="str">
        <f t="shared" si="72"/>
        <v>Course not completed</v>
      </c>
    </row>
    <row r="4342" spans="1:11" x14ac:dyDescent="0.25">
      <c r="A4342" s="3">
        <v>356</v>
      </c>
      <c r="B4342" s="7" t="s">
        <v>14664</v>
      </c>
      <c r="C4342" s="3" t="s">
        <v>5886</v>
      </c>
      <c r="D4342" s="3" t="s">
        <v>14665</v>
      </c>
      <c r="E4342" s="3" t="s">
        <v>14666</v>
      </c>
      <c r="F4342" s="3" t="s">
        <v>14667</v>
      </c>
      <c r="G4342" s="4">
        <v>43802.899594907409</v>
      </c>
      <c r="H4342" s="3" t="s">
        <v>15528</v>
      </c>
      <c r="I4342" s="3" t="str">
        <f>VLOOKUP(_xlfn.CONCAT(C4342," ",D4342),njnaturalgas!A:B,2,FALSE)</f>
        <v>200</v>
      </c>
      <c r="J4342" s="3" t="str">
        <f>VLOOKUP(_xlfn.CONCAT(C4342," ",D4342),njnaturalgas!A:C,3,FALSE)</f>
        <v>Friday, 13 December 2019, 10:20 AM</v>
      </c>
      <c r="K4342" s="3" t="str">
        <f t="shared" si="72"/>
        <v>&lt;a href="njnaturalgas/Natural_Gas_Pipeline_Safety-Certificate_of_Completion_200.pdf&gt;"Download Certificate&lt;/a&gt;</v>
      </c>
    </row>
    <row r="4343" spans="1:11" x14ac:dyDescent="0.25">
      <c r="A4343" s="3">
        <v>357</v>
      </c>
      <c r="B4343" s="7" t="s">
        <v>14668</v>
      </c>
      <c r="C4343" s="3" t="s">
        <v>1336</v>
      </c>
      <c r="D4343" s="3" t="s">
        <v>12106</v>
      </c>
      <c r="E4343" s="3" t="s">
        <v>14669</v>
      </c>
      <c r="F4343" s="3" t="s">
        <v>13835</v>
      </c>
      <c r="G4343" s="4">
        <v>43803.882951388892</v>
      </c>
      <c r="H4343" s="3" t="s">
        <v>15528</v>
      </c>
      <c r="I4343" s="3" t="e">
        <f>VLOOKUP(_xlfn.CONCAT(C4343," ",D4343),njnaturalgas!A:B,2,FALSE)</f>
        <v>#N/A</v>
      </c>
      <c r="J4343" s="3" t="e">
        <f>VLOOKUP(_xlfn.CONCAT(C4343," ",D4343),njnaturalgas!A:C,3,FALSE)</f>
        <v>#N/A</v>
      </c>
      <c r="K4343" s="3" t="str">
        <f t="shared" si="72"/>
        <v>Course not completed</v>
      </c>
    </row>
    <row r="4344" spans="1:11" x14ac:dyDescent="0.25">
      <c r="A4344" s="3">
        <v>358</v>
      </c>
      <c r="B4344" s="7" t="s">
        <v>14670</v>
      </c>
      <c r="C4344" s="3" t="s">
        <v>6581</v>
      </c>
      <c r="D4344" s="3" t="s">
        <v>14671</v>
      </c>
      <c r="E4344" s="3" t="s">
        <v>14672</v>
      </c>
      <c r="F4344" s="3" t="s">
        <v>9598</v>
      </c>
      <c r="G4344" s="4">
        <v>43804.567488425921</v>
      </c>
      <c r="H4344" s="3" t="s">
        <v>15528</v>
      </c>
      <c r="I4344" s="3" t="e">
        <f>VLOOKUP(_xlfn.CONCAT(C4344," ",D4344),njnaturalgas!A:B,2,FALSE)</f>
        <v>#N/A</v>
      </c>
      <c r="J4344" s="3" t="e">
        <f>VLOOKUP(_xlfn.CONCAT(C4344," ",D4344),njnaturalgas!A:C,3,FALSE)</f>
        <v>#N/A</v>
      </c>
      <c r="K4344" s="3" t="str">
        <f t="shared" si="72"/>
        <v>Course not completed</v>
      </c>
    </row>
    <row r="4345" spans="1:11" x14ac:dyDescent="0.25">
      <c r="A4345" s="3">
        <v>359</v>
      </c>
      <c r="B4345" s="7" t="s">
        <v>14673</v>
      </c>
      <c r="C4345" s="3" t="s">
        <v>14674</v>
      </c>
      <c r="D4345" s="3" t="s">
        <v>14675</v>
      </c>
      <c r="E4345" s="3" t="s">
        <v>14676</v>
      </c>
      <c r="F4345" s="3" t="s">
        <v>4817</v>
      </c>
      <c r="G4345" s="4">
        <v>43813.684571759259</v>
      </c>
      <c r="H4345" s="3" t="s">
        <v>15528</v>
      </c>
      <c r="I4345" s="3" t="e">
        <f>VLOOKUP(_xlfn.CONCAT(C4345," ",D4345),njnaturalgas!A:B,2,FALSE)</f>
        <v>#N/A</v>
      </c>
      <c r="J4345" s="3" t="e">
        <f>VLOOKUP(_xlfn.CONCAT(C4345," ",D4345),njnaturalgas!A:C,3,FALSE)</f>
        <v>#N/A</v>
      </c>
      <c r="K4345" s="3" t="str">
        <f t="shared" si="72"/>
        <v>Course not completed</v>
      </c>
    </row>
    <row r="4346" spans="1:11" x14ac:dyDescent="0.25">
      <c r="A4346" s="3">
        <v>360</v>
      </c>
      <c r="B4346" s="7" t="s">
        <v>14677</v>
      </c>
      <c r="C4346" s="3" t="s">
        <v>5425</v>
      </c>
      <c r="D4346" s="3" t="s">
        <v>9974</v>
      </c>
      <c r="E4346" s="3" t="s">
        <v>14678</v>
      </c>
      <c r="G4346" s="4">
        <v>43816.896238425928</v>
      </c>
      <c r="H4346" s="3" t="s">
        <v>15528</v>
      </c>
      <c r="I4346" s="3" t="e">
        <f>VLOOKUP(_xlfn.CONCAT(C4346," ",D4346),njnaturalgas!A:B,2,FALSE)</f>
        <v>#N/A</v>
      </c>
      <c r="J4346" s="3" t="e">
        <f>VLOOKUP(_xlfn.CONCAT(C4346," ",D4346),njnaturalgas!A:C,3,FALSE)</f>
        <v>#N/A</v>
      </c>
      <c r="K4346" s="3" t="str">
        <f t="shared" si="72"/>
        <v>Course not completed</v>
      </c>
    </row>
    <row r="4347" spans="1:11" x14ac:dyDescent="0.25">
      <c r="A4347" s="3">
        <v>361</v>
      </c>
      <c r="B4347" s="7" t="s">
        <v>14679</v>
      </c>
      <c r="C4347" s="3" t="s">
        <v>14680</v>
      </c>
      <c r="D4347" s="3" t="s">
        <v>14681</v>
      </c>
      <c r="E4347" s="3" t="s">
        <v>14682</v>
      </c>
      <c r="F4347" s="3" t="s">
        <v>12820</v>
      </c>
      <c r="G4347" s="4">
        <v>43833.34274305556</v>
      </c>
      <c r="H4347" s="3" t="s">
        <v>15528</v>
      </c>
      <c r="I4347" s="3" t="str">
        <f>VLOOKUP(_xlfn.CONCAT(C4347," ",D4347),njnaturalgas!A:B,2,FALSE)</f>
        <v>203</v>
      </c>
      <c r="J4347" s="3" t="str">
        <f>VLOOKUP(_xlfn.CONCAT(C4347," ",D4347),njnaturalgas!A:C,3,FALSE)</f>
        <v>Monday, 6 January 2020, 8:32 PM</v>
      </c>
      <c r="K4347" s="3" t="str">
        <f t="shared" si="72"/>
        <v>&lt;a href="njnaturalgas/Natural_Gas_Pipeline_Safety-Certificate_of_Completion_203.pdf&gt;"Download Certificate&lt;/a&gt;</v>
      </c>
    </row>
    <row r="4348" spans="1:11" x14ac:dyDescent="0.25">
      <c r="A4348" s="3">
        <v>362</v>
      </c>
      <c r="B4348" s="7" t="s">
        <v>14683</v>
      </c>
      <c r="C4348" s="3" t="s">
        <v>947</v>
      </c>
      <c r="D4348" s="3" t="s">
        <v>10185</v>
      </c>
      <c r="E4348" s="3" t="s">
        <v>14684</v>
      </c>
      <c r="F4348" s="3" t="s">
        <v>14685</v>
      </c>
      <c r="G4348" s="4">
        <v>43833.799953703703</v>
      </c>
      <c r="H4348" s="3" t="s">
        <v>15528</v>
      </c>
      <c r="I4348" s="3" t="str">
        <f>VLOOKUP(_xlfn.CONCAT(C4348," ",D4348),njnaturalgas!A:B,2,FALSE)</f>
        <v>209</v>
      </c>
      <c r="J4348" s="3" t="str">
        <f>VLOOKUP(_xlfn.CONCAT(C4348," ",D4348),njnaturalgas!A:C,3,FALSE)</f>
        <v>Monday, 20 January 2020, 1:01 PM</v>
      </c>
      <c r="K4348" s="3" t="str">
        <f t="shared" si="72"/>
        <v>&lt;a href="njnaturalgas/Natural_Gas_Pipeline_Safety-Certificate_of_Completion_209.pdf&gt;"Download Certificate&lt;/a&gt;</v>
      </c>
    </row>
    <row r="4349" spans="1:11" x14ac:dyDescent="0.25">
      <c r="A4349" s="3">
        <v>363</v>
      </c>
      <c r="B4349" s="7" t="s">
        <v>1850</v>
      </c>
      <c r="C4349" s="3" t="s">
        <v>449</v>
      </c>
      <c r="D4349" s="3" t="s">
        <v>3639</v>
      </c>
      <c r="E4349" s="3" t="s">
        <v>14686</v>
      </c>
      <c r="F4349" s="3" t="s">
        <v>10785</v>
      </c>
      <c r="G4349" s="4">
        <v>43834.57671296296</v>
      </c>
      <c r="H4349" s="3" t="s">
        <v>15528</v>
      </c>
      <c r="I4349" s="3" t="str">
        <f>VLOOKUP(_xlfn.CONCAT(C4349," ",D4349),njnaturalgas!A:B,2,FALSE)</f>
        <v>202</v>
      </c>
      <c r="J4349" s="3" t="str">
        <f>VLOOKUP(_xlfn.CONCAT(C4349," ",D4349),njnaturalgas!A:C,3,FALSE)</f>
        <v>Saturday, 4 January 2020, 7:44 PM</v>
      </c>
      <c r="K4349" s="3" t="str">
        <f t="shared" si="72"/>
        <v>&lt;a href="njnaturalgas/Natural_Gas_Pipeline_Safety-Certificate_of_Completion_202.pdf&gt;"Download Certificate&lt;/a&gt;</v>
      </c>
    </row>
    <row r="4350" spans="1:11" x14ac:dyDescent="0.25">
      <c r="A4350" s="3">
        <v>364</v>
      </c>
      <c r="B4350" s="7" t="s">
        <v>14687</v>
      </c>
      <c r="C4350" s="3" t="s">
        <v>5456</v>
      </c>
      <c r="D4350" s="3" t="s">
        <v>14688</v>
      </c>
      <c r="E4350" s="3" t="s">
        <v>14689</v>
      </c>
      <c r="F4350" s="3" t="s">
        <v>14690</v>
      </c>
      <c r="G4350" s="4">
        <v>43834.948946759258</v>
      </c>
      <c r="H4350" s="3" t="s">
        <v>15528</v>
      </c>
      <c r="I4350" s="3" t="str">
        <f>VLOOKUP(_xlfn.CONCAT(C4350," ",D4350),njnaturalgas!A:B,2,FALSE)</f>
        <v>204</v>
      </c>
      <c r="J4350" s="3" t="str">
        <f>VLOOKUP(_xlfn.CONCAT(C4350," ",D4350),njnaturalgas!A:C,3,FALSE)</f>
        <v>Thursday, 9 January 2020, 1:33 AM</v>
      </c>
      <c r="K4350" s="3" t="str">
        <f t="shared" si="72"/>
        <v>&lt;a href="njnaturalgas/Natural_Gas_Pipeline_Safety-Certificate_of_Completion_204.pdf&gt;"Download Certificate&lt;/a&gt;</v>
      </c>
    </row>
    <row r="4351" spans="1:11" x14ac:dyDescent="0.25">
      <c r="A4351" s="3">
        <v>365</v>
      </c>
      <c r="B4351" s="7" t="s">
        <v>14691</v>
      </c>
      <c r="C4351" s="3" t="s">
        <v>642</v>
      </c>
      <c r="D4351" s="3" t="s">
        <v>14692</v>
      </c>
      <c r="E4351" s="3" t="s">
        <v>14693</v>
      </c>
      <c r="F4351" s="3" t="s">
        <v>13835</v>
      </c>
      <c r="G4351" s="4">
        <v>43836.760127314818</v>
      </c>
      <c r="H4351" s="3" t="s">
        <v>15528</v>
      </c>
      <c r="I4351" s="3" t="str">
        <f>VLOOKUP(_xlfn.CONCAT(C4351," ",D4351),njnaturalgas!A:B,2,FALSE)</f>
        <v>205</v>
      </c>
      <c r="J4351" s="3" t="str">
        <f>VLOOKUP(_xlfn.CONCAT(C4351," ",D4351),njnaturalgas!A:C,3,FALSE)</f>
        <v>Thursday, 9 January 2020, 11:07 PM</v>
      </c>
      <c r="K4351" s="3" t="str">
        <f t="shared" si="72"/>
        <v>&lt;a href="njnaturalgas/Natural_Gas_Pipeline_Safety-Certificate_of_Completion_205.pdf&gt;"Download Certificate&lt;/a&gt;</v>
      </c>
    </row>
    <row r="4352" spans="1:11" x14ac:dyDescent="0.25">
      <c r="A4352" s="3">
        <v>366</v>
      </c>
      <c r="B4352" s="7" t="s">
        <v>14694</v>
      </c>
      <c r="C4352" s="3" t="s">
        <v>810</v>
      </c>
      <c r="D4352" s="3" t="s">
        <v>2028</v>
      </c>
      <c r="E4352" s="3" t="s">
        <v>14695</v>
      </c>
      <c r="F4352" s="3" t="s">
        <v>13729</v>
      </c>
      <c r="G4352" s="4">
        <v>43837.494560185187</v>
      </c>
      <c r="H4352" s="3" t="s">
        <v>15528</v>
      </c>
      <c r="I4352" s="3" t="str">
        <f>VLOOKUP(_xlfn.CONCAT(C4352," ",D4352),njnaturalgas!A:B,2,FALSE)</f>
        <v>206</v>
      </c>
      <c r="J4352" s="3" t="str">
        <f>VLOOKUP(_xlfn.CONCAT(C4352," ",D4352),njnaturalgas!A:C,3,FALSE)</f>
        <v>Friday, 10 January 2020, 2:38 PM</v>
      </c>
      <c r="K4352" s="3" t="str">
        <f t="shared" si="72"/>
        <v>&lt;a href="njnaturalgas/Natural_Gas_Pipeline_Safety-Certificate_of_Completion_206.pdf&gt;"Download Certificate&lt;/a&gt;</v>
      </c>
    </row>
    <row r="4353" spans="1:11" x14ac:dyDescent="0.25">
      <c r="A4353" s="3">
        <v>367</v>
      </c>
      <c r="B4353" s="7" t="s">
        <v>14696</v>
      </c>
      <c r="C4353" s="3" t="s">
        <v>3033</v>
      </c>
      <c r="D4353" s="3" t="s">
        <v>14697</v>
      </c>
      <c r="E4353" s="3" t="s">
        <v>14698</v>
      </c>
      <c r="F4353" s="3" t="s">
        <v>14699</v>
      </c>
      <c r="G4353" s="4">
        <v>43838.850648148153</v>
      </c>
      <c r="H4353" s="3" t="s">
        <v>15528</v>
      </c>
      <c r="I4353" s="3" t="str">
        <f>VLOOKUP(_xlfn.CONCAT(C4353," ",D4353),njnaturalgas!A:B,2,FALSE)</f>
        <v>207</v>
      </c>
      <c r="J4353" s="3" t="str">
        <f>VLOOKUP(_xlfn.CONCAT(C4353," ",D4353),njnaturalgas!A:C,3,FALSE)</f>
        <v>Sunday, 12 January 2020, 8:11 PM</v>
      </c>
      <c r="K4353" s="3" t="str">
        <f t="shared" si="72"/>
        <v>&lt;a href="njnaturalgas/Natural_Gas_Pipeline_Safety-Certificate_of_Completion_207.pdf&gt;"Download Certificate&lt;/a&gt;</v>
      </c>
    </row>
    <row r="4354" spans="1:11" x14ac:dyDescent="0.25">
      <c r="A4354" s="3">
        <v>368</v>
      </c>
      <c r="B4354" s="7" t="s">
        <v>14700</v>
      </c>
      <c r="C4354" s="3" t="s">
        <v>674</v>
      </c>
      <c r="D4354" s="3" t="s">
        <v>4984</v>
      </c>
      <c r="E4354" s="3" t="s">
        <v>14701</v>
      </c>
      <c r="F4354" s="3" t="s">
        <v>14702</v>
      </c>
      <c r="G4354" s="4">
        <v>43840.555231481478</v>
      </c>
      <c r="H4354" s="3" t="s">
        <v>15528</v>
      </c>
      <c r="I4354" s="3" t="e">
        <f>VLOOKUP(_xlfn.CONCAT(C4354," ",D4354),njnaturalgas!A:B,2,FALSE)</f>
        <v>#N/A</v>
      </c>
      <c r="J4354" s="3" t="e">
        <f>VLOOKUP(_xlfn.CONCAT(C4354," ",D4354),njnaturalgas!A:C,3,FALSE)</f>
        <v>#N/A</v>
      </c>
      <c r="K4354" s="3" t="str">
        <f t="shared" si="72"/>
        <v>Course not completed</v>
      </c>
    </row>
    <row r="4355" spans="1:11" x14ac:dyDescent="0.25">
      <c r="A4355" s="3">
        <v>369</v>
      </c>
      <c r="B4355" s="7" t="s">
        <v>14703</v>
      </c>
      <c r="C4355" s="3" t="s">
        <v>14704</v>
      </c>
      <c r="D4355" s="3" t="s">
        <v>14705</v>
      </c>
      <c r="E4355" s="3" t="s">
        <v>14706</v>
      </c>
      <c r="F4355" s="3" t="s">
        <v>13749</v>
      </c>
      <c r="G4355" s="4">
        <v>43844.650335648148</v>
      </c>
      <c r="H4355" s="3" t="s">
        <v>15528</v>
      </c>
      <c r="I4355" s="3" t="str">
        <f>VLOOKUP(_xlfn.CONCAT(C4355," ",D4355),njnaturalgas!A:B,2,FALSE)</f>
        <v>287</v>
      </c>
      <c r="J4355" s="3" t="str">
        <f>VLOOKUP(_xlfn.CONCAT(C4355," ",D4355),njnaturalgas!A:C,3,FALSE)</f>
        <v>Saturday, 24 July 2021, 12:31 AM</v>
      </c>
      <c r="K4355" s="3" t="str">
        <f t="shared" si="72"/>
        <v>&lt;a href="njnaturalgas/Natural_Gas_Pipeline_Safety-Certificate_of_Completion_287.pdf&gt;"Download Certificate&lt;/a&gt;</v>
      </c>
    </row>
    <row r="4356" spans="1:11" x14ac:dyDescent="0.25">
      <c r="A4356" s="3">
        <v>370</v>
      </c>
      <c r="B4356" s="7" t="s">
        <v>14707</v>
      </c>
      <c r="C4356" s="3" t="s">
        <v>9992</v>
      </c>
      <c r="D4356" s="3" t="s">
        <v>14708</v>
      </c>
      <c r="E4356" s="3" t="s">
        <v>14709</v>
      </c>
      <c r="F4356" s="3" t="s">
        <v>14710</v>
      </c>
      <c r="G4356" s="4">
        <v>43845.70815972222</v>
      </c>
      <c r="H4356" s="3" t="s">
        <v>15528</v>
      </c>
      <c r="I4356" s="3" t="e">
        <f>VLOOKUP(_xlfn.CONCAT(C4356," ",D4356),njnaturalgas!A:B,2,FALSE)</f>
        <v>#N/A</v>
      </c>
      <c r="J4356" s="3" t="e">
        <f>VLOOKUP(_xlfn.CONCAT(C4356," ",D4356),njnaturalgas!A:C,3,FALSE)</f>
        <v>#N/A</v>
      </c>
      <c r="K4356" s="3" t="str">
        <f t="shared" si="72"/>
        <v>Course not completed</v>
      </c>
    </row>
    <row r="4357" spans="1:11" x14ac:dyDescent="0.25">
      <c r="A4357" s="3">
        <v>371</v>
      </c>
      <c r="B4357" s="7" t="s">
        <v>14711</v>
      </c>
      <c r="C4357" s="3" t="s">
        <v>14712</v>
      </c>
      <c r="D4357" s="3" t="s">
        <v>14713</v>
      </c>
      <c r="E4357" s="3" t="s">
        <v>14714</v>
      </c>
      <c r="F4357" s="3" t="s">
        <v>14715</v>
      </c>
      <c r="G4357" s="4">
        <v>43845.939317129625</v>
      </c>
      <c r="H4357" s="3" t="s">
        <v>15528</v>
      </c>
      <c r="I4357" s="3" t="str">
        <f>VLOOKUP(_xlfn.CONCAT(C4357," ",D4357),njnaturalgas!A:B,2,FALSE)</f>
        <v>249</v>
      </c>
      <c r="J4357" s="3" t="str">
        <f>VLOOKUP(_xlfn.CONCAT(C4357," ",D4357),njnaturalgas!A:C,3,FALSE)</f>
        <v>Thursday, 10 September 2020, 3:02 PM</v>
      </c>
      <c r="K4357" s="3" t="str">
        <f t="shared" si="72"/>
        <v>&lt;a href="njnaturalgas/Natural_Gas_Pipeline_Safety-Certificate_of_Completion_249.pdf&gt;"Download Certificate&lt;/a&gt;</v>
      </c>
    </row>
    <row r="4358" spans="1:11" x14ac:dyDescent="0.25">
      <c r="A4358" s="3">
        <v>372</v>
      </c>
      <c r="B4358" s="7" t="s">
        <v>14716</v>
      </c>
      <c r="C4358" s="3" t="s">
        <v>14704</v>
      </c>
      <c r="D4358" s="3" t="s">
        <v>14705</v>
      </c>
      <c r="E4358" s="3" t="s">
        <v>14717</v>
      </c>
      <c r="F4358" s="3" t="s">
        <v>13749</v>
      </c>
      <c r="G4358" s="4">
        <v>43846.864131944443</v>
      </c>
      <c r="H4358" s="3" t="s">
        <v>15528</v>
      </c>
      <c r="I4358" s="3" t="str">
        <f>VLOOKUP(_xlfn.CONCAT(C4358," ",D4358),njnaturalgas!A:B,2,FALSE)</f>
        <v>287</v>
      </c>
      <c r="J4358" s="3" t="str">
        <f>VLOOKUP(_xlfn.CONCAT(C4358," ",D4358),njnaturalgas!A:C,3,FALSE)</f>
        <v>Saturday, 24 July 2021, 12:31 AM</v>
      </c>
      <c r="K4358" s="3" t="str">
        <f t="shared" si="72"/>
        <v>&lt;a href="njnaturalgas/Natural_Gas_Pipeline_Safety-Certificate_of_Completion_287.pdf&gt;"Download Certificate&lt;/a&gt;</v>
      </c>
    </row>
    <row r="4359" spans="1:11" x14ac:dyDescent="0.25">
      <c r="A4359" s="3">
        <v>373</v>
      </c>
      <c r="B4359" s="7" t="s">
        <v>14718</v>
      </c>
      <c r="C4359" s="3" t="s">
        <v>14704</v>
      </c>
      <c r="D4359" s="3" t="s">
        <v>14719</v>
      </c>
      <c r="E4359" s="3" t="s">
        <v>14720</v>
      </c>
      <c r="F4359" s="3" t="s">
        <v>13749</v>
      </c>
      <c r="G4359" s="4">
        <v>43847.256284722222</v>
      </c>
      <c r="H4359" s="3" t="s">
        <v>15528</v>
      </c>
      <c r="I4359" s="3" t="e">
        <f>VLOOKUP(_xlfn.CONCAT(C4359," ",D4359),njnaturalgas!A:B,2,FALSE)</f>
        <v>#N/A</v>
      </c>
      <c r="J4359" s="3" t="e">
        <f>VLOOKUP(_xlfn.CONCAT(C4359," ",D4359),njnaturalgas!A:C,3,FALSE)</f>
        <v>#N/A</v>
      </c>
      <c r="K4359" s="3" t="str">
        <f t="shared" si="72"/>
        <v>Course not completed</v>
      </c>
    </row>
    <row r="4360" spans="1:11" x14ac:dyDescent="0.25">
      <c r="A4360" s="3">
        <v>374</v>
      </c>
      <c r="B4360" s="7" t="s">
        <v>14721</v>
      </c>
      <c r="C4360" s="3" t="s">
        <v>947</v>
      </c>
      <c r="D4360" s="3" t="s">
        <v>14722</v>
      </c>
      <c r="E4360" s="3" t="s">
        <v>14723</v>
      </c>
      <c r="F4360" s="3" t="s">
        <v>13917</v>
      </c>
      <c r="G4360" s="4">
        <v>43848.914340277777</v>
      </c>
      <c r="H4360" s="3" t="s">
        <v>15528</v>
      </c>
      <c r="I4360" s="3" t="e">
        <f>VLOOKUP(_xlfn.CONCAT(C4360," ",D4360),njnaturalgas!A:B,2,FALSE)</f>
        <v>#N/A</v>
      </c>
      <c r="J4360" s="3" t="e">
        <f>VLOOKUP(_xlfn.CONCAT(C4360," ",D4360),njnaturalgas!A:C,3,FALSE)</f>
        <v>#N/A</v>
      </c>
      <c r="K4360" s="3" t="str">
        <f t="shared" si="72"/>
        <v>Course not completed</v>
      </c>
    </row>
    <row r="4361" spans="1:11" x14ac:dyDescent="0.25">
      <c r="A4361" s="3">
        <v>375</v>
      </c>
      <c r="B4361" s="7" t="s">
        <v>14724</v>
      </c>
      <c r="C4361" s="3" t="s">
        <v>14712</v>
      </c>
      <c r="D4361" s="3" t="s">
        <v>14713</v>
      </c>
      <c r="E4361" s="3" t="s">
        <v>14725</v>
      </c>
      <c r="F4361" s="3" t="s">
        <v>13925</v>
      </c>
      <c r="G4361" s="4">
        <v>43849.858333333337</v>
      </c>
      <c r="H4361" s="3" t="s">
        <v>15528</v>
      </c>
      <c r="I4361" s="3" t="str">
        <f>VLOOKUP(_xlfn.CONCAT(C4361," ",D4361),njnaturalgas!A:B,2,FALSE)</f>
        <v>249</v>
      </c>
      <c r="J4361" s="3" t="str">
        <f>VLOOKUP(_xlfn.CONCAT(C4361," ",D4361),njnaturalgas!A:C,3,FALSE)</f>
        <v>Thursday, 10 September 2020, 3:02 PM</v>
      </c>
      <c r="K4361" s="3" t="str">
        <f t="shared" si="72"/>
        <v>&lt;a href="njnaturalgas/Natural_Gas_Pipeline_Safety-Certificate_of_Completion_249.pdf&gt;"Download Certificate&lt;/a&gt;</v>
      </c>
    </row>
    <row r="4362" spans="1:11" x14ac:dyDescent="0.25">
      <c r="A4362" s="3">
        <v>376</v>
      </c>
      <c r="B4362" s="7" t="s">
        <v>14726</v>
      </c>
      <c r="C4362" s="3" t="s">
        <v>4251</v>
      </c>
      <c r="D4362" s="3" t="s">
        <v>4852</v>
      </c>
      <c r="E4362" s="3" t="s">
        <v>14727</v>
      </c>
      <c r="F4362" s="3" t="s">
        <v>13900</v>
      </c>
      <c r="G4362" s="4">
        <v>43852.435590277775</v>
      </c>
      <c r="H4362" s="3" t="s">
        <v>15528</v>
      </c>
      <c r="I4362" s="3" t="str">
        <f>VLOOKUP(_xlfn.CONCAT(C4362," ",D4362),njnaturalgas!A:B,2,FALSE)</f>
        <v>212</v>
      </c>
      <c r="J4362" s="3" t="str">
        <f>VLOOKUP(_xlfn.CONCAT(C4362," ",D4362),njnaturalgas!A:C,3,FALSE)</f>
        <v>Thursday, 13 February 2020, 4:46 PM</v>
      </c>
      <c r="K4362" s="3" t="str">
        <f t="shared" si="72"/>
        <v>&lt;a href="njnaturalgas/Natural_Gas_Pipeline_Safety-Certificate_of_Completion_212.pdf&gt;"Download Certificate&lt;/a&gt;</v>
      </c>
    </row>
    <row r="4363" spans="1:11" x14ac:dyDescent="0.25">
      <c r="A4363" s="3">
        <v>377</v>
      </c>
      <c r="B4363" s="7" t="s">
        <v>14728</v>
      </c>
      <c r="C4363" s="3" t="s">
        <v>655</v>
      </c>
      <c r="D4363" s="3" t="s">
        <v>14729</v>
      </c>
      <c r="E4363" s="3" t="s">
        <v>14730</v>
      </c>
      <c r="F4363" s="3" t="s">
        <v>13770</v>
      </c>
      <c r="G4363" s="4">
        <v>43854.392708333333</v>
      </c>
      <c r="H4363" s="3" t="s">
        <v>15528</v>
      </c>
      <c r="I4363" s="3" t="str">
        <f>VLOOKUP(_xlfn.CONCAT(C4363," ",D4363),njnaturalgas!A:B,2,FALSE)</f>
        <v>210</v>
      </c>
      <c r="J4363" s="3" t="str">
        <f>VLOOKUP(_xlfn.CONCAT(C4363," ",D4363),njnaturalgas!A:C,3,FALSE)</f>
        <v>Friday, 31 January 2020, 10:22 AM</v>
      </c>
      <c r="K4363" s="3" t="str">
        <f t="shared" si="72"/>
        <v>&lt;a href="njnaturalgas/Natural_Gas_Pipeline_Safety-Certificate_of_Completion_210.pdf&gt;"Download Certificate&lt;/a&gt;</v>
      </c>
    </row>
    <row r="4364" spans="1:11" x14ac:dyDescent="0.25">
      <c r="A4364" s="3">
        <v>378</v>
      </c>
      <c r="B4364" s="7" t="s">
        <v>14731</v>
      </c>
      <c r="C4364" s="3" t="s">
        <v>951</v>
      </c>
      <c r="D4364" s="3" t="s">
        <v>14732</v>
      </c>
      <c r="E4364" s="3" t="s">
        <v>14733</v>
      </c>
      <c r="F4364" s="3" t="s">
        <v>14289</v>
      </c>
      <c r="G4364" s="4">
        <v>43859.425381944442</v>
      </c>
      <c r="H4364" s="3" t="s">
        <v>15528</v>
      </c>
      <c r="I4364" s="3" t="e">
        <f>VLOOKUP(_xlfn.CONCAT(C4364," ",D4364),njnaturalgas!A:B,2,FALSE)</f>
        <v>#N/A</v>
      </c>
      <c r="J4364" s="3" t="e">
        <f>VLOOKUP(_xlfn.CONCAT(C4364," ",D4364),njnaturalgas!A:C,3,FALSE)</f>
        <v>#N/A</v>
      </c>
      <c r="K4364" s="3" t="str">
        <f t="shared" si="72"/>
        <v>Course not completed</v>
      </c>
    </row>
    <row r="4365" spans="1:11" x14ac:dyDescent="0.25">
      <c r="A4365" s="3">
        <v>379</v>
      </c>
      <c r="B4365" s="7" t="s">
        <v>14734</v>
      </c>
      <c r="C4365" s="3" t="s">
        <v>947</v>
      </c>
      <c r="D4365" s="3" t="s">
        <v>14722</v>
      </c>
      <c r="E4365" s="3" t="s">
        <v>14735</v>
      </c>
      <c r="F4365" s="3" t="s">
        <v>13917</v>
      </c>
      <c r="G4365" s="4">
        <v>43863.66815972222</v>
      </c>
      <c r="H4365" s="3" t="s">
        <v>15528</v>
      </c>
      <c r="I4365" s="3" t="e">
        <f>VLOOKUP(_xlfn.CONCAT(C4365," ",D4365),njnaturalgas!A:B,2,FALSE)</f>
        <v>#N/A</v>
      </c>
      <c r="J4365" s="3" t="e">
        <f>VLOOKUP(_xlfn.CONCAT(C4365," ",D4365),njnaturalgas!A:C,3,FALSE)</f>
        <v>#N/A</v>
      </c>
      <c r="K4365" s="3" t="str">
        <f t="shared" si="72"/>
        <v>Course not completed</v>
      </c>
    </row>
    <row r="4366" spans="1:11" x14ac:dyDescent="0.25">
      <c r="A4366" s="3">
        <v>380</v>
      </c>
      <c r="B4366" s="7" t="s">
        <v>14736</v>
      </c>
      <c r="C4366" s="3" t="s">
        <v>1829</v>
      </c>
      <c r="D4366" s="3" t="s">
        <v>9272</v>
      </c>
      <c r="E4366" s="3" t="s">
        <v>14737</v>
      </c>
      <c r="F4366" s="3" t="s">
        <v>14738</v>
      </c>
      <c r="G4366" s="4">
        <v>43864.62663194444</v>
      </c>
      <c r="H4366" s="3" t="s">
        <v>15528</v>
      </c>
      <c r="I4366" s="3" t="str">
        <f>VLOOKUP(_xlfn.CONCAT(C4366," ",D4366),njnaturalgas!A:B,2,FALSE)</f>
        <v>211</v>
      </c>
      <c r="J4366" s="3" t="str">
        <f>VLOOKUP(_xlfn.CONCAT(C4366," ",D4366),njnaturalgas!A:C,3,FALSE)</f>
        <v>Wednesday, 5 February 2020, 6:42 PM</v>
      </c>
      <c r="K4366" s="3" t="str">
        <f t="shared" si="72"/>
        <v>&lt;a href="njnaturalgas/Natural_Gas_Pipeline_Safety-Certificate_of_Completion_211.pdf&gt;"Download Certificate&lt;/a&gt;</v>
      </c>
    </row>
    <row r="4367" spans="1:11" x14ac:dyDescent="0.25">
      <c r="A4367" s="3">
        <v>381</v>
      </c>
      <c r="B4367" s="7" t="s">
        <v>14739</v>
      </c>
      <c r="C4367" s="3" t="s">
        <v>951</v>
      </c>
      <c r="D4367" s="3" t="s">
        <v>656</v>
      </c>
      <c r="E4367" s="3" t="s">
        <v>14740</v>
      </c>
      <c r="F4367" s="3" t="s">
        <v>13597</v>
      </c>
      <c r="G4367" s="4">
        <v>43875.447476851848</v>
      </c>
      <c r="H4367" s="3" t="s">
        <v>15528</v>
      </c>
      <c r="I4367" s="3" t="str">
        <f>VLOOKUP(_xlfn.CONCAT(C4367," ",D4367),njnaturalgas!A:B,2,FALSE)</f>
        <v>213</v>
      </c>
      <c r="J4367" s="3" t="str">
        <f>VLOOKUP(_xlfn.CONCAT(C4367," ",D4367),njnaturalgas!A:C,3,FALSE)</f>
        <v>Monday, 17 February 2020, 5:19 PM</v>
      </c>
      <c r="K4367" s="3" t="str">
        <f t="shared" si="72"/>
        <v>&lt;a href="njnaturalgas/Natural_Gas_Pipeline_Safety-Certificate_of_Completion_213.pdf&gt;"Download Certificate&lt;/a&gt;</v>
      </c>
    </row>
    <row r="4368" spans="1:11" x14ac:dyDescent="0.25">
      <c r="A4368" s="3">
        <v>382</v>
      </c>
      <c r="B4368" s="7" t="s">
        <v>14741</v>
      </c>
      <c r="C4368" s="3" t="s">
        <v>810</v>
      </c>
      <c r="D4368" s="3" t="s">
        <v>14742</v>
      </c>
      <c r="E4368" s="3" t="s">
        <v>14743</v>
      </c>
      <c r="F4368" s="3" t="s">
        <v>14744</v>
      </c>
      <c r="G4368" s="4">
        <v>43880.46298611111</v>
      </c>
      <c r="H4368" s="3" t="s">
        <v>15528</v>
      </c>
      <c r="I4368" s="3" t="str">
        <f>VLOOKUP(_xlfn.CONCAT(C4368," ",D4368),njnaturalgas!A:B,2,FALSE)</f>
        <v>214</v>
      </c>
      <c r="J4368" s="3" t="str">
        <f>VLOOKUP(_xlfn.CONCAT(C4368," ",D4368),njnaturalgas!A:C,3,FALSE)</f>
        <v>Monday, 24 February 2020, 9:32 PM</v>
      </c>
      <c r="K4368" s="3" t="str">
        <f t="shared" si="72"/>
        <v>&lt;a href="njnaturalgas/Natural_Gas_Pipeline_Safety-Certificate_of_Completion_214.pdf&gt;"Download Certificate&lt;/a&gt;</v>
      </c>
    </row>
    <row r="4369" spans="1:11" x14ac:dyDescent="0.25">
      <c r="A4369" s="3">
        <v>383</v>
      </c>
      <c r="B4369" s="7" t="s">
        <v>14745</v>
      </c>
      <c r="C4369" s="3" t="s">
        <v>2978</v>
      </c>
      <c r="D4369" s="3" t="s">
        <v>14746</v>
      </c>
      <c r="E4369" s="3" t="s">
        <v>14747</v>
      </c>
      <c r="F4369" s="3" t="s">
        <v>13997</v>
      </c>
      <c r="G4369" s="4">
        <v>43881.63416666667</v>
      </c>
      <c r="H4369" s="3" t="s">
        <v>15528</v>
      </c>
      <c r="I4369" s="3" t="e">
        <f>VLOOKUP(_xlfn.CONCAT(C4369," ",D4369),njnaturalgas!A:B,2,FALSE)</f>
        <v>#N/A</v>
      </c>
      <c r="J4369" s="3" t="e">
        <f>VLOOKUP(_xlfn.CONCAT(C4369," ",D4369),njnaturalgas!A:C,3,FALSE)</f>
        <v>#N/A</v>
      </c>
      <c r="K4369" s="3" t="str">
        <f t="shared" si="72"/>
        <v>Course not completed</v>
      </c>
    </row>
    <row r="4370" spans="1:11" x14ac:dyDescent="0.25">
      <c r="A4370" s="3">
        <v>384</v>
      </c>
      <c r="B4370" s="7" t="s">
        <v>14748</v>
      </c>
      <c r="C4370" s="3" t="s">
        <v>642</v>
      </c>
      <c r="D4370" s="3" t="s">
        <v>14749</v>
      </c>
      <c r="E4370" s="3" t="s">
        <v>14750</v>
      </c>
      <c r="F4370" s="3" t="s">
        <v>14046</v>
      </c>
      <c r="G4370" s="4">
        <v>43888.386724537035</v>
      </c>
      <c r="H4370" s="3" t="s">
        <v>15528</v>
      </c>
      <c r="I4370" s="3" t="e">
        <f>VLOOKUP(_xlfn.CONCAT(C4370," ",D4370),njnaturalgas!A:B,2,FALSE)</f>
        <v>#N/A</v>
      </c>
      <c r="J4370" s="3" t="e">
        <f>VLOOKUP(_xlfn.CONCAT(C4370," ",D4370),njnaturalgas!A:C,3,FALSE)</f>
        <v>#N/A</v>
      </c>
      <c r="K4370" s="3" t="str">
        <f t="shared" si="72"/>
        <v>Course not completed</v>
      </c>
    </row>
    <row r="4371" spans="1:11" x14ac:dyDescent="0.25">
      <c r="A4371" s="3">
        <v>385</v>
      </c>
      <c r="B4371" s="7" t="s">
        <v>14751</v>
      </c>
      <c r="C4371" s="3" t="s">
        <v>471</v>
      </c>
      <c r="D4371" s="3" t="s">
        <v>2753</v>
      </c>
      <c r="E4371" s="3" t="s">
        <v>14752</v>
      </c>
      <c r="F4371" s="3" t="s">
        <v>14753</v>
      </c>
      <c r="G4371" s="4">
        <v>43891.649780092594</v>
      </c>
      <c r="H4371" s="3" t="s">
        <v>15528</v>
      </c>
      <c r="I4371" s="3" t="str">
        <f>VLOOKUP(_xlfn.CONCAT(C4371," ",D4371),njnaturalgas!A:B,2,FALSE)</f>
        <v>219</v>
      </c>
      <c r="J4371" s="3" t="str">
        <f>VLOOKUP(_xlfn.CONCAT(C4371," ",D4371),njnaturalgas!A:C,3,FALSE)</f>
        <v>Friday, 13 March 2020, 12:33 PM</v>
      </c>
      <c r="K4371" s="3" t="str">
        <f t="shared" si="72"/>
        <v>&lt;a href="njnaturalgas/Natural_Gas_Pipeline_Safety-Certificate_of_Completion_219.pdf&gt;"Download Certificate&lt;/a&gt;</v>
      </c>
    </row>
    <row r="4372" spans="1:11" x14ac:dyDescent="0.25">
      <c r="A4372" s="3">
        <v>386</v>
      </c>
      <c r="B4372" s="7" t="s">
        <v>14754</v>
      </c>
      <c r="C4372" s="3" t="s">
        <v>13297</v>
      </c>
      <c r="D4372" s="3" t="s">
        <v>14755</v>
      </c>
      <c r="E4372" s="3" t="s">
        <v>14756</v>
      </c>
      <c r="F4372" s="3" t="s">
        <v>13390</v>
      </c>
      <c r="G4372" s="4">
        <v>43894.566620370366</v>
      </c>
      <c r="H4372" s="3" t="s">
        <v>15528</v>
      </c>
      <c r="I4372" s="3" t="str">
        <f>VLOOKUP(_xlfn.CONCAT(C4372," ",D4372),njnaturalgas!A:B,2,FALSE)</f>
        <v>217</v>
      </c>
      <c r="J4372" s="3" t="str">
        <f>VLOOKUP(_xlfn.CONCAT(C4372," ",D4372),njnaturalgas!A:C,3,FALSE)</f>
        <v>Tuesday, 10 March 2020, 10:08 AM</v>
      </c>
      <c r="K4372" s="3" t="str">
        <f t="shared" si="72"/>
        <v>&lt;a href="njnaturalgas/Natural_Gas_Pipeline_Safety-Certificate_of_Completion_217.pdf&gt;"Download Certificate&lt;/a&gt;</v>
      </c>
    </row>
    <row r="4373" spans="1:11" x14ac:dyDescent="0.25">
      <c r="A4373" s="3">
        <v>387</v>
      </c>
      <c r="B4373" s="7" t="s">
        <v>14757</v>
      </c>
      <c r="C4373" s="3" t="s">
        <v>2780</v>
      </c>
      <c r="D4373" s="3" t="s">
        <v>14758</v>
      </c>
      <c r="E4373" s="3" t="s">
        <v>14759</v>
      </c>
      <c r="F4373" s="3" t="s">
        <v>10855</v>
      </c>
      <c r="G4373" s="4">
        <v>43895.543518518512</v>
      </c>
      <c r="H4373" s="3" t="s">
        <v>15528</v>
      </c>
      <c r="I4373" s="3" t="str">
        <f>VLOOKUP(_xlfn.CONCAT(C4373," ",D4373),njnaturalgas!A:B,2,FALSE)</f>
        <v>215</v>
      </c>
      <c r="J4373" s="3" t="str">
        <f>VLOOKUP(_xlfn.CONCAT(C4373," ",D4373),njnaturalgas!A:C,3,FALSE)</f>
        <v>Thursday, 5 March 2020, 3:21 PM</v>
      </c>
      <c r="K4373" s="3" t="str">
        <f t="shared" si="72"/>
        <v>&lt;a href="njnaturalgas/Natural_Gas_Pipeline_Safety-Certificate_of_Completion_215.pdf&gt;"Download Certificate&lt;/a&gt;</v>
      </c>
    </row>
    <row r="4374" spans="1:11" x14ac:dyDescent="0.25">
      <c r="A4374" s="3">
        <v>388</v>
      </c>
      <c r="B4374" s="7" t="s">
        <v>14760</v>
      </c>
      <c r="C4374" s="3" t="s">
        <v>14761</v>
      </c>
      <c r="D4374" s="3" t="s">
        <v>14762</v>
      </c>
      <c r="E4374" s="3" t="s">
        <v>14763</v>
      </c>
      <c r="F4374" s="3" t="s">
        <v>11606</v>
      </c>
      <c r="G4374" s="4">
        <v>43897.01158564815</v>
      </c>
      <c r="H4374" s="3" t="s">
        <v>15528</v>
      </c>
      <c r="I4374" s="3" t="str">
        <f>VLOOKUP(_xlfn.CONCAT(C4374," ",D4374),njnaturalgas!A:B,2,FALSE)</f>
        <v>216</v>
      </c>
      <c r="J4374" s="3" t="str">
        <f>VLOOKUP(_xlfn.CONCAT(C4374," ",D4374),njnaturalgas!A:C,3,FALSE)</f>
        <v>Saturday, 7 March 2020, 3:47 AM</v>
      </c>
      <c r="K4374" s="3" t="str">
        <f t="shared" si="72"/>
        <v>&lt;a href="njnaturalgas/Natural_Gas_Pipeline_Safety-Certificate_of_Completion_216.pdf&gt;"Download Certificate&lt;/a&gt;</v>
      </c>
    </row>
    <row r="4375" spans="1:11" x14ac:dyDescent="0.25">
      <c r="A4375" s="3">
        <v>389</v>
      </c>
      <c r="B4375" s="7" t="s">
        <v>14764</v>
      </c>
      <c r="C4375" s="3" t="s">
        <v>3525</v>
      </c>
      <c r="D4375" s="3" t="s">
        <v>7131</v>
      </c>
      <c r="E4375" s="3" t="s">
        <v>14765</v>
      </c>
      <c r="F4375" s="3" t="s">
        <v>13770</v>
      </c>
      <c r="G4375" s="4">
        <v>43902.511875000004</v>
      </c>
      <c r="H4375" s="3" t="s">
        <v>15528</v>
      </c>
      <c r="I4375" s="3" t="str">
        <f>VLOOKUP(_xlfn.CONCAT(C4375," ",D4375),njnaturalgas!A:B,2,FALSE)</f>
        <v>218</v>
      </c>
      <c r="J4375" s="3" t="str">
        <f>VLOOKUP(_xlfn.CONCAT(C4375," ",D4375),njnaturalgas!A:C,3,FALSE)</f>
        <v>Thursday, 12 March 2020, 4:29 PM</v>
      </c>
      <c r="K4375" s="3" t="str">
        <f t="shared" si="72"/>
        <v>&lt;a href="njnaturalgas/Natural_Gas_Pipeline_Safety-Certificate_of_Completion_218.pdf&gt;"Download Certificate&lt;/a&gt;</v>
      </c>
    </row>
    <row r="4376" spans="1:11" x14ac:dyDescent="0.25">
      <c r="A4376" s="3">
        <v>390</v>
      </c>
      <c r="B4376" s="7" t="s">
        <v>14766</v>
      </c>
      <c r="C4376" s="3" t="s">
        <v>516</v>
      </c>
      <c r="D4376" s="3" t="s">
        <v>4347</v>
      </c>
      <c r="E4376" s="3" t="s">
        <v>14767</v>
      </c>
      <c r="F4376" s="3" t="s">
        <v>14768</v>
      </c>
      <c r="G4376" s="4">
        <v>43905.612407407411</v>
      </c>
      <c r="H4376" s="3" t="s">
        <v>15528</v>
      </c>
      <c r="I4376" s="3" t="str">
        <f>VLOOKUP(_xlfn.CONCAT(C4376," ",D4376),njnaturalgas!A:B,2,FALSE)</f>
        <v>222</v>
      </c>
      <c r="J4376" s="3" t="str">
        <f>VLOOKUP(_xlfn.CONCAT(C4376," ",D4376),njnaturalgas!A:C,3,FALSE)</f>
        <v>Sunday, 29 March 2020, 8:31 AM</v>
      </c>
      <c r="K4376" s="3" t="str">
        <f t="shared" si="72"/>
        <v>&lt;a href="njnaturalgas/Natural_Gas_Pipeline_Safety-Certificate_of_Completion_222.pdf&gt;"Download Certificate&lt;/a&gt;</v>
      </c>
    </row>
    <row r="4377" spans="1:11" x14ac:dyDescent="0.25">
      <c r="A4377" s="3">
        <v>391</v>
      </c>
      <c r="B4377" s="7" t="s">
        <v>14769</v>
      </c>
      <c r="C4377" s="3" t="s">
        <v>683</v>
      </c>
      <c r="D4377" s="3" t="s">
        <v>14742</v>
      </c>
      <c r="E4377" s="3" t="s">
        <v>14770</v>
      </c>
      <c r="F4377" s="3" t="s">
        <v>4817</v>
      </c>
      <c r="G4377" s="4">
        <v>43912.37194444445</v>
      </c>
      <c r="H4377" s="3" t="s">
        <v>15528</v>
      </c>
      <c r="I4377" s="3" t="str">
        <f>VLOOKUP(_xlfn.CONCAT(C4377," ",D4377),njnaturalgas!A:B,2,FALSE)</f>
        <v>220</v>
      </c>
      <c r="J4377" s="3" t="str">
        <f>VLOOKUP(_xlfn.CONCAT(C4377," ",D4377),njnaturalgas!A:C,3,FALSE)</f>
        <v>Sunday, 22 March 2020, 1:39 PM</v>
      </c>
      <c r="K4377" s="3" t="str">
        <f t="shared" si="72"/>
        <v>&lt;a href="njnaturalgas/Natural_Gas_Pipeline_Safety-Certificate_of_Completion_220.pdf&gt;"Download Certificate&lt;/a&gt;</v>
      </c>
    </row>
    <row r="4378" spans="1:11" x14ac:dyDescent="0.25">
      <c r="A4378" s="3">
        <v>392</v>
      </c>
      <c r="B4378" s="7" t="s">
        <v>14771</v>
      </c>
      <c r="C4378" s="3" t="s">
        <v>454</v>
      </c>
      <c r="D4378" s="3" t="s">
        <v>13392</v>
      </c>
      <c r="E4378" s="3" t="s">
        <v>14772</v>
      </c>
      <c r="F4378" s="3" t="s">
        <v>4817</v>
      </c>
      <c r="G4378" s="4">
        <v>43912.406284722223</v>
      </c>
      <c r="H4378" s="3" t="s">
        <v>15528</v>
      </c>
      <c r="I4378" s="3" t="str">
        <f>VLOOKUP(_xlfn.CONCAT(C4378," ",D4378),njnaturalgas!A:B,2,FALSE)</f>
        <v>221</v>
      </c>
      <c r="J4378" s="3" t="str">
        <f>VLOOKUP(_xlfn.CONCAT(C4378," ",D4378),njnaturalgas!A:C,3,FALSE)</f>
        <v>Monday, 23 March 2020, 8:29 PM</v>
      </c>
      <c r="K4378" s="3" t="str">
        <f t="shared" si="72"/>
        <v>&lt;a href="njnaturalgas/Natural_Gas_Pipeline_Safety-Certificate_of_Completion_221.pdf&gt;"Download Certificate&lt;/a&gt;</v>
      </c>
    </row>
    <row r="4379" spans="1:11" x14ac:dyDescent="0.25">
      <c r="A4379" s="3">
        <v>393</v>
      </c>
      <c r="B4379" s="7" t="s">
        <v>14773</v>
      </c>
      <c r="C4379" s="3" t="s">
        <v>14774</v>
      </c>
      <c r="D4379" s="3" t="s">
        <v>14775</v>
      </c>
      <c r="E4379" s="3" t="s">
        <v>14776</v>
      </c>
      <c r="F4379" s="3" t="s">
        <v>4817</v>
      </c>
      <c r="G4379" s="4">
        <v>43912.872025462966</v>
      </c>
      <c r="H4379" s="3" t="s">
        <v>15528</v>
      </c>
      <c r="I4379" s="3" t="str">
        <f>VLOOKUP(_xlfn.CONCAT(C4379," ",D4379),njnaturalgas!A:B,2,FALSE)</f>
        <v>245</v>
      </c>
      <c r="J4379" s="3" t="str">
        <f>VLOOKUP(_xlfn.CONCAT(C4379," ",D4379),njnaturalgas!A:C,3,FALSE)</f>
        <v>Monday, 13 July 2020, 9:27 PM</v>
      </c>
      <c r="K4379" s="3" t="str">
        <f t="shared" si="72"/>
        <v>&lt;a href="njnaturalgas/Natural_Gas_Pipeline_Safety-Certificate_of_Completion_245.pdf&gt;"Download Certificate&lt;/a&gt;</v>
      </c>
    </row>
    <row r="4380" spans="1:11" x14ac:dyDescent="0.25">
      <c r="A4380" s="3">
        <v>394</v>
      </c>
      <c r="B4380" s="7" t="s">
        <v>14777</v>
      </c>
      <c r="C4380" s="3" t="s">
        <v>471</v>
      </c>
      <c r="D4380" s="3" t="s">
        <v>14742</v>
      </c>
      <c r="E4380" s="3" t="s">
        <v>14778</v>
      </c>
      <c r="F4380" s="3" t="s">
        <v>4817</v>
      </c>
      <c r="G4380" s="4">
        <v>43917.747615740744</v>
      </c>
      <c r="H4380" s="3" t="s">
        <v>15528</v>
      </c>
      <c r="I4380" s="3" t="str">
        <f>VLOOKUP(_xlfn.CONCAT(C4380," ",D4380),njnaturalgas!A:B,2,FALSE)</f>
        <v>223</v>
      </c>
      <c r="J4380" s="3" t="str">
        <f>VLOOKUP(_xlfn.CONCAT(C4380," ",D4380),njnaturalgas!A:C,3,FALSE)</f>
        <v>Monday, 30 March 2020, 12:58 PM</v>
      </c>
      <c r="K4380" s="3" t="str">
        <f t="shared" si="72"/>
        <v>&lt;a href="njnaturalgas/Natural_Gas_Pipeline_Safety-Certificate_of_Completion_223.pdf&gt;"Download Certificate&lt;/a&gt;</v>
      </c>
    </row>
    <row r="4381" spans="1:11" x14ac:dyDescent="0.25">
      <c r="A4381" s="3">
        <v>395</v>
      </c>
      <c r="B4381" s="7" t="s">
        <v>14779</v>
      </c>
      <c r="C4381" s="3" t="s">
        <v>2265</v>
      </c>
      <c r="D4381" s="3" t="s">
        <v>14780</v>
      </c>
      <c r="E4381" s="3" t="s">
        <v>14781</v>
      </c>
      <c r="F4381" s="3" t="s">
        <v>13650</v>
      </c>
      <c r="G4381" s="4">
        <v>43918.470289351855</v>
      </c>
      <c r="H4381" s="3" t="s">
        <v>15528</v>
      </c>
      <c r="I4381" s="3" t="e">
        <f>VLOOKUP(_xlfn.CONCAT(C4381," ",D4381),njnaturalgas!A:B,2,FALSE)</f>
        <v>#N/A</v>
      </c>
      <c r="J4381" s="3" t="e">
        <f>VLOOKUP(_xlfn.CONCAT(C4381," ",D4381),njnaturalgas!A:C,3,FALSE)</f>
        <v>#N/A</v>
      </c>
      <c r="K4381" s="3" t="str">
        <f t="shared" si="72"/>
        <v>Course not completed</v>
      </c>
    </row>
    <row r="4382" spans="1:11" x14ac:dyDescent="0.25">
      <c r="A4382" s="3">
        <v>396</v>
      </c>
      <c r="B4382" s="7" t="s">
        <v>14782</v>
      </c>
      <c r="C4382" s="3" t="s">
        <v>3703</v>
      </c>
      <c r="D4382" s="3" t="s">
        <v>5315</v>
      </c>
      <c r="E4382" s="3" t="s">
        <v>14783</v>
      </c>
      <c r="F4382" s="3" t="s">
        <v>14784</v>
      </c>
      <c r="G4382" s="4">
        <v>43922.893935185188</v>
      </c>
      <c r="H4382" s="3" t="s">
        <v>15528</v>
      </c>
      <c r="I4382" s="3" t="e">
        <f>VLOOKUP(_xlfn.CONCAT(C4382," ",D4382),njnaturalgas!A:B,2,FALSE)</f>
        <v>#N/A</v>
      </c>
      <c r="J4382" s="3" t="e">
        <f>VLOOKUP(_xlfn.CONCAT(C4382," ",D4382),njnaturalgas!A:C,3,FALSE)</f>
        <v>#N/A</v>
      </c>
      <c r="K4382" s="3" t="str">
        <f t="shared" si="72"/>
        <v>Course not completed</v>
      </c>
    </row>
    <row r="4383" spans="1:11" x14ac:dyDescent="0.25">
      <c r="A4383" s="3">
        <v>397</v>
      </c>
      <c r="B4383" s="7" t="s">
        <v>14785</v>
      </c>
      <c r="C4383" s="3" t="s">
        <v>507</v>
      </c>
      <c r="D4383" s="3" t="s">
        <v>5139</v>
      </c>
      <c r="E4383" s="3" t="s">
        <v>14786</v>
      </c>
      <c r="F4383" s="3" t="s">
        <v>4817</v>
      </c>
      <c r="G4383" s="4">
        <v>43927.837071759255</v>
      </c>
      <c r="H4383" s="3" t="s">
        <v>15528</v>
      </c>
      <c r="I4383" s="3" t="e">
        <f>VLOOKUP(_xlfn.CONCAT(C4383," ",D4383),njnaturalgas!A:B,2,FALSE)</f>
        <v>#N/A</v>
      </c>
      <c r="J4383" s="3" t="e">
        <f>VLOOKUP(_xlfn.CONCAT(C4383," ",D4383),njnaturalgas!A:C,3,FALSE)</f>
        <v>#N/A</v>
      </c>
      <c r="K4383" s="3" t="str">
        <f t="shared" ref="K4383:K4446" si="73">IF(NOT(ISERROR(I4383)),_xlfn.CONCAT("&lt;a href=""njnaturalgas/Natural_Gas_Pipeline_Safety-Certificate_of_Completion_",I4383,".pdf&gt;""Download Certificate&lt;/a&gt;"),"Course not completed")</f>
        <v>Course not completed</v>
      </c>
    </row>
    <row r="4384" spans="1:11" x14ac:dyDescent="0.25">
      <c r="A4384" s="3">
        <v>398</v>
      </c>
      <c r="B4384" s="7" t="s">
        <v>14787</v>
      </c>
      <c r="C4384" s="3" t="s">
        <v>3489</v>
      </c>
      <c r="D4384" s="3" t="s">
        <v>14788</v>
      </c>
      <c r="E4384" s="3" t="s">
        <v>14789</v>
      </c>
      <c r="F4384" s="3" t="s">
        <v>12227</v>
      </c>
      <c r="G4384" s="4">
        <v>43933.305092592593</v>
      </c>
      <c r="H4384" s="3" t="s">
        <v>15528</v>
      </c>
      <c r="I4384" s="3" t="str">
        <f>VLOOKUP(_xlfn.CONCAT(C4384," ",D4384),njnaturalgas!A:B,2,FALSE)</f>
        <v>224</v>
      </c>
      <c r="J4384" s="3" t="str">
        <f>VLOOKUP(_xlfn.CONCAT(C4384," ",D4384),njnaturalgas!A:C,3,FALSE)</f>
        <v>Sunday, 12 April 2020, 9:40 AM</v>
      </c>
      <c r="K4384" s="3" t="str">
        <f t="shared" si="73"/>
        <v>&lt;a href="njnaturalgas/Natural_Gas_Pipeline_Safety-Certificate_of_Completion_224.pdf&gt;"Download Certificate&lt;/a&gt;</v>
      </c>
    </row>
    <row r="4385" spans="1:11" x14ac:dyDescent="0.25">
      <c r="A4385" s="3">
        <v>399</v>
      </c>
      <c r="B4385" s="7" t="s">
        <v>14790</v>
      </c>
      <c r="C4385" s="3" t="s">
        <v>1337</v>
      </c>
      <c r="D4385" s="3" t="s">
        <v>4046</v>
      </c>
      <c r="E4385" s="3" t="s">
        <v>14791</v>
      </c>
      <c r="F4385" s="3" t="s">
        <v>8268</v>
      </c>
      <c r="G4385" s="4">
        <v>43947.46810185186</v>
      </c>
      <c r="H4385" s="3" t="s">
        <v>15528</v>
      </c>
      <c r="I4385" s="3" t="e">
        <f>VLOOKUP(_xlfn.CONCAT(C4385," ",D4385),njnaturalgas!A:B,2,FALSE)</f>
        <v>#N/A</v>
      </c>
      <c r="J4385" s="3" t="e">
        <f>VLOOKUP(_xlfn.CONCAT(C4385," ",D4385),njnaturalgas!A:C,3,FALSE)</f>
        <v>#N/A</v>
      </c>
      <c r="K4385" s="3" t="str">
        <f t="shared" si="73"/>
        <v>Course not completed</v>
      </c>
    </row>
    <row r="4386" spans="1:11" x14ac:dyDescent="0.25">
      <c r="A4386" s="3">
        <v>400</v>
      </c>
      <c r="B4386" s="7" t="s">
        <v>14792</v>
      </c>
      <c r="C4386" s="3" t="s">
        <v>2766</v>
      </c>
      <c r="D4386" s="3" t="s">
        <v>14793</v>
      </c>
      <c r="E4386" s="3" t="s">
        <v>14794</v>
      </c>
      <c r="F4386" s="3" t="s">
        <v>13937</v>
      </c>
      <c r="G4386" s="4">
        <v>43951.677094907405</v>
      </c>
      <c r="H4386" s="3" t="s">
        <v>15528</v>
      </c>
      <c r="I4386" s="3" t="e">
        <f>VLOOKUP(_xlfn.CONCAT(C4386," ",D4386),njnaturalgas!A:B,2,FALSE)</f>
        <v>#N/A</v>
      </c>
      <c r="J4386" s="3" t="e">
        <f>VLOOKUP(_xlfn.CONCAT(C4386," ",D4386),njnaturalgas!A:C,3,FALSE)</f>
        <v>#N/A</v>
      </c>
      <c r="K4386" s="3" t="str">
        <f t="shared" si="73"/>
        <v>Course not completed</v>
      </c>
    </row>
    <row r="4387" spans="1:11" x14ac:dyDescent="0.25">
      <c r="A4387" s="3">
        <v>401</v>
      </c>
      <c r="B4387" s="7" t="s">
        <v>14795</v>
      </c>
      <c r="C4387" s="3" t="s">
        <v>947</v>
      </c>
      <c r="D4387" s="3" t="s">
        <v>3089</v>
      </c>
      <c r="E4387" s="3" t="s">
        <v>14796</v>
      </c>
      <c r="F4387" s="3" t="s">
        <v>13900</v>
      </c>
      <c r="G4387" s="4">
        <v>43952.886863425927</v>
      </c>
      <c r="H4387" s="3" t="s">
        <v>15528</v>
      </c>
      <c r="I4387" s="3" t="str">
        <f>VLOOKUP(_xlfn.CONCAT(C4387," ",D4387),njnaturalgas!A:B,2,FALSE)</f>
        <v>228</v>
      </c>
      <c r="J4387" s="3" t="str">
        <f>VLOOKUP(_xlfn.CONCAT(C4387," ",D4387),njnaturalgas!A:C,3,FALSE)</f>
        <v>Thursday, 7 May 2020, 10:07 AM</v>
      </c>
      <c r="K4387" s="3" t="str">
        <f t="shared" si="73"/>
        <v>&lt;a href="njnaturalgas/Natural_Gas_Pipeline_Safety-Certificate_of_Completion_228.pdf&gt;"Download Certificate&lt;/a&gt;</v>
      </c>
    </row>
    <row r="4388" spans="1:11" x14ac:dyDescent="0.25">
      <c r="A4388" s="3">
        <v>402</v>
      </c>
      <c r="B4388" s="7" t="s">
        <v>14797</v>
      </c>
      <c r="C4388" s="3" t="s">
        <v>454</v>
      </c>
      <c r="D4388" s="3" t="s">
        <v>2295</v>
      </c>
      <c r="E4388" s="3" t="s">
        <v>14798</v>
      </c>
      <c r="F4388" s="3" t="s">
        <v>13900</v>
      </c>
      <c r="G4388" s="4">
        <v>43952.91133101852</v>
      </c>
      <c r="H4388" s="3" t="s">
        <v>15528</v>
      </c>
      <c r="I4388" s="3" t="e">
        <f>VLOOKUP(_xlfn.CONCAT(C4388," ",D4388),njnaturalgas!A:B,2,FALSE)</f>
        <v>#N/A</v>
      </c>
      <c r="J4388" s="3" t="e">
        <f>VLOOKUP(_xlfn.CONCAT(C4388," ",D4388),njnaturalgas!A:C,3,FALSE)</f>
        <v>#N/A</v>
      </c>
      <c r="K4388" s="3" t="str">
        <f t="shared" si="73"/>
        <v>Course not completed</v>
      </c>
    </row>
    <row r="4389" spans="1:11" x14ac:dyDescent="0.25">
      <c r="A4389" s="3">
        <v>403</v>
      </c>
      <c r="B4389" s="7" t="s">
        <v>14799</v>
      </c>
      <c r="C4389" s="3" t="s">
        <v>14800</v>
      </c>
      <c r="D4389" s="3" t="s">
        <v>8397</v>
      </c>
      <c r="E4389" s="3" t="s">
        <v>14801</v>
      </c>
      <c r="F4389" s="3" t="s">
        <v>8928</v>
      </c>
      <c r="G4389" s="4">
        <v>43956.494432870371</v>
      </c>
      <c r="H4389" s="3" t="s">
        <v>15528</v>
      </c>
      <c r="I4389" s="3" t="str">
        <f>VLOOKUP(_xlfn.CONCAT(C4389," ",D4389),njnaturalgas!A:B,2,FALSE)</f>
        <v>227</v>
      </c>
      <c r="J4389" s="3" t="str">
        <f>VLOOKUP(_xlfn.CONCAT(C4389," ",D4389),njnaturalgas!A:C,3,FALSE)</f>
        <v>Thursday, 7 May 2020, 8:47 AM</v>
      </c>
      <c r="K4389" s="3" t="str">
        <f t="shared" si="73"/>
        <v>&lt;a href="njnaturalgas/Natural_Gas_Pipeline_Safety-Certificate_of_Completion_227.pdf&gt;"Download Certificate&lt;/a&gt;</v>
      </c>
    </row>
    <row r="4390" spans="1:11" x14ac:dyDescent="0.25">
      <c r="A4390" s="3">
        <v>404</v>
      </c>
      <c r="B4390" s="7" t="s">
        <v>14802</v>
      </c>
      <c r="C4390" s="3" t="s">
        <v>951</v>
      </c>
      <c r="D4390" s="3" t="s">
        <v>1574</v>
      </c>
      <c r="E4390" s="3" t="s">
        <v>14803</v>
      </c>
      <c r="F4390" s="3" t="s">
        <v>13900</v>
      </c>
      <c r="G4390" s="4">
        <v>43956.723020833335</v>
      </c>
      <c r="H4390" s="3" t="s">
        <v>15528</v>
      </c>
      <c r="I4390" s="3" t="str">
        <f>VLOOKUP(_xlfn.CONCAT(C4390," ",D4390),njnaturalgas!A:B,2,FALSE)</f>
        <v>238</v>
      </c>
      <c r="J4390" s="3" t="str">
        <f>VLOOKUP(_xlfn.CONCAT(C4390," ",D4390),njnaturalgas!A:C,3,FALSE)</f>
        <v>Friday, 22 May 2020, 8:39 PM</v>
      </c>
      <c r="K4390" s="3" t="str">
        <f t="shared" si="73"/>
        <v>&lt;a href="njnaturalgas/Natural_Gas_Pipeline_Safety-Certificate_of_Completion_238.pdf&gt;"Download Certificate&lt;/a&gt;</v>
      </c>
    </row>
    <row r="4391" spans="1:11" x14ac:dyDescent="0.25">
      <c r="A4391" s="3">
        <v>405</v>
      </c>
      <c r="B4391" s="7" t="s">
        <v>14804</v>
      </c>
      <c r="C4391" s="3" t="s">
        <v>553</v>
      </c>
      <c r="D4391" s="3" t="s">
        <v>14805</v>
      </c>
      <c r="E4391" s="3" t="s">
        <v>14806</v>
      </c>
      <c r="F4391" s="3" t="s">
        <v>13900</v>
      </c>
      <c r="G4391" s="4">
        <v>43957.271863425922</v>
      </c>
      <c r="H4391" s="3" t="s">
        <v>15528</v>
      </c>
      <c r="I4391" s="3" t="str">
        <f>VLOOKUP(_xlfn.CONCAT(C4391," ",D4391),njnaturalgas!A:B,2,FALSE)</f>
        <v>230</v>
      </c>
      <c r="J4391" s="3" t="str">
        <f>VLOOKUP(_xlfn.CONCAT(C4391," ",D4391),njnaturalgas!A:C,3,FALSE)</f>
        <v>Friday, 8 May 2020, 10:36 AM</v>
      </c>
      <c r="K4391" s="3" t="str">
        <f t="shared" si="73"/>
        <v>&lt;a href="njnaturalgas/Natural_Gas_Pipeline_Safety-Certificate_of_Completion_230.pdf&gt;"Download Certificate&lt;/a&gt;</v>
      </c>
    </row>
    <row r="4392" spans="1:11" x14ac:dyDescent="0.25">
      <c r="A4392" s="3">
        <v>406</v>
      </c>
      <c r="B4392" s="7" t="s">
        <v>14807</v>
      </c>
      <c r="C4392" s="3" t="s">
        <v>468</v>
      </c>
      <c r="D4392" s="3" t="s">
        <v>4984</v>
      </c>
      <c r="E4392" s="3" t="s">
        <v>14808</v>
      </c>
      <c r="F4392" s="3" t="s">
        <v>13900</v>
      </c>
      <c r="G4392" s="4">
        <v>43958.430983796294</v>
      </c>
      <c r="H4392" s="3" t="s">
        <v>15528</v>
      </c>
      <c r="I4392" s="3" t="str">
        <f>VLOOKUP(_xlfn.CONCAT(C4392," ",D4392),njnaturalgas!A:B,2,FALSE)</f>
        <v>231</v>
      </c>
      <c r="J4392" s="3" t="str">
        <f>VLOOKUP(_xlfn.CONCAT(C4392," ",D4392),njnaturalgas!A:C,3,FALSE)</f>
        <v>Friday, 8 May 2020, 10:50 AM</v>
      </c>
      <c r="K4392" s="3" t="str">
        <f t="shared" si="73"/>
        <v>&lt;a href="njnaturalgas/Natural_Gas_Pipeline_Safety-Certificate_of_Completion_231.pdf&gt;"Download Certificate&lt;/a&gt;</v>
      </c>
    </row>
    <row r="4393" spans="1:11" x14ac:dyDescent="0.25">
      <c r="A4393" s="3">
        <v>407</v>
      </c>
      <c r="B4393" s="7" t="s">
        <v>14809</v>
      </c>
      <c r="C4393" s="3" t="s">
        <v>656</v>
      </c>
      <c r="D4393" s="3" t="s">
        <v>13804</v>
      </c>
      <c r="E4393" s="3" t="s">
        <v>14810</v>
      </c>
      <c r="F4393" s="3" t="s">
        <v>13900</v>
      </c>
      <c r="G4393" s="4">
        <v>43958.784050925926</v>
      </c>
      <c r="H4393" s="3" t="s">
        <v>15528</v>
      </c>
      <c r="I4393" s="3" t="str">
        <f>VLOOKUP(_xlfn.CONCAT(C4393," ",D4393),njnaturalgas!A:B,2,FALSE)</f>
        <v>229</v>
      </c>
      <c r="J4393" s="3" t="str">
        <f>VLOOKUP(_xlfn.CONCAT(C4393," ",D4393),njnaturalgas!A:C,3,FALSE)</f>
        <v>Thursday, 7 May 2020, 9:33 PM</v>
      </c>
      <c r="K4393" s="3" t="str">
        <f t="shared" si="73"/>
        <v>&lt;a href="njnaturalgas/Natural_Gas_Pipeline_Safety-Certificate_of_Completion_229.pdf&gt;"Download Certificate&lt;/a&gt;</v>
      </c>
    </row>
    <row r="4394" spans="1:11" x14ac:dyDescent="0.25">
      <c r="A4394" s="3">
        <v>408</v>
      </c>
      <c r="B4394" s="7" t="s">
        <v>14811</v>
      </c>
      <c r="C4394" s="3" t="s">
        <v>4065</v>
      </c>
      <c r="D4394" s="3" t="s">
        <v>14812</v>
      </c>
      <c r="E4394" s="3" t="s">
        <v>14813</v>
      </c>
      <c r="F4394" s="3" t="s">
        <v>13961</v>
      </c>
      <c r="G4394" s="4">
        <v>43959.410810185182</v>
      </c>
      <c r="H4394" s="3" t="s">
        <v>15528</v>
      </c>
      <c r="I4394" s="3" t="str">
        <f>VLOOKUP(_xlfn.CONCAT(C4394," ",D4394),njnaturalgas!A:B,2,FALSE)</f>
        <v>232</v>
      </c>
      <c r="J4394" s="3" t="str">
        <f>VLOOKUP(_xlfn.CONCAT(C4394," ",D4394),njnaturalgas!A:C,3,FALSE)</f>
        <v>Friday, 8 May 2020, 1:46 PM</v>
      </c>
      <c r="K4394" s="3" t="str">
        <f t="shared" si="73"/>
        <v>&lt;a href="njnaturalgas/Natural_Gas_Pipeline_Safety-Certificate_of_Completion_232.pdf&gt;"Download Certificate&lt;/a&gt;</v>
      </c>
    </row>
    <row r="4395" spans="1:11" x14ac:dyDescent="0.25">
      <c r="A4395" s="3">
        <v>409</v>
      </c>
      <c r="B4395" s="7" t="s">
        <v>14814</v>
      </c>
      <c r="C4395" s="3" t="s">
        <v>1368</v>
      </c>
      <c r="D4395" s="3" t="s">
        <v>11758</v>
      </c>
      <c r="E4395" s="3" t="s">
        <v>14815</v>
      </c>
      <c r="F4395" s="3" t="s">
        <v>13900</v>
      </c>
      <c r="G4395" s="4">
        <v>43959.63076388889</v>
      </c>
      <c r="H4395" s="3" t="s">
        <v>15528</v>
      </c>
      <c r="I4395" s="3" t="str">
        <f>VLOOKUP(_xlfn.CONCAT(C4395," ",D4395),njnaturalgas!A:B,2,FALSE)</f>
        <v>233</v>
      </c>
      <c r="J4395" s="3" t="str">
        <f>VLOOKUP(_xlfn.CONCAT(C4395," ",D4395),njnaturalgas!A:C,3,FALSE)</f>
        <v>Friday, 8 May 2020, 5:07 PM</v>
      </c>
      <c r="K4395" s="3" t="str">
        <f t="shared" si="73"/>
        <v>&lt;a href="njnaturalgas/Natural_Gas_Pipeline_Safety-Certificate_of_Completion_233.pdf&gt;"Download Certificate&lt;/a&gt;</v>
      </c>
    </row>
    <row r="4396" spans="1:11" x14ac:dyDescent="0.25">
      <c r="A4396" s="3">
        <v>410</v>
      </c>
      <c r="B4396" s="7" t="s">
        <v>14816</v>
      </c>
      <c r="C4396" s="3" t="s">
        <v>683</v>
      </c>
      <c r="D4396" s="3" t="s">
        <v>14817</v>
      </c>
      <c r="E4396" s="3" t="s">
        <v>14818</v>
      </c>
      <c r="F4396" s="3" t="s">
        <v>13390</v>
      </c>
      <c r="G4396" s="4">
        <v>43960.683888888889</v>
      </c>
      <c r="H4396" s="3" t="s">
        <v>15528</v>
      </c>
      <c r="I4396" s="3" t="e">
        <f>VLOOKUP(_xlfn.CONCAT(C4396," ",D4396),njnaturalgas!A:B,2,FALSE)</f>
        <v>#N/A</v>
      </c>
      <c r="J4396" s="3" t="e">
        <f>VLOOKUP(_xlfn.CONCAT(C4396," ",D4396),njnaturalgas!A:C,3,FALSE)</f>
        <v>#N/A</v>
      </c>
      <c r="K4396" s="3" t="str">
        <f t="shared" si="73"/>
        <v>Course not completed</v>
      </c>
    </row>
    <row r="4397" spans="1:11" x14ac:dyDescent="0.25">
      <c r="A4397" s="3">
        <v>411</v>
      </c>
      <c r="B4397" s="7" t="s">
        <v>14819</v>
      </c>
      <c r="C4397" s="3" t="s">
        <v>3575</v>
      </c>
      <c r="D4397" s="3" t="s">
        <v>14820</v>
      </c>
      <c r="E4397" s="3" t="s">
        <v>14821</v>
      </c>
      <c r="F4397" s="3" t="s">
        <v>14822</v>
      </c>
      <c r="G4397" s="4">
        <v>43961.382349537038</v>
      </c>
      <c r="H4397" s="3" t="s">
        <v>15528</v>
      </c>
      <c r="I4397" s="3" t="str">
        <f>VLOOKUP(_xlfn.CONCAT(C4397," ",D4397),njnaturalgas!A:B,2,FALSE)</f>
        <v>234</v>
      </c>
      <c r="J4397" s="3" t="str">
        <f>VLOOKUP(_xlfn.CONCAT(C4397," ",D4397),njnaturalgas!A:C,3,FALSE)</f>
        <v>Monday, 11 May 2020, 11:21 AM</v>
      </c>
      <c r="K4397" s="3" t="str">
        <f t="shared" si="73"/>
        <v>&lt;a href="njnaturalgas/Natural_Gas_Pipeline_Safety-Certificate_of_Completion_234.pdf&gt;"Download Certificate&lt;/a&gt;</v>
      </c>
    </row>
    <row r="4398" spans="1:11" x14ac:dyDescent="0.25">
      <c r="A4398" s="3">
        <v>412</v>
      </c>
      <c r="B4398" s="7" t="s">
        <v>14823</v>
      </c>
      <c r="C4398" s="3" t="s">
        <v>520</v>
      </c>
      <c r="D4398" s="3" t="s">
        <v>5066</v>
      </c>
      <c r="E4398" s="3" t="s">
        <v>14824</v>
      </c>
      <c r="F4398" s="3" t="s">
        <v>14083</v>
      </c>
      <c r="G4398" s="4">
        <v>43961.742071759261</v>
      </c>
      <c r="H4398" s="3" t="s">
        <v>15528</v>
      </c>
      <c r="I4398" s="3" t="str">
        <f>VLOOKUP(_xlfn.CONCAT(C4398," ",D4398),njnaturalgas!A:B,2,FALSE)</f>
        <v>235</v>
      </c>
      <c r="J4398" s="3" t="str">
        <f>VLOOKUP(_xlfn.CONCAT(C4398," ",D4398),njnaturalgas!A:C,3,FALSE)</f>
        <v>Monday, 11 May 2020, 4:34 PM</v>
      </c>
      <c r="K4398" s="3" t="str">
        <f t="shared" si="73"/>
        <v>&lt;a href="njnaturalgas/Natural_Gas_Pipeline_Safety-Certificate_of_Completion_235.pdf&gt;"Download Certificate&lt;/a&gt;</v>
      </c>
    </row>
    <row r="4399" spans="1:11" x14ac:dyDescent="0.25">
      <c r="A4399" s="3">
        <v>413</v>
      </c>
      <c r="B4399" s="7" t="s">
        <v>14825</v>
      </c>
      <c r="C4399" s="3" t="s">
        <v>2114</v>
      </c>
      <c r="D4399" s="3" t="s">
        <v>13199</v>
      </c>
      <c r="E4399" s="3" t="s">
        <v>14826</v>
      </c>
      <c r="F4399" s="3" t="s">
        <v>13900</v>
      </c>
      <c r="G4399" s="4">
        <v>43962.383831018517</v>
      </c>
      <c r="H4399" s="3" t="s">
        <v>15528</v>
      </c>
      <c r="I4399" s="3" t="str">
        <f>VLOOKUP(_xlfn.CONCAT(C4399," ",D4399),njnaturalgas!A:B,2,FALSE)</f>
        <v>242</v>
      </c>
      <c r="J4399" s="3" t="str">
        <f>VLOOKUP(_xlfn.CONCAT(C4399," ",D4399),njnaturalgas!A:C,3,FALSE)</f>
        <v>Saturday, 30 May 2020, 11:57 AM</v>
      </c>
      <c r="K4399" s="3" t="str">
        <f t="shared" si="73"/>
        <v>&lt;a href="njnaturalgas/Natural_Gas_Pipeline_Safety-Certificate_of_Completion_242.pdf&gt;"Download Certificate&lt;/a&gt;</v>
      </c>
    </row>
    <row r="4400" spans="1:11" x14ac:dyDescent="0.25">
      <c r="A4400" s="3">
        <v>414</v>
      </c>
      <c r="B4400" s="7" t="s">
        <v>14827</v>
      </c>
      <c r="C4400" s="3" t="s">
        <v>597</v>
      </c>
      <c r="D4400" s="3" t="s">
        <v>14828</v>
      </c>
      <c r="E4400" s="3" t="s">
        <v>14829</v>
      </c>
      <c r="F4400" s="3" t="s">
        <v>13900</v>
      </c>
      <c r="G4400" s="4">
        <v>43964.901863425926</v>
      </c>
      <c r="H4400" s="3" t="s">
        <v>15528</v>
      </c>
      <c r="I4400" s="3" t="e">
        <f>VLOOKUP(_xlfn.CONCAT(C4400," ",D4400),njnaturalgas!A:B,2,FALSE)</f>
        <v>#N/A</v>
      </c>
      <c r="J4400" s="3" t="e">
        <f>VLOOKUP(_xlfn.CONCAT(C4400," ",D4400),njnaturalgas!A:C,3,FALSE)</f>
        <v>#N/A</v>
      </c>
      <c r="K4400" s="3" t="str">
        <f t="shared" si="73"/>
        <v>Course not completed</v>
      </c>
    </row>
    <row r="4401" spans="1:11" x14ac:dyDescent="0.25">
      <c r="A4401" s="3">
        <v>415</v>
      </c>
      <c r="B4401" s="7" t="s">
        <v>14830</v>
      </c>
      <c r="C4401" s="3" t="s">
        <v>14831</v>
      </c>
      <c r="D4401" s="3" t="s">
        <v>14832</v>
      </c>
      <c r="E4401" s="3" t="s">
        <v>14833</v>
      </c>
      <c r="F4401" s="3" t="s">
        <v>13666</v>
      </c>
      <c r="G4401" s="4">
        <v>43967.332337962958</v>
      </c>
      <c r="H4401" s="3" t="s">
        <v>15528</v>
      </c>
      <c r="I4401" s="3" t="str">
        <f>VLOOKUP(_xlfn.CONCAT(C4401," ",D4401),njnaturalgas!A:B,2,FALSE)</f>
        <v>236</v>
      </c>
      <c r="J4401" s="3" t="str">
        <f>VLOOKUP(_xlfn.CONCAT(C4401," ",D4401),njnaturalgas!A:C,3,FALSE)</f>
        <v>Sunday, 17 May 2020, 5:08 AM</v>
      </c>
      <c r="K4401" s="3" t="str">
        <f t="shared" si="73"/>
        <v>&lt;a href="njnaturalgas/Natural_Gas_Pipeline_Safety-Certificate_of_Completion_236.pdf&gt;"Download Certificate&lt;/a&gt;</v>
      </c>
    </row>
    <row r="4402" spans="1:11" x14ac:dyDescent="0.25">
      <c r="A4402" s="3">
        <v>416</v>
      </c>
      <c r="B4402" s="7" t="s">
        <v>14834</v>
      </c>
      <c r="C4402" s="3" t="s">
        <v>1171</v>
      </c>
      <c r="D4402" s="3" t="s">
        <v>14835</v>
      </c>
      <c r="E4402" s="3" t="s">
        <v>14836</v>
      </c>
      <c r="F4402" s="3" t="s">
        <v>13900</v>
      </c>
      <c r="G4402" s="4">
        <v>43969.885358796302</v>
      </c>
      <c r="H4402" s="3" t="s">
        <v>15528</v>
      </c>
      <c r="I4402" s="3" t="str">
        <f>VLOOKUP(_xlfn.CONCAT(C4402," ",D4402),njnaturalgas!A:B,2,FALSE)</f>
        <v>237</v>
      </c>
      <c r="J4402" s="3" t="str">
        <f>VLOOKUP(_xlfn.CONCAT(C4402," ",D4402),njnaturalgas!A:C,3,FALSE)</f>
        <v>Tuesday, 19 May 2020, 7:00 AM</v>
      </c>
      <c r="K4402" s="3" t="str">
        <f t="shared" si="73"/>
        <v>&lt;a href="njnaturalgas/Natural_Gas_Pipeline_Safety-Certificate_of_Completion_237.pdf&gt;"Download Certificate&lt;/a&gt;</v>
      </c>
    </row>
    <row r="4403" spans="1:11" x14ac:dyDescent="0.25">
      <c r="A4403" s="3">
        <v>417</v>
      </c>
      <c r="B4403" s="7" t="s">
        <v>14837</v>
      </c>
      <c r="C4403" s="3" t="s">
        <v>561</v>
      </c>
      <c r="D4403" s="3" t="s">
        <v>14838</v>
      </c>
      <c r="E4403" s="3" t="s">
        <v>14839</v>
      </c>
      <c r="F4403" s="3" t="s">
        <v>13900</v>
      </c>
      <c r="G4403" s="4">
        <v>43974.447962962964</v>
      </c>
      <c r="H4403" s="3" t="s">
        <v>15528</v>
      </c>
      <c r="I4403" s="3" t="str">
        <f>VLOOKUP(_xlfn.CONCAT(C4403," ",D4403),njnaturalgas!A:B,2,FALSE)</f>
        <v>239</v>
      </c>
      <c r="J4403" s="3" t="str">
        <f>VLOOKUP(_xlfn.CONCAT(C4403," ",D4403),njnaturalgas!A:C,3,FALSE)</f>
        <v>Saturday, 23 May 2020, 4:42 PM</v>
      </c>
      <c r="K4403" s="3" t="str">
        <f t="shared" si="73"/>
        <v>&lt;a href="njnaturalgas/Natural_Gas_Pipeline_Safety-Certificate_of_Completion_239.pdf&gt;"Download Certificate&lt;/a&gt;</v>
      </c>
    </row>
    <row r="4404" spans="1:11" x14ac:dyDescent="0.25">
      <c r="A4404" s="3">
        <v>418</v>
      </c>
      <c r="B4404" s="7" t="s">
        <v>14840</v>
      </c>
      <c r="C4404" s="3" t="s">
        <v>14841</v>
      </c>
      <c r="D4404" s="3" t="s">
        <v>14793</v>
      </c>
      <c r="E4404" s="3" t="s">
        <v>14842</v>
      </c>
      <c r="G4404" s="4">
        <v>43975.517696759256</v>
      </c>
      <c r="H4404" s="3" t="s">
        <v>15528</v>
      </c>
      <c r="I4404" s="3" t="e">
        <f>VLOOKUP(_xlfn.CONCAT(C4404," ",D4404),njnaturalgas!A:B,2,FALSE)</f>
        <v>#N/A</v>
      </c>
      <c r="J4404" s="3" t="e">
        <f>VLOOKUP(_xlfn.CONCAT(C4404," ",D4404),njnaturalgas!A:C,3,FALSE)</f>
        <v>#N/A</v>
      </c>
      <c r="K4404" s="3" t="str">
        <f t="shared" si="73"/>
        <v>Course not completed</v>
      </c>
    </row>
    <row r="4405" spans="1:11" x14ac:dyDescent="0.25">
      <c r="A4405" s="3">
        <v>419</v>
      </c>
      <c r="B4405" s="7" t="s">
        <v>14843</v>
      </c>
      <c r="C4405" s="3" t="s">
        <v>14844</v>
      </c>
      <c r="D4405" s="3" t="s">
        <v>14845</v>
      </c>
      <c r="E4405" s="3" t="s">
        <v>14846</v>
      </c>
      <c r="F4405" s="3" t="s">
        <v>14847</v>
      </c>
      <c r="G4405" s="4">
        <v>43978.406655092593</v>
      </c>
      <c r="H4405" s="3" t="s">
        <v>15528</v>
      </c>
      <c r="I4405" s="3" t="str">
        <f>VLOOKUP(_xlfn.CONCAT(C4405," ",D4405),njnaturalgas!A:B,2,FALSE)</f>
        <v>240</v>
      </c>
      <c r="J4405" s="3" t="str">
        <f>VLOOKUP(_xlfn.CONCAT(C4405," ",D4405),njnaturalgas!A:C,3,FALSE)</f>
        <v>Wednesday, 27 May 2020, 5:16 PM</v>
      </c>
      <c r="K4405" s="3" t="str">
        <f t="shared" si="73"/>
        <v>&lt;a href="njnaturalgas/Natural_Gas_Pipeline_Safety-Certificate_of_Completion_240.pdf&gt;"Download Certificate&lt;/a&gt;</v>
      </c>
    </row>
    <row r="4406" spans="1:11" x14ac:dyDescent="0.25">
      <c r="A4406" s="3">
        <v>420</v>
      </c>
      <c r="B4406" s="7" t="s">
        <v>14848</v>
      </c>
      <c r="C4406" s="3" t="s">
        <v>2780</v>
      </c>
      <c r="D4406" s="3" t="s">
        <v>14849</v>
      </c>
      <c r="E4406" s="3" t="s">
        <v>14850</v>
      </c>
      <c r="F4406" s="3" t="s">
        <v>13666</v>
      </c>
      <c r="G4406" s="4">
        <v>43978.504976851851</v>
      </c>
      <c r="H4406" s="3" t="s">
        <v>15528</v>
      </c>
      <c r="I4406" s="3" t="str">
        <f>VLOOKUP(_xlfn.CONCAT(C4406," ",D4406),njnaturalgas!A:B,2,FALSE)</f>
        <v>241</v>
      </c>
      <c r="J4406" s="3" t="str">
        <f>VLOOKUP(_xlfn.CONCAT(C4406," ",D4406),njnaturalgas!A:C,3,FALSE)</f>
        <v>Wednesday, 27 May 2020, 7:02 PM</v>
      </c>
      <c r="K4406" s="3" t="str">
        <f t="shared" si="73"/>
        <v>&lt;a href="njnaturalgas/Natural_Gas_Pipeline_Safety-Certificate_of_Completion_241.pdf&gt;"Download Certificate&lt;/a&gt;</v>
      </c>
    </row>
    <row r="4407" spans="1:11" x14ac:dyDescent="0.25">
      <c r="A4407" s="3">
        <v>421</v>
      </c>
      <c r="B4407" s="7" t="s">
        <v>14851</v>
      </c>
      <c r="C4407" s="3" t="s">
        <v>424</v>
      </c>
      <c r="D4407" s="3" t="s">
        <v>14852</v>
      </c>
      <c r="E4407" s="3" t="s">
        <v>14853</v>
      </c>
      <c r="F4407" s="3" t="s">
        <v>13666</v>
      </c>
      <c r="G4407" s="4">
        <v>43979.36277777778</v>
      </c>
      <c r="H4407" s="3" t="s">
        <v>15528</v>
      </c>
      <c r="I4407" s="3" t="str">
        <f>VLOOKUP(_xlfn.CONCAT(C4407," ",D4407),njnaturalgas!A:B,2,FALSE)</f>
        <v>243</v>
      </c>
      <c r="J4407" s="3" t="str">
        <f>VLOOKUP(_xlfn.CONCAT(C4407," ",D4407),njnaturalgas!A:C,3,FALSE)</f>
        <v>Saturday, 6 June 2020, 5:08 PM</v>
      </c>
      <c r="K4407" s="3" t="str">
        <f t="shared" si="73"/>
        <v>&lt;a href="njnaturalgas/Natural_Gas_Pipeline_Safety-Certificate_of_Completion_243.pdf&gt;"Download Certificate&lt;/a&gt;</v>
      </c>
    </row>
    <row r="4408" spans="1:11" x14ac:dyDescent="0.25">
      <c r="A4408" s="3">
        <v>422</v>
      </c>
      <c r="B4408" s="7" t="s">
        <v>14854</v>
      </c>
      <c r="C4408" s="3" t="s">
        <v>987</v>
      </c>
      <c r="D4408" s="3" t="s">
        <v>14855</v>
      </c>
      <c r="E4408" s="3" t="s">
        <v>14856</v>
      </c>
      <c r="F4408" s="3" t="s">
        <v>13900</v>
      </c>
      <c r="G4408" s="4">
        <v>43985.603055555555</v>
      </c>
      <c r="H4408" s="3" t="s">
        <v>15528</v>
      </c>
      <c r="I4408" s="3" t="e">
        <f>VLOOKUP(_xlfn.CONCAT(C4408," ",D4408),njnaturalgas!A:B,2,FALSE)</f>
        <v>#N/A</v>
      </c>
      <c r="J4408" s="3" t="e">
        <f>VLOOKUP(_xlfn.CONCAT(C4408," ",D4408),njnaturalgas!A:C,3,FALSE)</f>
        <v>#N/A</v>
      </c>
      <c r="K4408" s="3" t="str">
        <f t="shared" si="73"/>
        <v>Course not completed</v>
      </c>
    </row>
    <row r="4409" spans="1:11" x14ac:dyDescent="0.25">
      <c r="A4409" s="3">
        <v>423</v>
      </c>
      <c r="B4409" s="7" t="s">
        <v>14857</v>
      </c>
      <c r="C4409" s="3" t="s">
        <v>541</v>
      </c>
      <c r="D4409" s="3" t="s">
        <v>2505</v>
      </c>
      <c r="E4409" s="3" t="s">
        <v>14858</v>
      </c>
      <c r="F4409" s="3" t="s">
        <v>14859</v>
      </c>
      <c r="G4409" s="4">
        <v>43991.077384259253</v>
      </c>
      <c r="H4409" s="3" t="s">
        <v>15528</v>
      </c>
      <c r="I4409" s="3" t="e">
        <f>VLOOKUP(_xlfn.CONCAT(C4409," ",D4409),njnaturalgas!A:B,2,FALSE)</f>
        <v>#N/A</v>
      </c>
      <c r="J4409" s="3" t="e">
        <f>VLOOKUP(_xlfn.CONCAT(C4409," ",D4409),njnaturalgas!A:C,3,FALSE)</f>
        <v>#N/A</v>
      </c>
      <c r="K4409" s="3" t="str">
        <f t="shared" si="73"/>
        <v>Course not completed</v>
      </c>
    </row>
    <row r="4410" spans="1:11" x14ac:dyDescent="0.25">
      <c r="A4410" s="3">
        <v>424</v>
      </c>
      <c r="B4410" s="7" t="s">
        <v>14860</v>
      </c>
      <c r="C4410" s="3" t="s">
        <v>14861</v>
      </c>
      <c r="D4410" s="3" t="s">
        <v>14862</v>
      </c>
      <c r="E4410" s="3" t="s">
        <v>14863</v>
      </c>
      <c r="F4410" s="3" t="s">
        <v>14864</v>
      </c>
      <c r="G4410" s="4">
        <v>43991.405219907407</v>
      </c>
      <c r="H4410" s="3" t="s">
        <v>15528</v>
      </c>
      <c r="I4410" s="3" t="str">
        <f>VLOOKUP(_xlfn.CONCAT(C4410," ",D4410),njnaturalgas!A:B,2,FALSE)</f>
        <v>244</v>
      </c>
      <c r="J4410" s="3" t="str">
        <f>VLOOKUP(_xlfn.CONCAT(C4410," ",D4410),njnaturalgas!A:C,3,FALSE)</f>
        <v>Tuesday, 9 June 2020, 7:27 PM</v>
      </c>
      <c r="K4410" s="3" t="str">
        <f t="shared" si="73"/>
        <v>&lt;a href="njnaturalgas/Natural_Gas_Pipeline_Safety-Certificate_of_Completion_244.pdf&gt;"Download Certificate&lt;/a&gt;</v>
      </c>
    </row>
    <row r="4411" spans="1:11" x14ac:dyDescent="0.25">
      <c r="A4411" s="3">
        <v>425</v>
      </c>
      <c r="B4411" s="7" t="s">
        <v>14865</v>
      </c>
      <c r="C4411" s="3" t="s">
        <v>4500</v>
      </c>
      <c r="D4411" s="3" t="s">
        <v>14866</v>
      </c>
      <c r="E4411" s="3" t="s">
        <v>14867</v>
      </c>
      <c r="F4411" s="3" t="s">
        <v>14868</v>
      </c>
      <c r="G4411" s="4">
        <v>43991.767291666671</v>
      </c>
      <c r="H4411" s="3" t="s">
        <v>15528</v>
      </c>
      <c r="I4411" s="3" t="e">
        <f>VLOOKUP(_xlfn.CONCAT(C4411," ",D4411),njnaturalgas!A:B,2,FALSE)</f>
        <v>#N/A</v>
      </c>
      <c r="J4411" s="3" t="e">
        <f>VLOOKUP(_xlfn.CONCAT(C4411," ",D4411),njnaturalgas!A:C,3,FALSE)</f>
        <v>#N/A</v>
      </c>
      <c r="K4411" s="3" t="str">
        <f t="shared" si="73"/>
        <v>Course not completed</v>
      </c>
    </row>
    <row r="4412" spans="1:11" x14ac:dyDescent="0.25">
      <c r="A4412" s="3">
        <v>426</v>
      </c>
      <c r="B4412" s="7" t="s">
        <v>14869</v>
      </c>
      <c r="C4412" s="3" t="s">
        <v>14870</v>
      </c>
      <c r="D4412" s="3" t="s">
        <v>14871</v>
      </c>
      <c r="E4412" s="3" t="s">
        <v>14872</v>
      </c>
      <c r="F4412" s="3" t="s">
        <v>11814</v>
      </c>
      <c r="G4412" s="4">
        <v>44000.804537037031</v>
      </c>
      <c r="H4412" s="3" t="s">
        <v>15528</v>
      </c>
      <c r="I4412" s="3" t="str">
        <f>VLOOKUP(_xlfn.CONCAT(C4412," ",D4412),njnaturalgas!A:B,2,FALSE)</f>
        <v>419</v>
      </c>
      <c r="J4412" s="3" t="str">
        <f>VLOOKUP(_xlfn.CONCAT(C4412," ",D4412),njnaturalgas!A:C,3,FALSE)</f>
        <v>Saturday, 3 February 2024, 9:42 AM</v>
      </c>
      <c r="K4412" s="3" t="str">
        <f t="shared" si="73"/>
        <v>&lt;a href="njnaturalgas/Natural_Gas_Pipeline_Safety-Certificate_of_Completion_419.pdf&gt;"Download Certificate&lt;/a&gt;</v>
      </c>
    </row>
    <row r="4413" spans="1:11" x14ac:dyDescent="0.25">
      <c r="A4413" s="3">
        <v>427</v>
      </c>
      <c r="B4413" s="7" t="s">
        <v>14873</v>
      </c>
      <c r="C4413" s="3" t="s">
        <v>6063</v>
      </c>
      <c r="D4413" s="3" t="s">
        <v>14874</v>
      </c>
      <c r="E4413" s="3" t="s">
        <v>14875</v>
      </c>
      <c r="F4413" s="3" t="s">
        <v>14876</v>
      </c>
      <c r="G4413" s="4">
        <v>44010.698831018519</v>
      </c>
      <c r="H4413" s="3" t="s">
        <v>15528</v>
      </c>
      <c r="I4413" s="3" t="e">
        <f>VLOOKUP(_xlfn.CONCAT(C4413," ",D4413),njnaturalgas!A:B,2,FALSE)</f>
        <v>#N/A</v>
      </c>
      <c r="J4413" s="3" t="e">
        <f>VLOOKUP(_xlfn.CONCAT(C4413," ",D4413),njnaturalgas!A:C,3,FALSE)</f>
        <v>#N/A</v>
      </c>
      <c r="K4413" s="3" t="str">
        <f t="shared" si="73"/>
        <v>Course not completed</v>
      </c>
    </row>
    <row r="4414" spans="1:11" x14ac:dyDescent="0.25">
      <c r="A4414" s="3">
        <v>428</v>
      </c>
      <c r="B4414" s="7" t="s">
        <v>14877</v>
      </c>
      <c r="C4414" s="3" t="s">
        <v>476</v>
      </c>
      <c r="D4414" s="3" t="s">
        <v>14878</v>
      </c>
      <c r="E4414" s="3" t="s">
        <v>14879</v>
      </c>
      <c r="F4414" s="3" t="s">
        <v>4817</v>
      </c>
      <c r="G4414" s="4">
        <v>44012.987974537042</v>
      </c>
      <c r="H4414" s="3" t="s">
        <v>15528</v>
      </c>
      <c r="I4414" s="3" t="str">
        <f>VLOOKUP(_xlfn.CONCAT(C4414," ",D4414),njnaturalgas!A:B,2,FALSE)</f>
        <v>253</v>
      </c>
      <c r="J4414" s="3" t="str">
        <f>VLOOKUP(_xlfn.CONCAT(C4414," ",D4414),njnaturalgas!A:C,3,FALSE)</f>
        <v>Tuesday, 6 October 2020, 3:24 AM</v>
      </c>
      <c r="K4414" s="3" t="str">
        <f t="shared" si="73"/>
        <v>&lt;a href="njnaturalgas/Natural_Gas_Pipeline_Safety-Certificate_of_Completion_253.pdf&gt;"Download Certificate&lt;/a&gt;</v>
      </c>
    </row>
    <row r="4415" spans="1:11" x14ac:dyDescent="0.25">
      <c r="A4415" s="3">
        <v>429</v>
      </c>
      <c r="B4415" s="7" t="s">
        <v>14880</v>
      </c>
      <c r="C4415" s="3" t="s">
        <v>6911</v>
      </c>
      <c r="D4415" s="3" t="s">
        <v>6911</v>
      </c>
      <c r="E4415" s="3" t="s">
        <v>14881</v>
      </c>
      <c r="F4415" s="3" t="s">
        <v>13666</v>
      </c>
      <c r="G4415" s="4">
        <v>44018.829386574071</v>
      </c>
      <c r="H4415" s="3" t="s">
        <v>15528</v>
      </c>
      <c r="I4415" s="3" t="e">
        <f>VLOOKUP(_xlfn.CONCAT(C4415," ",D4415),njnaturalgas!A:B,2,FALSE)</f>
        <v>#N/A</v>
      </c>
      <c r="J4415" s="3" t="e">
        <f>VLOOKUP(_xlfn.CONCAT(C4415," ",D4415),njnaturalgas!A:C,3,FALSE)</f>
        <v>#N/A</v>
      </c>
      <c r="K4415" s="3" t="str">
        <f t="shared" si="73"/>
        <v>Course not completed</v>
      </c>
    </row>
    <row r="4416" spans="1:11" x14ac:dyDescent="0.25">
      <c r="A4416" s="3">
        <v>430</v>
      </c>
      <c r="B4416" s="7" t="s">
        <v>14882</v>
      </c>
      <c r="C4416" s="3" t="s">
        <v>14883</v>
      </c>
      <c r="D4416" s="3" t="s">
        <v>14884</v>
      </c>
      <c r="E4416" s="3" t="s">
        <v>14885</v>
      </c>
      <c r="F4416" s="3" t="s">
        <v>14886</v>
      </c>
      <c r="G4416" s="4">
        <v>44062.717557870375</v>
      </c>
      <c r="H4416" s="3" t="s">
        <v>15528</v>
      </c>
      <c r="I4416" s="3" t="str">
        <f>VLOOKUP(_xlfn.CONCAT(C4416," ",D4416),njnaturalgas!A:B,2,FALSE)</f>
        <v>246</v>
      </c>
      <c r="J4416" s="3" t="str">
        <f>VLOOKUP(_xlfn.CONCAT(C4416," ",D4416),njnaturalgas!A:C,3,FALSE)</f>
        <v>Wednesday, 19 August 2020, 8:40 PM</v>
      </c>
      <c r="K4416" s="3" t="str">
        <f t="shared" si="73"/>
        <v>&lt;a href="njnaturalgas/Natural_Gas_Pipeline_Safety-Certificate_of_Completion_246.pdf&gt;"Download Certificate&lt;/a&gt;</v>
      </c>
    </row>
    <row r="4417" spans="1:11" x14ac:dyDescent="0.25">
      <c r="A4417" s="3">
        <v>431</v>
      </c>
      <c r="B4417" s="7" t="s">
        <v>14887</v>
      </c>
      <c r="C4417" s="3" t="s">
        <v>1836</v>
      </c>
      <c r="D4417" s="3" t="s">
        <v>656</v>
      </c>
      <c r="E4417" s="3" t="s">
        <v>14888</v>
      </c>
      <c r="F4417" s="3" t="s">
        <v>14889</v>
      </c>
      <c r="G4417" s="4">
        <v>44071.970011574078</v>
      </c>
      <c r="H4417" s="3" t="s">
        <v>15528</v>
      </c>
      <c r="I4417" s="3" t="str">
        <f>VLOOKUP(_xlfn.CONCAT(C4417," ",D4417),njnaturalgas!A:B,2,FALSE)</f>
        <v>247</v>
      </c>
      <c r="J4417" s="3" t="str">
        <f>VLOOKUP(_xlfn.CONCAT(C4417," ",D4417),njnaturalgas!A:C,3,FALSE)</f>
        <v>Saturday, 29 August 2020, 3:48 AM</v>
      </c>
      <c r="K4417" s="3" t="str">
        <f t="shared" si="73"/>
        <v>&lt;a href="njnaturalgas/Natural_Gas_Pipeline_Safety-Certificate_of_Completion_247.pdf&gt;"Download Certificate&lt;/a&gt;</v>
      </c>
    </row>
    <row r="4418" spans="1:11" x14ac:dyDescent="0.25">
      <c r="A4418" s="3">
        <v>432</v>
      </c>
      <c r="B4418" s="7" t="s">
        <v>14890</v>
      </c>
      <c r="C4418" s="3" t="s">
        <v>424</v>
      </c>
      <c r="D4418" s="3" t="s">
        <v>14891</v>
      </c>
      <c r="E4418" s="3" t="s">
        <v>14892</v>
      </c>
      <c r="F4418" s="3" t="s">
        <v>13602</v>
      </c>
      <c r="G4418" s="4">
        <v>44074.495763888895</v>
      </c>
      <c r="H4418" s="3" t="s">
        <v>15528</v>
      </c>
      <c r="I4418" s="3" t="str">
        <f>VLOOKUP(_xlfn.CONCAT(C4418," ",D4418),njnaturalgas!A:B,2,FALSE)</f>
        <v>248</v>
      </c>
      <c r="J4418" s="3" t="str">
        <f>VLOOKUP(_xlfn.CONCAT(C4418," ",D4418),njnaturalgas!A:C,3,FALSE)</f>
        <v>Monday, 31 August 2020, 4:56 PM</v>
      </c>
      <c r="K4418" s="3" t="str">
        <f t="shared" si="73"/>
        <v>&lt;a href="njnaturalgas/Natural_Gas_Pipeline_Safety-Certificate_of_Completion_248.pdf&gt;"Download Certificate&lt;/a&gt;</v>
      </c>
    </row>
    <row r="4419" spans="1:11" x14ac:dyDescent="0.25">
      <c r="A4419" s="3">
        <v>433</v>
      </c>
      <c r="B4419" s="7" t="s">
        <v>14893</v>
      </c>
      <c r="C4419" s="3" t="s">
        <v>476</v>
      </c>
      <c r="D4419" s="3" t="s">
        <v>14894</v>
      </c>
      <c r="E4419" s="3" t="s">
        <v>14895</v>
      </c>
      <c r="F4419" s="3" t="s">
        <v>13659</v>
      </c>
      <c r="G4419" s="4">
        <v>44089.356168981481</v>
      </c>
      <c r="H4419" s="3" t="s">
        <v>15528</v>
      </c>
      <c r="I4419" s="3" t="str">
        <f>VLOOKUP(_xlfn.CONCAT(C4419," ",D4419),njnaturalgas!A:B,2,FALSE)</f>
        <v>362</v>
      </c>
      <c r="J4419" s="3" t="str">
        <f>VLOOKUP(_xlfn.CONCAT(C4419," ",D4419),njnaturalgas!A:C,3,FALSE)</f>
        <v>Sunday, 19 February 2023, 1:13 PM</v>
      </c>
      <c r="K4419" s="3" t="str">
        <f t="shared" si="73"/>
        <v>&lt;a href="njnaturalgas/Natural_Gas_Pipeline_Safety-Certificate_of_Completion_362.pdf&gt;"Download Certificate&lt;/a&gt;</v>
      </c>
    </row>
    <row r="4420" spans="1:11" x14ac:dyDescent="0.25">
      <c r="A4420" s="3">
        <v>434</v>
      </c>
      <c r="B4420" s="7" t="s">
        <v>14896</v>
      </c>
      <c r="C4420" s="3" t="s">
        <v>14897</v>
      </c>
      <c r="D4420" s="3" t="s">
        <v>14898</v>
      </c>
      <c r="E4420" s="3" t="s">
        <v>14899</v>
      </c>
      <c r="F4420" s="3" t="s">
        <v>12227</v>
      </c>
      <c r="G4420" s="4">
        <v>44091.527326388888</v>
      </c>
      <c r="H4420" s="3" t="s">
        <v>15528</v>
      </c>
      <c r="I4420" s="3" t="e">
        <f>VLOOKUP(_xlfn.CONCAT(C4420," ",D4420),njnaturalgas!A:B,2,FALSE)</f>
        <v>#N/A</v>
      </c>
      <c r="J4420" s="3" t="e">
        <f>VLOOKUP(_xlfn.CONCAT(C4420," ",D4420),njnaturalgas!A:C,3,FALSE)</f>
        <v>#N/A</v>
      </c>
      <c r="K4420" s="3" t="str">
        <f t="shared" si="73"/>
        <v>Course not completed</v>
      </c>
    </row>
    <row r="4421" spans="1:11" x14ac:dyDescent="0.25">
      <c r="A4421" s="3">
        <v>435</v>
      </c>
      <c r="B4421" s="7" t="s">
        <v>14900</v>
      </c>
      <c r="C4421" s="3" t="s">
        <v>2770</v>
      </c>
      <c r="D4421" s="3" t="s">
        <v>14901</v>
      </c>
      <c r="E4421" s="3" t="s">
        <v>14902</v>
      </c>
      <c r="F4421" s="3" t="s">
        <v>13835</v>
      </c>
      <c r="G4421" s="4">
        <v>44091.60873842593</v>
      </c>
      <c r="H4421" s="3" t="s">
        <v>15528</v>
      </c>
      <c r="I4421" s="3" t="e">
        <f>VLOOKUP(_xlfn.CONCAT(C4421," ",D4421),njnaturalgas!A:B,2,FALSE)</f>
        <v>#N/A</v>
      </c>
      <c r="J4421" s="3" t="e">
        <f>VLOOKUP(_xlfn.CONCAT(C4421," ",D4421),njnaturalgas!A:C,3,FALSE)</f>
        <v>#N/A</v>
      </c>
      <c r="K4421" s="3" t="str">
        <f t="shared" si="73"/>
        <v>Course not completed</v>
      </c>
    </row>
    <row r="4422" spans="1:11" x14ac:dyDescent="0.25">
      <c r="A4422" s="3">
        <v>436</v>
      </c>
      <c r="B4422" s="7" t="s">
        <v>14903</v>
      </c>
      <c r="C4422" s="3" t="s">
        <v>1277</v>
      </c>
      <c r="D4422" s="3" t="s">
        <v>4143</v>
      </c>
      <c r="E4422" s="3" t="s">
        <v>14904</v>
      </c>
      <c r="F4422" s="3" t="s">
        <v>14905</v>
      </c>
      <c r="G4422" s="4">
        <v>44091.788819444446</v>
      </c>
      <c r="H4422" s="3" t="s">
        <v>15528</v>
      </c>
      <c r="I4422" s="3" t="e">
        <f>VLOOKUP(_xlfn.CONCAT(C4422," ",D4422),njnaturalgas!A:B,2,FALSE)</f>
        <v>#N/A</v>
      </c>
      <c r="J4422" s="3" t="e">
        <f>VLOOKUP(_xlfn.CONCAT(C4422," ",D4422),njnaturalgas!A:C,3,FALSE)</f>
        <v>#N/A</v>
      </c>
      <c r="K4422" s="3" t="str">
        <f t="shared" si="73"/>
        <v>Course not completed</v>
      </c>
    </row>
    <row r="4423" spans="1:11" x14ac:dyDescent="0.25">
      <c r="A4423" s="3">
        <v>437</v>
      </c>
      <c r="B4423" s="7" t="s">
        <v>14906</v>
      </c>
      <c r="C4423" s="3" t="s">
        <v>947</v>
      </c>
      <c r="D4423" s="3" t="s">
        <v>14907</v>
      </c>
      <c r="E4423" s="3" t="s">
        <v>14908</v>
      </c>
      <c r="F4423" s="3" t="s">
        <v>14909</v>
      </c>
      <c r="G4423" s="4">
        <v>44094.528101851858</v>
      </c>
      <c r="H4423" s="3" t="s">
        <v>15528</v>
      </c>
      <c r="I4423" s="3" t="str">
        <f>VLOOKUP(_xlfn.CONCAT(C4423," ",D4423),njnaturalgas!A:B,2,FALSE)</f>
        <v>250</v>
      </c>
      <c r="J4423" s="3" t="str">
        <f>VLOOKUP(_xlfn.CONCAT(C4423," ",D4423),njnaturalgas!A:C,3,FALSE)</f>
        <v>Tuesday, 22 September 2020, 12:48 AM</v>
      </c>
      <c r="K4423" s="3" t="str">
        <f t="shared" si="73"/>
        <v>&lt;a href="njnaturalgas/Natural_Gas_Pipeline_Safety-Certificate_of_Completion_250.pdf&gt;"Download Certificate&lt;/a&gt;</v>
      </c>
    </row>
    <row r="4424" spans="1:11" x14ac:dyDescent="0.25">
      <c r="A4424" s="3">
        <v>438</v>
      </c>
      <c r="B4424" s="7" t="s">
        <v>14910</v>
      </c>
      <c r="C4424" s="3" t="s">
        <v>1082</v>
      </c>
      <c r="D4424" s="3" t="s">
        <v>14911</v>
      </c>
      <c r="E4424" s="3" t="s">
        <v>14910</v>
      </c>
      <c r="F4424" s="3" t="s">
        <v>14912</v>
      </c>
      <c r="G4424" s="4">
        <v>44094.664791666662</v>
      </c>
      <c r="H4424" s="3" t="s">
        <v>15528</v>
      </c>
      <c r="I4424" s="3" t="str">
        <f>VLOOKUP(_xlfn.CONCAT(C4424," ",D4424),njnaturalgas!A:B,2,FALSE)</f>
        <v>252</v>
      </c>
      <c r="J4424" s="3" t="str">
        <f>VLOOKUP(_xlfn.CONCAT(C4424," ",D4424),njnaturalgas!A:C,3,FALSE)</f>
        <v>Tuesday, 22 September 2020, 5:02 PM</v>
      </c>
      <c r="K4424" s="3" t="str">
        <f t="shared" si="73"/>
        <v>&lt;a href="njnaturalgas/Natural_Gas_Pipeline_Safety-Certificate_of_Completion_252.pdf&gt;"Download Certificate&lt;/a&gt;</v>
      </c>
    </row>
    <row r="4425" spans="1:11" x14ac:dyDescent="0.25">
      <c r="A4425" s="3">
        <v>439</v>
      </c>
      <c r="B4425" s="7" t="s">
        <v>14913</v>
      </c>
      <c r="C4425" s="3" t="s">
        <v>3791</v>
      </c>
      <c r="D4425" s="3" t="s">
        <v>14914</v>
      </c>
      <c r="E4425" s="3" t="s">
        <v>14915</v>
      </c>
      <c r="F4425" s="3" t="s">
        <v>12227</v>
      </c>
      <c r="G4425" s="4">
        <v>44096.627604166664</v>
      </c>
      <c r="H4425" s="3" t="s">
        <v>15528</v>
      </c>
      <c r="I4425" s="3" t="str">
        <f>VLOOKUP(_xlfn.CONCAT(C4425," ",D4425),njnaturalgas!A:B,2,FALSE)</f>
        <v>251</v>
      </c>
      <c r="J4425" s="3" t="str">
        <f>VLOOKUP(_xlfn.CONCAT(C4425," ",D4425),njnaturalgas!A:C,3,FALSE)</f>
        <v>Tuesday, 22 September 2020, 4:50 PM</v>
      </c>
      <c r="K4425" s="3" t="str">
        <f t="shared" si="73"/>
        <v>&lt;a href="njnaturalgas/Natural_Gas_Pipeline_Safety-Certificate_of_Completion_251.pdf&gt;"Download Certificate&lt;/a&gt;</v>
      </c>
    </row>
    <row r="4426" spans="1:11" x14ac:dyDescent="0.25">
      <c r="A4426" s="3">
        <v>440</v>
      </c>
      <c r="B4426" s="7" t="s">
        <v>14916</v>
      </c>
      <c r="C4426" s="3" t="s">
        <v>468</v>
      </c>
      <c r="D4426" s="3" t="s">
        <v>14917</v>
      </c>
      <c r="E4426" s="3" t="s">
        <v>14918</v>
      </c>
      <c r="F4426" s="3" t="s">
        <v>14919</v>
      </c>
      <c r="G4426" s="4">
        <v>44139.875717592593</v>
      </c>
      <c r="H4426" s="3" t="s">
        <v>15528</v>
      </c>
      <c r="I4426" s="3" t="str">
        <f>VLOOKUP(_xlfn.CONCAT(C4426," ",D4426),njnaturalgas!A:B,2,FALSE)</f>
        <v>254</v>
      </c>
      <c r="J4426" s="3" t="str">
        <f>VLOOKUP(_xlfn.CONCAT(C4426," ",D4426),njnaturalgas!A:C,3,FALSE)</f>
        <v>Saturday, 7 November 2020, 2:46 AM</v>
      </c>
      <c r="K4426" s="3" t="str">
        <f t="shared" si="73"/>
        <v>&lt;a href="njnaturalgas/Natural_Gas_Pipeline_Safety-Certificate_of_Completion_254.pdf&gt;"Download Certificate&lt;/a&gt;</v>
      </c>
    </row>
    <row r="4427" spans="1:11" x14ac:dyDescent="0.25">
      <c r="A4427" s="3">
        <v>441</v>
      </c>
      <c r="B4427" s="7" t="s">
        <v>14920</v>
      </c>
      <c r="C4427" s="3" t="s">
        <v>739</v>
      </c>
      <c r="D4427" s="3" t="s">
        <v>14921</v>
      </c>
      <c r="E4427" s="3" t="s">
        <v>14922</v>
      </c>
      <c r="F4427" s="3" t="s">
        <v>14923</v>
      </c>
      <c r="G4427" s="4">
        <v>44140.859363425923</v>
      </c>
      <c r="H4427" s="3" t="s">
        <v>15528</v>
      </c>
      <c r="I4427" s="3" t="str">
        <f>VLOOKUP(_xlfn.CONCAT(C4427," ",D4427),njnaturalgas!A:B,2,FALSE)</f>
        <v>256</v>
      </c>
      <c r="J4427" s="3" t="str">
        <f>VLOOKUP(_xlfn.CONCAT(C4427," ",D4427),njnaturalgas!A:C,3,FALSE)</f>
        <v>Tuesday, 10 November 2020, 11:14 PM</v>
      </c>
      <c r="K4427" s="3" t="str">
        <f t="shared" si="73"/>
        <v>&lt;a href="njnaturalgas/Natural_Gas_Pipeline_Safety-Certificate_of_Completion_256.pdf&gt;"Download Certificate&lt;/a&gt;</v>
      </c>
    </row>
    <row r="4428" spans="1:11" x14ac:dyDescent="0.25">
      <c r="A4428" s="3">
        <v>442</v>
      </c>
      <c r="B4428" s="7" t="s">
        <v>14924</v>
      </c>
      <c r="C4428" s="3" t="s">
        <v>476</v>
      </c>
      <c r="D4428" s="3" t="s">
        <v>14925</v>
      </c>
      <c r="E4428" s="3" t="s">
        <v>14926</v>
      </c>
      <c r="F4428" s="3" t="s">
        <v>14927</v>
      </c>
      <c r="G4428" s="4">
        <v>44144.790925925925</v>
      </c>
      <c r="H4428" s="3" t="s">
        <v>15528</v>
      </c>
      <c r="I4428" s="3" t="str">
        <f>VLOOKUP(_xlfn.CONCAT(C4428," ",D4428),njnaturalgas!A:B,2,FALSE)</f>
        <v>255</v>
      </c>
      <c r="J4428" s="3" t="str">
        <f>VLOOKUP(_xlfn.CONCAT(C4428," ",D4428),njnaturalgas!A:C,3,FALSE)</f>
        <v>Tuesday, 10 November 2020, 12:51 AM</v>
      </c>
      <c r="K4428" s="3" t="str">
        <f t="shared" si="73"/>
        <v>&lt;a href="njnaturalgas/Natural_Gas_Pipeline_Safety-Certificate_of_Completion_255.pdf&gt;"Download Certificate&lt;/a&gt;</v>
      </c>
    </row>
    <row r="4429" spans="1:11" x14ac:dyDescent="0.25">
      <c r="A4429" s="3">
        <v>443</v>
      </c>
      <c r="B4429" s="7" t="s">
        <v>14928</v>
      </c>
      <c r="C4429" s="3" t="s">
        <v>831</v>
      </c>
      <c r="D4429" s="3" t="s">
        <v>14929</v>
      </c>
      <c r="E4429" s="3" t="s">
        <v>14928</v>
      </c>
      <c r="F4429" s="3" t="s">
        <v>14930</v>
      </c>
      <c r="G4429" s="4">
        <v>44157.270162037035</v>
      </c>
      <c r="H4429" s="3" t="s">
        <v>15528</v>
      </c>
      <c r="I4429" s="3" t="str">
        <f>VLOOKUP(_xlfn.CONCAT(C4429," ",D4429),njnaturalgas!A:B,2,FALSE)</f>
        <v>257</v>
      </c>
      <c r="J4429" s="3" t="str">
        <f>VLOOKUP(_xlfn.CONCAT(C4429," ",D4429),njnaturalgas!A:C,3,FALSE)</f>
        <v>Sunday, 22 November 2020, 1:05 PM</v>
      </c>
      <c r="K4429" s="3" t="str">
        <f t="shared" si="73"/>
        <v>&lt;a href="njnaturalgas/Natural_Gas_Pipeline_Safety-Certificate_of_Completion_257.pdf&gt;"Download Certificate&lt;/a&gt;</v>
      </c>
    </row>
    <row r="4430" spans="1:11" x14ac:dyDescent="0.25">
      <c r="A4430" s="3">
        <v>444</v>
      </c>
      <c r="B4430" s="7" t="s">
        <v>14931</v>
      </c>
      <c r="C4430" s="3" t="s">
        <v>14932</v>
      </c>
      <c r="D4430" s="3" t="s">
        <v>14933</v>
      </c>
      <c r="E4430" s="3" t="s">
        <v>14934</v>
      </c>
      <c r="F4430" s="3" t="s">
        <v>12227</v>
      </c>
      <c r="G4430" s="4">
        <v>44177.660162037035</v>
      </c>
      <c r="H4430" s="3" t="s">
        <v>15528</v>
      </c>
      <c r="I4430" s="3" t="str">
        <f>VLOOKUP(_xlfn.CONCAT(C4430," ",D4430),njnaturalgas!A:B,2,FALSE)</f>
        <v>258</v>
      </c>
      <c r="J4430" s="3" t="str">
        <f>VLOOKUP(_xlfn.CONCAT(C4430," ",D4430),njnaturalgas!A:C,3,FALSE)</f>
        <v>Monday, 14 December 2020, 12:57 AM</v>
      </c>
      <c r="K4430" s="3" t="str">
        <f t="shared" si="73"/>
        <v>&lt;a href="njnaturalgas/Natural_Gas_Pipeline_Safety-Certificate_of_Completion_258.pdf&gt;"Download Certificate&lt;/a&gt;</v>
      </c>
    </row>
    <row r="4431" spans="1:11" x14ac:dyDescent="0.25">
      <c r="A4431" s="3">
        <v>445</v>
      </c>
      <c r="B4431" s="7" t="s">
        <v>14935</v>
      </c>
      <c r="C4431" s="3" t="s">
        <v>3221</v>
      </c>
      <c r="D4431" s="3" t="s">
        <v>5541</v>
      </c>
      <c r="E4431" s="3" t="s">
        <v>14936</v>
      </c>
      <c r="F4431" s="3" t="s">
        <v>7461</v>
      </c>
      <c r="G4431" s="4">
        <v>44193.92423611111</v>
      </c>
      <c r="H4431" s="3" t="s">
        <v>15528</v>
      </c>
      <c r="I4431" s="3" t="e">
        <f>VLOOKUP(_xlfn.CONCAT(C4431," ",D4431),njnaturalgas!A:B,2,FALSE)</f>
        <v>#N/A</v>
      </c>
      <c r="J4431" s="3" t="e">
        <f>VLOOKUP(_xlfn.CONCAT(C4431," ",D4431),njnaturalgas!A:C,3,FALSE)</f>
        <v>#N/A</v>
      </c>
      <c r="K4431" s="3" t="str">
        <f t="shared" si="73"/>
        <v>Course not completed</v>
      </c>
    </row>
    <row r="4432" spans="1:11" x14ac:dyDescent="0.25">
      <c r="A4432" s="3">
        <v>446</v>
      </c>
      <c r="B4432" s="7" t="s">
        <v>14937</v>
      </c>
      <c r="C4432" s="3" t="s">
        <v>3130</v>
      </c>
      <c r="D4432" s="3" t="s">
        <v>14938</v>
      </c>
      <c r="E4432" s="3" t="s">
        <v>14939</v>
      </c>
      <c r="F4432" s="3" t="s">
        <v>10855</v>
      </c>
      <c r="G4432" s="4">
        <v>44202.547013888885</v>
      </c>
      <c r="H4432" s="3" t="s">
        <v>15528</v>
      </c>
      <c r="I4432" s="3" t="str">
        <f>VLOOKUP(_xlfn.CONCAT(C4432," ",D4432),njnaturalgas!A:B,2,FALSE)</f>
        <v>259</v>
      </c>
      <c r="J4432" s="3" t="str">
        <f>VLOOKUP(_xlfn.CONCAT(C4432," ",D4432),njnaturalgas!A:C,3,FALSE)</f>
        <v>Thursday, 7 January 2021, 6:44 PM</v>
      </c>
      <c r="K4432" s="3" t="str">
        <f t="shared" si="73"/>
        <v>&lt;a href="njnaturalgas/Natural_Gas_Pipeline_Safety-Certificate_of_Completion_259.pdf&gt;"Download Certificate&lt;/a&gt;</v>
      </c>
    </row>
    <row r="4433" spans="1:11" x14ac:dyDescent="0.25">
      <c r="A4433" s="3">
        <v>447</v>
      </c>
      <c r="B4433" s="7" t="s">
        <v>14940</v>
      </c>
      <c r="C4433" s="3" t="s">
        <v>717</v>
      </c>
      <c r="D4433" s="3" t="s">
        <v>14941</v>
      </c>
      <c r="E4433" s="3" t="s">
        <v>14942</v>
      </c>
      <c r="F4433" s="3" t="s">
        <v>13900</v>
      </c>
      <c r="G4433" s="4">
        <v>44204.517060185186</v>
      </c>
      <c r="H4433" s="3" t="s">
        <v>15528</v>
      </c>
      <c r="I4433" s="3" t="e">
        <f>VLOOKUP(_xlfn.CONCAT(C4433," ",D4433),njnaturalgas!A:B,2,FALSE)</f>
        <v>#N/A</v>
      </c>
      <c r="J4433" s="3" t="e">
        <f>VLOOKUP(_xlfn.CONCAT(C4433," ",D4433),njnaturalgas!A:C,3,FALSE)</f>
        <v>#N/A</v>
      </c>
      <c r="K4433" s="3" t="str">
        <f t="shared" si="73"/>
        <v>Course not completed</v>
      </c>
    </row>
    <row r="4434" spans="1:11" x14ac:dyDescent="0.25">
      <c r="A4434" s="3">
        <v>448</v>
      </c>
      <c r="B4434" s="7" t="s">
        <v>14943</v>
      </c>
      <c r="C4434" s="3" t="s">
        <v>1282</v>
      </c>
      <c r="D4434" s="3" t="s">
        <v>7461</v>
      </c>
      <c r="E4434" s="3" t="s">
        <v>14944</v>
      </c>
      <c r="F4434" s="3" t="s">
        <v>13718</v>
      </c>
      <c r="G4434" s="4">
        <v>44207.802916666667</v>
      </c>
      <c r="H4434" s="3" t="s">
        <v>15528</v>
      </c>
      <c r="I4434" s="3" t="str">
        <f>VLOOKUP(_xlfn.CONCAT(C4434," ",D4434),njnaturalgas!A:B,2,FALSE)</f>
        <v>277</v>
      </c>
      <c r="J4434" s="3" t="str">
        <f>VLOOKUP(_xlfn.CONCAT(C4434," ",D4434),njnaturalgas!A:C,3,FALSE)</f>
        <v>Wednesday, 24 March 2021, 5:19 PM</v>
      </c>
      <c r="K4434" s="3" t="str">
        <f t="shared" si="73"/>
        <v>&lt;a href="njnaturalgas/Natural_Gas_Pipeline_Safety-Certificate_of_Completion_277.pdf&gt;"Download Certificate&lt;/a&gt;</v>
      </c>
    </row>
    <row r="4435" spans="1:11" x14ac:dyDescent="0.25">
      <c r="A4435" s="3">
        <v>449</v>
      </c>
      <c r="B4435" s="7" t="s">
        <v>14945</v>
      </c>
      <c r="C4435" s="3" t="s">
        <v>507</v>
      </c>
      <c r="D4435" s="3" t="s">
        <v>14946</v>
      </c>
      <c r="E4435" s="3" t="s">
        <v>14947</v>
      </c>
      <c r="F4435" s="3" t="s">
        <v>4817</v>
      </c>
      <c r="G4435" s="4">
        <v>44210.587824074079</v>
      </c>
      <c r="H4435" s="3" t="s">
        <v>15528</v>
      </c>
      <c r="I4435" s="3" t="str">
        <f>VLOOKUP(_xlfn.CONCAT(C4435," ",D4435),njnaturalgas!A:B,2,FALSE)</f>
        <v>260</v>
      </c>
      <c r="J4435" s="3" t="str">
        <f>VLOOKUP(_xlfn.CONCAT(C4435," ",D4435),njnaturalgas!A:C,3,FALSE)</f>
        <v>Monday, 25 January 2021, 11:05 PM</v>
      </c>
      <c r="K4435" s="3" t="str">
        <f t="shared" si="73"/>
        <v>&lt;a href="njnaturalgas/Natural_Gas_Pipeline_Safety-Certificate_of_Completion_260.pdf&gt;"Download Certificate&lt;/a&gt;</v>
      </c>
    </row>
    <row r="4436" spans="1:11" x14ac:dyDescent="0.25">
      <c r="A4436" s="3">
        <v>450</v>
      </c>
      <c r="B4436" s="7" t="s">
        <v>14948</v>
      </c>
      <c r="C4436" s="3" t="s">
        <v>947</v>
      </c>
      <c r="D4436" s="3" t="s">
        <v>14949</v>
      </c>
      <c r="E4436" s="3" t="s">
        <v>14950</v>
      </c>
      <c r="F4436" s="3" t="s">
        <v>12227</v>
      </c>
      <c r="G4436" s="4">
        <v>44213.25582175926</v>
      </c>
      <c r="H4436" s="3" t="s">
        <v>15528</v>
      </c>
      <c r="I4436" s="3" t="str">
        <f>VLOOKUP(_xlfn.CONCAT(C4436," ",D4436),njnaturalgas!A:B,2,FALSE)</f>
        <v>261</v>
      </c>
      <c r="J4436" s="3" t="str">
        <f>VLOOKUP(_xlfn.CONCAT(C4436," ",D4436),njnaturalgas!A:C,3,FALSE)</f>
        <v>Tuesday, 2 February 2021, 9:09 AM</v>
      </c>
      <c r="K4436" s="3" t="str">
        <f t="shared" si="73"/>
        <v>&lt;a href="njnaturalgas/Natural_Gas_Pipeline_Safety-Certificate_of_Completion_261.pdf&gt;"Download Certificate&lt;/a&gt;</v>
      </c>
    </row>
    <row r="4437" spans="1:11" x14ac:dyDescent="0.25">
      <c r="A4437" s="3">
        <v>451</v>
      </c>
      <c r="B4437" s="7" t="s">
        <v>14951</v>
      </c>
      <c r="C4437" s="3" t="s">
        <v>6209</v>
      </c>
      <c r="D4437" s="3" t="s">
        <v>14952</v>
      </c>
      <c r="E4437" s="3" t="s">
        <v>14953</v>
      </c>
      <c r="F4437" s="3" t="s">
        <v>14954</v>
      </c>
      <c r="G4437" s="4">
        <v>44218.497152777782</v>
      </c>
      <c r="H4437" s="3" t="s">
        <v>15528</v>
      </c>
      <c r="I4437" s="3" t="e">
        <f>VLOOKUP(_xlfn.CONCAT(C4437," ",D4437),njnaturalgas!A:B,2,FALSE)</f>
        <v>#N/A</v>
      </c>
      <c r="J4437" s="3" t="e">
        <f>VLOOKUP(_xlfn.CONCAT(C4437," ",D4437),njnaturalgas!A:C,3,FALSE)</f>
        <v>#N/A</v>
      </c>
      <c r="K4437" s="3" t="str">
        <f t="shared" si="73"/>
        <v>Course not completed</v>
      </c>
    </row>
    <row r="4438" spans="1:11" x14ac:dyDescent="0.25">
      <c r="A4438" s="3">
        <v>452</v>
      </c>
      <c r="B4438" s="7" t="s">
        <v>1958</v>
      </c>
      <c r="C4438" s="3" t="s">
        <v>3489</v>
      </c>
      <c r="D4438" s="3" t="s">
        <v>14955</v>
      </c>
      <c r="E4438" s="3" t="s">
        <v>14956</v>
      </c>
      <c r="F4438" s="3" t="s">
        <v>14957</v>
      </c>
      <c r="G4438" s="4">
        <v>44219.349548611113</v>
      </c>
      <c r="H4438" s="3" t="s">
        <v>15528</v>
      </c>
      <c r="I4438" s="3" t="e">
        <f>VLOOKUP(_xlfn.CONCAT(C4438," ",D4438),njnaturalgas!A:B,2,FALSE)</f>
        <v>#N/A</v>
      </c>
      <c r="J4438" s="3" t="e">
        <f>VLOOKUP(_xlfn.CONCAT(C4438," ",D4438),njnaturalgas!A:C,3,FALSE)</f>
        <v>#N/A</v>
      </c>
      <c r="K4438" s="3" t="str">
        <f t="shared" si="73"/>
        <v>Course not completed</v>
      </c>
    </row>
    <row r="4439" spans="1:11" x14ac:dyDescent="0.25">
      <c r="A4439" s="3">
        <v>453</v>
      </c>
      <c r="B4439" s="7" t="s">
        <v>14958</v>
      </c>
      <c r="C4439" s="3" t="s">
        <v>2999</v>
      </c>
      <c r="D4439" s="3" t="s">
        <v>14959</v>
      </c>
      <c r="E4439" s="3" t="s">
        <v>14960</v>
      </c>
      <c r="F4439" s="3" t="s">
        <v>14341</v>
      </c>
      <c r="G4439" s="4">
        <v>44219.805891203701</v>
      </c>
      <c r="H4439" s="3" t="s">
        <v>15528</v>
      </c>
      <c r="I4439" s="3" t="str">
        <f>VLOOKUP(_xlfn.CONCAT(C4439," ",D4439),njnaturalgas!A:B,2,FALSE)</f>
        <v>266</v>
      </c>
      <c r="J4439" s="3" t="str">
        <f>VLOOKUP(_xlfn.CONCAT(C4439," ",D4439),njnaturalgas!A:C,3,FALSE)</f>
        <v>Thursday, 18 February 2021, 5:37 PM</v>
      </c>
      <c r="K4439" s="3" t="str">
        <f t="shared" si="73"/>
        <v>&lt;a href="njnaturalgas/Natural_Gas_Pipeline_Safety-Certificate_of_Completion_266.pdf&gt;"Download Certificate&lt;/a&gt;</v>
      </c>
    </row>
    <row r="4440" spans="1:11" x14ac:dyDescent="0.25">
      <c r="A4440" s="3">
        <v>454</v>
      </c>
      <c r="B4440" s="7" t="s">
        <v>14961</v>
      </c>
      <c r="C4440" s="3" t="s">
        <v>1175</v>
      </c>
      <c r="D4440" s="3" t="s">
        <v>14962</v>
      </c>
      <c r="E4440" s="3" t="s">
        <v>14963</v>
      </c>
      <c r="F4440" s="3" t="s">
        <v>14964</v>
      </c>
      <c r="G4440" s="4">
        <v>44220.384641203702</v>
      </c>
      <c r="H4440" s="3" t="s">
        <v>15528</v>
      </c>
      <c r="I4440" s="3" t="str">
        <f>VLOOKUP(_xlfn.CONCAT(C4440," ",D4440),njnaturalgas!A:B,2,FALSE)</f>
        <v>263</v>
      </c>
      <c r="J4440" s="3" t="str">
        <f>VLOOKUP(_xlfn.CONCAT(C4440," ",D4440),njnaturalgas!A:C,3,FALSE)</f>
        <v>Sunday, 7 February 2021, 1:49 PM</v>
      </c>
      <c r="K4440" s="3" t="str">
        <f t="shared" si="73"/>
        <v>&lt;a href="njnaturalgas/Natural_Gas_Pipeline_Safety-Certificate_of_Completion_263.pdf&gt;"Download Certificate&lt;/a&gt;</v>
      </c>
    </row>
    <row r="4441" spans="1:11" x14ac:dyDescent="0.25">
      <c r="A4441" s="3">
        <v>455</v>
      </c>
      <c r="B4441" s="7" t="s">
        <v>14965</v>
      </c>
      <c r="C4441" s="3" t="s">
        <v>927</v>
      </c>
      <c r="D4441" s="3" t="s">
        <v>14966</v>
      </c>
      <c r="E4441" s="3" t="s">
        <v>14967</v>
      </c>
      <c r="F4441" s="3" t="s">
        <v>14968</v>
      </c>
      <c r="G4441" s="4">
        <v>44221.741828703707</v>
      </c>
      <c r="H4441" s="3" t="s">
        <v>15528</v>
      </c>
      <c r="I4441" s="3" t="str">
        <f>VLOOKUP(_xlfn.CONCAT(C4441," ",D4441),njnaturalgas!A:B,2,FALSE)</f>
        <v>193</v>
      </c>
      <c r="J4441" s="3" t="str">
        <f>VLOOKUP(_xlfn.CONCAT(C4441," ",D4441),njnaturalgas!A:C,3,FALSE)</f>
        <v>Thursday, 26 September 2019, 11:38 AM</v>
      </c>
      <c r="K4441" s="3" t="str">
        <f t="shared" si="73"/>
        <v>&lt;a href="njnaturalgas/Natural_Gas_Pipeline_Safety-Certificate_of_Completion_193.pdf&gt;"Download Certificate&lt;/a&gt;</v>
      </c>
    </row>
    <row r="4442" spans="1:11" x14ac:dyDescent="0.25">
      <c r="A4442" s="3">
        <v>456</v>
      </c>
      <c r="B4442" s="7" t="s">
        <v>14969</v>
      </c>
      <c r="C4442" s="3" t="s">
        <v>14970</v>
      </c>
      <c r="D4442" s="3" t="s">
        <v>14971</v>
      </c>
      <c r="E4442" s="3" t="s">
        <v>14972</v>
      </c>
      <c r="F4442" s="3" t="s">
        <v>13931</v>
      </c>
      <c r="G4442" s="4">
        <v>44223.265208333331</v>
      </c>
      <c r="H4442" s="3" t="s">
        <v>15528</v>
      </c>
      <c r="I4442" s="3" t="str">
        <f>VLOOKUP(_xlfn.CONCAT(C4442," ",D4442),njnaturalgas!A:B,2,FALSE)</f>
        <v>269</v>
      </c>
      <c r="J4442" s="3" t="str">
        <f>VLOOKUP(_xlfn.CONCAT(C4442," ",D4442),njnaturalgas!A:C,3,FALSE)</f>
        <v>Thursday, 4 March 2021, 9:34 AM</v>
      </c>
      <c r="K4442" s="3" t="str">
        <f t="shared" si="73"/>
        <v>&lt;a href="njnaturalgas/Natural_Gas_Pipeline_Safety-Certificate_of_Completion_269.pdf&gt;"Download Certificate&lt;/a&gt;</v>
      </c>
    </row>
    <row r="4443" spans="1:11" x14ac:dyDescent="0.25">
      <c r="A4443" s="3">
        <v>457</v>
      </c>
      <c r="B4443" s="7" t="s">
        <v>14973</v>
      </c>
      <c r="C4443" s="3" t="s">
        <v>444</v>
      </c>
      <c r="D4443" s="3" t="s">
        <v>14974</v>
      </c>
      <c r="E4443" s="3" t="s">
        <v>14975</v>
      </c>
      <c r="F4443" s="3" t="s">
        <v>12227</v>
      </c>
      <c r="G4443" s="4">
        <v>44223.87868055555</v>
      </c>
      <c r="H4443" s="3" t="s">
        <v>15528</v>
      </c>
      <c r="I4443" s="3" t="e">
        <f>VLOOKUP(_xlfn.CONCAT(C4443," ",D4443),njnaturalgas!A:B,2,FALSE)</f>
        <v>#N/A</v>
      </c>
      <c r="J4443" s="3" t="e">
        <f>VLOOKUP(_xlfn.CONCAT(C4443," ",D4443),njnaturalgas!A:C,3,FALSE)</f>
        <v>#N/A</v>
      </c>
      <c r="K4443" s="3" t="str">
        <f t="shared" si="73"/>
        <v>Course not completed</v>
      </c>
    </row>
    <row r="4444" spans="1:11" x14ac:dyDescent="0.25">
      <c r="A4444" s="3">
        <v>458</v>
      </c>
      <c r="B4444" s="7" t="s">
        <v>14976</v>
      </c>
      <c r="C4444" s="3" t="s">
        <v>1594</v>
      </c>
      <c r="D4444" s="3" t="s">
        <v>14977</v>
      </c>
      <c r="E4444" s="3" t="s">
        <v>14978</v>
      </c>
      <c r="F4444" s="3" t="s">
        <v>14979</v>
      </c>
      <c r="G4444" s="4">
        <v>44230.493969907409</v>
      </c>
      <c r="H4444" s="3" t="s">
        <v>15528</v>
      </c>
      <c r="I4444" s="3" t="str">
        <f>VLOOKUP(_xlfn.CONCAT(C4444," ",D4444),njnaturalgas!A:B,2,FALSE)</f>
        <v>265</v>
      </c>
      <c r="J4444" s="3" t="str">
        <f>VLOOKUP(_xlfn.CONCAT(C4444," ",D4444),njnaturalgas!A:C,3,FALSE)</f>
        <v>Wednesday, 17 February 2021, 7:19 PM</v>
      </c>
      <c r="K4444" s="3" t="str">
        <f t="shared" si="73"/>
        <v>&lt;a href="njnaturalgas/Natural_Gas_Pipeline_Safety-Certificate_of_Completion_265.pdf&gt;"Download Certificate&lt;/a&gt;</v>
      </c>
    </row>
    <row r="4445" spans="1:11" x14ac:dyDescent="0.25">
      <c r="A4445" s="3">
        <v>459</v>
      </c>
      <c r="B4445" s="7" t="s">
        <v>14980</v>
      </c>
      <c r="C4445" s="3" t="s">
        <v>951</v>
      </c>
      <c r="D4445" s="3" t="s">
        <v>1574</v>
      </c>
      <c r="E4445" s="3" t="s">
        <v>14981</v>
      </c>
      <c r="F4445" s="3" t="s">
        <v>14083</v>
      </c>
      <c r="G4445" s="4">
        <v>44230.579537037032</v>
      </c>
      <c r="H4445" s="3" t="s">
        <v>15528</v>
      </c>
      <c r="I4445" s="3" t="str">
        <f>VLOOKUP(_xlfn.CONCAT(C4445," ",D4445),njnaturalgas!A:B,2,FALSE)</f>
        <v>238</v>
      </c>
      <c r="J4445" s="3" t="str">
        <f>VLOOKUP(_xlfn.CONCAT(C4445," ",D4445),njnaturalgas!A:C,3,FALSE)</f>
        <v>Friday, 22 May 2020, 8:39 PM</v>
      </c>
      <c r="K4445" s="3" t="str">
        <f t="shared" si="73"/>
        <v>&lt;a href="njnaturalgas/Natural_Gas_Pipeline_Safety-Certificate_of_Completion_238.pdf&gt;"Download Certificate&lt;/a&gt;</v>
      </c>
    </row>
    <row r="4446" spans="1:11" x14ac:dyDescent="0.25">
      <c r="A4446" s="3">
        <v>460</v>
      </c>
      <c r="B4446" s="7" t="s">
        <v>14982</v>
      </c>
      <c r="C4446" s="3" t="s">
        <v>14983</v>
      </c>
      <c r="D4446" s="3" t="s">
        <v>14984</v>
      </c>
      <c r="E4446" s="3" t="s">
        <v>14985</v>
      </c>
      <c r="G4446" s="4">
        <v>44231.816747685181</v>
      </c>
      <c r="H4446" s="3" t="s">
        <v>15528</v>
      </c>
      <c r="I4446" s="3" t="str">
        <f>VLOOKUP(_xlfn.CONCAT(C4446," ",D4446),njnaturalgas!A:B,2,FALSE)</f>
        <v>267</v>
      </c>
      <c r="J4446" s="3" t="str">
        <f>VLOOKUP(_xlfn.CONCAT(C4446," ",D4446),njnaturalgas!A:C,3,FALSE)</f>
        <v>Tuesday, 23 February 2021, 2:05 PM</v>
      </c>
      <c r="K4446" s="3" t="str">
        <f t="shared" si="73"/>
        <v>&lt;a href="njnaturalgas/Natural_Gas_Pipeline_Safety-Certificate_of_Completion_267.pdf&gt;"Download Certificate&lt;/a&gt;</v>
      </c>
    </row>
    <row r="4447" spans="1:11" x14ac:dyDescent="0.25">
      <c r="A4447" s="3">
        <v>461</v>
      </c>
      <c r="B4447" s="7" t="s">
        <v>14986</v>
      </c>
      <c r="C4447" s="3" t="s">
        <v>2996</v>
      </c>
      <c r="D4447" s="3" t="s">
        <v>2073</v>
      </c>
      <c r="E4447" s="3" t="s">
        <v>14987</v>
      </c>
      <c r="F4447" s="3" t="s">
        <v>14178</v>
      </c>
      <c r="G4447" s="4">
        <v>44242.720682870378</v>
      </c>
      <c r="H4447" s="3" t="s">
        <v>15528</v>
      </c>
      <c r="I4447" s="3" t="str">
        <f>VLOOKUP(_xlfn.CONCAT(C4447," ",D4447),njnaturalgas!A:B,2,FALSE)</f>
        <v>271</v>
      </c>
      <c r="J4447" s="3" t="str">
        <f>VLOOKUP(_xlfn.CONCAT(C4447," ",D4447),njnaturalgas!A:C,3,FALSE)</f>
        <v>Sunday, 7 March 2021, 7:48 PM</v>
      </c>
      <c r="K4447" s="3" t="str">
        <f t="shared" ref="K4447:K4510" si="74">IF(NOT(ISERROR(I4447)),_xlfn.CONCAT("&lt;a href=""njnaturalgas/Natural_Gas_Pipeline_Safety-Certificate_of_Completion_",I4447,".pdf&gt;""Download Certificate&lt;/a&gt;"),"Course not completed")</f>
        <v>&lt;a href="njnaturalgas/Natural_Gas_Pipeline_Safety-Certificate_of_Completion_271.pdf&gt;"Download Certificate&lt;/a&gt;</v>
      </c>
    </row>
    <row r="4448" spans="1:11" x14ac:dyDescent="0.25">
      <c r="A4448" s="3">
        <v>462</v>
      </c>
      <c r="B4448" s="7" t="s">
        <v>14988</v>
      </c>
      <c r="C4448" s="3" t="s">
        <v>987</v>
      </c>
      <c r="D4448" s="3" t="s">
        <v>14989</v>
      </c>
      <c r="E4448" s="3" t="s">
        <v>14990</v>
      </c>
      <c r="F4448" s="3" t="s">
        <v>14991</v>
      </c>
      <c r="G4448" s="4">
        <v>44243.608263888891</v>
      </c>
      <c r="H4448" s="3" t="s">
        <v>15528</v>
      </c>
      <c r="I4448" s="3" t="str">
        <f>VLOOKUP(_xlfn.CONCAT(C4448," ",D4448),njnaturalgas!A:B,2,FALSE)</f>
        <v>268</v>
      </c>
      <c r="J4448" s="3" t="str">
        <f>VLOOKUP(_xlfn.CONCAT(C4448," ",D4448),njnaturalgas!A:C,3,FALSE)</f>
        <v>Wednesday, 3 March 2021, 2:30 PM</v>
      </c>
      <c r="K4448" s="3" t="str">
        <f t="shared" si="74"/>
        <v>&lt;a href="njnaturalgas/Natural_Gas_Pipeline_Safety-Certificate_of_Completion_268.pdf&gt;"Download Certificate&lt;/a&gt;</v>
      </c>
    </row>
    <row r="4449" spans="1:11" x14ac:dyDescent="0.25">
      <c r="A4449" s="3">
        <v>463</v>
      </c>
      <c r="B4449" s="7" t="s">
        <v>14992</v>
      </c>
      <c r="C4449" s="3" t="s">
        <v>476</v>
      </c>
      <c r="D4449" s="3" t="s">
        <v>2073</v>
      </c>
      <c r="E4449" s="3" t="s">
        <v>14993</v>
      </c>
      <c r="F4449" s="3" t="s">
        <v>13770</v>
      </c>
      <c r="G4449" s="4">
        <v>44243.999699074076</v>
      </c>
      <c r="H4449" s="3" t="s">
        <v>15528</v>
      </c>
      <c r="I4449" s="3" t="str">
        <f>VLOOKUP(_xlfn.CONCAT(C4449," ",D4449),njnaturalgas!A:B,2,FALSE)</f>
        <v>276</v>
      </c>
      <c r="J4449" s="3" t="str">
        <f>VLOOKUP(_xlfn.CONCAT(C4449," ",D4449),njnaturalgas!A:C,3,FALSE)</f>
        <v>Tuesday, 23 March 2021, 5:56 PM</v>
      </c>
      <c r="K4449" s="3" t="str">
        <f t="shared" si="74"/>
        <v>&lt;a href="njnaturalgas/Natural_Gas_Pipeline_Safety-Certificate_of_Completion_276.pdf&gt;"Download Certificate&lt;/a&gt;</v>
      </c>
    </row>
    <row r="4450" spans="1:11" x14ac:dyDescent="0.25">
      <c r="A4450" s="3">
        <v>464</v>
      </c>
      <c r="B4450" s="7" t="s">
        <v>14994</v>
      </c>
      <c r="C4450" s="3" t="s">
        <v>14995</v>
      </c>
      <c r="D4450" s="3" t="s">
        <v>14996</v>
      </c>
      <c r="E4450" s="3" t="s">
        <v>14997</v>
      </c>
      <c r="F4450" s="3" t="s">
        <v>13390</v>
      </c>
      <c r="G4450" s="4">
        <v>44244.439664351848</v>
      </c>
      <c r="H4450" s="3" t="s">
        <v>15528</v>
      </c>
      <c r="I4450" s="3" t="str">
        <f>VLOOKUP(_xlfn.CONCAT(C4450," ",D4450),njnaturalgas!A:B,2,FALSE)</f>
        <v>264</v>
      </c>
      <c r="J4450" s="3" t="str">
        <f>VLOOKUP(_xlfn.CONCAT(C4450," ",D4450),njnaturalgas!A:C,3,FALSE)</f>
        <v>Wednesday, 17 February 2021, 6:16 PM</v>
      </c>
      <c r="K4450" s="3" t="str">
        <f t="shared" si="74"/>
        <v>&lt;a href="njnaturalgas/Natural_Gas_Pipeline_Safety-Certificate_of_Completion_264.pdf&gt;"Download Certificate&lt;/a&gt;</v>
      </c>
    </row>
    <row r="4451" spans="1:11" x14ac:dyDescent="0.25">
      <c r="A4451" s="3">
        <v>465</v>
      </c>
      <c r="B4451" s="7" t="s">
        <v>14998</v>
      </c>
      <c r="C4451" s="3" t="s">
        <v>2044</v>
      </c>
      <c r="D4451" s="3" t="s">
        <v>14999</v>
      </c>
      <c r="E4451" s="3" t="s">
        <v>15000</v>
      </c>
      <c r="F4451" s="3" t="s">
        <v>15001</v>
      </c>
      <c r="G4451" s="4">
        <v>44250.981782407413</v>
      </c>
      <c r="H4451" s="3" t="s">
        <v>15528</v>
      </c>
      <c r="I4451" s="3" t="str">
        <f>VLOOKUP(_xlfn.CONCAT(C4451," ",D4451),njnaturalgas!A:B,2,FALSE)</f>
        <v>307</v>
      </c>
      <c r="J4451" s="3" t="str">
        <f>VLOOKUP(_xlfn.CONCAT(C4451," ",D4451),njnaturalgas!A:C,3,FALSE)</f>
        <v>Wednesday, 27 October 2021, 5:02 PM</v>
      </c>
      <c r="K4451" s="3" t="str">
        <f t="shared" si="74"/>
        <v>&lt;a href="njnaturalgas/Natural_Gas_Pipeline_Safety-Certificate_of_Completion_307.pdf&gt;"Download Certificate&lt;/a&gt;</v>
      </c>
    </row>
    <row r="4452" spans="1:11" x14ac:dyDescent="0.25">
      <c r="A4452" s="3">
        <v>466</v>
      </c>
      <c r="B4452" s="7" t="s">
        <v>15002</v>
      </c>
      <c r="C4452" s="3" t="s">
        <v>553</v>
      </c>
      <c r="D4452" s="3" t="s">
        <v>15003</v>
      </c>
      <c r="E4452" s="3" t="s">
        <v>15004</v>
      </c>
      <c r="F4452" s="3" t="s">
        <v>15005</v>
      </c>
      <c r="G4452" s="4">
        <v>44255.848958333336</v>
      </c>
      <c r="H4452" s="3" t="s">
        <v>15528</v>
      </c>
      <c r="I4452" s="3" t="str">
        <f>VLOOKUP(_xlfn.CONCAT(C4452," ",D4452),njnaturalgas!A:B,2,FALSE)</f>
        <v>272</v>
      </c>
      <c r="J4452" s="3" t="str">
        <f>VLOOKUP(_xlfn.CONCAT(C4452," ",D4452),njnaturalgas!A:C,3,FALSE)</f>
        <v>Sunday, 14 March 2021, 5:15 PM</v>
      </c>
      <c r="K4452" s="3" t="str">
        <f t="shared" si="74"/>
        <v>&lt;a href="njnaturalgas/Natural_Gas_Pipeline_Safety-Certificate_of_Completion_272.pdf&gt;"Download Certificate&lt;/a&gt;</v>
      </c>
    </row>
    <row r="4453" spans="1:11" x14ac:dyDescent="0.25">
      <c r="A4453" s="3">
        <v>467</v>
      </c>
      <c r="B4453" s="7" t="s">
        <v>15006</v>
      </c>
      <c r="C4453" s="3" t="s">
        <v>656</v>
      </c>
      <c r="D4453" s="3" t="s">
        <v>15007</v>
      </c>
      <c r="E4453" s="3" t="s">
        <v>15008</v>
      </c>
      <c r="F4453" s="3" t="s">
        <v>12820</v>
      </c>
      <c r="G4453" s="4">
        <v>44262.445162037031</v>
      </c>
      <c r="H4453" s="3" t="s">
        <v>15528</v>
      </c>
      <c r="I4453" s="3" t="str">
        <f>VLOOKUP(_xlfn.CONCAT(C4453," ",D4453),njnaturalgas!A:B,2,FALSE)</f>
        <v>270</v>
      </c>
      <c r="J4453" s="3" t="str">
        <f>VLOOKUP(_xlfn.CONCAT(C4453," ",D4453),njnaturalgas!A:C,3,FALSE)</f>
        <v>Sunday, 7 March 2021, 1:11 PM</v>
      </c>
      <c r="K4453" s="3" t="str">
        <f t="shared" si="74"/>
        <v>&lt;a href="njnaturalgas/Natural_Gas_Pipeline_Safety-Certificate_of_Completion_270.pdf&gt;"Download Certificate&lt;/a&gt;</v>
      </c>
    </row>
    <row r="4454" spans="1:11" x14ac:dyDescent="0.25">
      <c r="A4454" s="3">
        <v>468</v>
      </c>
      <c r="B4454" s="7" t="s">
        <v>15009</v>
      </c>
      <c r="C4454" s="3" t="s">
        <v>15010</v>
      </c>
      <c r="D4454" s="3" t="s">
        <v>15011</v>
      </c>
      <c r="E4454" s="3" t="s">
        <v>15012</v>
      </c>
      <c r="F4454" s="3" t="s">
        <v>13917</v>
      </c>
      <c r="G4454" s="4">
        <v>44263.852893518517</v>
      </c>
      <c r="H4454" s="3" t="s">
        <v>15528</v>
      </c>
      <c r="I4454" s="3" t="str">
        <f>VLOOKUP(_xlfn.CONCAT(C4454," ",D4454),njnaturalgas!A:B,2,FALSE)</f>
        <v>275</v>
      </c>
      <c r="J4454" s="3" t="str">
        <f>VLOOKUP(_xlfn.CONCAT(C4454," ",D4454),njnaturalgas!A:C,3,FALSE)</f>
        <v>Monday, 22 March 2021, 7:24 PM</v>
      </c>
      <c r="K4454" s="3" t="str">
        <f t="shared" si="74"/>
        <v>&lt;a href="njnaturalgas/Natural_Gas_Pipeline_Safety-Certificate_of_Completion_275.pdf&gt;"Download Certificate&lt;/a&gt;</v>
      </c>
    </row>
    <row r="4455" spans="1:11" x14ac:dyDescent="0.25">
      <c r="A4455" s="3">
        <v>469</v>
      </c>
      <c r="B4455" s="7" t="s">
        <v>15013</v>
      </c>
      <c r="C4455" s="3" t="s">
        <v>832</v>
      </c>
      <c r="D4455" s="3" t="s">
        <v>2685</v>
      </c>
      <c r="E4455" s="3" t="s">
        <v>15013</v>
      </c>
      <c r="F4455" s="3" t="s">
        <v>7214</v>
      </c>
      <c r="G4455" s="4">
        <v>44264.767407407409</v>
      </c>
      <c r="H4455" s="3" t="s">
        <v>15528</v>
      </c>
      <c r="I4455" s="3" t="e">
        <f>VLOOKUP(_xlfn.CONCAT(C4455," ",D4455),njnaturalgas!A:B,2,FALSE)</f>
        <v>#N/A</v>
      </c>
      <c r="J4455" s="3" t="e">
        <f>VLOOKUP(_xlfn.CONCAT(C4455," ",D4455),njnaturalgas!A:C,3,FALSE)</f>
        <v>#N/A</v>
      </c>
      <c r="K4455" s="3" t="str">
        <f t="shared" si="74"/>
        <v>Course not completed</v>
      </c>
    </row>
    <row r="4456" spans="1:11" x14ac:dyDescent="0.25">
      <c r="A4456" s="3">
        <v>470</v>
      </c>
      <c r="B4456" s="7" t="s">
        <v>15014</v>
      </c>
      <c r="C4456" s="3" t="s">
        <v>449</v>
      </c>
      <c r="D4456" s="3" t="s">
        <v>8928</v>
      </c>
      <c r="E4456" s="3" t="s">
        <v>15015</v>
      </c>
      <c r="F4456" s="3" t="s">
        <v>13900</v>
      </c>
      <c r="G4456" s="4">
        <v>44266.534398148149</v>
      </c>
      <c r="H4456" s="3" t="s">
        <v>15528</v>
      </c>
      <c r="I4456" s="3" t="str">
        <f>VLOOKUP(_xlfn.CONCAT(C4456," ",D4456),njnaturalgas!A:B,2,FALSE)</f>
        <v>273</v>
      </c>
      <c r="J4456" s="3" t="str">
        <f>VLOOKUP(_xlfn.CONCAT(C4456," ",D4456),njnaturalgas!A:C,3,FALSE)</f>
        <v>Wednesday, 17 March 2021, 9:35 AM</v>
      </c>
      <c r="K4456" s="3" t="str">
        <f t="shared" si="74"/>
        <v>&lt;a href="njnaturalgas/Natural_Gas_Pipeline_Safety-Certificate_of_Completion_273.pdf&gt;"Download Certificate&lt;/a&gt;</v>
      </c>
    </row>
    <row r="4457" spans="1:11" x14ac:dyDescent="0.25">
      <c r="A4457" s="3">
        <v>471</v>
      </c>
      <c r="B4457" s="7" t="s">
        <v>15016</v>
      </c>
      <c r="C4457" s="3" t="s">
        <v>14518</v>
      </c>
      <c r="D4457" s="3" t="s">
        <v>15017</v>
      </c>
      <c r="E4457" s="3" t="s">
        <v>15018</v>
      </c>
      <c r="F4457" s="3" t="s">
        <v>13802</v>
      </c>
      <c r="G4457" s="4">
        <v>44266.543692129628</v>
      </c>
      <c r="H4457" s="3" t="s">
        <v>15528</v>
      </c>
      <c r="I4457" s="3" t="str">
        <f>VLOOKUP(_xlfn.CONCAT(C4457," ",D4457),njnaturalgas!A:B,2,FALSE)</f>
        <v>274</v>
      </c>
      <c r="J4457" s="3" t="str">
        <f>VLOOKUP(_xlfn.CONCAT(C4457," ",D4457),njnaturalgas!A:C,3,FALSE)</f>
        <v>Monday, 22 March 2021, 9:48 AM</v>
      </c>
      <c r="K4457" s="3" t="str">
        <f t="shared" si="74"/>
        <v>&lt;a href="njnaturalgas/Natural_Gas_Pipeline_Safety-Certificate_of_Completion_274.pdf&gt;"Download Certificate&lt;/a&gt;</v>
      </c>
    </row>
    <row r="4458" spans="1:11" x14ac:dyDescent="0.25">
      <c r="A4458" s="3">
        <v>472</v>
      </c>
      <c r="B4458" s="7" t="s">
        <v>15019</v>
      </c>
      <c r="C4458" s="3" t="s">
        <v>810</v>
      </c>
      <c r="D4458" s="3" t="s">
        <v>15020</v>
      </c>
      <c r="E4458" s="3" t="s">
        <v>15021</v>
      </c>
      <c r="G4458" s="4">
        <v>44277.841006944451</v>
      </c>
      <c r="H4458" s="3" t="s">
        <v>15528</v>
      </c>
      <c r="I4458" s="3" t="str">
        <f>VLOOKUP(_xlfn.CONCAT(C4458," ",D4458),njnaturalgas!A:B,2,FALSE)</f>
        <v>281</v>
      </c>
      <c r="J4458" s="3" t="str">
        <f>VLOOKUP(_xlfn.CONCAT(C4458," ",D4458),njnaturalgas!A:C,3,FALSE)</f>
        <v>Tuesday, 30 March 2021, 4:28 PM</v>
      </c>
      <c r="K4458" s="3" t="str">
        <f t="shared" si="74"/>
        <v>&lt;a href="njnaturalgas/Natural_Gas_Pipeline_Safety-Certificate_of_Completion_281.pdf&gt;"Download Certificate&lt;/a&gt;</v>
      </c>
    </row>
    <row r="4459" spans="1:11" x14ac:dyDescent="0.25">
      <c r="A4459" s="3">
        <v>473</v>
      </c>
      <c r="B4459" s="7" t="s">
        <v>15022</v>
      </c>
      <c r="C4459" s="3" t="s">
        <v>15023</v>
      </c>
      <c r="D4459" s="3" t="s">
        <v>15024</v>
      </c>
      <c r="E4459" s="3" t="s">
        <v>15025</v>
      </c>
      <c r="F4459" s="3" t="s">
        <v>13900</v>
      </c>
      <c r="G4459" s="4">
        <v>44279.697824074072</v>
      </c>
      <c r="H4459" s="3" t="s">
        <v>15528</v>
      </c>
      <c r="I4459" s="3" t="str">
        <f>VLOOKUP(_xlfn.CONCAT(C4459," ",D4459),njnaturalgas!A:B,2,FALSE)</f>
        <v>278</v>
      </c>
      <c r="J4459" s="3" t="str">
        <f>VLOOKUP(_xlfn.CONCAT(C4459," ",D4459),njnaturalgas!A:C,3,FALSE)</f>
        <v>Thursday, 25 March 2021, 5:40 PM</v>
      </c>
      <c r="K4459" s="3" t="str">
        <f t="shared" si="74"/>
        <v>&lt;a href="njnaturalgas/Natural_Gas_Pipeline_Safety-Certificate_of_Completion_278.pdf&gt;"Download Certificate&lt;/a&gt;</v>
      </c>
    </row>
    <row r="4460" spans="1:11" x14ac:dyDescent="0.25">
      <c r="A4460" s="3">
        <v>474</v>
      </c>
      <c r="B4460" s="7" t="s">
        <v>15026</v>
      </c>
      <c r="C4460" s="3" t="s">
        <v>12157</v>
      </c>
      <c r="D4460" s="3" t="s">
        <v>15027</v>
      </c>
      <c r="E4460" s="3" t="s">
        <v>15028</v>
      </c>
      <c r="G4460" s="4">
        <v>44284.543865740736</v>
      </c>
      <c r="H4460" s="3" t="s">
        <v>15528</v>
      </c>
      <c r="I4460" s="3" t="str">
        <f>VLOOKUP(_xlfn.CONCAT(C4460," ",D4460),njnaturalgas!A:B,2,FALSE)</f>
        <v>279</v>
      </c>
      <c r="J4460" s="3" t="str">
        <f>VLOOKUP(_xlfn.CONCAT(C4460," ",D4460),njnaturalgas!A:C,3,FALSE)</f>
        <v>Monday, 29 March 2021, 3:21 PM</v>
      </c>
      <c r="K4460" s="3" t="str">
        <f t="shared" si="74"/>
        <v>&lt;a href="njnaturalgas/Natural_Gas_Pipeline_Safety-Certificate_of_Completion_279.pdf&gt;"Download Certificate&lt;/a&gt;</v>
      </c>
    </row>
    <row r="4461" spans="1:11" x14ac:dyDescent="0.25">
      <c r="A4461" s="3">
        <v>475</v>
      </c>
      <c r="B4461" s="7" t="s">
        <v>15029</v>
      </c>
      <c r="C4461" s="3" t="s">
        <v>14518</v>
      </c>
      <c r="D4461" s="3" t="s">
        <v>14210</v>
      </c>
      <c r="E4461" s="3" t="s">
        <v>15030</v>
      </c>
      <c r="F4461" s="3" t="s">
        <v>10855</v>
      </c>
      <c r="G4461" s="4">
        <v>44284.835868055554</v>
      </c>
      <c r="H4461" s="3" t="s">
        <v>15528</v>
      </c>
      <c r="I4461" s="3" t="str">
        <f>VLOOKUP(_xlfn.CONCAT(C4461," ",D4461),njnaturalgas!A:B,2,FALSE)</f>
        <v>280</v>
      </c>
      <c r="J4461" s="3" t="str">
        <f>VLOOKUP(_xlfn.CONCAT(C4461," ",D4461),njnaturalgas!A:C,3,FALSE)</f>
        <v>Monday, 29 March 2021, 10:46 PM</v>
      </c>
      <c r="K4461" s="3" t="str">
        <f t="shared" si="74"/>
        <v>&lt;a href="njnaturalgas/Natural_Gas_Pipeline_Safety-Certificate_of_Completion_280.pdf&gt;"Download Certificate&lt;/a&gt;</v>
      </c>
    </row>
    <row r="4462" spans="1:11" x14ac:dyDescent="0.25">
      <c r="A4462" s="3">
        <v>476</v>
      </c>
      <c r="B4462" s="7" t="s">
        <v>15031</v>
      </c>
      <c r="C4462" s="3" t="s">
        <v>674</v>
      </c>
      <c r="D4462" s="3" t="s">
        <v>15032</v>
      </c>
      <c r="E4462" s="3" t="s">
        <v>15033</v>
      </c>
      <c r="F4462" s="3" t="s">
        <v>10855</v>
      </c>
      <c r="G4462" s="4">
        <v>44297.493541666663</v>
      </c>
      <c r="H4462" s="3" t="s">
        <v>15528</v>
      </c>
      <c r="I4462" s="3" t="e">
        <f>VLOOKUP(_xlfn.CONCAT(C4462," ",D4462),njnaturalgas!A:B,2,FALSE)</f>
        <v>#N/A</v>
      </c>
      <c r="J4462" s="3" t="e">
        <f>VLOOKUP(_xlfn.CONCAT(C4462," ",D4462),njnaturalgas!A:C,3,FALSE)</f>
        <v>#N/A</v>
      </c>
      <c r="K4462" s="3" t="str">
        <f t="shared" si="74"/>
        <v>Course not completed</v>
      </c>
    </row>
    <row r="4463" spans="1:11" x14ac:dyDescent="0.25">
      <c r="A4463" s="3">
        <v>477</v>
      </c>
      <c r="B4463" s="7" t="s">
        <v>15034</v>
      </c>
      <c r="C4463" s="3" t="s">
        <v>637</v>
      </c>
      <c r="D4463" s="3" t="s">
        <v>15035</v>
      </c>
      <c r="E4463" s="3" t="s">
        <v>15036</v>
      </c>
      <c r="F4463" s="3" t="s">
        <v>14289</v>
      </c>
      <c r="G4463" s="4">
        <v>44371.874525462968</v>
      </c>
      <c r="H4463" s="3" t="s">
        <v>15528</v>
      </c>
      <c r="I4463" s="3" t="str">
        <f>VLOOKUP(_xlfn.CONCAT(C4463," ",D4463),njnaturalgas!A:B,2,FALSE)</f>
        <v>282</v>
      </c>
      <c r="J4463" s="3" t="str">
        <f>VLOOKUP(_xlfn.CONCAT(C4463," ",D4463),njnaturalgas!A:C,3,FALSE)</f>
        <v>Tuesday, 29 June 2021, 9:51 AM</v>
      </c>
      <c r="K4463" s="3" t="str">
        <f t="shared" si="74"/>
        <v>&lt;a href="njnaturalgas/Natural_Gas_Pipeline_Safety-Certificate_of_Completion_282.pdf&gt;"Download Certificate&lt;/a&gt;</v>
      </c>
    </row>
    <row r="4464" spans="1:11" x14ac:dyDescent="0.25">
      <c r="A4464" s="3">
        <v>478</v>
      </c>
      <c r="B4464" s="7" t="s">
        <v>15037</v>
      </c>
      <c r="C4464" s="3" t="s">
        <v>6685</v>
      </c>
      <c r="D4464" s="3" t="s">
        <v>5193</v>
      </c>
      <c r="E4464" s="3" t="s">
        <v>15038</v>
      </c>
      <c r="F4464" s="3" t="s">
        <v>13770</v>
      </c>
      <c r="G4464" s="4">
        <v>44398.101307870369</v>
      </c>
      <c r="H4464" s="3" t="s">
        <v>15528</v>
      </c>
      <c r="I4464" s="3" t="str">
        <f>VLOOKUP(_xlfn.CONCAT(C4464," ",D4464),njnaturalgas!A:B,2,FALSE)</f>
        <v>289</v>
      </c>
      <c r="J4464" s="3" t="str">
        <f>VLOOKUP(_xlfn.CONCAT(C4464," ",D4464),njnaturalgas!A:C,3,FALSE)</f>
        <v>Tuesday, 27 July 2021, 4:07 PM</v>
      </c>
      <c r="K4464" s="3" t="str">
        <f t="shared" si="74"/>
        <v>&lt;a href="njnaturalgas/Natural_Gas_Pipeline_Safety-Certificate_of_Completion_289.pdf&gt;"Download Certificate&lt;/a&gt;</v>
      </c>
    </row>
    <row r="4465" spans="1:11" x14ac:dyDescent="0.25">
      <c r="A4465" s="3">
        <v>479</v>
      </c>
      <c r="B4465" s="7" t="s">
        <v>15039</v>
      </c>
      <c r="C4465" s="3" t="s">
        <v>1221</v>
      </c>
      <c r="D4465" s="3" t="s">
        <v>15040</v>
      </c>
      <c r="E4465" s="3" t="s">
        <v>15041</v>
      </c>
      <c r="F4465" s="3" t="s">
        <v>13900</v>
      </c>
      <c r="G4465" s="4">
        <v>44398.598252314812</v>
      </c>
      <c r="H4465" s="3" t="s">
        <v>15528</v>
      </c>
      <c r="I4465" s="3" t="str">
        <f>VLOOKUP(_xlfn.CONCAT(C4465," ",D4465),njnaturalgas!A:B,2,FALSE)</f>
        <v>284</v>
      </c>
      <c r="J4465" s="3" t="str">
        <f>VLOOKUP(_xlfn.CONCAT(C4465," ",D4465),njnaturalgas!A:C,3,FALSE)</f>
        <v>Thursday, 22 July 2021, 12:48 AM</v>
      </c>
      <c r="K4465" s="3" t="str">
        <f t="shared" si="74"/>
        <v>&lt;a href="njnaturalgas/Natural_Gas_Pipeline_Safety-Certificate_of_Completion_284.pdf&gt;"Download Certificate&lt;/a&gt;</v>
      </c>
    </row>
    <row r="4466" spans="1:11" x14ac:dyDescent="0.25">
      <c r="A4466" s="3">
        <v>480</v>
      </c>
      <c r="B4466" s="7" t="s">
        <v>15042</v>
      </c>
      <c r="C4466" s="3" t="s">
        <v>1441</v>
      </c>
      <c r="D4466" s="3" t="s">
        <v>15043</v>
      </c>
      <c r="E4466" s="3" t="s">
        <v>15044</v>
      </c>
      <c r="F4466" s="3" t="s">
        <v>15045</v>
      </c>
      <c r="G4466" s="4">
        <v>44398.671863425923</v>
      </c>
      <c r="H4466" s="3" t="s">
        <v>15528</v>
      </c>
      <c r="I4466" s="3" t="str">
        <f>VLOOKUP(_xlfn.CONCAT(C4466," ",D4466),njnaturalgas!A:B,2,FALSE)</f>
        <v>294</v>
      </c>
      <c r="J4466" s="3" t="str">
        <f>VLOOKUP(_xlfn.CONCAT(C4466," ",D4466),njnaturalgas!A:C,3,FALSE)</f>
        <v>Sunday, 8 August 2021, 8:48 PM</v>
      </c>
      <c r="K4466" s="3" t="str">
        <f t="shared" si="74"/>
        <v>&lt;a href="njnaturalgas/Natural_Gas_Pipeline_Safety-Certificate_of_Completion_294.pdf&gt;"Download Certificate&lt;/a&gt;</v>
      </c>
    </row>
    <row r="4467" spans="1:11" x14ac:dyDescent="0.25">
      <c r="A4467" s="3">
        <v>481</v>
      </c>
      <c r="B4467" s="7" t="s">
        <v>15046</v>
      </c>
      <c r="C4467" s="3" t="s">
        <v>9498</v>
      </c>
      <c r="D4467" s="3" t="s">
        <v>9442</v>
      </c>
      <c r="E4467" s="3" t="s">
        <v>15047</v>
      </c>
      <c r="F4467" s="3" t="s">
        <v>13673</v>
      </c>
      <c r="G4467" s="4">
        <v>44398.874699074076</v>
      </c>
      <c r="H4467" s="3" t="s">
        <v>15528</v>
      </c>
      <c r="I4467" s="3" t="str">
        <f>VLOOKUP(_xlfn.CONCAT(C4467," ",D4467),njnaturalgas!A:B,2,FALSE)</f>
        <v>291</v>
      </c>
      <c r="J4467" s="3" t="str">
        <f>VLOOKUP(_xlfn.CONCAT(C4467," ",D4467),njnaturalgas!A:C,3,FALSE)</f>
        <v>Sunday, 1 August 2021, 1:19 PM</v>
      </c>
      <c r="K4467" s="3" t="str">
        <f t="shared" si="74"/>
        <v>&lt;a href="njnaturalgas/Natural_Gas_Pipeline_Safety-Certificate_of_Completion_291.pdf&gt;"Download Certificate&lt;/a&gt;</v>
      </c>
    </row>
    <row r="4468" spans="1:11" x14ac:dyDescent="0.25">
      <c r="A4468" s="3">
        <v>482</v>
      </c>
      <c r="B4468" s="7" t="s">
        <v>15048</v>
      </c>
      <c r="C4468" s="3" t="s">
        <v>2860</v>
      </c>
      <c r="D4468" s="3" t="s">
        <v>1873</v>
      </c>
      <c r="E4468" s="3" t="s">
        <v>12485</v>
      </c>
      <c r="F4468" s="3" t="s">
        <v>10798</v>
      </c>
      <c r="G4468" s="4">
        <v>44399.428368055553</v>
      </c>
      <c r="H4468" s="3" t="s">
        <v>15528</v>
      </c>
      <c r="I4468" s="3" t="str">
        <f>VLOOKUP(_xlfn.CONCAT(C4468," ",D4468),njnaturalgas!A:B,2,FALSE)</f>
        <v>290</v>
      </c>
      <c r="J4468" s="3" t="str">
        <f>VLOOKUP(_xlfn.CONCAT(C4468," ",D4468),njnaturalgas!A:C,3,FALSE)</f>
        <v>Thursday, 29 July 2021, 4:54 PM</v>
      </c>
      <c r="K4468" s="3" t="str">
        <f t="shared" si="74"/>
        <v>&lt;a href="njnaturalgas/Natural_Gas_Pipeline_Safety-Certificate_of_Completion_290.pdf&gt;"Download Certificate&lt;/a&gt;</v>
      </c>
    </row>
    <row r="4469" spans="1:11" x14ac:dyDescent="0.25">
      <c r="A4469" s="3">
        <v>483</v>
      </c>
      <c r="B4469" s="7" t="s">
        <v>15049</v>
      </c>
      <c r="C4469" s="3" t="s">
        <v>832</v>
      </c>
      <c r="D4469" s="3" t="s">
        <v>15050</v>
      </c>
      <c r="E4469" s="3" t="s">
        <v>15051</v>
      </c>
      <c r="F4469" s="3" t="s">
        <v>13718</v>
      </c>
      <c r="G4469" s="4">
        <v>44399.513506944444</v>
      </c>
      <c r="H4469" s="3" t="s">
        <v>15528</v>
      </c>
      <c r="I4469" s="3" t="str">
        <f>VLOOKUP(_xlfn.CONCAT(C4469," ",D4469),njnaturalgas!A:B,2,FALSE)</f>
        <v>285</v>
      </c>
      <c r="J4469" s="3" t="str">
        <f>VLOOKUP(_xlfn.CONCAT(C4469," ",D4469),njnaturalgas!A:C,3,FALSE)</f>
        <v>Thursday, 22 July 2021, 5:11 PM</v>
      </c>
      <c r="K4469" s="3" t="str">
        <f t="shared" si="74"/>
        <v>&lt;a href="njnaturalgas/Natural_Gas_Pipeline_Safety-Certificate_of_Completion_285.pdf&gt;"Download Certificate&lt;/a&gt;</v>
      </c>
    </row>
    <row r="4470" spans="1:11" x14ac:dyDescent="0.25">
      <c r="A4470" s="3">
        <v>484</v>
      </c>
      <c r="B4470" s="7" t="s">
        <v>15052</v>
      </c>
      <c r="C4470" s="3" t="s">
        <v>717</v>
      </c>
      <c r="D4470" s="3" t="s">
        <v>15053</v>
      </c>
      <c r="E4470" s="3" t="s">
        <v>15054</v>
      </c>
      <c r="F4470" s="3" t="s">
        <v>15055</v>
      </c>
      <c r="G4470" s="4">
        <v>44399.717152777775</v>
      </c>
      <c r="H4470" s="3" t="s">
        <v>15528</v>
      </c>
      <c r="I4470" s="3" t="str">
        <f>VLOOKUP(_xlfn.CONCAT(C4470," ",D4470),njnaturalgas!A:B,2,FALSE)</f>
        <v>302</v>
      </c>
      <c r="J4470" s="3" t="str">
        <f>VLOOKUP(_xlfn.CONCAT(C4470," ",D4470),njnaturalgas!A:C,3,FALSE)</f>
        <v>Wednesday, 13 October 2021, 10:50 AM</v>
      </c>
      <c r="K4470" s="3" t="str">
        <f t="shared" si="74"/>
        <v>&lt;a href="njnaturalgas/Natural_Gas_Pipeline_Safety-Certificate_of_Completion_302.pdf&gt;"Download Certificate&lt;/a&gt;</v>
      </c>
    </row>
    <row r="4471" spans="1:11" x14ac:dyDescent="0.25">
      <c r="A4471" s="3">
        <v>485</v>
      </c>
      <c r="B4471" s="7" t="s">
        <v>15056</v>
      </c>
      <c r="C4471" s="3" t="s">
        <v>2947</v>
      </c>
      <c r="D4471" s="3" t="s">
        <v>15057</v>
      </c>
      <c r="E4471" s="3" t="s">
        <v>15058</v>
      </c>
      <c r="F4471" s="3" t="s">
        <v>14341</v>
      </c>
      <c r="G4471" s="4">
        <v>44399.96648148149</v>
      </c>
      <c r="H4471" s="3" t="s">
        <v>15528</v>
      </c>
      <c r="I4471" s="3" t="str">
        <f>VLOOKUP(_xlfn.CONCAT(C4471," ",D4471),njnaturalgas!A:B,2,FALSE)</f>
        <v>286</v>
      </c>
      <c r="J4471" s="3" t="str">
        <f>VLOOKUP(_xlfn.CONCAT(C4471," ",D4471),njnaturalgas!A:C,3,FALSE)</f>
        <v>Friday, 23 July 2021, 9:55 PM</v>
      </c>
      <c r="K4471" s="3" t="str">
        <f t="shared" si="74"/>
        <v>&lt;a href="njnaturalgas/Natural_Gas_Pipeline_Safety-Certificate_of_Completion_286.pdf&gt;"Download Certificate&lt;/a&gt;</v>
      </c>
    </row>
    <row r="4472" spans="1:11" x14ac:dyDescent="0.25">
      <c r="A4472" s="3">
        <v>486</v>
      </c>
      <c r="B4472" s="7" t="s">
        <v>15059</v>
      </c>
      <c r="C4472" s="3" t="s">
        <v>678</v>
      </c>
      <c r="D4472" s="3" t="s">
        <v>7260</v>
      </c>
      <c r="E4472" s="3" t="s">
        <v>15060</v>
      </c>
      <c r="F4472" s="3" t="s">
        <v>14040</v>
      </c>
      <c r="G4472" s="4">
        <v>44400.594143518516</v>
      </c>
      <c r="H4472" s="3" t="s">
        <v>15528</v>
      </c>
      <c r="I4472" s="3" t="str">
        <f>VLOOKUP(_xlfn.CONCAT(C4472," ",D4472),njnaturalgas!A:B,2,FALSE)</f>
        <v>288</v>
      </c>
      <c r="J4472" s="3" t="str">
        <f>VLOOKUP(_xlfn.CONCAT(C4472," ",D4472),njnaturalgas!A:C,3,FALSE)</f>
        <v>Tuesday, 27 July 2021, 1:20 PM</v>
      </c>
      <c r="K4472" s="3" t="str">
        <f t="shared" si="74"/>
        <v>&lt;a href="njnaturalgas/Natural_Gas_Pipeline_Safety-Certificate_of_Completion_288.pdf&gt;"Download Certificate&lt;/a&gt;</v>
      </c>
    </row>
    <row r="4473" spans="1:11" x14ac:dyDescent="0.25">
      <c r="A4473" s="3">
        <v>487</v>
      </c>
      <c r="B4473" s="7" t="s">
        <v>15061</v>
      </c>
      <c r="C4473" s="3" t="s">
        <v>2947</v>
      </c>
      <c r="D4473" s="3" t="s">
        <v>15062</v>
      </c>
      <c r="E4473" s="3" t="s">
        <v>15063</v>
      </c>
      <c r="F4473" s="3" t="s">
        <v>13900</v>
      </c>
      <c r="G4473" s="4">
        <v>44401.573680555557</v>
      </c>
      <c r="H4473" s="3" t="s">
        <v>15528</v>
      </c>
      <c r="I4473" s="3" t="str">
        <f>VLOOKUP(_xlfn.CONCAT(C4473," ",D4473),njnaturalgas!A:B,2,FALSE)</f>
        <v>295</v>
      </c>
      <c r="J4473" s="3" t="str">
        <f>VLOOKUP(_xlfn.CONCAT(C4473," ",D4473),njnaturalgas!A:C,3,FALSE)</f>
        <v>Sunday, 29 August 2021, 4:38 PM</v>
      </c>
      <c r="K4473" s="3" t="str">
        <f t="shared" si="74"/>
        <v>&lt;a href="njnaturalgas/Natural_Gas_Pipeline_Safety-Certificate_of_Completion_295.pdf&gt;"Download Certificate&lt;/a&gt;</v>
      </c>
    </row>
    <row r="4474" spans="1:11" x14ac:dyDescent="0.25">
      <c r="A4474" s="3">
        <v>488</v>
      </c>
      <c r="B4474" s="7" t="s">
        <v>15064</v>
      </c>
      <c r="C4474" s="3" t="s">
        <v>1233</v>
      </c>
      <c r="D4474" s="3" t="s">
        <v>15065</v>
      </c>
      <c r="E4474" s="3" t="s">
        <v>15066</v>
      </c>
      <c r="F4474" s="3" t="s">
        <v>13931</v>
      </c>
      <c r="G4474" s="4">
        <v>44405.904814814814</v>
      </c>
      <c r="H4474" s="3" t="s">
        <v>15528</v>
      </c>
      <c r="I4474" s="3" t="str">
        <f>VLOOKUP(_xlfn.CONCAT(C4474," ",D4474),njnaturalgas!A:B,2,FALSE)</f>
        <v>292</v>
      </c>
      <c r="J4474" s="3" t="str">
        <f>VLOOKUP(_xlfn.CONCAT(C4474," ",D4474),njnaturalgas!A:C,3,FALSE)</f>
        <v>Sunday, 8 August 2021, 3:18 PM</v>
      </c>
      <c r="K4474" s="3" t="str">
        <f t="shared" si="74"/>
        <v>&lt;a href="njnaturalgas/Natural_Gas_Pipeline_Safety-Certificate_of_Completion_292.pdf&gt;"Download Certificate&lt;/a&gt;</v>
      </c>
    </row>
    <row r="4475" spans="1:11" x14ac:dyDescent="0.25">
      <c r="A4475" s="3">
        <v>489</v>
      </c>
      <c r="B4475" s="7" t="s">
        <v>15067</v>
      </c>
      <c r="C4475" s="3" t="s">
        <v>947</v>
      </c>
      <c r="D4475" s="3" t="s">
        <v>9119</v>
      </c>
      <c r="E4475" s="3" t="s">
        <v>15068</v>
      </c>
      <c r="F4475" s="3" t="s">
        <v>10798</v>
      </c>
      <c r="G4475" s="4">
        <v>44406.559629629628</v>
      </c>
      <c r="H4475" s="3" t="s">
        <v>15528</v>
      </c>
      <c r="I4475" s="3" t="str">
        <f>VLOOKUP(_xlfn.CONCAT(C4475," ",D4475),njnaturalgas!A:B,2,FALSE)</f>
        <v>300</v>
      </c>
      <c r="J4475" s="3" t="str">
        <f>VLOOKUP(_xlfn.CONCAT(C4475," ",D4475),njnaturalgas!A:C,3,FALSE)</f>
        <v>Monday, 4 October 2021, 1:07 PM</v>
      </c>
      <c r="K4475" s="3" t="str">
        <f t="shared" si="74"/>
        <v>&lt;a href="njnaturalgas/Natural_Gas_Pipeline_Safety-Certificate_of_Completion_300.pdf&gt;"Download Certificate&lt;/a&gt;</v>
      </c>
    </row>
    <row r="4476" spans="1:11" x14ac:dyDescent="0.25">
      <c r="A4476" s="3">
        <v>490</v>
      </c>
      <c r="B4476" s="7" t="s">
        <v>15069</v>
      </c>
      <c r="C4476" s="3" t="s">
        <v>15070</v>
      </c>
      <c r="D4476" s="3" t="s">
        <v>1566</v>
      </c>
      <c r="E4476" s="3" t="s">
        <v>15071</v>
      </c>
      <c r="F4476" s="3" t="s">
        <v>13749</v>
      </c>
      <c r="G4476" s="4">
        <v>44406.714618055557</v>
      </c>
      <c r="H4476" s="3" t="s">
        <v>15528</v>
      </c>
      <c r="I4476" s="3" t="str">
        <f>VLOOKUP(_xlfn.CONCAT(C4476," ",D4476),njnaturalgas!A:B,2,FALSE)</f>
        <v>301</v>
      </c>
      <c r="J4476" s="3" t="str">
        <f>VLOOKUP(_xlfn.CONCAT(C4476," ",D4476),njnaturalgas!A:C,3,FALSE)</f>
        <v>Sunday, 10 October 2021, 8:43 PM</v>
      </c>
      <c r="K4476" s="3" t="str">
        <f t="shared" si="74"/>
        <v>&lt;a href="njnaturalgas/Natural_Gas_Pipeline_Safety-Certificate_of_Completion_301.pdf&gt;"Download Certificate&lt;/a&gt;</v>
      </c>
    </row>
    <row r="4477" spans="1:11" x14ac:dyDescent="0.25">
      <c r="A4477" s="3">
        <v>491</v>
      </c>
      <c r="B4477" s="7" t="s">
        <v>15072</v>
      </c>
      <c r="C4477" s="3" t="s">
        <v>5249</v>
      </c>
      <c r="D4477" s="3" t="s">
        <v>6086</v>
      </c>
      <c r="E4477" s="3" t="s">
        <v>15073</v>
      </c>
      <c r="F4477" s="3" t="s">
        <v>14685</v>
      </c>
      <c r="G4477" s="4">
        <v>44407.403032407412</v>
      </c>
      <c r="H4477" s="3" t="s">
        <v>15528</v>
      </c>
      <c r="I4477" s="3" t="str">
        <f>VLOOKUP(_xlfn.CONCAT(C4477," ",D4477),njnaturalgas!A:B,2,FALSE)</f>
        <v>293</v>
      </c>
      <c r="J4477" s="3" t="str">
        <f>VLOOKUP(_xlfn.CONCAT(C4477," ",D4477),njnaturalgas!A:C,3,FALSE)</f>
        <v>Sunday, 8 August 2021, 4:14 PM</v>
      </c>
      <c r="K4477" s="3" t="str">
        <f t="shared" si="74"/>
        <v>&lt;a href="njnaturalgas/Natural_Gas_Pipeline_Safety-Certificate_of_Completion_293.pdf&gt;"Download Certificate&lt;/a&gt;</v>
      </c>
    </row>
    <row r="4478" spans="1:11" x14ac:dyDescent="0.25">
      <c r="A4478" s="3">
        <v>492</v>
      </c>
      <c r="B4478" s="7" t="s">
        <v>1489</v>
      </c>
      <c r="C4478" s="3" t="s">
        <v>3187</v>
      </c>
      <c r="D4478" s="3" t="s">
        <v>1277</v>
      </c>
      <c r="E4478" s="3" t="s">
        <v>15074</v>
      </c>
      <c r="F4478" s="3" t="s">
        <v>15075</v>
      </c>
      <c r="G4478" s="4">
        <v>44447.405520833338</v>
      </c>
      <c r="H4478" s="3" t="s">
        <v>15528</v>
      </c>
      <c r="I4478" s="3" t="str">
        <f>VLOOKUP(_xlfn.CONCAT(C4478," ",D4478),njnaturalgas!A:B,2,FALSE)</f>
        <v>296</v>
      </c>
      <c r="J4478" s="3" t="str">
        <f>VLOOKUP(_xlfn.CONCAT(C4478," ",D4478),njnaturalgas!A:C,3,FALSE)</f>
        <v>Friday, 10 September 2021, 3:37 PM</v>
      </c>
      <c r="K4478" s="3" t="str">
        <f t="shared" si="74"/>
        <v>&lt;a href="njnaturalgas/Natural_Gas_Pipeline_Safety-Certificate_of_Completion_296.pdf&gt;"Download Certificate&lt;/a&gt;</v>
      </c>
    </row>
    <row r="4479" spans="1:11" x14ac:dyDescent="0.25">
      <c r="A4479" s="3">
        <v>493</v>
      </c>
      <c r="B4479" s="7" t="s">
        <v>15076</v>
      </c>
      <c r="C4479" s="3" t="s">
        <v>951</v>
      </c>
      <c r="D4479" s="3" t="s">
        <v>15077</v>
      </c>
      <c r="E4479" s="3" t="s">
        <v>15078</v>
      </c>
      <c r="F4479" s="3" t="s">
        <v>13770</v>
      </c>
      <c r="G4479" s="4">
        <v>44456.58</v>
      </c>
      <c r="H4479" s="3" t="s">
        <v>15528</v>
      </c>
      <c r="I4479" s="3" t="str">
        <f>VLOOKUP(_xlfn.CONCAT(C4479," ",D4479),njnaturalgas!A:B,2,FALSE)</f>
        <v>297</v>
      </c>
      <c r="J4479" s="3" t="str">
        <f>VLOOKUP(_xlfn.CONCAT(C4479," ",D4479),njnaturalgas!A:C,3,FALSE)</f>
        <v>Friday, 17 September 2021, 5:00 PM</v>
      </c>
      <c r="K4479" s="3" t="str">
        <f t="shared" si="74"/>
        <v>&lt;a href="njnaturalgas/Natural_Gas_Pipeline_Safety-Certificate_of_Completion_297.pdf&gt;"Download Certificate&lt;/a&gt;</v>
      </c>
    </row>
    <row r="4480" spans="1:11" x14ac:dyDescent="0.25">
      <c r="A4480" s="3">
        <v>494</v>
      </c>
      <c r="B4480" s="7" t="s">
        <v>15079</v>
      </c>
      <c r="C4480" s="3" t="s">
        <v>15080</v>
      </c>
      <c r="D4480" s="3" t="s">
        <v>15081</v>
      </c>
      <c r="E4480" s="3" t="s">
        <v>15082</v>
      </c>
      <c r="F4480" s="3" t="s">
        <v>15083</v>
      </c>
      <c r="G4480" s="4">
        <v>44462.431631944441</v>
      </c>
      <c r="H4480" s="3" t="s">
        <v>15528</v>
      </c>
      <c r="I4480" s="3" t="str">
        <f>VLOOKUP(_xlfn.CONCAT(C4480," ",D4480),njnaturalgas!A:B,2,FALSE)</f>
        <v>298</v>
      </c>
      <c r="J4480" s="3" t="str">
        <f>VLOOKUP(_xlfn.CONCAT(C4480," ",D4480),njnaturalgas!A:C,3,FALSE)</f>
        <v>Thursday, 23 September 2021, 1:09 PM</v>
      </c>
      <c r="K4480" s="3" t="str">
        <f t="shared" si="74"/>
        <v>&lt;a href="njnaturalgas/Natural_Gas_Pipeline_Safety-Certificate_of_Completion_298.pdf&gt;"Download Certificate&lt;/a&gt;</v>
      </c>
    </row>
    <row r="4481" spans="1:11" x14ac:dyDescent="0.25">
      <c r="A4481" s="3">
        <v>495</v>
      </c>
      <c r="B4481" s="7" t="s">
        <v>15084</v>
      </c>
      <c r="C4481" s="3" t="s">
        <v>5924</v>
      </c>
      <c r="D4481" s="3" t="s">
        <v>15085</v>
      </c>
      <c r="E4481" s="3" t="s">
        <v>15086</v>
      </c>
      <c r="F4481" s="3" t="s">
        <v>15087</v>
      </c>
      <c r="G4481" s="4">
        <v>44467.506423611107</v>
      </c>
      <c r="H4481" s="3" t="s">
        <v>15528</v>
      </c>
      <c r="I4481" s="3" t="str">
        <f>VLOOKUP(_xlfn.CONCAT(C4481," ",D4481),njnaturalgas!A:B,2,FALSE)</f>
        <v>299</v>
      </c>
      <c r="J4481" s="3" t="str">
        <f>VLOOKUP(_xlfn.CONCAT(C4481," ",D4481),njnaturalgas!A:C,3,FALSE)</f>
        <v>Tuesday, 28 September 2021, 4:32 PM</v>
      </c>
      <c r="K4481" s="3" t="str">
        <f t="shared" si="74"/>
        <v>&lt;a href="njnaturalgas/Natural_Gas_Pipeline_Safety-Certificate_of_Completion_299.pdf&gt;"Download Certificate&lt;/a&gt;</v>
      </c>
    </row>
    <row r="4482" spans="1:11" x14ac:dyDescent="0.25">
      <c r="A4482" s="3">
        <v>496</v>
      </c>
      <c r="B4482" s="7" t="s">
        <v>15088</v>
      </c>
      <c r="C4482" s="3" t="s">
        <v>476</v>
      </c>
      <c r="D4482" s="3" t="s">
        <v>15089</v>
      </c>
      <c r="E4482" s="3" t="s">
        <v>15090</v>
      </c>
      <c r="F4482" s="3" t="s">
        <v>15091</v>
      </c>
      <c r="G4482" s="4">
        <v>44482.443182870367</v>
      </c>
      <c r="H4482" s="3" t="s">
        <v>15528</v>
      </c>
      <c r="I4482" s="3" t="str">
        <f>VLOOKUP(_xlfn.CONCAT(C4482," ",D4482),njnaturalgas!A:B,2,FALSE)</f>
        <v>303</v>
      </c>
      <c r="J4482" s="3" t="str">
        <f>VLOOKUP(_xlfn.CONCAT(C4482," ",D4482),njnaturalgas!A:C,3,FALSE)</f>
        <v>Friday, 15 October 2021, 10:50 PM</v>
      </c>
      <c r="K4482" s="3" t="str">
        <f t="shared" si="74"/>
        <v>&lt;a href="njnaturalgas/Natural_Gas_Pipeline_Safety-Certificate_of_Completion_303.pdf&gt;"Download Certificate&lt;/a&gt;</v>
      </c>
    </row>
    <row r="4483" spans="1:11" x14ac:dyDescent="0.25">
      <c r="A4483" s="3">
        <v>497</v>
      </c>
      <c r="B4483" s="7" t="s">
        <v>15092</v>
      </c>
      <c r="C4483" s="3" t="s">
        <v>476</v>
      </c>
      <c r="D4483" s="3" t="s">
        <v>15093</v>
      </c>
      <c r="E4483" s="3" t="s">
        <v>15094</v>
      </c>
      <c r="F4483" s="3" t="s">
        <v>14083</v>
      </c>
      <c r="G4483" s="4">
        <v>44482.572615740733</v>
      </c>
      <c r="H4483" s="3" t="s">
        <v>15528</v>
      </c>
      <c r="I4483" s="3" t="str">
        <f>VLOOKUP(_xlfn.CONCAT(C4483," ",D4483),njnaturalgas!A:B,2,FALSE)</f>
        <v>304</v>
      </c>
      <c r="J4483" s="3" t="str">
        <f>VLOOKUP(_xlfn.CONCAT(C4483," ",D4483),njnaturalgas!A:C,3,FALSE)</f>
        <v>Saturday, 16 October 2021, 9:34 PM</v>
      </c>
      <c r="K4483" s="3" t="str">
        <f t="shared" si="74"/>
        <v>&lt;a href="njnaturalgas/Natural_Gas_Pipeline_Safety-Certificate_of_Completion_304.pdf&gt;"Download Certificate&lt;/a&gt;</v>
      </c>
    </row>
    <row r="4484" spans="1:11" x14ac:dyDescent="0.25">
      <c r="A4484" s="3">
        <v>498</v>
      </c>
      <c r="B4484" s="7" t="s">
        <v>15095</v>
      </c>
      <c r="C4484" s="3" t="s">
        <v>9025</v>
      </c>
      <c r="D4484" s="3" t="s">
        <v>15096</v>
      </c>
      <c r="E4484" s="3" t="s">
        <v>15097</v>
      </c>
      <c r="F4484" s="3" t="s">
        <v>14083</v>
      </c>
      <c r="G4484" s="4">
        <v>44482.578217592592</v>
      </c>
      <c r="H4484" s="3" t="s">
        <v>15528</v>
      </c>
      <c r="I4484" s="3" t="str">
        <f>VLOOKUP(_xlfn.CONCAT(C4484," ",D4484),njnaturalgas!A:B,2,FALSE)</f>
        <v>304</v>
      </c>
      <c r="J4484" s="3" t="str">
        <f>VLOOKUP(_xlfn.CONCAT(C4484," ",D4484),njnaturalgas!A:C,3,FALSE)</f>
        <v>Saturday, 16 October 2021, 9:34 PM</v>
      </c>
      <c r="K4484" s="3" t="str">
        <f t="shared" si="74"/>
        <v>&lt;a href="njnaturalgas/Natural_Gas_Pipeline_Safety-Certificate_of_Completion_304.pdf&gt;"Download Certificate&lt;/a&gt;</v>
      </c>
    </row>
    <row r="4485" spans="1:11" x14ac:dyDescent="0.25">
      <c r="A4485" s="3">
        <v>499</v>
      </c>
      <c r="B4485" s="7" t="s">
        <v>15098</v>
      </c>
      <c r="C4485" s="3" t="s">
        <v>9992</v>
      </c>
      <c r="D4485" s="3" t="s">
        <v>15099</v>
      </c>
      <c r="E4485" s="3" t="s">
        <v>15100</v>
      </c>
      <c r="F4485" s="3" t="s">
        <v>14083</v>
      </c>
      <c r="G4485" s="4">
        <v>44485.725127314821</v>
      </c>
      <c r="H4485" s="3" t="s">
        <v>15528</v>
      </c>
      <c r="I4485" s="3" t="str">
        <f>VLOOKUP(_xlfn.CONCAT(C4485," ",D4485),njnaturalgas!A:B,2,FALSE)</f>
        <v>306</v>
      </c>
      <c r="J4485" s="3" t="str">
        <f>VLOOKUP(_xlfn.CONCAT(C4485," ",D4485),njnaturalgas!A:C,3,FALSE)</f>
        <v>Tuesday, 26 October 2021, 6:23 PM</v>
      </c>
      <c r="K4485" s="3" t="str">
        <f t="shared" si="74"/>
        <v>&lt;a href="njnaturalgas/Natural_Gas_Pipeline_Safety-Certificate_of_Completion_306.pdf&gt;"Download Certificate&lt;/a&gt;</v>
      </c>
    </row>
    <row r="4486" spans="1:11" x14ac:dyDescent="0.25">
      <c r="A4486" s="3">
        <v>500</v>
      </c>
      <c r="B4486" s="7" t="s">
        <v>15101</v>
      </c>
      <c r="C4486" s="3" t="s">
        <v>4510</v>
      </c>
      <c r="D4486" s="3" t="s">
        <v>15102</v>
      </c>
      <c r="E4486" s="3" t="s">
        <v>15103</v>
      </c>
      <c r="F4486" s="3" t="s">
        <v>14083</v>
      </c>
      <c r="G4486" s="4">
        <v>44495.567048611112</v>
      </c>
      <c r="H4486" s="3" t="s">
        <v>15528</v>
      </c>
      <c r="I4486" s="3" t="str">
        <f>VLOOKUP(_xlfn.CONCAT(C4486," ",D4486),njnaturalgas!A:B,2,FALSE)</f>
        <v>305</v>
      </c>
      <c r="J4486" s="3" t="str">
        <f>VLOOKUP(_xlfn.CONCAT(C4486," ",D4486),njnaturalgas!A:C,3,FALSE)</f>
        <v>Tuesday, 26 October 2021, 6:22 PM</v>
      </c>
      <c r="K4486" s="3" t="str">
        <f t="shared" si="74"/>
        <v>&lt;a href="njnaturalgas/Natural_Gas_Pipeline_Safety-Certificate_of_Completion_305.pdf&gt;"Download Certificate&lt;/a&gt;</v>
      </c>
    </row>
    <row r="4487" spans="1:11" x14ac:dyDescent="0.25">
      <c r="A4487" s="3">
        <v>501</v>
      </c>
      <c r="B4487" s="7" t="s">
        <v>15104</v>
      </c>
      <c r="C4487" s="3" t="s">
        <v>11199</v>
      </c>
      <c r="D4487" s="3" t="s">
        <v>15105</v>
      </c>
      <c r="E4487" s="3" t="s">
        <v>15106</v>
      </c>
      <c r="F4487" s="3" t="s">
        <v>14046</v>
      </c>
      <c r="G4487" s="4">
        <v>44544.805671296293</v>
      </c>
      <c r="H4487" s="3" t="s">
        <v>15528</v>
      </c>
      <c r="I4487" s="3" t="str">
        <f>VLOOKUP(_xlfn.CONCAT(C4487," ",D4487),njnaturalgas!A:B,2,FALSE)</f>
        <v>308</v>
      </c>
      <c r="J4487" s="3" t="str">
        <f>VLOOKUP(_xlfn.CONCAT(C4487," ",D4487),njnaturalgas!A:C,3,FALSE)</f>
        <v>Tuesday, 14 December 2021, 11:34 PM</v>
      </c>
      <c r="K4487" s="3" t="str">
        <f t="shared" si="74"/>
        <v>&lt;a href="njnaturalgas/Natural_Gas_Pipeline_Safety-Certificate_of_Completion_308.pdf&gt;"Download Certificate&lt;/a&gt;</v>
      </c>
    </row>
    <row r="4488" spans="1:11" x14ac:dyDescent="0.25">
      <c r="A4488" s="3">
        <v>502</v>
      </c>
      <c r="B4488" s="7" t="s">
        <v>15107</v>
      </c>
      <c r="C4488" s="3" t="s">
        <v>15108</v>
      </c>
      <c r="D4488" s="3" t="s">
        <v>15109</v>
      </c>
      <c r="E4488" s="3" t="s">
        <v>15110</v>
      </c>
      <c r="F4488" s="3" t="s">
        <v>10855</v>
      </c>
      <c r="G4488" s="4">
        <v>44566.907557870371</v>
      </c>
      <c r="H4488" s="3" t="s">
        <v>15528</v>
      </c>
      <c r="I4488" s="3" t="str">
        <f>VLOOKUP(_xlfn.CONCAT(C4488," ",D4488),njnaturalgas!A:B,2,FALSE)</f>
        <v>316</v>
      </c>
      <c r="J4488" s="3" t="str">
        <f>VLOOKUP(_xlfn.CONCAT(C4488," ",D4488),njnaturalgas!A:C,3,FALSE)</f>
        <v>Monday, 31 January 2022, 8:58 PM</v>
      </c>
      <c r="K4488" s="3" t="str">
        <f t="shared" si="74"/>
        <v>&lt;a href="njnaturalgas/Natural_Gas_Pipeline_Safety-Certificate_of_Completion_316.pdf&gt;"Download Certificate&lt;/a&gt;</v>
      </c>
    </row>
    <row r="4489" spans="1:11" x14ac:dyDescent="0.25">
      <c r="A4489" s="3">
        <v>503</v>
      </c>
      <c r="B4489" s="7" t="s">
        <v>15111</v>
      </c>
      <c r="C4489" s="3" t="s">
        <v>2344</v>
      </c>
      <c r="D4489" s="3" t="s">
        <v>15112</v>
      </c>
      <c r="E4489" s="3" t="s">
        <v>15113</v>
      </c>
      <c r="F4489" s="3" t="s">
        <v>15114</v>
      </c>
      <c r="G4489" s="4">
        <v>44566.917847222219</v>
      </c>
      <c r="H4489" s="3" t="s">
        <v>15528</v>
      </c>
      <c r="I4489" s="3" t="e">
        <f>VLOOKUP(_xlfn.CONCAT(C4489," ",D4489),njnaturalgas!A:B,2,FALSE)</f>
        <v>#N/A</v>
      </c>
      <c r="J4489" s="3" t="e">
        <f>VLOOKUP(_xlfn.CONCAT(C4489," ",D4489),njnaturalgas!A:C,3,FALSE)</f>
        <v>#N/A</v>
      </c>
      <c r="K4489" s="3" t="str">
        <f t="shared" si="74"/>
        <v>Course not completed</v>
      </c>
    </row>
    <row r="4490" spans="1:11" x14ac:dyDescent="0.25">
      <c r="A4490" s="3">
        <v>504</v>
      </c>
      <c r="B4490" s="7" t="s">
        <v>15115</v>
      </c>
      <c r="C4490" s="3" t="s">
        <v>2344</v>
      </c>
      <c r="D4490" s="3" t="s">
        <v>15112</v>
      </c>
      <c r="E4490" s="3" t="s">
        <v>15116</v>
      </c>
      <c r="F4490" s="3" t="s">
        <v>15114</v>
      </c>
      <c r="G4490" s="4">
        <v>44566.92016203703</v>
      </c>
      <c r="H4490" s="3" t="s">
        <v>15528</v>
      </c>
      <c r="I4490" s="3" t="e">
        <f>VLOOKUP(_xlfn.CONCAT(C4490," ",D4490),njnaturalgas!A:B,2,FALSE)</f>
        <v>#N/A</v>
      </c>
      <c r="J4490" s="3" t="e">
        <f>VLOOKUP(_xlfn.CONCAT(C4490," ",D4490),njnaturalgas!A:C,3,FALSE)</f>
        <v>#N/A</v>
      </c>
      <c r="K4490" s="3" t="str">
        <f t="shared" si="74"/>
        <v>Course not completed</v>
      </c>
    </row>
    <row r="4491" spans="1:11" x14ac:dyDescent="0.25">
      <c r="A4491" s="3">
        <v>505</v>
      </c>
      <c r="B4491" s="7" t="s">
        <v>15117</v>
      </c>
      <c r="C4491" s="3" t="s">
        <v>2344</v>
      </c>
      <c r="D4491" s="3" t="s">
        <v>15112</v>
      </c>
      <c r="E4491" s="3" t="s">
        <v>15118</v>
      </c>
      <c r="F4491" s="3" t="s">
        <v>15119</v>
      </c>
      <c r="G4491" s="4">
        <v>44566.924143518518</v>
      </c>
      <c r="H4491" s="3" t="s">
        <v>15528</v>
      </c>
      <c r="I4491" s="3" t="e">
        <f>VLOOKUP(_xlfn.CONCAT(C4491," ",D4491),njnaturalgas!A:B,2,FALSE)</f>
        <v>#N/A</v>
      </c>
      <c r="J4491" s="3" t="e">
        <f>VLOOKUP(_xlfn.CONCAT(C4491," ",D4491),njnaturalgas!A:C,3,FALSE)</f>
        <v>#N/A</v>
      </c>
      <c r="K4491" s="3" t="str">
        <f t="shared" si="74"/>
        <v>Course not completed</v>
      </c>
    </row>
    <row r="4492" spans="1:11" x14ac:dyDescent="0.25">
      <c r="A4492" s="3">
        <v>506</v>
      </c>
      <c r="B4492" s="7" t="s">
        <v>15120</v>
      </c>
      <c r="C4492" s="3" t="s">
        <v>1458</v>
      </c>
      <c r="D4492" s="3" t="s">
        <v>15121</v>
      </c>
      <c r="E4492" s="3" t="s">
        <v>15122</v>
      </c>
      <c r="F4492" s="3" t="s">
        <v>15123</v>
      </c>
      <c r="G4492" s="4">
        <v>44566.944236111107</v>
      </c>
      <c r="H4492" s="3" t="s">
        <v>15528</v>
      </c>
      <c r="I4492" s="3" t="str">
        <f>VLOOKUP(_xlfn.CONCAT(C4492," ",D4492),njnaturalgas!A:B,2,FALSE)</f>
        <v>309</v>
      </c>
      <c r="J4492" s="3" t="str">
        <f>VLOOKUP(_xlfn.CONCAT(C4492," ",D4492),njnaturalgas!A:C,3,FALSE)</f>
        <v>Thursday, 6 January 2022, 2:33 AM</v>
      </c>
      <c r="K4492" s="3" t="str">
        <f t="shared" si="74"/>
        <v>&lt;a href="njnaturalgas/Natural_Gas_Pipeline_Safety-Certificate_of_Completion_309.pdf&gt;"Download Certificate&lt;/a&gt;</v>
      </c>
    </row>
    <row r="4493" spans="1:11" x14ac:dyDescent="0.25">
      <c r="A4493" s="3">
        <v>507</v>
      </c>
      <c r="B4493" s="7" t="s">
        <v>15124</v>
      </c>
      <c r="C4493" s="3" t="s">
        <v>471</v>
      </c>
      <c r="D4493" s="3" t="s">
        <v>15125</v>
      </c>
      <c r="E4493" s="3" t="s">
        <v>15126</v>
      </c>
      <c r="F4493" s="3" t="s">
        <v>13666</v>
      </c>
      <c r="G4493" s="4">
        <v>44567.230451388888</v>
      </c>
      <c r="H4493" s="3" t="s">
        <v>15528</v>
      </c>
      <c r="I4493" s="3" t="str">
        <f>VLOOKUP(_xlfn.CONCAT(C4493," ",D4493),njnaturalgas!A:B,2,FALSE)</f>
        <v>310</v>
      </c>
      <c r="J4493" s="3" t="str">
        <f>VLOOKUP(_xlfn.CONCAT(C4493," ",D4493),njnaturalgas!A:C,3,FALSE)</f>
        <v>Thursday, 6 January 2022, 3:40 PM</v>
      </c>
      <c r="K4493" s="3" t="str">
        <f t="shared" si="74"/>
        <v>&lt;a href="njnaturalgas/Natural_Gas_Pipeline_Safety-Certificate_of_Completion_310.pdf&gt;"Download Certificate&lt;/a&gt;</v>
      </c>
    </row>
    <row r="4494" spans="1:11" x14ac:dyDescent="0.25">
      <c r="A4494" s="3">
        <v>508</v>
      </c>
      <c r="B4494" s="7" t="s">
        <v>15127</v>
      </c>
      <c r="C4494" s="3" t="s">
        <v>507</v>
      </c>
      <c r="D4494" s="3" t="s">
        <v>15128</v>
      </c>
      <c r="E4494" s="3" t="s">
        <v>15129</v>
      </c>
      <c r="F4494" s="3" t="s">
        <v>14964</v>
      </c>
      <c r="G4494" s="4">
        <v>44572.564282407402</v>
      </c>
      <c r="H4494" s="3" t="s">
        <v>15528</v>
      </c>
      <c r="I4494" s="3" t="str">
        <f>VLOOKUP(_xlfn.CONCAT(C4494," ",D4494),njnaturalgas!A:B,2,FALSE)</f>
        <v>314</v>
      </c>
      <c r="J4494" s="3" t="str">
        <f>VLOOKUP(_xlfn.CONCAT(C4494," ",D4494),njnaturalgas!A:C,3,FALSE)</f>
        <v>Monday, 24 January 2022, 8:39 AM</v>
      </c>
      <c r="K4494" s="3" t="str">
        <f t="shared" si="74"/>
        <v>&lt;a href="njnaturalgas/Natural_Gas_Pipeline_Safety-Certificate_of_Completion_314.pdf&gt;"Download Certificate&lt;/a&gt;</v>
      </c>
    </row>
    <row r="4495" spans="1:11" x14ac:dyDescent="0.25">
      <c r="A4495" s="3">
        <v>509</v>
      </c>
      <c r="B4495" s="7" t="s">
        <v>15130</v>
      </c>
      <c r="C4495" s="3" t="s">
        <v>1751</v>
      </c>
      <c r="D4495" s="3" t="s">
        <v>7122</v>
      </c>
      <c r="E4495" s="3" t="s">
        <v>15131</v>
      </c>
      <c r="F4495" s="3" t="s">
        <v>15132</v>
      </c>
      <c r="G4495" s="4">
        <v>44573.012569444443</v>
      </c>
      <c r="H4495" s="3" t="s">
        <v>15528</v>
      </c>
      <c r="I4495" s="3" t="str">
        <f>VLOOKUP(_xlfn.CONCAT(C4495," ",D4495),njnaturalgas!A:B,2,FALSE)</f>
        <v>311</v>
      </c>
      <c r="J4495" s="3" t="str">
        <f>VLOOKUP(_xlfn.CONCAT(C4495," ",D4495),njnaturalgas!A:C,3,FALSE)</f>
        <v>Wednesday, 12 January 2022, 4:28 AM</v>
      </c>
      <c r="K4495" s="3" t="str">
        <f t="shared" si="74"/>
        <v>&lt;a href="njnaturalgas/Natural_Gas_Pipeline_Safety-Certificate_of_Completion_311.pdf&gt;"Download Certificate&lt;/a&gt;</v>
      </c>
    </row>
    <row r="4496" spans="1:11" x14ac:dyDescent="0.25">
      <c r="A4496" s="3">
        <v>510</v>
      </c>
      <c r="B4496" s="7" t="s">
        <v>15133</v>
      </c>
      <c r="C4496" s="3" t="s">
        <v>730</v>
      </c>
      <c r="D4496" s="3" t="s">
        <v>15134</v>
      </c>
      <c r="E4496" s="3" t="s">
        <v>15135</v>
      </c>
      <c r="F4496" s="3" t="s">
        <v>14619</v>
      </c>
      <c r="G4496" s="4">
        <v>44574.437800925924</v>
      </c>
      <c r="H4496" s="3" t="s">
        <v>15528</v>
      </c>
      <c r="I4496" s="3" t="str">
        <f>VLOOKUP(_xlfn.CONCAT(C4496," ",D4496),njnaturalgas!A:B,2,FALSE)</f>
        <v>313</v>
      </c>
      <c r="J4496" s="3" t="str">
        <f>VLOOKUP(_xlfn.CONCAT(C4496," ",D4496),njnaturalgas!A:C,3,FALSE)</f>
        <v>Thursday, 20 January 2022, 11:58 AM</v>
      </c>
      <c r="K4496" s="3" t="str">
        <f t="shared" si="74"/>
        <v>&lt;a href="njnaturalgas/Natural_Gas_Pipeline_Safety-Certificate_of_Completion_313.pdf&gt;"Download Certificate&lt;/a&gt;</v>
      </c>
    </row>
    <row r="4497" spans="1:11" x14ac:dyDescent="0.25">
      <c r="A4497" s="3">
        <v>511</v>
      </c>
      <c r="B4497" s="7" t="s">
        <v>15136</v>
      </c>
      <c r="C4497" s="3" t="s">
        <v>424</v>
      </c>
      <c r="D4497" s="3" t="s">
        <v>13709</v>
      </c>
      <c r="E4497" s="3" t="s">
        <v>15137</v>
      </c>
      <c r="F4497" s="3" t="s">
        <v>13770</v>
      </c>
      <c r="G4497" s="4">
        <v>44577.851631944446</v>
      </c>
      <c r="H4497" s="3" t="s">
        <v>15528</v>
      </c>
      <c r="I4497" s="3" t="str">
        <f>VLOOKUP(_xlfn.CONCAT(C4497," ",D4497),njnaturalgas!A:B,2,FALSE)</f>
        <v>312</v>
      </c>
      <c r="J4497" s="3" t="str">
        <f>VLOOKUP(_xlfn.CONCAT(C4497," ",D4497),njnaturalgas!A:C,3,FALSE)</f>
        <v>Tuesday, 18 January 2022, 10:50 AM</v>
      </c>
      <c r="K4497" s="3" t="str">
        <f t="shared" si="74"/>
        <v>&lt;a href="njnaturalgas/Natural_Gas_Pipeline_Safety-Certificate_of_Completion_312.pdf&gt;"Download Certificate&lt;/a&gt;</v>
      </c>
    </row>
    <row r="4498" spans="1:11" x14ac:dyDescent="0.25">
      <c r="A4498" s="3">
        <v>512</v>
      </c>
      <c r="B4498" s="7" t="s">
        <v>12762</v>
      </c>
      <c r="C4498" s="3" t="s">
        <v>565</v>
      </c>
      <c r="D4498" s="3" t="s">
        <v>12763</v>
      </c>
      <c r="E4498" s="3" t="s">
        <v>12764</v>
      </c>
      <c r="F4498" s="3" t="s">
        <v>11606</v>
      </c>
      <c r="G4498" s="4">
        <v>44581.46298611111</v>
      </c>
      <c r="H4498" s="3" t="s">
        <v>15528</v>
      </c>
      <c r="I4498" s="3" t="str">
        <f>VLOOKUP(_xlfn.CONCAT(C4498," ",D4498),njnaturalgas!A:B,2,FALSE)</f>
        <v>320</v>
      </c>
      <c r="J4498" s="3" t="str">
        <f>VLOOKUP(_xlfn.CONCAT(C4498," ",D4498),njnaturalgas!A:C,3,FALSE)</f>
        <v>Tuesday, 22 March 2022, 5:50 PM</v>
      </c>
      <c r="K4498" s="3" t="str">
        <f t="shared" si="74"/>
        <v>&lt;a href="njnaturalgas/Natural_Gas_Pipeline_Safety-Certificate_of_Completion_320.pdf&gt;"Download Certificate&lt;/a&gt;</v>
      </c>
    </row>
    <row r="4499" spans="1:11" x14ac:dyDescent="0.25">
      <c r="A4499" s="3">
        <v>513</v>
      </c>
      <c r="B4499" s="7" t="s">
        <v>15138</v>
      </c>
      <c r="C4499" s="3" t="s">
        <v>4251</v>
      </c>
      <c r="D4499" s="3" t="s">
        <v>15139</v>
      </c>
      <c r="E4499" s="3" t="s">
        <v>15140</v>
      </c>
      <c r="F4499" s="3" t="s">
        <v>13695</v>
      </c>
      <c r="G4499" s="4">
        <v>44587.815624999996</v>
      </c>
      <c r="H4499" s="3" t="s">
        <v>15528</v>
      </c>
      <c r="I4499" s="3" t="str">
        <f>VLOOKUP(_xlfn.CONCAT(C4499," ",D4499),njnaturalgas!A:B,2,FALSE)</f>
        <v>319</v>
      </c>
      <c r="J4499" s="3" t="str">
        <f>VLOOKUP(_xlfn.CONCAT(C4499," ",D4499),njnaturalgas!A:C,3,FALSE)</f>
        <v>Monday, 14 March 2022, 3:36 PM</v>
      </c>
      <c r="K4499" s="3" t="str">
        <f t="shared" si="74"/>
        <v>&lt;a href="njnaturalgas/Natural_Gas_Pipeline_Safety-Certificate_of_Completion_319.pdf&gt;"Download Certificate&lt;/a&gt;</v>
      </c>
    </row>
    <row r="4500" spans="1:11" x14ac:dyDescent="0.25">
      <c r="A4500" s="3">
        <v>514</v>
      </c>
      <c r="B4500" s="7" t="s">
        <v>15141</v>
      </c>
      <c r="C4500" s="3" t="s">
        <v>2344</v>
      </c>
      <c r="D4500" s="3" t="s">
        <v>15142</v>
      </c>
      <c r="E4500" s="3" t="s">
        <v>15143</v>
      </c>
      <c r="F4500" s="3" t="s">
        <v>14968</v>
      </c>
      <c r="G4500" s="4">
        <v>44590.831944444442</v>
      </c>
      <c r="H4500" s="3" t="s">
        <v>15528</v>
      </c>
      <c r="I4500" s="3" t="e">
        <f>VLOOKUP(_xlfn.CONCAT(C4500," ",D4500),njnaturalgas!A:B,2,FALSE)</f>
        <v>#N/A</v>
      </c>
      <c r="J4500" s="3" t="e">
        <f>VLOOKUP(_xlfn.CONCAT(C4500," ",D4500),njnaturalgas!A:C,3,FALSE)</f>
        <v>#N/A</v>
      </c>
      <c r="K4500" s="3" t="str">
        <f t="shared" si="74"/>
        <v>Course not completed</v>
      </c>
    </row>
    <row r="4501" spans="1:11" x14ac:dyDescent="0.25">
      <c r="A4501" s="3">
        <v>515</v>
      </c>
      <c r="B4501" s="7" t="s">
        <v>15144</v>
      </c>
      <c r="C4501" s="3" t="s">
        <v>717</v>
      </c>
      <c r="D4501" s="3" t="s">
        <v>15145</v>
      </c>
      <c r="E4501" s="3" t="s">
        <v>15146</v>
      </c>
      <c r="F4501" s="3" t="s">
        <v>12227</v>
      </c>
      <c r="G4501" s="4">
        <v>44590.833067129628</v>
      </c>
      <c r="H4501" s="3" t="s">
        <v>15528</v>
      </c>
      <c r="I4501" s="3" t="str">
        <f>VLOOKUP(_xlfn.CONCAT(C4501," ",D4501),njnaturalgas!A:B,2,FALSE)</f>
        <v>315</v>
      </c>
      <c r="J4501" s="3" t="str">
        <f>VLOOKUP(_xlfn.CONCAT(C4501," ",D4501),njnaturalgas!A:C,3,FALSE)</f>
        <v>Sunday, 30 January 2022, 9:13 AM</v>
      </c>
      <c r="K4501" s="3" t="str">
        <f t="shared" si="74"/>
        <v>&lt;a href="njnaturalgas/Natural_Gas_Pipeline_Safety-Certificate_of_Completion_315.pdf&gt;"Download Certificate&lt;/a&gt;</v>
      </c>
    </row>
    <row r="4502" spans="1:11" x14ac:dyDescent="0.25">
      <c r="A4502" s="3">
        <v>516</v>
      </c>
      <c r="B4502" s="7" t="s">
        <v>15147</v>
      </c>
      <c r="C4502" s="3" t="s">
        <v>621</v>
      </c>
      <c r="D4502" s="3" t="s">
        <v>15148</v>
      </c>
      <c r="E4502" s="3" t="s">
        <v>15149</v>
      </c>
      <c r="F4502" s="3" t="s">
        <v>13802</v>
      </c>
      <c r="G4502" s="4">
        <v>44627.818773148145</v>
      </c>
      <c r="H4502" s="3" t="s">
        <v>15528</v>
      </c>
      <c r="I4502" s="3" t="str">
        <f>VLOOKUP(_xlfn.CONCAT(C4502," ",D4502),njnaturalgas!A:B,2,FALSE)</f>
        <v>317</v>
      </c>
      <c r="J4502" s="3" t="str">
        <f>VLOOKUP(_xlfn.CONCAT(C4502," ",D4502),njnaturalgas!A:C,3,FALSE)</f>
        <v>Friday, 11 March 2022, 11:57 PM</v>
      </c>
      <c r="K4502" s="3" t="str">
        <f t="shared" si="74"/>
        <v>&lt;a href="njnaturalgas/Natural_Gas_Pipeline_Safety-Certificate_of_Completion_317.pdf&gt;"Download Certificate&lt;/a&gt;</v>
      </c>
    </row>
    <row r="4503" spans="1:11" x14ac:dyDescent="0.25">
      <c r="A4503" s="3">
        <v>517</v>
      </c>
      <c r="B4503" s="7" t="s">
        <v>15150</v>
      </c>
      <c r="C4503" s="3" t="s">
        <v>8584</v>
      </c>
      <c r="D4503" s="3" t="s">
        <v>656</v>
      </c>
      <c r="E4503" s="3" t="s">
        <v>15151</v>
      </c>
      <c r="G4503" s="4">
        <v>44632.720613425932</v>
      </c>
      <c r="H4503" s="3" t="s">
        <v>15528</v>
      </c>
      <c r="I4503" s="3" t="str">
        <f>VLOOKUP(_xlfn.CONCAT(C4503," ",D4503),njnaturalgas!A:B,2,FALSE)</f>
        <v>318</v>
      </c>
      <c r="J4503" s="3" t="str">
        <f>VLOOKUP(_xlfn.CONCAT(C4503," ",D4503),njnaturalgas!A:C,3,FALSE)</f>
        <v>Sunday, 13 March 2022, 7:04 PM</v>
      </c>
      <c r="K4503" s="3" t="str">
        <f t="shared" si="74"/>
        <v>&lt;a href="njnaturalgas/Natural_Gas_Pipeline_Safety-Certificate_of_Completion_318.pdf&gt;"Download Certificate&lt;/a&gt;</v>
      </c>
    </row>
    <row r="4504" spans="1:11" x14ac:dyDescent="0.25">
      <c r="A4504" s="3">
        <v>518</v>
      </c>
      <c r="B4504" s="7" t="s">
        <v>15152</v>
      </c>
      <c r="C4504" s="3" t="s">
        <v>629</v>
      </c>
      <c r="D4504" s="3" t="s">
        <v>15153</v>
      </c>
      <c r="E4504" s="3" t="s">
        <v>15154</v>
      </c>
      <c r="F4504" s="3" t="s">
        <v>13767</v>
      </c>
      <c r="G4504" s="4">
        <v>44633.813587962955</v>
      </c>
      <c r="H4504" s="3" t="s">
        <v>15528</v>
      </c>
      <c r="I4504" s="3" t="str">
        <f>VLOOKUP(_xlfn.CONCAT(C4504," ",D4504),njnaturalgas!A:B,2,FALSE)</f>
        <v>326</v>
      </c>
      <c r="J4504" s="3" t="str">
        <f>VLOOKUP(_xlfn.CONCAT(C4504," ",D4504),njnaturalgas!A:C,3,FALSE)</f>
        <v>Monday, 4 April 2022, 7:01 PM</v>
      </c>
      <c r="K4504" s="3" t="str">
        <f t="shared" si="74"/>
        <v>&lt;a href="njnaturalgas/Natural_Gas_Pipeline_Safety-Certificate_of_Completion_326.pdf&gt;"Download Certificate&lt;/a&gt;</v>
      </c>
    </row>
    <row r="4505" spans="1:11" x14ac:dyDescent="0.25">
      <c r="A4505" s="3">
        <v>519</v>
      </c>
      <c r="B4505" s="7" t="s">
        <v>15155</v>
      </c>
      <c r="C4505" s="3" t="s">
        <v>7997</v>
      </c>
      <c r="D4505" s="3" t="s">
        <v>15156</v>
      </c>
      <c r="E4505" s="3" t="s">
        <v>15157</v>
      </c>
      <c r="F4505" s="3" t="s">
        <v>15158</v>
      </c>
      <c r="G4505" s="4">
        <v>44643.793333333328</v>
      </c>
      <c r="H4505" s="3" t="s">
        <v>15528</v>
      </c>
      <c r="I4505" s="3" t="str">
        <f>VLOOKUP(_xlfn.CONCAT(C4505," ",D4505),njnaturalgas!A:B,2,FALSE)</f>
        <v>321</v>
      </c>
      <c r="J4505" s="3" t="str">
        <f>VLOOKUP(_xlfn.CONCAT(C4505," ",D4505),njnaturalgas!A:C,3,FALSE)</f>
        <v>Thursday, 24 March 2022, 12:01 AM</v>
      </c>
      <c r="K4505" s="3" t="str">
        <f t="shared" si="74"/>
        <v>&lt;a href="njnaturalgas/Natural_Gas_Pipeline_Safety-Certificate_of_Completion_321.pdf&gt;"Download Certificate&lt;/a&gt;</v>
      </c>
    </row>
    <row r="4506" spans="1:11" x14ac:dyDescent="0.25">
      <c r="A4506" s="3">
        <v>520</v>
      </c>
      <c r="B4506" s="7" t="s">
        <v>15159</v>
      </c>
      <c r="C4506" s="3" t="s">
        <v>8928</v>
      </c>
      <c r="D4506" s="3" t="s">
        <v>12699</v>
      </c>
      <c r="E4506" s="3" t="s">
        <v>12815</v>
      </c>
      <c r="F4506" s="3" t="s">
        <v>15160</v>
      </c>
      <c r="G4506" s="4">
        <v>44649.391261574077</v>
      </c>
      <c r="H4506" s="3" t="s">
        <v>15528</v>
      </c>
      <c r="I4506" s="3" t="str">
        <f>VLOOKUP(_xlfn.CONCAT(C4506," ",D4506),njnaturalgas!A:B,2,FALSE)</f>
        <v>322</v>
      </c>
      <c r="J4506" s="3" t="str">
        <f>VLOOKUP(_xlfn.CONCAT(C4506," ",D4506),njnaturalgas!A:C,3,FALSE)</f>
        <v>Tuesday, 29 March 2022, 12:43 PM</v>
      </c>
      <c r="K4506" s="3" t="str">
        <f t="shared" si="74"/>
        <v>&lt;a href="njnaturalgas/Natural_Gas_Pipeline_Safety-Certificate_of_Completion_322.pdf&gt;"Download Certificate&lt;/a&gt;</v>
      </c>
    </row>
    <row r="4507" spans="1:11" x14ac:dyDescent="0.25">
      <c r="A4507" s="3">
        <v>521</v>
      </c>
      <c r="B4507" s="7" t="s">
        <v>15161</v>
      </c>
      <c r="C4507" s="3" t="s">
        <v>5984</v>
      </c>
      <c r="D4507" s="3" t="s">
        <v>15162</v>
      </c>
      <c r="E4507" s="3" t="s">
        <v>15163</v>
      </c>
      <c r="F4507" s="3" t="s">
        <v>14230</v>
      </c>
      <c r="G4507" s="4">
        <v>44649.493043981485</v>
      </c>
      <c r="H4507" s="3" t="s">
        <v>15528</v>
      </c>
      <c r="I4507" s="3" t="str">
        <f>VLOOKUP(_xlfn.CONCAT(C4507," ",D4507),njnaturalgas!A:B,2,FALSE)</f>
        <v>323</v>
      </c>
      <c r="J4507" s="3" t="str">
        <f>VLOOKUP(_xlfn.CONCAT(C4507," ",D4507),njnaturalgas!A:C,3,FALSE)</f>
        <v>Wednesday, 30 March 2022, 10:33 PM</v>
      </c>
      <c r="K4507" s="3" t="str">
        <f t="shared" si="74"/>
        <v>&lt;a href="njnaturalgas/Natural_Gas_Pipeline_Safety-Certificate_of_Completion_323.pdf&gt;"Download Certificate&lt;/a&gt;</v>
      </c>
    </row>
    <row r="4508" spans="1:11" x14ac:dyDescent="0.25">
      <c r="A4508" s="3">
        <v>522</v>
      </c>
      <c r="B4508" s="7" t="s">
        <v>15164</v>
      </c>
      <c r="C4508" s="3" t="s">
        <v>561</v>
      </c>
      <c r="D4508" s="3" t="s">
        <v>15165</v>
      </c>
      <c r="E4508" s="3" t="s">
        <v>15166</v>
      </c>
      <c r="F4508" s="3" t="s">
        <v>13931</v>
      </c>
      <c r="G4508" s="4">
        <v>44652.446145833332</v>
      </c>
      <c r="H4508" s="3" t="s">
        <v>15528</v>
      </c>
      <c r="I4508" s="3" t="str">
        <f>VLOOKUP(_xlfn.CONCAT(C4508," ",D4508),njnaturalgas!A:B,2,FALSE)</f>
        <v>324</v>
      </c>
      <c r="J4508" s="3" t="str">
        <f>VLOOKUP(_xlfn.CONCAT(C4508," ",D4508),njnaturalgas!A:C,3,FALSE)</f>
        <v>Friday, 1 April 2022, 3:52 PM</v>
      </c>
      <c r="K4508" s="3" t="str">
        <f t="shared" si="74"/>
        <v>&lt;a href="njnaturalgas/Natural_Gas_Pipeline_Safety-Certificate_of_Completion_324.pdf&gt;"Download Certificate&lt;/a&gt;</v>
      </c>
    </row>
    <row r="4509" spans="1:11" x14ac:dyDescent="0.25">
      <c r="A4509" s="3">
        <v>523</v>
      </c>
      <c r="B4509" s="7" t="s">
        <v>15167</v>
      </c>
      <c r="C4509" s="3" t="s">
        <v>516</v>
      </c>
      <c r="D4509" s="3" t="s">
        <v>12818</v>
      </c>
      <c r="E4509" s="3" t="s">
        <v>15168</v>
      </c>
      <c r="F4509" s="3" t="s">
        <v>12820</v>
      </c>
      <c r="G4509" s="4">
        <v>44652.563368055547</v>
      </c>
      <c r="H4509" s="3" t="s">
        <v>15528</v>
      </c>
      <c r="I4509" s="3" t="str">
        <f>VLOOKUP(_xlfn.CONCAT(C4509," ",D4509),njnaturalgas!A:B,2,FALSE)</f>
        <v>325</v>
      </c>
      <c r="J4509" s="3" t="str">
        <f>VLOOKUP(_xlfn.CONCAT(C4509," ",D4509),njnaturalgas!A:C,3,FALSE)</f>
        <v>Friday, 1 April 2022, 5:06 PM</v>
      </c>
      <c r="K4509" s="3" t="str">
        <f t="shared" si="74"/>
        <v>&lt;a href="njnaturalgas/Natural_Gas_Pipeline_Safety-Certificate_of_Completion_325.pdf&gt;"Download Certificate&lt;/a&gt;</v>
      </c>
    </row>
    <row r="4510" spans="1:11" x14ac:dyDescent="0.25">
      <c r="A4510" s="3">
        <v>524</v>
      </c>
      <c r="B4510" s="7" t="s">
        <v>15169</v>
      </c>
      <c r="C4510" s="3" t="s">
        <v>9025</v>
      </c>
      <c r="D4510" s="3" t="s">
        <v>15170</v>
      </c>
      <c r="E4510" s="3" t="s">
        <v>15171</v>
      </c>
      <c r="F4510" s="3" t="s">
        <v>15172</v>
      </c>
      <c r="G4510" s="4">
        <v>44654.862581018519</v>
      </c>
      <c r="H4510" s="3" t="s">
        <v>15528</v>
      </c>
      <c r="I4510" s="3" t="str">
        <f>VLOOKUP(_xlfn.CONCAT(C4510," ",D4510),njnaturalgas!A:B,2,FALSE)</f>
        <v>327</v>
      </c>
      <c r="J4510" s="3" t="str">
        <f>VLOOKUP(_xlfn.CONCAT(C4510," ",D4510),njnaturalgas!A:C,3,FALSE)</f>
        <v>Tuesday, 5 April 2022, 5:21 PM</v>
      </c>
      <c r="K4510" s="3" t="str">
        <f t="shared" si="74"/>
        <v>&lt;a href="njnaturalgas/Natural_Gas_Pipeline_Safety-Certificate_of_Completion_327.pdf&gt;"Download Certificate&lt;/a&gt;</v>
      </c>
    </row>
    <row r="4511" spans="1:11" x14ac:dyDescent="0.25">
      <c r="A4511" s="3">
        <v>525</v>
      </c>
      <c r="B4511" s="7" t="s">
        <v>15173</v>
      </c>
      <c r="C4511" s="3" t="s">
        <v>601</v>
      </c>
      <c r="D4511" s="3" t="s">
        <v>15174</v>
      </c>
      <c r="E4511" s="3" t="s">
        <v>15175</v>
      </c>
      <c r="F4511" s="3" t="s">
        <v>15176</v>
      </c>
      <c r="G4511" s="4">
        <v>44757.814421296294</v>
      </c>
      <c r="H4511" s="3" t="s">
        <v>15528</v>
      </c>
      <c r="I4511" s="3" t="e">
        <f>VLOOKUP(_xlfn.CONCAT(C4511," ",D4511),njnaturalgas!A:B,2,FALSE)</f>
        <v>#N/A</v>
      </c>
      <c r="J4511" s="3" t="e">
        <f>VLOOKUP(_xlfn.CONCAT(C4511," ",D4511),njnaturalgas!A:C,3,FALSE)</f>
        <v>#N/A</v>
      </c>
      <c r="K4511" s="3" t="str">
        <f t="shared" ref="K4511:K4574" si="75">IF(NOT(ISERROR(I4511)),_xlfn.CONCAT("&lt;a href=""njnaturalgas/Natural_Gas_Pipeline_Safety-Certificate_of_Completion_",I4511,".pdf&gt;""Download Certificate&lt;/a&gt;"),"Course not completed")</f>
        <v>Course not completed</v>
      </c>
    </row>
    <row r="4512" spans="1:11" x14ac:dyDescent="0.25">
      <c r="A4512" s="3">
        <v>526</v>
      </c>
      <c r="B4512" s="7" t="s">
        <v>15177</v>
      </c>
      <c r="C4512" s="3" t="s">
        <v>3777</v>
      </c>
      <c r="D4512" s="3" t="s">
        <v>15178</v>
      </c>
      <c r="E4512" s="3" t="s">
        <v>15179</v>
      </c>
      <c r="F4512" s="3" t="s">
        <v>12227</v>
      </c>
      <c r="G4512" s="4">
        <v>44759.87709490741</v>
      </c>
      <c r="H4512" s="3" t="s">
        <v>15528</v>
      </c>
      <c r="I4512" s="3" t="str">
        <f>VLOOKUP(_xlfn.CONCAT(C4512," ",D4512),njnaturalgas!A:B,2,FALSE)</f>
        <v>329</v>
      </c>
      <c r="J4512" s="3" t="str">
        <f>VLOOKUP(_xlfn.CONCAT(C4512," ",D4512),njnaturalgas!A:C,3,FALSE)</f>
        <v>Tuesday, 19 July 2022, 5:01 PM</v>
      </c>
      <c r="K4512" s="3" t="str">
        <f t="shared" si="75"/>
        <v>&lt;a href="njnaturalgas/Natural_Gas_Pipeline_Safety-Certificate_of_Completion_329.pdf&gt;"Download Certificate&lt;/a&gt;</v>
      </c>
    </row>
    <row r="4513" spans="1:11" x14ac:dyDescent="0.25">
      <c r="A4513" s="3">
        <v>527</v>
      </c>
      <c r="B4513" s="7" t="s">
        <v>15180</v>
      </c>
      <c r="C4513" s="3" t="s">
        <v>471</v>
      </c>
      <c r="D4513" s="3" t="s">
        <v>3737</v>
      </c>
      <c r="E4513" s="3" t="s">
        <v>15181</v>
      </c>
      <c r="F4513" s="3" t="s">
        <v>13900</v>
      </c>
      <c r="G4513" s="4">
        <v>44760.3675462963</v>
      </c>
      <c r="H4513" s="3" t="s">
        <v>15528</v>
      </c>
      <c r="I4513" s="3" t="str">
        <f>VLOOKUP(_xlfn.CONCAT(C4513," ",D4513),njnaturalgas!A:B,2,FALSE)</f>
        <v>328</v>
      </c>
      <c r="J4513" s="3" t="str">
        <f>VLOOKUP(_xlfn.CONCAT(C4513," ",D4513),njnaturalgas!A:C,3,FALSE)</f>
        <v>Monday, 18 July 2022, 12:29 PM</v>
      </c>
      <c r="K4513" s="3" t="str">
        <f t="shared" si="75"/>
        <v>&lt;a href="njnaturalgas/Natural_Gas_Pipeline_Safety-Certificate_of_Completion_328.pdf&gt;"Download Certificate&lt;/a&gt;</v>
      </c>
    </row>
    <row r="4514" spans="1:11" x14ac:dyDescent="0.25">
      <c r="A4514" s="3">
        <v>528</v>
      </c>
      <c r="B4514" s="7" t="s">
        <v>15182</v>
      </c>
      <c r="C4514" s="3" t="s">
        <v>468</v>
      </c>
      <c r="D4514" s="3" t="s">
        <v>15183</v>
      </c>
      <c r="E4514" s="3" t="s">
        <v>15184</v>
      </c>
      <c r="F4514" s="3" t="s">
        <v>14465</v>
      </c>
      <c r="G4514" s="4">
        <v>44767.5</v>
      </c>
      <c r="H4514" s="3" t="s">
        <v>15528</v>
      </c>
      <c r="I4514" s="3" t="str">
        <f>VLOOKUP(_xlfn.CONCAT(C4514," ",D4514),njnaturalgas!A:B,2,FALSE)</f>
        <v>330</v>
      </c>
      <c r="J4514" s="3" t="str">
        <f>VLOOKUP(_xlfn.CONCAT(C4514," ",D4514),njnaturalgas!A:C,3,FALSE)</f>
        <v>Tuesday, 26 July 2022, 8:40 AM</v>
      </c>
      <c r="K4514" s="3" t="str">
        <f t="shared" si="75"/>
        <v>&lt;a href="njnaturalgas/Natural_Gas_Pipeline_Safety-Certificate_of_Completion_330.pdf&gt;"Download Certificate&lt;/a&gt;</v>
      </c>
    </row>
    <row r="4515" spans="1:11" x14ac:dyDescent="0.25">
      <c r="A4515" s="3">
        <v>529</v>
      </c>
      <c r="B4515" s="7" t="s">
        <v>15185</v>
      </c>
      <c r="C4515" s="3" t="s">
        <v>951</v>
      </c>
      <c r="D4515" s="3" t="s">
        <v>15186</v>
      </c>
      <c r="E4515" s="3" t="s">
        <v>15187</v>
      </c>
      <c r="F4515" s="3" t="s">
        <v>4817</v>
      </c>
      <c r="G4515" s="4">
        <v>44767.851585648154</v>
      </c>
      <c r="H4515" s="3" t="s">
        <v>15528</v>
      </c>
      <c r="I4515" s="3" t="str">
        <f>VLOOKUP(_xlfn.CONCAT(C4515," ",D4515),njnaturalgas!A:B,2,FALSE)</f>
        <v>331</v>
      </c>
      <c r="J4515" s="3" t="str">
        <f>VLOOKUP(_xlfn.CONCAT(C4515," ",D4515),njnaturalgas!A:C,3,FALSE)</f>
        <v>Tuesday, 26 July 2022, 12:15 PM</v>
      </c>
      <c r="K4515" s="3" t="str">
        <f t="shared" si="75"/>
        <v>&lt;a href="njnaturalgas/Natural_Gas_Pipeline_Safety-Certificate_of_Completion_331.pdf&gt;"Download Certificate&lt;/a&gt;</v>
      </c>
    </row>
    <row r="4516" spans="1:11" x14ac:dyDescent="0.25">
      <c r="A4516" s="3">
        <v>530</v>
      </c>
      <c r="B4516" s="7" t="s">
        <v>15188</v>
      </c>
      <c r="C4516" s="3" t="s">
        <v>449</v>
      </c>
      <c r="D4516" s="3" t="s">
        <v>15189</v>
      </c>
      <c r="E4516" s="3" t="s">
        <v>15190</v>
      </c>
      <c r="F4516" s="3" t="s">
        <v>15191</v>
      </c>
      <c r="G4516" s="4">
        <v>44769.481238425928</v>
      </c>
      <c r="H4516" s="3" t="s">
        <v>15528</v>
      </c>
      <c r="I4516" s="3" t="str">
        <f>VLOOKUP(_xlfn.CONCAT(C4516," ",D4516),njnaturalgas!A:B,2,FALSE)</f>
        <v>332</v>
      </c>
      <c r="J4516" s="3" t="str">
        <f>VLOOKUP(_xlfn.CONCAT(C4516," ",D4516),njnaturalgas!A:C,3,FALSE)</f>
        <v>Wednesday, 27 July 2022, 4:58 PM</v>
      </c>
      <c r="K4516" s="3" t="str">
        <f t="shared" si="75"/>
        <v>&lt;a href="njnaturalgas/Natural_Gas_Pipeline_Safety-Certificate_of_Completion_332.pdf&gt;"Download Certificate&lt;/a&gt;</v>
      </c>
    </row>
    <row r="4517" spans="1:11" x14ac:dyDescent="0.25">
      <c r="A4517" s="3">
        <v>531</v>
      </c>
      <c r="B4517" s="7" t="s">
        <v>15192</v>
      </c>
      <c r="C4517" s="3" t="s">
        <v>621</v>
      </c>
      <c r="D4517" s="3" t="s">
        <v>15193</v>
      </c>
      <c r="E4517" s="3" t="s">
        <v>15194</v>
      </c>
      <c r="F4517" s="3" t="s">
        <v>12820</v>
      </c>
      <c r="G4517" s="4">
        <v>44770.611493055563</v>
      </c>
      <c r="H4517" s="3" t="s">
        <v>15528</v>
      </c>
      <c r="I4517" s="3" t="str">
        <f>VLOOKUP(_xlfn.CONCAT(C4517," ",D4517),njnaturalgas!A:B,2,FALSE)</f>
        <v>333</v>
      </c>
      <c r="J4517" s="3" t="str">
        <f>VLOOKUP(_xlfn.CONCAT(C4517," ",D4517),njnaturalgas!A:C,3,FALSE)</f>
        <v>Sunday, 31 July 2022, 11:29 AM</v>
      </c>
      <c r="K4517" s="3" t="str">
        <f t="shared" si="75"/>
        <v>&lt;a href="njnaturalgas/Natural_Gas_Pipeline_Safety-Certificate_of_Completion_333.pdf&gt;"Download Certificate&lt;/a&gt;</v>
      </c>
    </row>
    <row r="4518" spans="1:11" x14ac:dyDescent="0.25">
      <c r="A4518" s="3">
        <v>532</v>
      </c>
      <c r="B4518" s="7" t="s">
        <v>15195</v>
      </c>
      <c r="C4518" s="3" t="s">
        <v>471</v>
      </c>
      <c r="D4518" s="3" t="s">
        <v>15196</v>
      </c>
      <c r="E4518" s="3" t="s">
        <v>15197</v>
      </c>
      <c r="F4518" s="3" t="s">
        <v>13900</v>
      </c>
      <c r="G4518" s="4">
        <v>44774.849687500006</v>
      </c>
      <c r="H4518" s="3" t="s">
        <v>15528</v>
      </c>
      <c r="I4518" s="3" t="str">
        <f>VLOOKUP(_xlfn.CONCAT(C4518," ",D4518),njnaturalgas!A:B,2,FALSE)</f>
        <v>334</v>
      </c>
      <c r="J4518" s="3" t="str">
        <f>VLOOKUP(_xlfn.CONCAT(C4518," ",D4518),njnaturalgas!A:C,3,FALSE)</f>
        <v>Tuesday, 2 August 2022, 12:48 AM</v>
      </c>
      <c r="K4518" s="3" t="str">
        <f t="shared" si="75"/>
        <v>&lt;a href="njnaturalgas/Natural_Gas_Pipeline_Safety-Certificate_of_Completion_334.pdf&gt;"Download Certificate&lt;/a&gt;</v>
      </c>
    </row>
    <row r="4519" spans="1:11" x14ac:dyDescent="0.25">
      <c r="A4519" s="3">
        <v>533</v>
      </c>
      <c r="B4519" s="7" t="s">
        <v>15198</v>
      </c>
      <c r="C4519" s="3" t="s">
        <v>15199</v>
      </c>
      <c r="D4519" s="3" t="s">
        <v>15200</v>
      </c>
      <c r="E4519" s="3" t="s">
        <v>15201</v>
      </c>
      <c r="F4519" s="3" t="s">
        <v>13770</v>
      </c>
      <c r="G4519" s="4">
        <v>44783.499525462968</v>
      </c>
      <c r="H4519" s="3" t="s">
        <v>15528</v>
      </c>
      <c r="I4519" s="3" t="str">
        <f>VLOOKUP(_xlfn.CONCAT(C4519," ",D4519),njnaturalgas!A:B,2,FALSE)</f>
        <v>346</v>
      </c>
      <c r="J4519" s="3" t="str">
        <f>VLOOKUP(_xlfn.CONCAT(C4519," ",D4519),njnaturalgas!A:C,3,FALSE)</f>
        <v>Tuesday, 4 October 2022, 2:24 PM</v>
      </c>
      <c r="K4519" s="3" t="str">
        <f t="shared" si="75"/>
        <v>&lt;a href="njnaturalgas/Natural_Gas_Pipeline_Safety-Certificate_of_Completion_346.pdf&gt;"Download Certificate&lt;/a&gt;</v>
      </c>
    </row>
    <row r="4520" spans="1:11" x14ac:dyDescent="0.25">
      <c r="A4520" s="3">
        <v>534</v>
      </c>
      <c r="B4520" s="7" t="s">
        <v>15202</v>
      </c>
      <c r="C4520" s="3" t="s">
        <v>3994</v>
      </c>
      <c r="D4520" s="3" t="s">
        <v>1873</v>
      </c>
      <c r="E4520" s="3" t="s">
        <v>15203</v>
      </c>
      <c r="F4520" s="3" t="s">
        <v>15204</v>
      </c>
      <c r="G4520" s="4">
        <v>44783.544212962959</v>
      </c>
      <c r="H4520" s="3" t="s">
        <v>15528</v>
      </c>
      <c r="I4520" s="3" t="str">
        <f>VLOOKUP(_xlfn.CONCAT(C4520," ",D4520),njnaturalgas!A:B,2,FALSE)</f>
        <v>335</v>
      </c>
      <c r="J4520" s="3" t="str">
        <f>VLOOKUP(_xlfn.CONCAT(C4520," ",D4520),njnaturalgas!A:C,3,FALSE)</f>
        <v>Friday, 12 August 2022, 11:18 AM</v>
      </c>
      <c r="K4520" s="3" t="str">
        <f t="shared" si="75"/>
        <v>&lt;a href="njnaturalgas/Natural_Gas_Pipeline_Safety-Certificate_of_Completion_335.pdf&gt;"Download Certificate&lt;/a&gt;</v>
      </c>
    </row>
    <row r="4521" spans="1:11" x14ac:dyDescent="0.25">
      <c r="A4521" s="3">
        <v>535</v>
      </c>
      <c r="B4521" s="7" t="s">
        <v>15205</v>
      </c>
      <c r="C4521" s="3" t="s">
        <v>626</v>
      </c>
      <c r="D4521" s="3" t="s">
        <v>15206</v>
      </c>
      <c r="E4521" s="3" t="s">
        <v>15207</v>
      </c>
      <c r="F4521" s="3" t="s">
        <v>15208</v>
      </c>
      <c r="G4521" s="4">
        <v>44783.568611111106</v>
      </c>
      <c r="H4521" s="3" t="s">
        <v>15528</v>
      </c>
      <c r="I4521" s="3" t="e">
        <f>VLOOKUP(_xlfn.CONCAT(C4521," ",D4521),njnaturalgas!A:B,2,FALSE)</f>
        <v>#N/A</v>
      </c>
      <c r="J4521" s="3" t="e">
        <f>VLOOKUP(_xlfn.CONCAT(C4521," ",D4521),njnaturalgas!A:C,3,FALSE)</f>
        <v>#N/A</v>
      </c>
      <c r="K4521" s="3" t="str">
        <f t="shared" si="75"/>
        <v>Course not completed</v>
      </c>
    </row>
    <row r="4522" spans="1:11" x14ac:dyDescent="0.25">
      <c r="A4522" s="3">
        <v>536</v>
      </c>
      <c r="B4522" s="7" t="s">
        <v>15209</v>
      </c>
      <c r="C4522" s="3" t="s">
        <v>1087</v>
      </c>
      <c r="D4522" s="3" t="s">
        <v>11357</v>
      </c>
      <c r="E4522" s="3" t="s">
        <v>15210</v>
      </c>
      <c r="F4522" s="3" t="s">
        <v>8928</v>
      </c>
      <c r="G4522" s="4">
        <v>44784.415486111109</v>
      </c>
      <c r="H4522" s="3" t="s">
        <v>15528</v>
      </c>
      <c r="I4522" s="3" t="e">
        <f>VLOOKUP(_xlfn.CONCAT(C4522," ",D4522),njnaturalgas!A:B,2,FALSE)</f>
        <v>#N/A</v>
      </c>
      <c r="J4522" s="3" t="e">
        <f>VLOOKUP(_xlfn.CONCAT(C4522," ",D4522),njnaturalgas!A:C,3,FALSE)</f>
        <v>#N/A</v>
      </c>
      <c r="K4522" s="3" t="str">
        <f t="shared" si="75"/>
        <v>Course not completed</v>
      </c>
    </row>
    <row r="4523" spans="1:11" x14ac:dyDescent="0.25">
      <c r="A4523" s="3">
        <v>537</v>
      </c>
      <c r="B4523" s="7" t="s">
        <v>15211</v>
      </c>
      <c r="C4523" s="3" t="s">
        <v>678</v>
      </c>
      <c r="D4523" s="3" t="s">
        <v>15212</v>
      </c>
      <c r="E4523" s="3" t="s">
        <v>15213</v>
      </c>
      <c r="F4523" s="3" t="s">
        <v>15214</v>
      </c>
      <c r="G4523" s="4">
        <v>44794.491273148145</v>
      </c>
      <c r="H4523" s="3" t="s">
        <v>15528</v>
      </c>
      <c r="I4523" s="3" t="str">
        <f>VLOOKUP(_xlfn.CONCAT(C4523," ",D4523),njnaturalgas!A:B,2,FALSE)</f>
        <v>336</v>
      </c>
      <c r="J4523" s="3" t="str">
        <f>VLOOKUP(_xlfn.CONCAT(C4523," ",D4523),njnaturalgas!A:C,3,FALSE)</f>
        <v>Tuesday, 23 August 2022, 1:48 AM</v>
      </c>
      <c r="K4523" s="3" t="str">
        <f t="shared" si="75"/>
        <v>&lt;a href="njnaturalgas/Natural_Gas_Pipeline_Safety-Certificate_of_Completion_336.pdf&gt;"Download Certificate&lt;/a&gt;</v>
      </c>
    </row>
    <row r="4524" spans="1:11" x14ac:dyDescent="0.25">
      <c r="A4524" s="3">
        <v>538</v>
      </c>
      <c r="B4524" s="7" t="s">
        <v>15215</v>
      </c>
      <c r="C4524" s="3" t="s">
        <v>561</v>
      </c>
      <c r="D4524" s="3" t="s">
        <v>15216</v>
      </c>
      <c r="E4524" s="3" t="s">
        <v>15217</v>
      </c>
      <c r="F4524" s="3" t="s">
        <v>14203</v>
      </c>
      <c r="G4524" s="4">
        <v>44795.702199074069</v>
      </c>
      <c r="H4524" s="3" t="s">
        <v>15528</v>
      </c>
      <c r="I4524" s="3" t="str">
        <f>VLOOKUP(_xlfn.CONCAT(C4524," ",D4524),njnaturalgas!A:B,2,FALSE)</f>
        <v>337</v>
      </c>
      <c r="J4524" s="3" t="str">
        <f>VLOOKUP(_xlfn.CONCAT(C4524," ",D4524),njnaturalgas!A:C,3,FALSE)</f>
        <v>Monday, 29 August 2022, 1:17 PM</v>
      </c>
      <c r="K4524" s="3" t="str">
        <f t="shared" si="75"/>
        <v>&lt;a href="njnaturalgas/Natural_Gas_Pipeline_Safety-Certificate_of_Completion_337.pdf&gt;"Download Certificate&lt;/a&gt;</v>
      </c>
    </row>
    <row r="4525" spans="1:11" x14ac:dyDescent="0.25">
      <c r="A4525" s="3">
        <v>539</v>
      </c>
      <c r="B4525" s="7" t="s">
        <v>15218</v>
      </c>
      <c r="C4525" s="3" t="s">
        <v>656</v>
      </c>
      <c r="D4525" s="3" t="s">
        <v>15219</v>
      </c>
      <c r="E4525" s="3" t="s">
        <v>15220</v>
      </c>
      <c r="F4525" s="3" t="s">
        <v>13937</v>
      </c>
      <c r="G4525" s="4">
        <v>44795.755636574075</v>
      </c>
      <c r="H4525" s="3" t="s">
        <v>15528</v>
      </c>
      <c r="I4525" s="3" t="str">
        <f>VLOOKUP(_xlfn.CONCAT(C4525," ",D4525),njnaturalgas!A:B,2,FALSE)</f>
        <v>345</v>
      </c>
      <c r="J4525" s="3" t="str">
        <f>VLOOKUP(_xlfn.CONCAT(C4525," ",D4525),njnaturalgas!A:C,3,FALSE)</f>
        <v>Tuesday, 4 October 2022, 2:16 PM</v>
      </c>
      <c r="K4525" s="3" t="str">
        <f t="shared" si="75"/>
        <v>&lt;a href="njnaturalgas/Natural_Gas_Pipeline_Safety-Certificate_of_Completion_345.pdf&gt;"Download Certificate&lt;/a&gt;</v>
      </c>
    </row>
    <row r="4526" spans="1:11" x14ac:dyDescent="0.25">
      <c r="A4526" s="3">
        <v>540</v>
      </c>
      <c r="B4526" s="7" t="s">
        <v>15221</v>
      </c>
      <c r="C4526" s="3" t="s">
        <v>15222</v>
      </c>
      <c r="D4526" s="3" t="s">
        <v>15223</v>
      </c>
      <c r="E4526" s="3" t="s">
        <v>15224</v>
      </c>
      <c r="F4526" s="3" t="s">
        <v>13666</v>
      </c>
      <c r="G4526" s="4">
        <v>44810.884305555555</v>
      </c>
      <c r="H4526" s="3" t="s">
        <v>15528</v>
      </c>
      <c r="I4526" s="3" t="str">
        <f>VLOOKUP(_xlfn.CONCAT(C4526," ",D4526),njnaturalgas!A:B,2,FALSE)</f>
        <v>338</v>
      </c>
      <c r="J4526" s="3" t="str">
        <f>VLOOKUP(_xlfn.CONCAT(C4526," ",D4526),njnaturalgas!A:C,3,FALSE)</f>
        <v>Wednesday, 7 September 2022, 11:29 AM</v>
      </c>
      <c r="K4526" s="3" t="str">
        <f t="shared" si="75"/>
        <v>&lt;a href="njnaturalgas/Natural_Gas_Pipeline_Safety-Certificate_of_Completion_338.pdf&gt;"Download Certificate&lt;/a&gt;</v>
      </c>
    </row>
    <row r="4527" spans="1:11" x14ac:dyDescent="0.25">
      <c r="A4527" s="3">
        <v>541</v>
      </c>
      <c r="B4527" s="7" t="s">
        <v>15225</v>
      </c>
      <c r="C4527" s="3" t="s">
        <v>15226</v>
      </c>
      <c r="D4527" s="3" t="s">
        <v>15227</v>
      </c>
      <c r="E4527" s="3" t="s">
        <v>15228</v>
      </c>
      <c r="F4527" s="3" t="s">
        <v>13931</v>
      </c>
      <c r="G4527" s="4">
        <v>44811.663668981484</v>
      </c>
      <c r="H4527" s="3" t="s">
        <v>15528</v>
      </c>
      <c r="I4527" s="3" t="str">
        <f>VLOOKUP(_xlfn.CONCAT(C4527," ",D4527),njnaturalgas!A:B,2,FALSE)</f>
        <v>342</v>
      </c>
      <c r="J4527" s="3" t="str">
        <f>VLOOKUP(_xlfn.CONCAT(C4527," ",D4527),njnaturalgas!A:C,3,FALSE)</f>
        <v>Monday, 3 October 2022, 10:53 AM</v>
      </c>
      <c r="K4527" s="3" t="str">
        <f t="shared" si="75"/>
        <v>&lt;a href="njnaturalgas/Natural_Gas_Pipeline_Safety-Certificate_of_Completion_342.pdf&gt;"Download Certificate&lt;/a&gt;</v>
      </c>
    </row>
    <row r="4528" spans="1:11" x14ac:dyDescent="0.25">
      <c r="A4528" s="3">
        <v>542</v>
      </c>
      <c r="B4528" s="7" t="s">
        <v>15229</v>
      </c>
      <c r="C4528" s="3" t="s">
        <v>4466</v>
      </c>
      <c r="D4528" s="3" t="s">
        <v>15230</v>
      </c>
      <c r="E4528" s="3" t="s">
        <v>15231</v>
      </c>
      <c r="F4528" s="3" t="s">
        <v>13390</v>
      </c>
      <c r="G4528" s="4">
        <v>44815.455763888887</v>
      </c>
      <c r="H4528" s="3" t="s">
        <v>15528</v>
      </c>
      <c r="I4528" s="3" t="str">
        <f>VLOOKUP(_xlfn.CONCAT(C4528," ",D4528),njnaturalgas!A:B,2,FALSE)</f>
        <v>339</v>
      </c>
      <c r="J4528" s="3" t="str">
        <f>VLOOKUP(_xlfn.CONCAT(C4528," ",D4528),njnaturalgas!A:C,3,FALSE)</f>
        <v>Sunday, 11 September 2022, 4:35 PM</v>
      </c>
      <c r="K4528" s="3" t="str">
        <f t="shared" si="75"/>
        <v>&lt;a href="njnaturalgas/Natural_Gas_Pipeline_Safety-Certificate_of_Completion_339.pdf&gt;"Download Certificate&lt;/a&gt;</v>
      </c>
    </row>
    <row r="4529" spans="1:11" x14ac:dyDescent="0.25">
      <c r="A4529" s="3">
        <v>543</v>
      </c>
      <c r="B4529" s="7" t="s">
        <v>15232</v>
      </c>
      <c r="C4529" s="3" t="s">
        <v>2799</v>
      </c>
      <c r="D4529" s="3" t="s">
        <v>15233</v>
      </c>
      <c r="E4529" s="3" t="s">
        <v>15234</v>
      </c>
      <c r="F4529" s="3" t="s">
        <v>8928</v>
      </c>
      <c r="G4529" s="4">
        <v>44823.398888888885</v>
      </c>
      <c r="H4529" s="3" t="s">
        <v>15528</v>
      </c>
      <c r="I4529" s="3" t="str">
        <f>VLOOKUP(_xlfn.CONCAT(C4529," ",D4529),njnaturalgas!A:B,2,FALSE)</f>
        <v>340</v>
      </c>
      <c r="J4529" s="3" t="str">
        <f>VLOOKUP(_xlfn.CONCAT(C4529," ",D4529),njnaturalgas!A:C,3,FALSE)</f>
        <v>Tuesday, 20 September 2022, 10:44 AM</v>
      </c>
      <c r="K4529" s="3" t="str">
        <f t="shared" si="75"/>
        <v>&lt;a href="njnaturalgas/Natural_Gas_Pipeline_Safety-Certificate_of_Completion_340.pdf&gt;"Download Certificate&lt;/a&gt;</v>
      </c>
    </row>
    <row r="4530" spans="1:11" x14ac:dyDescent="0.25">
      <c r="A4530" s="3">
        <v>544</v>
      </c>
      <c r="B4530" s="7" t="s">
        <v>15235</v>
      </c>
      <c r="C4530" s="3" t="s">
        <v>8584</v>
      </c>
      <c r="D4530" s="3" t="s">
        <v>15236</v>
      </c>
      <c r="E4530" s="3" t="s">
        <v>15237</v>
      </c>
      <c r="F4530" s="3" t="s">
        <v>15238</v>
      </c>
      <c r="G4530" s="4">
        <v>44823.790138888886</v>
      </c>
      <c r="H4530" s="3" t="s">
        <v>15528</v>
      </c>
      <c r="I4530" s="3" t="str">
        <f>VLOOKUP(_xlfn.CONCAT(C4530," ",D4530),njnaturalgas!A:B,2,FALSE)</f>
        <v>341</v>
      </c>
      <c r="J4530" s="3" t="str">
        <f>VLOOKUP(_xlfn.CONCAT(C4530," ",D4530),njnaturalgas!A:C,3,FALSE)</f>
        <v>Wednesday, 28 September 2022, 7:29 PM</v>
      </c>
      <c r="K4530" s="3" t="str">
        <f t="shared" si="75"/>
        <v>&lt;a href="njnaturalgas/Natural_Gas_Pipeline_Safety-Certificate_of_Completion_341.pdf&gt;"Download Certificate&lt;/a&gt;</v>
      </c>
    </row>
    <row r="4531" spans="1:11" x14ac:dyDescent="0.25">
      <c r="A4531" s="3">
        <v>545</v>
      </c>
      <c r="B4531" s="7" t="s">
        <v>15239</v>
      </c>
      <c r="C4531" s="3" t="s">
        <v>15240</v>
      </c>
      <c r="D4531" s="3" t="s">
        <v>15241</v>
      </c>
      <c r="E4531" s="3" t="s">
        <v>15242</v>
      </c>
      <c r="F4531" s="3" t="s">
        <v>13390</v>
      </c>
      <c r="G4531" s="4">
        <v>44834.656689814816</v>
      </c>
      <c r="H4531" s="3" t="s">
        <v>15528</v>
      </c>
      <c r="I4531" s="3" t="str">
        <f>VLOOKUP(_xlfn.CONCAT(C4531," ",D4531),njnaturalgas!A:B,2,FALSE)</f>
        <v>344</v>
      </c>
      <c r="J4531" s="3" t="str">
        <f>VLOOKUP(_xlfn.CONCAT(C4531," ",D4531),njnaturalgas!A:C,3,FALSE)</f>
        <v>Monday, 3 October 2022, 11:02 PM</v>
      </c>
      <c r="K4531" s="3" t="str">
        <f t="shared" si="75"/>
        <v>&lt;a href="njnaturalgas/Natural_Gas_Pipeline_Safety-Certificate_of_Completion_344.pdf&gt;"Download Certificate&lt;/a&gt;</v>
      </c>
    </row>
    <row r="4532" spans="1:11" x14ac:dyDescent="0.25">
      <c r="A4532" s="3">
        <v>546</v>
      </c>
      <c r="B4532" s="7" t="s">
        <v>15243</v>
      </c>
      <c r="C4532" s="3" t="s">
        <v>1386</v>
      </c>
      <c r="D4532" s="3" t="s">
        <v>15244</v>
      </c>
      <c r="E4532" s="3" t="s">
        <v>15245</v>
      </c>
      <c r="F4532" s="3" t="s">
        <v>2640</v>
      </c>
      <c r="G4532" s="4">
        <v>44837.703819444447</v>
      </c>
      <c r="H4532" s="3" t="s">
        <v>15528</v>
      </c>
      <c r="I4532" s="3" t="str">
        <f>VLOOKUP(_xlfn.CONCAT(C4532," ",D4532),njnaturalgas!A:B,2,FALSE)</f>
        <v>343</v>
      </c>
      <c r="J4532" s="3" t="str">
        <f>VLOOKUP(_xlfn.CONCAT(C4532," ",D4532),njnaturalgas!A:C,3,FALSE)</f>
        <v>Monday, 3 October 2022, 7:35 PM</v>
      </c>
      <c r="K4532" s="3" t="str">
        <f t="shared" si="75"/>
        <v>&lt;a href="njnaturalgas/Natural_Gas_Pipeline_Safety-Certificate_of_Completion_343.pdf&gt;"Download Certificate&lt;/a&gt;</v>
      </c>
    </row>
    <row r="4533" spans="1:11" x14ac:dyDescent="0.25">
      <c r="A4533" s="3">
        <v>547</v>
      </c>
      <c r="B4533" s="7" t="s">
        <v>15246</v>
      </c>
      <c r="C4533" s="3" t="s">
        <v>1458</v>
      </c>
      <c r="D4533" s="3" t="s">
        <v>15247</v>
      </c>
      <c r="E4533" s="3" t="s">
        <v>15248</v>
      </c>
      <c r="F4533" s="3" t="s">
        <v>15249</v>
      </c>
      <c r="G4533" s="4">
        <v>44838.622500000005</v>
      </c>
      <c r="H4533" s="3" t="s">
        <v>15528</v>
      </c>
      <c r="I4533" s="3" t="str">
        <f>VLOOKUP(_xlfn.CONCAT(C4533," ",D4533),njnaturalgas!A:B,2,FALSE)</f>
        <v>347</v>
      </c>
      <c r="J4533" s="3" t="str">
        <f>VLOOKUP(_xlfn.CONCAT(C4533," ",D4533),njnaturalgas!A:C,3,FALSE)</f>
        <v>Thursday, 6 October 2022, 12:56 PM</v>
      </c>
      <c r="K4533" s="3" t="str">
        <f t="shared" si="75"/>
        <v>&lt;a href="njnaturalgas/Natural_Gas_Pipeline_Safety-Certificate_of_Completion_347.pdf&gt;"Download Certificate&lt;/a&gt;</v>
      </c>
    </row>
    <row r="4534" spans="1:11" x14ac:dyDescent="0.25">
      <c r="A4534" s="3">
        <v>548</v>
      </c>
      <c r="B4534" s="7" t="s">
        <v>15250</v>
      </c>
      <c r="C4534" s="3" t="s">
        <v>943</v>
      </c>
      <c r="D4534" s="3" t="s">
        <v>2556</v>
      </c>
      <c r="E4534" s="3" t="s">
        <v>15251</v>
      </c>
      <c r="F4534" s="3" t="s">
        <v>15252</v>
      </c>
      <c r="G4534" s="4">
        <v>44875.482303240737</v>
      </c>
      <c r="H4534" s="3" t="s">
        <v>15528</v>
      </c>
      <c r="I4534" s="3" t="e">
        <f>VLOOKUP(_xlfn.CONCAT(C4534," ",D4534),njnaturalgas!A:B,2,FALSE)</f>
        <v>#N/A</v>
      </c>
      <c r="J4534" s="3" t="e">
        <f>VLOOKUP(_xlfn.CONCAT(C4534," ",D4534),njnaturalgas!A:C,3,FALSE)</f>
        <v>#N/A</v>
      </c>
      <c r="K4534" s="3" t="str">
        <f t="shared" si="75"/>
        <v>Course not completed</v>
      </c>
    </row>
    <row r="4535" spans="1:11" x14ac:dyDescent="0.25">
      <c r="A4535" s="3">
        <v>549</v>
      </c>
      <c r="B4535" s="7" t="s">
        <v>15253</v>
      </c>
      <c r="C4535" s="3" t="s">
        <v>2455</v>
      </c>
      <c r="D4535" s="3" t="s">
        <v>15254</v>
      </c>
      <c r="E4535" s="3" t="s">
        <v>15255</v>
      </c>
      <c r="F4535" s="3" t="s">
        <v>13937</v>
      </c>
      <c r="G4535" s="4">
        <v>44901.585358796299</v>
      </c>
      <c r="H4535" s="3" t="s">
        <v>15528</v>
      </c>
      <c r="I4535" s="3" t="e">
        <f>VLOOKUP(_xlfn.CONCAT(C4535," ",D4535),njnaturalgas!A:B,2,FALSE)</f>
        <v>#N/A</v>
      </c>
      <c r="J4535" s="3" t="e">
        <f>VLOOKUP(_xlfn.CONCAT(C4535," ",D4535),njnaturalgas!A:C,3,FALSE)</f>
        <v>#N/A</v>
      </c>
      <c r="K4535" s="3" t="str">
        <f t="shared" si="75"/>
        <v>Course not completed</v>
      </c>
    </row>
    <row r="4536" spans="1:11" x14ac:dyDescent="0.25">
      <c r="A4536" s="3">
        <v>550</v>
      </c>
      <c r="B4536" s="7" t="s">
        <v>15256</v>
      </c>
      <c r="C4536" s="3" t="s">
        <v>6575</v>
      </c>
      <c r="D4536" s="3" t="s">
        <v>2591</v>
      </c>
      <c r="E4536" s="3" t="s">
        <v>15257</v>
      </c>
      <c r="F4536" s="3" t="s">
        <v>10855</v>
      </c>
      <c r="G4536" s="4">
        <v>44936.926388888889</v>
      </c>
      <c r="H4536" s="3" t="s">
        <v>15528</v>
      </c>
      <c r="I4536" s="3" t="str">
        <f>VLOOKUP(_xlfn.CONCAT(C4536," ",D4536),njnaturalgas!A:B,2,FALSE)</f>
        <v>349</v>
      </c>
      <c r="J4536" s="3" t="str">
        <f>VLOOKUP(_xlfn.CONCAT(C4536," ",D4536),njnaturalgas!A:C,3,FALSE)</f>
        <v>Wednesday, 11 January 2023, 4:34 AM</v>
      </c>
      <c r="K4536" s="3" t="str">
        <f t="shared" si="75"/>
        <v>&lt;a href="njnaturalgas/Natural_Gas_Pipeline_Safety-Certificate_of_Completion_349.pdf&gt;"Download Certificate&lt;/a&gt;</v>
      </c>
    </row>
    <row r="4537" spans="1:11" x14ac:dyDescent="0.25">
      <c r="A4537" s="3">
        <v>551</v>
      </c>
      <c r="B4537" s="7" t="s">
        <v>15258</v>
      </c>
      <c r="C4537" s="3" t="s">
        <v>15259</v>
      </c>
      <c r="D4537" s="3" t="s">
        <v>15260</v>
      </c>
      <c r="E4537" s="3" t="s">
        <v>15261</v>
      </c>
      <c r="F4537" s="3" t="s">
        <v>15262</v>
      </c>
      <c r="G4537" s="4">
        <v>44936.929444444439</v>
      </c>
      <c r="H4537" s="3" t="s">
        <v>15528</v>
      </c>
      <c r="I4537" s="3" t="str">
        <f>VLOOKUP(_xlfn.CONCAT(C4537," ",D4537),njnaturalgas!A:B,2,FALSE)</f>
        <v>350</v>
      </c>
      <c r="J4537" s="3" t="str">
        <f>VLOOKUP(_xlfn.CONCAT(C4537," ",D4537),njnaturalgas!A:C,3,FALSE)</f>
        <v>Wednesday, 11 January 2023, 11:10 AM</v>
      </c>
      <c r="K4537" s="3" t="str">
        <f t="shared" si="75"/>
        <v>&lt;a href="njnaturalgas/Natural_Gas_Pipeline_Safety-Certificate_of_Completion_350.pdf&gt;"Download Certificate&lt;/a&gt;</v>
      </c>
    </row>
    <row r="4538" spans="1:11" x14ac:dyDescent="0.25">
      <c r="A4538" s="3">
        <v>552</v>
      </c>
      <c r="B4538" s="7" t="s">
        <v>15263</v>
      </c>
      <c r="C4538" s="3" t="s">
        <v>1594</v>
      </c>
      <c r="D4538" s="3" t="s">
        <v>15264</v>
      </c>
      <c r="E4538" s="3" t="s">
        <v>15265</v>
      </c>
      <c r="F4538" s="3" t="s">
        <v>12227</v>
      </c>
      <c r="G4538" s="4">
        <v>44937.346030092594</v>
      </c>
      <c r="H4538" s="3" t="s">
        <v>15528</v>
      </c>
      <c r="I4538" s="3" t="str">
        <f>VLOOKUP(_xlfn.CONCAT(C4538," ",D4538),njnaturalgas!A:B,2,FALSE)</f>
        <v>352</v>
      </c>
      <c r="J4538" s="3" t="str">
        <f>VLOOKUP(_xlfn.CONCAT(C4538," ",D4538),njnaturalgas!A:C,3,FALSE)</f>
        <v>Wednesday, 11 January 2023, 10:28 PM</v>
      </c>
      <c r="K4538" s="3" t="str">
        <f t="shared" si="75"/>
        <v>&lt;a href="njnaturalgas/Natural_Gas_Pipeline_Safety-Certificate_of_Completion_352.pdf&gt;"Download Certificate&lt;/a&gt;</v>
      </c>
    </row>
    <row r="4539" spans="1:11" x14ac:dyDescent="0.25">
      <c r="A4539" s="3">
        <v>553</v>
      </c>
      <c r="B4539" s="7" t="s">
        <v>15266</v>
      </c>
      <c r="C4539" s="3" t="s">
        <v>7284</v>
      </c>
      <c r="D4539" s="3" t="s">
        <v>4809</v>
      </c>
      <c r="E4539" s="3" t="s">
        <v>15267</v>
      </c>
      <c r="F4539" s="3" t="s">
        <v>13900</v>
      </c>
      <c r="G4539" s="4">
        <v>44937.472708333335</v>
      </c>
      <c r="H4539" s="3" t="s">
        <v>15528</v>
      </c>
      <c r="I4539" s="3" t="str">
        <f>VLOOKUP(_xlfn.CONCAT(C4539," ",D4539),njnaturalgas!A:B,2,FALSE)</f>
        <v>351</v>
      </c>
      <c r="J4539" s="3" t="str">
        <f>VLOOKUP(_xlfn.CONCAT(C4539," ",D4539),njnaturalgas!A:C,3,FALSE)</f>
        <v>Wednesday, 11 January 2023, 3:38 PM</v>
      </c>
      <c r="K4539" s="3" t="str">
        <f t="shared" si="75"/>
        <v>&lt;a href="njnaturalgas/Natural_Gas_Pipeline_Safety-Certificate_of_Completion_351.pdf&gt;"Download Certificate&lt;/a&gt;</v>
      </c>
    </row>
    <row r="4540" spans="1:11" x14ac:dyDescent="0.25">
      <c r="A4540" s="3">
        <v>554</v>
      </c>
      <c r="B4540" s="7" t="s">
        <v>15268</v>
      </c>
      <c r="C4540" s="3" t="s">
        <v>15269</v>
      </c>
      <c r="D4540" s="3" t="s">
        <v>15270</v>
      </c>
      <c r="E4540" s="3" t="s">
        <v>15271</v>
      </c>
      <c r="F4540" s="3" t="s">
        <v>15272</v>
      </c>
      <c r="G4540" s="4">
        <v>44937.633275462969</v>
      </c>
      <c r="H4540" s="3" t="s">
        <v>15528</v>
      </c>
      <c r="I4540" s="3" t="str">
        <f>VLOOKUP(_xlfn.CONCAT(C4540," ",D4540),njnaturalgas!A:B,2,FALSE)</f>
        <v>353</v>
      </c>
      <c r="J4540" s="3" t="str">
        <f>VLOOKUP(_xlfn.CONCAT(C4540," ",D4540),njnaturalgas!A:C,3,FALSE)</f>
        <v>Thursday, 12 January 2023, 2:55 AM</v>
      </c>
      <c r="K4540" s="3" t="str">
        <f t="shared" si="75"/>
        <v>&lt;a href="njnaturalgas/Natural_Gas_Pipeline_Safety-Certificate_of_Completion_353.pdf&gt;"Download Certificate&lt;/a&gt;</v>
      </c>
    </row>
    <row r="4541" spans="1:11" x14ac:dyDescent="0.25">
      <c r="A4541" s="3">
        <v>555</v>
      </c>
      <c r="B4541" s="7" t="s">
        <v>15273</v>
      </c>
      <c r="C4541" s="3" t="s">
        <v>565</v>
      </c>
      <c r="D4541" s="3" t="s">
        <v>15274</v>
      </c>
      <c r="E4541" s="3" t="s">
        <v>15275</v>
      </c>
      <c r="F4541" s="3" t="s">
        <v>15276</v>
      </c>
      <c r="G4541" s="4">
        <v>44937.836689814816</v>
      </c>
      <c r="H4541" s="3" t="s">
        <v>15528</v>
      </c>
      <c r="I4541" s="3" t="str">
        <f>VLOOKUP(_xlfn.CONCAT(C4541," ",D4541),njnaturalgas!A:B,2,FALSE)</f>
        <v>378</v>
      </c>
      <c r="J4541" s="3" t="str">
        <f>VLOOKUP(_xlfn.CONCAT(C4541," ",D4541),njnaturalgas!A:C,3,FALSE)</f>
        <v>Wednesday, 19 April 2023, 3:10 PM</v>
      </c>
      <c r="K4541" s="3" t="str">
        <f t="shared" si="75"/>
        <v>&lt;a href="njnaturalgas/Natural_Gas_Pipeline_Safety-Certificate_of_Completion_378.pdf&gt;"Download Certificate&lt;/a&gt;</v>
      </c>
    </row>
    <row r="4542" spans="1:11" x14ac:dyDescent="0.25">
      <c r="A4542" s="3">
        <v>556</v>
      </c>
      <c r="B4542" s="7" t="s">
        <v>15277</v>
      </c>
      <c r="C4542" s="3" t="s">
        <v>7284</v>
      </c>
      <c r="D4542" s="3" t="s">
        <v>15278</v>
      </c>
      <c r="E4542" s="3" t="s">
        <v>15279</v>
      </c>
      <c r="F4542" s="3" t="s">
        <v>15280</v>
      </c>
      <c r="G4542" s="4">
        <v>44938.699293981481</v>
      </c>
      <c r="H4542" s="3" t="s">
        <v>15528</v>
      </c>
      <c r="I4542" s="3" t="str">
        <f>VLOOKUP(_xlfn.CONCAT(C4542," ",D4542),njnaturalgas!A:B,2,FALSE)</f>
        <v>368</v>
      </c>
      <c r="J4542" s="3" t="str">
        <f>VLOOKUP(_xlfn.CONCAT(C4542," ",D4542),njnaturalgas!A:C,3,FALSE)</f>
        <v>Sunday, 2 April 2023, 3:36 PM</v>
      </c>
      <c r="K4542" s="3" t="str">
        <f t="shared" si="75"/>
        <v>&lt;a href="njnaturalgas/Natural_Gas_Pipeline_Safety-Certificate_of_Completion_368.pdf&gt;"Download Certificate&lt;/a&gt;</v>
      </c>
    </row>
    <row r="4543" spans="1:11" x14ac:dyDescent="0.25">
      <c r="A4543" s="3">
        <v>557</v>
      </c>
      <c r="B4543" s="7" t="s">
        <v>15281</v>
      </c>
      <c r="C4543" s="3" t="s">
        <v>1458</v>
      </c>
      <c r="D4543" s="3" t="s">
        <v>15282</v>
      </c>
      <c r="E4543" s="3" t="s">
        <v>15283</v>
      </c>
      <c r="F4543" s="3" t="s">
        <v>15284</v>
      </c>
      <c r="G4543" s="4">
        <v>44939.523981481478</v>
      </c>
      <c r="H4543" s="3" t="s">
        <v>15528</v>
      </c>
      <c r="I4543" s="3" t="str">
        <f>VLOOKUP(_xlfn.CONCAT(C4543," ",D4543),njnaturalgas!A:B,2,FALSE)</f>
        <v>354</v>
      </c>
      <c r="J4543" s="3" t="str">
        <f>VLOOKUP(_xlfn.CONCAT(C4543," ",D4543),njnaturalgas!A:C,3,FALSE)</f>
        <v>Friday, 13 January 2023, 7:50 PM</v>
      </c>
      <c r="K4543" s="3" t="str">
        <f t="shared" si="75"/>
        <v>&lt;a href="njnaturalgas/Natural_Gas_Pipeline_Safety-Certificate_of_Completion_354.pdf&gt;"Download Certificate&lt;/a&gt;</v>
      </c>
    </row>
    <row r="4544" spans="1:11" x14ac:dyDescent="0.25">
      <c r="A4544" s="3">
        <v>558</v>
      </c>
      <c r="B4544" s="7" t="s">
        <v>15285</v>
      </c>
      <c r="C4544" s="3" t="s">
        <v>15286</v>
      </c>
      <c r="D4544" s="3" t="s">
        <v>13510</v>
      </c>
      <c r="E4544" s="3" t="s">
        <v>15287</v>
      </c>
      <c r="F4544" s="3" t="s">
        <v>13407</v>
      </c>
      <c r="G4544" s="4">
        <v>44942.628460648149</v>
      </c>
      <c r="H4544" s="3" t="s">
        <v>15528</v>
      </c>
      <c r="I4544" s="3" t="str">
        <f>VLOOKUP(_xlfn.CONCAT(C4544," ",D4544),njnaturalgas!A:B,2,FALSE)</f>
        <v>367</v>
      </c>
      <c r="J4544" s="3" t="str">
        <f>VLOOKUP(_xlfn.CONCAT(C4544," ",D4544),njnaturalgas!A:C,3,FALSE)</f>
        <v>Thursday, 30 March 2023, 6:10 PM</v>
      </c>
      <c r="K4544" s="3" t="str">
        <f t="shared" si="75"/>
        <v>&lt;a href="njnaturalgas/Natural_Gas_Pipeline_Safety-Certificate_of_Completion_367.pdf&gt;"Download Certificate&lt;/a&gt;</v>
      </c>
    </row>
    <row r="4545" spans="1:11" x14ac:dyDescent="0.25">
      <c r="A4545" s="3">
        <v>559</v>
      </c>
      <c r="B4545" s="7" t="s">
        <v>15288</v>
      </c>
      <c r="C4545" s="3" t="s">
        <v>6377</v>
      </c>
      <c r="D4545" s="3" t="s">
        <v>6960</v>
      </c>
      <c r="E4545" s="3" t="s">
        <v>15289</v>
      </c>
      <c r="F4545" s="3" t="s">
        <v>15290</v>
      </c>
      <c r="G4545" s="4">
        <v>44942.684745370367</v>
      </c>
      <c r="H4545" s="3" t="s">
        <v>15528</v>
      </c>
      <c r="I4545" s="3" t="str">
        <f>VLOOKUP(_xlfn.CONCAT(C4545," ",D4545),njnaturalgas!A:B,2,FALSE)</f>
        <v>356</v>
      </c>
      <c r="J4545" s="3" t="str">
        <f>VLOOKUP(_xlfn.CONCAT(C4545," ",D4545),njnaturalgas!A:C,3,FALSE)</f>
        <v>Friday, 20 January 2023, 2:27 PM</v>
      </c>
      <c r="K4545" s="3" t="str">
        <f t="shared" si="75"/>
        <v>&lt;a href="njnaturalgas/Natural_Gas_Pipeline_Safety-Certificate_of_Completion_356.pdf&gt;"Download Certificate&lt;/a&gt;</v>
      </c>
    </row>
    <row r="4546" spans="1:11" x14ac:dyDescent="0.25">
      <c r="A4546" s="3">
        <v>560</v>
      </c>
      <c r="B4546" s="7" t="s">
        <v>15291</v>
      </c>
      <c r="C4546" s="3" t="s">
        <v>1221</v>
      </c>
      <c r="D4546" s="3" t="s">
        <v>606</v>
      </c>
      <c r="E4546" s="3" t="s">
        <v>15292</v>
      </c>
      <c r="F4546" s="3" t="s">
        <v>14964</v>
      </c>
      <c r="G4546" s="4">
        <v>44945.988321759265</v>
      </c>
      <c r="H4546" s="3" t="s">
        <v>15528</v>
      </c>
      <c r="I4546" s="3" t="str">
        <f>VLOOKUP(_xlfn.CONCAT(C4546," ",D4546),njnaturalgas!A:B,2,FALSE)</f>
        <v>355</v>
      </c>
      <c r="J4546" s="3" t="str">
        <f>VLOOKUP(_xlfn.CONCAT(C4546," ",D4546),njnaturalgas!A:C,3,FALSE)</f>
        <v>Friday, 20 January 2023, 3:30 AM</v>
      </c>
      <c r="K4546" s="3" t="str">
        <f t="shared" si="75"/>
        <v>&lt;a href="njnaturalgas/Natural_Gas_Pipeline_Safety-Certificate_of_Completion_355.pdf&gt;"Download Certificate&lt;/a&gt;</v>
      </c>
    </row>
    <row r="4547" spans="1:11" x14ac:dyDescent="0.25">
      <c r="A4547" s="3">
        <v>561</v>
      </c>
      <c r="B4547" s="7" t="s">
        <v>15293</v>
      </c>
      <c r="C4547" s="3" t="s">
        <v>15294</v>
      </c>
      <c r="D4547" s="3" t="s">
        <v>15295</v>
      </c>
      <c r="E4547" s="3" t="s">
        <v>15296</v>
      </c>
      <c r="F4547" s="3" t="s">
        <v>1531</v>
      </c>
      <c r="G4547" s="4">
        <v>44948.749618055561</v>
      </c>
      <c r="H4547" s="3" t="s">
        <v>15528</v>
      </c>
      <c r="I4547" s="3" t="str">
        <f>VLOOKUP(_xlfn.CONCAT(C4547," ",D4547),njnaturalgas!A:B,2,FALSE)</f>
        <v>357</v>
      </c>
      <c r="J4547" s="3" t="str">
        <f>VLOOKUP(_xlfn.CONCAT(C4547," ",D4547),njnaturalgas!A:C,3,FALSE)</f>
        <v>Sunday, 22 January 2023, 10:28 PM</v>
      </c>
      <c r="K4547" s="3" t="str">
        <f t="shared" si="75"/>
        <v>&lt;a href="njnaturalgas/Natural_Gas_Pipeline_Safety-Certificate_of_Completion_357.pdf&gt;"Download Certificate&lt;/a&gt;</v>
      </c>
    </row>
    <row r="4548" spans="1:11" x14ac:dyDescent="0.25">
      <c r="A4548" s="3">
        <v>562</v>
      </c>
      <c r="B4548" s="7" t="s">
        <v>15297</v>
      </c>
      <c r="C4548" s="3" t="s">
        <v>629</v>
      </c>
      <c r="D4548" s="3" t="s">
        <v>774</v>
      </c>
      <c r="E4548" s="3" t="s">
        <v>15298</v>
      </c>
      <c r="F4548" s="3" t="s">
        <v>15299</v>
      </c>
      <c r="G4548" s="4">
        <v>44951.520266203705</v>
      </c>
      <c r="H4548" s="3" t="s">
        <v>15528</v>
      </c>
      <c r="I4548" s="3" t="str">
        <f>VLOOKUP(_xlfn.CONCAT(C4548," ",D4548),njnaturalgas!A:B,2,FALSE)</f>
        <v>358</v>
      </c>
      <c r="J4548" s="3" t="str">
        <f>VLOOKUP(_xlfn.CONCAT(C4548," ",D4548),njnaturalgas!A:C,3,FALSE)</f>
        <v>Wednesday, 25 January 2023, 4:14 PM</v>
      </c>
      <c r="K4548" s="3" t="str">
        <f t="shared" si="75"/>
        <v>&lt;a href="njnaturalgas/Natural_Gas_Pipeline_Safety-Certificate_of_Completion_358.pdf&gt;"Download Certificate&lt;/a&gt;</v>
      </c>
    </row>
    <row r="4549" spans="1:11" x14ac:dyDescent="0.25">
      <c r="A4549" s="3">
        <v>563</v>
      </c>
      <c r="B4549" s="7" t="s">
        <v>15300</v>
      </c>
      <c r="C4549" s="3" t="s">
        <v>2265</v>
      </c>
      <c r="D4549" s="3" t="s">
        <v>15301</v>
      </c>
      <c r="E4549" s="3" t="s">
        <v>15302</v>
      </c>
      <c r="F4549" s="3" t="s">
        <v>12227</v>
      </c>
      <c r="G4549" s="4">
        <v>44953.633935185186</v>
      </c>
      <c r="H4549" s="3" t="s">
        <v>15528</v>
      </c>
      <c r="I4549" s="3" t="str">
        <f>VLOOKUP(_xlfn.CONCAT(C4549," ",D4549),njnaturalgas!A:B,2,FALSE)</f>
        <v>359</v>
      </c>
      <c r="J4549" s="3" t="str">
        <f>VLOOKUP(_xlfn.CONCAT(C4549," ",D4549),njnaturalgas!A:C,3,FALSE)</f>
        <v>Tuesday, 31 January 2023, 2:59 PM</v>
      </c>
      <c r="K4549" s="3" t="str">
        <f t="shared" si="75"/>
        <v>&lt;a href="njnaturalgas/Natural_Gas_Pipeline_Safety-Certificate_of_Completion_359.pdf&gt;"Download Certificate&lt;/a&gt;</v>
      </c>
    </row>
    <row r="4550" spans="1:11" x14ac:dyDescent="0.25">
      <c r="A4550" s="3">
        <v>564</v>
      </c>
      <c r="B4550" s="7" t="s">
        <v>15303</v>
      </c>
      <c r="C4550" s="3" t="s">
        <v>626</v>
      </c>
      <c r="D4550" s="3" t="s">
        <v>15304</v>
      </c>
      <c r="E4550" s="3" t="s">
        <v>15305</v>
      </c>
      <c r="F4550" s="3" t="s">
        <v>14040</v>
      </c>
      <c r="G4550" s="4">
        <v>44960.445081018523</v>
      </c>
      <c r="H4550" s="3" t="s">
        <v>15528</v>
      </c>
      <c r="I4550" s="3" t="e">
        <f>VLOOKUP(_xlfn.CONCAT(C4550," ",D4550),njnaturalgas!A:B,2,FALSE)</f>
        <v>#N/A</v>
      </c>
      <c r="J4550" s="3" t="e">
        <f>VLOOKUP(_xlfn.CONCAT(C4550," ",D4550),njnaturalgas!A:C,3,FALSE)</f>
        <v>#N/A</v>
      </c>
      <c r="K4550" s="3" t="str">
        <f t="shared" si="75"/>
        <v>Course not completed</v>
      </c>
    </row>
    <row r="4551" spans="1:11" x14ac:dyDescent="0.25">
      <c r="A4551" s="3">
        <v>565</v>
      </c>
      <c r="B4551" s="7" t="s">
        <v>15306</v>
      </c>
      <c r="C4551" s="3" t="s">
        <v>626</v>
      </c>
      <c r="D4551" s="3" t="s">
        <v>15307</v>
      </c>
      <c r="E4551" s="3" t="s">
        <v>15308</v>
      </c>
      <c r="F4551" s="3" t="s">
        <v>14040</v>
      </c>
      <c r="G4551" s="4">
        <v>44960.469513888893</v>
      </c>
      <c r="H4551" s="3" t="s">
        <v>15528</v>
      </c>
      <c r="I4551" s="3" t="str">
        <f>VLOOKUP(_xlfn.CONCAT(C4551," ",D4551),njnaturalgas!A:B,2,FALSE)</f>
        <v>360</v>
      </c>
      <c r="J4551" s="3" t="str">
        <f>VLOOKUP(_xlfn.CONCAT(C4551," ",D4551),njnaturalgas!A:C,3,FALSE)</f>
        <v>Sunday, 5 February 2023, 12:14 AM</v>
      </c>
      <c r="K4551" s="3" t="str">
        <f t="shared" si="75"/>
        <v>&lt;a href="njnaturalgas/Natural_Gas_Pipeline_Safety-Certificate_of_Completion_360.pdf&gt;"Download Certificate&lt;/a&gt;</v>
      </c>
    </row>
    <row r="4552" spans="1:11" x14ac:dyDescent="0.25">
      <c r="A4552" s="3">
        <v>566</v>
      </c>
      <c r="B4552" s="7" t="s">
        <v>15309</v>
      </c>
      <c r="C4552" s="3" t="s">
        <v>424</v>
      </c>
      <c r="D4552" s="3" t="s">
        <v>15310</v>
      </c>
      <c r="E4552" s="3" t="s">
        <v>15311</v>
      </c>
      <c r="F4552" s="3" t="s">
        <v>15312</v>
      </c>
      <c r="G4552" s="4">
        <v>44970.702962962961</v>
      </c>
      <c r="H4552" s="3" t="s">
        <v>15528</v>
      </c>
      <c r="I4552" s="3" t="str">
        <f>VLOOKUP(_xlfn.CONCAT(C4552," ",D4552),njnaturalgas!A:B,2,FALSE)</f>
        <v>365</v>
      </c>
      <c r="J4552" s="3" t="str">
        <f>VLOOKUP(_xlfn.CONCAT(C4552," ",D4552),njnaturalgas!A:C,3,FALSE)</f>
        <v>Sunday, 26 March 2023, 10:24 PM</v>
      </c>
      <c r="K4552" s="3" t="str">
        <f t="shared" si="75"/>
        <v>&lt;a href="njnaturalgas/Natural_Gas_Pipeline_Safety-Certificate_of_Completion_365.pdf&gt;"Download Certificate&lt;/a&gt;</v>
      </c>
    </row>
    <row r="4553" spans="1:11" x14ac:dyDescent="0.25">
      <c r="A4553" s="3">
        <v>567</v>
      </c>
      <c r="B4553" s="7" t="s">
        <v>15313</v>
      </c>
      <c r="C4553" s="3" t="s">
        <v>553</v>
      </c>
      <c r="D4553" s="3" t="s">
        <v>15314</v>
      </c>
      <c r="E4553" s="3" t="s">
        <v>15315</v>
      </c>
      <c r="F4553" s="3" t="s">
        <v>15316</v>
      </c>
      <c r="G4553" s="4">
        <v>44973.293564814812</v>
      </c>
      <c r="H4553" s="3" t="s">
        <v>15528</v>
      </c>
      <c r="I4553" s="3" t="e">
        <f>VLOOKUP(_xlfn.CONCAT(C4553," ",D4553),njnaturalgas!A:B,2,FALSE)</f>
        <v>#N/A</v>
      </c>
      <c r="J4553" s="3" t="e">
        <f>VLOOKUP(_xlfn.CONCAT(C4553," ",D4553),njnaturalgas!A:C,3,FALSE)</f>
        <v>#N/A</v>
      </c>
      <c r="K4553" s="3" t="str">
        <f t="shared" si="75"/>
        <v>Course not completed</v>
      </c>
    </row>
    <row r="4554" spans="1:11" x14ac:dyDescent="0.25">
      <c r="A4554" s="3">
        <v>568</v>
      </c>
      <c r="B4554" s="7" t="s">
        <v>15317</v>
      </c>
      <c r="C4554" s="3" t="s">
        <v>476</v>
      </c>
      <c r="D4554" s="3" t="s">
        <v>15318</v>
      </c>
      <c r="E4554" s="3" t="s">
        <v>15319</v>
      </c>
      <c r="F4554" s="3" t="s">
        <v>13177</v>
      </c>
      <c r="G4554" s="4">
        <v>44973.30804398148</v>
      </c>
      <c r="H4554" s="3" t="s">
        <v>15528</v>
      </c>
      <c r="I4554" s="3" t="e">
        <f>VLOOKUP(_xlfn.CONCAT(C4554," ",D4554),njnaturalgas!A:B,2,FALSE)</f>
        <v>#N/A</v>
      </c>
      <c r="J4554" s="3" t="e">
        <f>VLOOKUP(_xlfn.CONCAT(C4554," ",D4554),njnaturalgas!A:C,3,FALSE)</f>
        <v>#N/A</v>
      </c>
      <c r="K4554" s="3" t="str">
        <f t="shared" si="75"/>
        <v>Course not completed</v>
      </c>
    </row>
    <row r="4555" spans="1:11" x14ac:dyDescent="0.25">
      <c r="A4555" s="3">
        <v>569</v>
      </c>
      <c r="B4555" s="7" t="s">
        <v>15320</v>
      </c>
      <c r="C4555" s="3" t="s">
        <v>15321</v>
      </c>
      <c r="D4555" s="3" t="s">
        <v>15322</v>
      </c>
      <c r="E4555" s="3" t="s">
        <v>15323</v>
      </c>
      <c r="F4555" s="3" t="s">
        <v>13177</v>
      </c>
      <c r="G4555" s="4">
        <v>44974.326469907399</v>
      </c>
      <c r="H4555" s="3" t="s">
        <v>15528</v>
      </c>
      <c r="I4555" s="3" t="str">
        <f>VLOOKUP(_xlfn.CONCAT(C4555," ",D4555),njnaturalgas!A:B,2,FALSE)</f>
        <v>361</v>
      </c>
      <c r="J4555" s="3" t="str">
        <f>VLOOKUP(_xlfn.CONCAT(C4555," ",D4555),njnaturalgas!A:C,3,FALSE)</f>
        <v>Friday, 17 February 2023, 12:36 PM</v>
      </c>
      <c r="K4555" s="3" t="str">
        <f t="shared" si="75"/>
        <v>&lt;a href="njnaturalgas/Natural_Gas_Pipeline_Safety-Certificate_of_Completion_361.pdf&gt;"Download Certificate&lt;/a&gt;</v>
      </c>
    </row>
    <row r="4556" spans="1:11" x14ac:dyDescent="0.25">
      <c r="A4556" s="3">
        <v>570</v>
      </c>
      <c r="B4556" s="7" t="s">
        <v>15324</v>
      </c>
      <c r="C4556" s="3" t="s">
        <v>1063</v>
      </c>
      <c r="D4556" s="3" t="s">
        <v>4387</v>
      </c>
      <c r="E4556" s="3" t="s">
        <v>15325</v>
      </c>
      <c r="F4556" s="3" t="s">
        <v>15326</v>
      </c>
      <c r="G4556" s="4">
        <v>44974.856423611112</v>
      </c>
      <c r="H4556" s="3" t="s">
        <v>15528</v>
      </c>
      <c r="I4556" s="3" t="e">
        <f>VLOOKUP(_xlfn.CONCAT(C4556," ",D4556),njnaturalgas!A:B,2,FALSE)</f>
        <v>#N/A</v>
      </c>
      <c r="J4556" s="3" t="e">
        <f>VLOOKUP(_xlfn.CONCAT(C4556," ",D4556),njnaturalgas!A:C,3,FALSE)</f>
        <v>#N/A</v>
      </c>
      <c r="K4556" s="3" t="str">
        <f t="shared" si="75"/>
        <v>Course not completed</v>
      </c>
    </row>
    <row r="4557" spans="1:11" x14ac:dyDescent="0.25">
      <c r="A4557" s="3">
        <v>571</v>
      </c>
      <c r="B4557" s="7" t="s">
        <v>15327</v>
      </c>
      <c r="C4557" s="3" t="s">
        <v>629</v>
      </c>
      <c r="D4557" s="3" t="s">
        <v>7485</v>
      </c>
      <c r="E4557" s="3" t="s">
        <v>15328</v>
      </c>
      <c r="F4557" s="3" t="s">
        <v>13802</v>
      </c>
      <c r="G4557" s="4">
        <v>45003.58153935185</v>
      </c>
      <c r="H4557" s="3" t="s">
        <v>15528</v>
      </c>
      <c r="I4557" s="3" t="str">
        <f>VLOOKUP(_xlfn.CONCAT(C4557," ",D4557),njnaturalgas!A:B,2,FALSE)</f>
        <v>363</v>
      </c>
      <c r="J4557" s="3" t="str">
        <f>VLOOKUP(_xlfn.CONCAT(C4557," ",D4557),njnaturalgas!A:C,3,FALSE)</f>
        <v>Sunday, 19 March 2023, 5:30 PM</v>
      </c>
      <c r="K4557" s="3" t="str">
        <f t="shared" si="75"/>
        <v>&lt;a href="njnaturalgas/Natural_Gas_Pipeline_Safety-Certificate_of_Completion_363.pdf&gt;"Download Certificate&lt;/a&gt;</v>
      </c>
    </row>
    <row r="4558" spans="1:11" x14ac:dyDescent="0.25">
      <c r="A4558" s="3">
        <v>572</v>
      </c>
      <c r="B4558" s="7" t="s">
        <v>15329</v>
      </c>
      <c r="C4558" s="3" t="s">
        <v>14702</v>
      </c>
      <c r="D4558" s="3" t="s">
        <v>15330</v>
      </c>
      <c r="E4558" s="3" t="s">
        <v>15331</v>
      </c>
      <c r="F4558" s="3" t="s">
        <v>13390</v>
      </c>
      <c r="G4558" s="4">
        <v>45008.447094907409</v>
      </c>
      <c r="H4558" s="3" t="s">
        <v>15528</v>
      </c>
      <c r="I4558" s="3" t="str">
        <f>VLOOKUP(_xlfn.CONCAT(C4558," ",D4558),njnaturalgas!A:B,2,FALSE)</f>
        <v>364</v>
      </c>
      <c r="J4558" s="3" t="str">
        <f>VLOOKUP(_xlfn.CONCAT(C4558," ",D4558),njnaturalgas!A:C,3,FALSE)</f>
        <v>Saturday, 25 March 2023, 6:44 PM</v>
      </c>
      <c r="K4558" s="3" t="str">
        <f t="shared" si="75"/>
        <v>&lt;a href="njnaturalgas/Natural_Gas_Pipeline_Safety-Certificate_of_Completion_364.pdf&gt;"Download Certificate&lt;/a&gt;</v>
      </c>
    </row>
    <row r="4559" spans="1:11" x14ac:dyDescent="0.25">
      <c r="A4559" s="3">
        <v>573</v>
      </c>
      <c r="B4559" s="7" t="s">
        <v>15332</v>
      </c>
      <c r="C4559" s="3" t="s">
        <v>947</v>
      </c>
      <c r="D4559" s="3" t="s">
        <v>15333</v>
      </c>
      <c r="E4559" s="3" t="s">
        <v>15334</v>
      </c>
      <c r="G4559" s="4">
        <v>45010.786215277782</v>
      </c>
      <c r="H4559" s="3" t="s">
        <v>15528</v>
      </c>
      <c r="I4559" s="3" t="str">
        <f>VLOOKUP(_xlfn.CONCAT(C4559," ",D4559),njnaturalgas!A:B,2,FALSE)</f>
        <v>369</v>
      </c>
      <c r="J4559" s="3" t="str">
        <f>VLOOKUP(_xlfn.CONCAT(C4559," ",D4559),njnaturalgas!A:C,3,FALSE)</f>
        <v>Tuesday, 4 April 2023, 3:45 PM</v>
      </c>
      <c r="K4559" s="3" t="str">
        <f t="shared" si="75"/>
        <v>&lt;a href="njnaturalgas/Natural_Gas_Pipeline_Safety-Certificate_of_Completion_369.pdf&gt;"Download Certificate&lt;/a&gt;</v>
      </c>
    </row>
    <row r="4560" spans="1:11" x14ac:dyDescent="0.25">
      <c r="A4560" s="3">
        <v>574</v>
      </c>
      <c r="B4560" s="7" t="s">
        <v>15335</v>
      </c>
      <c r="C4560" s="3" t="s">
        <v>424</v>
      </c>
      <c r="D4560" s="3" t="s">
        <v>15310</v>
      </c>
      <c r="E4560" s="3" t="s">
        <v>15336</v>
      </c>
      <c r="F4560" s="3" t="s">
        <v>1531</v>
      </c>
      <c r="G4560" s="4">
        <v>45011.719502314816</v>
      </c>
      <c r="H4560" s="3" t="s">
        <v>15528</v>
      </c>
      <c r="I4560" s="3" t="str">
        <f>VLOOKUP(_xlfn.CONCAT(C4560," ",D4560),njnaturalgas!A:B,2,FALSE)</f>
        <v>365</v>
      </c>
      <c r="J4560" s="3" t="str">
        <f>VLOOKUP(_xlfn.CONCAT(C4560," ",D4560),njnaturalgas!A:C,3,FALSE)</f>
        <v>Sunday, 26 March 2023, 10:24 PM</v>
      </c>
      <c r="K4560" s="3" t="str">
        <f t="shared" si="75"/>
        <v>&lt;a href="njnaturalgas/Natural_Gas_Pipeline_Safety-Certificate_of_Completion_365.pdf&gt;"Download Certificate&lt;/a&gt;</v>
      </c>
    </row>
    <row r="4561" spans="1:11" x14ac:dyDescent="0.25">
      <c r="A4561" s="3">
        <v>575</v>
      </c>
      <c r="B4561" s="7" t="s">
        <v>15337</v>
      </c>
      <c r="C4561" s="3" t="s">
        <v>15338</v>
      </c>
      <c r="D4561" s="3" t="s">
        <v>15339</v>
      </c>
      <c r="E4561" s="3" t="s">
        <v>15340</v>
      </c>
      <c r="F4561" s="3" t="s">
        <v>13729</v>
      </c>
      <c r="G4561" s="4">
        <v>45014.691203703704</v>
      </c>
      <c r="H4561" s="3" t="s">
        <v>15528</v>
      </c>
      <c r="I4561" s="3" t="str">
        <f>VLOOKUP(_xlfn.CONCAT(C4561," ",D4561),njnaturalgas!A:B,2,FALSE)</f>
        <v>366</v>
      </c>
      <c r="J4561" s="3" t="str">
        <f>VLOOKUP(_xlfn.CONCAT(C4561," ",D4561),njnaturalgas!A:C,3,FALSE)</f>
        <v>Wednesday, 29 March 2023, 8:47 PM</v>
      </c>
      <c r="K4561" s="3" t="str">
        <f t="shared" si="75"/>
        <v>&lt;a href="njnaturalgas/Natural_Gas_Pipeline_Safety-Certificate_of_Completion_366.pdf&gt;"Download Certificate&lt;/a&gt;</v>
      </c>
    </row>
    <row r="4562" spans="1:11" x14ac:dyDescent="0.25">
      <c r="A4562" s="3">
        <v>576</v>
      </c>
      <c r="B4562" s="7" t="s">
        <v>15341</v>
      </c>
      <c r="C4562" s="3" t="s">
        <v>821</v>
      </c>
      <c r="D4562" s="3" t="s">
        <v>15342</v>
      </c>
      <c r="E4562" s="3" t="s">
        <v>15343</v>
      </c>
      <c r="F4562" s="3" t="s">
        <v>13917</v>
      </c>
      <c r="G4562" s="4">
        <v>45022.379282407404</v>
      </c>
      <c r="H4562" s="3" t="s">
        <v>15528</v>
      </c>
      <c r="I4562" s="3" t="str">
        <f>VLOOKUP(_xlfn.CONCAT(C4562," ",D4562),njnaturalgas!A:B,2,FALSE)</f>
        <v>370</v>
      </c>
      <c r="J4562" s="3" t="str">
        <f>VLOOKUP(_xlfn.CONCAT(C4562," ",D4562),njnaturalgas!A:C,3,FALSE)</f>
        <v>Thursday, 6 April 2023, 1:10 PM</v>
      </c>
      <c r="K4562" s="3" t="str">
        <f t="shared" si="75"/>
        <v>&lt;a href="njnaturalgas/Natural_Gas_Pipeline_Safety-Certificate_of_Completion_370.pdf&gt;"Download Certificate&lt;/a&gt;</v>
      </c>
    </row>
    <row r="4563" spans="1:11" x14ac:dyDescent="0.25">
      <c r="A4563" s="3">
        <v>577</v>
      </c>
      <c r="B4563" s="7" t="s">
        <v>15344</v>
      </c>
      <c r="C4563" s="3" t="s">
        <v>424</v>
      </c>
      <c r="D4563" s="3" t="s">
        <v>15345</v>
      </c>
      <c r="E4563" s="3" t="s">
        <v>15346</v>
      </c>
      <c r="F4563" s="3" t="s">
        <v>15347</v>
      </c>
      <c r="G4563" s="4">
        <v>45026.356805555559</v>
      </c>
      <c r="H4563" s="3" t="s">
        <v>15528</v>
      </c>
      <c r="I4563" s="3" t="str">
        <f>VLOOKUP(_xlfn.CONCAT(C4563," ",D4563),njnaturalgas!A:B,2,FALSE)</f>
        <v>372</v>
      </c>
      <c r="J4563" s="3" t="str">
        <f>VLOOKUP(_xlfn.CONCAT(C4563," ",D4563),njnaturalgas!A:C,3,FALSE)</f>
        <v>Thursday, 13 April 2023, 3:28 PM</v>
      </c>
      <c r="K4563" s="3" t="str">
        <f t="shared" si="75"/>
        <v>&lt;a href="njnaturalgas/Natural_Gas_Pipeline_Safety-Certificate_of_Completion_372.pdf&gt;"Download Certificate&lt;/a&gt;</v>
      </c>
    </row>
    <row r="4564" spans="1:11" x14ac:dyDescent="0.25">
      <c r="A4564" s="3">
        <v>578</v>
      </c>
      <c r="B4564" s="7" t="s">
        <v>15348</v>
      </c>
      <c r="C4564" s="3" t="s">
        <v>15349</v>
      </c>
      <c r="D4564" s="3" t="s">
        <v>15350</v>
      </c>
      <c r="E4564" s="3" t="s">
        <v>15351</v>
      </c>
      <c r="F4564" s="3" t="s">
        <v>15352</v>
      </c>
      <c r="G4564" s="4">
        <v>45026.787314814821</v>
      </c>
      <c r="H4564" s="3" t="s">
        <v>15528</v>
      </c>
      <c r="I4564" s="3" t="str">
        <f>VLOOKUP(_xlfn.CONCAT(C4564," ",D4564),njnaturalgas!A:B,2,FALSE)</f>
        <v>371</v>
      </c>
      <c r="J4564" s="3" t="str">
        <f>VLOOKUP(_xlfn.CONCAT(C4564," ",D4564),njnaturalgas!A:C,3,FALSE)</f>
        <v>Monday, 10 April 2023, 9:31 PM</v>
      </c>
      <c r="K4564" s="3" t="str">
        <f t="shared" si="75"/>
        <v>&lt;a href="njnaturalgas/Natural_Gas_Pipeline_Safety-Certificate_of_Completion_371.pdf&gt;"Download Certificate&lt;/a&gt;</v>
      </c>
    </row>
    <row r="4565" spans="1:11" x14ac:dyDescent="0.25">
      <c r="A4565" s="3">
        <v>579</v>
      </c>
      <c r="B4565" s="7" t="s">
        <v>15353</v>
      </c>
      <c r="C4565" s="3" t="s">
        <v>15354</v>
      </c>
      <c r="D4565" s="3" t="s">
        <v>15355</v>
      </c>
      <c r="E4565" s="3" t="s">
        <v>15356</v>
      </c>
      <c r="F4565" s="3" t="s">
        <v>15357</v>
      </c>
      <c r="G4565" s="4">
        <v>45029.391041666669</v>
      </c>
      <c r="H4565" s="3" t="s">
        <v>15528</v>
      </c>
      <c r="I4565" s="3" t="str">
        <f>VLOOKUP(_xlfn.CONCAT(C4565," ",D4565),njnaturalgas!A:B,2,FALSE)</f>
        <v>373</v>
      </c>
      <c r="J4565" s="3" t="str">
        <f>VLOOKUP(_xlfn.CONCAT(C4565," ",D4565),njnaturalgas!A:C,3,FALSE)</f>
        <v>Monday, 17 April 2023, 8:44 AM</v>
      </c>
      <c r="K4565" s="3" t="str">
        <f t="shared" si="75"/>
        <v>&lt;a href="njnaturalgas/Natural_Gas_Pipeline_Safety-Certificate_of_Completion_373.pdf&gt;"Download Certificate&lt;/a&gt;</v>
      </c>
    </row>
    <row r="4566" spans="1:11" x14ac:dyDescent="0.25">
      <c r="A4566" s="3">
        <v>580</v>
      </c>
      <c r="B4566" s="7" t="s">
        <v>15358</v>
      </c>
      <c r="C4566" s="3" t="s">
        <v>1221</v>
      </c>
      <c r="D4566" s="3" t="s">
        <v>7300</v>
      </c>
      <c r="E4566" s="3" t="s">
        <v>15359</v>
      </c>
      <c r="F4566" s="3" t="s">
        <v>13917</v>
      </c>
      <c r="G4566" s="4">
        <v>45029.687962962962</v>
      </c>
      <c r="H4566" s="3" t="s">
        <v>15528</v>
      </c>
      <c r="I4566" s="3" t="str">
        <f>VLOOKUP(_xlfn.CONCAT(C4566," ",D4566),njnaturalgas!A:B,2,FALSE)</f>
        <v>375</v>
      </c>
      <c r="J4566" s="3" t="str">
        <f>VLOOKUP(_xlfn.CONCAT(C4566," ",D4566),njnaturalgas!A:C,3,FALSE)</f>
        <v>Tuesday, 18 April 2023, 4:50 PM</v>
      </c>
      <c r="K4566" s="3" t="str">
        <f t="shared" si="75"/>
        <v>&lt;a href="njnaturalgas/Natural_Gas_Pipeline_Safety-Certificate_of_Completion_375.pdf&gt;"Download Certificate&lt;/a&gt;</v>
      </c>
    </row>
    <row r="4567" spans="1:11" x14ac:dyDescent="0.25">
      <c r="A4567" s="3">
        <v>581</v>
      </c>
      <c r="B4567" s="7" t="s">
        <v>15360</v>
      </c>
      <c r="C4567" s="3" t="s">
        <v>4972</v>
      </c>
      <c r="D4567" s="3" t="s">
        <v>15361</v>
      </c>
      <c r="E4567" s="3" t="s">
        <v>15362</v>
      </c>
      <c r="F4567" s="3" t="s">
        <v>13917</v>
      </c>
      <c r="G4567" s="4">
        <v>45030.600787037038</v>
      </c>
      <c r="H4567" s="3" t="s">
        <v>15528</v>
      </c>
      <c r="I4567" s="3" t="str">
        <f>VLOOKUP(_xlfn.CONCAT(C4567," ",D4567),njnaturalgas!A:B,2,FALSE)</f>
        <v>376</v>
      </c>
      <c r="J4567" s="3" t="str">
        <f>VLOOKUP(_xlfn.CONCAT(C4567," ",D4567),njnaturalgas!A:C,3,FALSE)</f>
        <v>Tuesday, 18 April 2023, 5:06 PM</v>
      </c>
      <c r="K4567" s="3" t="str">
        <f t="shared" si="75"/>
        <v>&lt;a href="njnaturalgas/Natural_Gas_Pipeline_Safety-Certificate_of_Completion_376.pdf&gt;"Download Certificate&lt;/a&gt;</v>
      </c>
    </row>
    <row r="4568" spans="1:11" x14ac:dyDescent="0.25">
      <c r="A4568" s="3">
        <v>582</v>
      </c>
      <c r="B4568" s="7" t="s">
        <v>15363</v>
      </c>
      <c r="C4568" s="3" t="s">
        <v>1221</v>
      </c>
      <c r="D4568" s="3" t="s">
        <v>15364</v>
      </c>
      <c r="E4568" s="3" t="s">
        <v>15365</v>
      </c>
      <c r="F4568" s="3" t="s">
        <v>13917</v>
      </c>
      <c r="G4568" s="4">
        <v>45034.406701388885</v>
      </c>
      <c r="H4568" s="3" t="s">
        <v>15528</v>
      </c>
      <c r="I4568" s="3" t="str">
        <f>VLOOKUP(_xlfn.CONCAT(C4568," ",D4568),njnaturalgas!A:B,2,FALSE)</f>
        <v>374</v>
      </c>
      <c r="J4568" s="3" t="str">
        <f>VLOOKUP(_xlfn.CONCAT(C4568," ",D4568),njnaturalgas!A:C,3,FALSE)</f>
        <v>Tuesday, 18 April 2023, 12:24 PM</v>
      </c>
      <c r="K4568" s="3" t="str">
        <f t="shared" si="75"/>
        <v>&lt;a href="njnaturalgas/Natural_Gas_Pipeline_Safety-Certificate_of_Completion_374.pdf&gt;"Download Certificate&lt;/a&gt;</v>
      </c>
    </row>
    <row r="4569" spans="1:11" x14ac:dyDescent="0.25">
      <c r="A4569" s="3">
        <v>583</v>
      </c>
      <c r="B4569" s="7" t="s">
        <v>15366</v>
      </c>
      <c r="C4569" s="3" t="s">
        <v>520</v>
      </c>
      <c r="D4569" s="3" t="s">
        <v>15367</v>
      </c>
      <c r="E4569" s="3" t="s">
        <v>15368</v>
      </c>
      <c r="F4569" s="3" t="s">
        <v>13786</v>
      </c>
      <c r="G4569" s="4">
        <v>45034.644953703704</v>
      </c>
      <c r="H4569" s="3" t="s">
        <v>15528</v>
      </c>
      <c r="I4569" s="3" t="str">
        <f>VLOOKUP(_xlfn.CONCAT(C4569," ",D4569),njnaturalgas!A:B,2,FALSE)</f>
        <v>377</v>
      </c>
      <c r="J4569" s="3" t="str">
        <f>VLOOKUP(_xlfn.CONCAT(C4569," ",D4569),njnaturalgas!A:C,3,FALSE)</f>
        <v>Tuesday, 18 April 2023, 5:50 PM</v>
      </c>
      <c r="K4569" s="3" t="str">
        <f t="shared" si="75"/>
        <v>&lt;a href="njnaturalgas/Natural_Gas_Pipeline_Safety-Certificate_of_Completion_377.pdf&gt;"Download Certificate&lt;/a&gt;</v>
      </c>
    </row>
    <row r="4570" spans="1:11" x14ac:dyDescent="0.25">
      <c r="A4570" s="3">
        <v>584</v>
      </c>
      <c r="B4570" s="7" t="s">
        <v>15369</v>
      </c>
      <c r="C4570" s="3" t="s">
        <v>2672</v>
      </c>
      <c r="D4570" s="3" t="s">
        <v>15370</v>
      </c>
      <c r="E4570" s="3" t="s">
        <v>15369</v>
      </c>
      <c r="F4570" s="3" t="s">
        <v>13770</v>
      </c>
      <c r="G4570" s="4">
        <v>45046.430833333332</v>
      </c>
      <c r="H4570" s="3" t="s">
        <v>15528</v>
      </c>
      <c r="I4570" s="3" t="e">
        <f>VLOOKUP(_xlfn.CONCAT(C4570," ",D4570),njnaturalgas!A:B,2,FALSE)</f>
        <v>#N/A</v>
      </c>
      <c r="J4570" s="3" t="e">
        <f>VLOOKUP(_xlfn.CONCAT(C4570," ",D4570),njnaturalgas!A:C,3,FALSE)</f>
        <v>#N/A</v>
      </c>
      <c r="K4570" s="3" t="str">
        <f t="shared" si="75"/>
        <v>Course not completed</v>
      </c>
    </row>
    <row r="4571" spans="1:11" x14ac:dyDescent="0.25">
      <c r="A4571" s="3">
        <v>585</v>
      </c>
      <c r="B4571" s="7" t="s">
        <v>15371</v>
      </c>
      <c r="C4571" s="3" t="s">
        <v>626</v>
      </c>
      <c r="D4571" s="3" t="s">
        <v>15372</v>
      </c>
      <c r="E4571" s="3" t="s">
        <v>15373</v>
      </c>
      <c r="F4571" s="3" t="s">
        <v>14316</v>
      </c>
      <c r="G4571" s="4">
        <v>45111.286909722228</v>
      </c>
      <c r="H4571" s="3" t="s">
        <v>15528</v>
      </c>
      <c r="I4571" s="3" t="e">
        <f>VLOOKUP(_xlfn.CONCAT(C4571," ",D4571),njnaturalgas!A:B,2,FALSE)</f>
        <v>#N/A</v>
      </c>
      <c r="J4571" s="3" t="e">
        <f>VLOOKUP(_xlfn.CONCAT(C4571," ",D4571),njnaturalgas!A:C,3,FALSE)</f>
        <v>#N/A</v>
      </c>
      <c r="K4571" s="3" t="str">
        <f t="shared" si="75"/>
        <v>Course not completed</v>
      </c>
    </row>
    <row r="4572" spans="1:11" x14ac:dyDescent="0.25">
      <c r="A4572" s="3">
        <v>586</v>
      </c>
      <c r="B4572" s="7" t="s">
        <v>15374</v>
      </c>
      <c r="C4572" s="3" t="s">
        <v>1458</v>
      </c>
      <c r="D4572" s="3" t="s">
        <v>15375</v>
      </c>
      <c r="E4572" s="3" t="s">
        <v>15376</v>
      </c>
      <c r="F4572" s="3" t="s">
        <v>13602</v>
      </c>
      <c r="G4572" s="4">
        <v>45118.632303240738</v>
      </c>
      <c r="H4572" s="3" t="s">
        <v>15528</v>
      </c>
      <c r="I4572" s="3" t="e">
        <f>VLOOKUP(_xlfn.CONCAT(C4572," ",D4572),njnaturalgas!A:B,2,FALSE)</f>
        <v>#N/A</v>
      </c>
      <c r="J4572" s="3" t="e">
        <f>VLOOKUP(_xlfn.CONCAT(C4572," ",D4572),njnaturalgas!A:C,3,FALSE)</f>
        <v>#N/A</v>
      </c>
      <c r="K4572" s="3" t="str">
        <f t="shared" si="75"/>
        <v>Course not completed</v>
      </c>
    </row>
    <row r="4573" spans="1:11" x14ac:dyDescent="0.25">
      <c r="A4573" s="3">
        <v>587</v>
      </c>
      <c r="B4573" s="7" t="s">
        <v>15377</v>
      </c>
      <c r="C4573" s="3" t="s">
        <v>678</v>
      </c>
      <c r="D4573" s="3" t="s">
        <v>13362</v>
      </c>
      <c r="E4573" s="3" t="s">
        <v>15378</v>
      </c>
      <c r="F4573" s="3" t="s">
        <v>8928</v>
      </c>
      <c r="G4573" s="4">
        <v>45156.556898148141</v>
      </c>
      <c r="H4573" s="3" t="s">
        <v>15528</v>
      </c>
      <c r="I4573" s="3" t="e">
        <f>VLOOKUP(_xlfn.CONCAT(C4573," ",D4573),njnaturalgas!A:B,2,FALSE)</f>
        <v>#N/A</v>
      </c>
      <c r="J4573" s="3" t="e">
        <f>VLOOKUP(_xlfn.CONCAT(C4573," ",D4573),njnaturalgas!A:C,3,FALSE)</f>
        <v>#N/A</v>
      </c>
      <c r="K4573" s="3" t="str">
        <f t="shared" si="75"/>
        <v>Course not completed</v>
      </c>
    </row>
    <row r="4574" spans="1:11" x14ac:dyDescent="0.25">
      <c r="A4574" s="3">
        <v>588</v>
      </c>
      <c r="B4574" s="7" t="s">
        <v>15379</v>
      </c>
      <c r="C4574" s="3" t="s">
        <v>626</v>
      </c>
      <c r="D4574" s="3" t="s">
        <v>3916</v>
      </c>
      <c r="E4574" s="3" t="s">
        <v>15380</v>
      </c>
      <c r="F4574" s="3" t="s">
        <v>15347</v>
      </c>
      <c r="G4574" s="4">
        <v>45189.301701388889</v>
      </c>
      <c r="H4574" s="3" t="s">
        <v>15528</v>
      </c>
      <c r="I4574" s="3" t="str">
        <f>VLOOKUP(_xlfn.CONCAT(C4574," ",D4574),njnaturalgas!A:B,2,FALSE)</f>
        <v>379</v>
      </c>
      <c r="J4574" s="3" t="str">
        <f>VLOOKUP(_xlfn.CONCAT(C4574," ",D4574),njnaturalgas!A:C,3,FALSE)</f>
        <v>Thursday, 21 September 2023, 11:22 AM</v>
      </c>
      <c r="K4574" s="3" t="str">
        <f t="shared" si="75"/>
        <v>&lt;a href="njnaturalgas/Natural_Gas_Pipeline_Safety-Certificate_of_Completion_379.pdf&gt;"Download Certificate&lt;/a&gt;</v>
      </c>
    </row>
    <row r="4575" spans="1:11" x14ac:dyDescent="0.25">
      <c r="A4575" s="3">
        <v>589</v>
      </c>
      <c r="B4575" s="7" t="s">
        <v>15381</v>
      </c>
      <c r="C4575" s="3" t="s">
        <v>656</v>
      </c>
      <c r="D4575" s="3" t="s">
        <v>15382</v>
      </c>
      <c r="E4575" s="3" t="s">
        <v>15383</v>
      </c>
      <c r="F4575" s="3" t="s">
        <v>8928</v>
      </c>
      <c r="G4575" s="4">
        <v>45190.411481481482</v>
      </c>
      <c r="H4575" s="3" t="s">
        <v>15528</v>
      </c>
      <c r="I4575" s="3" t="str">
        <f>VLOOKUP(_xlfn.CONCAT(C4575," ",D4575),njnaturalgas!A:B,2,FALSE)</f>
        <v>397</v>
      </c>
      <c r="J4575" s="3" t="str">
        <f>VLOOKUP(_xlfn.CONCAT(C4575," ",D4575),njnaturalgas!A:C,3,FALSE)</f>
        <v>Tuesday, 7 November 2023, 11:46 AM</v>
      </c>
      <c r="K4575" s="3" t="str">
        <f t="shared" ref="K4575:K4620" si="76">IF(NOT(ISERROR(I4575)),_xlfn.CONCAT("&lt;a href=""njnaturalgas/Natural_Gas_Pipeline_Safety-Certificate_of_Completion_",I4575,".pdf&gt;""Download Certificate&lt;/a&gt;"),"Course not completed")</f>
        <v>&lt;a href="njnaturalgas/Natural_Gas_Pipeline_Safety-Certificate_of_Completion_397.pdf&gt;"Download Certificate&lt;/a&gt;</v>
      </c>
    </row>
    <row r="4576" spans="1:11" x14ac:dyDescent="0.25">
      <c r="A4576" s="3">
        <v>590</v>
      </c>
      <c r="B4576" s="7" t="s">
        <v>15384</v>
      </c>
      <c r="C4576" s="3" t="s">
        <v>15385</v>
      </c>
      <c r="D4576" s="3" t="s">
        <v>15386</v>
      </c>
      <c r="E4576" s="3" t="s">
        <v>15387</v>
      </c>
      <c r="F4576" s="3" t="s">
        <v>14690</v>
      </c>
      <c r="G4576" s="4">
        <v>45191.457777777781</v>
      </c>
      <c r="H4576" s="3" t="s">
        <v>15528</v>
      </c>
      <c r="I4576" s="3" t="str">
        <f>VLOOKUP(_xlfn.CONCAT(C4576," ",D4576),njnaturalgas!A:B,2,FALSE)</f>
        <v>380</v>
      </c>
      <c r="J4576" s="3" t="str">
        <f>VLOOKUP(_xlfn.CONCAT(C4576," ",D4576),njnaturalgas!A:C,3,FALSE)</f>
        <v>Friday, 22 September 2023, 4:13 PM</v>
      </c>
      <c r="K4576" s="3" t="str">
        <f t="shared" si="76"/>
        <v>&lt;a href="njnaturalgas/Natural_Gas_Pipeline_Safety-Certificate_of_Completion_380.pdf&gt;"Download Certificate&lt;/a&gt;</v>
      </c>
    </row>
    <row r="4577" spans="1:11" x14ac:dyDescent="0.25">
      <c r="A4577" s="3">
        <v>591</v>
      </c>
      <c r="B4577" s="7" t="s">
        <v>15388</v>
      </c>
      <c r="C4577" s="3" t="s">
        <v>1386</v>
      </c>
      <c r="D4577" s="3" t="s">
        <v>2789</v>
      </c>
      <c r="E4577" s="3" t="s">
        <v>15389</v>
      </c>
      <c r="F4577" s="3" t="s">
        <v>15390</v>
      </c>
      <c r="G4577" s="4">
        <v>45191.458252314813</v>
      </c>
      <c r="H4577" s="3" t="s">
        <v>15528</v>
      </c>
      <c r="I4577" s="3" t="str">
        <f>VLOOKUP(_xlfn.CONCAT(C4577," ",D4577),njnaturalgas!A:B,2,FALSE)</f>
        <v>381</v>
      </c>
      <c r="J4577" s="3" t="str">
        <f>VLOOKUP(_xlfn.CONCAT(C4577," ",D4577),njnaturalgas!A:C,3,FALSE)</f>
        <v>Friday, 22 September 2023, 11:37 PM</v>
      </c>
      <c r="K4577" s="3" t="str">
        <f t="shared" si="76"/>
        <v>&lt;a href="njnaturalgas/Natural_Gas_Pipeline_Safety-Certificate_of_Completion_381.pdf&gt;"Download Certificate&lt;/a&gt;</v>
      </c>
    </row>
    <row r="4578" spans="1:11" x14ac:dyDescent="0.25">
      <c r="A4578" s="3">
        <v>592</v>
      </c>
      <c r="B4578" s="7" t="s">
        <v>15391</v>
      </c>
      <c r="C4578" s="3" t="s">
        <v>15392</v>
      </c>
      <c r="D4578" s="3" t="s">
        <v>15393</v>
      </c>
      <c r="E4578" s="3" t="s">
        <v>15394</v>
      </c>
      <c r="F4578" s="3" t="s">
        <v>13770</v>
      </c>
      <c r="G4578" s="4">
        <v>45197.270729166667</v>
      </c>
      <c r="H4578" s="3" t="s">
        <v>15528</v>
      </c>
      <c r="I4578" s="3" t="str">
        <f>VLOOKUP(_xlfn.CONCAT(C4578," ",D4578),njnaturalgas!A:B,2,FALSE)</f>
        <v>384</v>
      </c>
      <c r="J4578" s="3" t="str">
        <f>VLOOKUP(_xlfn.CONCAT(C4578," ",D4578),njnaturalgas!A:C,3,FALSE)</f>
        <v>Monday, 2 October 2023, 2:27 PM</v>
      </c>
      <c r="K4578" s="3" t="str">
        <f t="shared" si="76"/>
        <v>&lt;a href="njnaturalgas/Natural_Gas_Pipeline_Safety-Certificate_of_Completion_384.pdf&gt;"Download Certificate&lt;/a&gt;</v>
      </c>
    </row>
    <row r="4579" spans="1:11" x14ac:dyDescent="0.25">
      <c r="A4579" s="3">
        <v>593</v>
      </c>
      <c r="B4579" s="7" t="s">
        <v>15395</v>
      </c>
      <c r="C4579" s="3" t="s">
        <v>585</v>
      </c>
      <c r="D4579" s="3" t="s">
        <v>15396</v>
      </c>
      <c r="E4579" s="3" t="s">
        <v>15397</v>
      </c>
      <c r="F4579" s="3" t="s">
        <v>15347</v>
      </c>
      <c r="G4579" s="4">
        <v>45198.562465277777</v>
      </c>
      <c r="H4579" s="3" t="s">
        <v>15528</v>
      </c>
      <c r="I4579" s="3" t="str">
        <f>VLOOKUP(_xlfn.CONCAT(C4579," ",D4579),njnaturalgas!A:B,2,FALSE)</f>
        <v>382</v>
      </c>
      <c r="J4579" s="3" t="str">
        <f>VLOOKUP(_xlfn.CONCAT(C4579," ",D4579),njnaturalgas!A:C,3,FALSE)</f>
        <v>Friday, 29 September 2023, 5:23 PM</v>
      </c>
      <c r="K4579" s="3" t="str">
        <f t="shared" si="76"/>
        <v>&lt;a href="njnaturalgas/Natural_Gas_Pipeline_Safety-Certificate_of_Completion_382.pdf&gt;"Download Certificate&lt;/a&gt;</v>
      </c>
    </row>
    <row r="4580" spans="1:11" x14ac:dyDescent="0.25">
      <c r="A4580" s="3">
        <v>594</v>
      </c>
      <c r="B4580" s="7" t="s">
        <v>15398</v>
      </c>
      <c r="C4580" s="3" t="s">
        <v>683</v>
      </c>
      <c r="D4580" s="3" t="s">
        <v>13516</v>
      </c>
      <c r="E4580" s="3" t="s">
        <v>15399</v>
      </c>
      <c r="F4580" s="3" t="s">
        <v>14040</v>
      </c>
      <c r="G4580" s="4">
        <v>45198.636296296296</v>
      </c>
      <c r="H4580" s="3" t="s">
        <v>15528</v>
      </c>
      <c r="I4580" s="3" t="str">
        <f>VLOOKUP(_xlfn.CONCAT(C4580," ",D4580),njnaturalgas!A:B,2,FALSE)</f>
        <v>383</v>
      </c>
      <c r="J4580" s="3" t="str">
        <f>VLOOKUP(_xlfn.CONCAT(C4580," ",D4580),njnaturalgas!A:C,3,FALSE)</f>
        <v>Saturday, 30 September 2023, 5:13 PM</v>
      </c>
      <c r="K4580" s="3" t="str">
        <f t="shared" si="76"/>
        <v>&lt;a href="njnaturalgas/Natural_Gas_Pipeline_Safety-Certificate_of_Completion_383.pdf&gt;"Download Certificate&lt;/a&gt;</v>
      </c>
    </row>
    <row r="4581" spans="1:11" x14ac:dyDescent="0.25">
      <c r="A4581" s="3">
        <v>595</v>
      </c>
      <c r="B4581" s="7" t="s">
        <v>15400</v>
      </c>
      <c r="C4581" s="3" t="s">
        <v>15401</v>
      </c>
      <c r="D4581" s="3" t="s">
        <v>15402</v>
      </c>
      <c r="E4581" s="3" t="s">
        <v>15403</v>
      </c>
      <c r="G4581" s="4">
        <v>45198.642094907409</v>
      </c>
      <c r="H4581" s="3" t="s">
        <v>15528</v>
      </c>
      <c r="I4581" s="3" t="e">
        <f>VLOOKUP(_xlfn.CONCAT(C4581," ",D4581),njnaturalgas!A:B,2,FALSE)</f>
        <v>#N/A</v>
      </c>
      <c r="J4581" s="3" t="e">
        <f>VLOOKUP(_xlfn.CONCAT(C4581," ",D4581),njnaturalgas!A:C,3,FALSE)</f>
        <v>#N/A</v>
      </c>
      <c r="K4581" s="3" t="str">
        <f t="shared" si="76"/>
        <v>Course not completed</v>
      </c>
    </row>
    <row r="4582" spans="1:11" x14ac:dyDescent="0.25">
      <c r="A4582" s="3">
        <v>596</v>
      </c>
      <c r="B4582" s="7" t="s">
        <v>15404</v>
      </c>
      <c r="C4582" s="3" t="s">
        <v>1614</v>
      </c>
      <c r="D4582" s="3" t="s">
        <v>15405</v>
      </c>
      <c r="E4582" s="3" t="s">
        <v>15406</v>
      </c>
      <c r="F4582" s="3" t="s">
        <v>14421</v>
      </c>
      <c r="G4582" s="4">
        <v>45198.648506944446</v>
      </c>
      <c r="H4582" s="3" t="s">
        <v>15528</v>
      </c>
      <c r="I4582" s="3" t="str">
        <f>VLOOKUP(_xlfn.CONCAT(C4582," ",D4582),njnaturalgas!A:B,2,FALSE)</f>
        <v>389</v>
      </c>
      <c r="J4582" s="3" t="str">
        <f>VLOOKUP(_xlfn.CONCAT(C4582," ",D4582),njnaturalgas!A:C,3,FALSE)</f>
        <v>Sunday, 29 October 2023, 2:35 PM</v>
      </c>
      <c r="K4582" s="3" t="str">
        <f t="shared" si="76"/>
        <v>&lt;a href="njnaturalgas/Natural_Gas_Pipeline_Safety-Certificate_of_Completion_389.pdf&gt;"Download Certificate&lt;/a&gt;</v>
      </c>
    </row>
    <row r="4583" spans="1:11" x14ac:dyDescent="0.25">
      <c r="A4583" s="3">
        <v>597</v>
      </c>
      <c r="B4583" s="7" t="s">
        <v>15407</v>
      </c>
      <c r="C4583" s="3" t="s">
        <v>471</v>
      </c>
      <c r="D4583" s="3" t="s">
        <v>15408</v>
      </c>
      <c r="E4583" s="3" t="s">
        <v>15409</v>
      </c>
      <c r="F4583" s="3" t="s">
        <v>15410</v>
      </c>
      <c r="G4583" s="4">
        <v>45199.478101851855</v>
      </c>
      <c r="H4583" s="3" t="s">
        <v>15528</v>
      </c>
      <c r="I4583" s="3" t="e">
        <f>VLOOKUP(_xlfn.CONCAT(C4583," ",D4583),njnaturalgas!A:B,2,FALSE)</f>
        <v>#N/A</v>
      </c>
      <c r="J4583" s="3" t="e">
        <f>VLOOKUP(_xlfn.CONCAT(C4583," ",D4583),njnaturalgas!A:C,3,FALSE)</f>
        <v>#N/A</v>
      </c>
      <c r="K4583" s="3" t="str">
        <f t="shared" si="76"/>
        <v>Course not completed</v>
      </c>
    </row>
    <row r="4584" spans="1:11" x14ac:dyDescent="0.25">
      <c r="A4584" s="3">
        <v>598</v>
      </c>
      <c r="B4584" s="7" t="s">
        <v>15411</v>
      </c>
      <c r="C4584" s="3" t="s">
        <v>15412</v>
      </c>
      <c r="D4584" s="3" t="s">
        <v>15413</v>
      </c>
      <c r="E4584" s="3" t="s">
        <v>15414</v>
      </c>
      <c r="F4584" s="3" t="s">
        <v>10798</v>
      </c>
      <c r="G4584" s="4">
        <v>45200.437569444446</v>
      </c>
      <c r="H4584" s="3" t="s">
        <v>15528</v>
      </c>
      <c r="I4584" s="3" t="str">
        <f>VLOOKUP(_xlfn.CONCAT(C4584," ",D4584),njnaturalgas!A:B,2,FALSE)</f>
        <v>386</v>
      </c>
      <c r="J4584" s="3" t="str">
        <f>VLOOKUP(_xlfn.CONCAT(C4584," ",D4584),njnaturalgas!A:C,3,FALSE)</f>
        <v>Wednesday, 4 October 2023, 5:03 PM</v>
      </c>
      <c r="K4584" s="3" t="str">
        <f t="shared" si="76"/>
        <v>&lt;a href="njnaturalgas/Natural_Gas_Pipeline_Safety-Certificate_of_Completion_386.pdf&gt;"Download Certificate&lt;/a&gt;</v>
      </c>
    </row>
    <row r="4585" spans="1:11" x14ac:dyDescent="0.25">
      <c r="A4585" s="3">
        <v>599</v>
      </c>
      <c r="B4585" s="7" t="s">
        <v>15415</v>
      </c>
      <c r="C4585" s="3" t="s">
        <v>561</v>
      </c>
      <c r="D4585" s="3" t="s">
        <v>15416</v>
      </c>
      <c r="E4585" s="3" t="s">
        <v>15417</v>
      </c>
      <c r="F4585" s="3" t="s">
        <v>13770</v>
      </c>
      <c r="G4585" s="4">
        <v>45200.470312500001</v>
      </c>
      <c r="H4585" s="3" t="s">
        <v>15528</v>
      </c>
      <c r="I4585" s="3" t="str">
        <f>VLOOKUP(_xlfn.CONCAT(C4585," ",D4585),njnaturalgas!A:B,2,FALSE)</f>
        <v>399</v>
      </c>
      <c r="J4585" s="3" t="str">
        <f>VLOOKUP(_xlfn.CONCAT(C4585," ",D4585),njnaturalgas!A:C,3,FALSE)</f>
        <v>Sunday, 12 November 2023, 11:34 AM</v>
      </c>
      <c r="K4585" s="3" t="str">
        <f t="shared" si="76"/>
        <v>&lt;a href="njnaturalgas/Natural_Gas_Pipeline_Safety-Certificate_of_Completion_399.pdf&gt;"Download Certificate&lt;/a&gt;</v>
      </c>
    </row>
    <row r="4586" spans="1:11" x14ac:dyDescent="0.25">
      <c r="A4586" s="3">
        <v>600</v>
      </c>
      <c r="B4586" s="7" t="s">
        <v>15418</v>
      </c>
      <c r="C4586" s="3" t="s">
        <v>561</v>
      </c>
      <c r="D4586" s="3" t="s">
        <v>15419</v>
      </c>
      <c r="E4586" s="3" t="s">
        <v>15420</v>
      </c>
      <c r="F4586" s="3" t="s">
        <v>15421</v>
      </c>
      <c r="G4586" s="4">
        <v>45201.576388888883</v>
      </c>
      <c r="H4586" s="3" t="s">
        <v>15528</v>
      </c>
      <c r="I4586" s="3" t="str">
        <f>VLOOKUP(_xlfn.CONCAT(C4586," ",D4586),njnaturalgas!A:B,2,FALSE)</f>
        <v>385</v>
      </c>
      <c r="J4586" s="3" t="str">
        <f>VLOOKUP(_xlfn.CONCAT(C4586," ",D4586),njnaturalgas!A:C,3,FALSE)</f>
        <v>Wednesday, 4 October 2023, 11:39 AM</v>
      </c>
      <c r="K4586" s="3" t="str">
        <f t="shared" si="76"/>
        <v>&lt;a href="njnaturalgas/Natural_Gas_Pipeline_Safety-Certificate_of_Completion_385.pdf&gt;"Download Certificate&lt;/a&gt;</v>
      </c>
    </row>
    <row r="4587" spans="1:11" x14ac:dyDescent="0.25">
      <c r="A4587" s="3">
        <v>601</v>
      </c>
      <c r="B4587" s="7" t="s">
        <v>15422</v>
      </c>
      <c r="C4587" s="3" t="s">
        <v>15423</v>
      </c>
      <c r="D4587" s="3" t="s">
        <v>15424</v>
      </c>
      <c r="E4587" s="3" t="s">
        <v>15425</v>
      </c>
      <c r="F4587" s="3" t="s">
        <v>15426</v>
      </c>
      <c r="G4587" s="4">
        <v>45202.310393518514</v>
      </c>
      <c r="H4587" s="3" t="s">
        <v>15528</v>
      </c>
      <c r="I4587" s="3" t="str">
        <f>VLOOKUP(_xlfn.CONCAT(C4587," ",D4587),njnaturalgas!A:B,2,FALSE)</f>
        <v>387</v>
      </c>
      <c r="J4587" s="3" t="str">
        <f>VLOOKUP(_xlfn.CONCAT(C4587," ",D4587),njnaturalgas!A:C,3,FALSE)</f>
        <v>Tuesday, 10 October 2023, 1:09 PM</v>
      </c>
      <c r="K4587" s="3" t="str">
        <f t="shared" si="76"/>
        <v>&lt;a href="njnaturalgas/Natural_Gas_Pipeline_Safety-Certificate_of_Completion_387.pdf&gt;"Download Certificate&lt;/a&gt;</v>
      </c>
    </row>
    <row r="4588" spans="1:11" x14ac:dyDescent="0.25">
      <c r="A4588" s="3">
        <v>602</v>
      </c>
      <c r="B4588" s="7" t="s">
        <v>15427</v>
      </c>
      <c r="C4588" s="3" t="s">
        <v>951</v>
      </c>
      <c r="D4588" s="3" t="s">
        <v>15428</v>
      </c>
      <c r="E4588" s="3" t="s">
        <v>15427</v>
      </c>
      <c r="F4588" s="3" t="s">
        <v>15429</v>
      </c>
      <c r="G4588" s="4">
        <v>45203.610439814816</v>
      </c>
      <c r="H4588" s="3" t="s">
        <v>15528</v>
      </c>
      <c r="I4588" s="3" t="e">
        <f>VLOOKUP(_xlfn.CONCAT(C4588," ",D4588),njnaturalgas!A:B,2,FALSE)</f>
        <v>#N/A</v>
      </c>
      <c r="J4588" s="3" t="e">
        <f>VLOOKUP(_xlfn.CONCAT(C4588," ",D4588),njnaturalgas!A:C,3,FALSE)</f>
        <v>#N/A</v>
      </c>
      <c r="K4588" s="3" t="str">
        <f t="shared" si="76"/>
        <v>Course not completed</v>
      </c>
    </row>
    <row r="4589" spans="1:11" x14ac:dyDescent="0.25">
      <c r="A4589" s="3">
        <v>603</v>
      </c>
      <c r="B4589" s="7" t="s">
        <v>15430</v>
      </c>
      <c r="C4589" s="3" t="s">
        <v>15431</v>
      </c>
      <c r="D4589" s="3" t="s">
        <v>15432</v>
      </c>
      <c r="E4589" s="3" t="s">
        <v>15433</v>
      </c>
      <c r="F4589" s="3" t="s">
        <v>14040</v>
      </c>
      <c r="G4589" s="4">
        <v>45204.338680555556</v>
      </c>
      <c r="H4589" s="3" t="s">
        <v>15528</v>
      </c>
      <c r="I4589" s="3" t="str">
        <f>VLOOKUP(_xlfn.CONCAT(C4589," ",D4589),njnaturalgas!A:B,2,FALSE)</f>
        <v>403</v>
      </c>
      <c r="J4589" s="3" t="str">
        <f>VLOOKUP(_xlfn.CONCAT(C4589," ",D4589),njnaturalgas!A:C,3,FALSE)</f>
        <v>Thursday, 16 November 2023, 11:00 PM</v>
      </c>
      <c r="K4589" s="3" t="str">
        <f t="shared" si="76"/>
        <v>&lt;a href="njnaturalgas/Natural_Gas_Pipeline_Safety-Certificate_of_Completion_403.pdf&gt;"Download Certificate&lt;/a&gt;</v>
      </c>
    </row>
    <row r="4590" spans="1:11" x14ac:dyDescent="0.25">
      <c r="A4590" s="3">
        <v>604</v>
      </c>
      <c r="B4590" s="7" t="s">
        <v>15434</v>
      </c>
      <c r="C4590" s="3" t="s">
        <v>2672</v>
      </c>
      <c r="D4590" s="3" t="s">
        <v>15435</v>
      </c>
      <c r="E4590" s="3" t="s">
        <v>15436</v>
      </c>
      <c r="F4590" s="3" t="s">
        <v>15437</v>
      </c>
      <c r="G4590" s="4">
        <v>45207.514293981483</v>
      </c>
      <c r="H4590" s="3" t="s">
        <v>15528</v>
      </c>
      <c r="I4590" s="3" t="e">
        <f>VLOOKUP(_xlfn.CONCAT(C4590," ",D4590),njnaturalgas!A:B,2,FALSE)</f>
        <v>#N/A</v>
      </c>
      <c r="J4590" s="3" t="e">
        <f>VLOOKUP(_xlfn.CONCAT(C4590," ",D4590),njnaturalgas!A:C,3,FALSE)</f>
        <v>#N/A</v>
      </c>
      <c r="K4590" s="3" t="str">
        <f t="shared" si="76"/>
        <v>Course not completed</v>
      </c>
    </row>
    <row r="4591" spans="1:11" x14ac:dyDescent="0.25">
      <c r="A4591" s="3">
        <v>605</v>
      </c>
      <c r="B4591" s="7" t="s">
        <v>15438</v>
      </c>
      <c r="C4591" s="3" t="s">
        <v>471</v>
      </c>
      <c r="D4591" s="3" t="s">
        <v>7500</v>
      </c>
      <c r="E4591" s="3" t="s">
        <v>15438</v>
      </c>
      <c r="F4591" s="3" t="s">
        <v>12227</v>
      </c>
      <c r="G4591" s="4">
        <v>45212.362592592595</v>
      </c>
      <c r="H4591" s="3" t="s">
        <v>15528</v>
      </c>
      <c r="I4591" s="3" t="str">
        <f>VLOOKUP(_xlfn.CONCAT(C4591," ",D4591),njnaturalgas!A:B,2,FALSE)</f>
        <v>388</v>
      </c>
      <c r="J4591" s="3" t="str">
        <f>VLOOKUP(_xlfn.CONCAT(C4591," ",D4591),njnaturalgas!A:C,3,FALSE)</f>
        <v>Friday, 13 October 2023, 2:25 PM</v>
      </c>
      <c r="K4591" s="3" t="str">
        <f t="shared" si="76"/>
        <v>&lt;a href="njnaturalgas/Natural_Gas_Pipeline_Safety-Certificate_of_Completion_388.pdf&gt;"Download Certificate&lt;/a&gt;</v>
      </c>
    </row>
    <row r="4592" spans="1:11" x14ac:dyDescent="0.25">
      <c r="A4592" s="3">
        <v>606</v>
      </c>
      <c r="B4592" s="7" t="s">
        <v>15439</v>
      </c>
      <c r="C4592" s="3" t="s">
        <v>15440</v>
      </c>
      <c r="D4592" s="3" t="s">
        <v>15441</v>
      </c>
      <c r="E4592" s="3" t="s">
        <v>15442</v>
      </c>
      <c r="F4592" s="3" t="s">
        <v>10855</v>
      </c>
      <c r="G4592" s="4">
        <v>45213.487280092595</v>
      </c>
      <c r="H4592" s="3" t="s">
        <v>15528</v>
      </c>
      <c r="I4592" s="3" t="str">
        <f>VLOOKUP(_xlfn.CONCAT(C4592," ",D4592),njnaturalgas!A:B,2,FALSE)</f>
        <v>392</v>
      </c>
      <c r="J4592" s="3" t="str">
        <f>VLOOKUP(_xlfn.CONCAT(C4592," ",D4592),njnaturalgas!A:C,3,FALSE)</f>
        <v>Tuesday, 31 October 2023, 11:04 PM</v>
      </c>
      <c r="K4592" s="3" t="str">
        <f t="shared" si="76"/>
        <v>&lt;a href="njnaturalgas/Natural_Gas_Pipeline_Safety-Certificate_of_Completion_392.pdf&gt;"Download Certificate&lt;/a&gt;</v>
      </c>
    </row>
    <row r="4593" spans="1:11" x14ac:dyDescent="0.25">
      <c r="A4593" s="3">
        <v>607</v>
      </c>
      <c r="B4593" s="7" t="s">
        <v>15443</v>
      </c>
      <c r="C4593" s="3" t="s">
        <v>1765</v>
      </c>
      <c r="D4593" s="3" t="s">
        <v>15444</v>
      </c>
      <c r="E4593" s="3" t="s">
        <v>15445</v>
      </c>
      <c r="F4593" s="3" t="s">
        <v>15446</v>
      </c>
      <c r="G4593" s="4">
        <v>45221.496481481481</v>
      </c>
      <c r="H4593" s="3" t="s">
        <v>15528</v>
      </c>
      <c r="I4593" s="3" t="str">
        <f>VLOOKUP(_xlfn.CONCAT(C4593," ",D4593),njnaturalgas!A:B,2,FALSE)</f>
        <v>400</v>
      </c>
      <c r="J4593" s="3" t="str">
        <f>VLOOKUP(_xlfn.CONCAT(C4593," ",D4593),njnaturalgas!A:C,3,FALSE)</f>
        <v>Sunday, 12 November 2023, 3:05 PM</v>
      </c>
      <c r="K4593" s="3" t="str">
        <f t="shared" si="76"/>
        <v>&lt;a href="njnaturalgas/Natural_Gas_Pipeline_Safety-Certificate_of_Completion_400.pdf&gt;"Download Certificate&lt;/a&gt;</v>
      </c>
    </row>
    <row r="4594" spans="1:11" x14ac:dyDescent="0.25">
      <c r="A4594" s="3">
        <v>608</v>
      </c>
      <c r="B4594" s="7" t="s">
        <v>15447</v>
      </c>
      <c r="C4594" s="3" t="s">
        <v>585</v>
      </c>
      <c r="D4594" s="3" t="s">
        <v>15448</v>
      </c>
      <c r="E4594" s="3" t="s">
        <v>15449</v>
      </c>
      <c r="F4594" s="3" t="s">
        <v>13931</v>
      </c>
      <c r="G4594" s="4">
        <v>45226.302534722214</v>
      </c>
      <c r="H4594" s="3" t="s">
        <v>15528</v>
      </c>
      <c r="I4594" s="3" t="str">
        <f>VLOOKUP(_xlfn.CONCAT(C4594," ",D4594),njnaturalgas!A:B,2,FALSE)</f>
        <v>390</v>
      </c>
      <c r="J4594" s="3" t="str">
        <f>VLOOKUP(_xlfn.CONCAT(C4594," ",D4594),njnaturalgas!A:C,3,FALSE)</f>
        <v>Tuesday, 31 October 2023, 10:27 AM</v>
      </c>
      <c r="K4594" s="3" t="str">
        <f t="shared" si="76"/>
        <v>&lt;a href="njnaturalgas/Natural_Gas_Pipeline_Safety-Certificate_of_Completion_390.pdf&gt;"Download Certificate&lt;/a&gt;</v>
      </c>
    </row>
    <row r="4595" spans="1:11" x14ac:dyDescent="0.25">
      <c r="A4595" s="3">
        <v>609</v>
      </c>
      <c r="B4595" s="7" t="s">
        <v>15450</v>
      </c>
      <c r="C4595" s="3" t="s">
        <v>15451</v>
      </c>
      <c r="D4595" s="3" t="s">
        <v>3256</v>
      </c>
      <c r="E4595" s="3" t="s">
        <v>15452</v>
      </c>
      <c r="F4595" s="3" t="s">
        <v>15453</v>
      </c>
      <c r="G4595" s="4">
        <v>45226.793703703697</v>
      </c>
      <c r="H4595" s="3" t="s">
        <v>15528</v>
      </c>
      <c r="I4595" s="3" t="str">
        <f>VLOOKUP(_xlfn.CONCAT(C4595," ",D4595),njnaturalgas!A:B,2,FALSE)</f>
        <v>402</v>
      </c>
      <c r="J4595" s="3" t="str">
        <f>VLOOKUP(_xlfn.CONCAT(C4595," ",D4595),njnaturalgas!A:C,3,FALSE)</f>
        <v>Thursday, 16 November 2023, 8:52 PM</v>
      </c>
      <c r="K4595" s="3" t="str">
        <f t="shared" si="76"/>
        <v>&lt;a href="njnaturalgas/Natural_Gas_Pipeline_Safety-Certificate_of_Completion_402.pdf&gt;"Download Certificate&lt;/a&gt;</v>
      </c>
    </row>
    <row r="4596" spans="1:11" x14ac:dyDescent="0.25">
      <c r="A4596" s="3">
        <v>610</v>
      </c>
      <c r="B4596" s="7" t="s">
        <v>15454</v>
      </c>
      <c r="C4596" s="3" t="s">
        <v>605</v>
      </c>
      <c r="D4596" s="3" t="s">
        <v>15455</v>
      </c>
      <c r="E4596" s="3" t="s">
        <v>15456</v>
      </c>
      <c r="F4596" s="3" t="s">
        <v>13666</v>
      </c>
      <c r="G4596" s="4">
        <v>45228.631678240738</v>
      </c>
      <c r="H4596" s="3" t="s">
        <v>15528</v>
      </c>
      <c r="I4596" s="3" t="str">
        <f>VLOOKUP(_xlfn.CONCAT(C4596," ",D4596),njnaturalgas!A:B,2,FALSE)</f>
        <v>391</v>
      </c>
      <c r="J4596" s="3" t="str">
        <f>VLOOKUP(_xlfn.CONCAT(C4596," ",D4596),njnaturalgas!A:C,3,FALSE)</f>
        <v>Tuesday, 31 October 2023, 5:09 PM</v>
      </c>
      <c r="K4596" s="3" t="str">
        <f t="shared" si="76"/>
        <v>&lt;a href="njnaturalgas/Natural_Gas_Pipeline_Safety-Certificate_of_Completion_391.pdf&gt;"Download Certificate&lt;/a&gt;</v>
      </c>
    </row>
    <row r="4597" spans="1:11" x14ac:dyDescent="0.25">
      <c r="A4597" s="3">
        <v>611</v>
      </c>
      <c r="B4597" s="7" t="s">
        <v>15457</v>
      </c>
      <c r="C4597" s="3" t="s">
        <v>901</v>
      </c>
      <c r="D4597" s="3" t="s">
        <v>841</v>
      </c>
      <c r="E4597" s="3" t="s">
        <v>15458</v>
      </c>
      <c r="F4597" s="3" t="s">
        <v>14040</v>
      </c>
      <c r="G4597" s="4">
        <v>45229.440416666665</v>
      </c>
      <c r="H4597" s="3" t="s">
        <v>15528</v>
      </c>
      <c r="I4597" s="3" t="str">
        <f>VLOOKUP(_xlfn.CONCAT(C4597," ",D4597),njnaturalgas!A:B,2,FALSE)</f>
        <v>393</v>
      </c>
      <c r="J4597" s="3" t="str">
        <f>VLOOKUP(_xlfn.CONCAT(C4597," ",D4597),njnaturalgas!A:C,3,FALSE)</f>
        <v>Saturday, 4 November 2023, 9:55 AM</v>
      </c>
      <c r="K4597" s="3" t="str">
        <f t="shared" si="76"/>
        <v>&lt;a href="njnaturalgas/Natural_Gas_Pipeline_Safety-Certificate_of_Completion_393.pdf&gt;"Download Certificate&lt;/a&gt;</v>
      </c>
    </row>
    <row r="4598" spans="1:11" x14ac:dyDescent="0.25">
      <c r="A4598" s="3">
        <v>612</v>
      </c>
      <c r="B4598" s="7" t="s">
        <v>15459</v>
      </c>
      <c r="C4598" s="3" t="s">
        <v>810</v>
      </c>
      <c r="D4598" s="3" t="s">
        <v>15460</v>
      </c>
      <c r="E4598" s="3" t="s">
        <v>15461</v>
      </c>
      <c r="F4598" s="3" t="s">
        <v>15238</v>
      </c>
      <c r="G4598" s="4">
        <v>45229.462604166671</v>
      </c>
      <c r="H4598" s="3" t="s">
        <v>15528</v>
      </c>
      <c r="I4598" s="3" t="e">
        <f>VLOOKUP(_xlfn.CONCAT(C4598," ",D4598),njnaturalgas!A:B,2,FALSE)</f>
        <v>#N/A</v>
      </c>
      <c r="J4598" s="3" t="e">
        <f>VLOOKUP(_xlfn.CONCAT(C4598," ",D4598),njnaturalgas!A:C,3,FALSE)</f>
        <v>#N/A</v>
      </c>
      <c r="K4598" s="3" t="str">
        <f t="shared" si="76"/>
        <v>Course not completed</v>
      </c>
    </row>
    <row r="4599" spans="1:11" x14ac:dyDescent="0.25">
      <c r="A4599" s="3">
        <v>613</v>
      </c>
      <c r="B4599" s="7" t="s">
        <v>15462</v>
      </c>
      <c r="C4599" s="3" t="s">
        <v>585</v>
      </c>
      <c r="D4599" s="3" t="s">
        <v>753</v>
      </c>
      <c r="E4599" s="3" t="s">
        <v>15462</v>
      </c>
      <c r="F4599" s="3" t="s">
        <v>13770</v>
      </c>
      <c r="G4599" s="4">
        <v>45232.747372685189</v>
      </c>
      <c r="H4599" s="3" t="s">
        <v>15528</v>
      </c>
      <c r="I4599" s="3" t="str">
        <f>VLOOKUP(_xlfn.CONCAT(C4599," ",D4599),njnaturalgas!A:B,2,FALSE)</f>
        <v>407</v>
      </c>
      <c r="J4599" s="3" t="str">
        <f>VLOOKUP(_xlfn.CONCAT(C4599," ",D4599),njnaturalgas!A:C,3,FALSE)</f>
        <v>Monday, 27 November 2023, 2:04 AM</v>
      </c>
      <c r="K4599" s="3" t="str">
        <f t="shared" si="76"/>
        <v>&lt;a href="njnaturalgas/Natural_Gas_Pipeline_Safety-Certificate_of_Completion_407.pdf&gt;"Download Certificate&lt;/a&gt;</v>
      </c>
    </row>
    <row r="4600" spans="1:11" x14ac:dyDescent="0.25">
      <c r="A4600" s="3">
        <v>614</v>
      </c>
      <c r="B4600" s="7" t="s">
        <v>15463</v>
      </c>
      <c r="C4600" s="3" t="s">
        <v>15464</v>
      </c>
      <c r="D4600" s="3" t="s">
        <v>15465</v>
      </c>
      <c r="E4600" s="3" t="s">
        <v>15466</v>
      </c>
      <c r="F4600" s="3" t="s">
        <v>14040</v>
      </c>
      <c r="G4600" s="4">
        <v>45234.992997685193</v>
      </c>
      <c r="H4600" s="3" t="s">
        <v>15528</v>
      </c>
      <c r="I4600" s="3" t="str">
        <f>VLOOKUP(_xlfn.CONCAT(C4600," ",D4600),njnaturalgas!A:B,2,FALSE)</f>
        <v>408</v>
      </c>
      <c r="J4600" s="3" t="str">
        <f>VLOOKUP(_xlfn.CONCAT(C4600," ",D4600),njnaturalgas!A:C,3,FALSE)</f>
        <v>Sunday, 3 December 2023, 9:34 PM</v>
      </c>
      <c r="K4600" s="3" t="str">
        <f t="shared" si="76"/>
        <v>&lt;a href="njnaturalgas/Natural_Gas_Pipeline_Safety-Certificate_of_Completion_408.pdf&gt;"Download Certificate&lt;/a&gt;</v>
      </c>
    </row>
    <row r="4601" spans="1:11" x14ac:dyDescent="0.25">
      <c r="A4601" s="3">
        <v>615</v>
      </c>
      <c r="B4601" s="7" t="s">
        <v>15467</v>
      </c>
      <c r="C4601" s="3" t="s">
        <v>5836</v>
      </c>
      <c r="D4601" s="3" t="s">
        <v>15468</v>
      </c>
      <c r="E4601" s="3" t="s">
        <v>15469</v>
      </c>
      <c r="F4601" s="3" t="s">
        <v>12227</v>
      </c>
      <c r="G4601" s="4">
        <v>45235.195393518516</v>
      </c>
      <c r="H4601" s="3" t="s">
        <v>15528</v>
      </c>
      <c r="I4601" s="3" t="str">
        <f>VLOOKUP(_xlfn.CONCAT(C4601," ",D4601),njnaturalgas!A:B,2,FALSE)</f>
        <v>411</v>
      </c>
      <c r="J4601" s="3" t="str">
        <f>VLOOKUP(_xlfn.CONCAT(C4601," ",D4601),njnaturalgas!A:C,3,FALSE)</f>
        <v>Tuesday, 5 December 2023, 4:26 AM</v>
      </c>
      <c r="K4601" s="3" t="str">
        <f t="shared" si="76"/>
        <v>&lt;a href="njnaturalgas/Natural_Gas_Pipeline_Safety-Certificate_of_Completion_411.pdf&gt;"Download Certificate&lt;/a&gt;</v>
      </c>
    </row>
    <row r="4602" spans="1:11" x14ac:dyDescent="0.25">
      <c r="A4602" s="3">
        <v>616</v>
      </c>
      <c r="B4602" s="7" t="s">
        <v>15470</v>
      </c>
      <c r="C4602" s="3" t="s">
        <v>1458</v>
      </c>
      <c r="D4602" s="3" t="s">
        <v>15471</v>
      </c>
      <c r="E4602" s="3" t="s">
        <v>15472</v>
      </c>
      <c r="F4602" s="3" t="s">
        <v>13900</v>
      </c>
      <c r="G4602" s="4">
        <v>45236.609490740739</v>
      </c>
      <c r="H4602" s="3" t="s">
        <v>15528</v>
      </c>
      <c r="I4602" s="3" t="str">
        <f>VLOOKUP(_xlfn.CONCAT(C4602," ",D4602),njnaturalgas!A:B,2,FALSE)</f>
        <v>394</v>
      </c>
      <c r="J4602" s="3" t="str">
        <f>VLOOKUP(_xlfn.CONCAT(C4602," ",D4602),njnaturalgas!A:C,3,FALSE)</f>
        <v>Monday, 6 November 2023, 8:03 PM</v>
      </c>
      <c r="K4602" s="3" t="str">
        <f t="shared" si="76"/>
        <v>&lt;a href="njnaturalgas/Natural_Gas_Pipeline_Safety-Certificate_of_Completion_394.pdf&gt;"Download Certificate&lt;/a&gt;</v>
      </c>
    </row>
    <row r="4603" spans="1:11" x14ac:dyDescent="0.25">
      <c r="A4603" s="3">
        <v>617</v>
      </c>
      <c r="B4603" s="7" t="s">
        <v>15473</v>
      </c>
      <c r="C4603" s="3" t="s">
        <v>947</v>
      </c>
      <c r="D4603" s="3" t="s">
        <v>15474</v>
      </c>
      <c r="E4603" s="3" t="s">
        <v>15475</v>
      </c>
      <c r="F4603" s="3" t="s">
        <v>10855</v>
      </c>
      <c r="G4603" s="4">
        <v>45236.716180555559</v>
      </c>
      <c r="H4603" s="3" t="s">
        <v>15528</v>
      </c>
      <c r="I4603" s="3" t="str">
        <f>VLOOKUP(_xlfn.CONCAT(C4603," ",D4603),njnaturalgas!A:B,2,FALSE)</f>
        <v>395</v>
      </c>
      <c r="J4603" s="3" t="str">
        <f>VLOOKUP(_xlfn.CONCAT(C4603," ",D4603),njnaturalgas!A:C,3,FALSE)</f>
        <v>Monday, 6 November 2023, 8:25 PM</v>
      </c>
      <c r="K4603" s="3" t="str">
        <f t="shared" si="76"/>
        <v>&lt;a href="njnaturalgas/Natural_Gas_Pipeline_Safety-Certificate_of_Completion_395.pdf&gt;"Download Certificate&lt;/a&gt;</v>
      </c>
    </row>
    <row r="4604" spans="1:11" x14ac:dyDescent="0.25">
      <c r="A4604" s="3">
        <v>618</v>
      </c>
      <c r="B4604" s="7" t="s">
        <v>15476</v>
      </c>
      <c r="C4604" s="3" t="s">
        <v>15477</v>
      </c>
      <c r="D4604" s="3" t="s">
        <v>15478</v>
      </c>
      <c r="E4604" s="3" t="s">
        <v>15479</v>
      </c>
      <c r="F4604" s="3" t="s">
        <v>14738</v>
      </c>
      <c r="G4604" s="4">
        <v>45236.817997685182</v>
      </c>
      <c r="H4604" s="3" t="s">
        <v>15528</v>
      </c>
      <c r="I4604" s="3" t="str">
        <f>VLOOKUP(_xlfn.CONCAT(C4604," ",D4604),njnaturalgas!A:B,2,FALSE)</f>
        <v>396</v>
      </c>
      <c r="J4604" s="3" t="str">
        <f>VLOOKUP(_xlfn.CONCAT(C4604," ",D4604),njnaturalgas!A:C,3,FALSE)</f>
        <v>Monday, 6 November 2023, 9:10 PM</v>
      </c>
      <c r="K4604" s="3" t="str">
        <f t="shared" si="76"/>
        <v>&lt;a href="njnaturalgas/Natural_Gas_Pipeline_Safety-Certificate_of_Completion_396.pdf&gt;"Download Certificate&lt;/a&gt;</v>
      </c>
    </row>
    <row r="4605" spans="1:11" x14ac:dyDescent="0.25">
      <c r="A4605" s="3">
        <v>619</v>
      </c>
      <c r="B4605" s="7" t="s">
        <v>15480</v>
      </c>
      <c r="C4605" s="3" t="s">
        <v>15481</v>
      </c>
      <c r="D4605" s="3" t="s">
        <v>15482</v>
      </c>
      <c r="E4605" s="3" t="s">
        <v>15483</v>
      </c>
      <c r="F4605" s="3" t="s">
        <v>14964</v>
      </c>
      <c r="G4605" s="4">
        <v>45239.596354166664</v>
      </c>
      <c r="H4605" s="3" t="s">
        <v>15528</v>
      </c>
      <c r="I4605" s="3" t="str">
        <f>VLOOKUP(_xlfn.CONCAT(C4605," ",D4605),njnaturalgas!A:B,2,FALSE)</f>
        <v>406</v>
      </c>
      <c r="J4605" s="3" t="str">
        <f>VLOOKUP(_xlfn.CONCAT(C4605," ",D4605),njnaturalgas!A:C,3,FALSE)</f>
        <v>Saturday, 25 November 2023, 4:54 PM</v>
      </c>
      <c r="K4605" s="3" t="str">
        <f t="shared" si="76"/>
        <v>&lt;a href="njnaturalgas/Natural_Gas_Pipeline_Safety-Certificate_of_Completion_406.pdf&gt;"Download Certificate&lt;/a&gt;</v>
      </c>
    </row>
    <row r="4606" spans="1:11" x14ac:dyDescent="0.25">
      <c r="A4606" s="3">
        <v>620</v>
      </c>
      <c r="B4606" s="7" t="s">
        <v>15484</v>
      </c>
      <c r="C4606" s="3" t="s">
        <v>844</v>
      </c>
      <c r="D4606" s="3" t="s">
        <v>15485</v>
      </c>
      <c r="E4606" s="3" t="s">
        <v>15486</v>
      </c>
      <c r="F4606" s="3" t="s">
        <v>14178</v>
      </c>
      <c r="G4606" s="4">
        <v>45240.274236111109</v>
      </c>
      <c r="H4606" s="3" t="s">
        <v>15528</v>
      </c>
      <c r="I4606" s="3" t="str">
        <f>VLOOKUP(_xlfn.CONCAT(C4606," ",D4606),njnaturalgas!A:B,2,FALSE)</f>
        <v>398</v>
      </c>
      <c r="J4606" s="3" t="str">
        <f>VLOOKUP(_xlfn.CONCAT(C4606," ",D4606),njnaturalgas!A:C,3,FALSE)</f>
        <v>Friday, 10 November 2023, 1:38 PM</v>
      </c>
      <c r="K4606" s="3" t="str">
        <f t="shared" si="76"/>
        <v>&lt;a href="njnaturalgas/Natural_Gas_Pipeline_Safety-Certificate_of_Completion_398.pdf&gt;"Download Certificate&lt;/a&gt;</v>
      </c>
    </row>
    <row r="4607" spans="1:11" x14ac:dyDescent="0.25">
      <c r="A4607" s="3">
        <v>621</v>
      </c>
      <c r="B4607" s="7" t="s">
        <v>15487</v>
      </c>
      <c r="C4607" s="3" t="s">
        <v>7007</v>
      </c>
      <c r="D4607" s="3" t="s">
        <v>15488</v>
      </c>
      <c r="E4607" s="3" t="s">
        <v>15489</v>
      </c>
      <c r="F4607" s="3" t="s">
        <v>14040</v>
      </c>
      <c r="G4607" s="4">
        <v>45245.332777777781</v>
      </c>
      <c r="H4607" s="3" t="s">
        <v>15528</v>
      </c>
      <c r="I4607" s="3" t="str">
        <f>VLOOKUP(_xlfn.CONCAT(C4607," ",D4607),njnaturalgas!A:B,2,FALSE)</f>
        <v>401</v>
      </c>
      <c r="J4607" s="3" t="str">
        <f>VLOOKUP(_xlfn.CONCAT(C4607," ",D4607),njnaturalgas!A:C,3,FALSE)</f>
        <v>Wednesday, 15 November 2023, 4:41 PM</v>
      </c>
      <c r="K4607" s="3" t="str">
        <f t="shared" si="76"/>
        <v>&lt;a href="njnaturalgas/Natural_Gas_Pipeline_Safety-Certificate_of_Completion_401.pdf&gt;"Download Certificate&lt;/a&gt;</v>
      </c>
    </row>
    <row r="4608" spans="1:11" x14ac:dyDescent="0.25">
      <c r="A4608" s="3">
        <v>622</v>
      </c>
      <c r="B4608" s="7" t="s">
        <v>15490</v>
      </c>
      <c r="C4608" s="3" t="s">
        <v>678</v>
      </c>
      <c r="D4608" s="3" t="s">
        <v>1128</v>
      </c>
      <c r="E4608" s="3" t="s">
        <v>15491</v>
      </c>
      <c r="F4608" s="3" t="s">
        <v>14927</v>
      </c>
      <c r="G4608" s="4">
        <v>45247.593055555561</v>
      </c>
      <c r="H4608" s="3" t="s">
        <v>15528</v>
      </c>
      <c r="I4608" s="3" t="str">
        <f>VLOOKUP(_xlfn.CONCAT(C4608," ",D4608),njnaturalgas!A:B,2,FALSE)</f>
        <v>404</v>
      </c>
      <c r="J4608" s="3" t="str">
        <f>VLOOKUP(_xlfn.CONCAT(C4608," ",D4608),njnaturalgas!A:C,3,FALSE)</f>
        <v>Friday, 17 November 2023, 3:53 PM</v>
      </c>
      <c r="K4608" s="3" t="str">
        <f t="shared" si="76"/>
        <v>&lt;a href="njnaturalgas/Natural_Gas_Pipeline_Safety-Certificate_of_Completion_404.pdf&gt;"Download Certificate&lt;/a&gt;</v>
      </c>
    </row>
    <row r="4609" spans="1:11" x14ac:dyDescent="0.25">
      <c r="A4609" s="3">
        <v>623</v>
      </c>
      <c r="B4609" s="7" t="s">
        <v>15492</v>
      </c>
      <c r="C4609" s="3" t="s">
        <v>810</v>
      </c>
      <c r="D4609" s="3" t="s">
        <v>15493</v>
      </c>
      <c r="E4609" s="3" t="s">
        <v>15494</v>
      </c>
      <c r="F4609" s="3" t="s">
        <v>13900</v>
      </c>
      <c r="G4609" s="4">
        <v>45254.68001157407</v>
      </c>
      <c r="H4609" s="3" t="s">
        <v>15528</v>
      </c>
      <c r="I4609" s="3" t="str">
        <f>VLOOKUP(_xlfn.CONCAT(C4609," ",D4609),njnaturalgas!A:B,2,FALSE)</f>
        <v>405</v>
      </c>
      <c r="J4609" s="3" t="str">
        <f>VLOOKUP(_xlfn.CONCAT(C4609," ",D4609),njnaturalgas!A:C,3,FALSE)</f>
        <v>Friday, 24 November 2023, 8:41 PM</v>
      </c>
      <c r="K4609" s="3" t="str">
        <f t="shared" si="76"/>
        <v>&lt;a href="njnaturalgas/Natural_Gas_Pipeline_Safety-Certificate_of_Completion_405.pdf&gt;"Download Certificate&lt;/a&gt;</v>
      </c>
    </row>
    <row r="4610" spans="1:11" x14ac:dyDescent="0.25">
      <c r="A4610" s="3">
        <v>624</v>
      </c>
      <c r="B4610" s="7" t="s">
        <v>15495</v>
      </c>
      <c r="C4610" s="3" t="s">
        <v>585</v>
      </c>
      <c r="D4610" s="3" t="s">
        <v>15496</v>
      </c>
      <c r="E4610" s="3" t="s">
        <v>15497</v>
      </c>
      <c r="G4610" s="4">
        <v>45257.747164351858</v>
      </c>
      <c r="H4610" s="3" t="s">
        <v>15528</v>
      </c>
      <c r="I4610" s="3" t="e">
        <f>VLOOKUP(_xlfn.CONCAT(C4610," ",D4610),njnaturalgas!A:B,2,FALSE)</f>
        <v>#N/A</v>
      </c>
      <c r="J4610" s="3" t="e">
        <f>VLOOKUP(_xlfn.CONCAT(C4610," ",D4610),njnaturalgas!A:C,3,FALSE)</f>
        <v>#N/A</v>
      </c>
      <c r="K4610" s="3" t="str">
        <f t="shared" si="76"/>
        <v>Course not completed</v>
      </c>
    </row>
    <row r="4611" spans="1:11" x14ac:dyDescent="0.25">
      <c r="A4611" s="3">
        <v>625</v>
      </c>
      <c r="B4611" s="7" t="s">
        <v>15498</v>
      </c>
      <c r="C4611" s="3" t="s">
        <v>2947</v>
      </c>
      <c r="D4611" s="3" t="s">
        <v>15499</v>
      </c>
      <c r="E4611" s="3" t="s">
        <v>15500</v>
      </c>
      <c r="F4611" s="3" t="s">
        <v>13931</v>
      </c>
      <c r="G4611" s="4">
        <v>45257.783738425926</v>
      </c>
      <c r="H4611" s="3" t="s">
        <v>15528</v>
      </c>
      <c r="I4611" s="3" t="str">
        <f>VLOOKUP(_xlfn.CONCAT(C4611," ",D4611),njnaturalgas!A:B,2,FALSE)</f>
        <v>410</v>
      </c>
      <c r="J4611" s="3" t="str">
        <f>VLOOKUP(_xlfn.CONCAT(C4611," ",D4611),njnaturalgas!A:C,3,FALSE)</f>
        <v>Monday, 4 December 2023, 9:44 AM</v>
      </c>
      <c r="K4611" s="3" t="str">
        <f t="shared" si="76"/>
        <v>&lt;a href="njnaturalgas/Natural_Gas_Pipeline_Safety-Certificate_of_Completion_410.pdf&gt;"Download Certificate&lt;/a&gt;</v>
      </c>
    </row>
    <row r="4612" spans="1:11" x14ac:dyDescent="0.25">
      <c r="A4612" s="3">
        <v>626</v>
      </c>
      <c r="B4612" s="7" t="s">
        <v>15501</v>
      </c>
      <c r="C4612" s="3" t="s">
        <v>6456</v>
      </c>
      <c r="D4612" s="3" t="s">
        <v>15502</v>
      </c>
      <c r="E4612" s="3" t="s">
        <v>15503</v>
      </c>
      <c r="F4612" s="3" t="s">
        <v>11833</v>
      </c>
      <c r="G4612" s="4">
        <v>45257.882060185184</v>
      </c>
      <c r="H4612" s="3" t="s">
        <v>15528</v>
      </c>
      <c r="I4612" s="3" t="str">
        <f>VLOOKUP(_xlfn.CONCAT(C4612," ",D4612),njnaturalgas!A:B,2,FALSE)</f>
        <v>409</v>
      </c>
      <c r="J4612" s="3" t="str">
        <f>VLOOKUP(_xlfn.CONCAT(C4612," ",D4612),njnaturalgas!A:C,3,FALSE)</f>
        <v>Sunday, 3 December 2023, 9:34 PM</v>
      </c>
      <c r="K4612" s="3" t="str">
        <f t="shared" si="76"/>
        <v>&lt;a href="njnaturalgas/Natural_Gas_Pipeline_Safety-Certificate_of_Completion_409.pdf&gt;"Download Certificate&lt;/a&gt;</v>
      </c>
    </row>
    <row r="4613" spans="1:11" x14ac:dyDescent="0.25">
      <c r="A4613" s="3">
        <v>627</v>
      </c>
      <c r="B4613" s="7" t="s">
        <v>15504</v>
      </c>
      <c r="C4613" s="3" t="s">
        <v>726</v>
      </c>
      <c r="D4613" s="3" t="s">
        <v>15505</v>
      </c>
      <c r="E4613" s="3" t="s">
        <v>15506</v>
      </c>
      <c r="F4613" s="3" t="s">
        <v>15312</v>
      </c>
      <c r="G4613" s="4">
        <v>45261.679571759254</v>
      </c>
      <c r="H4613" s="3" t="s">
        <v>15528</v>
      </c>
      <c r="I4613" s="3" t="str">
        <f>VLOOKUP(_xlfn.CONCAT(C4613," ",D4613),njnaturalgas!A:B,2,FALSE)</f>
        <v>414</v>
      </c>
      <c r="J4613" s="3" t="str">
        <f>VLOOKUP(_xlfn.CONCAT(C4613," ",D4613),njnaturalgas!A:C,3,FALSE)</f>
        <v>Thursday, 7 December 2023, 1:05 AM</v>
      </c>
      <c r="K4613" s="3" t="str">
        <f t="shared" si="76"/>
        <v>&lt;a href="njnaturalgas/Natural_Gas_Pipeline_Safety-Certificate_of_Completion_414.pdf&gt;"Download Certificate&lt;/a&gt;</v>
      </c>
    </row>
    <row r="4614" spans="1:11" x14ac:dyDescent="0.25">
      <c r="A4614" s="3">
        <v>628</v>
      </c>
      <c r="B4614" s="7" t="s">
        <v>15507</v>
      </c>
      <c r="C4614" s="3" t="s">
        <v>4105</v>
      </c>
      <c r="D4614" s="3" t="s">
        <v>901</v>
      </c>
      <c r="E4614" s="3" t="s">
        <v>15508</v>
      </c>
      <c r="F4614" s="3" t="s">
        <v>13718</v>
      </c>
      <c r="G4614" s="4">
        <v>45265.353773148148</v>
      </c>
      <c r="H4614" s="3" t="s">
        <v>15528</v>
      </c>
      <c r="I4614" s="3" t="str">
        <f>VLOOKUP(_xlfn.CONCAT(C4614," ",D4614),njnaturalgas!A:B,2,FALSE)</f>
        <v>412</v>
      </c>
      <c r="J4614" s="3" t="str">
        <f>VLOOKUP(_xlfn.CONCAT(C4614," ",D4614),njnaturalgas!A:C,3,FALSE)</f>
        <v>Tuesday, 5 December 2023, 10:36 AM</v>
      </c>
      <c r="K4614" s="3" t="str">
        <f t="shared" si="76"/>
        <v>&lt;a href="njnaturalgas/Natural_Gas_Pipeline_Safety-Certificate_of_Completion_412.pdf&gt;"Download Certificate&lt;/a&gt;</v>
      </c>
    </row>
    <row r="4615" spans="1:11" x14ac:dyDescent="0.25">
      <c r="A4615" s="3">
        <v>629</v>
      </c>
      <c r="B4615" s="7" t="s">
        <v>15509</v>
      </c>
      <c r="C4615" s="3" t="s">
        <v>6163</v>
      </c>
      <c r="D4615" s="3" t="s">
        <v>15510</v>
      </c>
      <c r="E4615" s="3" t="s">
        <v>15511</v>
      </c>
      <c r="F4615" s="3" t="s">
        <v>12227</v>
      </c>
      <c r="G4615" s="4">
        <v>45265.756342592591</v>
      </c>
      <c r="H4615" s="3" t="s">
        <v>15528</v>
      </c>
      <c r="I4615" s="3" t="e">
        <f>VLOOKUP(_xlfn.CONCAT(C4615," ",D4615),njnaturalgas!A:B,2,FALSE)</f>
        <v>#N/A</v>
      </c>
      <c r="J4615" s="3" t="e">
        <f>VLOOKUP(_xlfn.CONCAT(C4615," ",D4615),njnaturalgas!A:C,3,FALSE)</f>
        <v>#N/A</v>
      </c>
      <c r="K4615" s="3" t="str">
        <f t="shared" si="76"/>
        <v>Course not completed</v>
      </c>
    </row>
    <row r="4616" spans="1:11" x14ac:dyDescent="0.25">
      <c r="A4616" s="3">
        <v>630</v>
      </c>
      <c r="B4616" s="7" t="s">
        <v>15512</v>
      </c>
      <c r="C4616" s="3" t="s">
        <v>492</v>
      </c>
      <c r="D4616" s="3" t="s">
        <v>8465</v>
      </c>
      <c r="E4616" s="3" t="s">
        <v>15513</v>
      </c>
      <c r="F4616" s="3" t="s">
        <v>13900</v>
      </c>
      <c r="G4616" s="4">
        <v>45266.462754629632</v>
      </c>
      <c r="H4616" s="3" t="s">
        <v>15528</v>
      </c>
      <c r="I4616" s="3" t="str">
        <f>VLOOKUP(_xlfn.CONCAT(C4616," ",D4616),njnaturalgas!A:B,2,FALSE)</f>
        <v>413</v>
      </c>
      <c r="J4616" s="3" t="str">
        <f>VLOOKUP(_xlfn.CONCAT(C4616," ",D4616),njnaturalgas!A:C,3,FALSE)</f>
        <v>Wednesday, 6 December 2023, 1:29 PM</v>
      </c>
      <c r="K4616" s="3" t="str">
        <f t="shared" si="76"/>
        <v>&lt;a href="njnaturalgas/Natural_Gas_Pipeline_Safety-Certificate_of_Completion_413.pdf&gt;"Download Certificate&lt;/a&gt;</v>
      </c>
    </row>
    <row r="4617" spans="1:11" x14ac:dyDescent="0.25">
      <c r="A4617" s="3">
        <v>631</v>
      </c>
      <c r="B4617" s="7" t="s">
        <v>15514</v>
      </c>
      <c r="C4617" s="3" t="s">
        <v>2114</v>
      </c>
      <c r="D4617" s="3" t="s">
        <v>15515</v>
      </c>
      <c r="E4617" s="3" t="s">
        <v>15516</v>
      </c>
      <c r="F4617" s="3" t="s">
        <v>15517</v>
      </c>
      <c r="G4617" s="4">
        <v>45267.894560185181</v>
      </c>
      <c r="H4617" s="3" t="s">
        <v>15528</v>
      </c>
      <c r="I4617" s="3" t="str">
        <f>VLOOKUP(_xlfn.CONCAT(C4617," ",D4617),njnaturalgas!A:B,2,FALSE)</f>
        <v>416</v>
      </c>
      <c r="J4617" s="3" t="str">
        <f>VLOOKUP(_xlfn.CONCAT(C4617," ",D4617),njnaturalgas!A:C,3,FALSE)</f>
        <v>Friday, 8 December 2023, 8:35 PM</v>
      </c>
      <c r="K4617" s="3" t="str">
        <f t="shared" si="76"/>
        <v>&lt;a href="njnaturalgas/Natural_Gas_Pipeline_Safety-Certificate_of_Completion_416.pdf&gt;"Download Certificate&lt;/a&gt;</v>
      </c>
    </row>
    <row r="4618" spans="1:11" x14ac:dyDescent="0.25">
      <c r="A4618" s="3">
        <v>632</v>
      </c>
      <c r="B4618" s="7" t="s">
        <v>15518</v>
      </c>
      <c r="C4618" s="3" t="s">
        <v>15519</v>
      </c>
      <c r="D4618" s="3" t="s">
        <v>15520</v>
      </c>
      <c r="E4618" s="3" t="s">
        <v>15521</v>
      </c>
      <c r="F4618" s="3" t="s">
        <v>10855</v>
      </c>
      <c r="G4618" s="4">
        <v>45268.40221064815</v>
      </c>
      <c r="H4618" s="3" t="s">
        <v>15528</v>
      </c>
      <c r="I4618" s="3" t="str">
        <f>VLOOKUP(_xlfn.CONCAT(C4618," ",D4618),njnaturalgas!A:B,2,FALSE)</f>
        <v>415</v>
      </c>
      <c r="J4618" s="3" t="str">
        <f>VLOOKUP(_xlfn.CONCAT(C4618," ",D4618),njnaturalgas!A:C,3,FALSE)</f>
        <v>Friday, 8 December 2023, 11:09 AM</v>
      </c>
      <c r="K4618" s="3" t="str">
        <f t="shared" si="76"/>
        <v>&lt;a href="njnaturalgas/Natural_Gas_Pipeline_Safety-Certificate_of_Completion_415.pdf&gt;"Download Certificate&lt;/a&gt;</v>
      </c>
    </row>
    <row r="4619" spans="1:11" x14ac:dyDescent="0.25">
      <c r="A4619" s="3">
        <v>633</v>
      </c>
      <c r="B4619" s="7" t="s">
        <v>15522</v>
      </c>
      <c r="C4619" s="3" t="s">
        <v>476</v>
      </c>
      <c r="D4619" s="3" t="s">
        <v>15523</v>
      </c>
      <c r="E4619" s="3" t="s">
        <v>15524</v>
      </c>
      <c r="F4619" s="3" t="s">
        <v>13900</v>
      </c>
      <c r="G4619" s="4">
        <v>45268.808831018519</v>
      </c>
      <c r="H4619" s="3" t="s">
        <v>15528</v>
      </c>
      <c r="I4619" s="3" t="str">
        <f>VLOOKUP(_xlfn.CONCAT(C4619," ",D4619),njnaturalgas!A:B,2,FALSE)</f>
        <v>417</v>
      </c>
      <c r="J4619" s="3" t="str">
        <f>VLOOKUP(_xlfn.CONCAT(C4619," ",D4619),njnaturalgas!A:C,3,FALSE)</f>
        <v>Friday, 8 December 2023, 10:49 PM</v>
      </c>
      <c r="K4619" s="3" t="str">
        <f t="shared" si="76"/>
        <v>&lt;a href="njnaturalgas/Natural_Gas_Pipeline_Safety-Certificate_of_Completion_417.pdf&gt;"Download Certificate&lt;/a&gt;</v>
      </c>
    </row>
    <row r="4620" spans="1:11" x14ac:dyDescent="0.25">
      <c r="A4620" s="3">
        <v>634</v>
      </c>
      <c r="B4620" s="7" t="s">
        <v>15525</v>
      </c>
      <c r="C4620" s="3" t="s">
        <v>656</v>
      </c>
      <c r="D4620" s="3" t="s">
        <v>15526</v>
      </c>
      <c r="E4620" s="3" t="s">
        <v>15527</v>
      </c>
      <c r="F4620" s="3" t="s">
        <v>13931</v>
      </c>
      <c r="G4620" s="4">
        <v>45271.677071759259</v>
      </c>
      <c r="H4620" s="3" t="s">
        <v>15528</v>
      </c>
      <c r="I4620" s="3" t="str">
        <f>VLOOKUP(_xlfn.CONCAT(C4620," ",D4620),njnaturalgas!A:B,2,FALSE)</f>
        <v>418</v>
      </c>
      <c r="J4620" s="3" t="str">
        <f>VLOOKUP(_xlfn.CONCAT(C4620," ",D4620),njnaturalgas!A:C,3,FALSE)</f>
        <v>Monday, 11 December 2023, 6:01 PM</v>
      </c>
      <c r="K4620" s="3" t="str">
        <f t="shared" si="76"/>
        <v>&lt;a href="njnaturalgas/Natural_Gas_Pipeline_Safety-Certificate_of_Completion_418.pdf&gt;"Download Certificate&lt;/a&gt;</v>
      </c>
    </row>
    <row r="4621" spans="1:11" x14ac:dyDescent="0.25">
      <c r="A4621" s="3">
        <v>10</v>
      </c>
      <c r="B4621" s="7" t="s">
        <v>15529</v>
      </c>
      <c r="C4621" s="3" t="s">
        <v>1536</v>
      </c>
      <c r="D4621" s="3" t="s">
        <v>5001</v>
      </c>
      <c r="E4621" s="3" t="s">
        <v>10529</v>
      </c>
      <c r="F4621" s="3" t="s">
        <v>10530</v>
      </c>
      <c r="G4621" s="4">
        <v>42829.356689814813</v>
      </c>
      <c r="H4621" s="5" t="s">
        <v>15555</v>
      </c>
      <c r="I4621" s="3" t="e">
        <f>VLOOKUP(_xlfn.CONCAT(C4621," ",D4621),norwichpublicutilities!A:B,2,FALSE)</f>
        <v>#N/A</v>
      </c>
      <c r="J4621" s="3" t="e">
        <f>VLOOKUP(_xlfn.CONCAT(C4621," ",D4621),norwichpublicutilities!A:C,3,FALSE)</f>
        <v>#N/A</v>
      </c>
      <c r="K4621" s="3" t="str">
        <f>IF(NOT(ISERROR(I4621)),_xlfn.CONCAT("&lt;a href=""norwichpublicutilities/Natural_Gas_Pipeline_Safety-Certificate_of_Completion_",I4621,".pdf&gt;""Download Certificate&lt;/a&gt;"),"Course not completed")</f>
        <v>Course not completed</v>
      </c>
    </row>
    <row r="4622" spans="1:11" x14ac:dyDescent="0.25">
      <c r="A4622" s="3">
        <v>11</v>
      </c>
      <c r="B4622" s="7" t="s">
        <v>15530</v>
      </c>
      <c r="C4622" s="3" t="s">
        <v>617</v>
      </c>
      <c r="D4622" s="3" t="s">
        <v>15531</v>
      </c>
      <c r="E4622" s="3" t="s">
        <v>15532</v>
      </c>
      <c r="F4622" s="3" t="s">
        <v>10530</v>
      </c>
      <c r="G4622" s="4">
        <v>42830.906481481485</v>
      </c>
      <c r="H4622" s="5" t="s">
        <v>15555</v>
      </c>
      <c r="I4622" s="3" t="e">
        <f>VLOOKUP(_xlfn.CONCAT(C4622," ",D4622),norwichpublicutilities!A:B,2,FALSE)</f>
        <v>#N/A</v>
      </c>
      <c r="J4622" s="3" t="e">
        <f>VLOOKUP(_xlfn.CONCAT(C4622," ",D4622),norwichpublicutilities!A:C,3,FALSE)</f>
        <v>#N/A</v>
      </c>
      <c r="K4622" s="3" t="str">
        <f t="shared" ref="K4622:K4630" si="77">IF(NOT(ISERROR(I4622)),_xlfn.CONCAT("&lt;a href=""norwichpublicutilities/Natural_Gas_Pipeline_Safety-Certificate_of_Completion_",I4622,".pdf&gt;""Download Certificate&lt;/a&gt;"),"Course not completed")</f>
        <v>Course not completed</v>
      </c>
    </row>
    <row r="4623" spans="1:11" x14ac:dyDescent="0.25">
      <c r="A4623" s="3">
        <v>13</v>
      </c>
      <c r="B4623" s="7" t="s">
        <v>15533</v>
      </c>
      <c r="C4623" s="3" t="s">
        <v>471</v>
      </c>
      <c r="D4623" s="3" t="s">
        <v>10802</v>
      </c>
      <c r="E4623" s="3" t="s">
        <v>15534</v>
      </c>
      <c r="F4623" s="3" t="s">
        <v>10530</v>
      </c>
      <c r="G4623" s="4">
        <v>42849.889363425929</v>
      </c>
      <c r="H4623" s="5" t="s">
        <v>15555</v>
      </c>
      <c r="I4623" s="3" t="str">
        <f>VLOOKUP(_xlfn.CONCAT(C4623," ",D4623),norwichpublicutilities!A:B,2,FALSE)</f>
        <v>2</v>
      </c>
      <c r="J4623" s="3" t="str">
        <f>VLOOKUP(_xlfn.CONCAT(C4623," ",D4623),norwichpublicutilities!A:C,3,FALSE)</f>
        <v>Tuesday, 25 April 2017, 7:21 PM</v>
      </c>
      <c r="K4623" s="3" t="str">
        <f t="shared" si="77"/>
        <v>&lt;a href="norwichpublicutilities/Natural_Gas_Pipeline_Safety-Certificate_of_Completion_2.pdf&gt;"Download Certificate&lt;/a&gt;</v>
      </c>
    </row>
    <row r="4624" spans="1:11" x14ac:dyDescent="0.25">
      <c r="A4624" s="3">
        <v>14</v>
      </c>
      <c r="B4624" s="7" t="s">
        <v>15535</v>
      </c>
      <c r="C4624" s="3" t="s">
        <v>1458</v>
      </c>
      <c r="D4624" s="3" t="s">
        <v>6678</v>
      </c>
      <c r="E4624" s="3" t="s">
        <v>6679</v>
      </c>
      <c r="F4624" s="3" t="s">
        <v>2302</v>
      </c>
      <c r="G4624" s="4">
        <v>42879.288888888892</v>
      </c>
      <c r="H4624" s="5" t="s">
        <v>15555</v>
      </c>
      <c r="I4624" s="3" t="e">
        <f>VLOOKUP(_xlfn.CONCAT(C4624," ",D4624),norwichpublicutilities!A:B,2,FALSE)</f>
        <v>#N/A</v>
      </c>
      <c r="J4624" s="3" t="e">
        <f>VLOOKUP(_xlfn.CONCAT(C4624," ",D4624),norwichpublicutilities!A:C,3,FALSE)</f>
        <v>#N/A</v>
      </c>
      <c r="K4624" s="3" t="str">
        <f t="shared" si="77"/>
        <v>Course not completed</v>
      </c>
    </row>
    <row r="4625" spans="1:11" x14ac:dyDescent="0.25">
      <c r="A4625" s="3">
        <v>15</v>
      </c>
      <c r="B4625" s="7" t="s">
        <v>15536</v>
      </c>
      <c r="C4625" s="3" t="s">
        <v>1458</v>
      </c>
      <c r="D4625" s="3" t="s">
        <v>15537</v>
      </c>
      <c r="E4625" s="3" t="s">
        <v>15538</v>
      </c>
      <c r="F4625" s="3" t="s">
        <v>2302</v>
      </c>
      <c r="G4625" s="4">
        <v>42879.37195601852</v>
      </c>
      <c r="H4625" s="5" t="s">
        <v>15555</v>
      </c>
      <c r="I4625" s="3" t="e">
        <f>VLOOKUP(_xlfn.CONCAT(C4625," ",D4625),norwichpublicutilities!A:B,2,FALSE)</f>
        <v>#N/A</v>
      </c>
      <c r="J4625" s="3" t="e">
        <f>VLOOKUP(_xlfn.CONCAT(C4625," ",D4625),norwichpublicutilities!A:C,3,FALSE)</f>
        <v>#N/A</v>
      </c>
      <c r="K4625" s="3" t="str">
        <f t="shared" si="77"/>
        <v>Course not completed</v>
      </c>
    </row>
    <row r="4626" spans="1:11" x14ac:dyDescent="0.25">
      <c r="A4626" s="3">
        <v>16</v>
      </c>
      <c r="B4626" s="7" t="s">
        <v>15539</v>
      </c>
      <c r="C4626" s="3" t="s">
        <v>497</v>
      </c>
      <c r="D4626" s="3" t="s">
        <v>2860</v>
      </c>
      <c r="E4626" s="3" t="s">
        <v>15540</v>
      </c>
      <c r="F4626" s="3" t="s">
        <v>10530</v>
      </c>
      <c r="G4626" s="4">
        <v>42891.393275462964</v>
      </c>
      <c r="H4626" s="5" t="s">
        <v>15555</v>
      </c>
      <c r="I4626" s="3" t="e">
        <f>VLOOKUP(_xlfn.CONCAT(C4626," ",D4626),norwichpublicutilities!A:B,2,FALSE)</f>
        <v>#N/A</v>
      </c>
      <c r="J4626" s="3" t="e">
        <f>VLOOKUP(_xlfn.CONCAT(C4626," ",D4626),norwichpublicutilities!A:C,3,FALSE)</f>
        <v>#N/A</v>
      </c>
      <c r="K4626" s="3" t="str">
        <f t="shared" si="77"/>
        <v>Course not completed</v>
      </c>
    </row>
    <row r="4627" spans="1:11" x14ac:dyDescent="0.25">
      <c r="A4627" s="3">
        <v>17</v>
      </c>
      <c r="B4627" s="7" t="s">
        <v>15541</v>
      </c>
      <c r="C4627" s="3" t="s">
        <v>2672</v>
      </c>
      <c r="D4627" s="3" t="s">
        <v>4220</v>
      </c>
      <c r="E4627" s="3" t="s">
        <v>15542</v>
      </c>
      <c r="F4627" s="3" t="s">
        <v>10530</v>
      </c>
      <c r="G4627" s="4">
        <v>42928.360960648148</v>
      </c>
      <c r="H4627" s="5" t="s">
        <v>15555</v>
      </c>
      <c r="I4627" s="3" t="e">
        <f>VLOOKUP(_xlfn.CONCAT(C4627," ",D4627),norwichpublicutilities!A:B,2,FALSE)</f>
        <v>#N/A</v>
      </c>
      <c r="J4627" s="3" t="e">
        <f>VLOOKUP(_xlfn.CONCAT(C4627," ",D4627),norwichpublicutilities!A:C,3,FALSE)</f>
        <v>#N/A</v>
      </c>
      <c r="K4627" s="3" t="str">
        <f t="shared" si="77"/>
        <v>Course not completed</v>
      </c>
    </row>
    <row r="4628" spans="1:11" x14ac:dyDescent="0.25">
      <c r="A4628" s="3">
        <v>18</v>
      </c>
      <c r="B4628" s="7" t="s">
        <v>15543</v>
      </c>
      <c r="C4628" s="3" t="s">
        <v>419</v>
      </c>
      <c r="D4628" s="3" t="s">
        <v>15544</v>
      </c>
      <c r="E4628" s="3" t="s">
        <v>15545</v>
      </c>
      <c r="F4628" s="3" t="s">
        <v>15546</v>
      </c>
      <c r="G4628" s="4">
        <v>43200.797106481485</v>
      </c>
      <c r="H4628" s="5" t="s">
        <v>15555</v>
      </c>
      <c r="I4628" s="3" t="str">
        <f>VLOOKUP(_xlfn.CONCAT(C4628," ",D4628),norwichpublicutilities!A:B,2,FALSE)</f>
        <v>3</v>
      </c>
      <c r="J4628" s="3" t="str">
        <f>VLOOKUP(_xlfn.CONCAT(C4628," ",D4628),norwichpublicutilities!A:C,3,FALSE)</f>
        <v>Tuesday, 10 April 2018, 11:28 PM</v>
      </c>
      <c r="K4628" s="3" t="str">
        <f t="shared" si="77"/>
        <v>&lt;a href="norwichpublicutilities/Natural_Gas_Pipeline_Safety-Certificate_of_Completion_3.pdf&gt;"Download Certificate&lt;/a&gt;</v>
      </c>
    </row>
    <row r="4629" spans="1:11" x14ac:dyDescent="0.25">
      <c r="A4629" s="3">
        <v>20</v>
      </c>
      <c r="B4629" s="7" t="s">
        <v>15547</v>
      </c>
      <c r="C4629" s="3" t="s">
        <v>15548</v>
      </c>
      <c r="D4629" s="3" t="s">
        <v>15549</v>
      </c>
      <c r="E4629" s="3" t="s">
        <v>15550</v>
      </c>
      <c r="F4629" s="3" t="s">
        <v>2228</v>
      </c>
      <c r="G4629" s="4">
        <v>44034.918761574074</v>
      </c>
      <c r="H4629" s="5" t="s">
        <v>15555</v>
      </c>
      <c r="I4629" s="3" t="e">
        <f>VLOOKUP(_xlfn.CONCAT(C4629," ",D4629),norwichpublicutilities!A:B,2,FALSE)</f>
        <v>#N/A</v>
      </c>
      <c r="J4629" s="3" t="e">
        <f>VLOOKUP(_xlfn.CONCAT(C4629," ",D4629),norwichpublicutilities!A:C,3,FALSE)</f>
        <v>#N/A</v>
      </c>
      <c r="K4629" s="3" t="str">
        <f t="shared" si="77"/>
        <v>Course not completed</v>
      </c>
    </row>
    <row r="4630" spans="1:11" x14ac:dyDescent="0.25">
      <c r="A4630" s="3">
        <v>21</v>
      </c>
      <c r="B4630" s="7" t="s">
        <v>15551</v>
      </c>
      <c r="C4630" s="3" t="s">
        <v>15552</v>
      </c>
      <c r="D4630" s="3" t="s">
        <v>15553</v>
      </c>
      <c r="E4630" s="3" t="s">
        <v>15554</v>
      </c>
      <c r="F4630" s="3" t="s">
        <v>10530</v>
      </c>
      <c r="G4630" s="4">
        <v>45242.825659722221</v>
      </c>
      <c r="H4630" s="5" t="s">
        <v>15555</v>
      </c>
      <c r="I4630" s="3" t="str">
        <f>VLOOKUP(_xlfn.CONCAT(C4630," ",D4630),norwichpublicutilities!A:B,2,FALSE)</f>
        <v>4</v>
      </c>
      <c r="J4630" s="3" t="str">
        <f>VLOOKUP(_xlfn.CONCAT(C4630," ",D4630),norwichpublicutilities!A:C,3,FALSE)</f>
        <v>Wednesday, 27 December 2023, 10:30 PM</v>
      </c>
      <c r="K4630" s="3" t="str">
        <f t="shared" si="77"/>
        <v>&lt;a href="norwichpublicutilities/Natural_Gas_Pipeline_Safety-Certificate_of_Completion_4.pdf&gt;"Download Certificate&lt;/a&gt;</v>
      </c>
    </row>
    <row r="4631" spans="1:11" x14ac:dyDescent="0.25">
      <c r="A4631" s="3">
        <v>11</v>
      </c>
      <c r="B4631" s="7" t="s">
        <v>15557</v>
      </c>
      <c r="C4631" s="3" t="s">
        <v>959</v>
      </c>
      <c r="D4631" s="3" t="s">
        <v>15558</v>
      </c>
      <c r="E4631" s="3" t="s">
        <v>15559</v>
      </c>
      <c r="G4631" s="4">
        <v>42821.306076388886</v>
      </c>
      <c r="H4631" s="5" t="s">
        <v>15830</v>
      </c>
      <c r="I4631" s="3" t="e">
        <f>VLOOKUP(_xlfn.CONCAT(C4631," ",D4631),orangeandrockland!A:B,2,FALSE)</f>
        <v>#N/A</v>
      </c>
      <c r="J4631" s="3" t="e">
        <f>VLOOKUP(_xlfn.CONCAT(C4631," ",D4631),orangeandrockland!A:C,3,FALSE)</f>
        <v>#N/A</v>
      </c>
      <c r="K4631" s="3" t="str">
        <f>IF(NOT(ISERROR(I4631)),_xlfn.CONCAT("&lt;a href=""orangeandrockland/Natural_Gas_Pipeline_Safety-Certificate_of_Completion_",I4631,".pdf&gt;""Download Certificate&lt;/a&gt;"),"Course not completed")</f>
        <v>Course not completed</v>
      </c>
    </row>
    <row r="4632" spans="1:11" x14ac:dyDescent="0.25">
      <c r="A4632" s="3">
        <v>12</v>
      </c>
      <c r="B4632" s="7" t="s">
        <v>15559</v>
      </c>
      <c r="C4632" s="3" t="s">
        <v>959</v>
      </c>
      <c r="D4632" s="3" t="s">
        <v>15558</v>
      </c>
      <c r="E4632" s="3" t="s">
        <v>15560</v>
      </c>
      <c r="G4632" s="4">
        <v>42821.308148148149</v>
      </c>
      <c r="H4632" s="5" t="s">
        <v>15830</v>
      </c>
      <c r="I4632" s="3" t="e">
        <f>VLOOKUP(_xlfn.CONCAT(C4632," ",D4632),orangeandrockland!A:B,2,FALSE)</f>
        <v>#N/A</v>
      </c>
      <c r="J4632" s="3" t="e">
        <f>VLOOKUP(_xlfn.CONCAT(C4632," ",D4632),orangeandrockland!A:C,3,FALSE)</f>
        <v>#N/A</v>
      </c>
      <c r="K4632" s="3" t="str">
        <f t="shared" ref="K4632:K4695" si="78">IF(NOT(ISERROR(I4632)),_xlfn.CONCAT("&lt;a href=""orangeandrockland/Natural_Gas_Pipeline_Safety-Certificate_of_Completion_",I4632,".pdf&gt;""Download Certificate&lt;/a&gt;"),"Course not completed")</f>
        <v>Course not completed</v>
      </c>
    </row>
    <row r="4633" spans="1:11" x14ac:dyDescent="0.25">
      <c r="A4633" s="3">
        <v>13</v>
      </c>
      <c r="B4633" s="7" t="s">
        <v>15561</v>
      </c>
      <c r="C4633" s="3" t="s">
        <v>735</v>
      </c>
      <c r="D4633" s="3" t="s">
        <v>15562</v>
      </c>
      <c r="E4633" s="3" t="s">
        <v>15563</v>
      </c>
      <c r="F4633" s="3" t="s">
        <v>8268</v>
      </c>
      <c r="G4633" s="4">
        <v>42831.58666666667</v>
      </c>
      <c r="H4633" s="5" t="s">
        <v>15830</v>
      </c>
      <c r="I4633" s="3" t="e">
        <f>VLOOKUP(_xlfn.CONCAT(C4633," ",D4633),orangeandrockland!A:B,2,FALSE)</f>
        <v>#N/A</v>
      </c>
      <c r="J4633" s="3" t="e">
        <f>VLOOKUP(_xlfn.CONCAT(C4633," ",D4633),orangeandrockland!A:C,3,FALSE)</f>
        <v>#N/A</v>
      </c>
      <c r="K4633" s="3" t="str">
        <f t="shared" si="78"/>
        <v>Course not completed</v>
      </c>
    </row>
    <row r="4634" spans="1:11" x14ac:dyDescent="0.25">
      <c r="A4634" s="3">
        <v>14</v>
      </c>
      <c r="B4634" s="7" t="s">
        <v>15564</v>
      </c>
      <c r="C4634" s="3" t="s">
        <v>12619</v>
      </c>
      <c r="D4634" s="3" t="s">
        <v>3485</v>
      </c>
      <c r="E4634" s="3" t="s">
        <v>15565</v>
      </c>
      <c r="F4634" s="3" t="s">
        <v>15566</v>
      </c>
      <c r="G4634" s="4">
        <v>42843.404178240744</v>
      </c>
      <c r="H4634" s="5" t="s">
        <v>15830</v>
      </c>
      <c r="I4634" s="3" t="e">
        <f>VLOOKUP(_xlfn.CONCAT(C4634," ",D4634),orangeandrockland!A:B,2,FALSE)</f>
        <v>#N/A</v>
      </c>
      <c r="J4634" s="3" t="e">
        <f>VLOOKUP(_xlfn.CONCAT(C4634," ",D4634),orangeandrockland!A:C,3,FALSE)</f>
        <v>#N/A</v>
      </c>
      <c r="K4634" s="3" t="str">
        <f t="shared" si="78"/>
        <v>Course not completed</v>
      </c>
    </row>
    <row r="4635" spans="1:11" x14ac:dyDescent="0.25">
      <c r="A4635" s="3">
        <v>16</v>
      </c>
      <c r="B4635" s="7" t="s">
        <v>15567</v>
      </c>
      <c r="C4635" s="3" t="s">
        <v>15568</v>
      </c>
      <c r="D4635" s="3" t="s">
        <v>15569</v>
      </c>
      <c r="E4635" s="3" t="s">
        <v>15570</v>
      </c>
      <c r="F4635" s="3" t="s">
        <v>15571</v>
      </c>
      <c r="G4635" s="4">
        <v>42880.631215277775</v>
      </c>
      <c r="H4635" s="5" t="s">
        <v>15830</v>
      </c>
      <c r="I4635" s="3" t="str">
        <f>VLOOKUP(_xlfn.CONCAT(C4635," ",D4635),orangeandrockland!A:B,2,FALSE)</f>
        <v>3</v>
      </c>
      <c r="J4635" s="3" t="str">
        <f>VLOOKUP(_xlfn.CONCAT(C4635," ",D4635),orangeandrockland!A:C,3,FALSE)</f>
        <v>Sunday, 28 May 2017, 3:47 PM</v>
      </c>
      <c r="K4635" s="3" t="str">
        <f t="shared" si="78"/>
        <v>&lt;a href="orangeandrockland/Natural_Gas_Pipeline_Safety-Certificate_of_Completion_3.pdf&gt;"Download Certificate&lt;/a&gt;</v>
      </c>
    </row>
    <row r="4636" spans="1:11" x14ac:dyDescent="0.25">
      <c r="A4636" s="3">
        <v>17</v>
      </c>
      <c r="B4636" s="7" t="s">
        <v>15572</v>
      </c>
      <c r="C4636" s="3" t="s">
        <v>15573</v>
      </c>
      <c r="D4636" s="3" t="s">
        <v>15574</v>
      </c>
      <c r="E4636" s="3" t="s">
        <v>15575</v>
      </c>
      <c r="F4636" s="3" t="s">
        <v>8268</v>
      </c>
      <c r="G4636" s="4">
        <v>42894.362592592595</v>
      </c>
      <c r="H4636" s="5" t="s">
        <v>15830</v>
      </c>
      <c r="I4636" s="3" t="e">
        <f>VLOOKUP(_xlfn.CONCAT(C4636," ",D4636),orangeandrockland!A:B,2,FALSE)</f>
        <v>#N/A</v>
      </c>
      <c r="J4636" s="3" t="e">
        <f>VLOOKUP(_xlfn.CONCAT(C4636," ",D4636),orangeandrockland!A:C,3,FALSE)</f>
        <v>#N/A</v>
      </c>
      <c r="K4636" s="3" t="str">
        <f t="shared" si="78"/>
        <v>Course not completed</v>
      </c>
    </row>
    <row r="4637" spans="1:11" x14ac:dyDescent="0.25">
      <c r="A4637" s="3">
        <v>18</v>
      </c>
      <c r="B4637" s="7" t="s">
        <v>15576</v>
      </c>
      <c r="C4637" s="3" t="s">
        <v>1400</v>
      </c>
      <c r="D4637" s="3" t="s">
        <v>15577</v>
      </c>
      <c r="E4637" s="3" t="s">
        <v>15578</v>
      </c>
      <c r="F4637" s="3" t="s">
        <v>8268</v>
      </c>
      <c r="G4637" s="4">
        <v>42899.42869212963</v>
      </c>
      <c r="H4637" s="5" t="s">
        <v>15830</v>
      </c>
      <c r="I4637" s="3" t="str">
        <f>VLOOKUP(_xlfn.CONCAT(C4637," ",D4637),orangeandrockland!A:B,2,FALSE)</f>
        <v>6</v>
      </c>
      <c r="J4637" s="3" t="str">
        <f>VLOOKUP(_xlfn.CONCAT(C4637," ",D4637),orangeandrockland!A:C,3,FALSE)</f>
        <v>Wednesday, 21 June 2017, 12:15 PM</v>
      </c>
      <c r="K4637" s="3" t="str">
        <f t="shared" si="78"/>
        <v>&lt;a href="orangeandrockland/Natural_Gas_Pipeline_Safety-Certificate_of_Completion_6.pdf&gt;"Download Certificate&lt;/a&gt;</v>
      </c>
    </row>
    <row r="4638" spans="1:11" x14ac:dyDescent="0.25">
      <c r="A4638" s="3">
        <v>19</v>
      </c>
      <c r="B4638" s="7" t="s">
        <v>15579</v>
      </c>
      <c r="C4638" s="3" t="s">
        <v>1087</v>
      </c>
      <c r="D4638" s="3" t="s">
        <v>15580</v>
      </c>
      <c r="E4638" s="3" t="s">
        <v>15581</v>
      </c>
      <c r="F4638" s="3" t="s">
        <v>10631</v>
      </c>
      <c r="G4638" s="4">
        <v>42903.622164351851</v>
      </c>
      <c r="H4638" s="5" t="s">
        <v>15830</v>
      </c>
      <c r="I4638" s="3" t="e">
        <f>VLOOKUP(_xlfn.CONCAT(C4638," ",D4638),orangeandrockland!A:B,2,FALSE)</f>
        <v>#N/A</v>
      </c>
      <c r="J4638" s="3" t="e">
        <f>VLOOKUP(_xlfn.CONCAT(C4638," ",D4638),orangeandrockland!A:C,3,FALSE)</f>
        <v>#N/A</v>
      </c>
      <c r="K4638" s="3" t="str">
        <f t="shared" si="78"/>
        <v>Course not completed</v>
      </c>
    </row>
    <row r="4639" spans="1:11" x14ac:dyDescent="0.25">
      <c r="A4639" s="3">
        <v>20</v>
      </c>
      <c r="B4639" s="7" t="s">
        <v>15582</v>
      </c>
      <c r="C4639" s="3" t="s">
        <v>1087</v>
      </c>
      <c r="D4639" s="3" t="s">
        <v>15583</v>
      </c>
      <c r="E4639" s="3" t="s">
        <v>15584</v>
      </c>
      <c r="F4639" s="3" t="s">
        <v>10631</v>
      </c>
      <c r="G4639" s="4">
        <v>42905.010601851849</v>
      </c>
      <c r="H4639" s="5" t="s">
        <v>15830</v>
      </c>
      <c r="I4639" s="3" t="e">
        <f>VLOOKUP(_xlfn.CONCAT(C4639," ",D4639),orangeandrockland!A:B,2,FALSE)</f>
        <v>#N/A</v>
      </c>
      <c r="J4639" s="3" t="e">
        <f>VLOOKUP(_xlfn.CONCAT(C4639," ",D4639),orangeandrockland!A:C,3,FALSE)</f>
        <v>#N/A</v>
      </c>
      <c r="K4639" s="3" t="str">
        <f t="shared" si="78"/>
        <v>Course not completed</v>
      </c>
    </row>
    <row r="4640" spans="1:11" x14ac:dyDescent="0.25">
      <c r="A4640" s="3">
        <v>21</v>
      </c>
      <c r="B4640" s="7" t="s">
        <v>15585</v>
      </c>
      <c r="C4640" s="3" t="s">
        <v>10629</v>
      </c>
      <c r="D4640" s="3" t="s">
        <v>1906</v>
      </c>
      <c r="E4640" s="3" t="s">
        <v>15586</v>
      </c>
      <c r="F4640" s="3" t="s">
        <v>10631</v>
      </c>
      <c r="G4640" s="4">
        <v>42905.270138888889</v>
      </c>
      <c r="H4640" s="5" t="s">
        <v>15830</v>
      </c>
      <c r="I4640" s="3" t="e">
        <f>VLOOKUP(_xlfn.CONCAT(C4640," ",D4640),orangeandrockland!A:B,2,FALSE)</f>
        <v>#N/A</v>
      </c>
      <c r="J4640" s="3" t="e">
        <f>VLOOKUP(_xlfn.CONCAT(C4640," ",D4640),orangeandrockland!A:C,3,FALSE)</f>
        <v>#N/A</v>
      </c>
      <c r="K4640" s="3" t="str">
        <f t="shared" si="78"/>
        <v>Course not completed</v>
      </c>
    </row>
    <row r="4641" spans="1:11" x14ac:dyDescent="0.25">
      <c r="A4641" s="3">
        <v>22</v>
      </c>
      <c r="B4641" s="7" t="s">
        <v>15587</v>
      </c>
      <c r="C4641" s="3" t="s">
        <v>15588</v>
      </c>
      <c r="D4641" s="3" t="s">
        <v>15589</v>
      </c>
      <c r="E4641" s="3" t="s">
        <v>15590</v>
      </c>
      <c r="F4641" s="3" t="s">
        <v>10631</v>
      </c>
      <c r="G4641" s="4">
        <v>42905.305810185186</v>
      </c>
      <c r="H4641" s="5" t="s">
        <v>15830</v>
      </c>
      <c r="I4641" s="3" t="str">
        <f>VLOOKUP(_xlfn.CONCAT(C4641," ",D4641),orangeandrockland!A:B,2,FALSE)</f>
        <v>5</v>
      </c>
      <c r="J4641" s="3" t="str">
        <f>VLOOKUP(_xlfn.CONCAT(C4641," ",D4641),orangeandrockland!A:C,3,FALSE)</f>
        <v>Tuesday, 20 June 2017, 5:55 PM</v>
      </c>
      <c r="K4641" s="3" t="str">
        <f t="shared" si="78"/>
        <v>&lt;a href="orangeandrockland/Natural_Gas_Pipeline_Safety-Certificate_of_Completion_5.pdf&gt;"Download Certificate&lt;/a&gt;</v>
      </c>
    </row>
    <row r="4642" spans="1:11" x14ac:dyDescent="0.25">
      <c r="A4642" s="3">
        <v>23</v>
      </c>
      <c r="B4642" s="7" t="s">
        <v>15591</v>
      </c>
      <c r="C4642" s="3" t="s">
        <v>626</v>
      </c>
      <c r="D4642" s="3" t="s">
        <v>15592</v>
      </c>
      <c r="E4642" s="3" t="s">
        <v>15593</v>
      </c>
      <c r="F4642" s="3" t="s">
        <v>10631</v>
      </c>
      <c r="G4642" s="4">
        <v>42905.30878472222</v>
      </c>
      <c r="H4642" s="5" t="s">
        <v>15830</v>
      </c>
      <c r="I4642" s="3" t="e">
        <f>VLOOKUP(_xlfn.CONCAT(C4642," ",D4642),orangeandrockland!A:B,2,FALSE)</f>
        <v>#N/A</v>
      </c>
      <c r="J4642" s="3" t="e">
        <f>VLOOKUP(_xlfn.CONCAT(C4642," ",D4642),orangeandrockland!A:C,3,FALSE)</f>
        <v>#N/A</v>
      </c>
      <c r="K4642" s="3" t="str">
        <f t="shared" si="78"/>
        <v>Course not completed</v>
      </c>
    </row>
    <row r="4643" spans="1:11" x14ac:dyDescent="0.25">
      <c r="A4643" s="3">
        <v>24</v>
      </c>
      <c r="B4643" s="7" t="s">
        <v>15594</v>
      </c>
      <c r="C4643" s="3" t="s">
        <v>7594</v>
      </c>
      <c r="D4643" s="3" t="s">
        <v>15595</v>
      </c>
      <c r="E4643" s="3" t="s">
        <v>15596</v>
      </c>
      <c r="F4643" s="3" t="s">
        <v>15597</v>
      </c>
      <c r="G4643" s="4">
        <v>42905.497604166667</v>
      </c>
      <c r="H4643" s="5" t="s">
        <v>15830</v>
      </c>
      <c r="I4643" s="3" t="str">
        <f>VLOOKUP(_xlfn.CONCAT(C4643," ",D4643),orangeandrockland!A:B,2,FALSE)</f>
        <v>26</v>
      </c>
      <c r="J4643" s="3" t="str">
        <f>VLOOKUP(_xlfn.CONCAT(C4643," ",D4643),orangeandrockland!A:C,3,FALSE)</f>
        <v>Wednesday, 15 August 2018, 9:21 AM</v>
      </c>
      <c r="K4643" s="3" t="str">
        <f t="shared" si="78"/>
        <v>&lt;a href="orangeandrockland/Natural_Gas_Pipeline_Safety-Certificate_of_Completion_26.pdf&gt;"Download Certificate&lt;/a&gt;</v>
      </c>
    </row>
    <row r="4644" spans="1:11" x14ac:dyDescent="0.25">
      <c r="A4644" s="3">
        <v>25</v>
      </c>
      <c r="B4644" s="7" t="s">
        <v>15598</v>
      </c>
      <c r="C4644" s="3" t="s">
        <v>656</v>
      </c>
      <c r="D4644" s="3" t="s">
        <v>15599</v>
      </c>
      <c r="E4644" s="3" t="s">
        <v>15600</v>
      </c>
      <c r="F4644" s="3" t="s">
        <v>10631</v>
      </c>
      <c r="G4644" s="4">
        <v>42905.511261574073</v>
      </c>
      <c r="H4644" s="5" t="s">
        <v>15830</v>
      </c>
      <c r="I4644" s="3" t="str">
        <f>VLOOKUP(_xlfn.CONCAT(C4644," ",D4644),orangeandrockland!A:B,2,FALSE)</f>
        <v>4</v>
      </c>
      <c r="J4644" s="3" t="str">
        <f>VLOOKUP(_xlfn.CONCAT(C4644," ",D4644),orangeandrockland!A:C,3,FALSE)</f>
        <v>Monday, 19 June 2017, 10:13 PM</v>
      </c>
      <c r="K4644" s="3" t="str">
        <f t="shared" si="78"/>
        <v>&lt;a href="orangeandrockland/Natural_Gas_Pipeline_Safety-Certificate_of_Completion_4.pdf&gt;"Download Certificate&lt;/a&gt;</v>
      </c>
    </row>
    <row r="4645" spans="1:11" x14ac:dyDescent="0.25">
      <c r="A4645" s="3">
        <v>26</v>
      </c>
      <c r="B4645" s="7" t="s">
        <v>15601</v>
      </c>
      <c r="C4645" s="3" t="s">
        <v>6803</v>
      </c>
      <c r="D4645" s="3" t="s">
        <v>15602</v>
      </c>
      <c r="E4645" s="3" t="s">
        <v>15603</v>
      </c>
      <c r="F4645" s="3" t="s">
        <v>10631</v>
      </c>
      <c r="G4645" s="4">
        <v>42905.800937499997</v>
      </c>
      <c r="H4645" s="5" t="s">
        <v>15830</v>
      </c>
      <c r="I4645" s="3" t="e">
        <f>VLOOKUP(_xlfn.CONCAT(C4645," ",D4645),orangeandrockland!A:B,2,FALSE)</f>
        <v>#N/A</v>
      </c>
      <c r="J4645" s="3" t="e">
        <f>VLOOKUP(_xlfn.CONCAT(C4645," ",D4645),orangeandrockland!A:C,3,FALSE)</f>
        <v>#N/A</v>
      </c>
      <c r="K4645" s="3" t="str">
        <f t="shared" si="78"/>
        <v>Course not completed</v>
      </c>
    </row>
    <row r="4646" spans="1:11" x14ac:dyDescent="0.25">
      <c r="A4646" s="3">
        <v>27</v>
      </c>
      <c r="B4646" s="7" t="s">
        <v>2175</v>
      </c>
      <c r="C4646" s="3" t="s">
        <v>637</v>
      </c>
      <c r="D4646" s="3" t="s">
        <v>15604</v>
      </c>
      <c r="E4646" s="3" t="s">
        <v>15605</v>
      </c>
      <c r="G4646" s="4">
        <v>42961.41642361111</v>
      </c>
      <c r="H4646" s="5" t="s">
        <v>15830</v>
      </c>
      <c r="I4646" s="3" t="e">
        <f>VLOOKUP(_xlfn.CONCAT(C4646," ",D4646),orangeandrockland!A:B,2,FALSE)</f>
        <v>#N/A</v>
      </c>
      <c r="J4646" s="3" t="e">
        <f>VLOOKUP(_xlfn.CONCAT(C4646," ",D4646),orangeandrockland!A:C,3,FALSE)</f>
        <v>#N/A</v>
      </c>
      <c r="K4646" s="3" t="str">
        <f t="shared" si="78"/>
        <v>Course not completed</v>
      </c>
    </row>
    <row r="4647" spans="1:11" x14ac:dyDescent="0.25">
      <c r="A4647" s="3">
        <v>28</v>
      </c>
      <c r="B4647" s="7" t="s">
        <v>15606</v>
      </c>
      <c r="C4647" s="3" t="s">
        <v>1599</v>
      </c>
      <c r="D4647" s="3" t="s">
        <v>15607</v>
      </c>
      <c r="E4647" s="3" t="s">
        <v>15608</v>
      </c>
      <c r="F4647" s="3" t="s">
        <v>4817</v>
      </c>
      <c r="G4647" s="4">
        <v>42971.700011574074</v>
      </c>
      <c r="H4647" s="5" t="s">
        <v>15830</v>
      </c>
      <c r="I4647" s="3" t="e">
        <f>VLOOKUP(_xlfn.CONCAT(C4647," ",D4647),orangeandrockland!A:B,2,FALSE)</f>
        <v>#N/A</v>
      </c>
      <c r="J4647" s="3" t="e">
        <f>VLOOKUP(_xlfn.CONCAT(C4647," ",D4647),orangeandrockland!A:C,3,FALSE)</f>
        <v>#N/A</v>
      </c>
      <c r="K4647" s="3" t="str">
        <f t="shared" si="78"/>
        <v>Course not completed</v>
      </c>
    </row>
    <row r="4648" spans="1:11" x14ac:dyDescent="0.25">
      <c r="A4648" s="3">
        <v>29</v>
      </c>
      <c r="B4648" s="7" t="s">
        <v>15609</v>
      </c>
      <c r="C4648" s="3" t="s">
        <v>1441</v>
      </c>
      <c r="D4648" s="3" t="s">
        <v>976</v>
      </c>
      <c r="E4648" s="3" t="s">
        <v>15610</v>
      </c>
      <c r="F4648" s="3" t="s">
        <v>15611</v>
      </c>
      <c r="G4648" s="4">
        <v>42972.293287037035</v>
      </c>
      <c r="H4648" s="5" t="s">
        <v>15830</v>
      </c>
      <c r="I4648" s="3" t="e">
        <f>VLOOKUP(_xlfn.CONCAT(C4648," ",D4648),orangeandrockland!A:B,2,FALSE)</f>
        <v>#N/A</v>
      </c>
      <c r="J4648" s="3" t="e">
        <f>VLOOKUP(_xlfn.CONCAT(C4648," ",D4648),orangeandrockland!A:C,3,FALSE)</f>
        <v>#N/A</v>
      </c>
      <c r="K4648" s="3" t="str">
        <f t="shared" si="78"/>
        <v>Course not completed</v>
      </c>
    </row>
    <row r="4649" spans="1:11" x14ac:dyDescent="0.25">
      <c r="A4649" s="3">
        <v>30</v>
      </c>
      <c r="B4649" s="7" t="s">
        <v>15612</v>
      </c>
      <c r="C4649" s="3" t="s">
        <v>656</v>
      </c>
      <c r="D4649" s="3" t="s">
        <v>15613</v>
      </c>
      <c r="E4649" s="3" t="s">
        <v>15614</v>
      </c>
      <c r="F4649" s="3" t="s">
        <v>15615</v>
      </c>
      <c r="G4649" s="4">
        <v>42975.799490740741</v>
      </c>
      <c r="H4649" s="5" t="s">
        <v>15830</v>
      </c>
      <c r="I4649" s="3" t="str">
        <f>VLOOKUP(_xlfn.CONCAT(C4649," ",D4649),orangeandrockland!A:B,2,FALSE)</f>
        <v>7</v>
      </c>
      <c r="J4649" s="3" t="str">
        <f>VLOOKUP(_xlfn.CONCAT(C4649," ",D4649),orangeandrockland!A:C,3,FALSE)</f>
        <v>Saturday, 2 September 2017, 11:50 AM</v>
      </c>
      <c r="K4649" s="3" t="str">
        <f t="shared" si="78"/>
        <v>&lt;a href="orangeandrockland/Natural_Gas_Pipeline_Safety-Certificate_of_Completion_7.pdf&gt;"Download Certificate&lt;/a&gt;</v>
      </c>
    </row>
    <row r="4650" spans="1:11" x14ac:dyDescent="0.25">
      <c r="A4650" s="3">
        <v>31</v>
      </c>
      <c r="B4650" s="7" t="s">
        <v>15616</v>
      </c>
      <c r="C4650" s="3" t="s">
        <v>739</v>
      </c>
      <c r="D4650" s="3" t="s">
        <v>15617</v>
      </c>
      <c r="E4650" s="3" t="s">
        <v>15618</v>
      </c>
      <c r="F4650" s="3" t="s">
        <v>1574</v>
      </c>
      <c r="G4650" s="4">
        <v>42976.065289351849</v>
      </c>
      <c r="H4650" s="5" t="s">
        <v>15830</v>
      </c>
      <c r="I4650" s="3" t="e">
        <f>VLOOKUP(_xlfn.CONCAT(C4650," ",D4650),orangeandrockland!A:B,2,FALSE)</f>
        <v>#N/A</v>
      </c>
      <c r="J4650" s="3" t="e">
        <f>VLOOKUP(_xlfn.CONCAT(C4650," ",D4650),orangeandrockland!A:C,3,FALSE)</f>
        <v>#N/A</v>
      </c>
      <c r="K4650" s="3" t="str">
        <f t="shared" si="78"/>
        <v>Course not completed</v>
      </c>
    </row>
    <row r="4651" spans="1:11" x14ac:dyDescent="0.25">
      <c r="A4651" s="3">
        <v>32</v>
      </c>
      <c r="B4651" s="7" t="s">
        <v>15619</v>
      </c>
      <c r="C4651" s="3" t="s">
        <v>471</v>
      </c>
      <c r="D4651" s="3" t="s">
        <v>15620</v>
      </c>
      <c r="E4651" s="3" t="s">
        <v>15621</v>
      </c>
      <c r="F4651" s="3" t="s">
        <v>15622</v>
      </c>
      <c r="G4651" s="4">
        <v>42976.514386574076</v>
      </c>
      <c r="H4651" s="5" t="s">
        <v>15830</v>
      </c>
      <c r="I4651" s="3" t="str">
        <f>VLOOKUP(_xlfn.CONCAT(C4651," ",D4651),orangeandrockland!A:B,2,FALSE)</f>
        <v>32</v>
      </c>
      <c r="J4651" s="3" t="str">
        <f>VLOOKUP(_xlfn.CONCAT(C4651," ",D4651),orangeandrockland!A:C,3,FALSE)</f>
        <v>Tuesday, 26 April 2022, 5:00 PM</v>
      </c>
      <c r="K4651" s="3" t="str">
        <f t="shared" si="78"/>
        <v>&lt;a href="orangeandrockland/Natural_Gas_Pipeline_Safety-Certificate_of_Completion_32.pdf&gt;"Download Certificate&lt;/a&gt;</v>
      </c>
    </row>
    <row r="4652" spans="1:11" x14ac:dyDescent="0.25">
      <c r="A4652" s="3">
        <v>33</v>
      </c>
      <c r="B4652" s="7" t="s">
        <v>15623</v>
      </c>
      <c r="C4652" s="3" t="s">
        <v>7007</v>
      </c>
      <c r="D4652" s="3" t="s">
        <v>15624</v>
      </c>
      <c r="E4652" s="3" t="s">
        <v>15625</v>
      </c>
      <c r="F4652" s="3" t="s">
        <v>15611</v>
      </c>
      <c r="G4652" s="4">
        <v>42978.396539351852</v>
      </c>
      <c r="H4652" s="5" t="s">
        <v>15830</v>
      </c>
      <c r="I4652" s="3" t="e">
        <f>VLOOKUP(_xlfn.CONCAT(C4652," ",D4652),orangeandrockland!A:B,2,FALSE)</f>
        <v>#N/A</v>
      </c>
      <c r="J4652" s="3" t="e">
        <f>VLOOKUP(_xlfn.CONCAT(C4652," ",D4652),orangeandrockland!A:C,3,FALSE)</f>
        <v>#N/A</v>
      </c>
      <c r="K4652" s="3" t="str">
        <f t="shared" si="78"/>
        <v>Course not completed</v>
      </c>
    </row>
    <row r="4653" spans="1:11" x14ac:dyDescent="0.25">
      <c r="A4653" s="3">
        <v>34</v>
      </c>
      <c r="B4653" s="7" t="s">
        <v>15626</v>
      </c>
      <c r="C4653" s="3" t="s">
        <v>905</v>
      </c>
      <c r="D4653" s="3" t="s">
        <v>15627</v>
      </c>
      <c r="E4653" s="3" t="s">
        <v>15628</v>
      </c>
      <c r="F4653" s="3" t="s">
        <v>15629</v>
      </c>
      <c r="G4653" s="4">
        <v>42981.578483796293</v>
      </c>
      <c r="H4653" s="5" t="s">
        <v>15830</v>
      </c>
      <c r="I4653" s="3" t="str">
        <f>VLOOKUP(_xlfn.CONCAT(C4653," ",D4653),orangeandrockland!A:B,2,FALSE)</f>
        <v>8</v>
      </c>
      <c r="J4653" s="3" t="str">
        <f>VLOOKUP(_xlfn.CONCAT(C4653," ",D4653),orangeandrockland!A:C,3,FALSE)</f>
        <v>Sunday, 3 September 2017, 8:06 PM</v>
      </c>
      <c r="K4653" s="3" t="str">
        <f t="shared" si="78"/>
        <v>&lt;a href="orangeandrockland/Natural_Gas_Pipeline_Safety-Certificate_of_Completion_8.pdf&gt;"Download Certificate&lt;/a&gt;</v>
      </c>
    </row>
    <row r="4654" spans="1:11" x14ac:dyDescent="0.25">
      <c r="A4654" s="3">
        <v>35</v>
      </c>
      <c r="B4654" s="7" t="s">
        <v>15630</v>
      </c>
      <c r="C4654" s="3" t="s">
        <v>951</v>
      </c>
      <c r="D4654" s="3" t="s">
        <v>15631</v>
      </c>
      <c r="E4654" s="3" t="s">
        <v>15632</v>
      </c>
      <c r="F4654" s="3" t="s">
        <v>15633</v>
      </c>
      <c r="G4654" s="4">
        <v>42990.363402777781</v>
      </c>
      <c r="H4654" s="5" t="s">
        <v>15830</v>
      </c>
      <c r="I4654" s="3" t="e">
        <f>VLOOKUP(_xlfn.CONCAT(C4654," ",D4654),orangeandrockland!A:B,2,FALSE)</f>
        <v>#N/A</v>
      </c>
      <c r="J4654" s="3" t="e">
        <f>VLOOKUP(_xlfn.CONCAT(C4654," ",D4654),orangeandrockland!A:C,3,FALSE)</f>
        <v>#N/A</v>
      </c>
      <c r="K4654" s="3" t="str">
        <f t="shared" si="78"/>
        <v>Course not completed</v>
      </c>
    </row>
    <row r="4655" spans="1:11" x14ac:dyDescent="0.25">
      <c r="A4655" s="3">
        <v>36</v>
      </c>
      <c r="B4655" s="7" t="s">
        <v>15634</v>
      </c>
      <c r="C4655" s="3" t="s">
        <v>2286</v>
      </c>
      <c r="D4655" s="3" t="s">
        <v>15635</v>
      </c>
      <c r="E4655" s="3" t="s">
        <v>15636</v>
      </c>
      <c r="F4655" s="3" t="s">
        <v>15637</v>
      </c>
      <c r="G4655" s="4">
        <v>42991.762372685182</v>
      </c>
      <c r="H4655" s="5" t="s">
        <v>15830</v>
      </c>
      <c r="I4655" s="3" t="str">
        <f>VLOOKUP(_xlfn.CONCAT(C4655," ",D4655),orangeandrockland!A:B,2,FALSE)</f>
        <v>9</v>
      </c>
      <c r="J4655" s="3" t="str">
        <f>VLOOKUP(_xlfn.CONCAT(C4655," ",D4655),orangeandrockland!A:C,3,FALSE)</f>
        <v>Thursday, 14 September 2017, 4:40 PM</v>
      </c>
      <c r="K4655" s="3" t="str">
        <f t="shared" si="78"/>
        <v>&lt;a href="orangeandrockland/Natural_Gas_Pipeline_Safety-Certificate_of_Completion_9.pdf&gt;"Download Certificate&lt;/a&gt;</v>
      </c>
    </row>
    <row r="4656" spans="1:11" x14ac:dyDescent="0.25">
      <c r="A4656" s="3">
        <v>37</v>
      </c>
      <c r="B4656" s="7" t="s">
        <v>15638</v>
      </c>
      <c r="C4656" s="3" t="s">
        <v>913</v>
      </c>
      <c r="D4656" s="3" t="s">
        <v>15639</v>
      </c>
      <c r="E4656" s="3" t="s">
        <v>15640</v>
      </c>
      <c r="F4656" s="3" t="s">
        <v>8268</v>
      </c>
      <c r="G4656" s="4">
        <v>43011.094317129631</v>
      </c>
      <c r="H4656" s="5" t="s">
        <v>15830</v>
      </c>
      <c r="I4656" s="3" t="e">
        <f>VLOOKUP(_xlfn.CONCAT(C4656," ",D4656),orangeandrockland!A:B,2,FALSE)</f>
        <v>#N/A</v>
      </c>
      <c r="J4656" s="3" t="e">
        <f>VLOOKUP(_xlfn.CONCAT(C4656," ",D4656),orangeandrockland!A:C,3,FALSE)</f>
        <v>#N/A</v>
      </c>
      <c r="K4656" s="3" t="str">
        <f t="shared" si="78"/>
        <v>Course not completed</v>
      </c>
    </row>
    <row r="4657" spans="1:11" x14ac:dyDescent="0.25">
      <c r="A4657" s="3">
        <v>38</v>
      </c>
      <c r="B4657" s="7" t="s">
        <v>15641</v>
      </c>
      <c r="C4657" s="3" t="s">
        <v>7324</v>
      </c>
      <c r="D4657" s="3" t="s">
        <v>15642</v>
      </c>
      <c r="E4657" s="3" t="s">
        <v>15643</v>
      </c>
      <c r="F4657" s="3" t="s">
        <v>15637</v>
      </c>
      <c r="G4657" s="4">
        <v>43014.438356481478</v>
      </c>
      <c r="H4657" s="5" t="s">
        <v>15830</v>
      </c>
      <c r="I4657" s="3" t="str">
        <f>VLOOKUP(_xlfn.CONCAT(C4657," ",D4657),orangeandrockland!A:B,2,FALSE)</f>
        <v>23</v>
      </c>
      <c r="J4657" s="3" t="str">
        <f>VLOOKUP(_xlfn.CONCAT(C4657," ",D4657),orangeandrockland!A:C,3,FALSE)</f>
        <v>Tuesday, 27 February 2018, 4:45 AM</v>
      </c>
      <c r="K4657" s="3" t="str">
        <f t="shared" si="78"/>
        <v>&lt;a href="orangeandrockland/Natural_Gas_Pipeline_Safety-Certificate_of_Completion_23.pdf&gt;"Download Certificate&lt;/a&gt;</v>
      </c>
    </row>
    <row r="4658" spans="1:11" x14ac:dyDescent="0.25">
      <c r="A4658" s="3">
        <v>39</v>
      </c>
      <c r="B4658" s="7" t="s">
        <v>15644</v>
      </c>
      <c r="C4658" s="3" t="s">
        <v>1631</v>
      </c>
      <c r="D4658" s="3" t="s">
        <v>15645</v>
      </c>
      <c r="E4658" s="3" t="s">
        <v>15646</v>
      </c>
      <c r="F4658" s="3" t="s">
        <v>4817</v>
      </c>
      <c r="G4658" s="4">
        <v>43062.311423611114</v>
      </c>
      <c r="H4658" s="5" t="s">
        <v>15830</v>
      </c>
      <c r="I4658" s="3" t="str">
        <f>VLOOKUP(_xlfn.CONCAT(C4658," ",D4658),orangeandrockland!A:B,2,FALSE)</f>
        <v>16</v>
      </c>
      <c r="J4658" s="3" t="str">
        <f>VLOOKUP(_xlfn.CONCAT(C4658," ",D4658),orangeandrockland!A:C,3,FALSE)</f>
        <v>Wednesday, 27 December 2017, 2:06 PM</v>
      </c>
      <c r="K4658" s="3" t="str">
        <f t="shared" si="78"/>
        <v>&lt;a href="orangeandrockland/Natural_Gas_Pipeline_Safety-Certificate_of_Completion_16.pdf&gt;"Download Certificate&lt;/a&gt;</v>
      </c>
    </row>
    <row r="4659" spans="1:11" x14ac:dyDescent="0.25">
      <c r="A4659" s="3">
        <v>40</v>
      </c>
      <c r="B4659" s="7" t="s">
        <v>15647</v>
      </c>
      <c r="C4659" s="3" t="s">
        <v>1631</v>
      </c>
      <c r="D4659" s="3" t="s">
        <v>15645</v>
      </c>
      <c r="E4659" s="3" t="s">
        <v>15648</v>
      </c>
      <c r="F4659" s="3" t="s">
        <v>4817</v>
      </c>
      <c r="G4659" s="4">
        <v>43062.312175925923</v>
      </c>
      <c r="H4659" s="5" t="s">
        <v>15830</v>
      </c>
      <c r="I4659" s="3" t="str">
        <f>VLOOKUP(_xlfn.CONCAT(C4659," ",D4659),orangeandrockland!A:B,2,FALSE)</f>
        <v>16</v>
      </c>
      <c r="J4659" s="3" t="str">
        <f>VLOOKUP(_xlfn.CONCAT(C4659," ",D4659),orangeandrockland!A:C,3,FALSE)</f>
        <v>Wednesday, 27 December 2017, 2:06 PM</v>
      </c>
      <c r="K4659" s="3" t="str">
        <f t="shared" si="78"/>
        <v>&lt;a href="orangeandrockland/Natural_Gas_Pipeline_Safety-Certificate_of_Completion_16.pdf&gt;"Download Certificate&lt;/a&gt;</v>
      </c>
    </row>
    <row r="4660" spans="1:11" x14ac:dyDescent="0.25">
      <c r="A4660" s="3">
        <v>41</v>
      </c>
      <c r="B4660" s="7" t="s">
        <v>15649</v>
      </c>
      <c r="C4660" s="3" t="s">
        <v>1631</v>
      </c>
      <c r="D4660" s="3" t="s">
        <v>15645</v>
      </c>
      <c r="E4660" s="3" t="s">
        <v>15650</v>
      </c>
      <c r="F4660" s="3" t="s">
        <v>4817</v>
      </c>
      <c r="G4660" s="4">
        <v>43062.324618055558</v>
      </c>
      <c r="H4660" s="5" t="s">
        <v>15830</v>
      </c>
      <c r="I4660" s="3" t="str">
        <f>VLOOKUP(_xlfn.CONCAT(C4660," ",D4660),orangeandrockland!A:B,2,FALSE)</f>
        <v>16</v>
      </c>
      <c r="J4660" s="3" t="str">
        <f>VLOOKUP(_xlfn.CONCAT(C4660," ",D4660),orangeandrockland!A:C,3,FALSE)</f>
        <v>Wednesday, 27 December 2017, 2:06 PM</v>
      </c>
      <c r="K4660" s="3" t="str">
        <f t="shared" si="78"/>
        <v>&lt;a href="orangeandrockland/Natural_Gas_Pipeline_Safety-Certificate_of_Completion_16.pdf&gt;"Download Certificate&lt;/a&gt;</v>
      </c>
    </row>
    <row r="4661" spans="1:11" x14ac:dyDescent="0.25">
      <c r="A4661" s="3">
        <v>42</v>
      </c>
      <c r="B4661" s="7" t="s">
        <v>15651</v>
      </c>
      <c r="C4661" s="3" t="s">
        <v>810</v>
      </c>
      <c r="D4661" s="3" t="s">
        <v>15652</v>
      </c>
      <c r="E4661" s="3" t="s">
        <v>15653</v>
      </c>
      <c r="F4661" s="3" t="s">
        <v>15654</v>
      </c>
      <c r="G4661" s="4">
        <v>43066.638020833336</v>
      </c>
      <c r="H4661" s="5" t="s">
        <v>15830</v>
      </c>
      <c r="I4661" s="3" t="e">
        <f>VLOOKUP(_xlfn.CONCAT(C4661," ",D4661),orangeandrockland!A:B,2,FALSE)</f>
        <v>#N/A</v>
      </c>
      <c r="J4661" s="3" t="e">
        <f>VLOOKUP(_xlfn.CONCAT(C4661," ",D4661),orangeandrockland!A:C,3,FALSE)</f>
        <v>#N/A</v>
      </c>
      <c r="K4661" s="3" t="str">
        <f t="shared" si="78"/>
        <v>Course not completed</v>
      </c>
    </row>
    <row r="4662" spans="1:11" x14ac:dyDescent="0.25">
      <c r="A4662" s="3">
        <v>43</v>
      </c>
      <c r="B4662" s="7" t="s">
        <v>15655</v>
      </c>
      <c r="C4662" s="3" t="s">
        <v>2387</v>
      </c>
      <c r="D4662" s="3" t="s">
        <v>15656</v>
      </c>
      <c r="E4662" s="3" t="s">
        <v>15657</v>
      </c>
      <c r="F4662" s="3" t="s">
        <v>15571</v>
      </c>
      <c r="G4662" s="4">
        <v>43067.921053240738</v>
      </c>
      <c r="H4662" s="5" t="s">
        <v>15830</v>
      </c>
      <c r="I4662" s="3" t="str">
        <f>VLOOKUP(_xlfn.CONCAT(C4662," ",D4662),orangeandrockland!A:B,2,FALSE)</f>
        <v>10</v>
      </c>
      <c r="J4662" s="3" t="str">
        <f>VLOOKUP(_xlfn.CONCAT(C4662," ",D4662),orangeandrockland!A:C,3,FALSE)</f>
        <v>Wednesday, 29 November 2017, 3:06 PM</v>
      </c>
      <c r="K4662" s="3" t="str">
        <f t="shared" si="78"/>
        <v>&lt;a href="orangeandrockland/Natural_Gas_Pipeline_Safety-Certificate_of_Completion_10.pdf&gt;"Download Certificate&lt;/a&gt;</v>
      </c>
    </row>
    <row r="4663" spans="1:11" x14ac:dyDescent="0.25">
      <c r="A4663" s="3">
        <v>44</v>
      </c>
      <c r="B4663" s="7" t="s">
        <v>15658</v>
      </c>
      <c r="C4663" s="3" t="s">
        <v>3740</v>
      </c>
      <c r="D4663" s="3" t="s">
        <v>15659</v>
      </c>
      <c r="E4663" s="3" t="s">
        <v>15660</v>
      </c>
      <c r="F4663" s="3" t="s">
        <v>15661</v>
      </c>
      <c r="G4663" s="4">
        <v>43068.496689814812</v>
      </c>
      <c r="H4663" s="5" t="s">
        <v>15830</v>
      </c>
      <c r="I4663" s="3" t="str">
        <f>VLOOKUP(_xlfn.CONCAT(C4663," ",D4663),orangeandrockland!A:B,2,FALSE)</f>
        <v>11</v>
      </c>
      <c r="J4663" s="3" t="str">
        <f>VLOOKUP(_xlfn.CONCAT(C4663," ",D4663),orangeandrockland!A:C,3,FALSE)</f>
        <v>Thursday, 30 November 2017, 4:01 PM</v>
      </c>
      <c r="K4663" s="3" t="str">
        <f t="shared" si="78"/>
        <v>&lt;a href="orangeandrockland/Natural_Gas_Pipeline_Safety-Certificate_of_Completion_11.pdf&gt;"Download Certificate&lt;/a&gt;</v>
      </c>
    </row>
    <row r="4664" spans="1:11" x14ac:dyDescent="0.25">
      <c r="A4664" s="3">
        <v>45</v>
      </c>
      <c r="B4664" s="7" t="s">
        <v>15662</v>
      </c>
      <c r="C4664" s="3" t="s">
        <v>471</v>
      </c>
      <c r="D4664" s="3" t="s">
        <v>15663</v>
      </c>
      <c r="E4664" s="3" t="s">
        <v>15664</v>
      </c>
      <c r="F4664" s="3" t="s">
        <v>15665</v>
      </c>
      <c r="G4664" s="4">
        <v>43069.410844907405</v>
      </c>
      <c r="H4664" s="5" t="s">
        <v>15830</v>
      </c>
      <c r="I4664" s="3" t="e">
        <f>VLOOKUP(_xlfn.CONCAT(C4664," ",D4664),orangeandrockland!A:B,2,FALSE)</f>
        <v>#N/A</v>
      </c>
      <c r="J4664" s="3" t="e">
        <f>VLOOKUP(_xlfn.CONCAT(C4664," ",D4664),orangeandrockland!A:C,3,FALSE)</f>
        <v>#N/A</v>
      </c>
      <c r="K4664" s="3" t="str">
        <f t="shared" si="78"/>
        <v>Course not completed</v>
      </c>
    </row>
    <row r="4665" spans="1:11" x14ac:dyDescent="0.25">
      <c r="A4665" s="3">
        <v>46</v>
      </c>
      <c r="B4665" s="7" t="s">
        <v>15666</v>
      </c>
      <c r="C4665" s="3" t="s">
        <v>832</v>
      </c>
      <c r="D4665" s="3" t="s">
        <v>1651</v>
      </c>
      <c r="E4665" s="3" t="s">
        <v>15667</v>
      </c>
      <c r="G4665" s="4">
        <v>43080.423668981479</v>
      </c>
      <c r="H4665" s="5" t="s">
        <v>15830</v>
      </c>
      <c r="I4665" s="3" t="str">
        <f>VLOOKUP(_xlfn.CONCAT(C4665," ",D4665),orangeandrockland!A:B,2,FALSE)</f>
        <v>18</v>
      </c>
      <c r="J4665" s="3" t="str">
        <f>VLOOKUP(_xlfn.CONCAT(C4665," ",D4665),orangeandrockland!A:C,3,FALSE)</f>
        <v>Friday, 5 January 2018, 1:54 AM</v>
      </c>
      <c r="K4665" s="3" t="str">
        <f t="shared" si="78"/>
        <v>&lt;a href="orangeandrockland/Natural_Gas_Pipeline_Safety-Certificate_of_Completion_18.pdf&gt;"Download Certificate&lt;/a&gt;</v>
      </c>
    </row>
    <row r="4666" spans="1:11" x14ac:dyDescent="0.25">
      <c r="A4666" s="3">
        <v>47</v>
      </c>
      <c r="B4666" s="7" t="s">
        <v>15668</v>
      </c>
      <c r="C4666" s="3" t="s">
        <v>15669</v>
      </c>
      <c r="D4666" s="3" t="s">
        <v>15670</v>
      </c>
      <c r="E4666" s="3" t="s">
        <v>15671</v>
      </c>
      <c r="F4666" s="3" t="s">
        <v>15672</v>
      </c>
      <c r="G4666" s="4">
        <v>43080.609444444446</v>
      </c>
      <c r="H4666" s="5" t="s">
        <v>15830</v>
      </c>
      <c r="I4666" s="3" t="str">
        <f>VLOOKUP(_xlfn.CONCAT(C4666," ",D4666),orangeandrockland!A:B,2,FALSE)</f>
        <v>13</v>
      </c>
      <c r="J4666" s="3" t="str">
        <f>VLOOKUP(_xlfn.CONCAT(C4666," ",D4666),orangeandrockland!A:C,3,FALSE)</f>
        <v>Tuesday, 19 December 2017, 7:35 PM</v>
      </c>
      <c r="K4666" s="3" t="str">
        <f t="shared" si="78"/>
        <v>&lt;a href="orangeandrockland/Natural_Gas_Pipeline_Safety-Certificate_of_Completion_13.pdf&gt;"Download Certificate&lt;/a&gt;</v>
      </c>
    </row>
    <row r="4667" spans="1:11" x14ac:dyDescent="0.25">
      <c r="A4667" s="3">
        <v>48</v>
      </c>
      <c r="B4667" s="7" t="s">
        <v>15673</v>
      </c>
      <c r="C4667" s="3" t="s">
        <v>471</v>
      </c>
      <c r="D4667" s="3" t="s">
        <v>15674</v>
      </c>
      <c r="E4667" s="3" t="s">
        <v>15675</v>
      </c>
      <c r="F4667" s="3" t="s">
        <v>15676</v>
      </c>
      <c r="G4667" s="4">
        <v>43080.786724537036</v>
      </c>
      <c r="H4667" s="5" t="s">
        <v>15830</v>
      </c>
      <c r="I4667" s="3" t="str">
        <f>VLOOKUP(_xlfn.CONCAT(C4667," ",D4667),orangeandrockland!A:B,2,FALSE)</f>
        <v>12</v>
      </c>
      <c r="J4667" s="3" t="str">
        <f>VLOOKUP(_xlfn.CONCAT(C4667," ",D4667),orangeandrockland!A:C,3,FALSE)</f>
        <v>Sunday, 17 December 2017, 6:48 PM</v>
      </c>
      <c r="K4667" s="3" t="str">
        <f t="shared" si="78"/>
        <v>&lt;a href="orangeandrockland/Natural_Gas_Pipeline_Safety-Certificate_of_Completion_12.pdf&gt;"Download Certificate&lt;/a&gt;</v>
      </c>
    </row>
    <row r="4668" spans="1:11" x14ac:dyDescent="0.25">
      <c r="A4668" s="3">
        <v>49</v>
      </c>
      <c r="B4668" s="7" t="s">
        <v>15677</v>
      </c>
      <c r="C4668" s="3" t="s">
        <v>1087</v>
      </c>
      <c r="D4668" s="3" t="s">
        <v>15678</v>
      </c>
      <c r="E4668" s="3" t="s">
        <v>15679</v>
      </c>
      <c r="G4668" s="4">
        <v>43080.99486111111</v>
      </c>
      <c r="H4668" s="5" t="s">
        <v>15830</v>
      </c>
      <c r="I4668" s="3" t="e">
        <f>VLOOKUP(_xlfn.CONCAT(C4668," ",D4668),orangeandrockland!A:B,2,FALSE)</f>
        <v>#N/A</v>
      </c>
      <c r="J4668" s="3" t="e">
        <f>VLOOKUP(_xlfn.CONCAT(C4668," ",D4668),orangeandrockland!A:C,3,FALSE)</f>
        <v>#N/A</v>
      </c>
      <c r="K4668" s="3" t="str">
        <f t="shared" si="78"/>
        <v>Course not completed</v>
      </c>
    </row>
    <row r="4669" spans="1:11" x14ac:dyDescent="0.25">
      <c r="A4669" s="3">
        <v>50</v>
      </c>
      <c r="B4669" s="7" t="s">
        <v>15680</v>
      </c>
      <c r="C4669" s="3" t="s">
        <v>621</v>
      </c>
      <c r="D4669" s="3" t="s">
        <v>15681</v>
      </c>
      <c r="E4669" s="3" t="s">
        <v>15682</v>
      </c>
      <c r="F4669" s="3" t="s">
        <v>15665</v>
      </c>
      <c r="G4669" s="4">
        <v>43081.039178240739</v>
      </c>
      <c r="H4669" s="5" t="s">
        <v>15830</v>
      </c>
      <c r="I4669" s="3" t="str">
        <f>VLOOKUP(_xlfn.CONCAT(C4669," ",D4669),orangeandrockland!A:B,2,FALSE)</f>
        <v>19</v>
      </c>
      <c r="J4669" s="3" t="str">
        <f>VLOOKUP(_xlfn.CONCAT(C4669," ",D4669),orangeandrockland!A:C,3,FALSE)</f>
        <v>Saturday, 20 January 2018, 6:14 PM</v>
      </c>
      <c r="K4669" s="3" t="str">
        <f t="shared" si="78"/>
        <v>&lt;a href="orangeandrockland/Natural_Gas_Pipeline_Safety-Certificate_of_Completion_19.pdf&gt;"Download Certificate&lt;/a&gt;</v>
      </c>
    </row>
    <row r="4670" spans="1:11" x14ac:dyDescent="0.25">
      <c r="A4670" s="3">
        <v>51</v>
      </c>
      <c r="B4670" s="7" t="s">
        <v>15683</v>
      </c>
      <c r="C4670" s="3" t="s">
        <v>15684</v>
      </c>
      <c r="D4670" s="3" t="s">
        <v>15685</v>
      </c>
      <c r="E4670" s="3" t="s">
        <v>15686</v>
      </c>
      <c r="G4670" s="4">
        <v>43083.058668981481</v>
      </c>
      <c r="H4670" s="5" t="s">
        <v>15830</v>
      </c>
      <c r="I4670" s="3" t="str">
        <f>VLOOKUP(_xlfn.CONCAT(C4670," ",D4670),orangeandrockland!A:B,2,FALSE)</f>
        <v>15</v>
      </c>
      <c r="J4670" s="3" t="str">
        <f>VLOOKUP(_xlfn.CONCAT(C4670," ",D4670),orangeandrockland!A:C,3,FALSE)</f>
        <v>Wednesday, 20 December 2017, 8:35 PM</v>
      </c>
      <c r="K4670" s="3" t="str">
        <f t="shared" si="78"/>
        <v>&lt;a href="orangeandrockland/Natural_Gas_Pipeline_Safety-Certificate_of_Completion_15.pdf&gt;"Download Certificate&lt;/a&gt;</v>
      </c>
    </row>
    <row r="4671" spans="1:11" x14ac:dyDescent="0.25">
      <c r="A4671" s="3">
        <v>52</v>
      </c>
      <c r="B4671" s="7" t="s">
        <v>15687</v>
      </c>
      <c r="C4671" s="3" t="s">
        <v>601</v>
      </c>
      <c r="D4671" s="3" t="s">
        <v>15688</v>
      </c>
      <c r="E4671" s="3" t="s">
        <v>15689</v>
      </c>
      <c r="F4671" s="3" t="s">
        <v>15665</v>
      </c>
      <c r="G4671" s="4">
        <v>43085.710590277777</v>
      </c>
      <c r="H4671" s="5" t="s">
        <v>15830</v>
      </c>
      <c r="I4671" s="3" t="str">
        <f>VLOOKUP(_xlfn.CONCAT(C4671," ",D4671),orangeandrockland!A:B,2,FALSE)</f>
        <v>21</v>
      </c>
      <c r="J4671" s="3" t="str">
        <f>VLOOKUP(_xlfn.CONCAT(C4671," ",D4671),orangeandrockland!A:C,3,FALSE)</f>
        <v>Saturday, 3 February 2018, 9:22 PM</v>
      </c>
      <c r="K4671" s="3" t="str">
        <f t="shared" si="78"/>
        <v>&lt;a href="orangeandrockland/Natural_Gas_Pipeline_Safety-Certificate_of_Completion_21.pdf&gt;"Download Certificate&lt;/a&gt;</v>
      </c>
    </row>
    <row r="4672" spans="1:11" x14ac:dyDescent="0.25">
      <c r="A4672" s="3">
        <v>53</v>
      </c>
      <c r="B4672" s="7" t="s">
        <v>15690</v>
      </c>
      <c r="C4672" s="3" t="s">
        <v>468</v>
      </c>
      <c r="D4672" s="3" t="s">
        <v>15691</v>
      </c>
      <c r="E4672" s="3" t="s">
        <v>15692</v>
      </c>
      <c r="F4672" s="3" t="s">
        <v>15665</v>
      </c>
      <c r="G4672" s="4">
        <v>43088.017766203702</v>
      </c>
      <c r="H4672" s="5" t="s">
        <v>15830</v>
      </c>
      <c r="I4672" s="3" t="e">
        <f>VLOOKUP(_xlfn.CONCAT(C4672," ",D4672),orangeandrockland!A:B,2,FALSE)</f>
        <v>#N/A</v>
      </c>
      <c r="J4672" s="3" t="e">
        <f>VLOOKUP(_xlfn.CONCAT(C4672," ",D4672),orangeandrockland!A:C,3,FALSE)</f>
        <v>#N/A</v>
      </c>
      <c r="K4672" s="3" t="str">
        <f t="shared" si="78"/>
        <v>Course not completed</v>
      </c>
    </row>
    <row r="4673" spans="1:11" x14ac:dyDescent="0.25">
      <c r="A4673" s="3">
        <v>54</v>
      </c>
      <c r="B4673" s="7" t="s">
        <v>15693</v>
      </c>
      <c r="C4673" s="3" t="s">
        <v>2143</v>
      </c>
      <c r="D4673" s="3" t="s">
        <v>14238</v>
      </c>
      <c r="E4673" s="3" t="s">
        <v>15694</v>
      </c>
      <c r="F4673" s="3" t="s">
        <v>15695</v>
      </c>
      <c r="G4673" s="4">
        <v>43088.448993055557</v>
      </c>
      <c r="H4673" s="5" t="s">
        <v>15830</v>
      </c>
      <c r="I4673" s="3" t="str">
        <f>VLOOKUP(_xlfn.CONCAT(C4673," ",D4673),orangeandrockland!A:B,2,FALSE)</f>
        <v>24</v>
      </c>
      <c r="J4673" s="3" t="str">
        <f>VLOOKUP(_xlfn.CONCAT(C4673," ",D4673),orangeandrockland!A:C,3,FALSE)</f>
        <v>Saturday, 10 March 2018, 9:50 PM</v>
      </c>
      <c r="K4673" s="3" t="str">
        <f t="shared" si="78"/>
        <v>&lt;a href="orangeandrockland/Natural_Gas_Pipeline_Safety-Certificate_of_Completion_24.pdf&gt;"Download Certificate&lt;/a&gt;</v>
      </c>
    </row>
    <row r="4674" spans="1:11" x14ac:dyDescent="0.25">
      <c r="A4674" s="3">
        <v>55</v>
      </c>
      <c r="B4674" s="7" t="s">
        <v>15696</v>
      </c>
      <c r="C4674" s="3" t="s">
        <v>1182</v>
      </c>
      <c r="D4674" s="3" t="s">
        <v>1930</v>
      </c>
      <c r="E4674" s="3" t="s">
        <v>15697</v>
      </c>
      <c r="F4674" s="3" t="s">
        <v>15695</v>
      </c>
      <c r="G4674" s="4">
        <v>43088.452118055553</v>
      </c>
      <c r="H4674" s="5" t="s">
        <v>15830</v>
      </c>
      <c r="I4674" s="3" t="str">
        <f>VLOOKUP(_xlfn.CONCAT(C4674," ",D4674),orangeandrockland!A:B,2,FALSE)</f>
        <v>14</v>
      </c>
      <c r="J4674" s="3" t="str">
        <f>VLOOKUP(_xlfn.CONCAT(C4674," ",D4674),orangeandrockland!A:C,3,FALSE)</f>
        <v>Wednesday, 20 December 2017, 12:12 PM</v>
      </c>
      <c r="K4674" s="3" t="str">
        <f t="shared" si="78"/>
        <v>&lt;a href="orangeandrockland/Natural_Gas_Pipeline_Safety-Certificate_of_Completion_14.pdf&gt;"Download Certificate&lt;/a&gt;</v>
      </c>
    </row>
    <row r="4675" spans="1:11" x14ac:dyDescent="0.25">
      <c r="A4675" s="3">
        <v>56</v>
      </c>
      <c r="B4675" s="7" t="s">
        <v>15698</v>
      </c>
      <c r="C4675" s="3" t="s">
        <v>14254</v>
      </c>
      <c r="D4675" s="3" t="s">
        <v>15699</v>
      </c>
      <c r="E4675" s="3" t="s">
        <v>15700</v>
      </c>
      <c r="F4675" s="3" t="s">
        <v>10631</v>
      </c>
      <c r="G4675" s="4">
        <v>43088.520451388889</v>
      </c>
      <c r="H4675" s="5" t="s">
        <v>15830</v>
      </c>
      <c r="I4675" s="3" t="e">
        <f>VLOOKUP(_xlfn.CONCAT(C4675," ",D4675),orangeandrockland!A:B,2,FALSE)</f>
        <v>#N/A</v>
      </c>
      <c r="J4675" s="3" t="e">
        <f>VLOOKUP(_xlfn.CONCAT(C4675," ",D4675),orangeandrockland!A:C,3,FALSE)</f>
        <v>#N/A</v>
      </c>
      <c r="K4675" s="3" t="str">
        <f t="shared" si="78"/>
        <v>Course not completed</v>
      </c>
    </row>
    <row r="4676" spans="1:11" x14ac:dyDescent="0.25">
      <c r="A4676" s="3">
        <v>57</v>
      </c>
      <c r="B4676" s="7" t="s">
        <v>15701</v>
      </c>
      <c r="C4676" s="3" t="s">
        <v>565</v>
      </c>
      <c r="D4676" s="3" t="s">
        <v>15702</v>
      </c>
      <c r="E4676" s="3" t="s">
        <v>15703</v>
      </c>
      <c r="F4676" s="3" t="s">
        <v>15695</v>
      </c>
      <c r="G4676" s="4">
        <v>43089.201863425929</v>
      </c>
      <c r="H4676" s="5" t="s">
        <v>15830</v>
      </c>
      <c r="I4676" s="3" t="e">
        <f>VLOOKUP(_xlfn.CONCAT(C4676," ",D4676),orangeandrockland!A:B,2,FALSE)</f>
        <v>#N/A</v>
      </c>
      <c r="J4676" s="3" t="e">
        <f>VLOOKUP(_xlfn.CONCAT(C4676," ",D4676),orangeandrockland!A:C,3,FALSE)</f>
        <v>#N/A</v>
      </c>
      <c r="K4676" s="3" t="str">
        <f t="shared" si="78"/>
        <v>Course not completed</v>
      </c>
    </row>
    <row r="4677" spans="1:11" x14ac:dyDescent="0.25">
      <c r="A4677" s="3">
        <v>58</v>
      </c>
      <c r="B4677" s="7" t="s">
        <v>15704</v>
      </c>
      <c r="C4677" s="3" t="s">
        <v>3480</v>
      </c>
      <c r="D4677" s="3" t="s">
        <v>15705</v>
      </c>
      <c r="E4677" s="3" t="s">
        <v>15706</v>
      </c>
      <c r="F4677" s="3" t="s">
        <v>15707</v>
      </c>
      <c r="G4677" s="4">
        <v>43089.373159722221</v>
      </c>
      <c r="H4677" s="5" t="s">
        <v>15830</v>
      </c>
      <c r="I4677" s="3" t="e">
        <f>VLOOKUP(_xlfn.CONCAT(C4677," ",D4677),orangeandrockland!A:B,2,FALSE)</f>
        <v>#N/A</v>
      </c>
      <c r="J4677" s="3" t="e">
        <f>VLOOKUP(_xlfn.CONCAT(C4677," ",D4677),orangeandrockland!A:C,3,FALSE)</f>
        <v>#N/A</v>
      </c>
      <c r="K4677" s="3" t="str">
        <f t="shared" si="78"/>
        <v>Course not completed</v>
      </c>
    </row>
    <row r="4678" spans="1:11" x14ac:dyDescent="0.25">
      <c r="A4678" s="3">
        <v>59</v>
      </c>
      <c r="B4678" s="7" t="s">
        <v>15708</v>
      </c>
      <c r="C4678" s="3" t="s">
        <v>4105</v>
      </c>
      <c r="D4678" s="3" t="s">
        <v>1458</v>
      </c>
      <c r="E4678" s="3" t="s">
        <v>15709</v>
      </c>
      <c r="F4678" s="3" t="s">
        <v>15665</v>
      </c>
      <c r="G4678" s="4">
        <v>43092.022581018522</v>
      </c>
      <c r="H4678" s="5" t="s">
        <v>15830</v>
      </c>
      <c r="I4678" s="3" t="str">
        <f>VLOOKUP(_xlfn.CONCAT(C4678," ",D4678),orangeandrockland!A:B,2,FALSE)</f>
        <v>20</v>
      </c>
      <c r="J4678" s="3" t="str">
        <f>VLOOKUP(_xlfn.CONCAT(C4678," ",D4678),orangeandrockland!A:C,3,FALSE)</f>
        <v>Thursday, 1 February 2018, 6:40 AM</v>
      </c>
      <c r="K4678" s="3" t="str">
        <f t="shared" si="78"/>
        <v>&lt;a href="orangeandrockland/Natural_Gas_Pipeline_Safety-Certificate_of_Completion_20.pdf&gt;"Download Certificate&lt;/a&gt;</v>
      </c>
    </row>
    <row r="4679" spans="1:11" x14ac:dyDescent="0.25">
      <c r="A4679" s="3">
        <v>60</v>
      </c>
      <c r="B4679" s="7" t="s">
        <v>15710</v>
      </c>
      <c r="C4679" s="3" t="s">
        <v>651</v>
      </c>
      <c r="D4679" s="3" t="s">
        <v>15711</v>
      </c>
      <c r="E4679" s="3" t="s">
        <v>15712</v>
      </c>
      <c r="F4679" s="3" t="s">
        <v>15713</v>
      </c>
      <c r="G4679" s="4">
        <v>43096.086886574078</v>
      </c>
      <c r="H4679" s="5" t="s">
        <v>15830</v>
      </c>
      <c r="I4679" s="3" t="str">
        <f>VLOOKUP(_xlfn.CONCAT(C4679," ",D4679),orangeandrockland!A:B,2,FALSE)</f>
        <v>17</v>
      </c>
      <c r="J4679" s="3" t="str">
        <f>VLOOKUP(_xlfn.CONCAT(C4679," ",D4679),orangeandrockland!A:C,3,FALSE)</f>
        <v>Friday, 29 December 2017, 7:03 AM</v>
      </c>
      <c r="K4679" s="3" t="str">
        <f t="shared" si="78"/>
        <v>&lt;a href="orangeandrockland/Natural_Gas_Pipeline_Safety-Certificate_of_Completion_17.pdf&gt;"Download Certificate&lt;/a&gt;</v>
      </c>
    </row>
    <row r="4680" spans="1:11" x14ac:dyDescent="0.25">
      <c r="A4680" s="3">
        <v>61</v>
      </c>
      <c r="B4680" s="7" t="s">
        <v>15714</v>
      </c>
      <c r="C4680" s="3" t="s">
        <v>739</v>
      </c>
      <c r="D4680" s="3" t="s">
        <v>15715</v>
      </c>
      <c r="E4680" s="3" t="s">
        <v>15716</v>
      </c>
      <c r="F4680" s="3" t="s">
        <v>15665</v>
      </c>
      <c r="G4680" s="4">
        <v>43099.043310185189</v>
      </c>
      <c r="H4680" s="5" t="s">
        <v>15830</v>
      </c>
      <c r="I4680" s="3" t="e">
        <f>VLOOKUP(_xlfn.CONCAT(C4680," ",D4680),orangeandrockland!A:B,2,FALSE)</f>
        <v>#N/A</v>
      </c>
      <c r="J4680" s="3" t="e">
        <f>VLOOKUP(_xlfn.CONCAT(C4680," ",D4680),orangeandrockland!A:C,3,FALSE)</f>
        <v>#N/A</v>
      </c>
      <c r="K4680" s="3" t="str">
        <f t="shared" si="78"/>
        <v>Course not completed</v>
      </c>
    </row>
    <row r="4681" spans="1:11" x14ac:dyDescent="0.25">
      <c r="A4681" s="3">
        <v>62</v>
      </c>
      <c r="B4681" s="7" t="s">
        <v>15717</v>
      </c>
      <c r="C4681" s="3" t="s">
        <v>2355</v>
      </c>
      <c r="D4681" s="3" t="s">
        <v>15718</v>
      </c>
      <c r="E4681" s="3" t="s">
        <v>15719</v>
      </c>
      <c r="F4681" s="3" t="s">
        <v>15665</v>
      </c>
      <c r="G4681" s="4">
        <v>43100.28702546296</v>
      </c>
      <c r="H4681" s="5" t="s">
        <v>15830</v>
      </c>
      <c r="I4681" s="3" t="e">
        <f>VLOOKUP(_xlfn.CONCAT(C4681," ",D4681),orangeandrockland!A:B,2,FALSE)</f>
        <v>#N/A</v>
      </c>
      <c r="J4681" s="3" t="e">
        <f>VLOOKUP(_xlfn.CONCAT(C4681," ",D4681),orangeandrockland!A:C,3,FALSE)</f>
        <v>#N/A</v>
      </c>
      <c r="K4681" s="3" t="str">
        <f t="shared" si="78"/>
        <v>Course not completed</v>
      </c>
    </row>
    <row r="4682" spans="1:11" x14ac:dyDescent="0.25">
      <c r="A4682" s="3">
        <v>63</v>
      </c>
      <c r="B4682" s="7" t="s">
        <v>15720</v>
      </c>
      <c r="C4682" s="3" t="s">
        <v>629</v>
      </c>
      <c r="D4682" s="3" t="s">
        <v>5330</v>
      </c>
      <c r="E4682" s="3" t="s">
        <v>15721</v>
      </c>
      <c r="F4682" s="3" t="s">
        <v>15672</v>
      </c>
      <c r="G4682" s="4">
        <v>43105.789351851854</v>
      </c>
      <c r="H4682" s="5" t="s">
        <v>15830</v>
      </c>
      <c r="I4682" s="3" t="e">
        <f>VLOOKUP(_xlfn.CONCAT(C4682," ",D4682),orangeandrockland!A:B,2,FALSE)</f>
        <v>#N/A</v>
      </c>
      <c r="J4682" s="3" t="e">
        <f>VLOOKUP(_xlfn.CONCAT(C4682," ",D4682),orangeandrockland!A:C,3,FALSE)</f>
        <v>#N/A</v>
      </c>
      <c r="K4682" s="3" t="str">
        <f t="shared" si="78"/>
        <v>Course not completed</v>
      </c>
    </row>
    <row r="4683" spans="1:11" x14ac:dyDescent="0.25">
      <c r="A4683" s="3">
        <v>64</v>
      </c>
      <c r="B4683" s="7" t="s">
        <v>15722</v>
      </c>
      <c r="C4683" s="3" t="s">
        <v>601</v>
      </c>
      <c r="D4683" s="3" t="s">
        <v>15688</v>
      </c>
      <c r="E4683" s="3" t="s">
        <v>15723</v>
      </c>
      <c r="F4683" s="3" t="s">
        <v>15676</v>
      </c>
      <c r="G4683" s="4">
        <v>43106.909363425926</v>
      </c>
      <c r="H4683" s="5" t="s">
        <v>15830</v>
      </c>
      <c r="I4683" s="3" t="str">
        <f>VLOOKUP(_xlfn.CONCAT(C4683," ",D4683),orangeandrockland!A:B,2,FALSE)</f>
        <v>21</v>
      </c>
      <c r="J4683" s="3" t="str">
        <f>VLOOKUP(_xlfn.CONCAT(C4683," ",D4683),orangeandrockland!A:C,3,FALSE)</f>
        <v>Saturday, 3 February 2018, 9:22 PM</v>
      </c>
      <c r="K4683" s="3" t="str">
        <f t="shared" si="78"/>
        <v>&lt;a href="orangeandrockland/Natural_Gas_Pipeline_Safety-Certificate_of_Completion_21.pdf&gt;"Download Certificate&lt;/a&gt;</v>
      </c>
    </row>
    <row r="4684" spans="1:11" x14ac:dyDescent="0.25">
      <c r="A4684" s="3">
        <v>65</v>
      </c>
      <c r="B4684" s="7" t="s">
        <v>15724</v>
      </c>
      <c r="C4684" s="3" t="s">
        <v>468</v>
      </c>
      <c r="D4684" s="3" t="s">
        <v>15691</v>
      </c>
      <c r="E4684" s="3" t="s">
        <v>15725</v>
      </c>
      <c r="G4684" s="4">
        <v>43109.029849537037</v>
      </c>
      <c r="H4684" s="5" t="s">
        <v>15830</v>
      </c>
      <c r="I4684" s="3" t="e">
        <f>VLOOKUP(_xlfn.CONCAT(C4684," ",D4684),orangeandrockland!A:B,2,FALSE)</f>
        <v>#N/A</v>
      </c>
      <c r="J4684" s="3" t="e">
        <f>VLOOKUP(_xlfn.CONCAT(C4684," ",D4684),orangeandrockland!A:C,3,FALSE)</f>
        <v>#N/A</v>
      </c>
      <c r="K4684" s="3" t="str">
        <f t="shared" si="78"/>
        <v>Course not completed</v>
      </c>
    </row>
    <row r="4685" spans="1:11" x14ac:dyDescent="0.25">
      <c r="A4685" s="3">
        <v>66</v>
      </c>
      <c r="B4685" s="7" t="s">
        <v>15726</v>
      </c>
      <c r="C4685" s="3" t="s">
        <v>601</v>
      </c>
      <c r="D4685" s="3" t="s">
        <v>15688</v>
      </c>
      <c r="E4685" s="3" t="s">
        <v>15726</v>
      </c>
      <c r="F4685" s="3" t="s">
        <v>15672</v>
      </c>
      <c r="G4685" s="4">
        <v>43121.494074074071</v>
      </c>
      <c r="H4685" s="5" t="s">
        <v>15830</v>
      </c>
      <c r="I4685" s="3" t="str">
        <f>VLOOKUP(_xlfn.CONCAT(C4685," ",D4685),orangeandrockland!A:B,2,FALSE)</f>
        <v>21</v>
      </c>
      <c r="J4685" s="3" t="str">
        <f>VLOOKUP(_xlfn.CONCAT(C4685," ",D4685),orangeandrockland!A:C,3,FALSE)</f>
        <v>Saturday, 3 February 2018, 9:22 PM</v>
      </c>
      <c r="K4685" s="3" t="str">
        <f t="shared" si="78"/>
        <v>&lt;a href="orangeandrockland/Natural_Gas_Pipeline_Safety-Certificate_of_Completion_21.pdf&gt;"Download Certificate&lt;/a&gt;</v>
      </c>
    </row>
    <row r="4686" spans="1:11" x14ac:dyDescent="0.25">
      <c r="A4686" s="3">
        <v>67</v>
      </c>
      <c r="B4686" s="7" t="s">
        <v>15727</v>
      </c>
      <c r="C4686" s="3" t="s">
        <v>1063</v>
      </c>
      <c r="D4686" s="3" t="s">
        <v>2792</v>
      </c>
      <c r="E4686" s="3" t="s">
        <v>15728</v>
      </c>
      <c r="F4686" s="3" t="s">
        <v>15729</v>
      </c>
      <c r="G4686" s="4">
        <v>43123.528587962966</v>
      </c>
      <c r="H4686" s="5" t="s">
        <v>15830</v>
      </c>
      <c r="I4686" s="3" t="str">
        <f>VLOOKUP(_xlfn.CONCAT(C4686," ",D4686),orangeandrockland!A:B,2,FALSE)</f>
        <v>25</v>
      </c>
      <c r="J4686" s="3" t="str">
        <f>VLOOKUP(_xlfn.CONCAT(C4686," ",D4686),orangeandrockland!A:C,3,FALSE)</f>
        <v>Thursday, 29 March 2018, 3:42 PM</v>
      </c>
      <c r="K4686" s="3" t="str">
        <f t="shared" si="78"/>
        <v>&lt;a href="orangeandrockland/Natural_Gas_Pipeline_Safety-Certificate_of_Completion_25.pdf&gt;"Download Certificate&lt;/a&gt;</v>
      </c>
    </row>
    <row r="4687" spans="1:11" x14ac:dyDescent="0.25">
      <c r="A4687" s="3">
        <v>68</v>
      </c>
      <c r="B4687" s="7" t="s">
        <v>15730</v>
      </c>
      <c r="C4687" s="3" t="s">
        <v>15731</v>
      </c>
      <c r="D4687" s="3" t="s">
        <v>15732</v>
      </c>
      <c r="E4687" s="3" t="s">
        <v>15733</v>
      </c>
      <c r="F4687" s="3" t="s">
        <v>15734</v>
      </c>
      <c r="G4687" s="4">
        <v>43124.573275462964</v>
      </c>
      <c r="H4687" s="5" t="s">
        <v>15830</v>
      </c>
      <c r="I4687" s="3" t="e">
        <f>VLOOKUP(_xlfn.CONCAT(C4687," ",D4687),orangeandrockland!A:B,2,FALSE)</f>
        <v>#N/A</v>
      </c>
      <c r="J4687" s="3" t="e">
        <f>VLOOKUP(_xlfn.CONCAT(C4687," ",D4687),orangeandrockland!A:C,3,FALSE)</f>
        <v>#N/A</v>
      </c>
      <c r="K4687" s="3" t="str">
        <f t="shared" si="78"/>
        <v>Course not completed</v>
      </c>
    </row>
    <row r="4688" spans="1:11" x14ac:dyDescent="0.25">
      <c r="A4688" s="3">
        <v>69</v>
      </c>
      <c r="B4688" s="7" t="s">
        <v>15735</v>
      </c>
      <c r="C4688" s="3" t="s">
        <v>947</v>
      </c>
      <c r="D4688" s="3" t="s">
        <v>15736</v>
      </c>
      <c r="E4688" s="3" t="s">
        <v>15737</v>
      </c>
      <c r="F4688" s="3" t="s">
        <v>5059</v>
      </c>
      <c r="G4688" s="4">
        <v>43124.615706018521</v>
      </c>
      <c r="H4688" s="5" t="s">
        <v>15830</v>
      </c>
      <c r="I4688" s="3" t="str">
        <f>VLOOKUP(_xlfn.CONCAT(C4688," ",D4688),orangeandrockland!A:B,2,FALSE)</f>
        <v>22</v>
      </c>
      <c r="J4688" s="3" t="str">
        <f>VLOOKUP(_xlfn.CONCAT(C4688," ",D4688),orangeandrockland!A:C,3,FALSE)</f>
        <v>Monday, 5 February 2018, 4:00 PM</v>
      </c>
      <c r="K4688" s="3" t="str">
        <f t="shared" si="78"/>
        <v>&lt;a href="orangeandrockland/Natural_Gas_Pipeline_Safety-Certificate_of_Completion_22.pdf&gt;"Download Certificate&lt;/a&gt;</v>
      </c>
    </row>
    <row r="4689" spans="1:11" x14ac:dyDescent="0.25">
      <c r="A4689" s="3">
        <v>70</v>
      </c>
      <c r="B4689" s="7" t="s">
        <v>15738</v>
      </c>
      <c r="C4689" s="3" t="s">
        <v>1088</v>
      </c>
      <c r="D4689" s="3" t="s">
        <v>5855</v>
      </c>
      <c r="E4689" s="3" t="s">
        <v>15739</v>
      </c>
      <c r="F4689" s="3" t="s">
        <v>15740</v>
      </c>
      <c r="G4689" s="4">
        <v>43126.460625</v>
      </c>
      <c r="H4689" s="5" t="s">
        <v>15830</v>
      </c>
      <c r="I4689" s="3" t="e">
        <f>VLOOKUP(_xlfn.CONCAT(C4689," ",D4689),orangeandrockland!A:B,2,FALSE)</f>
        <v>#N/A</v>
      </c>
      <c r="J4689" s="3" t="e">
        <f>VLOOKUP(_xlfn.CONCAT(C4689," ",D4689),orangeandrockland!A:C,3,FALSE)</f>
        <v>#N/A</v>
      </c>
      <c r="K4689" s="3" t="str">
        <f t="shared" si="78"/>
        <v>Course not completed</v>
      </c>
    </row>
    <row r="4690" spans="1:11" x14ac:dyDescent="0.25">
      <c r="A4690" s="3">
        <v>71</v>
      </c>
      <c r="B4690" s="7" t="s">
        <v>15741</v>
      </c>
      <c r="C4690" s="3" t="s">
        <v>7324</v>
      </c>
      <c r="D4690" s="3" t="s">
        <v>15642</v>
      </c>
      <c r="E4690" s="3" t="s">
        <v>15742</v>
      </c>
      <c r="F4690" s="3" t="s">
        <v>15637</v>
      </c>
      <c r="G4690" s="4">
        <v>43157.90697916667</v>
      </c>
      <c r="H4690" s="5" t="s">
        <v>15830</v>
      </c>
      <c r="I4690" s="3" t="str">
        <f>VLOOKUP(_xlfn.CONCAT(C4690," ",D4690),orangeandrockland!A:B,2,FALSE)</f>
        <v>23</v>
      </c>
      <c r="J4690" s="3" t="str">
        <f>VLOOKUP(_xlfn.CONCAT(C4690," ",D4690),orangeandrockland!A:C,3,FALSE)</f>
        <v>Tuesday, 27 February 2018, 4:45 AM</v>
      </c>
      <c r="K4690" s="3" t="str">
        <f t="shared" si="78"/>
        <v>&lt;a href="orangeandrockland/Natural_Gas_Pipeline_Safety-Certificate_of_Completion_23.pdf&gt;"Download Certificate&lt;/a&gt;</v>
      </c>
    </row>
    <row r="4691" spans="1:11" x14ac:dyDescent="0.25">
      <c r="A4691" s="3">
        <v>72</v>
      </c>
      <c r="B4691" s="7" t="s">
        <v>15743</v>
      </c>
      <c r="C4691" s="3" t="s">
        <v>2488</v>
      </c>
      <c r="D4691" s="3" t="s">
        <v>1049</v>
      </c>
      <c r="E4691" s="3" t="s">
        <v>15744</v>
      </c>
      <c r="F4691" s="3" t="s">
        <v>15745</v>
      </c>
      <c r="G4691" s="4">
        <v>43158.6878125</v>
      </c>
      <c r="H4691" s="5" t="s">
        <v>15830</v>
      </c>
      <c r="I4691" s="3" t="e">
        <f>VLOOKUP(_xlfn.CONCAT(C4691," ",D4691),orangeandrockland!A:B,2,FALSE)</f>
        <v>#N/A</v>
      </c>
      <c r="J4691" s="3" t="e">
        <f>VLOOKUP(_xlfn.CONCAT(C4691," ",D4691),orangeandrockland!A:C,3,FALSE)</f>
        <v>#N/A</v>
      </c>
      <c r="K4691" s="3" t="str">
        <f t="shared" si="78"/>
        <v>Course not completed</v>
      </c>
    </row>
    <row r="4692" spans="1:11" x14ac:dyDescent="0.25">
      <c r="A4692" s="3">
        <v>73</v>
      </c>
      <c r="B4692" s="7" t="s">
        <v>10974</v>
      </c>
      <c r="C4692" s="3" t="s">
        <v>1765</v>
      </c>
      <c r="D4692" s="3" t="s">
        <v>10975</v>
      </c>
      <c r="E4692" s="3" t="s">
        <v>10976</v>
      </c>
      <c r="F4692" s="3" t="s">
        <v>15746</v>
      </c>
      <c r="G4692" s="4">
        <v>43161.382175925923</v>
      </c>
      <c r="H4692" s="5" t="s">
        <v>15830</v>
      </c>
      <c r="I4692" s="3" t="e">
        <f>VLOOKUP(_xlfn.CONCAT(C4692," ",D4692),orangeandrockland!A:B,2,FALSE)</f>
        <v>#N/A</v>
      </c>
      <c r="J4692" s="3" t="e">
        <f>VLOOKUP(_xlfn.CONCAT(C4692," ",D4692),orangeandrockland!A:C,3,FALSE)</f>
        <v>#N/A</v>
      </c>
      <c r="K4692" s="3" t="str">
        <f t="shared" si="78"/>
        <v>Course not completed</v>
      </c>
    </row>
    <row r="4693" spans="1:11" x14ac:dyDescent="0.25">
      <c r="A4693" s="3">
        <v>74</v>
      </c>
      <c r="B4693" s="7" t="s">
        <v>15747</v>
      </c>
      <c r="C4693" s="3" t="s">
        <v>553</v>
      </c>
      <c r="D4693" s="3" t="s">
        <v>15748</v>
      </c>
      <c r="E4693" s="3" t="s">
        <v>15749</v>
      </c>
      <c r="F4693" s="3" t="s">
        <v>15637</v>
      </c>
      <c r="G4693" s="4">
        <v>43161.631365740737</v>
      </c>
      <c r="H4693" s="5" t="s">
        <v>15830</v>
      </c>
      <c r="I4693" s="3" t="e">
        <f>VLOOKUP(_xlfn.CONCAT(C4693," ",D4693),orangeandrockland!A:B,2,FALSE)</f>
        <v>#N/A</v>
      </c>
      <c r="J4693" s="3" t="e">
        <f>VLOOKUP(_xlfn.CONCAT(C4693," ",D4693),orangeandrockland!A:C,3,FALSE)</f>
        <v>#N/A</v>
      </c>
      <c r="K4693" s="3" t="str">
        <f t="shared" si="78"/>
        <v>Course not completed</v>
      </c>
    </row>
    <row r="4694" spans="1:11" x14ac:dyDescent="0.25">
      <c r="A4694" s="3">
        <v>75</v>
      </c>
      <c r="B4694" s="7" t="s">
        <v>15750</v>
      </c>
      <c r="C4694" s="3" t="s">
        <v>2143</v>
      </c>
      <c r="D4694" s="3" t="s">
        <v>14238</v>
      </c>
      <c r="E4694" s="3" t="s">
        <v>15751</v>
      </c>
      <c r="F4694" s="3" t="s">
        <v>15695</v>
      </c>
      <c r="G4694" s="4">
        <v>43169.276828703703</v>
      </c>
      <c r="H4694" s="5" t="s">
        <v>15830</v>
      </c>
      <c r="I4694" s="3" t="str">
        <f>VLOOKUP(_xlfn.CONCAT(C4694," ",D4694),orangeandrockland!A:B,2,FALSE)</f>
        <v>24</v>
      </c>
      <c r="J4694" s="3" t="str">
        <f>VLOOKUP(_xlfn.CONCAT(C4694," ",D4694),orangeandrockland!A:C,3,FALSE)</f>
        <v>Saturday, 10 March 2018, 9:50 PM</v>
      </c>
      <c r="K4694" s="3" t="str">
        <f t="shared" si="78"/>
        <v>&lt;a href="orangeandrockland/Natural_Gas_Pipeline_Safety-Certificate_of_Completion_24.pdf&gt;"Download Certificate&lt;/a&gt;</v>
      </c>
    </row>
    <row r="4695" spans="1:11" x14ac:dyDescent="0.25">
      <c r="A4695" s="3">
        <v>76</v>
      </c>
      <c r="B4695" s="7" t="s">
        <v>15752</v>
      </c>
      <c r="C4695" s="3" t="s">
        <v>959</v>
      </c>
      <c r="D4695" s="3" t="s">
        <v>2785</v>
      </c>
      <c r="E4695" s="3" t="s">
        <v>15753</v>
      </c>
      <c r="F4695" s="3" t="s">
        <v>15754</v>
      </c>
      <c r="G4695" s="4">
        <v>43186.746261574073</v>
      </c>
      <c r="H4695" s="5" t="s">
        <v>15830</v>
      </c>
      <c r="I4695" s="3" t="e">
        <f>VLOOKUP(_xlfn.CONCAT(C4695," ",D4695),orangeandrockland!A:B,2,FALSE)</f>
        <v>#N/A</v>
      </c>
      <c r="J4695" s="3" t="e">
        <f>VLOOKUP(_xlfn.CONCAT(C4695," ",D4695),orangeandrockland!A:C,3,FALSE)</f>
        <v>#N/A</v>
      </c>
      <c r="K4695" s="3" t="str">
        <f t="shared" si="78"/>
        <v>Course not completed</v>
      </c>
    </row>
    <row r="4696" spans="1:11" x14ac:dyDescent="0.25">
      <c r="A4696" s="3">
        <v>77</v>
      </c>
      <c r="B4696" s="7" t="s">
        <v>15755</v>
      </c>
      <c r="C4696" s="3" t="s">
        <v>507</v>
      </c>
      <c r="D4696" s="3" t="s">
        <v>2591</v>
      </c>
      <c r="E4696" s="3" t="s">
        <v>15756</v>
      </c>
      <c r="F4696" s="3" t="s">
        <v>10977</v>
      </c>
      <c r="G4696" s="4">
        <v>43211.361608796295</v>
      </c>
      <c r="H4696" s="5" t="s">
        <v>15830</v>
      </c>
      <c r="I4696" s="3" t="e">
        <f>VLOOKUP(_xlfn.CONCAT(C4696," ",D4696),orangeandrockland!A:B,2,FALSE)</f>
        <v>#N/A</v>
      </c>
      <c r="J4696" s="3" t="e">
        <f>VLOOKUP(_xlfn.CONCAT(C4696," ",D4696),orangeandrockland!A:C,3,FALSE)</f>
        <v>#N/A</v>
      </c>
      <c r="K4696" s="3" t="str">
        <f t="shared" ref="K4696:K4721" si="79">IF(NOT(ISERROR(I4696)),_xlfn.CONCAT("&lt;a href=""orangeandrockland/Natural_Gas_Pipeline_Safety-Certificate_of_Completion_",I4696,".pdf&gt;""Download Certificate&lt;/a&gt;"),"Course not completed")</f>
        <v>Course not completed</v>
      </c>
    </row>
    <row r="4697" spans="1:11" x14ac:dyDescent="0.25">
      <c r="A4697" s="3">
        <v>78</v>
      </c>
      <c r="B4697" s="7" t="s">
        <v>15757</v>
      </c>
      <c r="C4697" s="3" t="s">
        <v>6373</v>
      </c>
      <c r="D4697" s="3" t="s">
        <v>956</v>
      </c>
      <c r="E4697" s="3" t="s">
        <v>15758</v>
      </c>
      <c r="F4697" s="3" t="s">
        <v>15759</v>
      </c>
      <c r="G4697" s="4">
        <v>43239.467627314814</v>
      </c>
      <c r="H4697" s="5" t="s">
        <v>15830</v>
      </c>
      <c r="I4697" s="3" t="e">
        <f>VLOOKUP(_xlfn.CONCAT(C4697," ",D4697),orangeandrockland!A:B,2,FALSE)</f>
        <v>#N/A</v>
      </c>
      <c r="J4697" s="3" t="e">
        <f>VLOOKUP(_xlfn.CONCAT(C4697," ",D4697),orangeandrockland!A:C,3,FALSE)</f>
        <v>#N/A</v>
      </c>
      <c r="K4697" s="3" t="str">
        <f t="shared" si="79"/>
        <v>Course not completed</v>
      </c>
    </row>
    <row r="4698" spans="1:11" x14ac:dyDescent="0.25">
      <c r="A4698" s="3">
        <v>79</v>
      </c>
      <c r="B4698" s="7" t="s">
        <v>15760</v>
      </c>
      <c r="C4698" s="3" t="s">
        <v>6575</v>
      </c>
      <c r="D4698" s="3" t="s">
        <v>15761</v>
      </c>
      <c r="E4698" s="3" t="s">
        <v>15762</v>
      </c>
      <c r="F4698" s="3" t="s">
        <v>15661</v>
      </c>
      <c r="G4698" s="4">
        <v>43249.714120370372</v>
      </c>
      <c r="H4698" s="5" t="s">
        <v>15830</v>
      </c>
      <c r="I4698" s="3" t="e">
        <f>VLOOKUP(_xlfn.CONCAT(C4698," ",D4698),orangeandrockland!A:B,2,FALSE)</f>
        <v>#N/A</v>
      </c>
      <c r="J4698" s="3" t="e">
        <f>VLOOKUP(_xlfn.CONCAT(C4698," ",D4698),orangeandrockland!A:C,3,FALSE)</f>
        <v>#N/A</v>
      </c>
      <c r="K4698" s="3" t="str">
        <f t="shared" si="79"/>
        <v>Course not completed</v>
      </c>
    </row>
    <row r="4699" spans="1:11" x14ac:dyDescent="0.25">
      <c r="A4699" s="3">
        <v>81</v>
      </c>
      <c r="B4699" s="7" t="s">
        <v>15763</v>
      </c>
      <c r="C4699" s="3" t="s">
        <v>565</v>
      </c>
      <c r="D4699" s="3" t="s">
        <v>1490</v>
      </c>
      <c r="E4699" s="3" t="s">
        <v>15764</v>
      </c>
      <c r="F4699" s="3" t="s">
        <v>15672</v>
      </c>
      <c r="G4699" s="4">
        <v>43489.487708333334</v>
      </c>
      <c r="H4699" s="5" t="s">
        <v>15830</v>
      </c>
      <c r="I4699" s="3" t="e">
        <f>VLOOKUP(_xlfn.CONCAT(C4699," ",D4699),orangeandrockland!A:B,2,FALSE)</f>
        <v>#N/A</v>
      </c>
      <c r="J4699" s="3" t="e">
        <f>VLOOKUP(_xlfn.CONCAT(C4699," ",D4699),orangeandrockland!A:C,3,FALSE)</f>
        <v>#N/A</v>
      </c>
      <c r="K4699" s="3" t="str">
        <f t="shared" si="79"/>
        <v>Course not completed</v>
      </c>
    </row>
    <row r="4700" spans="1:11" x14ac:dyDescent="0.25">
      <c r="A4700" s="3">
        <v>82</v>
      </c>
      <c r="B4700" s="7" t="s">
        <v>15765</v>
      </c>
      <c r="C4700" s="3" t="s">
        <v>955</v>
      </c>
      <c r="D4700" s="3" t="s">
        <v>15766</v>
      </c>
      <c r="E4700" s="3" t="s">
        <v>15767</v>
      </c>
      <c r="F4700" s="3" t="s">
        <v>5729</v>
      </c>
      <c r="G4700" s="4">
        <v>43560.347060185188</v>
      </c>
      <c r="H4700" s="5" t="s">
        <v>15830</v>
      </c>
      <c r="I4700" s="3" t="e">
        <f>VLOOKUP(_xlfn.CONCAT(C4700," ",D4700),orangeandrockland!A:B,2,FALSE)</f>
        <v>#N/A</v>
      </c>
      <c r="J4700" s="3" t="e">
        <f>VLOOKUP(_xlfn.CONCAT(C4700," ",D4700),orangeandrockland!A:C,3,FALSE)</f>
        <v>#N/A</v>
      </c>
      <c r="K4700" s="3" t="str">
        <f t="shared" si="79"/>
        <v>Course not completed</v>
      </c>
    </row>
    <row r="4701" spans="1:11" x14ac:dyDescent="0.25">
      <c r="A4701" s="3">
        <v>83</v>
      </c>
      <c r="B4701" s="7" t="s">
        <v>15768</v>
      </c>
      <c r="C4701" s="3" t="s">
        <v>15769</v>
      </c>
      <c r="D4701" s="3" t="s">
        <v>15770</v>
      </c>
      <c r="E4701" s="3" t="s">
        <v>15771</v>
      </c>
      <c r="F4701" s="3" t="s">
        <v>15772</v>
      </c>
      <c r="G4701" s="4">
        <v>43569.427939814814</v>
      </c>
      <c r="H4701" s="5" t="s">
        <v>15830</v>
      </c>
      <c r="I4701" s="3" t="e">
        <f>VLOOKUP(_xlfn.CONCAT(C4701," ",D4701),orangeandrockland!A:B,2,FALSE)</f>
        <v>#N/A</v>
      </c>
      <c r="J4701" s="3" t="e">
        <f>VLOOKUP(_xlfn.CONCAT(C4701," ",D4701),orangeandrockland!A:C,3,FALSE)</f>
        <v>#N/A</v>
      </c>
      <c r="K4701" s="3" t="str">
        <f t="shared" si="79"/>
        <v>Course not completed</v>
      </c>
    </row>
    <row r="4702" spans="1:11" x14ac:dyDescent="0.25">
      <c r="A4702" s="3">
        <v>84</v>
      </c>
      <c r="B4702" s="7" t="s">
        <v>15773</v>
      </c>
      <c r="C4702" s="3" t="s">
        <v>3033</v>
      </c>
      <c r="D4702" s="3" t="s">
        <v>15774</v>
      </c>
      <c r="E4702" s="3" t="s">
        <v>15775</v>
      </c>
      <c r="F4702" s="3" t="s">
        <v>15571</v>
      </c>
      <c r="G4702" s="4">
        <v>43829.989560185182</v>
      </c>
      <c r="H4702" s="5" t="s">
        <v>15830</v>
      </c>
      <c r="I4702" s="3" t="e">
        <f>VLOOKUP(_xlfn.CONCAT(C4702," ",D4702),orangeandrockland!A:B,2,FALSE)</f>
        <v>#N/A</v>
      </c>
      <c r="J4702" s="3" t="e">
        <f>VLOOKUP(_xlfn.CONCAT(C4702," ",D4702),orangeandrockland!A:C,3,FALSE)</f>
        <v>#N/A</v>
      </c>
      <c r="K4702" s="3" t="str">
        <f t="shared" si="79"/>
        <v>Course not completed</v>
      </c>
    </row>
    <row r="4703" spans="1:11" x14ac:dyDescent="0.25">
      <c r="A4703" s="3">
        <v>85</v>
      </c>
      <c r="B4703" s="7" t="s">
        <v>15776</v>
      </c>
      <c r="C4703" s="3" t="s">
        <v>1659</v>
      </c>
      <c r="D4703" s="3" t="s">
        <v>15777</v>
      </c>
      <c r="E4703" s="3" t="s">
        <v>15778</v>
      </c>
      <c r="F4703" s="3" t="s">
        <v>15779</v>
      </c>
      <c r="G4703" s="4">
        <v>43866.803124999999</v>
      </c>
      <c r="H4703" s="5" t="s">
        <v>15830</v>
      </c>
      <c r="I4703" s="3" t="e">
        <f>VLOOKUP(_xlfn.CONCAT(C4703," ",D4703),orangeandrockland!A:B,2,FALSE)</f>
        <v>#N/A</v>
      </c>
      <c r="J4703" s="3" t="e">
        <f>VLOOKUP(_xlfn.CONCAT(C4703," ",D4703),orangeandrockland!A:C,3,FALSE)</f>
        <v>#N/A</v>
      </c>
      <c r="K4703" s="3" t="str">
        <f t="shared" si="79"/>
        <v>Course not completed</v>
      </c>
    </row>
    <row r="4704" spans="1:11" x14ac:dyDescent="0.25">
      <c r="A4704" s="3">
        <v>86</v>
      </c>
      <c r="B4704" s="7" t="s">
        <v>15780</v>
      </c>
      <c r="C4704" s="3" t="s">
        <v>585</v>
      </c>
      <c r="D4704" s="3" t="s">
        <v>2033</v>
      </c>
      <c r="E4704" s="3" t="s">
        <v>15781</v>
      </c>
      <c r="F4704" s="3" t="s">
        <v>4817</v>
      </c>
      <c r="G4704" s="4">
        <v>43893.367835648147</v>
      </c>
      <c r="H4704" s="5" t="s">
        <v>15830</v>
      </c>
      <c r="I4704" s="3" t="e">
        <f>VLOOKUP(_xlfn.CONCAT(C4704," ",D4704),orangeandrockland!A:B,2,FALSE)</f>
        <v>#N/A</v>
      </c>
      <c r="J4704" s="3" t="e">
        <f>VLOOKUP(_xlfn.CONCAT(C4704," ",D4704),orangeandrockland!A:C,3,FALSE)</f>
        <v>#N/A</v>
      </c>
      <c r="K4704" s="3" t="str">
        <f t="shared" si="79"/>
        <v>Course not completed</v>
      </c>
    </row>
    <row r="4705" spans="1:11" x14ac:dyDescent="0.25">
      <c r="A4705" s="3">
        <v>87</v>
      </c>
      <c r="B4705" s="7" t="s">
        <v>15782</v>
      </c>
      <c r="C4705" s="3" t="s">
        <v>959</v>
      </c>
      <c r="D4705" s="3" t="s">
        <v>7399</v>
      </c>
      <c r="E4705" s="3" t="s">
        <v>15783</v>
      </c>
      <c r="F4705" s="3" t="s">
        <v>15784</v>
      </c>
      <c r="G4705" s="4">
        <v>43909.444675925923</v>
      </c>
      <c r="H4705" s="5" t="s">
        <v>15830</v>
      </c>
      <c r="I4705" s="3" t="e">
        <f>VLOOKUP(_xlfn.CONCAT(C4705," ",D4705),orangeandrockland!A:B,2,FALSE)</f>
        <v>#N/A</v>
      </c>
      <c r="J4705" s="3" t="e">
        <f>VLOOKUP(_xlfn.CONCAT(C4705," ",D4705),orangeandrockland!A:C,3,FALSE)</f>
        <v>#N/A</v>
      </c>
      <c r="K4705" s="3" t="str">
        <f t="shared" si="79"/>
        <v>Course not completed</v>
      </c>
    </row>
    <row r="4706" spans="1:11" x14ac:dyDescent="0.25">
      <c r="A4706" s="3">
        <v>88</v>
      </c>
      <c r="B4706" s="7" t="s">
        <v>15785</v>
      </c>
      <c r="C4706" s="3" t="s">
        <v>621</v>
      </c>
      <c r="D4706" s="3" t="s">
        <v>15786</v>
      </c>
      <c r="E4706" s="3" t="s">
        <v>15787</v>
      </c>
      <c r="G4706" s="4">
        <v>43998.835092592592</v>
      </c>
      <c r="H4706" s="5" t="s">
        <v>15830</v>
      </c>
      <c r="I4706" s="3" t="str">
        <f>VLOOKUP(_xlfn.CONCAT(C4706," ",D4706),orangeandrockland!A:B,2,FALSE)</f>
        <v>27</v>
      </c>
      <c r="J4706" s="3" t="str">
        <f>VLOOKUP(_xlfn.CONCAT(C4706," ",D4706),orangeandrockland!A:C,3,FALSE)</f>
        <v>Wednesday, 17 June 2020, 9:54 PM</v>
      </c>
      <c r="K4706" s="3" t="str">
        <f t="shared" si="79"/>
        <v>&lt;a href="orangeandrockland/Natural_Gas_Pipeline_Safety-Certificate_of_Completion_27.pdf&gt;"Download Certificate&lt;/a&gt;</v>
      </c>
    </row>
    <row r="4707" spans="1:11" x14ac:dyDescent="0.25">
      <c r="A4707" s="3">
        <v>89</v>
      </c>
      <c r="B4707" s="7" t="s">
        <v>15788</v>
      </c>
      <c r="C4707" s="3" t="s">
        <v>15789</v>
      </c>
      <c r="D4707" s="3" t="s">
        <v>15790</v>
      </c>
      <c r="E4707" s="3" t="s">
        <v>15791</v>
      </c>
      <c r="F4707" s="3" t="s">
        <v>15792</v>
      </c>
      <c r="G4707" s="4">
        <v>44263.788194444445</v>
      </c>
      <c r="H4707" s="5" t="s">
        <v>15830</v>
      </c>
      <c r="I4707" s="3" t="str">
        <f>VLOOKUP(_xlfn.CONCAT(C4707," ",D4707),orangeandrockland!A:B,2,FALSE)</f>
        <v>28</v>
      </c>
      <c r="J4707" s="3" t="str">
        <f>VLOOKUP(_xlfn.CONCAT(C4707," ",D4707),orangeandrockland!A:C,3,FALSE)</f>
        <v>Monday, 8 March 2021, 10:17 PM</v>
      </c>
      <c r="K4707" s="3" t="str">
        <f t="shared" si="79"/>
        <v>&lt;a href="orangeandrockland/Natural_Gas_Pipeline_Safety-Certificate_of_Completion_28.pdf&gt;"Download Certificate&lt;/a&gt;</v>
      </c>
    </row>
    <row r="4708" spans="1:11" x14ac:dyDescent="0.25">
      <c r="A4708" s="3">
        <v>90</v>
      </c>
      <c r="B4708" s="7" t="s">
        <v>15793</v>
      </c>
      <c r="C4708" s="3" t="s">
        <v>15794</v>
      </c>
      <c r="D4708" s="3" t="s">
        <v>14649</v>
      </c>
      <c r="E4708" s="3" t="s">
        <v>15795</v>
      </c>
      <c r="F4708" s="3" t="s">
        <v>1574</v>
      </c>
      <c r="G4708" s="4">
        <v>44270.438506944447</v>
      </c>
      <c r="H4708" s="5" t="s">
        <v>15830</v>
      </c>
      <c r="I4708" s="3" t="e">
        <f>VLOOKUP(_xlfn.CONCAT(C4708," ",D4708),orangeandrockland!A:B,2,FALSE)</f>
        <v>#N/A</v>
      </c>
      <c r="J4708" s="3" t="e">
        <f>VLOOKUP(_xlfn.CONCAT(C4708," ",D4708),orangeandrockland!A:C,3,FALSE)</f>
        <v>#N/A</v>
      </c>
      <c r="K4708" s="3" t="str">
        <f t="shared" si="79"/>
        <v>Course not completed</v>
      </c>
    </row>
    <row r="4709" spans="1:11" x14ac:dyDescent="0.25">
      <c r="A4709" s="3">
        <v>91</v>
      </c>
      <c r="B4709" s="7" t="s">
        <v>15796</v>
      </c>
      <c r="C4709" s="3" t="s">
        <v>13367</v>
      </c>
      <c r="D4709" s="3" t="s">
        <v>15797</v>
      </c>
      <c r="E4709" s="3" t="s">
        <v>15798</v>
      </c>
      <c r="F4709" s="3" t="s">
        <v>15661</v>
      </c>
      <c r="G4709" s="4">
        <v>44378.550324074073</v>
      </c>
      <c r="H4709" s="5" t="s">
        <v>15830</v>
      </c>
      <c r="I4709" s="3" t="str">
        <f>VLOOKUP(_xlfn.CONCAT(C4709," ",D4709),orangeandrockland!A:B,2,FALSE)</f>
        <v>29</v>
      </c>
      <c r="J4709" s="3" t="str">
        <f>VLOOKUP(_xlfn.CONCAT(C4709," ",D4709),orangeandrockland!A:C,3,FALSE)</f>
        <v>Thursday, 1 July 2021, 6:44 PM</v>
      </c>
      <c r="K4709" s="3" t="str">
        <f t="shared" si="79"/>
        <v>&lt;a href="orangeandrockland/Natural_Gas_Pipeline_Safety-Certificate_of_Completion_29.pdf&gt;"Download Certificate&lt;/a&gt;</v>
      </c>
    </row>
    <row r="4710" spans="1:11" x14ac:dyDescent="0.25">
      <c r="A4710" s="3">
        <v>92</v>
      </c>
      <c r="B4710" s="7" t="s">
        <v>15799</v>
      </c>
      <c r="C4710" s="3" t="s">
        <v>15800</v>
      </c>
      <c r="D4710" s="3" t="s">
        <v>15761</v>
      </c>
      <c r="E4710" s="3" t="s">
        <v>15801</v>
      </c>
      <c r="F4710" s="3" t="s">
        <v>15661</v>
      </c>
      <c r="G4710" s="4">
        <v>44509.527233796296</v>
      </c>
      <c r="H4710" s="5" t="s">
        <v>15830</v>
      </c>
      <c r="I4710" s="3" t="str">
        <f>VLOOKUP(_xlfn.CONCAT(C4710," ",D4710),orangeandrockland!A:B,2,FALSE)</f>
        <v>30</v>
      </c>
      <c r="J4710" s="3" t="str">
        <f>VLOOKUP(_xlfn.CONCAT(C4710," ",D4710),orangeandrockland!A:C,3,FALSE)</f>
        <v>Tuesday, 9 November 2021, 5:43 PM</v>
      </c>
      <c r="K4710" s="3" t="str">
        <f t="shared" si="79"/>
        <v>&lt;a href="orangeandrockland/Natural_Gas_Pipeline_Safety-Certificate_of_Completion_30.pdf&gt;"Download Certificate&lt;/a&gt;</v>
      </c>
    </row>
    <row r="4711" spans="1:11" x14ac:dyDescent="0.25">
      <c r="A4711" s="3">
        <v>93</v>
      </c>
      <c r="B4711" s="7" t="s">
        <v>15802</v>
      </c>
      <c r="C4711" s="3" t="s">
        <v>9200</v>
      </c>
      <c r="D4711" s="3" t="s">
        <v>1930</v>
      </c>
      <c r="E4711" s="3" t="s">
        <v>15803</v>
      </c>
      <c r="F4711" s="3" t="s">
        <v>15804</v>
      </c>
      <c r="G4711" s="4">
        <v>44607.569560185184</v>
      </c>
      <c r="H4711" s="5" t="s">
        <v>15830</v>
      </c>
      <c r="I4711" s="3" t="str">
        <f>VLOOKUP(_xlfn.CONCAT(C4711," ",D4711),orangeandrockland!A:B,2,FALSE)</f>
        <v>31</v>
      </c>
      <c r="J4711" s="3" t="str">
        <f>VLOOKUP(_xlfn.CONCAT(C4711," ",D4711),orangeandrockland!A:C,3,FALSE)</f>
        <v>Friday, 18 February 2022, 7:23 PM</v>
      </c>
      <c r="K4711" s="3" t="str">
        <f t="shared" si="79"/>
        <v>&lt;a href="orangeandrockland/Natural_Gas_Pipeline_Safety-Certificate_of_Completion_31.pdf&gt;"Download Certificate&lt;/a&gt;</v>
      </c>
    </row>
    <row r="4712" spans="1:11" x14ac:dyDescent="0.25">
      <c r="A4712" s="3">
        <v>94</v>
      </c>
      <c r="B4712" s="7" t="s">
        <v>15805</v>
      </c>
      <c r="C4712" s="3" t="s">
        <v>424</v>
      </c>
      <c r="D4712" s="3" t="s">
        <v>13112</v>
      </c>
      <c r="E4712" s="3" t="s">
        <v>15806</v>
      </c>
      <c r="F4712" s="3" t="s">
        <v>1574</v>
      </c>
      <c r="G4712" s="4">
        <v>44616.737442129626</v>
      </c>
      <c r="H4712" s="5" t="s">
        <v>15830</v>
      </c>
      <c r="I4712" s="3" t="e">
        <f>VLOOKUP(_xlfn.CONCAT(C4712," ",D4712),orangeandrockland!A:B,2,FALSE)</f>
        <v>#N/A</v>
      </c>
      <c r="J4712" s="3" t="e">
        <f>VLOOKUP(_xlfn.CONCAT(C4712," ",D4712),orangeandrockland!A:C,3,FALSE)</f>
        <v>#N/A</v>
      </c>
      <c r="K4712" s="3" t="str">
        <f t="shared" si="79"/>
        <v>Course not completed</v>
      </c>
    </row>
    <row r="4713" spans="1:11" x14ac:dyDescent="0.25">
      <c r="A4713" s="3">
        <v>95</v>
      </c>
      <c r="B4713" s="7" t="s">
        <v>15807</v>
      </c>
      <c r="C4713" s="3" t="s">
        <v>1182</v>
      </c>
      <c r="D4713" s="3" t="s">
        <v>13112</v>
      </c>
      <c r="E4713" s="3" t="s">
        <v>13113</v>
      </c>
      <c r="G4713" s="4">
        <v>44633.725370370368</v>
      </c>
      <c r="H4713" s="5" t="s">
        <v>15830</v>
      </c>
      <c r="I4713" s="3" t="e">
        <f>VLOOKUP(_xlfn.CONCAT(C4713," ",D4713),orangeandrockland!A:B,2,FALSE)</f>
        <v>#N/A</v>
      </c>
      <c r="J4713" s="3" t="e">
        <f>VLOOKUP(_xlfn.CONCAT(C4713," ",D4713),orangeandrockland!A:C,3,FALSE)</f>
        <v>#N/A</v>
      </c>
      <c r="K4713" s="3" t="str">
        <f t="shared" si="79"/>
        <v>Course not completed</v>
      </c>
    </row>
    <row r="4714" spans="1:11" x14ac:dyDescent="0.25">
      <c r="A4714" s="3">
        <v>96</v>
      </c>
      <c r="B4714" s="7" t="s">
        <v>15808</v>
      </c>
      <c r="C4714" s="3" t="s">
        <v>15809</v>
      </c>
      <c r="D4714" s="3" t="s">
        <v>15810</v>
      </c>
      <c r="E4714" s="3" t="s">
        <v>15811</v>
      </c>
      <c r="F4714" s="3" t="s">
        <v>15812</v>
      </c>
      <c r="G4714" s="4">
        <v>44664.573344907411</v>
      </c>
      <c r="H4714" s="5" t="s">
        <v>15830</v>
      </c>
      <c r="I4714" s="3" t="e">
        <f>VLOOKUP(_xlfn.CONCAT(C4714," ",D4714),orangeandrockland!A:B,2,FALSE)</f>
        <v>#N/A</v>
      </c>
      <c r="J4714" s="3" t="e">
        <f>VLOOKUP(_xlfn.CONCAT(C4714," ",D4714),orangeandrockland!A:C,3,FALSE)</f>
        <v>#N/A</v>
      </c>
      <c r="K4714" s="3" t="str">
        <f t="shared" si="79"/>
        <v>Course not completed</v>
      </c>
    </row>
    <row r="4715" spans="1:11" x14ac:dyDescent="0.25">
      <c r="A4715" s="3">
        <v>97</v>
      </c>
      <c r="B4715" s="7" t="s">
        <v>15813</v>
      </c>
      <c r="C4715" s="3" t="s">
        <v>963</v>
      </c>
      <c r="D4715" s="3" t="s">
        <v>15814</v>
      </c>
      <c r="E4715" s="3" t="s">
        <v>15815</v>
      </c>
      <c r="F4715" s="3" t="s">
        <v>15637</v>
      </c>
      <c r="G4715" s="4">
        <v>44675.449629629627</v>
      </c>
      <c r="H4715" s="5" t="s">
        <v>15830</v>
      </c>
      <c r="I4715" s="3" t="e">
        <f>VLOOKUP(_xlfn.CONCAT(C4715," ",D4715),orangeandrockland!A:B,2,FALSE)</f>
        <v>#N/A</v>
      </c>
      <c r="J4715" s="3" t="e">
        <f>VLOOKUP(_xlfn.CONCAT(C4715," ",D4715),orangeandrockland!A:C,3,FALSE)</f>
        <v>#N/A</v>
      </c>
      <c r="K4715" s="3" t="str">
        <f t="shared" si="79"/>
        <v>Course not completed</v>
      </c>
    </row>
    <row r="4716" spans="1:11" x14ac:dyDescent="0.25">
      <c r="A4716" s="3">
        <v>98</v>
      </c>
      <c r="B4716" s="7" t="s">
        <v>15816</v>
      </c>
      <c r="C4716" s="3" t="s">
        <v>15817</v>
      </c>
      <c r="D4716" s="3" t="s">
        <v>15818</v>
      </c>
      <c r="E4716" s="3" t="s">
        <v>15819</v>
      </c>
      <c r="F4716" s="3" t="s">
        <v>15812</v>
      </c>
      <c r="G4716" s="4">
        <v>44691.4372337963</v>
      </c>
      <c r="H4716" s="5" t="s">
        <v>15830</v>
      </c>
      <c r="I4716" s="3" t="e">
        <f>VLOOKUP(_xlfn.CONCAT(C4716," ",D4716),orangeandrockland!A:B,2,FALSE)</f>
        <v>#N/A</v>
      </c>
      <c r="J4716" s="3" t="e">
        <f>VLOOKUP(_xlfn.CONCAT(C4716," ",D4716),orangeandrockland!A:C,3,FALSE)</f>
        <v>#N/A</v>
      </c>
      <c r="K4716" s="3" t="str">
        <f t="shared" si="79"/>
        <v>Course not completed</v>
      </c>
    </row>
    <row r="4717" spans="1:11" x14ac:dyDescent="0.25">
      <c r="A4717" s="3">
        <v>99</v>
      </c>
      <c r="B4717" s="7" t="s">
        <v>15820</v>
      </c>
      <c r="C4717" s="3" t="s">
        <v>4065</v>
      </c>
      <c r="D4717" s="3" t="s">
        <v>956</v>
      </c>
      <c r="E4717" s="3" t="s">
        <v>15820</v>
      </c>
      <c r="F4717" s="3" t="s">
        <v>15661</v>
      </c>
      <c r="G4717" s="4">
        <v>45029.801157407404</v>
      </c>
      <c r="H4717" s="5" t="s">
        <v>15830</v>
      </c>
      <c r="I4717" s="3" t="e">
        <f>VLOOKUP(_xlfn.CONCAT(C4717," ",D4717),orangeandrockland!A:B,2,FALSE)</f>
        <v>#N/A</v>
      </c>
      <c r="J4717" s="3" t="e">
        <f>VLOOKUP(_xlfn.CONCAT(C4717," ",D4717),orangeandrockland!A:C,3,FALSE)</f>
        <v>#N/A</v>
      </c>
      <c r="K4717" s="3" t="str">
        <f t="shared" si="79"/>
        <v>Course not completed</v>
      </c>
    </row>
    <row r="4718" spans="1:11" x14ac:dyDescent="0.25">
      <c r="A4718" s="3">
        <v>100</v>
      </c>
      <c r="B4718" s="7" t="s">
        <v>15821</v>
      </c>
      <c r="C4718" s="3" t="s">
        <v>585</v>
      </c>
      <c r="D4718" s="3" t="s">
        <v>15822</v>
      </c>
      <c r="E4718" s="3" t="s">
        <v>15823</v>
      </c>
      <c r="F4718" s="3" t="s">
        <v>5729</v>
      </c>
      <c r="G4718" s="4">
        <v>45030.569247685184</v>
      </c>
      <c r="H4718" s="5" t="s">
        <v>15830</v>
      </c>
      <c r="I4718" s="3" t="e">
        <f>VLOOKUP(_xlfn.CONCAT(C4718," ",D4718),orangeandrockland!A:B,2,FALSE)</f>
        <v>#N/A</v>
      </c>
      <c r="J4718" s="3" t="e">
        <f>VLOOKUP(_xlfn.CONCAT(C4718," ",D4718),orangeandrockland!A:C,3,FALSE)</f>
        <v>#N/A</v>
      </c>
      <c r="K4718" s="3" t="str">
        <f t="shared" si="79"/>
        <v>Course not completed</v>
      </c>
    </row>
    <row r="4719" spans="1:11" x14ac:dyDescent="0.25">
      <c r="A4719" s="3">
        <v>101</v>
      </c>
      <c r="B4719" s="7" t="s">
        <v>15824</v>
      </c>
      <c r="C4719" s="3" t="s">
        <v>1594</v>
      </c>
      <c r="D4719" s="3" t="s">
        <v>15825</v>
      </c>
      <c r="E4719" s="3" t="s">
        <v>15826</v>
      </c>
      <c r="F4719" s="3" t="s">
        <v>5059</v>
      </c>
      <c r="G4719" s="4">
        <v>45049.534826388888</v>
      </c>
      <c r="H4719" s="5" t="s">
        <v>15830</v>
      </c>
      <c r="I4719" s="3" t="e">
        <f>VLOOKUP(_xlfn.CONCAT(C4719," ",D4719),orangeandrockland!A:B,2,FALSE)</f>
        <v>#N/A</v>
      </c>
      <c r="J4719" s="3" t="e">
        <f>VLOOKUP(_xlfn.CONCAT(C4719," ",D4719),orangeandrockland!A:C,3,FALSE)</f>
        <v>#N/A</v>
      </c>
      <c r="K4719" s="3" t="str">
        <f t="shared" si="79"/>
        <v>Course not completed</v>
      </c>
    </row>
    <row r="4720" spans="1:11" x14ac:dyDescent="0.25">
      <c r="A4720" s="3">
        <v>102</v>
      </c>
      <c r="B4720" s="7" t="s">
        <v>13294</v>
      </c>
      <c r="C4720" s="3" t="s">
        <v>507</v>
      </c>
      <c r="D4720" s="3" t="s">
        <v>12564</v>
      </c>
      <c r="E4720" s="3" t="s">
        <v>13295</v>
      </c>
      <c r="F4720" s="3" t="s">
        <v>1355</v>
      </c>
      <c r="G4720" s="4">
        <v>45121.401087962964</v>
      </c>
      <c r="H4720" s="5" t="s">
        <v>15830</v>
      </c>
      <c r="I4720" s="3" t="e">
        <f>VLOOKUP(_xlfn.CONCAT(C4720," ",D4720),orangeandrockland!A:B,2,FALSE)</f>
        <v>#N/A</v>
      </c>
      <c r="J4720" s="3" t="e">
        <f>VLOOKUP(_xlfn.CONCAT(C4720," ",D4720),orangeandrockland!A:C,3,FALSE)</f>
        <v>#N/A</v>
      </c>
      <c r="K4720" s="3" t="str">
        <f t="shared" si="79"/>
        <v>Course not completed</v>
      </c>
    </row>
    <row r="4721" spans="1:11" x14ac:dyDescent="0.25">
      <c r="A4721" s="3">
        <v>103</v>
      </c>
      <c r="B4721" s="7" t="s">
        <v>15827</v>
      </c>
      <c r="C4721" s="3" t="s">
        <v>2860</v>
      </c>
      <c r="D4721" s="3" t="s">
        <v>15828</v>
      </c>
      <c r="E4721" s="3" t="s">
        <v>15829</v>
      </c>
      <c r="F4721" s="3" t="s">
        <v>4817</v>
      </c>
      <c r="G4721" s="4">
        <v>45322.459814814814</v>
      </c>
      <c r="H4721" s="5" t="s">
        <v>15830</v>
      </c>
      <c r="I4721" s="3" t="str">
        <f>VLOOKUP(_xlfn.CONCAT(C4721," ",D4721),orangeandrockland!A:B,2,FALSE)</f>
        <v>33</v>
      </c>
      <c r="J4721" s="3" t="str">
        <f>VLOOKUP(_xlfn.CONCAT(C4721," ",D4721),orangeandrockland!A:C,3,FALSE)</f>
        <v>Sunday, 4 February 2024, 7:07 PM</v>
      </c>
      <c r="K4721" s="3" t="str">
        <f t="shared" si="79"/>
        <v>&lt;a href="orangeandrockland/Natural_Gas_Pipeline_Safety-Certificate_of_Completion_33.pdf&gt;"Download Certificate&lt;/a&gt;</v>
      </c>
    </row>
    <row r="4722" spans="1:11" x14ac:dyDescent="0.25">
      <c r="A4722" s="3">
        <v>10</v>
      </c>
      <c r="B4722" s="7" t="s">
        <v>15831</v>
      </c>
      <c r="C4722" s="3" t="s">
        <v>561</v>
      </c>
      <c r="D4722" s="3" t="s">
        <v>1873</v>
      </c>
      <c r="E4722" s="3" t="s">
        <v>15832</v>
      </c>
      <c r="F4722" s="3" t="s">
        <v>11192</v>
      </c>
      <c r="G4722" s="4">
        <v>42843.636030092595</v>
      </c>
      <c r="H4722" s="5" t="s">
        <v>22256</v>
      </c>
      <c r="I4722" s="3" t="e">
        <f>VLOOKUP(_xlfn.CONCAT(C4722," ",D4722),philadelphiagasworks!A:B,2,FALSE)</f>
        <v>#N/A</v>
      </c>
      <c r="J4722" s="3" t="e">
        <f>VLOOKUP(_xlfn.CONCAT(C4722," ",D4722),philadelphiagasworks!A:C,3,FALSE)</f>
        <v>#N/A</v>
      </c>
      <c r="K4722" s="3" t="str">
        <f>IF(NOT(ISERROR(I4722)),_xlfn.CONCAT("&lt;a href=""philadelphiagasworks/Natural_Gas_Pipeline_Safety-Certificate_of_Completion_",I4722,".pdf&gt;""Download Certificate&lt;/a&gt;"),"Course not completed")</f>
        <v>Course not completed</v>
      </c>
    </row>
    <row r="4723" spans="1:11" x14ac:dyDescent="0.25">
      <c r="A4723" s="3">
        <v>12</v>
      </c>
      <c r="B4723" s="7" t="s">
        <v>15833</v>
      </c>
      <c r="C4723" s="3" t="s">
        <v>15834</v>
      </c>
      <c r="D4723" s="3" t="s">
        <v>15835</v>
      </c>
      <c r="E4723" s="3" t="s">
        <v>15836</v>
      </c>
      <c r="F4723" s="3" t="s">
        <v>11188</v>
      </c>
      <c r="G4723" s="4">
        <v>42886.327013888891</v>
      </c>
      <c r="H4723" s="5" t="s">
        <v>22256</v>
      </c>
      <c r="I4723" s="3" t="e">
        <f>VLOOKUP(_xlfn.CONCAT(C4723," ",D4723),philadelphiagasworks!A:B,2,FALSE)</f>
        <v>#N/A</v>
      </c>
      <c r="J4723" s="3" t="e">
        <f>VLOOKUP(_xlfn.CONCAT(C4723," ",D4723),philadelphiagasworks!A:C,3,FALSE)</f>
        <v>#N/A</v>
      </c>
      <c r="K4723" s="3" t="str">
        <f t="shared" ref="K4723:K4786" si="80">IF(NOT(ISERROR(I4723)),_xlfn.CONCAT("&lt;a href=""philadelphiagasworks/Natural_Gas_Pipeline_Safety-Certificate_of_Completion_",I4723,".pdf&gt;""Download Certificate&lt;/a&gt;"),"Course not completed")</f>
        <v>Course not completed</v>
      </c>
    </row>
    <row r="4724" spans="1:11" x14ac:dyDescent="0.25">
      <c r="A4724" s="3">
        <v>13</v>
      </c>
      <c r="B4724" s="7" t="s">
        <v>15837</v>
      </c>
      <c r="C4724" s="3" t="s">
        <v>951</v>
      </c>
      <c r="D4724" s="3" t="s">
        <v>15838</v>
      </c>
      <c r="E4724" s="3" t="s">
        <v>15839</v>
      </c>
      <c r="F4724" s="3" t="s">
        <v>11161</v>
      </c>
      <c r="G4724" s="4">
        <v>42900.533379629633</v>
      </c>
      <c r="H4724" s="5" t="s">
        <v>22256</v>
      </c>
      <c r="I4724" s="3" t="str">
        <f>VLOOKUP(_xlfn.CONCAT(C4724," ",D4724),philadelphiagasworks!A:B,2,FALSE)</f>
        <v>3</v>
      </c>
      <c r="J4724" s="3" t="str">
        <f>VLOOKUP(_xlfn.CONCAT(C4724," ",D4724),philadelphiagasworks!A:C,3,FALSE)</f>
        <v>Wednesday, 22 November 2017, 2:29 PM</v>
      </c>
      <c r="K4724" s="3" t="str">
        <f t="shared" si="80"/>
        <v>&lt;a href="philadelphiagasworks/Natural_Gas_Pipeline_Safety-Certificate_of_Completion_3.pdf&gt;"Download Certificate&lt;/a&gt;</v>
      </c>
    </row>
    <row r="4725" spans="1:11" x14ac:dyDescent="0.25">
      <c r="A4725" s="3">
        <v>14</v>
      </c>
      <c r="B4725" s="7" t="s">
        <v>15840</v>
      </c>
      <c r="C4725" s="3" t="s">
        <v>951</v>
      </c>
      <c r="D4725" s="3" t="s">
        <v>15838</v>
      </c>
      <c r="E4725" s="3" t="s">
        <v>15841</v>
      </c>
      <c r="F4725" s="3" t="s">
        <v>11161</v>
      </c>
      <c r="G4725" s="4">
        <v>42902.266261574077</v>
      </c>
      <c r="H4725" s="5" t="s">
        <v>22256</v>
      </c>
      <c r="I4725" s="3" t="str">
        <f>VLOOKUP(_xlfn.CONCAT(C4725," ",D4725),philadelphiagasworks!A:B,2,FALSE)</f>
        <v>3</v>
      </c>
      <c r="J4725" s="3" t="str">
        <f>VLOOKUP(_xlfn.CONCAT(C4725," ",D4725),philadelphiagasworks!A:C,3,FALSE)</f>
        <v>Wednesday, 22 November 2017, 2:29 PM</v>
      </c>
      <c r="K4725" s="3" t="str">
        <f t="shared" si="80"/>
        <v>&lt;a href="philadelphiagasworks/Natural_Gas_Pipeline_Safety-Certificate_of_Completion_3.pdf&gt;"Download Certificate&lt;/a&gt;</v>
      </c>
    </row>
    <row r="4726" spans="1:11" x14ac:dyDescent="0.25">
      <c r="A4726" s="3">
        <v>15</v>
      </c>
      <c r="B4726" s="7" t="s">
        <v>15842</v>
      </c>
      <c r="C4726" s="3" t="s">
        <v>810</v>
      </c>
      <c r="D4726" s="3" t="s">
        <v>15843</v>
      </c>
      <c r="E4726" s="3" t="s">
        <v>15844</v>
      </c>
      <c r="F4726" s="3" t="s">
        <v>11161</v>
      </c>
      <c r="G4726" s="4">
        <v>42970.279618055552</v>
      </c>
      <c r="H4726" s="5" t="s">
        <v>22256</v>
      </c>
      <c r="I4726" s="3" t="str">
        <f>VLOOKUP(_xlfn.CONCAT(C4726," ",D4726),philadelphiagasworks!A:B,2,FALSE)</f>
        <v>2</v>
      </c>
      <c r="J4726" s="3" t="str">
        <f>VLOOKUP(_xlfn.CONCAT(C4726," ",D4726),philadelphiagasworks!A:C,3,FALSE)</f>
        <v>Wednesday, 23 August 2017, 10:56 AM</v>
      </c>
      <c r="K4726" s="3" t="str">
        <f t="shared" si="80"/>
        <v>&lt;a href="philadelphiagasworks/Natural_Gas_Pipeline_Safety-Certificate_of_Completion_2.pdf&gt;"Download Certificate&lt;/a&gt;</v>
      </c>
    </row>
    <row r="4727" spans="1:11" x14ac:dyDescent="0.25">
      <c r="A4727" s="3">
        <v>16</v>
      </c>
      <c r="B4727" s="7" t="s">
        <v>15845</v>
      </c>
      <c r="C4727" s="3" t="s">
        <v>810</v>
      </c>
      <c r="D4727" s="3" t="s">
        <v>15843</v>
      </c>
      <c r="E4727" s="3" t="s">
        <v>15846</v>
      </c>
      <c r="F4727" s="3" t="s">
        <v>11161</v>
      </c>
      <c r="G4727" s="4">
        <v>42970.284953703704</v>
      </c>
      <c r="H4727" s="5" t="s">
        <v>22256</v>
      </c>
      <c r="I4727" s="3" t="str">
        <f>VLOOKUP(_xlfn.CONCAT(C4727," ",D4727),philadelphiagasworks!A:B,2,FALSE)</f>
        <v>2</v>
      </c>
      <c r="J4727" s="3" t="str">
        <f>VLOOKUP(_xlfn.CONCAT(C4727," ",D4727),philadelphiagasworks!A:C,3,FALSE)</f>
        <v>Wednesday, 23 August 2017, 10:56 AM</v>
      </c>
      <c r="K4727" s="3" t="str">
        <f t="shared" si="80"/>
        <v>&lt;a href="philadelphiagasworks/Natural_Gas_Pipeline_Safety-Certificate_of_Completion_2.pdf&gt;"Download Certificate&lt;/a&gt;</v>
      </c>
    </row>
    <row r="4728" spans="1:11" x14ac:dyDescent="0.25">
      <c r="A4728" s="3">
        <v>17</v>
      </c>
      <c r="B4728" s="7" t="s">
        <v>15847</v>
      </c>
      <c r="C4728" s="3" t="s">
        <v>15848</v>
      </c>
      <c r="D4728" s="3" t="s">
        <v>15849</v>
      </c>
      <c r="E4728" s="3" t="s">
        <v>15850</v>
      </c>
      <c r="F4728" s="3" t="s">
        <v>11161</v>
      </c>
      <c r="G4728" s="4">
        <v>42970.460173611114</v>
      </c>
      <c r="H4728" s="5" t="s">
        <v>22256</v>
      </c>
      <c r="I4728" s="3" t="e">
        <f>VLOOKUP(_xlfn.CONCAT(C4728," ",D4728),philadelphiagasworks!A:B,2,FALSE)</f>
        <v>#N/A</v>
      </c>
      <c r="J4728" s="3" t="e">
        <f>VLOOKUP(_xlfn.CONCAT(C4728," ",D4728),philadelphiagasworks!A:C,3,FALSE)</f>
        <v>#N/A</v>
      </c>
      <c r="K4728" s="3" t="str">
        <f t="shared" si="80"/>
        <v>Course not completed</v>
      </c>
    </row>
    <row r="4729" spans="1:11" x14ac:dyDescent="0.25">
      <c r="A4729" s="3">
        <v>18</v>
      </c>
      <c r="B4729" s="7" t="s">
        <v>15851</v>
      </c>
      <c r="C4729" s="3" t="s">
        <v>2577</v>
      </c>
      <c r="D4729" s="3" t="s">
        <v>15852</v>
      </c>
      <c r="E4729" s="3" t="s">
        <v>15853</v>
      </c>
      <c r="F4729" s="3" t="s">
        <v>11192</v>
      </c>
      <c r="G4729" s="4">
        <v>43017.683194444442</v>
      </c>
      <c r="H4729" s="5" t="s">
        <v>22256</v>
      </c>
      <c r="I4729" s="3" t="str">
        <f>VLOOKUP(_xlfn.CONCAT(C4729," ",D4729),philadelphiagasworks!A:B,2,FALSE)</f>
        <v>22</v>
      </c>
      <c r="J4729" s="3" t="str">
        <f>VLOOKUP(_xlfn.CONCAT(C4729," ",D4729),philadelphiagasworks!A:C,3,FALSE)</f>
        <v>Tuesday, 3 April 2018, 2:05 PM</v>
      </c>
      <c r="K4729" s="3" t="str">
        <f t="shared" si="80"/>
        <v>&lt;a href="philadelphiagasworks/Natural_Gas_Pipeline_Safety-Certificate_of_Completion_22.pdf&gt;"Download Certificate&lt;/a&gt;</v>
      </c>
    </row>
    <row r="4730" spans="1:11" x14ac:dyDescent="0.25">
      <c r="A4730" s="3">
        <v>19</v>
      </c>
      <c r="B4730" s="7" t="s">
        <v>15854</v>
      </c>
      <c r="C4730" s="3" t="s">
        <v>739</v>
      </c>
      <c r="D4730" s="3" t="s">
        <v>1554</v>
      </c>
      <c r="E4730" s="3" t="s">
        <v>15855</v>
      </c>
      <c r="F4730" s="3" t="s">
        <v>11161</v>
      </c>
      <c r="G4730" s="4">
        <v>43084.424085648148</v>
      </c>
      <c r="H4730" s="5" t="s">
        <v>22256</v>
      </c>
      <c r="I4730" s="3" t="e">
        <f>VLOOKUP(_xlfn.CONCAT(C4730," ",D4730),philadelphiagasworks!A:B,2,FALSE)</f>
        <v>#N/A</v>
      </c>
      <c r="J4730" s="3" t="e">
        <f>VLOOKUP(_xlfn.CONCAT(C4730," ",D4730),philadelphiagasworks!A:C,3,FALSE)</f>
        <v>#N/A</v>
      </c>
      <c r="K4730" s="3" t="str">
        <f t="shared" si="80"/>
        <v>Course not completed</v>
      </c>
    </row>
    <row r="4731" spans="1:11" x14ac:dyDescent="0.25">
      <c r="A4731" s="3">
        <v>20</v>
      </c>
      <c r="B4731" s="7" t="s">
        <v>15856</v>
      </c>
      <c r="C4731" s="3" t="s">
        <v>15857</v>
      </c>
      <c r="D4731" s="3" t="s">
        <v>15549</v>
      </c>
      <c r="E4731" s="3" t="s">
        <v>15858</v>
      </c>
      <c r="F4731" s="3" t="s">
        <v>11161</v>
      </c>
      <c r="G4731" s="4">
        <v>43118.309837962966</v>
      </c>
      <c r="H4731" s="5" t="s">
        <v>22256</v>
      </c>
      <c r="I4731" s="3" t="str">
        <f>VLOOKUP(_xlfn.CONCAT(C4731," ",D4731),philadelphiagasworks!A:B,2,FALSE)</f>
        <v>4</v>
      </c>
      <c r="J4731" s="3" t="str">
        <f>VLOOKUP(_xlfn.CONCAT(C4731," ",D4731),philadelphiagasworks!A:C,3,FALSE)</f>
        <v>Tuesday, 20 March 2018, 3:12 PM</v>
      </c>
      <c r="K4731" s="3" t="str">
        <f t="shared" si="80"/>
        <v>&lt;a href="philadelphiagasworks/Natural_Gas_Pipeline_Safety-Certificate_of_Completion_4.pdf&gt;"Download Certificate&lt;/a&gt;</v>
      </c>
    </row>
    <row r="4732" spans="1:11" x14ac:dyDescent="0.25">
      <c r="A4732" s="3">
        <v>21</v>
      </c>
      <c r="B4732" s="7" t="s">
        <v>15859</v>
      </c>
      <c r="C4732" s="3" t="s">
        <v>561</v>
      </c>
      <c r="D4732" s="3" t="s">
        <v>4227</v>
      </c>
      <c r="E4732" s="3" t="s">
        <v>15859</v>
      </c>
      <c r="F4732" s="3" t="s">
        <v>11161</v>
      </c>
      <c r="G4732" s="4">
        <v>43159.408888888887</v>
      </c>
      <c r="H4732" s="5" t="s">
        <v>22256</v>
      </c>
      <c r="I4732" s="3" t="e">
        <f>VLOOKUP(_xlfn.CONCAT(C4732," ",D4732),philadelphiagasworks!A:B,2,FALSE)</f>
        <v>#N/A</v>
      </c>
      <c r="J4732" s="3" t="e">
        <f>VLOOKUP(_xlfn.CONCAT(C4732," ",D4732),philadelphiagasworks!A:C,3,FALSE)</f>
        <v>#N/A</v>
      </c>
      <c r="K4732" s="3" t="str">
        <f t="shared" si="80"/>
        <v>Course not completed</v>
      </c>
    </row>
    <row r="4733" spans="1:11" x14ac:dyDescent="0.25">
      <c r="A4733" s="3">
        <v>22</v>
      </c>
      <c r="B4733" s="7" t="s">
        <v>15860</v>
      </c>
      <c r="C4733" s="3" t="s">
        <v>3130</v>
      </c>
      <c r="D4733" s="3" t="s">
        <v>15861</v>
      </c>
      <c r="E4733" s="3" t="s">
        <v>15862</v>
      </c>
      <c r="F4733" s="3" t="s">
        <v>11161</v>
      </c>
      <c r="G4733" s="4">
        <v>43190.326319444444</v>
      </c>
      <c r="H4733" s="5" t="s">
        <v>22256</v>
      </c>
      <c r="I4733" s="3" t="str">
        <f>VLOOKUP(_xlfn.CONCAT(C4733," ",D4733),philadelphiagasworks!A:B,2,FALSE)</f>
        <v>632</v>
      </c>
      <c r="J4733" s="3" t="str">
        <f>VLOOKUP(_xlfn.CONCAT(C4733," ",D4733),philadelphiagasworks!A:C,3,FALSE)</f>
        <v>Friday, 13 April 2018, 1:40 PM</v>
      </c>
      <c r="K4733" s="3" t="str">
        <f t="shared" si="80"/>
        <v>&lt;a href="philadelphiagasworks/Natural_Gas_Pipeline_Safety-Certificate_of_Completion_632.pdf&gt;"Download Certificate&lt;/a&gt;</v>
      </c>
    </row>
    <row r="4734" spans="1:11" x14ac:dyDescent="0.25">
      <c r="A4734" s="3">
        <v>23</v>
      </c>
      <c r="B4734" s="7" t="s">
        <v>15863</v>
      </c>
      <c r="C4734" s="3" t="s">
        <v>449</v>
      </c>
      <c r="D4734" s="3" t="s">
        <v>15864</v>
      </c>
      <c r="E4734" s="3" t="s">
        <v>15865</v>
      </c>
      <c r="F4734" s="3" t="s">
        <v>11161</v>
      </c>
      <c r="G4734" s="4">
        <v>43192.751493055555</v>
      </c>
      <c r="H4734" s="5" t="s">
        <v>22256</v>
      </c>
      <c r="I4734" s="3" t="str">
        <f>VLOOKUP(_xlfn.CONCAT(C4734," ",D4734),philadelphiagasworks!A:B,2,FALSE)</f>
        <v>515</v>
      </c>
      <c r="J4734" s="3" t="str">
        <f>VLOOKUP(_xlfn.CONCAT(C4734," ",D4734),philadelphiagasworks!A:C,3,FALSE)</f>
        <v>Thursday, 12 April 2018, 11:04 AM</v>
      </c>
      <c r="K4734" s="3" t="str">
        <f t="shared" si="80"/>
        <v>&lt;a href="philadelphiagasworks/Natural_Gas_Pipeline_Safety-Certificate_of_Completion_515.pdf&gt;"Download Certificate&lt;/a&gt;</v>
      </c>
    </row>
    <row r="4735" spans="1:11" x14ac:dyDescent="0.25">
      <c r="A4735" s="3">
        <v>24</v>
      </c>
      <c r="B4735" s="7" t="s">
        <v>15866</v>
      </c>
      <c r="C4735" s="3" t="s">
        <v>832</v>
      </c>
      <c r="D4735" s="3" t="s">
        <v>15867</v>
      </c>
      <c r="E4735" s="3" t="s">
        <v>15868</v>
      </c>
      <c r="F4735" s="3" t="s">
        <v>11161</v>
      </c>
      <c r="G4735" s="4">
        <v>43192.752916666665</v>
      </c>
      <c r="H4735" s="5" t="s">
        <v>22256</v>
      </c>
      <c r="I4735" s="3" t="str">
        <f>VLOOKUP(_xlfn.CONCAT(C4735," ",D4735),philadelphiagasworks!A:B,2,FALSE)</f>
        <v>44</v>
      </c>
      <c r="J4735" s="3" t="str">
        <f>VLOOKUP(_xlfn.CONCAT(C4735," ",D4735),philadelphiagasworks!A:C,3,FALSE)</f>
        <v>Tuesday, 3 April 2018, 9:59 PM</v>
      </c>
      <c r="K4735" s="3" t="str">
        <f t="shared" si="80"/>
        <v>&lt;a href="philadelphiagasworks/Natural_Gas_Pipeline_Safety-Certificate_of_Completion_44.pdf&gt;"Download Certificate&lt;/a&gt;</v>
      </c>
    </row>
    <row r="4736" spans="1:11" x14ac:dyDescent="0.25">
      <c r="A4736" s="3">
        <v>25</v>
      </c>
      <c r="B4736" s="7" t="s">
        <v>15869</v>
      </c>
      <c r="C4736" s="3" t="s">
        <v>947</v>
      </c>
      <c r="D4736" s="3" t="s">
        <v>8861</v>
      </c>
      <c r="E4736" s="3" t="s">
        <v>15870</v>
      </c>
      <c r="F4736" s="3" t="s">
        <v>11161</v>
      </c>
      <c r="G4736" s="4">
        <v>43192.754270833335</v>
      </c>
      <c r="H4736" s="5" t="s">
        <v>22256</v>
      </c>
      <c r="I4736" s="3" t="str">
        <f>VLOOKUP(_xlfn.CONCAT(C4736," ",D4736),philadelphiagasworks!A:B,2,FALSE)</f>
        <v>203</v>
      </c>
      <c r="J4736" s="3" t="str">
        <f>VLOOKUP(_xlfn.CONCAT(C4736," ",D4736),philadelphiagasworks!A:C,3,FALSE)</f>
        <v>Saturday, 7 April 2018, 10:18 AM</v>
      </c>
      <c r="K4736" s="3" t="str">
        <f t="shared" si="80"/>
        <v>&lt;a href="philadelphiagasworks/Natural_Gas_Pipeline_Safety-Certificate_of_Completion_203.pdf&gt;"Download Certificate&lt;/a&gt;</v>
      </c>
    </row>
    <row r="4737" spans="1:11" x14ac:dyDescent="0.25">
      <c r="A4737" s="3">
        <v>26</v>
      </c>
      <c r="B4737" s="7" t="s">
        <v>15871</v>
      </c>
      <c r="C4737" s="3" t="s">
        <v>2770</v>
      </c>
      <c r="D4737" s="3" t="s">
        <v>15872</v>
      </c>
      <c r="E4737" s="3" t="s">
        <v>15873</v>
      </c>
      <c r="F4737" s="3" t="s">
        <v>11192</v>
      </c>
      <c r="G4737" s="4">
        <v>43192.756435185183</v>
      </c>
      <c r="H4737" s="5" t="s">
        <v>22256</v>
      </c>
      <c r="I4737" s="3" t="str">
        <f>VLOOKUP(_xlfn.CONCAT(C4737," ",D4737),philadelphiagasworks!A:B,2,FALSE)</f>
        <v>490</v>
      </c>
      <c r="J4737" s="3" t="str">
        <f>VLOOKUP(_xlfn.CONCAT(C4737," ",D4737),philadelphiagasworks!A:C,3,FALSE)</f>
        <v>Wednesday, 11 April 2018, 9:13 PM</v>
      </c>
      <c r="K4737" s="3" t="str">
        <f t="shared" si="80"/>
        <v>&lt;a href="philadelphiagasworks/Natural_Gas_Pipeline_Safety-Certificate_of_Completion_490.pdf&gt;"Download Certificate&lt;/a&gt;</v>
      </c>
    </row>
    <row r="4738" spans="1:11" x14ac:dyDescent="0.25">
      <c r="A4738" s="3">
        <v>27</v>
      </c>
      <c r="B4738" s="7" t="s">
        <v>15874</v>
      </c>
      <c r="C4738" s="3" t="s">
        <v>15875</v>
      </c>
      <c r="D4738" s="3" t="s">
        <v>15876</v>
      </c>
      <c r="E4738" s="3" t="s">
        <v>15877</v>
      </c>
      <c r="F4738" s="3" t="s">
        <v>11161</v>
      </c>
      <c r="G4738" s="4">
        <v>43192.759837962964</v>
      </c>
      <c r="H4738" s="5" t="s">
        <v>22256</v>
      </c>
      <c r="I4738" s="3" t="str">
        <f>VLOOKUP(_xlfn.CONCAT(C4738," ",D4738),philadelphiagasworks!A:B,2,FALSE)</f>
        <v>357</v>
      </c>
      <c r="J4738" s="3" t="str">
        <f>VLOOKUP(_xlfn.CONCAT(C4738," ",D4738),philadelphiagasworks!A:C,3,FALSE)</f>
        <v>Tuesday, 10 April 2018, 10:39 AM</v>
      </c>
      <c r="K4738" s="3" t="str">
        <f t="shared" si="80"/>
        <v>&lt;a href="philadelphiagasworks/Natural_Gas_Pipeline_Safety-Certificate_of_Completion_357.pdf&gt;"Download Certificate&lt;/a&gt;</v>
      </c>
    </row>
    <row r="4739" spans="1:11" x14ac:dyDescent="0.25">
      <c r="A4739" s="3">
        <v>28</v>
      </c>
      <c r="B4739" s="7" t="s">
        <v>15878</v>
      </c>
      <c r="C4739" s="3" t="s">
        <v>449</v>
      </c>
      <c r="D4739" s="3" t="s">
        <v>1873</v>
      </c>
      <c r="E4739" s="3" t="s">
        <v>15879</v>
      </c>
      <c r="F4739" s="3" t="s">
        <v>11161</v>
      </c>
      <c r="G4739" s="4">
        <v>43192.762604166666</v>
      </c>
      <c r="H4739" s="5" t="s">
        <v>22256</v>
      </c>
      <c r="I4739" s="3" t="str">
        <f>VLOOKUP(_xlfn.CONCAT(C4739," ",D4739),philadelphiagasworks!A:B,2,FALSE)</f>
        <v>255</v>
      </c>
      <c r="J4739" s="3" t="str">
        <f>VLOOKUP(_xlfn.CONCAT(C4739," ",D4739),philadelphiagasworks!A:C,3,FALSE)</f>
        <v>Sunday, 8 April 2018, 9:06 AM</v>
      </c>
      <c r="K4739" s="3" t="str">
        <f t="shared" si="80"/>
        <v>&lt;a href="philadelphiagasworks/Natural_Gas_Pipeline_Safety-Certificate_of_Completion_255.pdf&gt;"Download Certificate&lt;/a&gt;</v>
      </c>
    </row>
    <row r="4740" spans="1:11" x14ac:dyDescent="0.25">
      <c r="A4740" s="3">
        <v>29</v>
      </c>
      <c r="B4740" s="7" t="s">
        <v>15880</v>
      </c>
      <c r="C4740" s="3" t="s">
        <v>1248</v>
      </c>
      <c r="D4740" s="3" t="s">
        <v>1249</v>
      </c>
      <c r="E4740" s="3" t="s">
        <v>15881</v>
      </c>
      <c r="F4740" s="3" t="s">
        <v>11161</v>
      </c>
      <c r="G4740" s="4">
        <v>43192.76766203704</v>
      </c>
      <c r="H4740" s="5" t="s">
        <v>22256</v>
      </c>
      <c r="I4740" s="3" t="str">
        <f>VLOOKUP(_xlfn.CONCAT(C4740," ",D4740),philadelphiagasworks!A:B,2,FALSE)</f>
        <v>1426</v>
      </c>
      <c r="J4740" s="3" t="str">
        <f>VLOOKUP(_xlfn.CONCAT(C4740," ",D4740),philadelphiagasworks!A:C,3,FALSE)</f>
        <v>Tuesday, 24 April 2018, 11:48 AM</v>
      </c>
      <c r="K4740" s="3" t="str">
        <f t="shared" si="80"/>
        <v>&lt;a href="philadelphiagasworks/Natural_Gas_Pipeline_Safety-Certificate_of_Completion_1426.pdf&gt;"Download Certificate&lt;/a&gt;</v>
      </c>
    </row>
    <row r="4741" spans="1:11" x14ac:dyDescent="0.25">
      <c r="A4741" s="3">
        <v>30</v>
      </c>
      <c r="B4741" s="7" t="s">
        <v>15882</v>
      </c>
      <c r="C4741" s="3" t="s">
        <v>963</v>
      </c>
      <c r="D4741" s="3" t="s">
        <v>15883</v>
      </c>
      <c r="E4741" s="3" t="s">
        <v>15884</v>
      </c>
      <c r="G4741" s="4">
        <v>43192.768657407411</v>
      </c>
      <c r="H4741" s="5" t="s">
        <v>22256</v>
      </c>
      <c r="I4741" s="3" t="e">
        <f>VLOOKUP(_xlfn.CONCAT(C4741," ",D4741),philadelphiagasworks!A:B,2,FALSE)</f>
        <v>#N/A</v>
      </c>
      <c r="J4741" s="3" t="e">
        <f>VLOOKUP(_xlfn.CONCAT(C4741," ",D4741),philadelphiagasworks!A:C,3,FALSE)</f>
        <v>#N/A</v>
      </c>
      <c r="K4741" s="3" t="str">
        <f t="shared" si="80"/>
        <v>Course not completed</v>
      </c>
    </row>
    <row r="4742" spans="1:11" x14ac:dyDescent="0.25">
      <c r="A4742" s="3">
        <v>31</v>
      </c>
      <c r="B4742" s="7" t="s">
        <v>15885</v>
      </c>
      <c r="C4742" s="3" t="s">
        <v>2672</v>
      </c>
      <c r="D4742" s="3" t="s">
        <v>15886</v>
      </c>
      <c r="E4742" s="3" t="s">
        <v>15887</v>
      </c>
      <c r="F4742" s="3" t="s">
        <v>11192</v>
      </c>
      <c r="G4742" s="4">
        <v>43192.7731712963</v>
      </c>
      <c r="H4742" s="5" t="s">
        <v>22256</v>
      </c>
      <c r="I4742" s="3" t="str">
        <f>VLOOKUP(_xlfn.CONCAT(C4742," ",D4742),philadelphiagasworks!A:B,2,FALSE)</f>
        <v>1428</v>
      </c>
      <c r="J4742" s="3" t="str">
        <f>VLOOKUP(_xlfn.CONCAT(C4742," ",D4742),philadelphiagasworks!A:C,3,FALSE)</f>
        <v>Tuesday, 24 April 2018, 12:34 PM</v>
      </c>
      <c r="K4742" s="3" t="str">
        <f t="shared" si="80"/>
        <v>&lt;a href="philadelphiagasworks/Natural_Gas_Pipeline_Safety-Certificate_of_Completion_1428.pdf&gt;"Download Certificate&lt;/a&gt;</v>
      </c>
    </row>
    <row r="4743" spans="1:11" x14ac:dyDescent="0.25">
      <c r="A4743" s="3">
        <v>32</v>
      </c>
      <c r="B4743" s="7" t="s">
        <v>15888</v>
      </c>
      <c r="C4743" s="3" t="s">
        <v>9992</v>
      </c>
      <c r="D4743" s="3" t="s">
        <v>15889</v>
      </c>
      <c r="E4743" s="3" t="s">
        <v>15890</v>
      </c>
      <c r="G4743" s="4">
        <v>43192.7734375</v>
      </c>
      <c r="H4743" s="5" t="s">
        <v>22256</v>
      </c>
      <c r="I4743" s="3" t="str">
        <f>VLOOKUP(_xlfn.CONCAT(C4743," ",D4743),philadelphiagasworks!A:B,2,FALSE)</f>
        <v>48</v>
      </c>
      <c r="J4743" s="3" t="str">
        <f>VLOOKUP(_xlfn.CONCAT(C4743," ",D4743),philadelphiagasworks!A:C,3,FALSE)</f>
        <v>Tuesday, 3 April 2018, 11:25 PM</v>
      </c>
      <c r="K4743" s="3" t="str">
        <f t="shared" si="80"/>
        <v>&lt;a href="philadelphiagasworks/Natural_Gas_Pipeline_Safety-Certificate_of_Completion_48.pdf&gt;"Download Certificate&lt;/a&gt;</v>
      </c>
    </row>
    <row r="4744" spans="1:11" x14ac:dyDescent="0.25">
      <c r="A4744" s="3">
        <v>33</v>
      </c>
      <c r="B4744" s="7" t="s">
        <v>15891</v>
      </c>
      <c r="C4744" s="3" t="s">
        <v>15892</v>
      </c>
      <c r="D4744" s="3" t="s">
        <v>15893</v>
      </c>
      <c r="E4744" s="3" t="s">
        <v>15894</v>
      </c>
      <c r="F4744" s="3" t="s">
        <v>11188</v>
      </c>
      <c r="G4744" s="4">
        <v>43192.775451388887</v>
      </c>
      <c r="H4744" s="5" t="s">
        <v>22256</v>
      </c>
      <c r="I4744" s="3" t="str">
        <f>VLOOKUP(_xlfn.CONCAT(C4744," ",D4744),philadelphiagasworks!A:B,2,FALSE)</f>
        <v>7</v>
      </c>
      <c r="J4744" s="3" t="str">
        <f>VLOOKUP(_xlfn.CONCAT(C4744," ",D4744),philadelphiagasworks!A:C,3,FALSE)</f>
        <v>Monday, 2 April 2018, 9:54 PM</v>
      </c>
      <c r="K4744" s="3" t="str">
        <f t="shared" si="80"/>
        <v>&lt;a href="philadelphiagasworks/Natural_Gas_Pipeline_Safety-Certificate_of_Completion_7.pdf&gt;"Download Certificate&lt;/a&gt;</v>
      </c>
    </row>
    <row r="4745" spans="1:11" x14ac:dyDescent="0.25">
      <c r="A4745" s="3">
        <v>34</v>
      </c>
      <c r="B4745" s="7" t="s">
        <v>15895</v>
      </c>
      <c r="C4745" s="3" t="s">
        <v>13337</v>
      </c>
      <c r="D4745" s="3" t="s">
        <v>15896</v>
      </c>
      <c r="E4745" s="3" t="s">
        <v>15897</v>
      </c>
      <c r="F4745" s="3" t="s">
        <v>11161</v>
      </c>
      <c r="G4745" s="4">
        <v>43192.781550925924</v>
      </c>
      <c r="H4745" s="5" t="s">
        <v>22256</v>
      </c>
      <c r="I4745" s="3" t="str">
        <f>VLOOKUP(_xlfn.CONCAT(C4745," ",D4745),philadelphiagasworks!A:B,2,FALSE)</f>
        <v>54</v>
      </c>
      <c r="J4745" s="3" t="str">
        <f>VLOOKUP(_xlfn.CONCAT(C4745," ",D4745),philadelphiagasworks!A:C,3,FALSE)</f>
        <v>Wednesday, 4 April 2018, 10:16 AM</v>
      </c>
      <c r="K4745" s="3" t="str">
        <f t="shared" si="80"/>
        <v>&lt;a href="philadelphiagasworks/Natural_Gas_Pipeline_Safety-Certificate_of_Completion_54.pdf&gt;"Download Certificate&lt;/a&gt;</v>
      </c>
    </row>
    <row r="4746" spans="1:11" x14ac:dyDescent="0.25">
      <c r="A4746" s="3">
        <v>35</v>
      </c>
      <c r="B4746" s="7" t="s">
        <v>15898</v>
      </c>
      <c r="C4746" s="3" t="s">
        <v>1386</v>
      </c>
      <c r="D4746" s="3" t="s">
        <v>15899</v>
      </c>
      <c r="E4746" s="3" t="s">
        <v>15900</v>
      </c>
      <c r="F4746" s="3" t="s">
        <v>15901</v>
      </c>
      <c r="G4746" s="4">
        <v>43192.787824074076</v>
      </c>
      <c r="H4746" s="5" t="s">
        <v>22256</v>
      </c>
      <c r="I4746" s="3" t="str">
        <f>VLOOKUP(_xlfn.CONCAT(C4746," ",D4746),philadelphiagasworks!A:B,2,FALSE)</f>
        <v>45</v>
      </c>
      <c r="J4746" s="3" t="str">
        <f>VLOOKUP(_xlfn.CONCAT(C4746," ",D4746),philadelphiagasworks!A:C,3,FALSE)</f>
        <v>Tuesday, 3 April 2018, 10:06 PM</v>
      </c>
      <c r="K4746" s="3" t="str">
        <f t="shared" si="80"/>
        <v>&lt;a href="philadelphiagasworks/Natural_Gas_Pipeline_Safety-Certificate_of_Completion_45.pdf&gt;"Download Certificate&lt;/a&gt;</v>
      </c>
    </row>
    <row r="4747" spans="1:11" x14ac:dyDescent="0.25">
      <c r="A4747" s="3">
        <v>36</v>
      </c>
      <c r="B4747" s="7" t="s">
        <v>15902</v>
      </c>
      <c r="C4747" s="3" t="s">
        <v>507</v>
      </c>
      <c r="D4747" s="3" t="s">
        <v>3131</v>
      </c>
      <c r="E4747" s="3" t="s">
        <v>15903</v>
      </c>
      <c r="F4747" s="3" t="s">
        <v>11161</v>
      </c>
      <c r="G4747" s="4">
        <v>43192.794305555559</v>
      </c>
      <c r="H4747" s="5" t="s">
        <v>22256</v>
      </c>
      <c r="I4747" s="3" t="str">
        <f>VLOOKUP(_xlfn.CONCAT(C4747," ",D4747),philadelphiagasworks!A:B,2,FALSE)</f>
        <v>469</v>
      </c>
      <c r="J4747" s="3" t="str">
        <f>VLOOKUP(_xlfn.CONCAT(C4747," ",D4747),philadelphiagasworks!A:C,3,FALSE)</f>
        <v>Wednesday, 11 April 2018, 5:49 PM</v>
      </c>
      <c r="K4747" s="3" t="str">
        <f t="shared" si="80"/>
        <v>&lt;a href="philadelphiagasworks/Natural_Gas_Pipeline_Safety-Certificate_of_Completion_469.pdf&gt;"Download Certificate&lt;/a&gt;</v>
      </c>
    </row>
    <row r="4748" spans="1:11" x14ac:dyDescent="0.25">
      <c r="A4748" s="3">
        <v>37</v>
      </c>
      <c r="B4748" s="7">
        <v>224533</v>
      </c>
      <c r="C4748" s="3" t="s">
        <v>951</v>
      </c>
      <c r="D4748" s="3" t="s">
        <v>15904</v>
      </c>
      <c r="E4748" s="3" t="s">
        <v>15905</v>
      </c>
      <c r="F4748" s="3" t="s">
        <v>11161</v>
      </c>
      <c r="G4748" s="4">
        <v>43192.795624999999</v>
      </c>
      <c r="H4748" s="5" t="s">
        <v>22256</v>
      </c>
      <c r="I4748" s="3" t="str">
        <f>VLOOKUP(_xlfn.CONCAT(C4748," ",D4748),philadelphiagasworks!A:B,2,FALSE)</f>
        <v>983</v>
      </c>
      <c r="J4748" s="3" t="str">
        <f>VLOOKUP(_xlfn.CONCAT(C4748," ",D4748),philadelphiagasworks!A:C,3,FALSE)</f>
        <v>Tuesday, 17 April 2018, 6:04 PM</v>
      </c>
      <c r="K4748" s="3" t="str">
        <f t="shared" si="80"/>
        <v>&lt;a href="philadelphiagasworks/Natural_Gas_Pipeline_Safety-Certificate_of_Completion_983.pdf&gt;"Download Certificate&lt;/a&gt;</v>
      </c>
    </row>
    <row r="4749" spans="1:11" x14ac:dyDescent="0.25">
      <c r="A4749" s="3">
        <v>38</v>
      </c>
      <c r="B4749" s="7" t="s">
        <v>15906</v>
      </c>
      <c r="C4749" s="3" t="s">
        <v>1171</v>
      </c>
      <c r="D4749" s="3" t="s">
        <v>15907</v>
      </c>
      <c r="E4749" s="3" t="s">
        <v>15908</v>
      </c>
      <c r="F4749" s="3" t="s">
        <v>11161</v>
      </c>
      <c r="G4749" s="4">
        <v>43192.79614583333</v>
      </c>
      <c r="H4749" s="5" t="s">
        <v>22256</v>
      </c>
      <c r="I4749" s="3" t="str">
        <f>VLOOKUP(_xlfn.CONCAT(C4749," ",D4749),philadelphiagasworks!A:B,2,FALSE)</f>
        <v>5</v>
      </c>
      <c r="J4749" s="3" t="str">
        <f>VLOOKUP(_xlfn.CONCAT(C4749," ",D4749),philadelphiagasworks!A:C,3,FALSE)</f>
        <v>Monday, 2 April 2018, 9:23 PM</v>
      </c>
      <c r="K4749" s="3" t="str">
        <f t="shared" si="80"/>
        <v>&lt;a href="philadelphiagasworks/Natural_Gas_Pipeline_Safety-Certificate_of_Completion_5.pdf&gt;"Download Certificate&lt;/a&gt;</v>
      </c>
    </row>
    <row r="4750" spans="1:11" x14ac:dyDescent="0.25">
      <c r="A4750" s="3">
        <v>39</v>
      </c>
      <c r="B4750" s="7" t="s">
        <v>15909</v>
      </c>
      <c r="C4750" s="3" t="s">
        <v>15910</v>
      </c>
      <c r="D4750" s="3" t="s">
        <v>15911</v>
      </c>
      <c r="E4750" s="3" t="s">
        <v>15912</v>
      </c>
      <c r="F4750" s="3" t="s">
        <v>11161</v>
      </c>
      <c r="G4750" s="4">
        <v>43192.803078703706</v>
      </c>
      <c r="H4750" s="5" t="s">
        <v>22256</v>
      </c>
      <c r="I4750" s="3" t="str">
        <f>VLOOKUP(_xlfn.CONCAT(C4750," ",D4750),philadelphiagasworks!A:B,2,FALSE)</f>
        <v>803</v>
      </c>
      <c r="J4750" s="3" t="str">
        <f>VLOOKUP(_xlfn.CONCAT(C4750," ",D4750),philadelphiagasworks!A:C,3,FALSE)</f>
        <v>Monday, 16 April 2018, 8:22 AM</v>
      </c>
      <c r="K4750" s="3" t="str">
        <f t="shared" si="80"/>
        <v>&lt;a href="philadelphiagasworks/Natural_Gas_Pipeline_Safety-Certificate_of_Completion_803.pdf&gt;"Download Certificate&lt;/a&gt;</v>
      </c>
    </row>
    <row r="4751" spans="1:11" x14ac:dyDescent="0.25">
      <c r="A4751" s="3">
        <v>40</v>
      </c>
      <c r="B4751" s="7" t="s">
        <v>15913</v>
      </c>
      <c r="C4751" s="3" t="s">
        <v>2488</v>
      </c>
      <c r="D4751" s="3" t="s">
        <v>15914</v>
      </c>
      <c r="E4751" s="3" t="s">
        <v>15915</v>
      </c>
      <c r="F4751" s="3" t="s">
        <v>11161</v>
      </c>
      <c r="G4751" s="4">
        <v>43192.803252314814</v>
      </c>
      <c r="H4751" s="5" t="s">
        <v>22256</v>
      </c>
      <c r="I4751" s="3" t="str">
        <f>VLOOKUP(_xlfn.CONCAT(C4751," ",D4751),philadelphiagasworks!A:B,2,FALSE)</f>
        <v>1423</v>
      </c>
      <c r="J4751" s="3" t="str">
        <f>VLOOKUP(_xlfn.CONCAT(C4751," ",D4751),philadelphiagasworks!A:C,3,FALSE)</f>
        <v>Tuesday, 24 April 2018, 10:47 AM</v>
      </c>
      <c r="K4751" s="3" t="str">
        <f t="shared" si="80"/>
        <v>&lt;a href="philadelphiagasworks/Natural_Gas_Pipeline_Safety-Certificate_of_Completion_1423.pdf&gt;"Download Certificate&lt;/a&gt;</v>
      </c>
    </row>
    <row r="4752" spans="1:11" x14ac:dyDescent="0.25">
      <c r="A4752" s="3">
        <v>41</v>
      </c>
      <c r="B4752" s="7" t="s">
        <v>15916</v>
      </c>
      <c r="C4752" s="3" t="s">
        <v>637</v>
      </c>
      <c r="D4752" s="3" t="s">
        <v>7284</v>
      </c>
      <c r="E4752" s="3" t="s">
        <v>15917</v>
      </c>
      <c r="F4752" s="3" t="s">
        <v>11161</v>
      </c>
      <c r="G4752" s="4">
        <v>43192.806666666664</v>
      </c>
      <c r="H4752" s="5" t="s">
        <v>22256</v>
      </c>
      <c r="I4752" s="3" t="str">
        <f>VLOOKUP(_xlfn.CONCAT(C4752," ",D4752),philadelphiagasworks!A:B,2,FALSE)</f>
        <v>475</v>
      </c>
      <c r="J4752" s="3" t="str">
        <f>VLOOKUP(_xlfn.CONCAT(C4752," ",D4752),philadelphiagasworks!A:C,3,FALSE)</f>
        <v>Wednesday, 11 April 2018, 6:32 PM</v>
      </c>
      <c r="K4752" s="3" t="str">
        <f t="shared" si="80"/>
        <v>&lt;a href="philadelphiagasworks/Natural_Gas_Pipeline_Safety-Certificate_of_Completion_475.pdf&gt;"Download Certificate&lt;/a&gt;</v>
      </c>
    </row>
    <row r="4753" spans="1:11" x14ac:dyDescent="0.25">
      <c r="A4753" s="3">
        <v>42</v>
      </c>
      <c r="B4753" s="7" t="s">
        <v>15918</v>
      </c>
      <c r="C4753" s="3" t="s">
        <v>424</v>
      </c>
      <c r="D4753" s="3" t="s">
        <v>15919</v>
      </c>
      <c r="E4753" s="3" t="s">
        <v>15920</v>
      </c>
      <c r="G4753" s="4">
        <v>43192.813252314816</v>
      </c>
      <c r="H4753" s="5" t="s">
        <v>22256</v>
      </c>
      <c r="I4753" s="3" t="str">
        <f>VLOOKUP(_xlfn.CONCAT(C4753," ",D4753),philadelphiagasworks!A:B,2,FALSE)</f>
        <v>426</v>
      </c>
      <c r="J4753" s="3" t="str">
        <f>VLOOKUP(_xlfn.CONCAT(C4753," ",D4753),philadelphiagasworks!A:C,3,FALSE)</f>
        <v>Wednesday, 11 April 2018, 2:23 AM</v>
      </c>
      <c r="K4753" s="3" t="str">
        <f t="shared" si="80"/>
        <v>&lt;a href="philadelphiagasworks/Natural_Gas_Pipeline_Safety-Certificate_of_Completion_426.pdf&gt;"Download Certificate&lt;/a&gt;</v>
      </c>
    </row>
    <row r="4754" spans="1:11" x14ac:dyDescent="0.25">
      <c r="A4754" s="3">
        <v>43</v>
      </c>
      <c r="B4754" s="7" t="s">
        <v>15921</v>
      </c>
      <c r="C4754" s="3" t="s">
        <v>2003</v>
      </c>
      <c r="D4754" s="3" t="s">
        <v>2889</v>
      </c>
      <c r="E4754" s="3" t="s">
        <v>15922</v>
      </c>
      <c r="F4754" s="3" t="s">
        <v>11161</v>
      </c>
      <c r="G4754" s="4">
        <v>43192.815625000003</v>
      </c>
      <c r="H4754" s="5" t="s">
        <v>22256</v>
      </c>
      <c r="I4754" s="3" t="str">
        <f>VLOOKUP(_xlfn.CONCAT(C4754," ",D4754),philadelphiagasworks!A:B,2,FALSE)</f>
        <v>419</v>
      </c>
      <c r="J4754" s="3" t="str">
        <f>VLOOKUP(_xlfn.CONCAT(C4754," ",D4754),philadelphiagasworks!A:C,3,FALSE)</f>
        <v>Tuesday, 10 April 2018, 11:26 PM</v>
      </c>
      <c r="K4754" s="3" t="str">
        <f t="shared" si="80"/>
        <v>&lt;a href="philadelphiagasworks/Natural_Gas_Pipeline_Safety-Certificate_of_Completion_419.pdf&gt;"Download Certificate&lt;/a&gt;</v>
      </c>
    </row>
    <row r="4755" spans="1:11" x14ac:dyDescent="0.25">
      <c r="A4755" s="3">
        <v>44</v>
      </c>
      <c r="B4755" s="7" t="s">
        <v>15923</v>
      </c>
      <c r="C4755" s="3" t="s">
        <v>621</v>
      </c>
      <c r="D4755" s="3" t="s">
        <v>845</v>
      </c>
      <c r="E4755" s="3" t="s">
        <v>15924</v>
      </c>
      <c r="F4755" s="3" t="s">
        <v>11161</v>
      </c>
      <c r="G4755" s="4">
        <v>43192.818773148145</v>
      </c>
      <c r="H4755" s="5" t="s">
        <v>22256</v>
      </c>
      <c r="I4755" s="3" t="str">
        <f>VLOOKUP(_xlfn.CONCAT(C4755," ",D4755),philadelphiagasworks!A:B,2,FALSE)</f>
        <v>61</v>
      </c>
      <c r="J4755" s="3" t="str">
        <f>VLOOKUP(_xlfn.CONCAT(C4755," ",D4755),philadelphiagasworks!A:C,3,FALSE)</f>
        <v>Wednesday, 4 April 2018, 2:33 PM</v>
      </c>
      <c r="K4755" s="3" t="str">
        <f t="shared" si="80"/>
        <v>&lt;a href="philadelphiagasworks/Natural_Gas_Pipeline_Safety-Certificate_of_Completion_61.pdf&gt;"Download Certificate&lt;/a&gt;</v>
      </c>
    </row>
    <row r="4756" spans="1:11" x14ac:dyDescent="0.25">
      <c r="A4756" s="3">
        <v>45</v>
      </c>
      <c r="B4756" s="7" t="s">
        <v>15925</v>
      </c>
      <c r="C4756" s="3" t="s">
        <v>507</v>
      </c>
      <c r="D4756" s="3" t="s">
        <v>774</v>
      </c>
      <c r="E4756" s="3" t="s">
        <v>15926</v>
      </c>
      <c r="F4756" s="3" t="s">
        <v>11188</v>
      </c>
      <c r="G4756" s="4">
        <v>43192.828645833331</v>
      </c>
      <c r="H4756" s="5" t="s">
        <v>22256</v>
      </c>
      <c r="I4756" s="3" t="str">
        <f>VLOOKUP(_xlfn.CONCAT(C4756," ",D4756),philadelphiagasworks!A:B,2,FALSE)</f>
        <v>15</v>
      </c>
      <c r="J4756" s="3" t="str">
        <f>VLOOKUP(_xlfn.CONCAT(C4756," ",D4756),philadelphiagasworks!A:C,3,FALSE)</f>
        <v>Tuesday, 3 April 2018, 10:27 AM</v>
      </c>
      <c r="K4756" s="3" t="str">
        <f t="shared" si="80"/>
        <v>&lt;a href="philadelphiagasworks/Natural_Gas_Pipeline_Safety-Certificate_of_Completion_15.pdf&gt;"Download Certificate&lt;/a&gt;</v>
      </c>
    </row>
    <row r="4757" spans="1:11" x14ac:dyDescent="0.25">
      <c r="A4757" s="3">
        <v>46</v>
      </c>
      <c r="B4757" s="7" t="s">
        <v>15927</v>
      </c>
      <c r="C4757" s="3" t="s">
        <v>593</v>
      </c>
      <c r="D4757" s="3" t="s">
        <v>15928</v>
      </c>
      <c r="E4757" s="3" t="s">
        <v>15929</v>
      </c>
      <c r="F4757" s="3" t="s">
        <v>11192</v>
      </c>
      <c r="G4757" s="4">
        <v>43192.830949074072</v>
      </c>
      <c r="H4757" s="5" t="s">
        <v>22256</v>
      </c>
      <c r="I4757" s="3" t="str">
        <f>VLOOKUP(_xlfn.CONCAT(C4757," ",D4757),philadelphiagasworks!A:B,2,FALSE)</f>
        <v>49</v>
      </c>
      <c r="J4757" s="3" t="str">
        <f>VLOOKUP(_xlfn.CONCAT(C4757," ",D4757),philadelphiagasworks!A:C,3,FALSE)</f>
        <v>Tuesday, 3 April 2018, 11:43 PM</v>
      </c>
      <c r="K4757" s="3" t="str">
        <f t="shared" si="80"/>
        <v>&lt;a href="philadelphiagasworks/Natural_Gas_Pipeline_Safety-Certificate_of_Completion_49.pdf&gt;"Download Certificate&lt;/a&gt;</v>
      </c>
    </row>
    <row r="4758" spans="1:11" x14ac:dyDescent="0.25">
      <c r="A4758" s="3">
        <v>47</v>
      </c>
      <c r="B4758" s="7" t="s">
        <v>15930</v>
      </c>
      <c r="C4758" s="3" t="s">
        <v>553</v>
      </c>
      <c r="D4758" s="3" t="s">
        <v>6648</v>
      </c>
      <c r="E4758" s="3" t="s">
        <v>15931</v>
      </c>
      <c r="F4758" s="3" t="s">
        <v>11161</v>
      </c>
      <c r="G4758" s="4">
        <v>43192.837453703702</v>
      </c>
      <c r="H4758" s="5" t="s">
        <v>22256</v>
      </c>
      <c r="I4758" s="3" t="str">
        <f>VLOOKUP(_xlfn.CONCAT(C4758," ",D4758),philadelphiagasworks!A:B,2,FALSE)</f>
        <v>264</v>
      </c>
      <c r="J4758" s="3" t="str">
        <f>VLOOKUP(_xlfn.CONCAT(C4758," ",D4758),philadelphiagasworks!A:C,3,FALSE)</f>
        <v>Sunday, 8 April 2018, 12:35 PM</v>
      </c>
      <c r="K4758" s="3" t="str">
        <f t="shared" si="80"/>
        <v>&lt;a href="philadelphiagasworks/Natural_Gas_Pipeline_Safety-Certificate_of_Completion_264.pdf&gt;"Download Certificate&lt;/a&gt;</v>
      </c>
    </row>
    <row r="4759" spans="1:11" x14ac:dyDescent="0.25">
      <c r="A4759" s="3">
        <v>48</v>
      </c>
      <c r="B4759" s="7" t="s">
        <v>15932</v>
      </c>
      <c r="C4759" s="3" t="s">
        <v>810</v>
      </c>
      <c r="D4759" s="3" t="s">
        <v>3599</v>
      </c>
      <c r="E4759" s="3" t="s">
        <v>15933</v>
      </c>
      <c r="F4759" s="3" t="s">
        <v>11161</v>
      </c>
      <c r="G4759" s="4">
        <v>43192.862326388888</v>
      </c>
      <c r="H4759" s="5" t="s">
        <v>22256</v>
      </c>
      <c r="I4759" s="3" t="str">
        <f>VLOOKUP(_xlfn.CONCAT(C4759," ",D4759),philadelphiagasworks!A:B,2,FALSE)</f>
        <v>6</v>
      </c>
      <c r="J4759" s="3" t="str">
        <f>VLOOKUP(_xlfn.CONCAT(C4759," ",D4759),philadelphiagasworks!A:C,3,FALSE)</f>
        <v>Monday, 2 April 2018, 9:53 PM</v>
      </c>
      <c r="K4759" s="3" t="str">
        <f t="shared" si="80"/>
        <v>&lt;a href="philadelphiagasworks/Natural_Gas_Pipeline_Safety-Certificate_of_Completion_6.pdf&gt;"Download Certificate&lt;/a&gt;</v>
      </c>
    </row>
    <row r="4760" spans="1:11" x14ac:dyDescent="0.25">
      <c r="A4760" s="3">
        <v>49</v>
      </c>
      <c r="B4760" s="7" t="s">
        <v>15934</v>
      </c>
      <c r="C4760" s="3" t="s">
        <v>15935</v>
      </c>
      <c r="D4760" s="3" t="s">
        <v>15936</v>
      </c>
      <c r="E4760" s="3" t="s">
        <v>15937</v>
      </c>
      <c r="F4760" s="3" t="s">
        <v>11161</v>
      </c>
      <c r="G4760" s="4">
        <v>43192.865844907406</v>
      </c>
      <c r="H4760" s="5" t="s">
        <v>22256</v>
      </c>
      <c r="I4760" s="3" t="str">
        <f>VLOOKUP(_xlfn.CONCAT(C4760," ",D4760),philadelphiagasworks!A:B,2,FALSE)</f>
        <v>12</v>
      </c>
      <c r="J4760" s="3" t="str">
        <f>VLOOKUP(_xlfn.CONCAT(C4760," ",D4760),philadelphiagasworks!A:C,3,FALSE)</f>
        <v>Tuesday, 3 April 2018, 1:56 AM</v>
      </c>
      <c r="K4760" s="3" t="str">
        <f t="shared" si="80"/>
        <v>&lt;a href="philadelphiagasworks/Natural_Gas_Pipeline_Safety-Certificate_of_Completion_12.pdf&gt;"Download Certificate&lt;/a&gt;</v>
      </c>
    </row>
    <row r="4761" spans="1:11" x14ac:dyDescent="0.25">
      <c r="A4761" s="3">
        <v>50</v>
      </c>
      <c r="B4761" s="7" t="s">
        <v>15938</v>
      </c>
      <c r="C4761" s="3" t="s">
        <v>951</v>
      </c>
      <c r="D4761" s="3" t="s">
        <v>1342</v>
      </c>
      <c r="E4761" s="3" t="s">
        <v>15939</v>
      </c>
      <c r="F4761" s="3" t="s">
        <v>11161</v>
      </c>
      <c r="G4761" s="4">
        <v>43192.876469907409</v>
      </c>
      <c r="H4761" s="5" t="s">
        <v>22256</v>
      </c>
      <c r="I4761" s="3" t="str">
        <f>VLOOKUP(_xlfn.CONCAT(C4761," ",D4761),philadelphiagasworks!A:B,2,FALSE)</f>
        <v>8</v>
      </c>
      <c r="J4761" s="3" t="str">
        <f>VLOOKUP(_xlfn.CONCAT(C4761," ",D4761),philadelphiagasworks!A:C,3,FALSE)</f>
        <v>Monday, 2 April 2018, 10:14 PM</v>
      </c>
      <c r="K4761" s="3" t="str">
        <f t="shared" si="80"/>
        <v>&lt;a href="philadelphiagasworks/Natural_Gas_Pipeline_Safety-Certificate_of_Completion_8.pdf&gt;"Download Certificate&lt;/a&gt;</v>
      </c>
    </row>
    <row r="4762" spans="1:11" x14ac:dyDescent="0.25">
      <c r="A4762" s="3">
        <v>51</v>
      </c>
      <c r="B4762" s="7" t="s">
        <v>15940</v>
      </c>
      <c r="C4762" s="3" t="s">
        <v>10802</v>
      </c>
      <c r="D4762" s="3" t="s">
        <v>15941</v>
      </c>
      <c r="E4762" s="3" t="s">
        <v>15942</v>
      </c>
      <c r="F4762" s="3" t="s">
        <v>11161</v>
      </c>
      <c r="G4762" s="4">
        <v>43192.882754629631</v>
      </c>
      <c r="H4762" s="5" t="s">
        <v>22256</v>
      </c>
      <c r="I4762" s="3" t="str">
        <f>VLOOKUP(_xlfn.CONCAT(C4762," ",D4762),philadelphiagasworks!A:B,2,FALSE)</f>
        <v>9</v>
      </c>
      <c r="J4762" s="3" t="str">
        <f>VLOOKUP(_xlfn.CONCAT(C4762," ",D4762),philadelphiagasworks!A:C,3,FALSE)</f>
        <v>Monday, 2 April 2018, 10:58 PM</v>
      </c>
      <c r="K4762" s="3" t="str">
        <f t="shared" si="80"/>
        <v>&lt;a href="philadelphiagasworks/Natural_Gas_Pipeline_Safety-Certificate_of_Completion_9.pdf&gt;"Download Certificate&lt;/a&gt;</v>
      </c>
    </row>
    <row r="4763" spans="1:11" x14ac:dyDescent="0.25">
      <c r="A4763" s="3">
        <v>52</v>
      </c>
      <c r="B4763" s="7" t="s">
        <v>15943</v>
      </c>
      <c r="C4763" s="3" t="s">
        <v>476</v>
      </c>
      <c r="D4763" s="3" t="s">
        <v>15944</v>
      </c>
      <c r="E4763" s="3" t="s">
        <v>15945</v>
      </c>
      <c r="F4763" s="3" t="s">
        <v>11161</v>
      </c>
      <c r="G4763" s="4">
        <v>43192.886597222219</v>
      </c>
      <c r="H4763" s="5" t="s">
        <v>22256</v>
      </c>
      <c r="I4763" s="3" t="str">
        <f>VLOOKUP(_xlfn.CONCAT(C4763," ",D4763),philadelphiagasworks!A:B,2,FALSE)</f>
        <v>41</v>
      </c>
      <c r="J4763" s="3" t="str">
        <f>VLOOKUP(_xlfn.CONCAT(C4763," ",D4763),philadelphiagasworks!A:C,3,FALSE)</f>
        <v>Tuesday, 3 April 2018, 9:42 PM</v>
      </c>
      <c r="K4763" s="3" t="str">
        <f t="shared" si="80"/>
        <v>&lt;a href="philadelphiagasworks/Natural_Gas_Pipeline_Safety-Certificate_of_Completion_41.pdf&gt;"Download Certificate&lt;/a&gt;</v>
      </c>
    </row>
    <row r="4764" spans="1:11" x14ac:dyDescent="0.25">
      <c r="A4764" s="3">
        <v>53</v>
      </c>
      <c r="B4764" s="7" t="s">
        <v>15946</v>
      </c>
      <c r="C4764" s="3" t="s">
        <v>444</v>
      </c>
      <c r="D4764" s="3" t="s">
        <v>15947</v>
      </c>
      <c r="E4764" s="3" t="s">
        <v>15948</v>
      </c>
      <c r="F4764" s="3" t="s">
        <v>15949</v>
      </c>
      <c r="G4764" s="4">
        <v>43192.8905787037</v>
      </c>
      <c r="H4764" s="5" t="s">
        <v>22256</v>
      </c>
      <c r="I4764" s="3" t="str">
        <f>VLOOKUP(_xlfn.CONCAT(C4764," ",D4764),philadelphiagasworks!A:B,2,FALSE)</f>
        <v>33</v>
      </c>
      <c r="J4764" s="3" t="str">
        <f>VLOOKUP(_xlfn.CONCAT(C4764," ",D4764),philadelphiagasworks!A:C,3,FALSE)</f>
        <v>Tuesday, 3 April 2018, 7:29 PM</v>
      </c>
      <c r="K4764" s="3" t="str">
        <f t="shared" si="80"/>
        <v>&lt;a href="philadelphiagasworks/Natural_Gas_Pipeline_Safety-Certificate_of_Completion_33.pdf&gt;"Download Certificate&lt;/a&gt;</v>
      </c>
    </row>
    <row r="4765" spans="1:11" x14ac:dyDescent="0.25">
      <c r="A4765" s="3">
        <v>54</v>
      </c>
      <c r="B4765" s="7" t="s">
        <v>15950</v>
      </c>
      <c r="C4765" s="3" t="s">
        <v>476</v>
      </c>
      <c r="D4765" s="3" t="s">
        <v>15951</v>
      </c>
      <c r="E4765" s="3" t="s">
        <v>15952</v>
      </c>
      <c r="F4765" s="3" t="s">
        <v>11161</v>
      </c>
      <c r="G4765" s="4">
        <v>43192.920046296298</v>
      </c>
      <c r="H4765" s="5" t="s">
        <v>22256</v>
      </c>
      <c r="I4765" s="3" t="str">
        <f>VLOOKUP(_xlfn.CONCAT(C4765," ",D4765),philadelphiagasworks!A:B,2,FALSE)</f>
        <v>409</v>
      </c>
      <c r="J4765" s="3" t="str">
        <f>VLOOKUP(_xlfn.CONCAT(C4765," ",D4765),philadelphiagasworks!A:C,3,FALSE)</f>
        <v>Tuesday, 10 April 2018, 9:32 PM</v>
      </c>
      <c r="K4765" s="3" t="str">
        <f t="shared" si="80"/>
        <v>&lt;a href="philadelphiagasworks/Natural_Gas_Pipeline_Safety-Certificate_of_Completion_409.pdf&gt;"Download Certificate&lt;/a&gt;</v>
      </c>
    </row>
    <row r="4766" spans="1:11" x14ac:dyDescent="0.25">
      <c r="A4766" s="3">
        <v>55</v>
      </c>
      <c r="B4766" s="7" t="s">
        <v>15953</v>
      </c>
      <c r="C4766" s="3" t="s">
        <v>810</v>
      </c>
      <c r="D4766" s="3" t="s">
        <v>2505</v>
      </c>
      <c r="E4766" s="3" t="s">
        <v>15954</v>
      </c>
      <c r="F4766" s="3" t="s">
        <v>11161</v>
      </c>
      <c r="G4766" s="4">
        <v>43192.928576388891</v>
      </c>
      <c r="H4766" s="5" t="s">
        <v>22256</v>
      </c>
      <c r="I4766" s="3" t="str">
        <f>VLOOKUP(_xlfn.CONCAT(C4766," ",D4766),philadelphiagasworks!A:B,2,FALSE)</f>
        <v>1015</v>
      </c>
      <c r="J4766" s="3" t="str">
        <f>VLOOKUP(_xlfn.CONCAT(C4766," ",D4766),philadelphiagasworks!A:C,3,FALSE)</f>
        <v>Tuesday, 17 April 2018, 9:39 PM</v>
      </c>
      <c r="K4766" s="3" t="str">
        <f t="shared" si="80"/>
        <v>&lt;a href="philadelphiagasworks/Natural_Gas_Pipeline_Safety-Certificate_of_Completion_1015.pdf&gt;"Download Certificate&lt;/a&gt;</v>
      </c>
    </row>
    <row r="4767" spans="1:11" x14ac:dyDescent="0.25">
      <c r="A4767" s="3">
        <v>56</v>
      </c>
      <c r="B4767" s="7" t="s">
        <v>15955</v>
      </c>
      <c r="C4767" s="3" t="s">
        <v>8738</v>
      </c>
      <c r="D4767" s="3" t="s">
        <v>15956</v>
      </c>
      <c r="E4767" s="3" t="s">
        <v>15957</v>
      </c>
      <c r="F4767" s="3" t="s">
        <v>11161</v>
      </c>
      <c r="G4767" s="4">
        <v>43192.93540509259</v>
      </c>
      <c r="H4767" s="5" t="s">
        <v>22256</v>
      </c>
      <c r="I4767" s="3" t="str">
        <f>VLOOKUP(_xlfn.CONCAT(C4767," ",D4767),philadelphiagasworks!A:B,2,FALSE)</f>
        <v>14</v>
      </c>
      <c r="J4767" s="3" t="str">
        <f>VLOOKUP(_xlfn.CONCAT(C4767," ",D4767),philadelphiagasworks!A:C,3,FALSE)</f>
        <v>Tuesday, 3 April 2018, 5:59 AM</v>
      </c>
      <c r="K4767" s="3" t="str">
        <f t="shared" si="80"/>
        <v>&lt;a href="philadelphiagasworks/Natural_Gas_Pipeline_Safety-Certificate_of_Completion_14.pdf&gt;"Download Certificate&lt;/a&gt;</v>
      </c>
    </row>
    <row r="4768" spans="1:11" x14ac:dyDescent="0.25">
      <c r="A4768" s="3">
        <v>57</v>
      </c>
      <c r="B4768" s="7" t="s">
        <v>15958</v>
      </c>
      <c r="C4768" s="3" t="s">
        <v>1171</v>
      </c>
      <c r="D4768" s="3" t="s">
        <v>1164</v>
      </c>
      <c r="E4768" s="3" t="s">
        <v>15959</v>
      </c>
      <c r="F4768" s="3" t="s">
        <v>11161</v>
      </c>
      <c r="G4768" s="4">
        <v>43192.936990740738</v>
      </c>
      <c r="H4768" s="5" t="s">
        <v>22256</v>
      </c>
      <c r="I4768" s="3" t="str">
        <f>VLOOKUP(_xlfn.CONCAT(C4768," ",D4768),philadelphiagasworks!A:B,2,FALSE)</f>
        <v>940</v>
      </c>
      <c r="J4768" s="3" t="str">
        <f>VLOOKUP(_xlfn.CONCAT(C4768," ",D4768),philadelphiagasworks!A:C,3,FALSE)</f>
        <v>Tuesday, 17 April 2018, 10:43 AM</v>
      </c>
      <c r="K4768" s="3" t="str">
        <f t="shared" si="80"/>
        <v>&lt;a href="philadelphiagasworks/Natural_Gas_Pipeline_Safety-Certificate_of_Completion_940.pdf&gt;"Download Certificate&lt;/a&gt;</v>
      </c>
    </row>
    <row r="4769" spans="1:11" x14ac:dyDescent="0.25">
      <c r="A4769" s="3">
        <v>58</v>
      </c>
      <c r="B4769" s="7" t="s">
        <v>15960</v>
      </c>
      <c r="C4769" s="3" t="s">
        <v>520</v>
      </c>
      <c r="D4769" s="3" t="s">
        <v>15961</v>
      </c>
      <c r="E4769" s="3" t="s">
        <v>15962</v>
      </c>
      <c r="F4769" s="3" t="s">
        <v>11164</v>
      </c>
      <c r="G4769" s="4">
        <v>43192.949293981481</v>
      </c>
      <c r="H4769" s="5" t="s">
        <v>22256</v>
      </c>
      <c r="I4769" s="3" t="str">
        <f>VLOOKUP(_xlfn.CONCAT(C4769," ",D4769),philadelphiagasworks!A:B,2,FALSE)</f>
        <v>10</v>
      </c>
      <c r="J4769" s="3" t="str">
        <f>VLOOKUP(_xlfn.CONCAT(C4769," ",D4769),philadelphiagasworks!A:C,3,FALSE)</f>
        <v>Tuesday, 3 April 2018, 12:24 AM</v>
      </c>
      <c r="K4769" s="3" t="str">
        <f t="shared" si="80"/>
        <v>&lt;a href="philadelphiagasworks/Natural_Gas_Pipeline_Safety-Certificate_of_Completion_10.pdf&gt;"Download Certificate&lt;/a&gt;</v>
      </c>
    </row>
    <row r="4770" spans="1:11" x14ac:dyDescent="0.25">
      <c r="A4770" s="3">
        <v>59</v>
      </c>
      <c r="B4770" s="7" t="s">
        <v>15963</v>
      </c>
      <c r="C4770" s="3" t="s">
        <v>15964</v>
      </c>
      <c r="D4770" s="3" t="s">
        <v>15965</v>
      </c>
      <c r="E4770" s="3" t="s">
        <v>15966</v>
      </c>
      <c r="F4770" s="3" t="s">
        <v>11188</v>
      </c>
      <c r="G4770" s="4">
        <v>43192.984398148146</v>
      </c>
      <c r="H4770" s="5" t="s">
        <v>22256</v>
      </c>
      <c r="I4770" s="3" t="str">
        <f>VLOOKUP(_xlfn.CONCAT(C4770," ",D4770),philadelphiagasworks!A:B,2,FALSE)</f>
        <v>11</v>
      </c>
      <c r="J4770" s="3" t="str">
        <f>VLOOKUP(_xlfn.CONCAT(C4770," ",D4770),philadelphiagasworks!A:C,3,FALSE)</f>
        <v>Tuesday, 3 April 2018, 1:05 AM</v>
      </c>
      <c r="K4770" s="3" t="str">
        <f t="shared" si="80"/>
        <v>&lt;a href="philadelphiagasworks/Natural_Gas_Pipeline_Safety-Certificate_of_Completion_11.pdf&gt;"Download Certificate&lt;/a&gt;</v>
      </c>
    </row>
    <row r="4771" spans="1:11" x14ac:dyDescent="0.25">
      <c r="A4771" s="3">
        <v>60</v>
      </c>
      <c r="B4771" s="7" t="s">
        <v>15967</v>
      </c>
      <c r="C4771" s="3" t="s">
        <v>810</v>
      </c>
      <c r="D4771" s="3" t="s">
        <v>15968</v>
      </c>
      <c r="E4771" s="3" t="s">
        <v>15969</v>
      </c>
      <c r="F4771" s="3" t="s">
        <v>11161</v>
      </c>
      <c r="G4771" s="4">
        <v>43192.993587962963</v>
      </c>
      <c r="H4771" s="5" t="s">
        <v>22256</v>
      </c>
      <c r="I4771" s="3" t="str">
        <f>VLOOKUP(_xlfn.CONCAT(C4771," ",D4771),philadelphiagasworks!A:B,2,FALSE)</f>
        <v>13</v>
      </c>
      <c r="J4771" s="3" t="str">
        <f>VLOOKUP(_xlfn.CONCAT(C4771," ",D4771),philadelphiagasworks!A:C,3,FALSE)</f>
        <v>Tuesday, 3 April 2018, 3:31 AM</v>
      </c>
      <c r="K4771" s="3" t="str">
        <f t="shared" si="80"/>
        <v>&lt;a href="philadelphiagasworks/Natural_Gas_Pipeline_Safety-Certificate_of_Completion_13.pdf&gt;"Download Certificate&lt;/a&gt;</v>
      </c>
    </row>
    <row r="4772" spans="1:11" x14ac:dyDescent="0.25">
      <c r="A4772" s="3">
        <v>61</v>
      </c>
      <c r="B4772" s="7" t="s">
        <v>15970</v>
      </c>
      <c r="C4772" s="3" t="s">
        <v>1115</v>
      </c>
      <c r="D4772" s="3" t="s">
        <v>15971</v>
      </c>
      <c r="E4772" s="3" t="s">
        <v>15972</v>
      </c>
      <c r="F4772" s="3" t="s">
        <v>11161</v>
      </c>
      <c r="G4772" s="4">
        <v>43193.013726851852</v>
      </c>
      <c r="H4772" s="5" t="s">
        <v>22256</v>
      </c>
      <c r="I4772" s="3" t="str">
        <f>VLOOKUP(_xlfn.CONCAT(C4772," ",D4772),philadelphiagasworks!A:B,2,FALSE)</f>
        <v>302</v>
      </c>
      <c r="J4772" s="3" t="str">
        <f>VLOOKUP(_xlfn.CONCAT(C4772," ",D4772),philadelphiagasworks!A:C,3,FALSE)</f>
        <v>Monday, 9 April 2018, 10:03 AM</v>
      </c>
      <c r="K4772" s="3" t="str">
        <f t="shared" si="80"/>
        <v>&lt;a href="philadelphiagasworks/Natural_Gas_Pipeline_Safety-Certificate_of_Completion_302.pdf&gt;"Download Certificate&lt;/a&gt;</v>
      </c>
    </row>
    <row r="4773" spans="1:11" x14ac:dyDescent="0.25">
      <c r="A4773" s="3">
        <v>62</v>
      </c>
      <c r="B4773" s="7" t="s">
        <v>15973</v>
      </c>
      <c r="C4773" s="3" t="s">
        <v>449</v>
      </c>
      <c r="D4773" s="3" t="s">
        <v>15974</v>
      </c>
      <c r="E4773" s="3" t="s">
        <v>15975</v>
      </c>
      <c r="F4773" s="3" t="s">
        <v>11161</v>
      </c>
      <c r="G4773" s="4">
        <v>43193.141435185185</v>
      </c>
      <c r="H4773" s="5" t="s">
        <v>22256</v>
      </c>
      <c r="I4773" s="3" t="str">
        <f>VLOOKUP(_xlfn.CONCAT(C4773," ",D4773),philadelphiagasworks!A:B,2,FALSE)</f>
        <v>17</v>
      </c>
      <c r="J4773" s="3" t="str">
        <f>VLOOKUP(_xlfn.CONCAT(C4773," ",D4773),philadelphiagasworks!A:C,3,FALSE)</f>
        <v>Tuesday, 3 April 2018, 11:36 AM</v>
      </c>
      <c r="K4773" s="3" t="str">
        <f t="shared" si="80"/>
        <v>&lt;a href="philadelphiagasworks/Natural_Gas_Pipeline_Safety-Certificate_of_Completion_17.pdf&gt;"Download Certificate&lt;/a&gt;</v>
      </c>
    </row>
    <row r="4774" spans="1:11" x14ac:dyDescent="0.25">
      <c r="A4774" s="3">
        <v>63</v>
      </c>
      <c r="B4774" s="7" t="s">
        <v>15976</v>
      </c>
      <c r="C4774" s="3" t="s">
        <v>799</v>
      </c>
      <c r="D4774" s="3" t="s">
        <v>15977</v>
      </c>
      <c r="E4774" s="3" t="s">
        <v>15978</v>
      </c>
      <c r="F4774" s="3" t="s">
        <v>11161</v>
      </c>
      <c r="G4774" s="4">
        <v>43193.186006944445</v>
      </c>
      <c r="H4774" s="5" t="s">
        <v>22256</v>
      </c>
      <c r="I4774" s="3" t="str">
        <f>VLOOKUP(_xlfn.CONCAT(C4774," ",D4774),philadelphiagasworks!A:B,2,FALSE)</f>
        <v>472</v>
      </c>
      <c r="J4774" s="3" t="str">
        <f>VLOOKUP(_xlfn.CONCAT(C4774," ",D4774),philadelphiagasworks!A:C,3,FALSE)</f>
        <v>Wednesday, 11 April 2018, 6:14 PM</v>
      </c>
      <c r="K4774" s="3" t="str">
        <f t="shared" si="80"/>
        <v>&lt;a href="philadelphiagasworks/Natural_Gas_Pipeline_Safety-Certificate_of_Completion_472.pdf&gt;"Download Certificate&lt;/a&gt;</v>
      </c>
    </row>
    <row r="4775" spans="1:11" x14ac:dyDescent="0.25">
      <c r="A4775" s="3">
        <v>64</v>
      </c>
      <c r="B4775" s="7" t="s">
        <v>15979</v>
      </c>
      <c r="C4775" s="3" t="s">
        <v>2474</v>
      </c>
      <c r="D4775" s="3" t="s">
        <v>15980</v>
      </c>
      <c r="E4775" s="3" t="s">
        <v>15981</v>
      </c>
      <c r="F4775" s="3" t="s">
        <v>11164</v>
      </c>
      <c r="G4775" s="4">
        <v>43193.230162037034</v>
      </c>
      <c r="H4775" s="5" t="s">
        <v>22256</v>
      </c>
      <c r="I4775" s="3" t="str">
        <f>VLOOKUP(_xlfn.CONCAT(C4775," ",D4775),philadelphiagasworks!A:B,2,FALSE)</f>
        <v>392</v>
      </c>
      <c r="J4775" s="3" t="str">
        <f>VLOOKUP(_xlfn.CONCAT(C4775," ",D4775),philadelphiagasworks!A:C,3,FALSE)</f>
        <v>Tuesday, 10 April 2018, 6:17 PM</v>
      </c>
      <c r="K4775" s="3" t="str">
        <f t="shared" si="80"/>
        <v>&lt;a href="philadelphiagasworks/Natural_Gas_Pipeline_Safety-Certificate_of_Completion_392.pdf&gt;"Download Certificate&lt;/a&gt;</v>
      </c>
    </row>
    <row r="4776" spans="1:11" x14ac:dyDescent="0.25">
      <c r="A4776" s="3">
        <v>65</v>
      </c>
      <c r="B4776" s="7" t="s">
        <v>15982</v>
      </c>
      <c r="C4776" s="3" t="s">
        <v>15983</v>
      </c>
      <c r="D4776" s="3" t="s">
        <v>15984</v>
      </c>
      <c r="E4776" s="3" t="s">
        <v>15985</v>
      </c>
      <c r="F4776" s="3" t="s">
        <v>11161</v>
      </c>
      <c r="G4776" s="4">
        <v>43193.231666666667</v>
      </c>
      <c r="H4776" s="5" t="s">
        <v>22256</v>
      </c>
      <c r="I4776" s="3" t="str">
        <f>VLOOKUP(_xlfn.CONCAT(C4776," ",D4776),philadelphiagasworks!A:B,2,FALSE)</f>
        <v>57</v>
      </c>
      <c r="J4776" s="3" t="str">
        <f>VLOOKUP(_xlfn.CONCAT(C4776," ",D4776),philadelphiagasworks!A:C,3,FALSE)</f>
        <v>Wednesday, 4 April 2018, 1:53 PM</v>
      </c>
      <c r="K4776" s="3" t="str">
        <f t="shared" si="80"/>
        <v>&lt;a href="philadelphiagasworks/Natural_Gas_Pipeline_Safety-Certificate_of_Completion_57.pdf&gt;"Download Certificate&lt;/a&gt;</v>
      </c>
    </row>
    <row r="4777" spans="1:11" x14ac:dyDescent="0.25">
      <c r="A4777" s="3">
        <v>66</v>
      </c>
      <c r="B4777" s="7" t="s">
        <v>15986</v>
      </c>
      <c r="C4777" s="3" t="s">
        <v>626</v>
      </c>
      <c r="D4777" s="3" t="s">
        <v>15987</v>
      </c>
      <c r="E4777" s="3" t="s">
        <v>15988</v>
      </c>
      <c r="F4777" s="3" t="s">
        <v>11157</v>
      </c>
      <c r="G4777" s="4">
        <v>43193.269907407404</v>
      </c>
      <c r="H4777" s="5" t="s">
        <v>22256</v>
      </c>
      <c r="I4777" s="3" t="str">
        <f>VLOOKUP(_xlfn.CONCAT(C4777," ",D4777),philadelphiagasworks!A:B,2,FALSE)</f>
        <v>27</v>
      </c>
      <c r="J4777" s="3" t="str">
        <f>VLOOKUP(_xlfn.CONCAT(C4777," ",D4777),philadelphiagasworks!A:C,3,FALSE)</f>
        <v>Tuesday, 3 April 2018, 3:24 PM</v>
      </c>
      <c r="K4777" s="3" t="str">
        <f t="shared" si="80"/>
        <v>&lt;a href="philadelphiagasworks/Natural_Gas_Pipeline_Safety-Certificate_of_Completion_27.pdf&gt;"Download Certificate&lt;/a&gt;</v>
      </c>
    </row>
    <row r="4778" spans="1:11" x14ac:dyDescent="0.25">
      <c r="A4778" s="3">
        <v>67</v>
      </c>
      <c r="B4778" s="7" t="s">
        <v>15989</v>
      </c>
      <c r="C4778" s="3" t="s">
        <v>2602</v>
      </c>
      <c r="D4778" s="3" t="s">
        <v>15990</v>
      </c>
      <c r="E4778" s="3" t="s">
        <v>15991</v>
      </c>
      <c r="F4778" s="3" t="s">
        <v>11161</v>
      </c>
      <c r="G4778" s="4">
        <v>43193.27275462963</v>
      </c>
      <c r="H4778" s="5" t="s">
        <v>22256</v>
      </c>
      <c r="I4778" s="3" t="str">
        <f>VLOOKUP(_xlfn.CONCAT(C4778," ",D4778),philadelphiagasworks!A:B,2,FALSE)</f>
        <v>1207</v>
      </c>
      <c r="J4778" s="3" t="str">
        <f>VLOOKUP(_xlfn.CONCAT(C4778," ",D4778),philadelphiagasworks!A:C,3,FALSE)</f>
        <v>Friday, 20 April 2018, 8:29 PM</v>
      </c>
      <c r="K4778" s="3" t="str">
        <f t="shared" si="80"/>
        <v>&lt;a href="philadelphiagasworks/Natural_Gas_Pipeline_Safety-Certificate_of_Completion_1207.pdf&gt;"Download Certificate&lt;/a&gt;</v>
      </c>
    </row>
    <row r="4779" spans="1:11" x14ac:dyDescent="0.25">
      <c r="A4779" s="3">
        <v>68</v>
      </c>
      <c r="B4779" s="7" t="s">
        <v>15992</v>
      </c>
      <c r="C4779" s="3" t="s">
        <v>507</v>
      </c>
      <c r="D4779" s="3" t="s">
        <v>15993</v>
      </c>
      <c r="E4779" s="3" t="s">
        <v>15994</v>
      </c>
      <c r="F4779" s="3" t="s">
        <v>11161</v>
      </c>
      <c r="G4779" s="4">
        <v>43193.277569444443</v>
      </c>
      <c r="H4779" s="5" t="s">
        <v>22256</v>
      </c>
      <c r="I4779" s="3" t="str">
        <f>VLOOKUP(_xlfn.CONCAT(C4779," ",D4779),philadelphiagasworks!A:B,2,FALSE)</f>
        <v>108</v>
      </c>
      <c r="J4779" s="3" t="str">
        <f>VLOOKUP(_xlfn.CONCAT(C4779," ",D4779),philadelphiagasworks!A:C,3,FALSE)</f>
        <v>Thursday, 5 April 2018, 5:42 PM</v>
      </c>
      <c r="K4779" s="3" t="str">
        <f t="shared" si="80"/>
        <v>&lt;a href="philadelphiagasworks/Natural_Gas_Pipeline_Safety-Certificate_of_Completion_108.pdf&gt;"Download Certificate&lt;/a&gt;</v>
      </c>
    </row>
    <row r="4780" spans="1:11" x14ac:dyDescent="0.25">
      <c r="A4780" s="3">
        <v>69</v>
      </c>
      <c r="B4780" s="7" t="s">
        <v>15995</v>
      </c>
      <c r="C4780" s="3" t="s">
        <v>471</v>
      </c>
      <c r="D4780" s="3" t="s">
        <v>15996</v>
      </c>
      <c r="E4780" s="3" t="s">
        <v>15997</v>
      </c>
      <c r="F4780" s="3" t="s">
        <v>11161</v>
      </c>
      <c r="G4780" s="4">
        <v>43193.282025462962</v>
      </c>
      <c r="H4780" s="5" t="s">
        <v>22256</v>
      </c>
      <c r="I4780" s="3" t="str">
        <f>VLOOKUP(_xlfn.CONCAT(C4780," ",D4780),philadelphiagasworks!A:B,2,FALSE)</f>
        <v>1534</v>
      </c>
      <c r="J4780" s="3" t="str">
        <f>VLOOKUP(_xlfn.CONCAT(C4780," ",D4780),philadelphiagasworks!A:C,3,FALSE)</f>
        <v>Thursday, 26 April 2018, 12:28 PM</v>
      </c>
      <c r="K4780" s="3" t="str">
        <f t="shared" si="80"/>
        <v>&lt;a href="philadelphiagasworks/Natural_Gas_Pipeline_Safety-Certificate_of_Completion_1534.pdf&gt;"Download Certificate&lt;/a&gt;</v>
      </c>
    </row>
    <row r="4781" spans="1:11" x14ac:dyDescent="0.25">
      <c r="A4781" s="3">
        <v>70</v>
      </c>
      <c r="B4781" s="7" t="s">
        <v>15998</v>
      </c>
      <c r="C4781" s="3" t="s">
        <v>471</v>
      </c>
      <c r="D4781" s="3" t="s">
        <v>15999</v>
      </c>
      <c r="E4781" s="3" t="s">
        <v>16000</v>
      </c>
      <c r="G4781" s="4">
        <v>43193.287673611114</v>
      </c>
      <c r="H4781" s="5" t="s">
        <v>22256</v>
      </c>
      <c r="I4781" s="3" t="str">
        <f>VLOOKUP(_xlfn.CONCAT(C4781," ",D4781),philadelphiagasworks!A:B,2,FALSE)</f>
        <v>16</v>
      </c>
      <c r="J4781" s="3" t="str">
        <f>VLOOKUP(_xlfn.CONCAT(C4781," ",D4781),philadelphiagasworks!A:C,3,FALSE)</f>
        <v>Tuesday, 3 April 2018, 10:47 AM</v>
      </c>
      <c r="K4781" s="3" t="str">
        <f t="shared" si="80"/>
        <v>&lt;a href="philadelphiagasworks/Natural_Gas_Pipeline_Safety-Certificate_of_Completion_16.pdf&gt;"Download Certificate&lt;/a&gt;</v>
      </c>
    </row>
    <row r="4782" spans="1:11" x14ac:dyDescent="0.25">
      <c r="A4782" s="3">
        <v>71</v>
      </c>
      <c r="B4782" s="7" t="s">
        <v>16001</v>
      </c>
      <c r="C4782" s="3" t="s">
        <v>2780</v>
      </c>
      <c r="D4782" s="3" t="s">
        <v>12404</v>
      </c>
      <c r="E4782" s="3" t="s">
        <v>16002</v>
      </c>
      <c r="F4782" s="3" t="s">
        <v>11164</v>
      </c>
      <c r="G4782" s="4">
        <v>43193.293749999997</v>
      </c>
      <c r="H4782" s="5" t="s">
        <v>22256</v>
      </c>
      <c r="I4782" s="3" t="str">
        <f>VLOOKUP(_xlfn.CONCAT(C4782," ",D4782),philadelphiagasworks!A:B,2,FALSE)</f>
        <v>1229</v>
      </c>
      <c r="J4782" s="3" t="str">
        <f>VLOOKUP(_xlfn.CONCAT(C4782," ",D4782),philadelphiagasworks!A:C,3,FALSE)</f>
        <v>Saturday, 21 April 2018, 1:24 AM</v>
      </c>
      <c r="K4782" s="3" t="str">
        <f t="shared" si="80"/>
        <v>&lt;a href="philadelphiagasworks/Natural_Gas_Pipeline_Safety-Certificate_of_Completion_1229.pdf&gt;"Download Certificate&lt;/a&gt;</v>
      </c>
    </row>
    <row r="4783" spans="1:11" x14ac:dyDescent="0.25">
      <c r="A4783" s="3">
        <v>72</v>
      </c>
      <c r="B4783" s="7" t="s">
        <v>16003</v>
      </c>
      <c r="C4783" s="3" t="s">
        <v>424</v>
      </c>
      <c r="D4783" s="3" t="s">
        <v>16004</v>
      </c>
      <c r="E4783" s="3" t="s">
        <v>16005</v>
      </c>
      <c r="F4783" s="3" t="s">
        <v>11161</v>
      </c>
      <c r="G4783" s="4">
        <v>43193.296458333331</v>
      </c>
      <c r="H4783" s="5" t="s">
        <v>22256</v>
      </c>
      <c r="I4783" s="3" t="e">
        <f>VLOOKUP(_xlfn.CONCAT(C4783," ",D4783),philadelphiagasworks!A:B,2,FALSE)</f>
        <v>#N/A</v>
      </c>
      <c r="J4783" s="3" t="e">
        <f>VLOOKUP(_xlfn.CONCAT(C4783," ",D4783),philadelphiagasworks!A:C,3,FALSE)</f>
        <v>#N/A</v>
      </c>
      <c r="K4783" s="3" t="str">
        <f t="shared" si="80"/>
        <v>Course not completed</v>
      </c>
    </row>
    <row r="4784" spans="1:11" x14ac:dyDescent="0.25">
      <c r="A4784" s="3">
        <v>73</v>
      </c>
      <c r="B4784" s="7" t="s">
        <v>16006</v>
      </c>
      <c r="C4784" s="3" t="s">
        <v>489</v>
      </c>
      <c r="D4784" s="3" t="s">
        <v>7464</v>
      </c>
      <c r="E4784" s="3" t="s">
        <v>16007</v>
      </c>
      <c r="F4784" s="3" t="s">
        <v>11161</v>
      </c>
      <c r="G4784" s="4">
        <v>43193.297465277778</v>
      </c>
      <c r="H4784" s="5" t="s">
        <v>22256</v>
      </c>
      <c r="I4784" s="3" t="str">
        <f>VLOOKUP(_xlfn.CONCAT(C4784," ",D4784),philadelphiagasworks!A:B,2,FALSE)</f>
        <v>18</v>
      </c>
      <c r="J4784" s="3" t="str">
        <f>VLOOKUP(_xlfn.CONCAT(C4784," ",D4784),philadelphiagasworks!A:C,3,FALSE)</f>
        <v>Tuesday, 3 April 2018, 11:44 AM</v>
      </c>
      <c r="K4784" s="3" t="str">
        <f t="shared" si="80"/>
        <v>&lt;a href="philadelphiagasworks/Natural_Gas_Pipeline_Safety-Certificate_of_Completion_18.pdf&gt;"Download Certificate&lt;/a&gt;</v>
      </c>
    </row>
    <row r="4785" spans="1:11" x14ac:dyDescent="0.25">
      <c r="A4785" s="3">
        <v>74</v>
      </c>
      <c r="B4785" s="7" t="s">
        <v>16008</v>
      </c>
      <c r="C4785" s="3" t="s">
        <v>507</v>
      </c>
      <c r="D4785" s="3" t="s">
        <v>12149</v>
      </c>
      <c r="E4785" s="3" t="s">
        <v>16008</v>
      </c>
      <c r="F4785" s="3" t="s">
        <v>16009</v>
      </c>
      <c r="G4785" s="4">
        <v>43193.30060185185</v>
      </c>
      <c r="H4785" s="5" t="s">
        <v>22256</v>
      </c>
      <c r="I4785" s="3" t="str">
        <f>VLOOKUP(_xlfn.CONCAT(C4785," ",D4785),philadelphiagasworks!A:B,2,FALSE)</f>
        <v>731</v>
      </c>
      <c r="J4785" s="3" t="str">
        <f>VLOOKUP(_xlfn.CONCAT(C4785," ",D4785),philadelphiagasworks!A:C,3,FALSE)</f>
        <v>Sunday, 15 April 2018, 10:23 AM</v>
      </c>
      <c r="K4785" s="3" t="str">
        <f t="shared" si="80"/>
        <v>&lt;a href="philadelphiagasworks/Natural_Gas_Pipeline_Safety-Certificate_of_Completion_731.pdf&gt;"Download Certificate&lt;/a&gt;</v>
      </c>
    </row>
    <row r="4786" spans="1:11" x14ac:dyDescent="0.25">
      <c r="A4786" s="3">
        <v>75</v>
      </c>
      <c r="B4786" s="7" t="s">
        <v>16010</v>
      </c>
      <c r="C4786" s="3" t="s">
        <v>16011</v>
      </c>
      <c r="D4786" s="3" t="s">
        <v>16012</v>
      </c>
      <c r="E4786" s="3" t="s">
        <v>16013</v>
      </c>
      <c r="F4786" s="3" t="s">
        <v>11161</v>
      </c>
      <c r="G4786" s="4">
        <v>43193.301134259258</v>
      </c>
      <c r="H4786" s="5" t="s">
        <v>22256</v>
      </c>
      <c r="I4786" s="3" t="str">
        <f>VLOOKUP(_xlfn.CONCAT(C4786," ",D4786),philadelphiagasworks!A:B,2,FALSE)</f>
        <v>28</v>
      </c>
      <c r="J4786" s="3" t="str">
        <f>VLOOKUP(_xlfn.CONCAT(C4786," ",D4786),philadelphiagasworks!A:C,3,FALSE)</f>
        <v>Tuesday, 3 April 2018, 3:47 PM</v>
      </c>
      <c r="K4786" s="3" t="str">
        <f t="shared" si="80"/>
        <v>&lt;a href="philadelphiagasworks/Natural_Gas_Pipeline_Safety-Certificate_of_Completion_28.pdf&gt;"Download Certificate&lt;/a&gt;</v>
      </c>
    </row>
    <row r="4787" spans="1:11" x14ac:dyDescent="0.25">
      <c r="A4787" s="3">
        <v>76</v>
      </c>
      <c r="B4787" s="7" t="s">
        <v>16014</v>
      </c>
      <c r="C4787" s="3" t="s">
        <v>424</v>
      </c>
      <c r="D4787" s="3" t="s">
        <v>16015</v>
      </c>
      <c r="E4787" s="3" t="s">
        <v>16016</v>
      </c>
      <c r="F4787" s="3" t="s">
        <v>11161</v>
      </c>
      <c r="G4787" s="4">
        <v>43193.301192129627</v>
      </c>
      <c r="H4787" s="5" t="s">
        <v>22256</v>
      </c>
      <c r="I4787" s="3" t="str">
        <f>VLOOKUP(_xlfn.CONCAT(C4787," ",D4787),philadelphiagasworks!A:B,2,FALSE)</f>
        <v>43</v>
      </c>
      <c r="J4787" s="3" t="str">
        <f>VLOOKUP(_xlfn.CONCAT(C4787," ",D4787),philadelphiagasworks!A:C,3,FALSE)</f>
        <v>Tuesday, 3 April 2018, 9:53 PM</v>
      </c>
      <c r="K4787" s="3" t="str">
        <f t="shared" ref="K4787:K4850" si="81">IF(NOT(ISERROR(I4787)),_xlfn.CONCAT("&lt;a href=""philadelphiagasworks/Natural_Gas_Pipeline_Safety-Certificate_of_Completion_",I4787,".pdf&gt;""Download Certificate&lt;/a&gt;"),"Course not completed")</f>
        <v>&lt;a href="philadelphiagasworks/Natural_Gas_Pipeline_Safety-Certificate_of_Completion_43.pdf&gt;"Download Certificate&lt;/a&gt;</v>
      </c>
    </row>
    <row r="4788" spans="1:11" x14ac:dyDescent="0.25">
      <c r="A4788" s="3">
        <v>77</v>
      </c>
      <c r="B4788" s="7" t="s">
        <v>16017</v>
      </c>
      <c r="C4788" s="3" t="s">
        <v>637</v>
      </c>
      <c r="D4788" s="3" t="s">
        <v>16018</v>
      </c>
      <c r="E4788" s="3" t="s">
        <v>16019</v>
      </c>
      <c r="F4788" s="3" t="s">
        <v>11161</v>
      </c>
      <c r="G4788" s="4">
        <v>43193.305995370371</v>
      </c>
      <c r="H4788" s="5" t="s">
        <v>22256</v>
      </c>
      <c r="I4788" s="3" t="str">
        <f>VLOOKUP(_xlfn.CONCAT(C4788," ",D4788),philadelphiagasworks!A:B,2,FALSE)</f>
        <v>741</v>
      </c>
      <c r="J4788" s="3" t="str">
        <f>VLOOKUP(_xlfn.CONCAT(C4788," ",D4788),philadelphiagasworks!A:C,3,FALSE)</f>
        <v>Sunday, 15 April 2018, 12:44 PM</v>
      </c>
      <c r="K4788" s="3" t="str">
        <f t="shared" si="81"/>
        <v>&lt;a href="philadelphiagasworks/Natural_Gas_Pipeline_Safety-Certificate_of_Completion_741.pdf&gt;"Download Certificate&lt;/a&gt;</v>
      </c>
    </row>
    <row r="4789" spans="1:11" x14ac:dyDescent="0.25">
      <c r="A4789" s="3">
        <v>78</v>
      </c>
      <c r="B4789" s="7" t="s">
        <v>16020</v>
      </c>
      <c r="C4789" s="3" t="s">
        <v>1138</v>
      </c>
      <c r="D4789" s="3" t="s">
        <v>16021</v>
      </c>
      <c r="E4789" s="3" t="s">
        <v>16022</v>
      </c>
      <c r="F4789" s="3" t="s">
        <v>11161</v>
      </c>
      <c r="G4789" s="4">
        <v>43193.308599537035</v>
      </c>
      <c r="H4789" s="5" t="s">
        <v>22256</v>
      </c>
      <c r="I4789" s="3" t="e">
        <f>VLOOKUP(_xlfn.CONCAT(C4789," ",D4789),philadelphiagasworks!A:B,2,FALSE)</f>
        <v>#N/A</v>
      </c>
      <c r="J4789" s="3" t="e">
        <f>VLOOKUP(_xlfn.CONCAT(C4789," ",D4789),philadelphiagasworks!A:C,3,FALSE)</f>
        <v>#N/A</v>
      </c>
      <c r="K4789" s="3" t="str">
        <f t="shared" si="81"/>
        <v>Course not completed</v>
      </c>
    </row>
    <row r="4790" spans="1:11" x14ac:dyDescent="0.25">
      <c r="A4790" s="3">
        <v>79</v>
      </c>
      <c r="B4790" s="7" t="s">
        <v>16023</v>
      </c>
      <c r="C4790" s="3" t="s">
        <v>613</v>
      </c>
      <c r="D4790" s="3" t="s">
        <v>16024</v>
      </c>
      <c r="E4790" s="3" t="s">
        <v>16025</v>
      </c>
      <c r="F4790" s="3" t="s">
        <v>11161</v>
      </c>
      <c r="G4790" s="4">
        <v>43193.310810185183</v>
      </c>
      <c r="H4790" s="5" t="s">
        <v>22256</v>
      </c>
      <c r="I4790" s="3" t="str">
        <f>VLOOKUP(_xlfn.CONCAT(C4790," ",D4790),philadelphiagasworks!A:B,2,FALSE)</f>
        <v>19</v>
      </c>
      <c r="J4790" s="3" t="str">
        <f>VLOOKUP(_xlfn.CONCAT(C4790," ",D4790),philadelphiagasworks!A:C,3,FALSE)</f>
        <v>Tuesday, 3 April 2018, 12:50 PM</v>
      </c>
      <c r="K4790" s="3" t="str">
        <f t="shared" si="81"/>
        <v>&lt;a href="philadelphiagasworks/Natural_Gas_Pipeline_Safety-Certificate_of_Completion_19.pdf&gt;"Download Certificate&lt;/a&gt;</v>
      </c>
    </row>
    <row r="4791" spans="1:11" x14ac:dyDescent="0.25">
      <c r="A4791" s="3">
        <v>80</v>
      </c>
      <c r="B4791" s="7" t="s">
        <v>16026</v>
      </c>
      <c r="C4791" s="3" t="s">
        <v>585</v>
      </c>
      <c r="D4791" s="3" t="s">
        <v>16027</v>
      </c>
      <c r="E4791" s="3" t="s">
        <v>16028</v>
      </c>
      <c r="F4791" s="3" t="s">
        <v>11161</v>
      </c>
      <c r="G4791" s="4">
        <v>43193.310833333337</v>
      </c>
      <c r="H4791" s="5" t="s">
        <v>22256</v>
      </c>
      <c r="I4791" s="3" t="str">
        <f>VLOOKUP(_xlfn.CONCAT(C4791," ",D4791),philadelphiagasworks!A:B,2,FALSE)</f>
        <v>294</v>
      </c>
      <c r="J4791" s="3" t="str">
        <f>VLOOKUP(_xlfn.CONCAT(C4791," ",D4791),philadelphiagasworks!A:C,3,FALSE)</f>
        <v>Monday, 9 April 2018, 2:27 AM</v>
      </c>
      <c r="K4791" s="3" t="str">
        <f t="shared" si="81"/>
        <v>&lt;a href="philadelphiagasworks/Natural_Gas_Pipeline_Safety-Certificate_of_Completion_294.pdf&gt;"Download Certificate&lt;/a&gt;</v>
      </c>
    </row>
    <row r="4792" spans="1:11" x14ac:dyDescent="0.25">
      <c r="A4792" s="3">
        <v>81</v>
      </c>
      <c r="B4792" s="7" t="s">
        <v>16029</v>
      </c>
      <c r="C4792" s="3" t="s">
        <v>629</v>
      </c>
      <c r="D4792" s="3" t="s">
        <v>5066</v>
      </c>
      <c r="E4792" s="3" t="s">
        <v>16030</v>
      </c>
      <c r="F4792" s="3" t="s">
        <v>11161</v>
      </c>
      <c r="G4792" s="4">
        <v>43193.315335648149</v>
      </c>
      <c r="H4792" s="5" t="s">
        <v>22256</v>
      </c>
      <c r="I4792" s="3" t="e">
        <f>VLOOKUP(_xlfn.CONCAT(C4792," ",D4792),philadelphiagasworks!A:B,2,FALSE)</f>
        <v>#N/A</v>
      </c>
      <c r="J4792" s="3" t="e">
        <f>VLOOKUP(_xlfn.CONCAT(C4792," ",D4792),philadelphiagasworks!A:C,3,FALSE)</f>
        <v>#N/A</v>
      </c>
      <c r="K4792" s="3" t="str">
        <f t="shared" si="81"/>
        <v>Course not completed</v>
      </c>
    </row>
    <row r="4793" spans="1:11" x14ac:dyDescent="0.25">
      <c r="A4793" s="3">
        <v>82</v>
      </c>
      <c r="B4793" s="7" t="s">
        <v>16031</v>
      </c>
      <c r="C4793" s="3" t="s">
        <v>585</v>
      </c>
      <c r="D4793" s="3" t="s">
        <v>16032</v>
      </c>
      <c r="E4793" s="3" t="s">
        <v>16033</v>
      </c>
      <c r="F4793" s="3" t="s">
        <v>16034</v>
      </c>
      <c r="G4793" s="4">
        <v>43193.319016203706</v>
      </c>
      <c r="H4793" s="5" t="s">
        <v>22256</v>
      </c>
      <c r="I4793" s="3" t="str">
        <f>VLOOKUP(_xlfn.CONCAT(C4793," ",D4793),philadelphiagasworks!A:B,2,FALSE)</f>
        <v>549</v>
      </c>
      <c r="J4793" s="3" t="str">
        <f>VLOOKUP(_xlfn.CONCAT(C4793," ",D4793),philadelphiagasworks!A:C,3,FALSE)</f>
        <v>Thursday, 12 April 2018, 7:11 PM</v>
      </c>
      <c r="K4793" s="3" t="str">
        <f t="shared" si="81"/>
        <v>&lt;a href="philadelphiagasworks/Natural_Gas_Pipeline_Safety-Certificate_of_Completion_549.pdf&gt;"Download Certificate&lt;/a&gt;</v>
      </c>
    </row>
    <row r="4794" spans="1:11" x14ac:dyDescent="0.25">
      <c r="A4794" s="3">
        <v>83</v>
      </c>
      <c r="B4794" s="7" t="s">
        <v>16035</v>
      </c>
      <c r="C4794" s="3" t="s">
        <v>520</v>
      </c>
      <c r="D4794" s="3" t="s">
        <v>5024</v>
      </c>
      <c r="E4794" s="3" t="s">
        <v>16035</v>
      </c>
      <c r="G4794" s="4">
        <v>43193.325856481482</v>
      </c>
      <c r="H4794" s="5" t="s">
        <v>22256</v>
      </c>
      <c r="I4794" s="3" t="str">
        <f>VLOOKUP(_xlfn.CONCAT(C4794," ",D4794),philadelphiagasworks!A:B,2,FALSE)</f>
        <v>560</v>
      </c>
      <c r="J4794" s="3" t="str">
        <f>VLOOKUP(_xlfn.CONCAT(C4794," ",D4794),philadelphiagasworks!A:C,3,FALSE)</f>
        <v>Thursday, 12 April 2018, 8:54 PM</v>
      </c>
      <c r="K4794" s="3" t="str">
        <f t="shared" si="81"/>
        <v>&lt;a href="philadelphiagasworks/Natural_Gas_Pipeline_Safety-Certificate_of_Completion_560.pdf&gt;"Download Certificate&lt;/a&gt;</v>
      </c>
    </row>
    <row r="4795" spans="1:11" x14ac:dyDescent="0.25">
      <c r="A4795" s="3">
        <v>84</v>
      </c>
      <c r="B4795" s="7" t="s">
        <v>16036</v>
      </c>
      <c r="C4795" s="3" t="s">
        <v>6565</v>
      </c>
      <c r="D4795" s="3" t="s">
        <v>16037</v>
      </c>
      <c r="E4795" s="3" t="s">
        <v>16038</v>
      </c>
      <c r="F4795" s="3" t="s">
        <v>11188</v>
      </c>
      <c r="G4795" s="4">
        <v>43193.333981481483</v>
      </c>
      <c r="H4795" s="5" t="s">
        <v>22256</v>
      </c>
      <c r="I4795" s="3" t="str">
        <f>VLOOKUP(_xlfn.CONCAT(C4795," ",D4795),philadelphiagasworks!A:B,2,FALSE)</f>
        <v>31</v>
      </c>
      <c r="J4795" s="3" t="str">
        <f>VLOOKUP(_xlfn.CONCAT(C4795," ",D4795),philadelphiagasworks!A:C,3,FALSE)</f>
        <v>Tuesday, 3 April 2018, 4:25 PM</v>
      </c>
      <c r="K4795" s="3" t="str">
        <f t="shared" si="81"/>
        <v>&lt;a href="philadelphiagasworks/Natural_Gas_Pipeline_Safety-Certificate_of_Completion_31.pdf&gt;"Download Certificate&lt;/a&gt;</v>
      </c>
    </row>
    <row r="4796" spans="1:11" x14ac:dyDescent="0.25">
      <c r="A4796" s="3">
        <v>85</v>
      </c>
      <c r="B4796" s="7" t="s">
        <v>16039</v>
      </c>
      <c r="C4796" s="3" t="s">
        <v>553</v>
      </c>
      <c r="D4796" s="3" t="s">
        <v>16040</v>
      </c>
      <c r="E4796" s="3" t="s">
        <v>16041</v>
      </c>
      <c r="F4796" s="3" t="s">
        <v>11192</v>
      </c>
      <c r="G4796" s="4">
        <v>43193.334537037037</v>
      </c>
      <c r="H4796" s="5" t="s">
        <v>22256</v>
      </c>
      <c r="I4796" s="3" t="str">
        <f>VLOOKUP(_xlfn.CONCAT(C4796," ",D4796),philadelphiagasworks!A:B,2,FALSE)</f>
        <v>134</v>
      </c>
      <c r="J4796" s="3" t="str">
        <f>VLOOKUP(_xlfn.CONCAT(C4796," ",D4796),philadelphiagasworks!A:C,3,FALSE)</f>
        <v>Friday, 6 April 2018, 12:07 AM</v>
      </c>
      <c r="K4796" s="3" t="str">
        <f t="shared" si="81"/>
        <v>&lt;a href="philadelphiagasworks/Natural_Gas_Pipeline_Safety-Certificate_of_Completion_134.pdf&gt;"Download Certificate&lt;/a&gt;</v>
      </c>
    </row>
    <row r="4797" spans="1:11" x14ac:dyDescent="0.25">
      <c r="A4797" s="3">
        <v>86</v>
      </c>
      <c r="B4797" s="7" t="s">
        <v>16042</v>
      </c>
      <c r="C4797" s="3" t="s">
        <v>2488</v>
      </c>
      <c r="D4797" s="3" t="s">
        <v>11039</v>
      </c>
      <c r="E4797" s="3" t="s">
        <v>16043</v>
      </c>
      <c r="F4797" s="3" t="s">
        <v>11161</v>
      </c>
      <c r="G4797" s="4">
        <v>43193.336828703701</v>
      </c>
      <c r="H4797" s="5" t="s">
        <v>22256</v>
      </c>
      <c r="I4797" s="3" t="str">
        <f>VLOOKUP(_xlfn.CONCAT(C4797," ",D4797),philadelphiagasworks!A:B,2,FALSE)</f>
        <v>21</v>
      </c>
      <c r="J4797" s="3" t="str">
        <f>VLOOKUP(_xlfn.CONCAT(C4797," ",D4797),philadelphiagasworks!A:C,3,FALSE)</f>
        <v>Tuesday, 3 April 2018, 2:02 PM</v>
      </c>
      <c r="K4797" s="3" t="str">
        <f t="shared" si="81"/>
        <v>&lt;a href="philadelphiagasworks/Natural_Gas_Pipeline_Safety-Certificate_of_Completion_21.pdf&gt;"Download Certificate&lt;/a&gt;</v>
      </c>
    </row>
    <row r="4798" spans="1:11" x14ac:dyDescent="0.25">
      <c r="A4798" s="3">
        <v>87</v>
      </c>
      <c r="B4798" s="7" t="s">
        <v>16044</v>
      </c>
      <c r="C4798" s="3" t="s">
        <v>1599</v>
      </c>
      <c r="D4798" s="3" t="s">
        <v>16045</v>
      </c>
      <c r="E4798" s="3" t="s">
        <v>16046</v>
      </c>
      <c r="G4798" s="4">
        <v>43193.344548611109</v>
      </c>
      <c r="H4798" s="5" t="s">
        <v>22256</v>
      </c>
      <c r="I4798" s="3" t="str">
        <f>VLOOKUP(_xlfn.CONCAT(C4798," ",D4798),philadelphiagasworks!A:B,2,FALSE)</f>
        <v>1135</v>
      </c>
      <c r="J4798" s="3" t="str">
        <f>VLOOKUP(_xlfn.CONCAT(C4798," ",D4798),philadelphiagasworks!A:C,3,FALSE)</f>
        <v>Thursday, 19 April 2018, 2:16 PM</v>
      </c>
      <c r="K4798" s="3" t="str">
        <f t="shared" si="81"/>
        <v>&lt;a href="philadelphiagasworks/Natural_Gas_Pipeline_Safety-Certificate_of_Completion_1135.pdf&gt;"Download Certificate&lt;/a&gt;</v>
      </c>
    </row>
    <row r="4799" spans="1:11" x14ac:dyDescent="0.25">
      <c r="A4799" s="3">
        <v>88</v>
      </c>
      <c r="B4799" s="7" t="s">
        <v>16047</v>
      </c>
      <c r="C4799" s="3" t="s">
        <v>454</v>
      </c>
      <c r="D4799" s="3" t="s">
        <v>16048</v>
      </c>
      <c r="E4799" s="3" t="s">
        <v>16049</v>
      </c>
      <c r="F4799" s="3" t="s">
        <v>11161</v>
      </c>
      <c r="G4799" s="4">
        <v>43193.345613425925</v>
      </c>
      <c r="H4799" s="5" t="s">
        <v>22256</v>
      </c>
      <c r="I4799" s="3" t="str">
        <f>VLOOKUP(_xlfn.CONCAT(C4799," ",D4799),philadelphiagasworks!A:B,2,FALSE)</f>
        <v>130</v>
      </c>
      <c r="J4799" s="3" t="str">
        <f>VLOOKUP(_xlfn.CONCAT(C4799," ",D4799),philadelphiagasworks!A:C,3,FALSE)</f>
        <v>Thursday, 5 April 2018, 10:48 PM</v>
      </c>
      <c r="K4799" s="3" t="str">
        <f t="shared" si="81"/>
        <v>&lt;a href="philadelphiagasworks/Natural_Gas_Pipeline_Safety-Certificate_of_Completion_130.pdf&gt;"Download Certificate&lt;/a&gt;</v>
      </c>
    </row>
    <row r="4800" spans="1:11" x14ac:dyDescent="0.25">
      <c r="A4800" s="3">
        <v>89</v>
      </c>
      <c r="B4800" s="7" t="s">
        <v>16050</v>
      </c>
      <c r="C4800" s="3" t="s">
        <v>16050</v>
      </c>
      <c r="D4800" s="3" t="s">
        <v>16051</v>
      </c>
      <c r="E4800" s="3" t="s">
        <v>16052</v>
      </c>
      <c r="G4800" s="4">
        <v>43193.347453703704</v>
      </c>
      <c r="H4800" s="5" t="s">
        <v>22256</v>
      </c>
      <c r="I4800" s="3" t="str">
        <f>VLOOKUP(_xlfn.CONCAT(C4800," ",D4800),philadelphiagasworks!A:B,2,FALSE)</f>
        <v>25</v>
      </c>
      <c r="J4800" s="3" t="str">
        <f>VLOOKUP(_xlfn.CONCAT(C4800," ",D4800),philadelphiagasworks!A:C,3,FALSE)</f>
        <v>Tuesday, 3 April 2018, 2:38 PM</v>
      </c>
      <c r="K4800" s="3" t="str">
        <f t="shared" si="81"/>
        <v>&lt;a href="philadelphiagasworks/Natural_Gas_Pipeline_Safety-Certificate_of_Completion_25.pdf&gt;"Download Certificate&lt;/a&gt;</v>
      </c>
    </row>
    <row r="4801" spans="1:11" x14ac:dyDescent="0.25">
      <c r="A4801" s="3">
        <v>90</v>
      </c>
      <c r="B4801" s="7" t="s">
        <v>16053</v>
      </c>
      <c r="C4801" s="3" t="s">
        <v>553</v>
      </c>
      <c r="D4801" s="3" t="s">
        <v>16054</v>
      </c>
      <c r="E4801" s="3" t="s">
        <v>16055</v>
      </c>
      <c r="F4801" s="3" t="s">
        <v>11161</v>
      </c>
      <c r="G4801" s="4">
        <v>43193.349212962959</v>
      </c>
      <c r="H4801" s="5" t="s">
        <v>22256</v>
      </c>
      <c r="I4801" s="3" t="str">
        <f>VLOOKUP(_xlfn.CONCAT(C4801," ",D4801),philadelphiagasworks!A:B,2,FALSE)</f>
        <v>119</v>
      </c>
      <c r="J4801" s="3" t="str">
        <f>VLOOKUP(_xlfn.CONCAT(C4801," ",D4801),philadelphiagasworks!A:C,3,FALSE)</f>
        <v>Thursday, 5 April 2018, 9:13 PM</v>
      </c>
      <c r="K4801" s="3" t="str">
        <f t="shared" si="81"/>
        <v>&lt;a href="philadelphiagasworks/Natural_Gas_Pipeline_Safety-Certificate_of_Completion_119.pdf&gt;"Download Certificate&lt;/a&gt;</v>
      </c>
    </row>
    <row r="4802" spans="1:11" x14ac:dyDescent="0.25">
      <c r="A4802" s="3">
        <v>91</v>
      </c>
      <c r="B4802" s="7" t="s">
        <v>16056</v>
      </c>
      <c r="C4802" s="3" t="s">
        <v>444</v>
      </c>
      <c r="D4802" s="3" t="s">
        <v>1818</v>
      </c>
      <c r="E4802" s="3" t="s">
        <v>16057</v>
      </c>
      <c r="F4802" s="3" t="s">
        <v>11161</v>
      </c>
      <c r="G4802" s="4">
        <v>43193.357615740744</v>
      </c>
      <c r="H4802" s="5" t="s">
        <v>22256</v>
      </c>
      <c r="I4802" s="3" t="str">
        <f>VLOOKUP(_xlfn.CONCAT(C4802," ",D4802),philadelphiagasworks!A:B,2,FALSE)</f>
        <v>1540</v>
      </c>
      <c r="J4802" s="3" t="str">
        <f>VLOOKUP(_xlfn.CONCAT(C4802," ",D4802),philadelphiagasworks!A:C,3,FALSE)</f>
        <v>Thursday, 26 April 2018, 2:38 PM</v>
      </c>
      <c r="K4802" s="3" t="str">
        <f t="shared" si="81"/>
        <v>&lt;a href="philadelphiagasworks/Natural_Gas_Pipeline_Safety-Certificate_of_Completion_1540.pdf&gt;"Download Certificate&lt;/a&gt;</v>
      </c>
    </row>
    <row r="4803" spans="1:11" x14ac:dyDescent="0.25">
      <c r="A4803" s="3">
        <v>92</v>
      </c>
      <c r="B4803" s="7" t="s">
        <v>16058</v>
      </c>
      <c r="C4803" s="3" t="s">
        <v>642</v>
      </c>
      <c r="D4803" s="3" t="s">
        <v>16059</v>
      </c>
      <c r="E4803" s="3" t="s">
        <v>16060</v>
      </c>
      <c r="F4803" s="3" t="s">
        <v>11188</v>
      </c>
      <c r="G4803" s="4">
        <v>43193.359282407408</v>
      </c>
      <c r="H4803" s="5" t="s">
        <v>22256</v>
      </c>
      <c r="I4803" s="3" t="str">
        <f>VLOOKUP(_xlfn.CONCAT(C4803," ",D4803),philadelphiagasworks!A:B,2,FALSE)</f>
        <v>53</v>
      </c>
      <c r="J4803" s="3" t="str">
        <f>VLOOKUP(_xlfn.CONCAT(C4803," ",D4803),philadelphiagasworks!A:C,3,FALSE)</f>
        <v>Wednesday, 4 April 2018, 8:15 AM</v>
      </c>
      <c r="K4803" s="3" t="str">
        <f t="shared" si="81"/>
        <v>&lt;a href="philadelphiagasworks/Natural_Gas_Pipeline_Safety-Certificate_of_Completion_53.pdf&gt;"Download Certificate&lt;/a&gt;</v>
      </c>
    </row>
    <row r="4804" spans="1:11" x14ac:dyDescent="0.25">
      <c r="A4804" s="3">
        <v>93</v>
      </c>
      <c r="B4804" s="7" t="s">
        <v>16061</v>
      </c>
      <c r="C4804" s="3" t="s">
        <v>476</v>
      </c>
      <c r="D4804" s="3" t="s">
        <v>16062</v>
      </c>
      <c r="E4804" s="3" t="s">
        <v>16063</v>
      </c>
      <c r="G4804" s="4">
        <v>43193.361030092594</v>
      </c>
      <c r="H4804" s="5" t="s">
        <v>22256</v>
      </c>
      <c r="I4804" s="3" t="str">
        <f>VLOOKUP(_xlfn.CONCAT(C4804," ",D4804),philadelphiagasworks!A:B,2,FALSE)</f>
        <v>23</v>
      </c>
      <c r="J4804" s="3" t="str">
        <f>VLOOKUP(_xlfn.CONCAT(C4804," ",D4804),philadelphiagasworks!A:C,3,FALSE)</f>
        <v>Tuesday, 3 April 2018, 2:18 PM</v>
      </c>
      <c r="K4804" s="3" t="str">
        <f t="shared" si="81"/>
        <v>&lt;a href="philadelphiagasworks/Natural_Gas_Pipeline_Safety-Certificate_of_Completion_23.pdf&gt;"Download Certificate&lt;/a&gt;</v>
      </c>
    </row>
    <row r="4805" spans="1:11" x14ac:dyDescent="0.25">
      <c r="A4805" s="3">
        <v>94</v>
      </c>
      <c r="B4805" s="7" t="s">
        <v>16064</v>
      </c>
      <c r="C4805" s="3" t="s">
        <v>3130</v>
      </c>
      <c r="D4805" s="3" t="s">
        <v>16065</v>
      </c>
      <c r="E4805" s="3" t="s">
        <v>16066</v>
      </c>
      <c r="F4805" s="3" t="s">
        <v>11161</v>
      </c>
      <c r="G4805" s="4">
        <v>43193.361574074072</v>
      </c>
      <c r="H4805" s="5" t="s">
        <v>22256</v>
      </c>
      <c r="I4805" s="3" t="str">
        <f>VLOOKUP(_xlfn.CONCAT(C4805," ",D4805),philadelphiagasworks!A:B,2,FALSE)</f>
        <v>380</v>
      </c>
      <c r="J4805" s="3" t="str">
        <f>VLOOKUP(_xlfn.CONCAT(C4805," ",D4805),philadelphiagasworks!A:C,3,FALSE)</f>
        <v>Tuesday, 10 April 2018, 3:40 PM</v>
      </c>
      <c r="K4805" s="3" t="str">
        <f t="shared" si="81"/>
        <v>&lt;a href="philadelphiagasworks/Natural_Gas_Pipeline_Safety-Certificate_of_Completion_380.pdf&gt;"Download Certificate&lt;/a&gt;</v>
      </c>
    </row>
    <row r="4806" spans="1:11" x14ac:dyDescent="0.25">
      <c r="A4806" s="3">
        <v>95</v>
      </c>
      <c r="B4806" s="7" t="s">
        <v>16067</v>
      </c>
      <c r="C4806" s="3" t="s">
        <v>9496</v>
      </c>
      <c r="D4806" s="3" t="s">
        <v>16068</v>
      </c>
      <c r="E4806" s="3" t="s">
        <v>16069</v>
      </c>
      <c r="F4806" s="3" t="s">
        <v>11161</v>
      </c>
      <c r="G4806" s="4">
        <v>43193.36515046296</v>
      </c>
      <c r="H4806" s="5" t="s">
        <v>22256</v>
      </c>
      <c r="I4806" s="3" t="str">
        <f>VLOOKUP(_xlfn.CONCAT(C4806," ",D4806),philadelphiagasworks!A:B,2,FALSE)</f>
        <v>1279</v>
      </c>
      <c r="J4806" s="3" t="str">
        <f>VLOOKUP(_xlfn.CONCAT(C4806," ",D4806),philadelphiagasworks!A:C,3,FALSE)</f>
        <v>Saturday, 21 April 2018, 10:49 PM</v>
      </c>
      <c r="K4806" s="3" t="str">
        <f t="shared" si="81"/>
        <v>&lt;a href="philadelphiagasworks/Natural_Gas_Pipeline_Safety-Certificate_of_Completion_1279.pdf&gt;"Download Certificate&lt;/a&gt;</v>
      </c>
    </row>
    <row r="4807" spans="1:11" x14ac:dyDescent="0.25">
      <c r="A4807" s="3">
        <v>96</v>
      </c>
      <c r="B4807" s="7" t="s">
        <v>16070</v>
      </c>
      <c r="C4807" s="3" t="s">
        <v>471</v>
      </c>
      <c r="D4807" s="3" t="s">
        <v>16071</v>
      </c>
      <c r="E4807" s="3" t="s">
        <v>16072</v>
      </c>
      <c r="F4807" s="3" t="s">
        <v>11161</v>
      </c>
      <c r="G4807" s="4">
        <v>43193.372557870367</v>
      </c>
      <c r="H4807" s="5" t="s">
        <v>22256</v>
      </c>
      <c r="I4807" s="3" t="str">
        <f>VLOOKUP(_xlfn.CONCAT(C4807," ",D4807),philadelphiagasworks!A:B,2,FALSE)</f>
        <v>20</v>
      </c>
      <c r="J4807" s="3" t="str">
        <f>VLOOKUP(_xlfn.CONCAT(C4807," ",D4807),philadelphiagasworks!A:C,3,FALSE)</f>
        <v>Tuesday, 3 April 2018, 12:53 PM</v>
      </c>
      <c r="K4807" s="3" t="str">
        <f t="shared" si="81"/>
        <v>&lt;a href="philadelphiagasworks/Natural_Gas_Pipeline_Safety-Certificate_of_Completion_20.pdf&gt;"Download Certificate&lt;/a&gt;</v>
      </c>
    </row>
    <row r="4808" spans="1:11" x14ac:dyDescent="0.25">
      <c r="A4808" s="3">
        <v>97</v>
      </c>
      <c r="B4808" s="7" t="s">
        <v>16073</v>
      </c>
      <c r="C4808" s="3" t="s">
        <v>713</v>
      </c>
      <c r="D4808" s="3" t="s">
        <v>2348</v>
      </c>
      <c r="E4808" s="3" t="s">
        <v>16074</v>
      </c>
      <c r="F4808" s="3" t="s">
        <v>11161</v>
      </c>
      <c r="G4808" s="4">
        <v>43193.377152777779</v>
      </c>
      <c r="H4808" s="5" t="s">
        <v>22256</v>
      </c>
      <c r="I4808" s="3" t="str">
        <f>VLOOKUP(_xlfn.CONCAT(C4808," ",D4808),philadelphiagasworks!A:B,2,FALSE)</f>
        <v>257</v>
      </c>
      <c r="J4808" s="3" t="str">
        <f>VLOOKUP(_xlfn.CONCAT(C4808," ",D4808),philadelphiagasworks!A:C,3,FALSE)</f>
        <v>Sunday, 8 April 2018, 10:26 AM</v>
      </c>
      <c r="K4808" s="3" t="str">
        <f t="shared" si="81"/>
        <v>&lt;a href="philadelphiagasworks/Natural_Gas_Pipeline_Safety-Certificate_of_Completion_257.pdf&gt;"Download Certificate&lt;/a&gt;</v>
      </c>
    </row>
    <row r="4809" spans="1:11" x14ac:dyDescent="0.25">
      <c r="A4809" s="3">
        <v>98</v>
      </c>
      <c r="B4809" s="7" t="s">
        <v>16075</v>
      </c>
      <c r="C4809" s="3" t="s">
        <v>471</v>
      </c>
      <c r="D4809" s="3" t="s">
        <v>16076</v>
      </c>
      <c r="E4809" s="3" t="s">
        <v>16077</v>
      </c>
      <c r="G4809" s="4">
        <v>43193.385972222219</v>
      </c>
      <c r="H4809" s="5" t="s">
        <v>22256</v>
      </c>
      <c r="I4809" s="3" t="str">
        <f>VLOOKUP(_xlfn.CONCAT(C4809," ",D4809),philadelphiagasworks!A:B,2,FALSE)</f>
        <v>29</v>
      </c>
      <c r="J4809" s="3" t="str">
        <f>VLOOKUP(_xlfn.CONCAT(C4809," ",D4809),philadelphiagasworks!A:C,3,FALSE)</f>
        <v>Tuesday, 3 April 2018, 3:49 PM</v>
      </c>
      <c r="K4809" s="3" t="str">
        <f t="shared" si="81"/>
        <v>&lt;a href="philadelphiagasworks/Natural_Gas_Pipeline_Safety-Certificate_of_Completion_29.pdf&gt;"Download Certificate&lt;/a&gt;</v>
      </c>
    </row>
    <row r="4810" spans="1:11" x14ac:dyDescent="0.25">
      <c r="A4810" s="3">
        <v>99</v>
      </c>
      <c r="B4810" s="7" t="s">
        <v>16078</v>
      </c>
      <c r="C4810" s="3" t="s">
        <v>637</v>
      </c>
      <c r="D4810" s="3" t="s">
        <v>16079</v>
      </c>
      <c r="E4810" s="3" t="s">
        <v>16080</v>
      </c>
      <c r="G4810" s="4">
        <v>43193.403611111113</v>
      </c>
      <c r="H4810" s="5" t="s">
        <v>22256</v>
      </c>
      <c r="I4810" s="3" t="str">
        <f>VLOOKUP(_xlfn.CONCAT(C4810," ",D4810),philadelphiagasworks!A:B,2,FALSE)</f>
        <v>115</v>
      </c>
      <c r="J4810" s="3" t="str">
        <f>VLOOKUP(_xlfn.CONCAT(C4810," ",D4810),philadelphiagasworks!A:C,3,FALSE)</f>
        <v>Thursday, 5 April 2018, 8:21 PM</v>
      </c>
      <c r="K4810" s="3" t="str">
        <f t="shared" si="81"/>
        <v>&lt;a href="philadelphiagasworks/Natural_Gas_Pipeline_Safety-Certificate_of_Completion_115.pdf&gt;"Download Certificate&lt;/a&gt;</v>
      </c>
    </row>
    <row r="4811" spans="1:11" x14ac:dyDescent="0.25">
      <c r="A4811" s="3">
        <v>100</v>
      </c>
      <c r="B4811" s="7" t="s">
        <v>16081</v>
      </c>
      <c r="C4811" s="3" t="s">
        <v>621</v>
      </c>
      <c r="D4811" s="3" t="s">
        <v>15974</v>
      </c>
      <c r="E4811" s="3" t="s">
        <v>16082</v>
      </c>
      <c r="F4811" s="3" t="s">
        <v>16083</v>
      </c>
      <c r="G4811" s="4">
        <v>43193.406701388885</v>
      </c>
      <c r="H4811" s="5" t="s">
        <v>22256</v>
      </c>
      <c r="I4811" s="3" t="str">
        <f>VLOOKUP(_xlfn.CONCAT(C4811," ",D4811),philadelphiagasworks!A:B,2,FALSE)</f>
        <v>1073</v>
      </c>
      <c r="J4811" s="3" t="str">
        <f>VLOOKUP(_xlfn.CONCAT(C4811," ",D4811),philadelphiagasworks!A:C,3,FALSE)</f>
        <v>Wednesday, 18 April 2018, 4:31 PM</v>
      </c>
      <c r="K4811" s="3" t="str">
        <f t="shared" si="81"/>
        <v>&lt;a href="philadelphiagasworks/Natural_Gas_Pipeline_Safety-Certificate_of_Completion_1073.pdf&gt;"Download Certificate&lt;/a&gt;</v>
      </c>
    </row>
    <row r="4812" spans="1:11" x14ac:dyDescent="0.25">
      <c r="A4812" s="3">
        <v>101</v>
      </c>
      <c r="B4812" s="7" t="s">
        <v>16084</v>
      </c>
      <c r="C4812" s="3" t="s">
        <v>471</v>
      </c>
      <c r="D4812" s="3" t="s">
        <v>16085</v>
      </c>
      <c r="E4812" s="3" t="s">
        <v>16086</v>
      </c>
      <c r="F4812" s="3" t="s">
        <v>11161</v>
      </c>
      <c r="G4812" s="4">
        <v>43193.435740740744</v>
      </c>
      <c r="H4812" s="5" t="s">
        <v>22256</v>
      </c>
      <c r="I4812" s="3" t="str">
        <f>VLOOKUP(_xlfn.CONCAT(C4812," ",D4812),philadelphiagasworks!A:B,2,FALSE)</f>
        <v>26</v>
      </c>
      <c r="J4812" s="3" t="str">
        <f>VLOOKUP(_xlfn.CONCAT(C4812," ",D4812),philadelphiagasworks!A:C,3,FALSE)</f>
        <v>Tuesday, 3 April 2018, 2:46 PM</v>
      </c>
      <c r="K4812" s="3" t="str">
        <f t="shared" si="81"/>
        <v>&lt;a href="philadelphiagasworks/Natural_Gas_Pipeline_Safety-Certificate_of_Completion_26.pdf&gt;"Download Certificate&lt;/a&gt;</v>
      </c>
    </row>
    <row r="4813" spans="1:11" x14ac:dyDescent="0.25">
      <c r="A4813" s="3">
        <v>102</v>
      </c>
      <c r="B4813" s="7" t="s">
        <v>16087</v>
      </c>
      <c r="C4813" s="3" t="s">
        <v>16088</v>
      </c>
      <c r="D4813" s="3" t="s">
        <v>622</v>
      </c>
      <c r="E4813" s="3" t="s">
        <v>16089</v>
      </c>
      <c r="F4813" s="3" t="s">
        <v>11161</v>
      </c>
      <c r="G4813" s="4">
        <v>43193.443206018521</v>
      </c>
      <c r="H4813" s="5" t="s">
        <v>22256</v>
      </c>
      <c r="I4813" s="3" t="str">
        <f>VLOOKUP(_xlfn.CONCAT(C4813," ",D4813),philadelphiagasworks!A:B,2,FALSE)</f>
        <v>1733</v>
      </c>
      <c r="J4813" s="3" t="str">
        <f>VLOOKUP(_xlfn.CONCAT(C4813," ",D4813),philadelphiagasworks!A:C,3,FALSE)</f>
        <v>Monday, 21 May 2018, 11:51 AM</v>
      </c>
      <c r="K4813" s="3" t="str">
        <f t="shared" si="81"/>
        <v>&lt;a href="philadelphiagasworks/Natural_Gas_Pipeline_Safety-Certificate_of_Completion_1733.pdf&gt;"Download Certificate&lt;/a&gt;</v>
      </c>
    </row>
    <row r="4814" spans="1:11" x14ac:dyDescent="0.25">
      <c r="A4814" s="3">
        <v>103</v>
      </c>
      <c r="B4814" s="7" t="s">
        <v>16090</v>
      </c>
      <c r="C4814" s="3" t="s">
        <v>424</v>
      </c>
      <c r="D4814" s="3" t="s">
        <v>16091</v>
      </c>
      <c r="E4814" s="3" t="s">
        <v>16092</v>
      </c>
      <c r="G4814" s="4">
        <v>43193.445219907408</v>
      </c>
      <c r="H4814" s="5" t="s">
        <v>22256</v>
      </c>
      <c r="I4814" s="3" t="str">
        <f>VLOOKUP(_xlfn.CONCAT(C4814," ",D4814),philadelphiagasworks!A:B,2,FALSE)</f>
        <v>24</v>
      </c>
      <c r="J4814" s="3" t="str">
        <f>VLOOKUP(_xlfn.CONCAT(C4814," ",D4814),philadelphiagasworks!A:C,3,FALSE)</f>
        <v>Tuesday, 3 April 2018, 2:18 PM</v>
      </c>
      <c r="K4814" s="3" t="str">
        <f t="shared" si="81"/>
        <v>&lt;a href="philadelphiagasworks/Natural_Gas_Pipeline_Safety-Certificate_of_Completion_24.pdf&gt;"Download Certificate&lt;/a&gt;</v>
      </c>
    </row>
    <row r="4815" spans="1:11" x14ac:dyDescent="0.25">
      <c r="A4815" s="3">
        <v>104</v>
      </c>
      <c r="B4815" s="7" t="s">
        <v>16093</v>
      </c>
      <c r="C4815" s="3" t="s">
        <v>585</v>
      </c>
      <c r="D4815" s="3" t="s">
        <v>13229</v>
      </c>
      <c r="E4815" s="3" t="s">
        <v>16094</v>
      </c>
      <c r="G4815" s="4">
        <v>43193.452546296299</v>
      </c>
      <c r="H4815" s="5" t="s">
        <v>22256</v>
      </c>
      <c r="I4815" s="3" t="str">
        <f>VLOOKUP(_xlfn.CONCAT(C4815," ",D4815),philadelphiagasworks!A:B,2,FALSE)</f>
        <v>30</v>
      </c>
      <c r="J4815" s="3" t="str">
        <f>VLOOKUP(_xlfn.CONCAT(C4815," ",D4815),philadelphiagasworks!A:C,3,FALSE)</f>
        <v>Tuesday, 3 April 2018, 4:10 PM</v>
      </c>
      <c r="K4815" s="3" t="str">
        <f t="shared" si="81"/>
        <v>&lt;a href="philadelphiagasworks/Natural_Gas_Pipeline_Safety-Certificate_of_Completion_30.pdf&gt;"Download Certificate&lt;/a&gt;</v>
      </c>
    </row>
    <row r="4816" spans="1:11" x14ac:dyDescent="0.25">
      <c r="A4816" s="3">
        <v>105</v>
      </c>
      <c r="B4816" s="7" t="s">
        <v>16095</v>
      </c>
      <c r="C4816" s="3" t="s">
        <v>520</v>
      </c>
      <c r="D4816" s="3" t="s">
        <v>16096</v>
      </c>
      <c r="E4816" s="3" t="s">
        <v>16097</v>
      </c>
      <c r="F4816" s="3" t="s">
        <v>11161</v>
      </c>
      <c r="G4816" s="4">
        <v>43193.453136574077</v>
      </c>
      <c r="H4816" s="5" t="s">
        <v>22256</v>
      </c>
      <c r="I4816" s="3" t="e">
        <f>VLOOKUP(_xlfn.CONCAT(C4816," ",D4816),philadelphiagasworks!A:B,2,FALSE)</f>
        <v>#N/A</v>
      </c>
      <c r="J4816" s="3" t="e">
        <f>VLOOKUP(_xlfn.CONCAT(C4816," ",D4816),philadelphiagasworks!A:C,3,FALSE)</f>
        <v>#N/A</v>
      </c>
      <c r="K4816" s="3" t="str">
        <f t="shared" si="81"/>
        <v>Course not completed</v>
      </c>
    </row>
    <row r="4817" spans="1:11" x14ac:dyDescent="0.25">
      <c r="A4817" s="3">
        <v>106</v>
      </c>
      <c r="B4817" s="7" t="s">
        <v>11250</v>
      </c>
      <c r="C4817" s="3" t="s">
        <v>5600</v>
      </c>
      <c r="D4817" s="3" t="s">
        <v>849</v>
      </c>
      <c r="E4817" s="3" t="s">
        <v>11251</v>
      </c>
      <c r="F4817" s="3" t="s">
        <v>11161</v>
      </c>
      <c r="G4817" s="4">
        <v>43193.46398148148</v>
      </c>
      <c r="H4817" s="5" t="s">
        <v>22256</v>
      </c>
      <c r="I4817" s="3" t="str">
        <f>VLOOKUP(_xlfn.CONCAT(C4817," ",D4817),philadelphiagasworks!A:B,2,FALSE)</f>
        <v>1497</v>
      </c>
      <c r="J4817" s="3" t="str">
        <f>VLOOKUP(_xlfn.CONCAT(C4817," ",D4817),philadelphiagasworks!A:C,3,FALSE)</f>
        <v>Wednesday, 25 April 2018, 4:35 PM</v>
      </c>
      <c r="K4817" s="3" t="str">
        <f t="shared" si="81"/>
        <v>&lt;a href="philadelphiagasworks/Natural_Gas_Pipeline_Safety-Certificate_of_Completion_1497.pdf&gt;"Download Certificate&lt;/a&gt;</v>
      </c>
    </row>
    <row r="4818" spans="1:11" x14ac:dyDescent="0.25">
      <c r="A4818" s="3">
        <v>107</v>
      </c>
      <c r="B4818" s="7" t="s">
        <v>16098</v>
      </c>
      <c r="C4818" s="3" t="s">
        <v>585</v>
      </c>
      <c r="D4818" s="3" t="s">
        <v>11384</v>
      </c>
      <c r="E4818" s="3" t="s">
        <v>16099</v>
      </c>
      <c r="F4818" s="3" t="s">
        <v>11161</v>
      </c>
      <c r="G4818" s="4">
        <v>43193.477337962962</v>
      </c>
      <c r="H4818" s="5" t="s">
        <v>22256</v>
      </c>
      <c r="I4818" s="3" t="str">
        <f>VLOOKUP(_xlfn.CONCAT(C4818," ",D4818),philadelphiagasworks!A:B,2,FALSE)</f>
        <v>433</v>
      </c>
      <c r="J4818" s="3" t="str">
        <f>VLOOKUP(_xlfn.CONCAT(C4818," ",D4818),philadelphiagasworks!A:C,3,FALSE)</f>
        <v>Wednesday, 11 April 2018, 6:13 AM</v>
      </c>
      <c r="K4818" s="3" t="str">
        <f t="shared" si="81"/>
        <v>&lt;a href="philadelphiagasworks/Natural_Gas_Pipeline_Safety-Certificate_of_Completion_433.pdf&gt;"Download Certificate&lt;/a&gt;</v>
      </c>
    </row>
    <row r="4819" spans="1:11" x14ac:dyDescent="0.25">
      <c r="A4819" s="3">
        <v>108</v>
      </c>
      <c r="B4819" s="7" t="s">
        <v>16100</v>
      </c>
      <c r="C4819" s="3" t="s">
        <v>7277</v>
      </c>
      <c r="D4819" s="3" t="s">
        <v>16101</v>
      </c>
      <c r="E4819" s="3" t="s">
        <v>16102</v>
      </c>
      <c r="F4819" s="3" t="s">
        <v>16103</v>
      </c>
      <c r="G4819" s="4">
        <v>43193.486238425925</v>
      </c>
      <c r="H4819" s="5" t="s">
        <v>22256</v>
      </c>
      <c r="I4819" s="3" t="str">
        <f>VLOOKUP(_xlfn.CONCAT(C4819," ",D4819),philadelphiagasworks!A:B,2,FALSE)</f>
        <v>1646</v>
      </c>
      <c r="J4819" s="3" t="str">
        <f>VLOOKUP(_xlfn.CONCAT(C4819," ",D4819),philadelphiagasworks!A:C,3,FALSE)</f>
        <v>Saturday, 28 April 2018, 6:16 PM</v>
      </c>
      <c r="K4819" s="3" t="str">
        <f t="shared" si="81"/>
        <v>&lt;a href="philadelphiagasworks/Natural_Gas_Pipeline_Safety-Certificate_of_Completion_1646.pdf&gt;"Download Certificate&lt;/a&gt;</v>
      </c>
    </row>
    <row r="4820" spans="1:11" x14ac:dyDescent="0.25">
      <c r="A4820" s="3">
        <v>109</v>
      </c>
      <c r="B4820" s="7" t="s">
        <v>16104</v>
      </c>
      <c r="C4820" s="3" t="s">
        <v>642</v>
      </c>
      <c r="D4820" s="3" t="s">
        <v>16105</v>
      </c>
      <c r="E4820" s="3" t="s">
        <v>16106</v>
      </c>
      <c r="F4820" s="3" t="s">
        <v>11164</v>
      </c>
      <c r="G4820" s="4">
        <v>43193.48773148148</v>
      </c>
      <c r="H4820" s="5" t="s">
        <v>22256</v>
      </c>
      <c r="I4820" s="3" t="str">
        <f>VLOOKUP(_xlfn.CONCAT(C4820," ",D4820),philadelphiagasworks!A:B,2,FALSE)</f>
        <v>32</v>
      </c>
      <c r="J4820" s="3" t="str">
        <f>VLOOKUP(_xlfn.CONCAT(C4820," ",D4820),philadelphiagasworks!A:C,3,FALSE)</f>
        <v>Tuesday, 3 April 2018, 5:03 PM</v>
      </c>
      <c r="K4820" s="3" t="str">
        <f t="shared" si="81"/>
        <v>&lt;a href="philadelphiagasworks/Natural_Gas_Pipeline_Safety-Certificate_of_Completion_32.pdf&gt;"Download Certificate&lt;/a&gt;</v>
      </c>
    </row>
    <row r="4821" spans="1:11" x14ac:dyDescent="0.25">
      <c r="A4821" s="3">
        <v>110</v>
      </c>
      <c r="B4821" s="7" t="s">
        <v>16107</v>
      </c>
      <c r="C4821" s="3" t="s">
        <v>507</v>
      </c>
      <c r="D4821" s="3" t="s">
        <v>3135</v>
      </c>
      <c r="E4821" s="3" t="s">
        <v>16108</v>
      </c>
      <c r="F4821" s="3" t="s">
        <v>11161</v>
      </c>
      <c r="G4821" s="4">
        <v>43193.493796296294</v>
      </c>
      <c r="H4821" s="5" t="s">
        <v>22256</v>
      </c>
      <c r="I4821" s="3" t="str">
        <f>VLOOKUP(_xlfn.CONCAT(C4821," ",D4821),philadelphiagasworks!A:B,2,FALSE)</f>
        <v>1071</v>
      </c>
      <c r="J4821" s="3" t="str">
        <f>VLOOKUP(_xlfn.CONCAT(C4821," ",D4821),philadelphiagasworks!A:C,3,FALSE)</f>
        <v>Wednesday, 18 April 2018, 3:44 PM</v>
      </c>
      <c r="K4821" s="3" t="str">
        <f t="shared" si="81"/>
        <v>&lt;a href="philadelphiagasworks/Natural_Gas_Pipeline_Safety-Certificate_of_Completion_1071.pdf&gt;"Download Certificate&lt;/a&gt;</v>
      </c>
    </row>
    <row r="4822" spans="1:11" x14ac:dyDescent="0.25">
      <c r="A4822" s="3">
        <v>111</v>
      </c>
      <c r="B4822" s="7" t="s">
        <v>16109</v>
      </c>
      <c r="C4822" s="3" t="s">
        <v>1489</v>
      </c>
      <c r="D4822" s="3" t="s">
        <v>16110</v>
      </c>
      <c r="E4822" s="3" t="s">
        <v>16111</v>
      </c>
      <c r="F4822" s="3" t="s">
        <v>11164</v>
      </c>
      <c r="G4822" s="4">
        <v>43193.495648148149</v>
      </c>
      <c r="H4822" s="5" t="s">
        <v>22256</v>
      </c>
      <c r="I4822" s="3" t="str">
        <f>VLOOKUP(_xlfn.CONCAT(C4822," ",D4822),philadelphiagasworks!A:B,2,FALSE)</f>
        <v>1452</v>
      </c>
      <c r="J4822" s="3" t="str">
        <f>VLOOKUP(_xlfn.CONCAT(C4822," ",D4822),philadelphiagasworks!A:C,3,FALSE)</f>
        <v>Tuesday, 24 April 2018, 8:48 PM</v>
      </c>
      <c r="K4822" s="3" t="str">
        <f t="shared" si="81"/>
        <v>&lt;a href="philadelphiagasworks/Natural_Gas_Pipeline_Safety-Certificate_of_Completion_1452.pdf&gt;"Download Certificate&lt;/a&gt;</v>
      </c>
    </row>
    <row r="4823" spans="1:11" x14ac:dyDescent="0.25">
      <c r="A4823" s="3">
        <v>112</v>
      </c>
      <c r="B4823" s="7" t="s">
        <v>16112</v>
      </c>
      <c r="C4823" s="3" t="s">
        <v>1017</v>
      </c>
      <c r="D4823" s="3" t="s">
        <v>16113</v>
      </c>
      <c r="E4823" s="3" t="s">
        <v>16114</v>
      </c>
      <c r="F4823" s="3" t="s">
        <v>11161</v>
      </c>
      <c r="G4823" s="4">
        <v>43193.4999537037</v>
      </c>
      <c r="H4823" s="5" t="s">
        <v>22256</v>
      </c>
      <c r="I4823" s="3" t="str">
        <f>VLOOKUP(_xlfn.CONCAT(C4823," ",D4823),philadelphiagasworks!A:B,2,FALSE)</f>
        <v>1090</v>
      </c>
      <c r="J4823" s="3" t="str">
        <f>VLOOKUP(_xlfn.CONCAT(C4823," ",D4823),philadelphiagasworks!A:C,3,FALSE)</f>
        <v>Wednesday, 18 April 2018, 8:06 PM</v>
      </c>
      <c r="K4823" s="3" t="str">
        <f t="shared" si="81"/>
        <v>&lt;a href="philadelphiagasworks/Natural_Gas_Pipeline_Safety-Certificate_of_Completion_1090.pdf&gt;"Download Certificate&lt;/a&gt;</v>
      </c>
    </row>
    <row r="4824" spans="1:11" x14ac:dyDescent="0.25">
      <c r="A4824" s="3">
        <v>113</v>
      </c>
      <c r="B4824" s="7" t="s">
        <v>16115</v>
      </c>
      <c r="C4824" s="3" t="s">
        <v>642</v>
      </c>
      <c r="D4824" s="3" t="s">
        <v>16105</v>
      </c>
      <c r="E4824" s="3" t="s">
        <v>16116</v>
      </c>
      <c r="F4824" s="3" t="s">
        <v>11164</v>
      </c>
      <c r="G4824" s="4">
        <v>43193.508391203701</v>
      </c>
      <c r="H4824" s="5" t="s">
        <v>22256</v>
      </c>
      <c r="I4824" s="3" t="str">
        <f>VLOOKUP(_xlfn.CONCAT(C4824," ",D4824),philadelphiagasworks!A:B,2,FALSE)</f>
        <v>32</v>
      </c>
      <c r="J4824" s="3" t="str">
        <f>VLOOKUP(_xlfn.CONCAT(C4824," ",D4824),philadelphiagasworks!A:C,3,FALSE)</f>
        <v>Tuesday, 3 April 2018, 5:03 PM</v>
      </c>
      <c r="K4824" s="3" t="str">
        <f t="shared" si="81"/>
        <v>&lt;a href="philadelphiagasworks/Natural_Gas_Pipeline_Safety-Certificate_of_Completion_32.pdf&gt;"Download Certificate&lt;/a&gt;</v>
      </c>
    </row>
    <row r="4825" spans="1:11" x14ac:dyDescent="0.25">
      <c r="A4825" s="3">
        <v>114</v>
      </c>
      <c r="B4825" s="7" t="s">
        <v>16117</v>
      </c>
      <c r="C4825" s="3" t="s">
        <v>1751</v>
      </c>
      <c r="D4825" s="3" t="s">
        <v>3661</v>
      </c>
      <c r="E4825" s="3" t="s">
        <v>16118</v>
      </c>
      <c r="F4825" s="3" t="s">
        <v>11161</v>
      </c>
      <c r="G4825" s="4">
        <v>43193.528148148151</v>
      </c>
      <c r="H4825" s="5" t="s">
        <v>22256</v>
      </c>
      <c r="I4825" s="3" t="str">
        <f>VLOOKUP(_xlfn.CONCAT(C4825," ",D4825),philadelphiagasworks!A:B,2,FALSE)</f>
        <v>730</v>
      </c>
      <c r="J4825" s="3" t="str">
        <f>VLOOKUP(_xlfn.CONCAT(C4825," ",D4825),philadelphiagasworks!A:C,3,FALSE)</f>
        <v>Sunday, 15 April 2018, 10:21 AM</v>
      </c>
      <c r="K4825" s="3" t="str">
        <f t="shared" si="81"/>
        <v>&lt;a href="philadelphiagasworks/Natural_Gas_Pipeline_Safety-Certificate_of_Completion_730.pdf&gt;"Download Certificate&lt;/a&gt;</v>
      </c>
    </row>
    <row r="4826" spans="1:11" x14ac:dyDescent="0.25">
      <c r="A4826" s="3">
        <v>115</v>
      </c>
      <c r="B4826" s="7" t="s">
        <v>16119</v>
      </c>
      <c r="C4826" s="3" t="s">
        <v>1458</v>
      </c>
      <c r="D4826" s="3" t="s">
        <v>16120</v>
      </c>
      <c r="E4826" s="3" t="s">
        <v>16121</v>
      </c>
      <c r="F4826" s="3" t="s">
        <v>11161</v>
      </c>
      <c r="G4826" s="4">
        <v>43193.548402777778</v>
      </c>
      <c r="H4826" s="5" t="s">
        <v>22256</v>
      </c>
      <c r="I4826" s="3" t="str">
        <f>VLOOKUP(_xlfn.CONCAT(C4826," ",D4826),philadelphiagasworks!A:B,2,FALSE)</f>
        <v>81</v>
      </c>
      <c r="J4826" s="3" t="str">
        <f>VLOOKUP(_xlfn.CONCAT(C4826," ",D4826),philadelphiagasworks!A:C,3,FALSE)</f>
        <v>Thursday, 5 April 2018, 5:48 AM</v>
      </c>
      <c r="K4826" s="3" t="str">
        <f t="shared" si="81"/>
        <v>&lt;a href="philadelphiagasworks/Natural_Gas_Pipeline_Safety-Certificate_of_Completion_81.pdf&gt;"Download Certificate&lt;/a&gt;</v>
      </c>
    </row>
    <row r="4827" spans="1:11" x14ac:dyDescent="0.25">
      <c r="A4827" s="3">
        <v>116</v>
      </c>
      <c r="B4827" s="7" t="s">
        <v>16122</v>
      </c>
      <c r="C4827" s="3" t="s">
        <v>520</v>
      </c>
      <c r="D4827" s="3" t="s">
        <v>16123</v>
      </c>
      <c r="E4827" s="3" t="s">
        <v>16124</v>
      </c>
      <c r="F4827" s="3" t="s">
        <v>11188</v>
      </c>
      <c r="G4827" s="4">
        <v>43193.571319444447</v>
      </c>
      <c r="H4827" s="5" t="s">
        <v>22256</v>
      </c>
      <c r="I4827" s="3" t="str">
        <f>VLOOKUP(_xlfn.CONCAT(C4827," ",D4827),philadelphiagasworks!A:B,2,FALSE)</f>
        <v>114</v>
      </c>
      <c r="J4827" s="3" t="str">
        <f>VLOOKUP(_xlfn.CONCAT(C4827," ",D4827),philadelphiagasworks!A:C,3,FALSE)</f>
        <v>Thursday, 5 April 2018, 7:34 PM</v>
      </c>
      <c r="K4827" s="3" t="str">
        <f t="shared" si="81"/>
        <v>&lt;a href="philadelphiagasworks/Natural_Gas_Pipeline_Safety-Certificate_of_Completion_114.pdf&gt;"Download Certificate&lt;/a&gt;</v>
      </c>
    </row>
    <row r="4828" spans="1:11" x14ac:dyDescent="0.25">
      <c r="A4828" s="3">
        <v>117</v>
      </c>
      <c r="B4828" s="7" t="s">
        <v>16125</v>
      </c>
      <c r="C4828" s="3" t="s">
        <v>947</v>
      </c>
      <c r="D4828" s="3" t="s">
        <v>1079</v>
      </c>
      <c r="E4828" s="3" t="s">
        <v>16125</v>
      </c>
      <c r="F4828" s="3" t="s">
        <v>11161</v>
      </c>
      <c r="G4828" s="4">
        <v>43193.575694444444</v>
      </c>
      <c r="H4828" s="5" t="s">
        <v>22256</v>
      </c>
      <c r="I4828" s="3" t="str">
        <f>VLOOKUP(_xlfn.CONCAT(C4828," ",D4828),philadelphiagasworks!A:B,2,FALSE)</f>
        <v>125</v>
      </c>
      <c r="J4828" s="3" t="str">
        <f>VLOOKUP(_xlfn.CONCAT(C4828," ",D4828),philadelphiagasworks!A:C,3,FALSE)</f>
        <v>Thursday, 5 April 2018, 9:50 PM</v>
      </c>
      <c r="K4828" s="3" t="str">
        <f t="shared" si="81"/>
        <v>&lt;a href="philadelphiagasworks/Natural_Gas_Pipeline_Safety-Certificate_of_Completion_125.pdf&gt;"Download Certificate&lt;/a&gt;</v>
      </c>
    </row>
    <row r="4829" spans="1:11" x14ac:dyDescent="0.25">
      <c r="A4829" s="3">
        <v>118</v>
      </c>
      <c r="B4829" s="7" t="s">
        <v>16126</v>
      </c>
      <c r="C4829" s="3" t="s">
        <v>683</v>
      </c>
      <c r="D4829" s="3" t="s">
        <v>16127</v>
      </c>
      <c r="E4829" s="3" t="s">
        <v>16128</v>
      </c>
      <c r="F4829" s="3" t="s">
        <v>11161</v>
      </c>
      <c r="G4829" s="4">
        <v>43193.601701388892</v>
      </c>
      <c r="H4829" s="5" t="s">
        <v>22256</v>
      </c>
      <c r="I4829" s="3" t="str">
        <f>VLOOKUP(_xlfn.CONCAT(C4829," ",D4829),philadelphiagasworks!A:B,2,FALSE)</f>
        <v>362</v>
      </c>
      <c r="J4829" s="3" t="str">
        <f>VLOOKUP(_xlfn.CONCAT(C4829," ",D4829),philadelphiagasworks!A:C,3,FALSE)</f>
        <v>Tuesday, 10 April 2018, 11:18 AM</v>
      </c>
      <c r="K4829" s="3" t="str">
        <f t="shared" si="81"/>
        <v>&lt;a href="philadelphiagasworks/Natural_Gas_Pipeline_Safety-Certificate_of_Completion_362.pdf&gt;"Download Certificate&lt;/a&gt;</v>
      </c>
    </row>
    <row r="4830" spans="1:11" x14ac:dyDescent="0.25">
      <c r="A4830" s="3">
        <v>119</v>
      </c>
      <c r="B4830" s="7" t="s">
        <v>16129</v>
      </c>
      <c r="C4830" s="3" t="s">
        <v>561</v>
      </c>
      <c r="D4830" s="3" t="s">
        <v>841</v>
      </c>
      <c r="E4830" s="3" t="s">
        <v>16130</v>
      </c>
      <c r="F4830" s="3" t="s">
        <v>11161</v>
      </c>
      <c r="G4830" s="4">
        <v>43193.646944444445</v>
      </c>
      <c r="H4830" s="5" t="s">
        <v>22256</v>
      </c>
      <c r="I4830" s="3" t="str">
        <f>VLOOKUP(_xlfn.CONCAT(C4830," ",D4830),philadelphiagasworks!A:B,2,FALSE)</f>
        <v>67</v>
      </c>
      <c r="J4830" s="3" t="str">
        <f>VLOOKUP(_xlfn.CONCAT(C4830," ",D4830),philadelphiagasworks!A:C,3,FALSE)</f>
        <v>Wednesday, 4 April 2018, 9:55 PM</v>
      </c>
      <c r="K4830" s="3" t="str">
        <f t="shared" si="81"/>
        <v>&lt;a href="philadelphiagasworks/Natural_Gas_Pipeline_Safety-Certificate_of_Completion_67.pdf&gt;"Download Certificate&lt;/a&gt;</v>
      </c>
    </row>
    <row r="4831" spans="1:11" x14ac:dyDescent="0.25">
      <c r="A4831" s="3">
        <v>120</v>
      </c>
      <c r="B4831" s="7" t="s">
        <v>16131</v>
      </c>
      <c r="C4831" s="3" t="s">
        <v>471</v>
      </c>
      <c r="D4831" s="3" t="s">
        <v>16132</v>
      </c>
      <c r="E4831" s="3" t="s">
        <v>16133</v>
      </c>
      <c r="F4831" s="3" t="s">
        <v>11161</v>
      </c>
      <c r="G4831" s="4">
        <v>43193.663842592592</v>
      </c>
      <c r="H4831" s="5" t="s">
        <v>22256</v>
      </c>
      <c r="I4831" s="3" t="str">
        <f>VLOOKUP(_xlfn.CONCAT(C4831," ",D4831),philadelphiagasworks!A:B,2,FALSE)</f>
        <v>311</v>
      </c>
      <c r="J4831" s="3" t="str">
        <f>VLOOKUP(_xlfn.CONCAT(C4831," ",D4831),philadelphiagasworks!A:C,3,FALSE)</f>
        <v>Monday, 9 April 2018, 1:22 PM</v>
      </c>
      <c r="K4831" s="3" t="str">
        <f t="shared" si="81"/>
        <v>&lt;a href="philadelphiagasworks/Natural_Gas_Pipeline_Safety-Certificate_of_Completion_311.pdf&gt;"Download Certificate&lt;/a&gt;</v>
      </c>
    </row>
    <row r="4832" spans="1:11" x14ac:dyDescent="0.25">
      <c r="A4832" s="3">
        <v>121</v>
      </c>
      <c r="B4832" s="7" t="s">
        <v>16134</v>
      </c>
      <c r="C4832" s="3" t="s">
        <v>947</v>
      </c>
      <c r="D4832" s="3" t="s">
        <v>1088</v>
      </c>
      <c r="E4832" s="3" t="s">
        <v>16135</v>
      </c>
      <c r="F4832" s="3" t="s">
        <v>11161</v>
      </c>
      <c r="G4832" s="4">
        <v>43193.681655092594</v>
      </c>
      <c r="H4832" s="5" t="s">
        <v>22256</v>
      </c>
      <c r="I4832" s="3" t="str">
        <f>VLOOKUP(_xlfn.CONCAT(C4832," ",D4832),philadelphiagasworks!A:B,2,FALSE)</f>
        <v>64</v>
      </c>
      <c r="J4832" s="3" t="str">
        <f>VLOOKUP(_xlfn.CONCAT(C4832," ",D4832),philadelphiagasworks!A:C,3,FALSE)</f>
        <v>Wednesday, 4 April 2018, 7:24 PM</v>
      </c>
      <c r="K4832" s="3" t="str">
        <f t="shared" si="81"/>
        <v>&lt;a href="philadelphiagasworks/Natural_Gas_Pipeline_Safety-Certificate_of_Completion_64.pdf&gt;"Download Certificate&lt;/a&gt;</v>
      </c>
    </row>
    <row r="4833" spans="1:11" x14ac:dyDescent="0.25">
      <c r="A4833" s="3">
        <v>122</v>
      </c>
      <c r="B4833" s="7" t="s">
        <v>16136</v>
      </c>
      <c r="C4833" s="3" t="s">
        <v>561</v>
      </c>
      <c r="D4833" s="3" t="s">
        <v>16137</v>
      </c>
      <c r="E4833" s="3" t="s">
        <v>16138</v>
      </c>
      <c r="F4833" s="3" t="s">
        <v>11188</v>
      </c>
      <c r="G4833" s="4">
        <v>43193.683553240742</v>
      </c>
      <c r="H4833" s="5" t="s">
        <v>22256</v>
      </c>
      <c r="I4833" s="3" t="str">
        <f>VLOOKUP(_xlfn.CONCAT(C4833," ",D4833),philadelphiagasworks!A:B,2,FALSE)</f>
        <v>350</v>
      </c>
      <c r="J4833" s="3" t="str">
        <f>VLOOKUP(_xlfn.CONCAT(C4833," ",D4833),philadelphiagasworks!A:C,3,FALSE)</f>
        <v>Tuesday, 10 April 2018, 8:17 AM</v>
      </c>
      <c r="K4833" s="3" t="str">
        <f t="shared" si="81"/>
        <v>&lt;a href="philadelphiagasworks/Natural_Gas_Pipeline_Safety-Certificate_of_Completion_350.pdf&gt;"Download Certificate&lt;/a&gt;</v>
      </c>
    </row>
    <row r="4834" spans="1:11" x14ac:dyDescent="0.25">
      <c r="A4834" s="3">
        <v>123</v>
      </c>
      <c r="B4834" s="7" t="s">
        <v>16139</v>
      </c>
      <c r="C4834" s="3" t="s">
        <v>1159</v>
      </c>
      <c r="D4834" s="3" t="s">
        <v>16140</v>
      </c>
      <c r="E4834" s="3" t="s">
        <v>16141</v>
      </c>
      <c r="F4834" s="3" t="s">
        <v>11188</v>
      </c>
      <c r="G4834" s="4">
        <v>43193.688981481479</v>
      </c>
      <c r="H4834" s="5" t="s">
        <v>22256</v>
      </c>
      <c r="I4834" s="3" t="e">
        <f>VLOOKUP(_xlfn.CONCAT(C4834," ",D4834),philadelphiagasworks!A:B,2,FALSE)</f>
        <v>#N/A</v>
      </c>
      <c r="J4834" s="3" t="e">
        <f>VLOOKUP(_xlfn.CONCAT(C4834," ",D4834),philadelphiagasworks!A:C,3,FALSE)</f>
        <v>#N/A</v>
      </c>
      <c r="K4834" s="3" t="str">
        <f t="shared" si="81"/>
        <v>Course not completed</v>
      </c>
    </row>
    <row r="4835" spans="1:11" x14ac:dyDescent="0.25">
      <c r="A4835" s="3">
        <v>124</v>
      </c>
      <c r="B4835" s="7" t="s">
        <v>16142</v>
      </c>
      <c r="C4835" s="3" t="s">
        <v>674</v>
      </c>
      <c r="D4835" s="3" t="s">
        <v>16143</v>
      </c>
      <c r="E4835" s="3" t="s">
        <v>16144</v>
      </c>
      <c r="G4835" s="4">
        <v>43193.689340277779</v>
      </c>
      <c r="H4835" s="5" t="s">
        <v>22256</v>
      </c>
      <c r="I4835" s="3" t="str">
        <f>VLOOKUP(_xlfn.CONCAT(C4835," ",D4835),philadelphiagasworks!A:B,2,FALSE)</f>
        <v>320</v>
      </c>
      <c r="J4835" s="3" t="str">
        <f>VLOOKUP(_xlfn.CONCAT(C4835," ",D4835),philadelphiagasworks!A:C,3,FALSE)</f>
        <v>Monday, 9 April 2018, 4:05 PM</v>
      </c>
      <c r="K4835" s="3" t="str">
        <f t="shared" si="81"/>
        <v>&lt;a href="philadelphiagasworks/Natural_Gas_Pipeline_Safety-Certificate_of_Completion_320.pdf&gt;"Download Certificate&lt;/a&gt;</v>
      </c>
    </row>
    <row r="4836" spans="1:11" x14ac:dyDescent="0.25">
      <c r="A4836" s="3">
        <v>125</v>
      </c>
      <c r="B4836" s="7" t="s">
        <v>16145</v>
      </c>
      <c r="C4836" s="3" t="s">
        <v>471</v>
      </c>
      <c r="D4836" s="3" t="s">
        <v>2227</v>
      </c>
      <c r="E4836" s="3" t="s">
        <v>16146</v>
      </c>
      <c r="F4836" s="3" t="s">
        <v>11161</v>
      </c>
      <c r="G4836" s="4">
        <v>43193.691851851851</v>
      </c>
      <c r="H4836" s="5" t="s">
        <v>22256</v>
      </c>
      <c r="I4836" s="3" t="str">
        <f>VLOOKUP(_xlfn.CONCAT(C4836," ",D4836),philadelphiagasworks!A:B,2,FALSE)</f>
        <v>35</v>
      </c>
      <c r="J4836" s="3" t="str">
        <f>VLOOKUP(_xlfn.CONCAT(C4836," ",D4836),philadelphiagasworks!A:C,3,FALSE)</f>
        <v>Tuesday, 3 April 2018, 7:55 PM</v>
      </c>
      <c r="K4836" s="3" t="str">
        <f t="shared" si="81"/>
        <v>&lt;a href="philadelphiagasworks/Natural_Gas_Pipeline_Safety-Certificate_of_Completion_35.pdf&gt;"Download Certificate&lt;/a&gt;</v>
      </c>
    </row>
    <row r="4837" spans="1:11" x14ac:dyDescent="0.25">
      <c r="A4837" s="3">
        <v>126</v>
      </c>
      <c r="B4837" s="7" t="s">
        <v>16147</v>
      </c>
      <c r="C4837" s="3" t="s">
        <v>3033</v>
      </c>
      <c r="D4837" s="3" t="s">
        <v>16148</v>
      </c>
      <c r="E4837" s="3" t="s">
        <v>16149</v>
      </c>
      <c r="F4837" s="3" t="s">
        <v>11161</v>
      </c>
      <c r="G4837" s="4">
        <v>43193.709363425929</v>
      </c>
      <c r="H4837" s="5" t="s">
        <v>22256</v>
      </c>
      <c r="I4837" s="3" t="str">
        <f>VLOOKUP(_xlfn.CONCAT(C4837," ",D4837),philadelphiagasworks!A:B,2,FALSE)</f>
        <v>46</v>
      </c>
      <c r="J4837" s="3" t="str">
        <f>VLOOKUP(_xlfn.CONCAT(C4837," ",D4837),philadelphiagasworks!A:C,3,FALSE)</f>
        <v>Tuesday, 3 April 2018, 10:26 PM</v>
      </c>
      <c r="K4837" s="3" t="str">
        <f t="shared" si="81"/>
        <v>&lt;a href="philadelphiagasworks/Natural_Gas_Pipeline_Safety-Certificate_of_Completion_46.pdf&gt;"Download Certificate&lt;/a&gt;</v>
      </c>
    </row>
    <row r="4838" spans="1:11" x14ac:dyDescent="0.25">
      <c r="A4838" s="3">
        <v>127</v>
      </c>
      <c r="B4838" s="7" t="s">
        <v>16150</v>
      </c>
      <c r="C4838" s="3" t="s">
        <v>520</v>
      </c>
      <c r="D4838" s="3" t="s">
        <v>16151</v>
      </c>
      <c r="E4838" s="3" t="s">
        <v>16152</v>
      </c>
      <c r="F4838" s="3" t="s">
        <v>11164</v>
      </c>
      <c r="G4838" s="4">
        <v>43193.711631944447</v>
      </c>
      <c r="H4838" s="5" t="s">
        <v>22256</v>
      </c>
      <c r="I4838" s="3" t="str">
        <f>VLOOKUP(_xlfn.CONCAT(C4838," ",D4838),philadelphiagasworks!A:B,2,FALSE)</f>
        <v>304</v>
      </c>
      <c r="J4838" s="3" t="str">
        <f>VLOOKUP(_xlfn.CONCAT(C4838," ",D4838),philadelphiagasworks!A:C,3,FALSE)</f>
        <v>Monday, 9 April 2018, 11:15 AM</v>
      </c>
      <c r="K4838" s="3" t="str">
        <f t="shared" si="81"/>
        <v>&lt;a href="philadelphiagasworks/Natural_Gas_Pipeline_Safety-Certificate_of_Completion_304.pdf&gt;"Download Certificate&lt;/a&gt;</v>
      </c>
    </row>
    <row r="4839" spans="1:11" x14ac:dyDescent="0.25">
      <c r="A4839" s="3">
        <v>128</v>
      </c>
      <c r="B4839" s="7" t="s">
        <v>16153</v>
      </c>
      <c r="C4839" s="3" t="s">
        <v>1277</v>
      </c>
      <c r="D4839" s="3" t="s">
        <v>16154</v>
      </c>
      <c r="E4839" s="3" t="s">
        <v>16155</v>
      </c>
      <c r="F4839" s="3" t="s">
        <v>11161</v>
      </c>
      <c r="G4839" s="4">
        <v>43193.718310185184</v>
      </c>
      <c r="H4839" s="5" t="s">
        <v>22256</v>
      </c>
      <c r="I4839" s="3" t="str">
        <f>VLOOKUP(_xlfn.CONCAT(C4839," ",D4839),philadelphiagasworks!A:B,2,FALSE)</f>
        <v>38</v>
      </c>
      <c r="J4839" s="3" t="str">
        <f>VLOOKUP(_xlfn.CONCAT(C4839," ",D4839),philadelphiagasworks!A:C,3,FALSE)</f>
        <v>Tuesday, 3 April 2018, 8:49 PM</v>
      </c>
      <c r="K4839" s="3" t="str">
        <f t="shared" si="81"/>
        <v>&lt;a href="philadelphiagasworks/Natural_Gas_Pipeline_Safety-Certificate_of_Completion_38.pdf&gt;"Download Certificate&lt;/a&gt;</v>
      </c>
    </row>
    <row r="4840" spans="1:11" x14ac:dyDescent="0.25">
      <c r="A4840" s="3">
        <v>129</v>
      </c>
      <c r="B4840" s="7" t="s">
        <v>16156</v>
      </c>
      <c r="C4840" s="3" t="s">
        <v>2637</v>
      </c>
      <c r="D4840" s="3" t="s">
        <v>7023</v>
      </c>
      <c r="E4840" s="3" t="s">
        <v>16157</v>
      </c>
      <c r="F4840" s="3" t="s">
        <v>11188</v>
      </c>
      <c r="G4840" s="4">
        <v>43193.721030092594</v>
      </c>
      <c r="H4840" s="5" t="s">
        <v>22256</v>
      </c>
      <c r="I4840" s="3" t="str">
        <f>VLOOKUP(_xlfn.CONCAT(C4840," ",D4840),philadelphiagasworks!A:B,2,FALSE)</f>
        <v>34</v>
      </c>
      <c r="J4840" s="3" t="str">
        <f>VLOOKUP(_xlfn.CONCAT(C4840," ",D4840),philadelphiagasworks!A:C,3,FALSE)</f>
        <v>Tuesday, 3 April 2018, 7:30 PM</v>
      </c>
      <c r="K4840" s="3" t="str">
        <f t="shared" si="81"/>
        <v>&lt;a href="philadelphiagasworks/Natural_Gas_Pipeline_Safety-Certificate_of_Completion_34.pdf&gt;"Download Certificate&lt;/a&gt;</v>
      </c>
    </row>
    <row r="4841" spans="1:11" x14ac:dyDescent="0.25">
      <c r="A4841" s="3">
        <v>130</v>
      </c>
      <c r="B4841" s="7" t="s">
        <v>16158</v>
      </c>
      <c r="C4841" s="3" t="s">
        <v>561</v>
      </c>
      <c r="D4841" s="3" t="s">
        <v>16159</v>
      </c>
      <c r="E4841" s="3" t="s">
        <v>16160</v>
      </c>
      <c r="F4841" s="3" t="s">
        <v>11188</v>
      </c>
      <c r="G4841" s="4">
        <v>43193.734525462962</v>
      </c>
      <c r="H4841" s="5" t="s">
        <v>22256</v>
      </c>
      <c r="I4841" s="3" t="str">
        <f>VLOOKUP(_xlfn.CONCAT(C4841," ",D4841),philadelphiagasworks!A:B,2,FALSE)</f>
        <v>78</v>
      </c>
      <c r="J4841" s="3" t="str">
        <f>VLOOKUP(_xlfn.CONCAT(C4841," ",D4841),philadelphiagasworks!A:C,3,FALSE)</f>
        <v>Thursday, 5 April 2018, 2:03 AM</v>
      </c>
      <c r="K4841" s="3" t="str">
        <f t="shared" si="81"/>
        <v>&lt;a href="philadelphiagasworks/Natural_Gas_Pipeline_Safety-Certificate_of_Completion_78.pdf&gt;"Download Certificate&lt;/a&gt;</v>
      </c>
    </row>
    <row r="4842" spans="1:11" x14ac:dyDescent="0.25">
      <c r="A4842" s="3">
        <v>131</v>
      </c>
      <c r="B4842" s="7" t="s">
        <v>16161</v>
      </c>
      <c r="C4842" s="3" t="s">
        <v>739</v>
      </c>
      <c r="D4842" s="3" t="s">
        <v>16162</v>
      </c>
      <c r="E4842" s="3" t="s">
        <v>16163</v>
      </c>
      <c r="F4842" s="3" t="s">
        <v>11161</v>
      </c>
      <c r="G4842" s="4">
        <v>43193.736631944441</v>
      </c>
      <c r="H4842" s="5" t="s">
        <v>22256</v>
      </c>
      <c r="I4842" s="3" t="str">
        <f>VLOOKUP(_xlfn.CONCAT(C4842," ",D4842),philadelphiagasworks!A:B,2,FALSE)</f>
        <v>1500</v>
      </c>
      <c r="J4842" s="3" t="str">
        <f>VLOOKUP(_xlfn.CONCAT(C4842," ",D4842),philadelphiagasworks!A:C,3,FALSE)</f>
        <v>Wednesday, 25 April 2018, 5:59 PM</v>
      </c>
      <c r="K4842" s="3" t="str">
        <f t="shared" si="81"/>
        <v>&lt;a href="philadelphiagasworks/Natural_Gas_Pipeline_Safety-Certificate_of_Completion_1500.pdf&gt;"Download Certificate&lt;/a&gt;</v>
      </c>
    </row>
    <row r="4843" spans="1:11" x14ac:dyDescent="0.25">
      <c r="A4843" s="3">
        <v>132</v>
      </c>
      <c r="B4843" s="7" t="s">
        <v>16164</v>
      </c>
      <c r="C4843" s="3" t="s">
        <v>1386</v>
      </c>
      <c r="D4843" s="3" t="s">
        <v>16165</v>
      </c>
      <c r="E4843" s="3" t="s">
        <v>16166</v>
      </c>
      <c r="F4843" s="3" t="s">
        <v>11161</v>
      </c>
      <c r="G4843" s="4">
        <v>43193.738935185182</v>
      </c>
      <c r="H4843" s="5" t="s">
        <v>22256</v>
      </c>
      <c r="I4843" s="3" t="str">
        <f>VLOOKUP(_xlfn.CONCAT(C4843," ",D4843),philadelphiagasworks!A:B,2,FALSE)</f>
        <v>838</v>
      </c>
      <c r="J4843" s="3" t="str">
        <f>VLOOKUP(_xlfn.CONCAT(C4843," ",D4843),philadelphiagasworks!A:C,3,FALSE)</f>
        <v>Monday, 16 April 2018, 3:10 PM</v>
      </c>
      <c r="K4843" s="3" t="str">
        <f t="shared" si="81"/>
        <v>&lt;a href="philadelphiagasworks/Natural_Gas_Pipeline_Safety-Certificate_of_Completion_838.pdf&gt;"Download Certificate&lt;/a&gt;</v>
      </c>
    </row>
    <row r="4844" spans="1:11" x14ac:dyDescent="0.25">
      <c r="A4844" s="3">
        <v>133</v>
      </c>
      <c r="B4844" s="7" t="s">
        <v>16167</v>
      </c>
      <c r="C4844" s="3" t="s">
        <v>520</v>
      </c>
      <c r="D4844" s="3" t="s">
        <v>16151</v>
      </c>
      <c r="E4844" s="3" t="s">
        <v>16168</v>
      </c>
      <c r="G4844" s="4">
        <v>43193.748807870368</v>
      </c>
      <c r="H4844" s="5" t="s">
        <v>22256</v>
      </c>
      <c r="I4844" s="3" t="str">
        <f>VLOOKUP(_xlfn.CONCAT(C4844," ",D4844),philadelphiagasworks!A:B,2,FALSE)</f>
        <v>304</v>
      </c>
      <c r="J4844" s="3" t="str">
        <f>VLOOKUP(_xlfn.CONCAT(C4844," ",D4844),philadelphiagasworks!A:C,3,FALSE)</f>
        <v>Monday, 9 April 2018, 11:15 AM</v>
      </c>
      <c r="K4844" s="3" t="str">
        <f t="shared" si="81"/>
        <v>&lt;a href="philadelphiagasworks/Natural_Gas_Pipeline_Safety-Certificate_of_Completion_304.pdf&gt;"Download Certificate&lt;/a&gt;</v>
      </c>
    </row>
    <row r="4845" spans="1:11" x14ac:dyDescent="0.25">
      <c r="A4845" s="3">
        <v>134</v>
      </c>
      <c r="B4845" s="7" t="s">
        <v>16169</v>
      </c>
      <c r="C4845" s="3" t="s">
        <v>5600</v>
      </c>
      <c r="D4845" s="3" t="s">
        <v>16170</v>
      </c>
      <c r="E4845" s="3" t="s">
        <v>16171</v>
      </c>
      <c r="F4845" s="3" t="s">
        <v>11161</v>
      </c>
      <c r="G4845" s="4">
        <v>43193.753958333335</v>
      </c>
      <c r="H4845" s="5" t="s">
        <v>22256</v>
      </c>
      <c r="I4845" s="3" t="str">
        <f>VLOOKUP(_xlfn.CONCAT(C4845," ",D4845),philadelphiagasworks!A:B,2,FALSE)</f>
        <v>62</v>
      </c>
      <c r="J4845" s="3" t="str">
        <f>VLOOKUP(_xlfn.CONCAT(C4845," ",D4845),philadelphiagasworks!A:C,3,FALSE)</f>
        <v>Wednesday, 4 April 2018, 3:59 PM</v>
      </c>
      <c r="K4845" s="3" t="str">
        <f t="shared" si="81"/>
        <v>&lt;a href="philadelphiagasworks/Natural_Gas_Pipeline_Safety-Certificate_of_Completion_62.pdf&gt;"Download Certificate&lt;/a&gt;</v>
      </c>
    </row>
    <row r="4846" spans="1:11" x14ac:dyDescent="0.25">
      <c r="A4846" s="3">
        <v>135</v>
      </c>
      <c r="B4846" s="7" t="s">
        <v>16172</v>
      </c>
      <c r="C4846" s="3" t="s">
        <v>1171</v>
      </c>
      <c r="D4846" s="3" t="s">
        <v>16173</v>
      </c>
      <c r="E4846" s="3" t="s">
        <v>16174</v>
      </c>
      <c r="F4846" s="3" t="s">
        <v>11161</v>
      </c>
      <c r="G4846" s="4">
        <v>43193.762048611112</v>
      </c>
      <c r="H4846" s="5" t="s">
        <v>22256</v>
      </c>
      <c r="I4846" s="3" t="str">
        <f>VLOOKUP(_xlfn.CONCAT(C4846," ",D4846),philadelphiagasworks!A:B,2,FALSE)</f>
        <v>47</v>
      </c>
      <c r="J4846" s="3" t="str">
        <f>VLOOKUP(_xlfn.CONCAT(C4846," ",D4846),philadelphiagasworks!A:C,3,FALSE)</f>
        <v>Tuesday, 3 April 2018, 10:42 PM</v>
      </c>
      <c r="K4846" s="3" t="str">
        <f t="shared" si="81"/>
        <v>&lt;a href="philadelphiagasworks/Natural_Gas_Pipeline_Safety-Certificate_of_Completion_47.pdf&gt;"Download Certificate&lt;/a&gt;</v>
      </c>
    </row>
    <row r="4847" spans="1:11" x14ac:dyDescent="0.25">
      <c r="A4847" s="3">
        <v>136</v>
      </c>
      <c r="B4847" s="7" t="s">
        <v>16175</v>
      </c>
      <c r="C4847" s="3" t="s">
        <v>947</v>
      </c>
      <c r="D4847" s="3" t="s">
        <v>16176</v>
      </c>
      <c r="E4847" s="3" t="s">
        <v>16177</v>
      </c>
      <c r="F4847" s="3" t="s">
        <v>11161</v>
      </c>
      <c r="G4847" s="4">
        <v>43193.764097222222</v>
      </c>
      <c r="H4847" s="5" t="s">
        <v>22256</v>
      </c>
      <c r="I4847" s="3" t="str">
        <f>VLOOKUP(_xlfn.CONCAT(C4847," ",D4847),philadelphiagasworks!A:B,2,FALSE)</f>
        <v>1110</v>
      </c>
      <c r="J4847" s="3" t="str">
        <f>VLOOKUP(_xlfn.CONCAT(C4847," ",D4847),philadelphiagasworks!A:C,3,FALSE)</f>
        <v>Thursday, 19 April 2018, 5:08 AM</v>
      </c>
      <c r="K4847" s="3" t="str">
        <f t="shared" si="81"/>
        <v>&lt;a href="philadelphiagasworks/Natural_Gas_Pipeline_Safety-Certificate_of_Completion_1110.pdf&gt;"Download Certificate&lt;/a&gt;</v>
      </c>
    </row>
    <row r="4848" spans="1:11" x14ac:dyDescent="0.25">
      <c r="A4848" s="3">
        <v>137</v>
      </c>
      <c r="B4848" s="7" t="s">
        <v>16178</v>
      </c>
      <c r="C4848" s="3" t="s">
        <v>769</v>
      </c>
      <c r="D4848" s="3" t="s">
        <v>16179</v>
      </c>
      <c r="E4848" s="3" t="s">
        <v>16180</v>
      </c>
      <c r="F4848" s="3" t="s">
        <v>11161</v>
      </c>
      <c r="G4848" s="4">
        <v>43193.772928240738</v>
      </c>
      <c r="H4848" s="5" t="s">
        <v>22256</v>
      </c>
      <c r="I4848" s="3" t="str">
        <f>VLOOKUP(_xlfn.CONCAT(C4848," ",D4848),philadelphiagasworks!A:B,2,FALSE)</f>
        <v>1012</v>
      </c>
      <c r="J4848" s="3" t="str">
        <f>VLOOKUP(_xlfn.CONCAT(C4848," ",D4848),philadelphiagasworks!A:C,3,FALSE)</f>
        <v>Tuesday, 17 April 2018, 9:27 PM</v>
      </c>
      <c r="K4848" s="3" t="str">
        <f t="shared" si="81"/>
        <v>&lt;a href="philadelphiagasworks/Natural_Gas_Pipeline_Safety-Certificate_of_Completion_1012.pdf&gt;"Download Certificate&lt;/a&gt;</v>
      </c>
    </row>
    <row r="4849" spans="1:11" x14ac:dyDescent="0.25">
      <c r="A4849" s="3">
        <v>138</v>
      </c>
      <c r="B4849" s="7" t="s">
        <v>16181</v>
      </c>
      <c r="C4849" s="3" t="s">
        <v>951</v>
      </c>
      <c r="D4849" s="3" t="s">
        <v>16182</v>
      </c>
      <c r="E4849" s="3" t="s">
        <v>16183</v>
      </c>
      <c r="F4849" s="3" t="s">
        <v>11161</v>
      </c>
      <c r="G4849" s="4">
        <v>43193.774340277778</v>
      </c>
      <c r="H4849" s="5" t="s">
        <v>22256</v>
      </c>
      <c r="I4849" s="3" t="str">
        <f>VLOOKUP(_xlfn.CONCAT(C4849," ",D4849),philadelphiagasworks!A:B,2,FALSE)</f>
        <v>39</v>
      </c>
      <c r="J4849" s="3" t="str">
        <f>VLOOKUP(_xlfn.CONCAT(C4849," ",D4849),philadelphiagasworks!A:C,3,FALSE)</f>
        <v>Tuesday, 3 April 2018, 9:17 PM</v>
      </c>
      <c r="K4849" s="3" t="str">
        <f t="shared" si="81"/>
        <v>&lt;a href="philadelphiagasworks/Natural_Gas_Pipeline_Safety-Certificate_of_Completion_39.pdf&gt;"Download Certificate&lt;/a&gt;</v>
      </c>
    </row>
    <row r="4850" spans="1:11" x14ac:dyDescent="0.25">
      <c r="A4850" s="3">
        <v>139</v>
      </c>
      <c r="B4850" s="7" t="s">
        <v>16184</v>
      </c>
      <c r="C4850" s="3" t="s">
        <v>15974</v>
      </c>
      <c r="D4850" s="3" t="s">
        <v>8928</v>
      </c>
      <c r="E4850" s="3" t="s">
        <v>16185</v>
      </c>
      <c r="F4850" s="3" t="s">
        <v>16186</v>
      </c>
      <c r="G4850" s="4">
        <v>43193.7809375</v>
      </c>
      <c r="H4850" s="5" t="s">
        <v>22256</v>
      </c>
      <c r="I4850" s="3" t="str">
        <f>VLOOKUP(_xlfn.CONCAT(C4850," ",D4850),philadelphiagasworks!A:B,2,FALSE)</f>
        <v>36</v>
      </c>
      <c r="J4850" s="3" t="str">
        <f>VLOOKUP(_xlfn.CONCAT(C4850," ",D4850),philadelphiagasworks!A:C,3,FALSE)</f>
        <v>Tuesday, 3 April 2018, 7:56 PM</v>
      </c>
      <c r="K4850" s="3" t="str">
        <f t="shared" si="81"/>
        <v>&lt;a href="philadelphiagasworks/Natural_Gas_Pipeline_Safety-Certificate_of_Completion_36.pdf&gt;"Download Certificate&lt;/a&gt;</v>
      </c>
    </row>
    <row r="4851" spans="1:11" x14ac:dyDescent="0.25">
      <c r="A4851" s="3">
        <v>140</v>
      </c>
      <c r="B4851" s="7" t="s">
        <v>16187</v>
      </c>
      <c r="C4851" s="3" t="s">
        <v>3130</v>
      </c>
      <c r="D4851" s="3" t="s">
        <v>16188</v>
      </c>
      <c r="E4851" s="3" t="s">
        <v>16189</v>
      </c>
      <c r="F4851" s="3" t="s">
        <v>11161</v>
      </c>
      <c r="G4851" s="4">
        <v>43193.784768518519</v>
      </c>
      <c r="H4851" s="5" t="s">
        <v>22256</v>
      </c>
      <c r="I4851" s="3" t="str">
        <f>VLOOKUP(_xlfn.CONCAT(C4851," ",D4851),philadelphiagasworks!A:B,2,FALSE)</f>
        <v>844</v>
      </c>
      <c r="J4851" s="3" t="str">
        <f>VLOOKUP(_xlfn.CONCAT(C4851," ",D4851),philadelphiagasworks!A:C,3,FALSE)</f>
        <v>Monday, 16 April 2018, 3:51 PM</v>
      </c>
      <c r="K4851" s="3" t="str">
        <f t="shared" ref="K4851:K4914" si="82">IF(NOT(ISERROR(I4851)),_xlfn.CONCAT("&lt;a href=""philadelphiagasworks/Natural_Gas_Pipeline_Safety-Certificate_of_Completion_",I4851,".pdf&gt;""Download Certificate&lt;/a&gt;"),"Course not completed")</f>
        <v>&lt;a href="philadelphiagasworks/Natural_Gas_Pipeline_Safety-Certificate_of_Completion_844.pdf&gt;"Download Certificate&lt;/a&gt;</v>
      </c>
    </row>
    <row r="4852" spans="1:11" x14ac:dyDescent="0.25">
      <c r="A4852" s="3">
        <v>141</v>
      </c>
      <c r="B4852" s="7" t="s">
        <v>16190</v>
      </c>
      <c r="C4852" s="3" t="s">
        <v>987</v>
      </c>
      <c r="D4852" s="3" t="s">
        <v>16191</v>
      </c>
      <c r="E4852" s="3" t="s">
        <v>16192</v>
      </c>
      <c r="F4852" s="3" t="s">
        <v>11161</v>
      </c>
      <c r="G4852" s="4">
        <v>43193.801851851851</v>
      </c>
      <c r="H4852" s="5" t="s">
        <v>22256</v>
      </c>
      <c r="I4852" s="3" t="str">
        <f>VLOOKUP(_xlfn.CONCAT(C4852," ",D4852),philadelphiagasworks!A:B,2,FALSE)</f>
        <v>37</v>
      </c>
      <c r="J4852" s="3" t="str">
        <f>VLOOKUP(_xlfn.CONCAT(C4852," ",D4852),philadelphiagasworks!A:C,3,FALSE)</f>
        <v>Tuesday, 3 April 2018, 8:26 PM</v>
      </c>
      <c r="K4852" s="3" t="str">
        <f t="shared" si="82"/>
        <v>&lt;a href="philadelphiagasworks/Natural_Gas_Pipeline_Safety-Certificate_of_Completion_37.pdf&gt;"Download Certificate&lt;/a&gt;</v>
      </c>
    </row>
    <row r="4853" spans="1:11" x14ac:dyDescent="0.25">
      <c r="A4853" s="3">
        <v>142</v>
      </c>
      <c r="B4853" s="7" t="s">
        <v>16193</v>
      </c>
      <c r="C4853" s="3" t="s">
        <v>561</v>
      </c>
      <c r="D4853" s="3" t="s">
        <v>5273</v>
      </c>
      <c r="E4853" s="3" t="s">
        <v>16194</v>
      </c>
      <c r="F4853" s="3" t="s">
        <v>11161</v>
      </c>
      <c r="G4853" s="4">
        <v>43193.80809027778</v>
      </c>
      <c r="H4853" s="5" t="s">
        <v>22256</v>
      </c>
      <c r="I4853" s="3" t="str">
        <f>VLOOKUP(_xlfn.CONCAT(C4853," ",D4853),philadelphiagasworks!A:B,2,FALSE)</f>
        <v>425</v>
      </c>
      <c r="J4853" s="3" t="str">
        <f>VLOOKUP(_xlfn.CONCAT(C4853," ",D4853),philadelphiagasworks!A:C,3,FALSE)</f>
        <v>Wednesday, 11 April 2018, 2:19 AM</v>
      </c>
      <c r="K4853" s="3" t="str">
        <f t="shared" si="82"/>
        <v>&lt;a href="philadelphiagasworks/Natural_Gas_Pipeline_Safety-Certificate_of_Completion_425.pdf&gt;"Download Certificate&lt;/a&gt;</v>
      </c>
    </row>
    <row r="4854" spans="1:11" x14ac:dyDescent="0.25">
      <c r="A4854" s="3">
        <v>143</v>
      </c>
      <c r="B4854" s="7" t="s">
        <v>16195</v>
      </c>
      <c r="C4854" s="3" t="s">
        <v>561</v>
      </c>
      <c r="D4854" s="3" t="s">
        <v>11159</v>
      </c>
      <c r="E4854" s="3" t="s">
        <v>16196</v>
      </c>
      <c r="F4854" s="3" t="s">
        <v>11161</v>
      </c>
      <c r="G4854" s="4">
        <v>43193.820393518516</v>
      </c>
      <c r="H4854" s="5" t="s">
        <v>22256</v>
      </c>
      <c r="I4854" s="3" t="str">
        <f>VLOOKUP(_xlfn.CONCAT(C4854," ",D4854),philadelphiagasworks!A:B,2,FALSE)</f>
        <v>270</v>
      </c>
      <c r="J4854" s="3" t="str">
        <f>VLOOKUP(_xlfn.CONCAT(C4854," ",D4854),philadelphiagasworks!A:C,3,FALSE)</f>
        <v>Sunday, 8 April 2018, 1:45 PM</v>
      </c>
      <c r="K4854" s="3" t="str">
        <f t="shared" si="82"/>
        <v>&lt;a href="philadelphiagasworks/Natural_Gas_Pipeline_Safety-Certificate_of_Completion_270.pdf&gt;"Download Certificate&lt;/a&gt;</v>
      </c>
    </row>
    <row r="4855" spans="1:11" x14ac:dyDescent="0.25">
      <c r="A4855" s="3">
        <v>144</v>
      </c>
      <c r="B4855" s="7" t="s">
        <v>16197</v>
      </c>
      <c r="C4855" s="3" t="s">
        <v>1171</v>
      </c>
      <c r="D4855" s="3" t="s">
        <v>6660</v>
      </c>
      <c r="E4855" s="3" t="s">
        <v>16198</v>
      </c>
      <c r="F4855" s="3" t="s">
        <v>11161</v>
      </c>
      <c r="G4855" s="4">
        <v>43193.834618055553</v>
      </c>
      <c r="H4855" s="5" t="s">
        <v>22256</v>
      </c>
      <c r="I4855" s="3" t="str">
        <f>VLOOKUP(_xlfn.CONCAT(C4855," ",D4855),philadelphiagasworks!A:B,2,FALSE)</f>
        <v>55</v>
      </c>
      <c r="J4855" s="3" t="str">
        <f>VLOOKUP(_xlfn.CONCAT(C4855," ",D4855),philadelphiagasworks!A:C,3,FALSE)</f>
        <v>Wednesday, 4 April 2018, 12:47 PM</v>
      </c>
      <c r="K4855" s="3" t="str">
        <f t="shared" si="82"/>
        <v>&lt;a href="philadelphiagasworks/Natural_Gas_Pipeline_Safety-Certificate_of_Completion_55.pdf&gt;"Download Certificate&lt;/a&gt;</v>
      </c>
    </row>
    <row r="4856" spans="1:11" x14ac:dyDescent="0.25">
      <c r="A4856" s="3">
        <v>145</v>
      </c>
      <c r="B4856" s="7" t="s">
        <v>16199</v>
      </c>
      <c r="C4856" s="3" t="s">
        <v>683</v>
      </c>
      <c r="D4856" s="3" t="s">
        <v>8352</v>
      </c>
      <c r="E4856" s="3" t="s">
        <v>16200</v>
      </c>
      <c r="F4856" s="3" t="s">
        <v>11192</v>
      </c>
      <c r="G4856" s="4">
        <v>43193.846099537041</v>
      </c>
      <c r="H4856" s="5" t="s">
        <v>22256</v>
      </c>
      <c r="I4856" s="3" t="str">
        <f>VLOOKUP(_xlfn.CONCAT(C4856," ",D4856),philadelphiagasworks!A:B,2,FALSE)</f>
        <v>51</v>
      </c>
      <c r="J4856" s="3" t="str">
        <f>VLOOKUP(_xlfn.CONCAT(C4856," ",D4856),philadelphiagasworks!A:C,3,FALSE)</f>
        <v>Wednesday, 4 April 2018, 12:17 AM</v>
      </c>
      <c r="K4856" s="3" t="str">
        <f t="shared" si="82"/>
        <v>&lt;a href="philadelphiagasworks/Natural_Gas_Pipeline_Safety-Certificate_of_Completion_51.pdf&gt;"Download Certificate&lt;/a&gt;</v>
      </c>
    </row>
    <row r="4857" spans="1:11" x14ac:dyDescent="0.25">
      <c r="A4857" s="3">
        <v>146</v>
      </c>
      <c r="B4857" s="7" t="s">
        <v>16201</v>
      </c>
      <c r="C4857" s="3" t="s">
        <v>683</v>
      </c>
      <c r="D4857" s="3" t="s">
        <v>424</v>
      </c>
      <c r="E4857" s="3" t="s">
        <v>16202</v>
      </c>
      <c r="F4857" s="3" t="s">
        <v>11161</v>
      </c>
      <c r="G4857" s="4">
        <v>43193.849432870367</v>
      </c>
      <c r="H4857" s="5" t="s">
        <v>22256</v>
      </c>
      <c r="I4857" s="3" t="str">
        <f>VLOOKUP(_xlfn.CONCAT(C4857," ",D4857),philadelphiagasworks!A:B,2,FALSE)</f>
        <v>50</v>
      </c>
      <c r="J4857" s="3" t="str">
        <f>VLOOKUP(_xlfn.CONCAT(C4857," ",D4857),philadelphiagasworks!A:C,3,FALSE)</f>
        <v>Wednesday, 4 April 2018, 12:11 AM</v>
      </c>
      <c r="K4857" s="3" t="str">
        <f t="shared" si="82"/>
        <v>&lt;a href="philadelphiagasworks/Natural_Gas_Pipeline_Safety-Certificate_of_Completion_50.pdf&gt;"Download Certificate&lt;/a&gt;</v>
      </c>
    </row>
    <row r="4858" spans="1:11" x14ac:dyDescent="0.25">
      <c r="A4858" s="3">
        <v>147</v>
      </c>
      <c r="B4858" s="7" t="s">
        <v>16203</v>
      </c>
      <c r="C4858" s="3" t="s">
        <v>626</v>
      </c>
      <c r="D4858" s="3" t="s">
        <v>1821</v>
      </c>
      <c r="E4858" s="3" t="s">
        <v>16204</v>
      </c>
      <c r="F4858" s="3" t="s">
        <v>11161</v>
      </c>
      <c r="G4858" s="4">
        <v>43193.849560185183</v>
      </c>
      <c r="H4858" s="5" t="s">
        <v>22256</v>
      </c>
      <c r="I4858" s="3" t="str">
        <f>VLOOKUP(_xlfn.CONCAT(C4858," ",D4858),philadelphiagasworks!A:B,2,FALSE)</f>
        <v>40</v>
      </c>
      <c r="J4858" s="3" t="str">
        <f>VLOOKUP(_xlfn.CONCAT(C4858," ",D4858),philadelphiagasworks!A:C,3,FALSE)</f>
        <v>Tuesday, 3 April 2018, 9:34 PM</v>
      </c>
      <c r="K4858" s="3" t="str">
        <f t="shared" si="82"/>
        <v>&lt;a href="philadelphiagasworks/Natural_Gas_Pipeline_Safety-Certificate_of_Completion_40.pdf&gt;"Download Certificate&lt;/a&gt;</v>
      </c>
    </row>
    <row r="4859" spans="1:11" x14ac:dyDescent="0.25">
      <c r="A4859" s="3">
        <v>148</v>
      </c>
      <c r="B4859" s="7" t="s">
        <v>16205</v>
      </c>
      <c r="C4859" s="3" t="s">
        <v>1087</v>
      </c>
      <c r="D4859" s="3" t="s">
        <v>4972</v>
      </c>
      <c r="E4859" s="3" t="s">
        <v>16206</v>
      </c>
      <c r="F4859" s="3" t="s">
        <v>11161</v>
      </c>
      <c r="G4859" s="4">
        <v>43193.851898148147</v>
      </c>
      <c r="H4859" s="5" t="s">
        <v>22256</v>
      </c>
      <c r="I4859" s="3" t="str">
        <f>VLOOKUP(_xlfn.CONCAT(C4859," ",D4859),philadelphiagasworks!A:B,2,FALSE)</f>
        <v>1396</v>
      </c>
      <c r="J4859" s="3" t="str">
        <f>VLOOKUP(_xlfn.CONCAT(C4859," ",D4859),philadelphiagasworks!A:C,3,FALSE)</f>
        <v>Monday, 23 April 2018, 8:43 PM</v>
      </c>
      <c r="K4859" s="3" t="str">
        <f t="shared" si="82"/>
        <v>&lt;a href="philadelphiagasworks/Natural_Gas_Pipeline_Safety-Certificate_of_Completion_1396.pdf&gt;"Download Certificate&lt;/a&gt;</v>
      </c>
    </row>
    <row r="4860" spans="1:11" x14ac:dyDescent="0.25">
      <c r="A4860" s="3">
        <v>149</v>
      </c>
      <c r="B4860" s="7" t="s">
        <v>16207</v>
      </c>
      <c r="C4860" s="3" t="s">
        <v>3474</v>
      </c>
      <c r="D4860" s="3" t="s">
        <v>16208</v>
      </c>
      <c r="E4860" s="3" t="s">
        <v>16209</v>
      </c>
      <c r="F4860" s="3" t="s">
        <v>16210</v>
      </c>
      <c r="G4860" s="4">
        <v>43193.860671296294</v>
      </c>
      <c r="H4860" s="5" t="s">
        <v>22256</v>
      </c>
      <c r="I4860" s="3" t="str">
        <f>VLOOKUP(_xlfn.CONCAT(C4860," ",D4860),philadelphiagasworks!A:B,2,FALSE)</f>
        <v>42</v>
      </c>
      <c r="J4860" s="3" t="str">
        <f>VLOOKUP(_xlfn.CONCAT(C4860," ",D4860),philadelphiagasworks!A:C,3,FALSE)</f>
        <v>Tuesday, 3 April 2018, 9:50 PM</v>
      </c>
      <c r="K4860" s="3" t="str">
        <f t="shared" si="82"/>
        <v>&lt;a href="philadelphiagasworks/Natural_Gas_Pipeline_Safety-Certificate_of_Completion_42.pdf&gt;"Download Certificate&lt;/a&gt;</v>
      </c>
    </row>
    <row r="4861" spans="1:11" x14ac:dyDescent="0.25">
      <c r="A4861" s="3">
        <v>150</v>
      </c>
      <c r="B4861" s="7" t="s">
        <v>16211</v>
      </c>
      <c r="C4861" s="3" t="s">
        <v>626</v>
      </c>
      <c r="D4861" s="3" t="s">
        <v>16212</v>
      </c>
      <c r="E4861" s="3" t="s">
        <v>16211</v>
      </c>
      <c r="F4861" s="3" t="s">
        <v>11161</v>
      </c>
      <c r="G4861" s="4">
        <v>43193.868796296294</v>
      </c>
      <c r="H4861" s="5" t="s">
        <v>22256</v>
      </c>
      <c r="I4861" s="3" t="str">
        <f>VLOOKUP(_xlfn.CONCAT(C4861," ",D4861),philadelphiagasworks!A:B,2,FALSE)</f>
        <v>133</v>
      </c>
      <c r="J4861" s="3" t="str">
        <f>VLOOKUP(_xlfn.CONCAT(C4861," ",D4861),philadelphiagasworks!A:C,3,FALSE)</f>
        <v>Thursday, 5 April 2018, 11:32 PM</v>
      </c>
      <c r="K4861" s="3" t="str">
        <f t="shared" si="82"/>
        <v>&lt;a href="philadelphiagasworks/Natural_Gas_Pipeline_Safety-Certificate_of_Completion_133.pdf&gt;"Download Certificate&lt;/a&gt;</v>
      </c>
    </row>
    <row r="4862" spans="1:11" x14ac:dyDescent="0.25">
      <c r="A4862" s="3">
        <v>151</v>
      </c>
      <c r="B4862" s="7" t="s">
        <v>16213</v>
      </c>
      <c r="C4862" s="3" t="s">
        <v>16214</v>
      </c>
      <c r="D4862" s="3" t="s">
        <v>16215</v>
      </c>
      <c r="E4862" s="3" t="s">
        <v>16216</v>
      </c>
      <c r="F4862" s="3" t="s">
        <v>11188</v>
      </c>
      <c r="G4862" s="4">
        <v>43193.887245370373</v>
      </c>
      <c r="H4862" s="5" t="s">
        <v>22256</v>
      </c>
      <c r="I4862" s="3" t="str">
        <f>VLOOKUP(_xlfn.CONCAT(C4862," ",D4862),philadelphiagasworks!A:B,2,FALSE)</f>
        <v>408</v>
      </c>
      <c r="J4862" s="3" t="str">
        <f>VLOOKUP(_xlfn.CONCAT(C4862," ",D4862),philadelphiagasworks!A:C,3,FALSE)</f>
        <v>Tuesday, 10 April 2018, 9:23 PM</v>
      </c>
      <c r="K4862" s="3" t="str">
        <f t="shared" si="82"/>
        <v>&lt;a href="philadelphiagasworks/Natural_Gas_Pipeline_Safety-Certificate_of_Completion_408.pdf&gt;"Download Certificate&lt;/a&gt;</v>
      </c>
    </row>
    <row r="4863" spans="1:11" x14ac:dyDescent="0.25">
      <c r="A4863" s="3">
        <v>152</v>
      </c>
      <c r="B4863" s="7" t="s">
        <v>16217</v>
      </c>
      <c r="C4863" s="3" t="s">
        <v>5013</v>
      </c>
      <c r="D4863" s="3" t="s">
        <v>16218</v>
      </c>
      <c r="E4863" s="3" t="s">
        <v>16219</v>
      </c>
      <c r="F4863" s="3" t="s">
        <v>11161</v>
      </c>
      <c r="G4863" s="4">
        <v>43193.892384259256</v>
      </c>
      <c r="H4863" s="5" t="s">
        <v>22256</v>
      </c>
      <c r="I4863" s="3" t="str">
        <f>VLOOKUP(_xlfn.CONCAT(C4863," ",D4863),philadelphiagasworks!A:B,2,FALSE)</f>
        <v>802</v>
      </c>
      <c r="J4863" s="3" t="str">
        <f>VLOOKUP(_xlfn.CONCAT(C4863," ",D4863),philadelphiagasworks!A:C,3,FALSE)</f>
        <v>Monday, 16 April 2018, 8:10 AM</v>
      </c>
      <c r="K4863" s="3" t="str">
        <f t="shared" si="82"/>
        <v>&lt;a href="philadelphiagasworks/Natural_Gas_Pipeline_Safety-Certificate_of_Completion_802.pdf&gt;"Download Certificate&lt;/a&gt;</v>
      </c>
    </row>
    <row r="4864" spans="1:11" x14ac:dyDescent="0.25">
      <c r="A4864" s="3">
        <v>153</v>
      </c>
      <c r="B4864" s="7" t="s">
        <v>16220</v>
      </c>
      <c r="C4864" s="3" t="s">
        <v>507</v>
      </c>
      <c r="D4864" s="3" t="s">
        <v>16221</v>
      </c>
      <c r="E4864" s="3" t="s">
        <v>16222</v>
      </c>
      <c r="F4864" s="3" t="s">
        <v>11188</v>
      </c>
      <c r="G4864" s="4">
        <v>43193.904756944445</v>
      </c>
      <c r="H4864" s="5" t="s">
        <v>22256</v>
      </c>
      <c r="I4864" s="3" t="str">
        <f>VLOOKUP(_xlfn.CONCAT(C4864," ",D4864),philadelphiagasworks!A:B,2,FALSE)</f>
        <v>274</v>
      </c>
      <c r="J4864" s="3" t="str">
        <f>VLOOKUP(_xlfn.CONCAT(C4864," ",D4864),philadelphiagasworks!A:C,3,FALSE)</f>
        <v>Sunday, 8 April 2018, 4:03 PM</v>
      </c>
      <c r="K4864" s="3" t="str">
        <f t="shared" si="82"/>
        <v>&lt;a href="philadelphiagasworks/Natural_Gas_Pipeline_Safety-Certificate_of_Completion_274.pdf&gt;"Download Certificate&lt;/a&gt;</v>
      </c>
    </row>
    <row r="4865" spans="1:11" x14ac:dyDescent="0.25">
      <c r="A4865" s="3">
        <v>154</v>
      </c>
      <c r="B4865" s="7" t="s">
        <v>16223</v>
      </c>
      <c r="C4865" s="3" t="s">
        <v>1553</v>
      </c>
      <c r="D4865" s="3" t="s">
        <v>4105</v>
      </c>
      <c r="E4865" s="3" t="s">
        <v>16224</v>
      </c>
      <c r="F4865" s="3" t="s">
        <v>11161</v>
      </c>
      <c r="G4865" s="4">
        <v>43194.008391203701</v>
      </c>
      <c r="H4865" s="5" t="s">
        <v>22256</v>
      </c>
      <c r="I4865" s="3" t="str">
        <f>VLOOKUP(_xlfn.CONCAT(C4865," ",D4865),philadelphiagasworks!A:B,2,FALSE)</f>
        <v>1313</v>
      </c>
      <c r="J4865" s="3" t="str">
        <f>VLOOKUP(_xlfn.CONCAT(C4865," ",D4865),philadelphiagasworks!A:C,3,FALSE)</f>
        <v>Sunday, 22 April 2018, 4:54 PM</v>
      </c>
      <c r="K4865" s="3" t="str">
        <f t="shared" si="82"/>
        <v>&lt;a href="philadelphiagasworks/Natural_Gas_Pipeline_Safety-Certificate_of_Completion_1313.pdf&gt;"Download Certificate&lt;/a&gt;</v>
      </c>
    </row>
    <row r="4866" spans="1:11" x14ac:dyDescent="0.25">
      <c r="A4866" s="3">
        <v>155</v>
      </c>
      <c r="B4866" s="7" t="s">
        <v>16225</v>
      </c>
      <c r="C4866" s="3" t="s">
        <v>16226</v>
      </c>
      <c r="D4866" s="3" t="s">
        <v>16227</v>
      </c>
      <c r="E4866" s="3" t="s">
        <v>16228</v>
      </c>
      <c r="F4866" s="3" t="s">
        <v>11164</v>
      </c>
      <c r="G4866" s="4">
        <v>43194.051759259259</v>
      </c>
      <c r="H4866" s="5" t="s">
        <v>22256</v>
      </c>
      <c r="I4866" s="3" t="str">
        <f>VLOOKUP(_xlfn.CONCAT(C4866," ",D4866),philadelphiagasworks!A:B,2,FALSE)</f>
        <v>52</v>
      </c>
      <c r="J4866" s="3" t="str">
        <f>VLOOKUP(_xlfn.CONCAT(C4866," ",D4866),philadelphiagasworks!A:C,3,FALSE)</f>
        <v>Wednesday, 4 April 2018, 4:45 AM</v>
      </c>
      <c r="K4866" s="3" t="str">
        <f t="shared" si="82"/>
        <v>&lt;a href="philadelphiagasworks/Natural_Gas_Pipeline_Safety-Certificate_of_Completion_52.pdf&gt;"Download Certificate&lt;/a&gt;</v>
      </c>
    </row>
    <row r="4867" spans="1:11" x14ac:dyDescent="0.25">
      <c r="A4867" s="3">
        <v>156</v>
      </c>
      <c r="B4867" s="7" t="s">
        <v>16229</v>
      </c>
      <c r="C4867" s="3" t="s">
        <v>3684</v>
      </c>
      <c r="D4867" s="3" t="s">
        <v>11265</v>
      </c>
      <c r="E4867" s="3" t="s">
        <v>11266</v>
      </c>
      <c r="F4867" s="3" t="s">
        <v>16230</v>
      </c>
      <c r="G4867" s="4">
        <v>43194.105150462965</v>
      </c>
      <c r="H4867" s="5" t="s">
        <v>22256</v>
      </c>
      <c r="I4867" s="3" t="e">
        <f>VLOOKUP(_xlfn.CONCAT(C4867," ",D4867),philadelphiagasworks!A:B,2,FALSE)</f>
        <v>#N/A</v>
      </c>
      <c r="J4867" s="3" t="e">
        <f>VLOOKUP(_xlfn.CONCAT(C4867," ",D4867),philadelphiagasworks!A:C,3,FALSE)</f>
        <v>#N/A</v>
      </c>
      <c r="K4867" s="3" t="str">
        <f t="shared" si="82"/>
        <v>Course not completed</v>
      </c>
    </row>
    <row r="4868" spans="1:11" x14ac:dyDescent="0.25">
      <c r="A4868" s="3">
        <v>157</v>
      </c>
      <c r="B4868" s="7" t="s">
        <v>16231</v>
      </c>
      <c r="C4868" s="3" t="s">
        <v>3164</v>
      </c>
      <c r="D4868" s="3" t="s">
        <v>16232</v>
      </c>
      <c r="E4868" s="3" t="s">
        <v>16233</v>
      </c>
      <c r="G4868" s="4">
        <v>43194.1796412037</v>
      </c>
      <c r="H4868" s="5" t="s">
        <v>22256</v>
      </c>
      <c r="I4868" s="3" t="str">
        <f>VLOOKUP(_xlfn.CONCAT(C4868," ",D4868),philadelphiagasworks!A:B,2,FALSE)</f>
        <v>1440</v>
      </c>
      <c r="J4868" s="3" t="str">
        <f>VLOOKUP(_xlfn.CONCAT(C4868," ",D4868),philadelphiagasworks!A:C,3,FALSE)</f>
        <v>Tuesday, 24 April 2018, 4:58 PM</v>
      </c>
      <c r="K4868" s="3" t="str">
        <f t="shared" si="82"/>
        <v>&lt;a href="philadelphiagasworks/Natural_Gas_Pipeline_Safety-Certificate_of_Completion_1440.pdf&gt;"Download Certificate&lt;/a&gt;</v>
      </c>
    </row>
    <row r="4869" spans="1:11" x14ac:dyDescent="0.25">
      <c r="A4869" s="3">
        <v>158</v>
      </c>
      <c r="B4869" s="7" t="s">
        <v>16234</v>
      </c>
      <c r="C4869" s="3" t="s">
        <v>16235</v>
      </c>
      <c r="D4869" s="3" t="s">
        <v>16236</v>
      </c>
      <c r="E4869" s="3" t="s">
        <v>16237</v>
      </c>
      <c r="F4869" s="3" t="s">
        <v>11161</v>
      </c>
      <c r="G4869" s="4">
        <v>43194.2499537037</v>
      </c>
      <c r="H4869" s="5" t="s">
        <v>22256</v>
      </c>
      <c r="I4869" s="3" t="str">
        <f>VLOOKUP(_xlfn.CONCAT(C4869," ",D4869),philadelphiagasworks!A:B,2,FALSE)</f>
        <v>88</v>
      </c>
      <c r="J4869" s="3" t="str">
        <f>VLOOKUP(_xlfn.CONCAT(C4869," ",D4869),philadelphiagasworks!A:C,3,FALSE)</f>
        <v>Thursday, 5 April 2018, 9:35 AM</v>
      </c>
      <c r="K4869" s="3" t="str">
        <f t="shared" si="82"/>
        <v>&lt;a href="philadelphiagasworks/Natural_Gas_Pipeline_Safety-Certificate_of_Completion_88.pdf&gt;"Download Certificate&lt;/a&gt;</v>
      </c>
    </row>
    <row r="4870" spans="1:11" x14ac:dyDescent="0.25">
      <c r="A4870" s="3">
        <v>159</v>
      </c>
      <c r="B4870" s="7" t="s">
        <v>16238</v>
      </c>
      <c r="C4870" s="3" t="s">
        <v>4105</v>
      </c>
      <c r="D4870" s="3" t="s">
        <v>16239</v>
      </c>
      <c r="E4870" s="3" t="s">
        <v>16240</v>
      </c>
      <c r="F4870" s="3" t="s">
        <v>11161</v>
      </c>
      <c r="G4870" s="4">
        <v>43194.258217592593</v>
      </c>
      <c r="H4870" s="5" t="s">
        <v>22256</v>
      </c>
      <c r="I4870" s="3" t="e">
        <f>VLOOKUP(_xlfn.CONCAT(C4870," ",D4870),philadelphiagasworks!A:B,2,FALSE)</f>
        <v>#N/A</v>
      </c>
      <c r="J4870" s="3" t="e">
        <f>VLOOKUP(_xlfn.CONCAT(C4870," ",D4870),philadelphiagasworks!A:C,3,FALSE)</f>
        <v>#N/A</v>
      </c>
      <c r="K4870" s="3" t="str">
        <f t="shared" si="82"/>
        <v>Course not completed</v>
      </c>
    </row>
    <row r="4871" spans="1:11" x14ac:dyDescent="0.25">
      <c r="A4871" s="3">
        <v>160</v>
      </c>
      <c r="B4871" s="7" t="s">
        <v>16241</v>
      </c>
      <c r="C4871" s="3" t="s">
        <v>471</v>
      </c>
      <c r="D4871" s="3" t="s">
        <v>3029</v>
      </c>
      <c r="E4871" s="3" t="s">
        <v>16242</v>
      </c>
      <c r="F4871" s="3" t="s">
        <v>11161</v>
      </c>
      <c r="G4871" s="4">
        <v>43194.272361111114</v>
      </c>
      <c r="H4871" s="5" t="s">
        <v>22256</v>
      </c>
      <c r="I4871" s="3" t="str">
        <f>VLOOKUP(_xlfn.CONCAT(C4871," ",D4871),philadelphiagasworks!A:B,2,FALSE)</f>
        <v>517</v>
      </c>
      <c r="J4871" s="3" t="str">
        <f>VLOOKUP(_xlfn.CONCAT(C4871," ",D4871),philadelphiagasworks!A:C,3,FALSE)</f>
        <v>Thursday, 12 April 2018, 11:32 AM</v>
      </c>
      <c r="K4871" s="3" t="str">
        <f t="shared" si="82"/>
        <v>&lt;a href="philadelphiagasworks/Natural_Gas_Pipeline_Safety-Certificate_of_Completion_517.pdf&gt;"Download Certificate&lt;/a&gt;</v>
      </c>
    </row>
    <row r="4872" spans="1:11" x14ac:dyDescent="0.25">
      <c r="A4872" s="3">
        <v>161</v>
      </c>
      <c r="B4872" s="7" t="s">
        <v>16243</v>
      </c>
      <c r="C4872" s="3" t="s">
        <v>739</v>
      </c>
      <c r="D4872" s="3" t="s">
        <v>15645</v>
      </c>
      <c r="E4872" s="3" t="s">
        <v>16244</v>
      </c>
      <c r="F4872" s="3" t="s">
        <v>11161</v>
      </c>
      <c r="G4872" s="4">
        <v>43194.284513888888</v>
      </c>
      <c r="H4872" s="5" t="s">
        <v>22256</v>
      </c>
      <c r="I4872" s="3" t="str">
        <f>VLOOKUP(_xlfn.CONCAT(C4872," ",D4872),philadelphiagasworks!A:B,2,FALSE)</f>
        <v>60</v>
      </c>
      <c r="J4872" s="3" t="str">
        <f>VLOOKUP(_xlfn.CONCAT(C4872," ",D4872),philadelphiagasworks!A:C,3,FALSE)</f>
        <v>Wednesday, 4 April 2018, 2:16 PM</v>
      </c>
      <c r="K4872" s="3" t="str">
        <f t="shared" si="82"/>
        <v>&lt;a href="philadelphiagasworks/Natural_Gas_Pipeline_Safety-Certificate_of_Completion_60.pdf&gt;"Download Certificate&lt;/a&gt;</v>
      </c>
    </row>
    <row r="4873" spans="1:11" x14ac:dyDescent="0.25">
      <c r="A4873" s="3">
        <v>162</v>
      </c>
      <c r="B4873" s="7" t="s">
        <v>16245</v>
      </c>
      <c r="C4873" s="3" t="s">
        <v>14704</v>
      </c>
      <c r="D4873" s="3" t="s">
        <v>16246</v>
      </c>
      <c r="E4873" s="3" t="s">
        <v>16247</v>
      </c>
      <c r="F4873" s="3" t="s">
        <v>11188</v>
      </c>
      <c r="G4873" s="4">
        <v>43194.288113425922</v>
      </c>
      <c r="H4873" s="5" t="s">
        <v>22256</v>
      </c>
      <c r="I4873" s="3" t="str">
        <f>VLOOKUP(_xlfn.CONCAT(C4873," ",D4873),philadelphiagasworks!A:B,2,FALSE)</f>
        <v>89</v>
      </c>
      <c r="J4873" s="3" t="str">
        <f>VLOOKUP(_xlfn.CONCAT(C4873," ",D4873),philadelphiagasworks!A:C,3,FALSE)</f>
        <v>Thursday, 5 April 2018, 9:44 AM</v>
      </c>
      <c r="K4873" s="3" t="str">
        <f t="shared" si="82"/>
        <v>&lt;a href="philadelphiagasworks/Natural_Gas_Pipeline_Safety-Certificate_of_Completion_89.pdf&gt;"Download Certificate&lt;/a&gt;</v>
      </c>
    </row>
    <row r="4874" spans="1:11" x14ac:dyDescent="0.25">
      <c r="A4874" s="3">
        <v>163</v>
      </c>
      <c r="B4874" s="7" t="s">
        <v>16248</v>
      </c>
      <c r="C4874" s="3" t="s">
        <v>424</v>
      </c>
      <c r="D4874" s="3" t="s">
        <v>4434</v>
      </c>
      <c r="E4874" s="3" t="s">
        <v>16249</v>
      </c>
      <c r="F4874" s="3" t="s">
        <v>16250</v>
      </c>
      <c r="G4874" s="4">
        <v>43194.302847222221</v>
      </c>
      <c r="H4874" s="5" t="s">
        <v>22256</v>
      </c>
      <c r="I4874" s="3" t="str">
        <f>VLOOKUP(_xlfn.CONCAT(C4874," ",D4874),philadelphiagasworks!A:B,2,FALSE)</f>
        <v>661</v>
      </c>
      <c r="J4874" s="3" t="str">
        <f>VLOOKUP(_xlfn.CONCAT(C4874," ",D4874),philadelphiagasworks!A:C,3,FALSE)</f>
        <v>Friday, 13 April 2018, 9:57 PM</v>
      </c>
      <c r="K4874" s="3" t="str">
        <f t="shared" si="82"/>
        <v>&lt;a href="philadelphiagasworks/Natural_Gas_Pipeline_Safety-Certificate_of_Completion_661.pdf&gt;"Download Certificate&lt;/a&gt;</v>
      </c>
    </row>
    <row r="4875" spans="1:11" x14ac:dyDescent="0.25">
      <c r="A4875" s="3">
        <v>164</v>
      </c>
      <c r="B4875" s="7" t="s">
        <v>16251</v>
      </c>
      <c r="C4875" s="3" t="s">
        <v>3130</v>
      </c>
      <c r="D4875" s="3" t="s">
        <v>1164</v>
      </c>
      <c r="E4875" s="3" t="s">
        <v>16252</v>
      </c>
      <c r="F4875" s="3" t="s">
        <v>11161</v>
      </c>
      <c r="G4875" s="4">
        <v>43194.309305555558</v>
      </c>
      <c r="H4875" s="5" t="s">
        <v>22256</v>
      </c>
      <c r="I4875" s="3" t="str">
        <f>VLOOKUP(_xlfn.CONCAT(C4875," ",D4875),philadelphiagasworks!A:B,2,FALSE)</f>
        <v>173</v>
      </c>
      <c r="J4875" s="3" t="str">
        <f>VLOOKUP(_xlfn.CONCAT(C4875," ",D4875),philadelphiagasworks!A:C,3,FALSE)</f>
        <v>Friday, 6 April 2018, 10:02 PM</v>
      </c>
      <c r="K4875" s="3" t="str">
        <f t="shared" si="82"/>
        <v>&lt;a href="philadelphiagasworks/Natural_Gas_Pipeline_Safety-Certificate_of_Completion_173.pdf&gt;"Download Certificate&lt;/a&gt;</v>
      </c>
    </row>
    <row r="4876" spans="1:11" x14ac:dyDescent="0.25">
      <c r="A4876" s="3">
        <v>165</v>
      </c>
      <c r="B4876" s="7" t="s">
        <v>16253</v>
      </c>
      <c r="C4876" s="3" t="s">
        <v>9498</v>
      </c>
      <c r="D4876" s="3" t="s">
        <v>16254</v>
      </c>
      <c r="E4876" s="3" t="s">
        <v>16255</v>
      </c>
      <c r="F4876" s="3" t="s">
        <v>11161</v>
      </c>
      <c r="G4876" s="4">
        <v>43194.316250000003</v>
      </c>
      <c r="H4876" s="5" t="s">
        <v>22256</v>
      </c>
      <c r="I4876" s="3" t="str">
        <f>VLOOKUP(_xlfn.CONCAT(C4876," ",D4876),philadelphiagasworks!A:B,2,FALSE)</f>
        <v>58</v>
      </c>
      <c r="J4876" s="3" t="str">
        <f>VLOOKUP(_xlfn.CONCAT(C4876," ",D4876),philadelphiagasworks!A:C,3,FALSE)</f>
        <v>Wednesday, 4 April 2018, 1:57 PM</v>
      </c>
      <c r="K4876" s="3" t="str">
        <f t="shared" si="82"/>
        <v>&lt;a href="philadelphiagasworks/Natural_Gas_Pipeline_Safety-Certificate_of_Completion_58.pdf&gt;"Download Certificate&lt;/a&gt;</v>
      </c>
    </row>
    <row r="4877" spans="1:11" x14ac:dyDescent="0.25">
      <c r="A4877" s="3">
        <v>166</v>
      </c>
      <c r="B4877" s="7" t="s">
        <v>16256</v>
      </c>
      <c r="C4877" s="3" t="s">
        <v>16257</v>
      </c>
      <c r="D4877" s="3" t="s">
        <v>16258</v>
      </c>
      <c r="E4877" s="3" t="s">
        <v>16259</v>
      </c>
      <c r="F4877" s="3" t="s">
        <v>11161</v>
      </c>
      <c r="G4877" s="4">
        <v>43194.329351851855</v>
      </c>
      <c r="H4877" s="5" t="s">
        <v>22256</v>
      </c>
      <c r="I4877" s="3" t="str">
        <f>VLOOKUP(_xlfn.CONCAT(C4877," ",D4877),philadelphiagasworks!A:B,2,FALSE)</f>
        <v>87</v>
      </c>
      <c r="J4877" s="3" t="str">
        <f>VLOOKUP(_xlfn.CONCAT(C4877," ",D4877),philadelphiagasworks!A:C,3,FALSE)</f>
        <v>Thursday, 5 April 2018, 9:25 AM</v>
      </c>
      <c r="K4877" s="3" t="str">
        <f t="shared" si="82"/>
        <v>&lt;a href="philadelphiagasworks/Natural_Gas_Pipeline_Safety-Certificate_of_Completion_87.pdf&gt;"Download Certificate&lt;/a&gt;</v>
      </c>
    </row>
    <row r="4878" spans="1:11" x14ac:dyDescent="0.25">
      <c r="A4878" s="3">
        <v>167</v>
      </c>
      <c r="B4878" s="7" t="s">
        <v>16260</v>
      </c>
      <c r="C4878" s="3" t="s">
        <v>561</v>
      </c>
      <c r="D4878" s="3" t="s">
        <v>16261</v>
      </c>
      <c r="E4878" s="3" t="s">
        <v>16262</v>
      </c>
      <c r="F4878" s="3" t="s">
        <v>11161</v>
      </c>
      <c r="G4878" s="4">
        <v>43194.331331018519</v>
      </c>
      <c r="H4878" s="5" t="s">
        <v>22256</v>
      </c>
      <c r="I4878" s="3" t="str">
        <f>VLOOKUP(_xlfn.CONCAT(C4878," ",D4878),philadelphiagasworks!A:B,2,FALSE)</f>
        <v>943</v>
      </c>
      <c r="J4878" s="3" t="str">
        <f>VLOOKUP(_xlfn.CONCAT(C4878," ",D4878),philadelphiagasworks!A:C,3,FALSE)</f>
        <v>Tuesday, 17 April 2018, 11:29 AM</v>
      </c>
      <c r="K4878" s="3" t="str">
        <f t="shared" si="82"/>
        <v>&lt;a href="philadelphiagasworks/Natural_Gas_Pipeline_Safety-Certificate_of_Completion_943.pdf&gt;"Download Certificate&lt;/a&gt;</v>
      </c>
    </row>
    <row r="4879" spans="1:11" x14ac:dyDescent="0.25">
      <c r="A4879" s="3">
        <v>168</v>
      </c>
      <c r="B4879" s="7" t="s">
        <v>16263</v>
      </c>
      <c r="C4879" s="3" t="s">
        <v>16264</v>
      </c>
      <c r="D4879" s="3" t="s">
        <v>16265</v>
      </c>
      <c r="E4879" s="3" t="s">
        <v>16266</v>
      </c>
      <c r="F4879" s="3" t="s">
        <v>11161</v>
      </c>
      <c r="G4879" s="4">
        <v>43194.336377314816</v>
      </c>
      <c r="H4879" s="5" t="s">
        <v>22256</v>
      </c>
      <c r="I4879" s="3" t="str">
        <f>VLOOKUP(_xlfn.CONCAT(C4879," ",D4879),philadelphiagasworks!A:B,2,FALSE)</f>
        <v>63</v>
      </c>
      <c r="J4879" s="3" t="str">
        <f>VLOOKUP(_xlfn.CONCAT(C4879," ",D4879),philadelphiagasworks!A:C,3,FALSE)</f>
        <v>Wednesday, 4 April 2018, 6:17 PM</v>
      </c>
      <c r="K4879" s="3" t="str">
        <f t="shared" si="82"/>
        <v>&lt;a href="philadelphiagasworks/Natural_Gas_Pipeline_Safety-Certificate_of_Completion_63.pdf&gt;"Download Certificate&lt;/a&gt;</v>
      </c>
    </row>
    <row r="4880" spans="1:11" x14ac:dyDescent="0.25">
      <c r="A4880" s="3">
        <v>169</v>
      </c>
      <c r="B4880" s="7">
        <v>209693</v>
      </c>
      <c r="C4880" s="3" t="s">
        <v>444</v>
      </c>
      <c r="D4880" s="3" t="s">
        <v>16267</v>
      </c>
      <c r="E4880" s="3" t="s">
        <v>16268</v>
      </c>
      <c r="F4880" s="3" t="s">
        <v>11161</v>
      </c>
      <c r="G4880" s="4">
        <v>43194.336446759262</v>
      </c>
      <c r="H4880" s="5" t="s">
        <v>22256</v>
      </c>
      <c r="I4880" s="3" t="str">
        <f>VLOOKUP(_xlfn.CONCAT(C4880," ",D4880),philadelphiagasworks!A:B,2,FALSE)</f>
        <v>91</v>
      </c>
      <c r="J4880" s="3" t="str">
        <f>VLOOKUP(_xlfn.CONCAT(C4880," ",D4880),philadelphiagasworks!A:C,3,FALSE)</f>
        <v>Thursday, 5 April 2018, 11:34 AM</v>
      </c>
      <c r="K4880" s="3" t="str">
        <f t="shared" si="82"/>
        <v>&lt;a href="philadelphiagasworks/Natural_Gas_Pipeline_Safety-Certificate_of_Completion_91.pdf&gt;"Download Certificate&lt;/a&gt;</v>
      </c>
    </row>
    <row r="4881" spans="1:11" x14ac:dyDescent="0.25">
      <c r="A4881" s="3">
        <v>170</v>
      </c>
      <c r="B4881" s="7" t="s">
        <v>16269</v>
      </c>
      <c r="C4881" s="3" t="s">
        <v>16270</v>
      </c>
      <c r="D4881" s="3" t="s">
        <v>16271</v>
      </c>
      <c r="E4881" s="3" t="s">
        <v>16272</v>
      </c>
      <c r="F4881" s="3" t="s">
        <v>11161</v>
      </c>
      <c r="G4881" s="4">
        <v>43194.342673611114</v>
      </c>
      <c r="H4881" s="5" t="s">
        <v>22256</v>
      </c>
      <c r="I4881" s="3" t="str">
        <f>VLOOKUP(_xlfn.CONCAT(C4881," ",D4881),philadelphiagasworks!A:B,2,FALSE)</f>
        <v>86</v>
      </c>
      <c r="J4881" s="3" t="str">
        <f>VLOOKUP(_xlfn.CONCAT(C4881," ",D4881),philadelphiagasworks!A:C,3,FALSE)</f>
        <v>Thursday, 5 April 2018, 9:08 AM</v>
      </c>
      <c r="K4881" s="3" t="str">
        <f t="shared" si="82"/>
        <v>&lt;a href="philadelphiagasworks/Natural_Gas_Pipeline_Safety-Certificate_of_Completion_86.pdf&gt;"Download Certificate&lt;/a&gt;</v>
      </c>
    </row>
    <row r="4882" spans="1:11" x14ac:dyDescent="0.25">
      <c r="A4882" s="3">
        <v>171</v>
      </c>
      <c r="B4882" s="7" t="s">
        <v>16273</v>
      </c>
      <c r="C4882" s="3" t="s">
        <v>656</v>
      </c>
      <c r="D4882" s="3" t="s">
        <v>5330</v>
      </c>
      <c r="E4882" s="3" t="s">
        <v>16274</v>
      </c>
      <c r="G4882" s="4">
        <v>43194.343912037039</v>
      </c>
      <c r="H4882" s="5" t="s">
        <v>22256</v>
      </c>
      <c r="I4882" s="3" t="str">
        <f>VLOOKUP(_xlfn.CONCAT(C4882," ",D4882),philadelphiagasworks!A:B,2,FALSE)</f>
        <v>649</v>
      </c>
      <c r="J4882" s="3" t="str">
        <f>VLOOKUP(_xlfn.CONCAT(C4882," ",D4882),philadelphiagasworks!A:C,3,FALSE)</f>
        <v>Friday, 13 April 2018, 6:29 PM</v>
      </c>
      <c r="K4882" s="3" t="str">
        <f t="shared" si="82"/>
        <v>&lt;a href="philadelphiagasworks/Natural_Gas_Pipeline_Safety-Certificate_of_Completion_649.pdf&gt;"Download Certificate&lt;/a&gt;</v>
      </c>
    </row>
    <row r="4883" spans="1:11" x14ac:dyDescent="0.25">
      <c r="A4883" s="3">
        <v>172</v>
      </c>
      <c r="B4883" s="7" t="s">
        <v>16275</v>
      </c>
      <c r="C4883" s="3" t="s">
        <v>16276</v>
      </c>
      <c r="D4883" s="3" t="s">
        <v>3155</v>
      </c>
      <c r="E4883" s="3" t="s">
        <v>16277</v>
      </c>
      <c r="F4883" s="3" t="s">
        <v>11188</v>
      </c>
      <c r="G4883" s="4">
        <v>43194.348946759259</v>
      </c>
      <c r="H4883" s="5" t="s">
        <v>22256</v>
      </c>
      <c r="I4883" s="3" t="str">
        <f>VLOOKUP(_xlfn.CONCAT(C4883," ",D4883),philadelphiagasworks!A:B,2,FALSE)</f>
        <v>258</v>
      </c>
      <c r="J4883" s="3" t="str">
        <f>VLOOKUP(_xlfn.CONCAT(C4883," ",D4883),philadelphiagasworks!A:C,3,FALSE)</f>
        <v>Sunday, 8 April 2018, 10:55 AM</v>
      </c>
      <c r="K4883" s="3" t="str">
        <f t="shared" si="82"/>
        <v>&lt;a href="philadelphiagasworks/Natural_Gas_Pipeline_Safety-Certificate_of_Completion_258.pdf&gt;"Download Certificate&lt;/a&gt;</v>
      </c>
    </row>
    <row r="4884" spans="1:11" x14ac:dyDescent="0.25">
      <c r="A4884" s="3">
        <v>173</v>
      </c>
      <c r="B4884" s="7" t="s">
        <v>16278</v>
      </c>
      <c r="C4884" s="3" t="s">
        <v>3648</v>
      </c>
      <c r="D4884" s="3" t="s">
        <v>16279</v>
      </c>
      <c r="E4884" s="3" t="s">
        <v>16280</v>
      </c>
      <c r="G4884" s="4">
        <v>43194.358483796299</v>
      </c>
      <c r="H4884" s="5" t="s">
        <v>22256</v>
      </c>
      <c r="I4884" s="3" t="str">
        <f>VLOOKUP(_xlfn.CONCAT(C4884," ",D4884),philadelphiagasworks!A:B,2,FALSE)</f>
        <v>56</v>
      </c>
      <c r="J4884" s="3" t="str">
        <f>VLOOKUP(_xlfn.CONCAT(C4884," ",D4884),philadelphiagasworks!A:C,3,FALSE)</f>
        <v>Wednesday, 4 April 2018, 1:35 PM</v>
      </c>
      <c r="K4884" s="3" t="str">
        <f t="shared" si="82"/>
        <v>&lt;a href="philadelphiagasworks/Natural_Gas_Pipeline_Safety-Certificate_of_Completion_56.pdf&gt;"Download Certificate&lt;/a&gt;</v>
      </c>
    </row>
    <row r="4885" spans="1:11" x14ac:dyDescent="0.25">
      <c r="A4885" s="3">
        <v>174</v>
      </c>
      <c r="B4885" s="7" t="s">
        <v>16281</v>
      </c>
      <c r="C4885" s="3" t="s">
        <v>2351</v>
      </c>
      <c r="D4885" s="3" t="s">
        <v>16282</v>
      </c>
      <c r="E4885" s="3" t="s">
        <v>16283</v>
      </c>
      <c r="G4885" s="4">
        <v>43194.360937500001</v>
      </c>
      <c r="H4885" s="5" t="s">
        <v>22256</v>
      </c>
      <c r="I4885" s="3" t="str">
        <f>VLOOKUP(_xlfn.CONCAT(C4885," ",D4885),philadelphiagasworks!A:B,2,FALSE)</f>
        <v>251</v>
      </c>
      <c r="J4885" s="3" t="str">
        <f>VLOOKUP(_xlfn.CONCAT(C4885," ",D4885),philadelphiagasworks!A:C,3,FALSE)</f>
        <v>Sunday, 8 April 2018, 3:15 AM</v>
      </c>
      <c r="K4885" s="3" t="str">
        <f t="shared" si="82"/>
        <v>&lt;a href="philadelphiagasworks/Natural_Gas_Pipeline_Safety-Certificate_of_Completion_251.pdf&gt;"Download Certificate&lt;/a&gt;</v>
      </c>
    </row>
    <row r="4886" spans="1:11" x14ac:dyDescent="0.25">
      <c r="A4886" s="3">
        <v>175</v>
      </c>
      <c r="B4886" s="7" t="s">
        <v>16284</v>
      </c>
      <c r="C4886" s="3" t="s">
        <v>1441</v>
      </c>
      <c r="D4886" s="3" t="s">
        <v>16285</v>
      </c>
      <c r="E4886" s="3" t="s">
        <v>16286</v>
      </c>
      <c r="G4886" s="4">
        <v>43194.362025462964</v>
      </c>
      <c r="H4886" s="5" t="s">
        <v>22256</v>
      </c>
      <c r="I4886" s="3" t="str">
        <f>VLOOKUP(_xlfn.CONCAT(C4886," ",D4886),philadelphiagasworks!A:B,2,FALSE)</f>
        <v>235</v>
      </c>
      <c r="J4886" s="3" t="str">
        <f>VLOOKUP(_xlfn.CONCAT(C4886," ",D4886),philadelphiagasworks!A:C,3,FALSE)</f>
        <v>Saturday, 7 April 2018, 10:36 PM</v>
      </c>
      <c r="K4886" s="3" t="str">
        <f t="shared" si="82"/>
        <v>&lt;a href="philadelphiagasworks/Natural_Gas_Pipeline_Safety-Certificate_of_Completion_235.pdf&gt;"Download Certificate&lt;/a&gt;</v>
      </c>
    </row>
    <row r="4887" spans="1:11" x14ac:dyDescent="0.25">
      <c r="A4887" s="3">
        <v>176</v>
      </c>
      <c r="B4887" s="7" t="s">
        <v>16287</v>
      </c>
      <c r="C4887" s="3" t="s">
        <v>947</v>
      </c>
      <c r="D4887" s="3" t="s">
        <v>3495</v>
      </c>
      <c r="E4887" s="3" t="s">
        <v>16288</v>
      </c>
      <c r="G4887" s="4">
        <v>43194.36277777778</v>
      </c>
      <c r="H4887" s="5" t="s">
        <v>22256</v>
      </c>
      <c r="I4887" s="3" t="str">
        <f>VLOOKUP(_xlfn.CONCAT(C4887," ",D4887),philadelphiagasworks!A:B,2,FALSE)</f>
        <v>510</v>
      </c>
      <c r="J4887" s="3" t="str">
        <f>VLOOKUP(_xlfn.CONCAT(C4887," ",D4887),philadelphiagasworks!A:C,3,FALSE)</f>
        <v>Thursday, 12 April 2018, 7:29 AM</v>
      </c>
      <c r="K4887" s="3" t="str">
        <f t="shared" si="82"/>
        <v>&lt;a href="philadelphiagasworks/Natural_Gas_Pipeline_Safety-Certificate_of_Completion_510.pdf&gt;"Download Certificate&lt;/a&gt;</v>
      </c>
    </row>
    <row r="4888" spans="1:11" x14ac:dyDescent="0.25">
      <c r="A4888" s="3">
        <v>177</v>
      </c>
      <c r="B4888" s="7" t="s">
        <v>16289</v>
      </c>
      <c r="C4888" s="3" t="s">
        <v>449</v>
      </c>
      <c r="D4888" s="3" t="s">
        <v>16290</v>
      </c>
      <c r="E4888" s="3" t="s">
        <v>16291</v>
      </c>
      <c r="F4888" s="3" t="s">
        <v>11161</v>
      </c>
      <c r="G4888" s="4">
        <v>43194.369120370371</v>
      </c>
      <c r="H4888" s="5" t="s">
        <v>22256</v>
      </c>
      <c r="I4888" s="3" t="str">
        <f>VLOOKUP(_xlfn.CONCAT(C4888," ",D4888),philadelphiagasworks!A:B,2,FALSE)</f>
        <v>619</v>
      </c>
      <c r="J4888" s="3" t="str">
        <f>VLOOKUP(_xlfn.CONCAT(C4888," ",D4888),philadelphiagasworks!A:C,3,FALSE)</f>
        <v>Friday, 13 April 2018, 11:46 AM</v>
      </c>
      <c r="K4888" s="3" t="str">
        <f t="shared" si="82"/>
        <v>&lt;a href="philadelphiagasworks/Natural_Gas_Pipeline_Safety-Certificate_of_Completion_619.pdf&gt;"Download Certificate&lt;/a&gt;</v>
      </c>
    </row>
    <row r="4889" spans="1:11" x14ac:dyDescent="0.25">
      <c r="A4889" s="3">
        <v>178</v>
      </c>
      <c r="B4889" s="7" t="s">
        <v>16292</v>
      </c>
      <c r="C4889" s="3" t="s">
        <v>2175</v>
      </c>
      <c r="D4889" s="3" t="s">
        <v>16293</v>
      </c>
      <c r="E4889" s="3" t="s">
        <v>16294</v>
      </c>
      <c r="F4889" s="3" t="s">
        <v>11188</v>
      </c>
      <c r="G4889" s="4">
        <v>43194.376122685186</v>
      </c>
      <c r="H4889" s="5" t="s">
        <v>22256</v>
      </c>
      <c r="I4889" s="3" t="str">
        <f>VLOOKUP(_xlfn.CONCAT(C4889," ",D4889),philadelphiagasworks!A:B,2,FALSE)</f>
        <v>72</v>
      </c>
      <c r="J4889" s="3" t="str">
        <f>VLOOKUP(_xlfn.CONCAT(C4889," ",D4889),philadelphiagasworks!A:C,3,FALSE)</f>
        <v>Thursday, 5 April 2018, 12:21 AM</v>
      </c>
      <c r="K4889" s="3" t="str">
        <f t="shared" si="82"/>
        <v>&lt;a href="philadelphiagasworks/Natural_Gas_Pipeline_Safety-Certificate_of_Completion_72.pdf&gt;"Download Certificate&lt;/a&gt;</v>
      </c>
    </row>
    <row r="4890" spans="1:11" x14ac:dyDescent="0.25">
      <c r="A4890" s="3">
        <v>179</v>
      </c>
      <c r="B4890" s="7" t="s">
        <v>16295</v>
      </c>
      <c r="C4890" s="3" t="s">
        <v>2941</v>
      </c>
      <c r="D4890" s="3" t="s">
        <v>16296</v>
      </c>
      <c r="E4890" s="3" t="s">
        <v>16297</v>
      </c>
      <c r="F4890" s="3" t="s">
        <v>11161</v>
      </c>
      <c r="G4890" s="4">
        <v>43194.377812500003</v>
      </c>
      <c r="H4890" s="5" t="s">
        <v>22256</v>
      </c>
      <c r="I4890" s="3" t="str">
        <f>VLOOKUP(_xlfn.CONCAT(C4890," ",D4890),philadelphiagasworks!A:B,2,FALSE)</f>
        <v>605</v>
      </c>
      <c r="J4890" s="3" t="str">
        <f>VLOOKUP(_xlfn.CONCAT(C4890," ",D4890),philadelphiagasworks!A:C,3,FALSE)</f>
        <v>Friday, 13 April 2018, 9:27 AM</v>
      </c>
      <c r="K4890" s="3" t="str">
        <f t="shared" si="82"/>
        <v>&lt;a href="philadelphiagasworks/Natural_Gas_Pipeline_Safety-Certificate_of_Completion_605.pdf&gt;"Download Certificate&lt;/a&gt;</v>
      </c>
    </row>
    <row r="4891" spans="1:11" x14ac:dyDescent="0.25">
      <c r="A4891" s="3">
        <v>180</v>
      </c>
      <c r="B4891" s="7" t="s">
        <v>16298</v>
      </c>
      <c r="C4891" s="3" t="s">
        <v>2488</v>
      </c>
      <c r="D4891" s="3" t="s">
        <v>16299</v>
      </c>
      <c r="E4891" s="3" t="s">
        <v>16300</v>
      </c>
      <c r="F4891" s="3" t="s">
        <v>11161</v>
      </c>
      <c r="G4891" s="4">
        <v>43194.377870370372</v>
      </c>
      <c r="H4891" s="5" t="s">
        <v>22256</v>
      </c>
      <c r="I4891" s="3" t="str">
        <f>VLOOKUP(_xlfn.CONCAT(C4891," ",D4891),philadelphiagasworks!A:B,2,FALSE)</f>
        <v>1171</v>
      </c>
      <c r="J4891" s="3" t="str">
        <f>VLOOKUP(_xlfn.CONCAT(C4891," ",D4891),philadelphiagasworks!A:C,3,FALSE)</f>
        <v>Friday, 20 April 2018, 8:40 AM</v>
      </c>
      <c r="K4891" s="3" t="str">
        <f t="shared" si="82"/>
        <v>&lt;a href="philadelphiagasworks/Natural_Gas_Pipeline_Safety-Certificate_of_Completion_1171.pdf&gt;"Download Certificate&lt;/a&gt;</v>
      </c>
    </row>
    <row r="4892" spans="1:11" x14ac:dyDescent="0.25">
      <c r="A4892" s="3">
        <v>181</v>
      </c>
      <c r="B4892" s="7" t="s">
        <v>16301</v>
      </c>
      <c r="C4892" s="3" t="s">
        <v>637</v>
      </c>
      <c r="D4892" s="3" t="s">
        <v>16302</v>
      </c>
      <c r="E4892" s="3" t="s">
        <v>16303</v>
      </c>
      <c r="F4892" s="3" t="s">
        <v>11161</v>
      </c>
      <c r="G4892" s="4">
        <v>43194.379918981482</v>
      </c>
      <c r="H4892" s="5" t="s">
        <v>22256</v>
      </c>
      <c r="I4892" s="3" t="str">
        <f>VLOOKUP(_xlfn.CONCAT(C4892," ",D4892),philadelphiagasworks!A:B,2,FALSE)</f>
        <v>1634</v>
      </c>
      <c r="J4892" s="3" t="str">
        <f>VLOOKUP(_xlfn.CONCAT(C4892," ",D4892),philadelphiagasworks!A:C,3,FALSE)</f>
        <v>Saturday, 28 April 2018, 12:27 PM</v>
      </c>
      <c r="K4892" s="3" t="str">
        <f t="shared" si="82"/>
        <v>&lt;a href="philadelphiagasworks/Natural_Gas_Pipeline_Safety-Certificate_of_Completion_1634.pdf&gt;"Download Certificate&lt;/a&gt;</v>
      </c>
    </row>
    <row r="4893" spans="1:11" x14ac:dyDescent="0.25">
      <c r="A4893" s="3">
        <v>182</v>
      </c>
      <c r="B4893" s="7" t="s">
        <v>16304</v>
      </c>
      <c r="C4893" s="3" t="s">
        <v>585</v>
      </c>
      <c r="D4893" s="3" t="s">
        <v>15663</v>
      </c>
      <c r="E4893" s="3" t="s">
        <v>16305</v>
      </c>
      <c r="G4893" s="4">
        <v>43194.384108796294</v>
      </c>
      <c r="H4893" s="5" t="s">
        <v>22256</v>
      </c>
      <c r="I4893" s="3" t="str">
        <f>VLOOKUP(_xlfn.CONCAT(C4893," ",D4893),philadelphiagasworks!A:B,2,FALSE)</f>
        <v>254</v>
      </c>
      <c r="J4893" s="3" t="str">
        <f>VLOOKUP(_xlfn.CONCAT(C4893," ",D4893),philadelphiagasworks!A:C,3,FALSE)</f>
        <v>Sunday, 8 April 2018, 5:46 AM</v>
      </c>
      <c r="K4893" s="3" t="str">
        <f t="shared" si="82"/>
        <v>&lt;a href="philadelphiagasworks/Natural_Gas_Pipeline_Safety-Certificate_of_Completion_254.pdf&gt;"Download Certificate&lt;/a&gt;</v>
      </c>
    </row>
    <row r="4894" spans="1:11" x14ac:dyDescent="0.25">
      <c r="A4894" s="3">
        <v>183</v>
      </c>
      <c r="B4894" s="7" t="s">
        <v>16306</v>
      </c>
      <c r="C4894" s="3" t="s">
        <v>1751</v>
      </c>
      <c r="D4894" s="3" t="s">
        <v>16307</v>
      </c>
      <c r="E4894" s="3" t="s">
        <v>16308</v>
      </c>
      <c r="F4894" s="3" t="s">
        <v>11161</v>
      </c>
      <c r="G4894" s="4">
        <v>43194.397974537038</v>
      </c>
      <c r="H4894" s="5" t="s">
        <v>22256</v>
      </c>
      <c r="I4894" s="3" t="str">
        <f>VLOOKUP(_xlfn.CONCAT(C4894," ",D4894),philadelphiagasworks!A:B,2,FALSE)</f>
        <v>1072</v>
      </c>
      <c r="J4894" s="3" t="str">
        <f>VLOOKUP(_xlfn.CONCAT(C4894," ",D4894),philadelphiagasworks!A:C,3,FALSE)</f>
        <v>Wednesday, 18 April 2018, 4:03 PM</v>
      </c>
      <c r="K4894" s="3" t="str">
        <f t="shared" si="82"/>
        <v>&lt;a href="philadelphiagasworks/Natural_Gas_Pipeline_Safety-Certificate_of_Completion_1072.pdf&gt;"Download Certificate&lt;/a&gt;</v>
      </c>
    </row>
    <row r="4895" spans="1:11" x14ac:dyDescent="0.25">
      <c r="A4895" s="3">
        <v>184</v>
      </c>
      <c r="B4895" s="7" t="s">
        <v>16309</v>
      </c>
      <c r="C4895" s="3" t="s">
        <v>16310</v>
      </c>
      <c r="D4895" s="3" t="s">
        <v>16310</v>
      </c>
      <c r="E4895" s="3" t="s">
        <v>16311</v>
      </c>
      <c r="F4895" s="3" t="s">
        <v>11188</v>
      </c>
      <c r="G4895" s="4">
        <v>43194.411435185182</v>
      </c>
      <c r="H4895" s="5" t="s">
        <v>22256</v>
      </c>
      <c r="I4895" s="3" t="str">
        <f>VLOOKUP(_xlfn.CONCAT(C4895," ",D4895),philadelphiagasworks!A:B,2,FALSE)</f>
        <v>85</v>
      </c>
      <c r="J4895" s="3" t="str">
        <f>VLOOKUP(_xlfn.CONCAT(C4895," ",D4895),philadelphiagasworks!A:C,3,FALSE)</f>
        <v>Thursday, 5 April 2018, 8:20 AM</v>
      </c>
      <c r="K4895" s="3" t="str">
        <f t="shared" si="82"/>
        <v>&lt;a href="philadelphiagasworks/Natural_Gas_Pipeline_Safety-Certificate_of_Completion_85.pdf&gt;"Download Certificate&lt;/a&gt;</v>
      </c>
    </row>
    <row r="4896" spans="1:11" x14ac:dyDescent="0.25">
      <c r="A4896" s="3">
        <v>185</v>
      </c>
      <c r="B4896" s="7" t="s">
        <v>16312</v>
      </c>
      <c r="C4896" s="3" t="s">
        <v>5626</v>
      </c>
      <c r="D4896" s="3" t="s">
        <v>1466</v>
      </c>
      <c r="E4896" s="3" t="s">
        <v>16313</v>
      </c>
      <c r="F4896" s="3" t="s">
        <v>11188</v>
      </c>
      <c r="G4896" s="4">
        <v>43194.425370370373</v>
      </c>
      <c r="H4896" s="5" t="s">
        <v>22256</v>
      </c>
      <c r="I4896" s="3" t="str">
        <f>VLOOKUP(_xlfn.CONCAT(C4896," ",D4896),philadelphiagasworks!A:B,2,FALSE)</f>
        <v>59</v>
      </c>
      <c r="J4896" s="3" t="str">
        <f>VLOOKUP(_xlfn.CONCAT(C4896," ",D4896),philadelphiagasworks!A:C,3,FALSE)</f>
        <v>Wednesday, 4 April 2018, 2:00 PM</v>
      </c>
      <c r="K4896" s="3" t="str">
        <f t="shared" si="82"/>
        <v>&lt;a href="philadelphiagasworks/Natural_Gas_Pipeline_Safety-Certificate_of_Completion_59.pdf&gt;"Download Certificate&lt;/a&gt;</v>
      </c>
    </row>
    <row r="4897" spans="1:11" x14ac:dyDescent="0.25">
      <c r="A4897" s="3">
        <v>186</v>
      </c>
      <c r="B4897" s="7">
        <v>227293</v>
      </c>
      <c r="C4897" s="3" t="s">
        <v>16314</v>
      </c>
      <c r="D4897" s="3" t="s">
        <v>13451</v>
      </c>
      <c r="E4897" s="3" t="s">
        <v>16315</v>
      </c>
      <c r="F4897" s="3" t="s">
        <v>11161</v>
      </c>
      <c r="G4897" s="4">
        <v>43194.438796296294</v>
      </c>
      <c r="H4897" s="5" t="s">
        <v>22256</v>
      </c>
      <c r="I4897" s="3" t="str">
        <f>VLOOKUP(_xlfn.CONCAT(C4897," ",D4897),philadelphiagasworks!A:B,2,FALSE)</f>
        <v>100</v>
      </c>
      <c r="J4897" s="3" t="str">
        <f>VLOOKUP(_xlfn.CONCAT(C4897," ",D4897),philadelphiagasworks!A:C,3,FALSE)</f>
        <v>Thursday, 5 April 2018, 2:42 PM</v>
      </c>
      <c r="K4897" s="3" t="str">
        <f t="shared" si="82"/>
        <v>&lt;a href="philadelphiagasworks/Natural_Gas_Pipeline_Safety-Certificate_of_Completion_100.pdf&gt;"Download Certificate&lt;/a&gt;</v>
      </c>
    </row>
    <row r="4898" spans="1:11" x14ac:dyDescent="0.25">
      <c r="A4898" s="3">
        <v>187</v>
      </c>
      <c r="B4898" s="7" t="s">
        <v>16316</v>
      </c>
      <c r="C4898" s="3" t="s">
        <v>832</v>
      </c>
      <c r="D4898" s="3" t="s">
        <v>16317</v>
      </c>
      <c r="E4898" s="3" t="s">
        <v>16318</v>
      </c>
      <c r="G4898" s="4">
        <v>43194.458796296298</v>
      </c>
      <c r="H4898" s="5" t="s">
        <v>22256</v>
      </c>
      <c r="I4898" s="3" t="str">
        <f>VLOOKUP(_xlfn.CONCAT(C4898," ",D4898),philadelphiagasworks!A:B,2,FALSE)</f>
        <v>245</v>
      </c>
      <c r="J4898" s="3" t="str">
        <f>VLOOKUP(_xlfn.CONCAT(C4898," ",D4898),philadelphiagasworks!A:C,3,FALSE)</f>
        <v>Sunday, 8 April 2018, 12:53 AM</v>
      </c>
      <c r="K4898" s="3" t="str">
        <f t="shared" si="82"/>
        <v>&lt;a href="philadelphiagasworks/Natural_Gas_Pipeline_Safety-Certificate_of_Completion_245.pdf&gt;"Download Certificate&lt;/a&gt;</v>
      </c>
    </row>
    <row r="4899" spans="1:11" x14ac:dyDescent="0.25">
      <c r="A4899" s="3">
        <v>188</v>
      </c>
      <c r="B4899" s="7" t="s">
        <v>16319</v>
      </c>
      <c r="C4899" s="3" t="s">
        <v>626</v>
      </c>
      <c r="D4899" s="3" t="s">
        <v>16320</v>
      </c>
      <c r="E4899" s="3" t="s">
        <v>16321</v>
      </c>
      <c r="F4899" s="3" t="s">
        <v>11161</v>
      </c>
      <c r="G4899" s="4">
        <v>43194.461481481485</v>
      </c>
      <c r="H4899" s="5" t="s">
        <v>22256</v>
      </c>
      <c r="I4899" s="3" t="e">
        <f>VLOOKUP(_xlfn.CONCAT(C4899," ",D4899),philadelphiagasworks!A:B,2,FALSE)</f>
        <v>#N/A</v>
      </c>
      <c r="J4899" s="3" t="e">
        <f>VLOOKUP(_xlfn.CONCAT(C4899," ",D4899),philadelphiagasworks!A:C,3,FALSE)</f>
        <v>#N/A</v>
      </c>
      <c r="K4899" s="3" t="str">
        <f t="shared" si="82"/>
        <v>Course not completed</v>
      </c>
    </row>
    <row r="4900" spans="1:11" x14ac:dyDescent="0.25">
      <c r="A4900" s="3">
        <v>189</v>
      </c>
      <c r="B4900" s="7" t="s">
        <v>16322</v>
      </c>
      <c r="C4900" s="3" t="s">
        <v>947</v>
      </c>
      <c r="D4900" s="3" t="s">
        <v>16323</v>
      </c>
      <c r="E4900" s="3" t="s">
        <v>16324</v>
      </c>
      <c r="F4900" s="3" t="s">
        <v>16325</v>
      </c>
      <c r="G4900" s="4">
        <v>43194.466562499998</v>
      </c>
      <c r="H4900" s="5" t="s">
        <v>22256</v>
      </c>
      <c r="I4900" s="3" t="str">
        <f>VLOOKUP(_xlfn.CONCAT(C4900," ",D4900),philadelphiagasworks!A:B,2,FALSE)</f>
        <v>227</v>
      </c>
      <c r="J4900" s="3" t="str">
        <f>VLOOKUP(_xlfn.CONCAT(C4900," ",D4900),philadelphiagasworks!A:C,3,FALSE)</f>
        <v>Saturday, 7 April 2018, 7:27 PM</v>
      </c>
      <c r="K4900" s="3" t="str">
        <f t="shared" si="82"/>
        <v>&lt;a href="philadelphiagasworks/Natural_Gas_Pipeline_Safety-Certificate_of_Completion_227.pdf&gt;"Download Certificate&lt;/a&gt;</v>
      </c>
    </row>
    <row r="4901" spans="1:11" x14ac:dyDescent="0.25">
      <c r="A4901" s="3">
        <v>190</v>
      </c>
      <c r="B4901" s="7" t="s">
        <v>16326</v>
      </c>
      <c r="C4901" s="3" t="s">
        <v>2419</v>
      </c>
      <c r="D4901" s="3" t="s">
        <v>6324</v>
      </c>
      <c r="E4901" s="3" t="s">
        <v>16327</v>
      </c>
      <c r="G4901" s="4">
        <v>43194.475497685184</v>
      </c>
      <c r="H4901" s="5" t="s">
        <v>22256</v>
      </c>
      <c r="I4901" s="3" t="str">
        <f>VLOOKUP(_xlfn.CONCAT(C4901," ",D4901),philadelphiagasworks!A:B,2,FALSE)</f>
        <v>99</v>
      </c>
      <c r="J4901" s="3" t="str">
        <f>VLOOKUP(_xlfn.CONCAT(C4901," ",D4901),philadelphiagasworks!A:C,3,FALSE)</f>
        <v>Thursday, 5 April 2018, 2:37 PM</v>
      </c>
      <c r="K4901" s="3" t="str">
        <f t="shared" si="82"/>
        <v>&lt;a href="philadelphiagasworks/Natural_Gas_Pipeline_Safety-Certificate_of_Completion_99.pdf&gt;"Download Certificate&lt;/a&gt;</v>
      </c>
    </row>
    <row r="4902" spans="1:11" x14ac:dyDescent="0.25">
      <c r="A4902" s="3">
        <v>191</v>
      </c>
      <c r="B4902" s="7" t="s">
        <v>11162</v>
      </c>
      <c r="C4902" s="3" t="s">
        <v>1296</v>
      </c>
      <c r="D4902" s="3" t="s">
        <v>2591</v>
      </c>
      <c r="E4902" s="3" t="s">
        <v>11163</v>
      </c>
      <c r="F4902" s="3" t="s">
        <v>11161</v>
      </c>
      <c r="G4902" s="4">
        <v>43194.479988425926</v>
      </c>
      <c r="H4902" s="5" t="s">
        <v>22256</v>
      </c>
      <c r="I4902" s="3" t="str">
        <f>VLOOKUP(_xlfn.CONCAT(C4902," ",D4902),philadelphiagasworks!A:B,2,FALSE)</f>
        <v>231</v>
      </c>
      <c r="J4902" s="3" t="str">
        <f>VLOOKUP(_xlfn.CONCAT(C4902," ",D4902),philadelphiagasworks!A:C,3,FALSE)</f>
        <v>Saturday, 7 April 2018, 8:46 PM</v>
      </c>
      <c r="K4902" s="3" t="str">
        <f t="shared" si="82"/>
        <v>&lt;a href="philadelphiagasworks/Natural_Gas_Pipeline_Safety-Certificate_of_Completion_231.pdf&gt;"Download Certificate&lt;/a&gt;</v>
      </c>
    </row>
    <row r="4903" spans="1:11" x14ac:dyDescent="0.25">
      <c r="A4903" s="3">
        <v>192</v>
      </c>
      <c r="B4903" s="7" t="s">
        <v>16328</v>
      </c>
      <c r="C4903" s="3" t="s">
        <v>16329</v>
      </c>
      <c r="D4903" s="3" t="s">
        <v>432</v>
      </c>
      <c r="E4903" s="3" t="s">
        <v>16330</v>
      </c>
      <c r="F4903" s="3" t="s">
        <v>11161</v>
      </c>
      <c r="G4903" s="4">
        <v>43194.510023148148</v>
      </c>
      <c r="H4903" s="5" t="s">
        <v>22256</v>
      </c>
      <c r="I4903" s="3" t="str">
        <f>VLOOKUP(_xlfn.CONCAT(C4903," ",D4903),philadelphiagasworks!A:B,2,FALSE)</f>
        <v>1622</v>
      </c>
      <c r="J4903" s="3" t="str">
        <f>VLOOKUP(_xlfn.CONCAT(C4903," ",D4903),philadelphiagasworks!A:C,3,FALSE)</f>
        <v>Saturday, 28 April 2018, 8:26 AM</v>
      </c>
      <c r="K4903" s="3" t="str">
        <f t="shared" si="82"/>
        <v>&lt;a href="philadelphiagasworks/Natural_Gas_Pipeline_Safety-Certificate_of_Completion_1622.pdf&gt;"Download Certificate&lt;/a&gt;</v>
      </c>
    </row>
    <row r="4904" spans="1:11" x14ac:dyDescent="0.25">
      <c r="A4904" s="3">
        <v>193</v>
      </c>
      <c r="B4904" s="7" t="s">
        <v>14719</v>
      </c>
      <c r="C4904" s="3" t="s">
        <v>16331</v>
      </c>
      <c r="D4904" s="3" t="s">
        <v>15260</v>
      </c>
      <c r="E4904" s="3" t="s">
        <v>16332</v>
      </c>
      <c r="F4904" s="3" t="s">
        <v>11157</v>
      </c>
      <c r="G4904" s="4">
        <v>43194.513506944444</v>
      </c>
      <c r="H4904" s="5" t="s">
        <v>22256</v>
      </c>
      <c r="I4904" s="3" t="str">
        <f>VLOOKUP(_xlfn.CONCAT(C4904," ",D4904),philadelphiagasworks!A:B,2,FALSE)</f>
        <v>103</v>
      </c>
      <c r="J4904" s="3" t="str">
        <f>VLOOKUP(_xlfn.CONCAT(C4904," ",D4904),philadelphiagasworks!A:C,3,FALSE)</f>
        <v>Thursday, 5 April 2018, 3:05 PM</v>
      </c>
      <c r="K4904" s="3" t="str">
        <f t="shared" si="82"/>
        <v>&lt;a href="philadelphiagasworks/Natural_Gas_Pipeline_Safety-Certificate_of_Completion_103.pdf&gt;"Download Certificate&lt;/a&gt;</v>
      </c>
    </row>
    <row r="4905" spans="1:11" x14ac:dyDescent="0.25">
      <c r="A4905" s="3">
        <v>194</v>
      </c>
      <c r="B4905" s="7" t="s">
        <v>16333</v>
      </c>
      <c r="C4905" s="3" t="s">
        <v>16334</v>
      </c>
      <c r="D4905" s="3" t="s">
        <v>16335</v>
      </c>
      <c r="E4905" s="3" t="s">
        <v>16336</v>
      </c>
      <c r="F4905" s="3" t="s">
        <v>11161</v>
      </c>
      <c r="G4905" s="4">
        <v>43194.514930555553</v>
      </c>
      <c r="H4905" s="5" t="s">
        <v>22256</v>
      </c>
      <c r="I4905" s="3" t="str">
        <f>VLOOKUP(_xlfn.CONCAT(C4905," ",D4905),philadelphiagasworks!A:B,2,FALSE)</f>
        <v>180</v>
      </c>
      <c r="J4905" s="3" t="str">
        <f>VLOOKUP(_xlfn.CONCAT(C4905," ",D4905),philadelphiagasworks!A:C,3,FALSE)</f>
        <v>Friday, 6 April 2018, 11:58 PM</v>
      </c>
      <c r="K4905" s="3" t="str">
        <f t="shared" si="82"/>
        <v>&lt;a href="philadelphiagasworks/Natural_Gas_Pipeline_Safety-Certificate_of_Completion_180.pdf&gt;"Download Certificate&lt;/a&gt;</v>
      </c>
    </row>
    <row r="4906" spans="1:11" x14ac:dyDescent="0.25">
      <c r="A4906" s="3">
        <v>195</v>
      </c>
      <c r="B4906" s="7">
        <v>276573</v>
      </c>
      <c r="C4906" s="3" t="s">
        <v>3040</v>
      </c>
      <c r="D4906" s="3" t="s">
        <v>1049</v>
      </c>
      <c r="E4906" s="3" t="s">
        <v>16337</v>
      </c>
      <c r="F4906" s="3" t="s">
        <v>11161</v>
      </c>
      <c r="G4906" s="4">
        <v>43194.519942129627</v>
      </c>
      <c r="H4906" s="5" t="s">
        <v>22256</v>
      </c>
      <c r="I4906" s="3" t="str">
        <f>VLOOKUP(_xlfn.CONCAT(C4906," ",D4906),philadelphiagasworks!A:B,2,FALSE)</f>
        <v>163</v>
      </c>
      <c r="J4906" s="3" t="str">
        <f>VLOOKUP(_xlfn.CONCAT(C4906," ",D4906),philadelphiagasworks!A:C,3,FALSE)</f>
        <v>Friday, 6 April 2018, 8:48 PM</v>
      </c>
      <c r="K4906" s="3" t="str">
        <f t="shared" si="82"/>
        <v>&lt;a href="philadelphiagasworks/Natural_Gas_Pipeline_Safety-Certificate_of_Completion_163.pdf&gt;"Download Certificate&lt;/a&gt;</v>
      </c>
    </row>
    <row r="4907" spans="1:11" x14ac:dyDescent="0.25">
      <c r="A4907" s="3">
        <v>196</v>
      </c>
      <c r="B4907" s="7">
        <v>279328</v>
      </c>
      <c r="C4907" s="3" t="s">
        <v>3033</v>
      </c>
      <c r="D4907" s="3" t="s">
        <v>9269</v>
      </c>
      <c r="E4907" s="3" t="s">
        <v>16338</v>
      </c>
      <c r="G4907" s="4">
        <v>43194.523692129631</v>
      </c>
      <c r="H4907" s="5" t="s">
        <v>22256</v>
      </c>
      <c r="I4907" s="3" t="str">
        <f>VLOOKUP(_xlfn.CONCAT(C4907," ",D4907),philadelphiagasworks!A:B,2,FALSE)</f>
        <v>165</v>
      </c>
      <c r="J4907" s="3" t="str">
        <f>VLOOKUP(_xlfn.CONCAT(C4907," ",D4907),philadelphiagasworks!A:C,3,FALSE)</f>
        <v>Friday, 6 April 2018, 8:51 PM</v>
      </c>
      <c r="K4907" s="3" t="str">
        <f t="shared" si="82"/>
        <v>&lt;a href="philadelphiagasworks/Natural_Gas_Pipeline_Safety-Certificate_of_Completion_165.pdf&gt;"Download Certificate&lt;/a&gt;</v>
      </c>
    </row>
    <row r="4908" spans="1:11" x14ac:dyDescent="0.25">
      <c r="A4908" s="3">
        <v>197</v>
      </c>
      <c r="B4908" s="7">
        <v>212383</v>
      </c>
      <c r="C4908" s="3" t="s">
        <v>16339</v>
      </c>
      <c r="D4908" s="3" t="s">
        <v>1777</v>
      </c>
      <c r="E4908" s="3" t="s">
        <v>16340</v>
      </c>
      <c r="G4908" s="4">
        <v>43194.529178240744</v>
      </c>
      <c r="H4908" s="5" t="s">
        <v>22256</v>
      </c>
      <c r="I4908" s="3" t="str">
        <f>VLOOKUP(_xlfn.CONCAT(C4908," ",D4908),philadelphiagasworks!A:B,2,FALSE)</f>
        <v>101</v>
      </c>
      <c r="J4908" s="3" t="str">
        <f>VLOOKUP(_xlfn.CONCAT(C4908," ",D4908),philadelphiagasworks!A:C,3,FALSE)</f>
        <v>Thursday, 5 April 2018, 2:45 PM</v>
      </c>
      <c r="K4908" s="3" t="str">
        <f t="shared" si="82"/>
        <v>&lt;a href="philadelphiagasworks/Natural_Gas_Pipeline_Safety-Certificate_of_Completion_101.pdf&gt;"Download Certificate&lt;/a&gt;</v>
      </c>
    </row>
    <row r="4909" spans="1:11" x14ac:dyDescent="0.25">
      <c r="A4909" s="3">
        <v>198</v>
      </c>
      <c r="B4909" s="7" t="s">
        <v>16341</v>
      </c>
      <c r="C4909" s="3" t="s">
        <v>633</v>
      </c>
      <c r="D4909" s="3" t="s">
        <v>16342</v>
      </c>
      <c r="E4909" s="3" t="s">
        <v>16343</v>
      </c>
      <c r="F4909" s="3" t="s">
        <v>11161</v>
      </c>
      <c r="G4909" s="4">
        <v>43194.54173611111</v>
      </c>
      <c r="H4909" s="5" t="s">
        <v>22256</v>
      </c>
      <c r="I4909" s="3" t="str">
        <f>VLOOKUP(_xlfn.CONCAT(C4909," ",D4909),philadelphiagasworks!A:B,2,FALSE)</f>
        <v>242</v>
      </c>
      <c r="J4909" s="3" t="str">
        <f>VLOOKUP(_xlfn.CONCAT(C4909," ",D4909),philadelphiagasworks!A:C,3,FALSE)</f>
        <v>Saturday, 7 April 2018, 11:29 PM</v>
      </c>
      <c r="K4909" s="3" t="str">
        <f t="shared" si="82"/>
        <v>&lt;a href="philadelphiagasworks/Natural_Gas_Pipeline_Safety-Certificate_of_Completion_242.pdf&gt;"Download Certificate&lt;/a&gt;</v>
      </c>
    </row>
    <row r="4910" spans="1:11" x14ac:dyDescent="0.25">
      <c r="A4910" s="3">
        <v>199</v>
      </c>
      <c r="B4910" s="7" t="s">
        <v>16344</v>
      </c>
      <c r="C4910" s="3" t="s">
        <v>16345</v>
      </c>
      <c r="D4910" s="3" t="s">
        <v>16346</v>
      </c>
      <c r="E4910" s="3" t="s">
        <v>16347</v>
      </c>
      <c r="F4910" s="3" t="s">
        <v>11161</v>
      </c>
      <c r="G4910" s="4">
        <v>43194.542974537035</v>
      </c>
      <c r="H4910" s="5" t="s">
        <v>22256</v>
      </c>
      <c r="I4910" s="3" t="str">
        <f>VLOOKUP(_xlfn.CONCAT(C4910," ",D4910),philadelphiagasworks!A:B,2,FALSE)</f>
        <v>437</v>
      </c>
      <c r="J4910" s="3" t="str">
        <f>VLOOKUP(_xlfn.CONCAT(C4910," ",D4910),philadelphiagasworks!A:C,3,FALSE)</f>
        <v>Wednesday, 11 April 2018, 8:20 AM</v>
      </c>
      <c r="K4910" s="3" t="str">
        <f t="shared" si="82"/>
        <v>&lt;a href="philadelphiagasworks/Natural_Gas_Pipeline_Safety-Certificate_of_Completion_437.pdf&gt;"Download Certificate&lt;/a&gt;</v>
      </c>
    </row>
    <row r="4911" spans="1:11" x14ac:dyDescent="0.25">
      <c r="A4911" s="3">
        <v>200</v>
      </c>
      <c r="B4911" s="7" t="s">
        <v>16348</v>
      </c>
      <c r="C4911" s="3" t="s">
        <v>11226</v>
      </c>
      <c r="D4911" s="3" t="s">
        <v>16349</v>
      </c>
      <c r="E4911" s="3" t="s">
        <v>16350</v>
      </c>
      <c r="F4911" s="3" t="s">
        <v>11188</v>
      </c>
      <c r="G4911" s="4">
        <v>43194.568124999998</v>
      </c>
      <c r="H4911" s="5" t="s">
        <v>22256</v>
      </c>
      <c r="I4911" s="3" t="str">
        <f>VLOOKUP(_xlfn.CONCAT(C4911," ",D4911),philadelphiagasworks!A:B,2,FALSE)</f>
        <v>98</v>
      </c>
      <c r="J4911" s="3" t="str">
        <f>VLOOKUP(_xlfn.CONCAT(C4911," ",D4911),philadelphiagasworks!A:C,3,FALSE)</f>
        <v>Thursday, 5 April 2018, 2:17 PM</v>
      </c>
      <c r="K4911" s="3" t="str">
        <f t="shared" si="82"/>
        <v>&lt;a href="philadelphiagasworks/Natural_Gas_Pipeline_Safety-Certificate_of_Completion_98.pdf&gt;"Download Certificate&lt;/a&gt;</v>
      </c>
    </row>
    <row r="4912" spans="1:11" x14ac:dyDescent="0.25">
      <c r="A4912" s="3">
        <v>201</v>
      </c>
      <c r="B4912" s="7" t="s">
        <v>16351</v>
      </c>
      <c r="C4912" s="3" t="s">
        <v>626</v>
      </c>
      <c r="D4912" s="3" t="s">
        <v>16352</v>
      </c>
      <c r="E4912" s="3" t="s">
        <v>16353</v>
      </c>
      <c r="F4912" s="3" t="s">
        <v>11161</v>
      </c>
      <c r="G4912" s="4">
        <v>43194.57372685185</v>
      </c>
      <c r="H4912" s="5" t="s">
        <v>22256</v>
      </c>
      <c r="I4912" s="3" t="str">
        <f>VLOOKUP(_xlfn.CONCAT(C4912," ",D4912),philadelphiagasworks!A:B,2,FALSE)</f>
        <v>97</v>
      </c>
      <c r="J4912" s="3" t="str">
        <f>VLOOKUP(_xlfn.CONCAT(C4912," ",D4912),philadelphiagasworks!A:C,3,FALSE)</f>
        <v>Thursday, 5 April 2018, 1:37 PM</v>
      </c>
      <c r="K4912" s="3" t="str">
        <f t="shared" si="82"/>
        <v>&lt;a href="philadelphiagasworks/Natural_Gas_Pipeline_Safety-Certificate_of_Completion_97.pdf&gt;"Download Certificate&lt;/a&gt;</v>
      </c>
    </row>
    <row r="4913" spans="1:11" x14ac:dyDescent="0.25">
      <c r="A4913" s="3">
        <v>202</v>
      </c>
      <c r="B4913" s="7" t="s">
        <v>16354</v>
      </c>
      <c r="C4913" s="3" t="s">
        <v>497</v>
      </c>
      <c r="D4913" s="3" t="s">
        <v>16355</v>
      </c>
      <c r="E4913" s="3" t="s">
        <v>16356</v>
      </c>
      <c r="F4913" s="3" t="s">
        <v>11157</v>
      </c>
      <c r="G4913" s="4">
        <v>43194.575092592589</v>
      </c>
      <c r="H4913" s="5" t="s">
        <v>22256</v>
      </c>
      <c r="I4913" s="3" t="str">
        <f>VLOOKUP(_xlfn.CONCAT(C4913," ",D4913),philadelphiagasworks!A:B,2,FALSE)</f>
        <v>1593</v>
      </c>
      <c r="J4913" s="3" t="str">
        <f>VLOOKUP(_xlfn.CONCAT(C4913," ",D4913),philadelphiagasworks!A:C,3,FALSE)</f>
        <v>Friday, 27 April 2018, 1:37 PM</v>
      </c>
      <c r="K4913" s="3" t="str">
        <f t="shared" si="82"/>
        <v>&lt;a href="philadelphiagasworks/Natural_Gas_Pipeline_Safety-Certificate_of_Completion_1593.pdf&gt;"Download Certificate&lt;/a&gt;</v>
      </c>
    </row>
    <row r="4914" spans="1:11" x14ac:dyDescent="0.25">
      <c r="A4914" s="3">
        <v>203</v>
      </c>
      <c r="B4914" s="7" t="s">
        <v>16357</v>
      </c>
      <c r="C4914" s="3" t="s">
        <v>9025</v>
      </c>
      <c r="D4914" s="3" t="s">
        <v>16358</v>
      </c>
      <c r="E4914" s="3" t="s">
        <v>16359</v>
      </c>
      <c r="F4914" s="3" t="s">
        <v>11188</v>
      </c>
      <c r="G4914" s="4">
        <v>43194.581504629627</v>
      </c>
      <c r="H4914" s="5" t="s">
        <v>22256</v>
      </c>
      <c r="I4914" s="3" t="str">
        <f>VLOOKUP(_xlfn.CONCAT(C4914," ",D4914),philadelphiagasworks!A:B,2,FALSE)</f>
        <v>157</v>
      </c>
      <c r="J4914" s="3" t="str">
        <f>VLOOKUP(_xlfn.CONCAT(C4914," ",D4914),philadelphiagasworks!A:C,3,FALSE)</f>
        <v>Friday, 6 April 2018, 7:45 PM</v>
      </c>
      <c r="K4914" s="3" t="str">
        <f t="shared" si="82"/>
        <v>&lt;a href="philadelphiagasworks/Natural_Gas_Pipeline_Safety-Certificate_of_Completion_157.pdf&gt;"Download Certificate&lt;/a&gt;</v>
      </c>
    </row>
    <row r="4915" spans="1:11" x14ac:dyDescent="0.25">
      <c r="A4915" s="3">
        <v>204</v>
      </c>
      <c r="B4915" s="7" t="s">
        <v>16360</v>
      </c>
      <c r="C4915" s="3" t="s">
        <v>524</v>
      </c>
      <c r="D4915" s="3" t="s">
        <v>1301</v>
      </c>
      <c r="E4915" s="3" t="s">
        <v>16361</v>
      </c>
      <c r="F4915" s="3" t="s">
        <v>11228</v>
      </c>
      <c r="G4915" s="4">
        <v>43194.605115740742</v>
      </c>
      <c r="H4915" s="5" t="s">
        <v>22256</v>
      </c>
      <c r="I4915" s="3" t="str">
        <f>VLOOKUP(_xlfn.CONCAT(C4915," ",D4915),philadelphiagasworks!A:B,2,FALSE)</f>
        <v>364</v>
      </c>
      <c r="J4915" s="3" t="str">
        <f>VLOOKUP(_xlfn.CONCAT(C4915," ",D4915),philadelphiagasworks!A:C,3,FALSE)</f>
        <v>Tuesday, 10 April 2018, 11:52 AM</v>
      </c>
      <c r="K4915" s="3" t="str">
        <f t="shared" ref="K4915:K4978" si="83">IF(NOT(ISERROR(I4915)),_xlfn.CONCAT("&lt;a href=""philadelphiagasworks/Natural_Gas_Pipeline_Safety-Certificate_of_Completion_",I4915,".pdf&gt;""Download Certificate&lt;/a&gt;"),"Course not completed")</f>
        <v>&lt;a href="philadelphiagasworks/Natural_Gas_Pipeline_Safety-Certificate_of_Completion_364.pdf&gt;"Download Certificate&lt;/a&gt;</v>
      </c>
    </row>
    <row r="4916" spans="1:11" x14ac:dyDescent="0.25">
      <c r="A4916" s="3">
        <v>205</v>
      </c>
      <c r="B4916" s="7" t="s">
        <v>16362</v>
      </c>
      <c r="C4916" s="3" t="s">
        <v>739</v>
      </c>
      <c r="D4916" s="3" t="s">
        <v>14594</v>
      </c>
      <c r="E4916" s="3" t="s">
        <v>16363</v>
      </c>
      <c r="F4916" s="3" t="s">
        <v>11161</v>
      </c>
      <c r="G4916" s="4">
        <v>43194.606944444444</v>
      </c>
      <c r="H4916" s="5" t="s">
        <v>22256</v>
      </c>
      <c r="I4916" s="3" t="str">
        <f>VLOOKUP(_xlfn.CONCAT(C4916," ",D4916),philadelphiagasworks!A:B,2,FALSE)</f>
        <v>373</v>
      </c>
      <c r="J4916" s="3" t="str">
        <f>VLOOKUP(_xlfn.CONCAT(C4916," ",D4916),philadelphiagasworks!A:C,3,FALSE)</f>
        <v>Tuesday, 10 April 2018, 2:37 PM</v>
      </c>
      <c r="K4916" s="3" t="str">
        <f t="shared" si="83"/>
        <v>&lt;a href="philadelphiagasworks/Natural_Gas_Pipeline_Safety-Certificate_of_Completion_373.pdf&gt;"Download Certificate&lt;/a&gt;</v>
      </c>
    </row>
    <row r="4917" spans="1:11" x14ac:dyDescent="0.25">
      <c r="A4917" s="3">
        <v>206</v>
      </c>
      <c r="B4917" s="7" t="s">
        <v>16364</v>
      </c>
      <c r="C4917" s="3" t="s">
        <v>16365</v>
      </c>
      <c r="D4917" s="3" t="s">
        <v>521</v>
      </c>
      <c r="E4917" s="3" t="s">
        <v>16366</v>
      </c>
      <c r="G4917" s="4">
        <v>43194.612708333334</v>
      </c>
      <c r="H4917" s="5" t="s">
        <v>22256</v>
      </c>
      <c r="I4917" s="3" t="e">
        <f>VLOOKUP(_xlfn.CONCAT(C4917," ",D4917),philadelphiagasworks!A:B,2,FALSE)</f>
        <v>#N/A</v>
      </c>
      <c r="J4917" s="3" t="e">
        <f>VLOOKUP(_xlfn.CONCAT(C4917," ",D4917),philadelphiagasworks!A:C,3,FALSE)</f>
        <v>#N/A</v>
      </c>
      <c r="K4917" s="3" t="str">
        <f t="shared" si="83"/>
        <v>Course not completed</v>
      </c>
    </row>
    <row r="4918" spans="1:11" x14ac:dyDescent="0.25">
      <c r="A4918" s="3">
        <v>207</v>
      </c>
      <c r="B4918" s="7" t="s">
        <v>16367</v>
      </c>
      <c r="C4918" s="3" t="s">
        <v>16365</v>
      </c>
      <c r="D4918" s="3" t="s">
        <v>2057</v>
      </c>
      <c r="E4918" s="3" t="s">
        <v>16368</v>
      </c>
      <c r="G4918" s="4">
        <v>43194.618692129632</v>
      </c>
      <c r="H4918" s="5" t="s">
        <v>22256</v>
      </c>
      <c r="I4918" s="3" t="str">
        <f>VLOOKUP(_xlfn.CONCAT(C4918," ",D4918),philadelphiagasworks!A:B,2,FALSE)</f>
        <v>1389</v>
      </c>
      <c r="J4918" s="3" t="str">
        <f>VLOOKUP(_xlfn.CONCAT(C4918," ",D4918),philadelphiagasworks!A:C,3,FALSE)</f>
        <v>Monday, 23 April 2018, 6:31 PM</v>
      </c>
      <c r="K4918" s="3" t="str">
        <f t="shared" si="83"/>
        <v>&lt;a href="philadelphiagasworks/Natural_Gas_Pipeline_Safety-Certificate_of_Completion_1389.pdf&gt;"Download Certificate&lt;/a&gt;</v>
      </c>
    </row>
    <row r="4919" spans="1:11" x14ac:dyDescent="0.25">
      <c r="A4919" s="3">
        <v>208</v>
      </c>
      <c r="B4919" s="7" t="s">
        <v>16369</v>
      </c>
      <c r="C4919" s="3" t="s">
        <v>454</v>
      </c>
      <c r="D4919" s="3" t="s">
        <v>5139</v>
      </c>
      <c r="E4919" s="3" t="s">
        <v>16370</v>
      </c>
      <c r="F4919" s="3" t="s">
        <v>11161</v>
      </c>
      <c r="G4919" s="4">
        <v>43194.623842592591</v>
      </c>
      <c r="H4919" s="5" t="s">
        <v>22256</v>
      </c>
      <c r="I4919" s="3" t="str">
        <f>VLOOKUP(_xlfn.CONCAT(C4919," ",D4919),philadelphiagasworks!A:B,2,FALSE)</f>
        <v>1174</v>
      </c>
      <c r="J4919" s="3" t="str">
        <f>VLOOKUP(_xlfn.CONCAT(C4919," ",D4919),philadelphiagasworks!A:C,3,FALSE)</f>
        <v>Friday, 20 April 2018, 8:55 AM</v>
      </c>
      <c r="K4919" s="3" t="str">
        <f t="shared" si="83"/>
        <v>&lt;a href="philadelphiagasworks/Natural_Gas_Pipeline_Safety-Certificate_of_Completion_1174.pdf&gt;"Download Certificate&lt;/a&gt;</v>
      </c>
    </row>
    <row r="4920" spans="1:11" x14ac:dyDescent="0.25">
      <c r="A4920" s="3">
        <v>209</v>
      </c>
      <c r="B4920" s="7" t="s">
        <v>16371</v>
      </c>
      <c r="C4920" s="3" t="s">
        <v>613</v>
      </c>
      <c r="D4920" s="3" t="s">
        <v>12523</v>
      </c>
      <c r="E4920" s="3" t="s">
        <v>16372</v>
      </c>
      <c r="F4920" s="3" t="s">
        <v>11161</v>
      </c>
      <c r="G4920" s="4">
        <v>43194.656064814815</v>
      </c>
      <c r="H4920" s="5" t="s">
        <v>22256</v>
      </c>
      <c r="I4920" s="3" t="str">
        <f>VLOOKUP(_xlfn.CONCAT(C4920," ",D4920),philadelphiagasworks!A:B,2,FALSE)</f>
        <v>110</v>
      </c>
      <c r="J4920" s="3" t="str">
        <f>VLOOKUP(_xlfn.CONCAT(C4920," ",D4920),philadelphiagasworks!A:C,3,FALSE)</f>
        <v>Thursday, 5 April 2018, 6:53 PM</v>
      </c>
      <c r="K4920" s="3" t="str">
        <f t="shared" si="83"/>
        <v>&lt;a href="philadelphiagasworks/Natural_Gas_Pipeline_Safety-Certificate_of_Completion_110.pdf&gt;"Download Certificate&lt;/a&gt;</v>
      </c>
    </row>
    <row r="4921" spans="1:11" x14ac:dyDescent="0.25">
      <c r="A4921" s="3">
        <v>210</v>
      </c>
      <c r="B4921" s="7" t="s">
        <v>16373</v>
      </c>
      <c r="C4921" s="3" t="s">
        <v>832</v>
      </c>
      <c r="D4921" s="3" t="s">
        <v>16374</v>
      </c>
      <c r="E4921" s="3" t="s">
        <v>16375</v>
      </c>
      <c r="F4921" s="3" t="s">
        <v>11161</v>
      </c>
      <c r="G4921" s="4">
        <v>43194.694074074076</v>
      </c>
      <c r="H4921" s="5" t="s">
        <v>22256</v>
      </c>
      <c r="I4921" s="3" t="str">
        <f>VLOOKUP(_xlfn.CONCAT(C4921," ",D4921),philadelphiagasworks!A:B,2,FALSE)</f>
        <v>73</v>
      </c>
      <c r="J4921" s="3" t="str">
        <f>VLOOKUP(_xlfn.CONCAT(C4921," ",D4921),philadelphiagasworks!A:C,3,FALSE)</f>
        <v>Thursday, 5 April 2018, 12:39 AM</v>
      </c>
      <c r="K4921" s="3" t="str">
        <f t="shared" si="83"/>
        <v>&lt;a href="philadelphiagasworks/Natural_Gas_Pipeline_Safety-Certificate_of_Completion_73.pdf&gt;"Download Certificate&lt;/a&gt;</v>
      </c>
    </row>
    <row r="4922" spans="1:11" x14ac:dyDescent="0.25">
      <c r="A4922" s="3">
        <v>211</v>
      </c>
      <c r="B4922" s="7" t="s">
        <v>16376</v>
      </c>
      <c r="C4922" s="3" t="s">
        <v>16376</v>
      </c>
      <c r="D4922" s="3" t="s">
        <v>16377</v>
      </c>
      <c r="E4922" s="3" t="s">
        <v>16378</v>
      </c>
      <c r="F4922" s="3" t="s">
        <v>11188</v>
      </c>
      <c r="G4922" s="4">
        <v>43194.695590277777</v>
      </c>
      <c r="H4922" s="5" t="s">
        <v>22256</v>
      </c>
      <c r="I4922" s="3" t="str">
        <f>VLOOKUP(_xlfn.CONCAT(C4922," ",D4922),philadelphiagasworks!A:B,2,FALSE)</f>
        <v>559</v>
      </c>
      <c r="J4922" s="3" t="str">
        <f>VLOOKUP(_xlfn.CONCAT(C4922," ",D4922),philadelphiagasworks!A:C,3,FALSE)</f>
        <v>Thursday, 12 April 2018, 8:48 PM</v>
      </c>
      <c r="K4922" s="3" t="str">
        <f t="shared" si="83"/>
        <v>&lt;a href="philadelphiagasworks/Natural_Gas_Pipeline_Safety-Certificate_of_Completion_559.pdf&gt;"Download Certificate&lt;/a&gt;</v>
      </c>
    </row>
    <row r="4923" spans="1:11" x14ac:dyDescent="0.25">
      <c r="A4923" s="3">
        <v>212</v>
      </c>
      <c r="B4923" s="7" t="s">
        <v>16379</v>
      </c>
      <c r="C4923" s="3" t="s">
        <v>476</v>
      </c>
      <c r="D4923" s="3" t="s">
        <v>16380</v>
      </c>
      <c r="E4923" s="3" t="s">
        <v>16381</v>
      </c>
      <c r="F4923" s="3" t="s">
        <v>11192</v>
      </c>
      <c r="G4923" s="4">
        <v>43194.699537037035</v>
      </c>
      <c r="H4923" s="5" t="s">
        <v>22256</v>
      </c>
      <c r="I4923" s="3" t="str">
        <f>VLOOKUP(_xlfn.CONCAT(C4923," ",D4923),philadelphiagasworks!A:B,2,FALSE)</f>
        <v>69</v>
      </c>
      <c r="J4923" s="3" t="str">
        <f>VLOOKUP(_xlfn.CONCAT(C4923," ",D4923),philadelphiagasworks!A:C,3,FALSE)</f>
        <v>Wednesday, 4 April 2018, 10:35 PM</v>
      </c>
      <c r="K4923" s="3" t="str">
        <f t="shared" si="83"/>
        <v>&lt;a href="philadelphiagasworks/Natural_Gas_Pipeline_Safety-Certificate_of_Completion_69.pdf&gt;"Download Certificate&lt;/a&gt;</v>
      </c>
    </row>
    <row r="4924" spans="1:11" x14ac:dyDescent="0.25">
      <c r="A4924" s="3">
        <v>213</v>
      </c>
      <c r="B4924" s="7" t="s">
        <v>16382</v>
      </c>
      <c r="C4924" s="3" t="s">
        <v>16383</v>
      </c>
      <c r="D4924" s="3" t="s">
        <v>16384</v>
      </c>
      <c r="E4924" s="3" t="s">
        <v>16385</v>
      </c>
      <c r="F4924" s="3" t="s">
        <v>11161</v>
      </c>
      <c r="G4924" s="4">
        <v>43194.700775462959</v>
      </c>
      <c r="H4924" s="5" t="s">
        <v>22256</v>
      </c>
      <c r="I4924" s="3" t="str">
        <f>VLOOKUP(_xlfn.CONCAT(C4924," ",D4924),philadelphiagasworks!A:B,2,FALSE)</f>
        <v>66</v>
      </c>
      <c r="J4924" s="3" t="str">
        <f>VLOOKUP(_xlfn.CONCAT(C4924," ",D4924),philadelphiagasworks!A:C,3,FALSE)</f>
        <v>Wednesday, 4 April 2018, 8:34 PM</v>
      </c>
      <c r="K4924" s="3" t="str">
        <f t="shared" si="83"/>
        <v>&lt;a href="philadelphiagasworks/Natural_Gas_Pipeline_Safety-Certificate_of_Completion_66.pdf&gt;"Download Certificate&lt;/a&gt;</v>
      </c>
    </row>
    <row r="4925" spans="1:11" x14ac:dyDescent="0.25">
      <c r="A4925" s="3">
        <v>214</v>
      </c>
      <c r="B4925" s="7" t="s">
        <v>16386</v>
      </c>
      <c r="C4925" s="3" t="s">
        <v>656</v>
      </c>
      <c r="D4925" s="3" t="s">
        <v>16387</v>
      </c>
      <c r="E4925" s="3" t="s">
        <v>16388</v>
      </c>
      <c r="F4925" s="3" t="s">
        <v>11188</v>
      </c>
      <c r="G4925" s="4">
        <v>43194.701643518521</v>
      </c>
      <c r="H4925" s="5" t="s">
        <v>22256</v>
      </c>
      <c r="I4925" s="3" t="str">
        <f>VLOOKUP(_xlfn.CONCAT(C4925," ",D4925),philadelphiagasworks!A:B,2,FALSE)</f>
        <v>109</v>
      </c>
      <c r="J4925" s="3" t="str">
        <f>VLOOKUP(_xlfn.CONCAT(C4925," ",D4925),philadelphiagasworks!A:C,3,FALSE)</f>
        <v>Thursday, 5 April 2018, 6:17 PM</v>
      </c>
      <c r="K4925" s="3" t="str">
        <f t="shared" si="83"/>
        <v>&lt;a href="philadelphiagasworks/Natural_Gas_Pipeline_Safety-Certificate_of_Completion_109.pdf&gt;"Download Certificate&lt;/a&gt;</v>
      </c>
    </row>
    <row r="4926" spans="1:11" x14ac:dyDescent="0.25">
      <c r="A4926" s="3">
        <v>215</v>
      </c>
      <c r="B4926" s="7" t="s">
        <v>16389</v>
      </c>
      <c r="C4926" s="3" t="s">
        <v>507</v>
      </c>
      <c r="D4926" s="3" t="s">
        <v>9272</v>
      </c>
      <c r="E4926" s="3" t="s">
        <v>16390</v>
      </c>
      <c r="F4926" s="3" t="s">
        <v>11161</v>
      </c>
      <c r="G4926" s="4">
        <v>43194.702789351853</v>
      </c>
      <c r="H4926" s="5" t="s">
        <v>22256</v>
      </c>
      <c r="I4926" s="3" t="str">
        <f>VLOOKUP(_xlfn.CONCAT(C4926," ",D4926),philadelphiagasworks!A:B,2,FALSE)</f>
        <v>118</v>
      </c>
      <c r="J4926" s="3" t="str">
        <f>VLOOKUP(_xlfn.CONCAT(C4926," ",D4926),philadelphiagasworks!A:C,3,FALSE)</f>
        <v>Thursday, 5 April 2018, 9:04 PM</v>
      </c>
      <c r="K4926" s="3" t="str">
        <f t="shared" si="83"/>
        <v>&lt;a href="philadelphiagasworks/Natural_Gas_Pipeline_Safety-Certificate_of_Completion_118.pdf&gt;"Download Certificate&lt;/a&gt;</v>
      </c>
    </row>
    <row r="4927" spans="1:11" x14ac:dyDescent="0.25">
      <c r="A4927" s="3">
        <v>216</v>
      </c>
      <c r="B4927" s="7" t="s">
        <v>16391</v>
      </c>
      <c r="C4927" s="3" t="s">
        <v>16392</v>
      </c>
      <c r="D4927" s="3" t="s">
        <v>16393</v>
      </c>
      <c r="E4927" s="3" t="s">
        <v>16394</v>
      </c>
      <c r="F4927" s="3" t="s">
        <v>11161</v>
      </c>
      <c r="G4927" s="4">
        <v>43194.702870370369</v>
      </c>
      <c r="H4927" s="5" t="s">
        <v>22256</v>
      </c>
      <c r="I4927" s="3" t="str">
        <f>VLOOKUP(_xlfn.CONCAT(C4927," ",D4927),philadelphiagasworks!A:B,2,FALSE)</f>
        <v>65</v>
      </c>
      <c r="J4927" s="3" t="str">
        <f>VLOOKUP(_xlfn.CONCAT(C4927," ",D4927),philadelphiagasworks!A:C,3,FALSE)</f>
        <v>Wednesday, 4 April 2018, 8:16 PM</v>
      </c>
      <c r="K4927" s="3" t="str">
        <f t="shared" si="83"/>
        <v>&lt;a href="philadelphiagasworks/Natural_Gas_Pipeline_Safety-Certificate_of_Completion_65.pdf&gt;"Download Certificate&lt;/a&gt;</v>
      </c>
    </row>
    <row r="4928" spans="1:11" x14ac:dyDescent="0.25">
      <c r="A4928" s="3">
        <v>217</v>
      </c>
      <c r="B4928" s="7" t="s">
        <v>16395</v>
      </c>
      <c r="C4928" s="3" t="s">
        <v>2672</v>
      </c>
      <c r="D4928" s="3" t="s">
        <v>15062</v>
      </c>
      <c r="E4928" s="3" t="s">
        <v>16396</v>
      </c>
      <c r="F4928" s="3" t="s">
        <v>11161</v>
      </c>
      <c r="G4928" s="4">
        <v>43194.704259259262</v>
      </c>
      <c r="H4928" s="5" t="s">
        <v>22256</v>
      </c>
      <c r="I4928" s="3" t="str">
        <f>VLOOKUP(_xlfn.CONCAT(C4928," ",D4928),philadelphiagasworks!A:B,2,FALSE)</f>
        <v>79</v>
      </c>
      <c r="J4928" s="3" t="str">
        <f>VLOOKUP(_xlfn.CONCAT(C4928," ",D4928),philadelphiagasworks!A:C,3,FALSE)</f>
        <v>Thursday, 5 April 2018, 4:07 AM</v>
      </c>
      <c r="K4928" s="3" t="str">
        <f t="shared" si="83"/>
        <v>&lt;a href="philadelphiagasworks/Natural_Gas_Pipeline_Safety-Certificate_of_Completion_79.pdf&gt;"Download Certificate&lt;/a&gt;</v>
      </c>
    </row>
    <row r="4929" spans="1:11" x14ac:dyDescent="0.25">
      <c r="A4929" s="3">
        <v>218</v>
      </c>
      <c r="B4929" s="7" t="s">
        <v>557</v>
      </c>
      <c r="C4929" s="3" t="s">
        <v>524</v>
      </c>
      <c r="D4929" s="3" t="s">
        <v>16397</v>
      </c>
      <c r="E4929" s="3" t="s">
        <v>16398</v>
      </c>
      <c r="F4929" s="3" t="s">
        <v>11161</v>
      </c>
      <c r="G4929" s="4">
        <v>43194.70548611111</v>
      </c>
      <c r="H4929" s="5" t="s">
        <v>22256</v>
      </c>
      <c r="I4929" s="3" t="str">
        <f>VLOOKUP(_xlfn.CONCAT(C4929," ",D4929),philadelphiagasworks!A:B,2,FALSE)</f>
        <v>95</v>
      </c>
      <c r="J4929" s="3" t="str">
        <f>VLOOKUP(_xlfn.CONCAT(C4929," ",D4929),philadelphiagasworks!A:C,3,FALSE)</f>
        <v>Thursday, 5 April 2018, 12:53 PM</v>
      </c>
      <c r="K4929" s="3" t="str">
        <f t="shared" si="83"/>
        <v>&lt;a href="philadelphiagasworks/Natural_Gas_Pipeline_Safety-Certificate_of_Completion_95.pdf&gt;"Download Certificate&lt;/a&gt;</v>
      </c>
    </row>
    <row r="4930" spans="1:11" x14ac:dyDescent="0.25">
      <c r="A4930" s="3">
        <v>219</v>
      </c>
      <c r="B4930" s="7" t="s">
        <v>16399</v>
      </c>
      <c r="C4930" s="3" t="s">
        <v>16392</v>
      </c>
      <c r="D4930" s="3" t="s">
        <v>16393</v>
      </c>
      <c r="E4930" s="3" t="s">
        <v>16400</v>
      </c>
      <c r="F4930" s="3" t="s">
        <v>11161</v>
      </c>
      <c r="G4930" s="4">
        <v>43194.706574074073</v>
      </c>
      <c r="H4930" s="5" t="s">
        <v>22256</v>
      </c>
      <c r="I4930" s="3" t="str">
        <f>VLOOKUP(_xlfn.CONCAT(C4930," ",D4930),philadelphiagasworks!A:B,2,FALSE)</f>
        <v>65</v>
      </c>
      <c r="J4930" s="3" t="str">
        <f>VLOOKUP(_xlfn.CONCAT(C4930," ",D4930),philadelphiagasworks!A:C,3,FALSE)</f>
        <v>Wednesday, 4 April 2018, 8:16 PM</v>
      </c>
      <c r="K4930" s="3" t="str">
        <f t="shared" si="83"/>
        <v>&lt;a href="philadelphiagasworks/Natural_Gas_Pipeline_Safety-Certificate_of_Completion_65.pdf&gt;"Download Certificate&lt;/a&gt;</v>
      </c>
    </row>
    <row r="4931" spans="1:11" x14ac:dyDescent="0.25">
      <c r="A4931" s="3">
        <v>220</v>
      </c>
      <c r="B4931" s="7" t="s">
        <v>16401</v>
      </c>
      <c r="C4931" s="3" t="s">
        <v>637</v>
      </c>
      <c r="D4931" s="3" t="s">
        <v>16402</v>
      </c>
      <c r="E4931" s="3" t="s">
        <v>16403</v>
      </c>
      <c r="G4931" s="4">
        <v>43194.710092592592</v>
      </c>
      <c r="H4931" s="5" t="s">
        <v>22256</v>
      </c>
      <c r="I4931" s="3" t="str">
        <f>VLOOKUP(_xlfn.CONCAT(C4931," ",D4931),philadelphiagasworks!A:B,2,FALSE)</f>
        <v>124</v>
      </c>
      <c r="J4931" s="3" t="str">
        <f>VLOOKUP(_xlfn.CONCAT(C4931," ",D4931),philadelphiagasworks!A:C,3,FALSE)</f>
        <v>Thursday, 5 April 2018, 9:48 PM</v>
      </c>
      <c r="K4931" s="3" t="str">
        <f t="shared" si="83"/>
        <v>&lt;a href="philadelphiagasworks/Natural_Gas_Pipeline_Safety-Certificate_of_Completion_124.pdf&gt;"Download Certificate&lt;/a&gt;</v>
      </c>
    </row>
    <row r="4932" spans="1:11" x14ac:dyDescent="0.25">
      <c r="A4932" s="3">
        <v>221</v>
      </c>
      <c r="B4932" s="7" t="s">
        <v>16404</v>
      </c>
      <c r="C4932" s="3" t="s">
        <v>2133</v>
      </c>
      <c r="D4932" s="3" t="s">
        <v>16405</v>
      </c>
      <c r="E4932" s="3" t="s">
        <v>16406</v>
      </c>
      <c r="F4932" s="3" t="s">
        <v>11161</v>
      </c>
      <c r="G4932" s="4">
        <v>43194.713518518518</v>
      </c>
      <c r="H4932" s="5" t="s">
        <v>22256</v>
      </c>
      <c r="I4932" s="3" t="str">
        <f>VLOOKUP(_xlfn.CONCAT(C4932," ",D4932),philadelphiagasworks!A:B,2,FALSE)</f>
        <v>135</v>
      </c>
      <c r="J4932" s="3" t="str">
        <f>VLOOKUP(_xlfn.CONCAT(C4932," ",D4932),philadelphiagasworks!A:C,3,FALSE)</f>
        <v>Friday, 6 April 2018, 12:42 AM</v>
      </c>
      <c r="K4932" s="3" t="str">
        <f t="shared" si="83"/>
        <v>&lt;a href="philadelphiagasworks/Natural_Gas_Pipeline_Safety-Certificate_of_Completion_135.pdf&gt;"Download Certificate&lt;/a&gt;</v>
      </c>
    </row>
    <row r="4933" spans="1:11" x14ac:dyDescent="0.25">
      <c r="A4933" s="3">
        <v>222</v>
      </c>
      <c r="B4933" s="7" t="s">
        <v>16407</v>
      </c>
      <c r="C4933" s="3" t="s">
        <v>565</v>
      </c>
      <c r="D4933" s="3" t="s">
        <v>5309</v>
      </c>
      <c r="E4933" s="3" t="s">
        <v>16408</v>
      </c>
      <c r="G4933" s="4">
        <v>43194.716782407406</v>
      </c>
      <c r="H4933" s="5" t="s">
        <v>22256</v>
      </c>
      <c r="I4933" s="3" t="str">
        <f>VLOOKUP(_xlfn.CONCAT(C4933," ",D4933),philadelphiagasworks!A:B,2,FALSE)</f>
        <v>80</v>
      </c>
      <c r="J4933" s="3" t="str">
        <f>VLOOKUP(_xlfn.CONCAT(C4933," ",D4933),philadelphiagasworks!A:C,3,FALSE)</f>
        <v>Thursday, 5 April 2018, 4:48 AM</v>
      </c>
      <c r="K4933" s="3" t="str">
        <f t="shared" si="83"/>
        <v>&lt;a href="philadelphiagasworks/Natural_Gas_Pipeline_Safety-Certificate_of_Completion_80.pdf&gt;"Download Certificate&lt;/a&gt;</v>
      </c>
    </row>
    <row r="4934" spans="1:11" x14ac:dyDescent="0.25">
      <c r="A4934" s="3">
        <v>223</v>
      </c>
      <c r="B4934" s="7" t="s">
        <v>16409</v>
      </c>
      <c r="C4934" s="3" t="s">
        <v>1751</v>
      </c>
      <c r="D4934" s="3" t="s">
        <v>16410</v>
      </c>
      <c r="E4934" s="3" t="s">
        <v>16411</v>
      </c>
      <c r="F4934" s="3" t="s">
        <v>11161</v>
      </c>
      <c r="G4934" s="4">
        <v>43194.718668981484</v>
      </c>
      <c r="H4934" s="5" t="s">
        <v>22256</v>
      </c>
      <c r="I4934" s="3" t="str">
        <f>VLOOKUP(_xlfn.CONCAT(C4934," ",D4934),philadelphiagasworks!A:B,2,FALSE)</f>
        <v>68</v>
      </c>
      <c r="J4934" s="3" t="str">
        <f>VLOOKUP(_xlfn.CONCAT(C4934," ",D4934),philadelphiagasworks!A:C,3,FALSE)</f>
        <v>Wednesday, 4 April 2018, 10:11 PM</v>
      </c>
      <c r="K4934" s="3" t="str">
        <f t="shared" si="83"/>
        <v>&lt;a href="philadelphiagasworks/Natural_Gas_Pipeline_Safety-Certificate_of_Completion_68.pdf&gt;"Download Certificate&lt;/a&gt;</v>
      </c>
    </row>
    <row r="4935" spans="1:11" x14ac:dyDescent="0.25">
      <c r="A4935" s="3">
        <v>224</v>
      </c>
      <c r="B4935" s="7" t="s">
        <v>16412</v>
      </c>
      <c r="C4935" s="3" t="s">
        <v>627</v>
      </c>
      <c r="D4935" s="3" t="s">
        <v>16413</v>
      </c>
      <c r="E4935" s="3" t="s">
        <v>16414</v>
      </c>
      <c r="G4935" s="4">
        <v>43194.719143518516</v>
      </c>
      <c r="H4935" s="5" t="s">
        <v>22256</v>
      </c>
      <c r="I4935" s="3" t="str">
        <f>VLOOKUP(_xlfn.CONCAT(C4935," ",D4935),philadelphiagasworks!A:B,2,FALSE)</f>
        <v>660</v>
      </c>
      <c r="J4935" s="3" t="str">
        <f>VLOOKUP(_xlfn.CONCAT(C4935," ",D4935),philadelphiagasworks!A:C,3,FALSE)</f>
        <v>Friday, 13 April 2018, 9:37 PM</v>
      </c>
      <c r="K4935" s="3" t="str">
        <f t="shared" si="83"/>
        <v>&lt;a href="philadelphiagasworks/Natural_Gas_Pipeline_Safety-Certificate_of_Completion_660.pdf&gt;"Download Certificate&lt;/a&gt;</v>
      </c>
    </row>
    <row r="4936" spans="1:11" x14ac:dyDescent="0.25">
      <c r="A4936" s="3">
        <v>225</v>
      </c>
      <c r="B4936" s="7" t="s">
        <v>16415</v>
      </c>
      <c r="C4936" s="3" t="s">
        <v>1171</v>
      </c>
      <c r="D4936" s="3" t="s">
        <v>9272</v>
      </c>
      <c r="E4936" s="3" t="s">
        <v>16416</v>
      </c>
      <c r="F4936" s="3" t="s">
        <v>11161</v>
      </c>
      <c r="G4936" s="4">
        <v>43194.733020833337</v>
      </c>
      <c r="H4936" s="5" t="s">
        <v>22256</v>
      </c>
      <c r="I4936" s="3" t="str">
        <f>VLOOKUP(_xlfn.CONCAT(C4936," ",D4936),philadelphiagasworks!A:B,2,FALSE)</f>
        <v>70</v>
      </c>
      <c r="J4936" s="3" t="str">
        <f>VLOOKUP(_xlfn.CONCAT(C4936," ",D4936),philadelphiagasworks!A:C,3,FALSE)</f>
        <v>Wednesday, 4 April 2018, 10:59 PM</v>
      </c>
      <c r="K4936" s="3" t="str">
        <f t="shared" si="83"/>
        <v>&lt;a href="philadelphiagasworks/Natural_Gas_Pipeline_Safety-Certificate_of_Completion_70.pdf&gt;"Download Certificate&lt;/a&gt;</v>
      </c>
    </row>
    <row r="4937" spans="1:11" x14ac:dyDescent="0.25">
      <c r="A4937" s="3">
        <v>226</v>
      </c>
      <c r="B4937" s="7" t="s">
        <v>9373</v>
      </c>
      <c r="C4937" s="3" t="s">
        <v>16417</v>
      </c>
      <c r="D4937" s="3" t="s">
        <v>4864</v>
      </c>
      <c r="E4937" s="3" t="s">
        <v>16418</v>
      </c>
      <c r="F4937" s="3" t="s">
        <v>11188</v>
      </c>
      <c r="G4937" s="4">
        <v>43194.743460648147</v>
      </c>
      <c r="H4937" s="5" t="s">
        <v>22256</v>
      </c>
      <c r="I4937" s="3" t="str">
        <f>VLOOKUP(_xlfn.CONCAT(C4937," ",D4937),philadelphiagasworks!A:B,2,FALSE)</f>
        <v>310</v>
      </c>
      <c r="J4937" s="3" t="str">
        <f>VLOOKUP(_xlfn.CONCAT(C4937," ",D4937),philadelphiagasworks!A:C,3,FALSE)</f>
        <v>Monday, 9 April 2018, 1:19 PM</v>
      </c>
      <c r="K4937" s="3" t="str">
        <f t="shared" si="83"/>
        <v>&lt;a href="philadelphiagasworks/Natural_Gas_Pipeline_Safety-Certificate_of_Completion_310.pdf&gt;"Download Certificate&lt;/a&gt;</v>
      </c>
    </row>
    <row r="4938" spans="1:11" x14ac:dyDescent="0.25">
      <c r="A4938" s="3">
        <v>227</v>
      </c>
      <c r="B4938" s="7" t="s">
        <v>16419</v>
      </c>
      <c r="C4938" s="3" t="s">
        <v>951</v>
      </c>
      <c r="D4938" s="3" t="s">
        <v>16420</v>
      </c>
      <c r="E4938" s="3" t="s">
        <v>16421</v>
      </c>
      <c r="F4938" s="3" t="s">
        <v>16422</v>
      </c>
      <c r="G4938" s="4">
        <v>43194.749166666668</v>
      </c>
      <c r="H4938" s="5" t="s">
        <v>22256</v>
      </c>
      <c r="I4938" s="3" t="str">
        <f>VLOOKUP(_xlfn.CONCAT(C4938," ",D4938),philadelphiagasworks!A:B,2,FALSE)</f>
        <v>116</v>
      </c>
      <c r="J4938" s="3" t="str">
        <f>VLOOKUP(_xlfn.CONCAT(C4938," ",D4938),philadelphiagasworks!A:C,3,FALSE)</f>
        <v>Thursday, 5 April 2018, 8:53 PM</v>
      </c>
      <c r="K4938" s="3" t="str">
        <f t="shared" si="83"/>
        <v>&lt;a href="philadelphiagasworks/Natural_Gas_Pipeline_Safety-Certificate_of_Completion_116.pdf&gt;"Download Certificate&lt;/a&gt;</v>
      </c>
    </row>
    <row r="4939" spans="1:11" x14ac:dyDescent="0.25">
      <c r="A4939" s="3">
        <v>228</v>
      </c>
      <c r="B4939" s="7" t="s">
        <v>16423</v>
      </c>
      <c r="C4939" s="3" t="s">
        <v>601</v>
      </c>
      <c r="D4939" s="3" t="s">
        <v>3759</v>
      </c>
      <c r="E4939" s="3" t="s">
        <v>16424</v>
      </c>
      <c r="F4939" s="3" t="s">
        <v>11188</v>
      </c>
      <c r="G4939" s="4">
        <v>43194.752175925925</v>
      </c>
      <c r="H4939" s="5" t="s">
        <v>22256</v>
      </c>
      <c r="I4939" s="3" t="str">
        <f>VLOOKUP(_xlfn.CONCAT(C4939," ",D4939),philadelphiagasworks!A:B,2,FALSE)</f>
        <v>464</v>
      </c>
      <c r="J4939" s="3" t="str">
        <f>VLOOKUP(_xlfn.CONCAT(C4939," ",D4939),philadelphiagasworks!A:C,3,FALSE)</f>
        <v>Wednesday, 11 April 2018, 4:29 PM</v>
      </c>
      <c r="K4939" s="3" t="str">
        <f t="shared" si="83"/>
        <v>&lt;a href="philadelphiagasworks/Natural_Gas_Pipeline_Safety-Certificate_of_Completion_464.pdf&gt;"Download Certificate&lt;/a&gt;</v>
      </c>
    </row>
    <row r="4940" spans="1:11" x14ac:dyDescent="0.25">
      <c r="A4940" s="3">
        <v>229</v>
      </c>
      <c r="B4940" s="7" t="s">
        <v>16425</v>
      </c>
      <c r="C4940" s="3" t="s">
        <v>9836</v>
      </c>
      <c r="D4940" s="3" t="s">
        <v>1249</v>
      </c>
      <c r="E4940" s="3" t="s">
        <v>16426</v>
      </c>
      <c r="F4940" s="3" t="s">
        <v>11228</v>
      </c>
      <c r="G4940" s="4">
        <v>43194.757326388892</v>
      </c>
      <c r="H4940" s="5" t="s">
        <v>22256</v>
      </c>
      <c r="I4940" s="3" t="str">
        <f>VLOOKUP(_xlfn.CONCAT(C4940," ",D4940),philadelphiagasworks!A:B,2,FALSE)</f>
        <v>541</v>
      </c>
      <c r="J4940" s="3" t="str">
        <f>VLOOKUP(_xlfn.CONCAT(C4940," ",D4940),philadelphiagasworks!A:C,3,FALSE)</f>
        <v>Thursday, 12 April 2018, 5:30 PM</v>
      </c>
      <c r="K4940" s="3" t="str">
        <f t="shared" si="83"/>
        <v>&lt;a href="philadelphiagasworks/Natural_Gas_Pipeline_Safety-Certificate_of_Completion_541.pdf&gt;"Download Certificate&lt;/a&gt;</v>
      </c>
    </row>
    <row r="4941" spans="1:11" x14ac:dyDescent="0.25">
      <c r="A4941" s="3">
        <v>230</v>
      </c>
      <c r="B4941" s="7" t="s">
        <v>16427</v>
      </c>
      <c r="C4941" s="3" t="s">
        <v>10814</v>
      </c>
      <c r="D4941" s="3" t="s">
        <v>16428</v>
      </c>
      <c r="E4941" s="3" t="s">
        <v>16429</v>
      </c>
      <c r="F4941" s="3" t="s">
        <v>11161</v>
      </c>
      <c r="G4941" s="4">
        <v>43194.761516203704</v>
      </c>
      <c r="H4941" s="5" t="s">
        <v>22256</v>
      </c>
      <c r="I4941" s="3" t="str">
        <f>VLOOKUP(_xlfn.CONCAT(C4941," ",D4941),philadelphiagasworks!A:B,2,FALSE)</f>
        <v>356</v>
      </c>
      <c r="J4941" s="3" t="str">
        <f>VLOOKUP(_xlfn.CONCAT(C4941," ",D4941),philadelphiagasworks!A:C,3,FALSE)</f>
        <v>Tuesday, 10 April 2018, 10:26 AM</v>
      </c>
      <c r="K4941" s="3" t="str">
        <f t="shared" si="83"/>
        <v>&lt;a href="philadelphiagasworks/Natural_Gas_Pipeline_Safety-Certificate_of_Completion_356.pdf&gt;"Download Certificate&lt;/a&gt;</v>
      </c>
    </row>
    <row r="4942" spans="1:11" x14ac:dyDescent="0.25">
      <c r="A4942" s="3">
        <v>231</v>
      </c>
      <c r="B4942" s="7" t="s">
        <v>16430</v>
      </c>
      <c r="C4942" s="3" t="s">
        <v>454</v>
      </c>
      <c r="D4942" s="3" t="s">
        <v>16431</v>
      </c>
      <c r="E4942" s="3" t="s">
        <v>16432</v>
      </c>
      <c r="F4942" s="3" t="s">
        <v>11161</v>
      </c>
      <c r="G4942" s="4">
        <v>43194.777685185189</v>
      </c>
      <c r="H4942" s="5" t="s">
        <v>22256</v>
      </c>
      <c r="I4942" s="3" t="str">
        <f>VLOOKUP(_xlfn.CONCAT(C4942," ",D4942),philadelphiagasworks!A:B,2,FALSE)</f>
        <v>71</v>
      </c>
      <c r="J4942" s="3" t="str">
        <f>VLOOKUP(_xlfn.CONCAT(C4942," ",D4942),philadelphiagasworks!A:C,3,FALSE)</f>
        <v>Wednesday, 4 April 2018, 11:24 PM</v>
      </c>
      <c r="K4942" s="3" t="str">
        <f t="shared" si="83"/>
        <v>&lt;a href="philadelphiagasworks/Natural_Gas_Pipeline_Safety-Certificate_of_Completion_71.pdf&gt;"Download Certificate&lt;/a&gt;</v>
      </c>
    </row>
    <row r="4943" spans="1:11" x14ac:dyDescent="0.25">
      <c r="A4943" s="3">
        <v>232</v>
      </c>
      <c r="B4943" s="7" t="s">
        <v>16433</v>
      </c>
      <c r="C4943" s="3" t="s">
        <v>444</v>
      </c>
      <c r="D4943" s="3" t="s">
        <v>16434</v>
      </c>
      <c r="E4943" s="3" t="s">
        <v>16435</v>
      </c>
      <c r="F4943" s="3" t="s">
        <v>11161</v>
      </c>
      <c r="G4943" s="4">
        <v>43194.797430555554</v>
      </c>
      <c r="H4943" s="5" t="s">
        <v>22256</v>
      </c>
      <c r="I4943" s="3" t="str">
        <f>VLOOKUP(_xlfn.CONCAT(C4943," ",D4943),philadelphiagasworks!A:B,2,FALSE)</f>
        <v>112</v>
      </c>
      <c r="J4943" s="3" t="str">
        <f>VLOOKUP(_xlfn.CONCAT(C4943," ",D4943),philadelphiagasworks!A:C,3,FALSE)</f>
        <v>Thursday, 5 April 2018, 7:24 PM</v>
      </c>
      <c r="K4943" s="3" t="str">
        <f t="shared" si="83"/>
        <v>&lt;a href="philadelphiagasworks/Natural_Gas_Pipeline_Safety-Certificate_of_Completion_112.pdf&gt;"Download Certificate&lt;/a&gt;</v>
      </c>
    </row>
    <row r="4944" spans="1:11" x14ac:dyDescent="0.25">
      <c r="A4944" s="3">
        <v>233</v>
      </c>
      <c r="B4944" s="7" t="s">
        <v>16436</v>
      </c>
      <c r="C4944" s="3" t="s">
        <v>1765</v>
      </c>
      <c r="D4944" s="3" t="s">
        <v>3135</v>
      </c>
      <c r="E4944" s="3" t="s">
        <v>16437</v>
      </c>
      <c r="F4944" s="3" t="s">
        <v>11192</v>
      </c>
      <c r="G4944" s="4">
        <v>43194.798888888887</v>
      </c>
      <c r="H4944" s="5" t="s">
        <v>22256</v>
      </c>
      <c r="I4944" s="3" t="str">
        <f>VLOOKUP(_xlfn.CONCAT(C4944," ",D4944),philadelphiagasworks!A:B,2,FALSE)</f>
        <v>1527</v>
      </c>
      <c r="J4944" s="3" t="str">
        <f>VLOOKUP(_xlfn.CONCAT(C4944," ",D4944),philadelphiagasworks!A:C,3,FALSE)</f>
        <v>Thursday, 26 April 2018, 10:03 AM</v>
      </c>
      <c r="K4944" s="3" t="str">
        <f t="shared" si="83"/>
        <v>&lt;a href="philadelphiagasworks/Natural_Gas_Pipeline_Safety-Certificate_of_Completion_1527.pdf&gt;"Download Certificate&lt;/a&gt;</v>
      </c>
    </row>
    <row r="4945" spans="1:11" x14ac:dyDescent="0.25">
      <c r="A4945" s="3">
        <v>234</v>
      </c>
      <c r="B4945" s="7" t="s">
        <v>16438</v>
      </c>
      <c r="C4945" s="3" t="s">
        <v>16439</v>
      </c>
      <c r="D4945" s="3" t="s">
        <v>16440</v>
      </c>
      <c r="E4945" s="3" t="s">
        <v>16441</v>
      </c>
      <c r="F4945" s="3" t="s">
        <v>11188</v>
      </c>
      <c r="G4945" s="4">
        <v>43194.80195601852</v>
      </c>
      <c r="H4945" s="5" t="s">
        <v>22256</v>
      </c>
      <c r="I4945" s="3" t="str">
        <f>VLOOKUP(_xlfn.CONCAT(C4945," ",D4945),philadelphiagasworks!A:B,2,FALSE)</f>
        <v>360</v>
      </c>
      <c r="J4945" s="3" t="str">
        <f>VLOOKUP(_xlfn.CONCAT(C4945," ",D4945),philadelphiagasworks!A:C,3,FALSE)</f>
        <v>Tuesday, 10 April 2018, 10:49 AM</v>
      </c>
      <c r="K4945" s="3" t="str">
        <f t="shared" si="83"/>
        <v>&lt;a href="philadelphiagasworks/Natural_Gas_Pipeline_Safety-Certificate_of_Completion_360.pdf&gt;"Download Certificate&lt;/a&gt;</v>
      </c>
    </row>
    <row r="4946" spans="1:11" x14ac:dyDescent="0.25">
      <c r="A4946" s="3">
        <v>235</v>
      </c>
      <c r="B4946" s="7" t="s">
        <v>16442</v>
      </c>
      <c r="C4946" s="3" t="s">
        <v>507</v>
      </c>
      <c r="D4946" s="3" t="s">
        <v>16443</v>
      </c>
      <c r="E4946" s="3" t="s">
        <v>16444</v>
      </c>
      <c r="F4946" s="3" t="s">
        <v>11161</v>
      </c>
      <c r="G4946" s="4">
        <v>43194.837754629632</v>
      </c>
      <c r="H4946" s="5" t="s">
        <v>22256</v>
      </c>
      <c r="I4946" s="3" t="str">
        <f>VLOOKUP(_xlfn.CONCAT(C4946," ",D4946),philadelphiagasworks!A:B,2,FALSE)</f>
        <v>113</v>
      </c>
      <c r="J4946" s="3" t="str">
        <f>VLOOKUP(_xlfn.CONCAT(C4946," ",D4946),philadelphiagasworks!A:C,3,FALSE)</f>
        <v>Thursday, 5 April 2018, 7:25 PM</v>
      </c>
      <c r="K4946" s="3" t="str">
        <f t="shared" si="83"/>
        <v>&lt;a href="philadelphiagasworks/Natural_Gas_Pipeline_Safety-Certificate_of_Completion_113.pdf&gt;"Download Certificate&lt;/a&gt;</v>
      </c>
    </row>
    <row r="4947" spans="1:11" x14ac:dyDescent="0.25">
      <c r="A4947" s="3">
        <v>236</v>
      </c>
      <c r="B4947" s="7" t="s">
        <v>16445</v>
      </c>
      <c r="C4947" s="3" t="s">
        <v>2175</v>
      </c>
      <c r="D4947" s="3" t="s">
        <v>16446</v>
      </c>
      <c r="E4947" s="3" t="s">
        <v>16447</v>
      </c>
      <c r="G4947" s="4">
        <v>43194.845416666663</v>
      </c>
      <c r="H4947" s="5" t="s">
        <v>22256</v>
      </c>
      <c r="I4947" s="3" t="str">
        <f>VLOOKUP(_xlfn.CONCAT(C4947," ",D4947),philadelphiagasworks!A:B,2,FALSE)</f>
        <v>77</v>
      </c>
      <c r="J4947" s="3" t="str">
        <f>VLOOKUP(_xlfn.CONCAT(C4947," ",D4947),philadelphiagasworks!A:C,3,FALSE)</f>
        <v>Thursday, 5 April 2018, 1:56 AM</v>
      </c>
      <c r="K4947" s="3" t="str">
        <f t="shared" si="83"/>
        <v>&lt;a href="philadelphiagasworks/Natural_Gas_Pipeline_Safety-Certificate_of_Completion_77.pdf&gt;"Download Certificate&lt;/a&gt;</v>
      </c>
    </row>
    <row r="4948" spans="1:11" x14ac:dyDescent="0.25">
      <c r="A4948" s="3">
        <v>237</v>
      </c>
      <c r="B4948" s="7">
        <v>273500</v>
      </c>
      <c r="C4948" s="3" t="s">
        <v>565</v>
      </c>
      <c r="D4948" s="3" t="s">
        <v>16448</v>
      </c>
      <c r="E4948" s="3" t="s">
        <v>16449</v>
      </c>
      <c r="F4948" s="3" t="s">
        <v>11188</v>
      </c>
      <c r="G4948" s="4">
        <v>43194.84584490741</v>
      </c>
      <c r="H4948" s="5" t="s">
        <v>22256</v>
      </c>
      <c r="I4948" s="3" t="str">
        <f>VLOOKUP(_xlfn.CONCAT(C4948," ",D4948),philadelphiagasworks!A:B,2,FALSE)</f>
        <v>76</v>
      </c>
      <c r="J4948" s="3" t="str">
        <f>VLOOKUP(_xlfn.CONCAT(C4948," ",D4948),philadelphiagasworks!A:C,3,FALSE)</f>
        <v>Thursday, 5 April 2018, 1:13 AM</v>
      </c>
      <c r="K4948" s="3" t="str">
        <f t="shared" si="83"/>
        <v>&lt;a href="philadelphiagasworks/Natural_Gas_Pipeline_Safety-Certificate_of_Completion_76.pdf&gt;"Download Certificate&lt;/a&gt;</v>
      </c>
    </row>
    <row r="4949" spans="1:11" x14ac:dyDescent="0.25">
      <c r="A4949" s="3">
        <v>238</v>
      </c>
      <c r="B4949" s="7" t="s">
        <v>16450</v>
      </c>
      <c r="C4949" s="3" t="s">
        <v>424</v>
      </c>
      <c r="D4949" s="3" t="s">
        <v>16451</v>
      </c>
      <c r="E4949" s="3" t="s">
        <v>16452</v>
      </c>
      <c r="G4949" s="4">
        <v>43194.846365740741</v>
      </c>
      <c r="H4949" s="5" t="s">
        <v>22256</v>
      </c>
      <c r="I4949" s="3" t="str">
        <f>VLOOKUP(_xlfn.CONCAT(C4949," ",D4949),philadelphiagasworks!A:B,2,FALSE)</f>
        <v>74</v>
      </c>
      <c r="J4949" s="3" t="str">
        <f>VLOOKUP(_xlfn.CONCAT(C4949," ",D4949),philadelphiagasworks!A:C,3,FALSE)</f>
        <v>Thursday, 5 April 2018, 12:43 AM</v>
      </c>
      <c r="K4949" s="3" t="str">
        <f t="shared" si="83"/>
        <v>&lt;a href="philadelphiagasworks/Natural_Gas_Pipeline_Safety-Certificate_of_Completion_74.pdf&gt;"Download Certificate&lt;/a&gt;</v>
      </c>
    </row>
    <row r="4950" spans="1:11" x14ac:dyDescent="0.25">
      <c r="A4950" s="3">
        <v>239</v>
      </c>
      <c r="B4950" s="7" t="s">
        <v>16453</v>
      </c>
      <c r="C4950" s="3" t="s">
        <v>642</v>
      </c>
      <c r="D4950" s="3" t="s">
        <v>16454</v>
      </c>
      <c r="E4950" s="3" t="s">
        <v>16455</v>
      </c>
      <c r="G4950" s="4">
        <v>43194.851053240738</v>
      </c>
      <c r="H4950" s="5" t="s">
        <v>22256</v>
      </c>
      <c r="I4950" s="3" t="str">
        <f>VLOOKUP(_xlfn.CONCAT(C4950," ",D4950),philadelphiagasworks!A:B,2,FALSE)</f>
        <v>204</v>
      </c>
      <c r="J4950" s="3" t="str">
        <f>VLOOKUP(_xlfn.CONCAT(C4950," ",D4950),philadelphiagasworks!A:C,3,FALSE)</f>
        <v>Saturday, 7 April 2018, 10:19 AM</v>
      </c>
      <c r="K4950" s="3" t="str">
        <f t="shared" si="83"/>
        <v>&lt;a href="philadelphiagasworks/Natural_Gas_Pipeline_Safety-Certificate_of_Completion_204.pdf&gt;"Download Certificate&lt;/a&gt;</v>
      </c>
    </row>
    <row r="4951" spans="1:11" x14ac:dyDescent="0.25">
      <c r="A4951" s="3">
        <v>240</v>
      </c>
      <c r="B4951" s="7" t="s">
        <v>16456</v>
      </c>
      <c r="C4951" s="3" t="s">
        <v>565</v>
      </c>
      <c r="D4951" s="3" t="s">
        <v>16448</v>
      </c>
      <c r="E4951" s="3" t="s">
        <v>16457</v>
      </c>
      <c r="G4951" s="4">
        <v>43194.851365740738</v>
      </c>
      <c r="H4951" s="5" t="s">
        <v>22256</v>
      </c>
      <c r="I4951" s="3" t="str">
        <f>VLOOKUP(_xlfn.CONCAT(C4951," ",D4951),philadelphiagasworks!A:B,2,FALSE)</f>
        <v>76</v>
      </c>
      <c r="J4951" s="3" t="str">
        <f>VLOOKUP(_xlfn.CONCAT(C4951," ",D4951),philadelphiagasworks!A:C,3,FALSE)</f>
        <v>Thursday, 5 April 2018, 1:13 AM</v>
      </c>
      <c r="K4951" s="3" t="str">
        <f t="shared" si="83"/>
        <v>&lt;a href="philadelphiagasworks/Natural_Gas_Pipeline_Safety-Certificate_of_Completion_76.pdf&gt;"Download Certificate&lt;/a&gt;</v>
      </c>
    </row>
    <row r="4952" spans="1:11" x14ac:dyDescent="0.25">
      <c r="A4952" s="3">
        <v>241</v>
      </c>
      <c r="B4952" s="7" t="s">
        <v>16458</v>
      </c>
      <c r="C4952" s="3" t="s">
        <v>1115</v>
      </c>
      <c r="D4952" s="3" t="s">
        <v>16459</v>
      </c>
      <c r="E4952" s="3" t="s">
        <v>16458</v>
      </c>
      <c r="F4952" s="3" t="s">
        <v>11161</v>
      </c>
      <c r="G4952" s="4">
        <v>43194.867002314815</v>
      </c>
      <c r="H4952" s="5" t="s">
        <v>22256</v>
      </c>
      <c r="I4952" s="3" t="str">
        <f>VLOOKUP(_xlfn.CONCAT(C4952," ",D4952),philadelphiagasworks!A:B,2,FALSE)</f>
        <v>550</v>
      </c>
      <c r="J4952" s="3" t="str">
        <f>VLOOKUP(_xlfn.CONCAT(C4952," ",D4952),philadelphiagasworks!A:C,3,FALSE)</f>
        <v>Thursday, 12 April 2018, 7:16 PM</v>
      </c>
      <c r="K4952" s="3" t="str">
        <f t="shared" si="83"/>
        <v>&lt;a href="philadelphiagasworks/Natural_Gas_Pipeline_Safety-Certificate_of_Completion_550.pdf&gt;"Download Certificate&lt;/a&gt;</v>
      </c>
    </row>
    <row r="4953" spans="1:11" x14ac:dyDescent="0.25">
      <c r="A4953" s="3">
        <v>242</v>
      </c>
      <c r="B4953" s="7" t="s">
        <v>16460</v>
      </c>
      <c r="C4953" s="3" t="s">
        <v>739</v>
      </c>
      <c r="D4953" s="3" t="s">
        <v>16461</v>
      </c>
      <c r="E4953" s="3" t="s">
        <v>16462</v>
      </c>
      <c r="F4953" s="3" t="s">
        <v>11228</v>
      </c>
      <c r="G4953" s="4">
        <v>43194.87945601852</v>
      </c>
      <c r="H4953" s="5" t="s">
        <v>22256</v>
      </c>
      <c r="I4953" s="3" t="str">
        <f>VLOOKUP(_xlfn.CONCAT(C4953," ",D4953),philadelphiagasworks!A:B,2,FALSE)</f>
        <v>1268</v>
      </c>
      <c r="J4953" s="3" t="str">
        <f>VLOOKUP(_xlfn.CONCAT(C4953," ",D4953),philadelphiagasworks!A:C,3,FALSE)</f>
        <v>Saturday, 21 April 2018, 6:42 PM</v>
      </c>
      <c r="K4953" s="3" t="str">
        <f t="shared" si="83"/>
        <v>&lt;a href="philadelphiagasworks/Natural_Gas_Pipeline_Safety-Certificate_of_Completion_1268.pdf&gt;"Download Certificate&lt;/a&gt;</v>
      </c>
    </row>
    <row r="4954" spans="1:11" x14ac:dyDescent="0.25">
      <c r="A4954" s="3">
        <v>243</v>
      </c>
      <c r="B4954" s="7" t="s">
        <v>16463</v>
      </c>
      <c r="C4954" s="3" t="s">
        <v>613</v>
      </c>
      <c r="D4954" s="3" t="s">
        <v>16464</v>
      </c>
      <c r="E4954" s="3" t="s">
        <v>16465</v>
      </c>
      <c r="F4954" s="3" t="s">
        <v>11161</v>
      </c>
      <c r="G4954" s="4">
        <v>43194.891388888886</v>
      </c>
      <c r="H4954" s="5" t="s">
        <v>22256</v>
      </c>
      <c r="I4954" s="3" t="str">
        <f>VLOOKUP(_xlfn.CONCAT(C4954," ",D4954),philadelphiagasworks!A:B,2,FALSE)</f>
        <v>75</v>
      </c>
      <c r="J4954" s="3" t="str">
        <f>VLOOKUP(_xlfn.CONCAT(C4954," ",D4954),philadelphiagasworks!A:C,3,FALSE)</f>
        <v>Thursday, 5 April 2018, 1:11 AM</v>
      </c>
      <c r="K4954" s="3" t="str">
        <f t="shared" si="83"/>
        <v>&lt;a href="philadelphiagasworks/Natural_Gas_Pipeline_Safety-Certificate_of_Completion_75.pdf&gt;"Download Certificate&lt;/a&gt;</v>
      </c>
    </row>
    <row r="4955" spans="1:11" x14ac:dyDescent="0.25">
      <c r="A4955" s="3">
        <v>244</v>
      </c>
      <c r="B4955" s="7" t="s">
        <v>16466</v>
      </c>
      <c r="C4955" s="3" t="s">
        <v>5125</v>
      </c>
      <c r="D4955" s="3" t="s">
        <v>16467</v>
      </c>
      <c r="E4955" s="3" t="s">
        <v>16468</v>
      </c>
      <c r="F4955" s="3" t="s">
        <v>11188</v>
      </c>
      <c r="G4955" s="4">
        <v>43194.924826388888</v>
      </c>
      <c r="H4955" s="5" t="s">
        <v>22256</v>
      </c>
      <c r="I4955" s="3" t="str">
        <f>VLOOKUP(_xlfn.CONCAT(C4955," ",D4955),philadelphiagasworks!A:B,2,FALSE)</f>
        <v>677</v>
      </c>
      <c r="J4955" s="3" t="str">
        <f>VLOOKUP(_xlfn.CONCAT(C4955," ",D4955),philadelphiagasworks!A:C,3,FALSE)</f>
        <v>Saturday, 14 April 2018, 2:49 AM</v>
      </c>
      <c r="K4955" s="3" t="str">
        <f t="shared" si="83"/>
        <v>&lt;a href="philadelphiagasworks/Natural_Gas_Pipeline_Safety-Certificate_of_Completion_677.pdf&gt;"Download Certificate&lt;/a&gt;</v>
      </c>
    </row>
    <row r="4956" spans="1:11" x14ac:dyDescent="0.25">
      <c r="A4956" s="3">
        <v>245</v>
      </c>
      <c r="B4956" s="7" t="s">
        <v>16469</v>
      </c>
      <c r="C4956" s="3" t="s">
        <v>454</v>
      </c>
      <c r="D4956" s="3" t="s">
        <v>3192</v>
      </c>
      <c r="E4956" s="3" t="s">
        <v>16470</v>
      </c>
      <c r="F4956" s="3" t="s">
        <v>11161</v>
      </c>
      <c r="G4956" s="4">
        <v>43194.968333333331</v>
      </c>
      <c r="H4956" s="5" t="s">
        <v>22256</v>
      </c>
      <c r="I4956" s="3" t="str">
        <f>VLOOKUP(_xlfn.CONCAT(C4956," ",D4956),philadelphiagasworks!A:B,2,FALSE)</f>
        <v>117</v>
      </c>
      <c r="J4956" s="3" t="str">
        <f>VLOOKUP(_xlfn.CONCAT(C4956," ",D4956),philadelphiagasworks!A:C,3,FALSE)</f>
        <v>Thursday, 5 April 2018, 9:01 PM</v>
      </c>
      <c r="K4956" s="3" t="str">
        <f t="shared" si="83"/>
        <v>&lt;a href="philadelphiagasworks/Natural_Gas_Pipeline_Safety-Certificate_of_Completion_117.pdf&gt;"Download Certificate&lt;/a&gt;</v>
      </c>
    </row>
    <row r="4957" spans="1:11" x14ac:dyDescent="0.25">
      <c r="A4957" s="3">
        <v>246</v>
      </c>
      <c r="B4957" s="7" t="s">
        <v>16471</v>
      </c>
      <c r="C4957" s="3" t="s">
        <v>2637</v>
      </c>
      <c r="D4957" s="3" t="s">
        <v>16472</v>
      </c>
      <c r="E4957" s="3" t="s">
        <v>16471</v>
      </c>
      <c r="F4957" s="3" t="s">
        <v>11188</v>
      </c>
      <c r="G4957" s="4">
        <v>43194.992546296293</v>
      </c>
      <c r="H4957" s="5" t="s">
        <v>22256</v>
      </c>
      <c r="I4957" s="3" t="str">
        <f>VLOOKUP(_xlfn.CONCAT(C4957," ",D4957),philadelphiagasworks!A:B,2,FALSE)</f>
        <v>138</v>
      </c>
      <c r="J4957" s="3" t="str">
        <f>VLOOKUP(_xlfn.CONCAT(C4957," ",D4957),philadelphiagasworks!A:C,3,FALSE)</f>
        <v>Friday, 6 April 2018, 2:54 AM</v>
      </c>
      <c r="K4957" s="3" t="str">
        <f t="shared" si="83"/>
        <v>&lt;a href="philadelphiagasworks/Natural_Gas_Pipeline_Safety-Certificate_of_Completion_138.pdf&gt;"Download Certificate&lt;/a&gt;</v>
      </c>
    </row>
    <row r="4958" spans="1:11" x14ac:dyDescent="0.25">
      <c r="A4958" s="3">
        <v>247</v>
      </c>
      <c r="B4958" s="7" t="s">
        <v>16473</v>
      </c>
      <c r="C4958" s="3" t="s">
        <v>2114</v>
      </c>
      <c r="D4958" s="3" t="s">
        <v>874</v>
      </c>
      <c r="E4958" s="3" t="s">
        <v>16474</v>
      </c>
      <c r="F4958" s="3" t="s">
        <v>11192</v>
      </c>
      <c r="G4958" s="4">
        <v>43195.03670138889</v>
      </c>
      <c r="H4958" s="5" t="s">
        <v>22256</v>
      </c>
      <c r="I4958" s="3" t="str">
        <f>VLOOKUP(_xlfn.CONCAT(C4958," ",D4958),philadelphiagasworks!A:B,2,FALSE)</f>
        <v>136</v>
      </c>
      <c r="J4958" s="3" t="str">
        <f>VLOOKUP(_xlfn.CONCAT(C4958," ",D4958),philadelphiagasworks!A:C,3,FALSE)</f>
        <v>Friday, 6 April 2018, 1:12 AM</v>
      </c>
      <c r="K4958" s="3" t="str">
        <f t="shared" si="83"/>
        <v>&lt;a href="philadelphiagasworks/Natural_Gas_Pipeline_Safety-Certificate_of_Completion_136.pdf&gt;"Download Certificate&lt;/a&gt;</v>
      </c>
    </row>
    <row r="4959" spans="1:11" x14ac:dyDescent="0.25">
      <c r="A4959" s="3">
        <v>248</v>
      </c>
      <c r="B4959" s="7" t="s">
        <v>16475</v>
      </c>
      <c r="C4959" s="3" t="s">
        <v>4344</v>
      </c>
      <c r="D4959" s="3" t="s">
        <v>16476</v>
      </c>
      <c r="E4959" s="3" t="s">
        <v>16477</v>
      </c>
      <c r="F4959" s="3" t="s">
        <v>11161</v>
      </c>
      <c r="G4959" s="4">
        <v>43195.074826388889</v>
      </c>
      <c r="H4959" s="5" t="s">
        <v>22256</v>
      </c>
      <c r="I4959" s="3" t="str">
        <f>VLOOKUP(_xlfn.CONCAT(C4959," ",D4959),philadelphiagasworks!A:B,2,FALSE)</f>
        <v>83</v>
      </c>
      <c r="J4959" s="3" t="str">
        <f>VLOOKUP(_xlfn.CONCAT(C4959," ",D4959),philadelphiagasworks!A:C,3,FALSE)</f>
        <v>Thursday, 5 April 2018, 6:49 AM</v>
      </c>
      <c r="K4959" s="3" t="str">
        <f t="shared" si="83"/>
        <v>&lt;a href="philadelphiagasworks/Natural_Gas_Pipeline_Safety-Certificate_of_Completion_83.pdf&gt;"Download Certificate&lt;/a&gt;</v>
      </c>
    </row>
    <row r="4960" spans="1:11" x14ac:dyDescent="0.25">
      <c r="A4960" s="3">
        <v>249</v>
      </c>
      <c r="B4960" s="7" t="s">
        <v>16478</v>
      </c>
      <c r="C4960" s="3" t="s">
        <v>3638</v>
      </c>
      <c r="D4960" s="3" t="s">
        <v>16479</v>
      </c>
      <c r="E4960" s="3" t="s">
        <v>16480</v>
      </c>
      <c r="F4960" s="3" t="s">
        <v>11161</v>
      </c>
      <c r="G4960" s="4">
        <v>43195.092812499999</v>
      </c>
      <c r="H4960" s="5" t="s">
        <v>22256</v>
      </c>
      <c r="I4960" s="3" t="str">
        <f>VLOOKUP(_xlfn.CONCAT(C4960," ",D4960),philadelphiagasworks!A:B,2,FALSE)</f>
        <v>84</v>
      </c>
      <c r="J4960" s="3" t="str">
        <f>VLOOKUP(_xlfn.CONCAT(C4960," ",D4960),philadelphiagasworks!A:C,3,FALSE)</f>
        <v>Thursday, 5 April 2018, 7:38 AM</v>
      </c>
      <c r="K4960" s="3" t="str">
        <f t="shared" si="83"/>
        <v>&lt;a href="philadelphiagasworks/Natural_Gas_Pipeline_Safety-Certificate_of_Completion_84.pdf&gt;"Download Certificate&lt;/a&gt;</v>
      </c>
    </row>
    <row r="4961" spans="1:11" x14ac:dyDescent="0.25">
      <c r="A4961" s="3">
        <v>250</v>
      </c>
      <c r="B4961" s="7" t="s">
        <v>16481</v>
      </c>
      <c r="C4961" s="3" t="s">
        <v>424</v>
      </c>
      <c r="D4961" s="3" t="s">
        <v>1128</v>
      </c>
      <c r="E4961" s="3" t="s">
        <v>16482</v>
      </c>
      <c r="G4961" s="4">
        <v>43195.115451388891</v>
      </c>
      <c r="H4961" s="5" t="s">
        <v>22256</v>
      </c>
      <c r="I4961" s="3" t="str">
        <f>VLOOKUP(_xlfn.CONCAT(C4961," ",D4961),philadelphiagasworks!A:B,2,FALSE)</f>
        <v>82</v>
      </c>
      <c r="J4961" s="3" t="str">
        <f>VLOOKUP(_xlfn.CONCAT(C4961," ",D4961),philadelphiagasworks!A:C,3,FALSE)</f>
        <v>Thursday, 5 April 2018, 5:53 AM</v>
      </c>
      <c r="K4961" s="3" t="str">
        <f t="shared" si="83"/>
        <v>&lt;a href="philadelphiagasworks/Natural_Gas_Pipeline_Safety-Certificate_of_Completion_82.pdf&gt;"Download Certificate&lt;/a&gt;</v>
      </c>
    </row>
    <row r="4962" spans="1:11" x14ac:dyDescent="0.25">
      <c r="A4962" s="3">
        <v>251</v>
      </c>
      <c r="B4962" s="7" t="s">
        <v>16483</v>
      </c>
      <c r="C4962" s="3" t="s">
        <v>832</v>
      </c>
      <c r="D4962" s="3" t="s">
        <v>5827</v>
      </c>
      <c r="E4962" s="3" t="s">
        <v>16484</v>
      </c>
      <c r="F4962" s="3" t="s">
        <v>11188</v>
      </c>
      <c r="G4962" s="4">
        <v>43195.134097222224</v>
      </c>
      <c r="H4962" s="5" t="s">
        <v>22256</v>
      </c>
      <c r="I4962" s="3" t="str">
        <f>VLOOKUP(_xlfn.CONCAT(C4962," ",D4962),philadelphiagasworks!A:B,2,FALSE)</f>
        <v>379</v>
      </c>
      <c r="J4962" s="3" t="str">
        <f>VLOOKUP(_xlfn.CONCAT(C4962," ",D4962),philadelphiagasworks!A:C,3,FALSE)</f>
        <v>Tuesday, 10 April 2018, 3:30 PM</v>
      </c>
      <c r="K4962" s="3" t="str">
        <f t="shared" si="83"/>
        <v>&lt;a href="philadelphiagasworks/Natural_Gas_Pipeline_Safety-Certificate_of_Completion_379.pdf&gt;"Download Certificate&lt;/a&gt;</v>
      </c>
    </row>
    <row r="4963" spans="1:11" x14ac:dyDescent="0.25">
      <c r="A4963" s="3">
        <v>252</v>
      </c>
      <c r="B4963" s="7" t="s">
        <v>16485</v>
      </c>
      <c r="C4963" s="3" t="s">
        <v>444</v>
      </c>
      <c r="D4963" s="3" t="s">
        <v>1759</v>
      </c>
      <c r="E4963" s="3" t="s">
        <v>16486</v>
      </c>
      <c r="F4963" s="3" t="s">
        <v>11161</v>
      </c>
      <c r="G4963" s="4">
        <v>43195.152569444443</v>
      </c>
      <c r="H4963" s="5" t="s">
        <v>22256</v>
      </c>
      <c r="I4963" s="3" t="str">
        <f>VLOOKUP(_xlfn.CONCAT(C4963," ",D4963),philadelphiagasworks!A:B,2,FALSE)</f>
        <v>1650</v>
      </c>
      <c r="J4963" s="3" t="str">
        <f>VLOOKUP(_xlfn.CONCAT(C4963," ",D4963),philadelphiagasworks!A:C,3,FALSE)</f>
        <v>Saturday, 28 April 2018, 8:07 PM</v>
      </c>
      <c r="K4963" s="3" t="str">
        <f t="shared" si="83"/>
        <v>&lt;a href="philadelphiagasworks/Natural_Gas_Pipeline_Safety-Certificate_of_Completion_1650.pdf&gt;"Download Certificate&lt;/a&gt;</v>
      </c>
    </row>
    <row r="4964" spans="1:11" x14ac:dyDescent="0.25">
      <c r="A4964" s="3">
        <v>253</v>
      </c>
      <c r="B4964" s="7" t="s">
        <v>16487</v>
      </c>
      <c r="C4964" s="3" t="s">
        <v>2780</v>
      </c>
      <c r="D4964" s="3" t="s">
        <v>16488</v>
      </c>
      <c r="E4964" s="3" t="s">
        <v>16489</v>
      </c>
      <c r="F4964" s="3" t="s">
        <v>11164</v>
      </c>
      <c r="G4964" s="4">
        <v>43195.173437500001</v>
      </c>
      <c r="H4964" s="5" t="s">
        <v>22256</v>
      </c>
      <c r="I4964" s="3" t="str">
        <f>VLOOKUP(_xlfn.CONCAT(C4964," ",D4964),philadelphiagasworks!A:B,2,FALSE)</f>
        <v>143</v>
      </c>
      <c r="J4964" s="3" t="str">
        <f>VLOOKUP(_xlfn.CONCAT(C4964," ",D4964),philadelphiagasworks!A:C,3,FALSE)</f>
        <v>Friday, 6 April 2018, 5:43 AM</v>
      </c>
      <c r="K4964" s="3" t="str">
        <f t="shared" si="83"/>
        <v>&lt;a href="philadelphiagasworks/Natural_Gas_Pipeline_Safety-Certificate_of_Completion_143.pdf&gt;"Download Certificate&lt;/a&gt;</v>
      </c>
    </row>
    <row r="4965" spans="1:11" x14ac:dyDescent="0.25">
      <c r="A4965" s="3">
        <v>254</v>
      </c>
      <c r="B4965" s="7" t="s">
        <v>16490</v>
      </c>
      <c r="C4965" s="3" t="s">
        <v>735</v>
      </c>
      <c r="D4965" s="3" t="s">
        <v>16491</v>
      </c>
      <c r="E4965" s="3" t="s">
        <v>16492</v>
      </c>
      <c r="F4965" s="3" t="s">
        <v>11161</v>
      </c>
      <c r="G4965" s="4">
        <v>43195.17454861111</v>
      </c>
      <c r="H4965" s="5" t="s">
        <v>22256</v>
      </c>
      <c r="I4965" s="3" t="str">
        <f>VLOOKUP(_xlfn.CONCAT(C4965," ",D4965),philadelphiagasworks!A:B,2,FALSE)</f>
        <v>1180</v>
      </c>
      <c r="J4965" s="3" t="str">
        <f>VLOOKUP(_xlfn.CONCAT(C4965," ",D4965),philadelphiagasworks!A:C,3,FALSE)</f>
        <v>Friday, 20 April 2018, 11:04 AM</v>
      </c>
      <c r="K4965" s="3" t="str">
        <f t="shared" si="83"/>
        <v>&lt;a href="philadelphiagasworks/Natural_Gas_Pipeline_Safety-Certificate_of_Completion_1180.pdf&gt;"Download Certificate&lt;/a&gt;</v>
      </c>
    </row>
    <row r="4966" spans="1:11" x14ac:dyDescent="0.25">
      <c r="A4966" s="3">
        <v>255</v>
      </c>
      <c r="B4966" s="7" t="s">
        <v>16493</v>
      </c>
      <c r="C4966" s="3" t="s">
        <v>5415</v>
      </c>
      <c r="D4966" s="3" t="s">
        <v>16494</v>
      </c>
      <c r="E4966" s="3" t="s">
        <v>16495</v>
      </c>
      <c r="F4966" s="3" t="s">
        <v>11161</v>
      </c>
      <c r="G4966" s="4">
        <v>43195.264710648145</v>
      </c>
      <c r="H4966" s="5" t="s">
        <v>22256</v>
      </c>
      <c r="I4966" s="3" t="str">
        <f>VLOOKUP(_xlfn.CONCAT(C4966," ",D4966),philadelphiagasworks!A:B,2,FALSE)</f>
        <v>211</v>
      </c>
      <c r="J4966" s="3" t="str">
        <f>VLOOKUP(_xlfn.CONCAT(C4966," ",D4966),philadelphiagasworks!A:C,3,FALSE)</f>
        <v>Saturday, 7 April 2018, 12:13 PM</v>
      </c>
      <c r="K4966" s="3" t="str">
        <f t="shared" si="83"/>
        <v>&lt;a href="philadelphiagasworks/Natural_Gas_Pipeline_Safety-Certificate_of_Completion_211.pdf&gt;"Download Certificate&lt;/a&gt;</v>
      </c>
    </row>
    <row r="4967" spans="1:11" x14ac:dyDescent="0.25">
      <c r="A4967" s="3">
        <v>256</v>
      </c>
      <c r="B4967" s="7" t="s">
        <v>16496</v>
      </c>
      <c r="C4967" s="3" t="s">
        <v>565</v>
      </c>
      <c r="D4967" s="3" t="s">
        <v>16497</v>
      </c>
      <c r="E4967" s="3" t="s">
        <v>16498</v>
      </c>
      <c r="F4967" s="3" t="s">
        <v>11164</v>
      </c>
      <c r="G4967" s="4">
        <v>43195.280856481484</v>
      </c>
      <c r="H4967" s="5" t="s">
        <v>22256</v>
      </c>
      <c r="I4967" s="3" t="str">
        <f>VLOOKUP(_xlfn.CONCAT(C4967," ",D4967),philadelphiagasworks!A:B,2,FALSE)</f>
        <v>156</v>
      </c>
      <c r="J4967" s="3" t="str">
        <f>VLOOKUP(_xlfn.CONCAT(C4967," ",D4967),philadelphiagasworks!A:C,3,FALSE)</f>
        <v>Friday, 6 April 2018, 6:22 PM</v>
      </c>
      <c r="K4967" s="3" t="str">
        <f t="shared" si="83"/>
        <v>&lt;a href="philadelphiagasworks/Natural_Gas_Pipeline_Safety-Certificate_of_Completion_156.pdf&gt;"Download Certificate&lt;/a&gt;</v>
      </c>
    </row>
    <row r="4968" spans="1:11" x14ac:dyDescent="0.25">
      <c r="A4968" s="3">
        <v>257</v>
      </c>
      <c r="B4968" s="7" t="s">
        <v>16499</v>
      </c>
      <c r="C4968" s="3" t="s">
        <v>1082</v>
      </c>
      <c r="D4968" s="3" t="s">
        <v>16500</v>
      </c>
      <c r="E4968" s="3" t="s">
        <v>16501</v>
      </c>
      <c r="F4968" s="3" t="s">
        <v>11188</v>
      </c>
      <c r="G4968" s="4">
        <v>43195.288506944446</v>
      </c>
      <c r="H4968" s="5" t="s">
        <v>22256</v>
      </c>
      <c r="I4968" s="3" t="str">
        <f>VLOOKUP(_xlfn.CONCAT(C4968," ",D4968),philadelphiagasworks!A:B,2,FALSE)</f>
        <v>92</v>
      </c>
      <c r="J4968" s="3" t="str">
        <f>VLOOKUP(_xlfn.CONCAT(C4968," ",D4968),philadelphiagasworks!A:C,3,FALSE)</f>
        <v>Thursday, 5 April 2018, 11:48 AM</v>
      </c>
      <c r="K4968" s="3" t="str">
        <f t="shared" si="83"/>
        <v>&lt;a href="philadelphiagasworks/Natural_Gas_Pipeline_Safety-Certificate_of_Completion_92.pdf&gt;"Download Certificate&lt;/a&gt;</v>
      </c>
    </row>
    <row r="4969" spans="1:11" x14ac:dyDescent="0.25">
      <c r="A4969" s="3">
        <v>258</v>
      </c>
      <c r="B4969" s="7" t="s">
        <v>16502</v>
      </c>
      <c r="C4969" s="3" t="s">
        <v>16503</v>
      </c>
      <c r="D4969" s="3" t="s">
        <v>16059</v>
      </c>
      <c r="E4969" s="3" t="s">
        <v>16504</v>
      </c>
      <c r="F4969" s="3" t="s">
        <v>11188</v>
      </c>
      <c r="G4969" s="4">
        <v>43195.295682870368</v>
      </c>
      <c r="H4969" s="5" t="s">
        <v>22256</v>
      </c>
      <c r="I4969" s="3" t="str">
        <f>VLOOKUP(_xlfn.CONCAT(C4969," ",D4969),philadelphiagasworks!A:B,2,FALSE)</f>
        <v>524</v>
      </c>
      <c r="J4969" s="3" t="str">
        <f>VLOOKUP(_xlfn.CONCAT(C4969," ",D4969),philadelphiagasworks!A:C,3,FALSE)</f>
        <v>Thursday, 12 April 2018, 1:35 PM</v>
      </c>
      <c r="K4969" s="3" t="str">
        <f t="shared" si="83"/>
        <v>&lt;a href="philadelphiagasworks/Natural_Gas_Pipeline_Safety-Certificate_of_Completion_524.pdf&gt;"Download Certificate&lt;/a&gt;</v>
      </c>
    </row>
    <row r="4970" spans="1:11" x14ac:dyDescent="0.25">
      <c r="A4970" s="3">
        <v>259</v>
      </c>
      <c r="B4970" s="7" t="s">
        <v>16505</v>
      </c>
      <c r="C4970" s="3" t="s">
        <v>16506</v>
      </c>
      <c r="D4970" s="3" t="s">
        <v>16507</v>
      </c>
      <c r="E4970" s="3" t="s">
        <v>16508</v>
      </c>
      <c r="F4970" s="3" t="s">
        <v>16509</v>
      </c>
      <c r="G4970" s="4">
        <v>43195.29583333333</v>
      </c>
      <c r="H4970" s="5" t="s">
        <v>22256</v>
      </c>
      <c r="I4970" s="3" t="str">
        <f>VLOOKUP(_xlfn.CONCAT(C4970," ",D4970),philadelphiagasworks!A:B,2,FALSE)</f>
        <v>1243</v>
      </c>
      <c r="J4970" s="3" t="str">
        <f>VLOOKUP(_xlfn.CONCAT(C4970," ",D4970),philadelphiagasworks!A:C,3,FALSE)</f>
        <v>Saturday, 21 April 2018, 12:16 PM</v>
      </c>
      <c r="K4970" s="3" t="str">
        <f t="shared" si="83"/>
        <v>&lt;a href="philadelphiagasworks/Natural_Gas_Pipeline_Safety-Certificate_of_Completion_1243.pdf&gt;"Download Certificate&lt;/a&gt;</v>
      </c>
    </row>
    <row r="4971" spans="1:11" x14ac:dyDescent="0.25">
      <c r="A4971" s="3">
        <v>260</v>
      </c>
      <c r="B4971" s="7" t="s">
        <v>16510</v>
      </c>
      <c r="C4971" s="3" t="s">
        <v>565</v>
      </c>
      <c r="D4971" s="3" t="s">
        <v>16497</v>
      </c>
      <c r="E4971" s="3" t="s">
        <v>16511</v>
      </c>
      <c r="F4971" s="3" t="s">
        <v>11188</v>
      </c>
      <c r="G4971" s="4">
        <v>43195.298229166663</v>
      </c>
      <c r="H4971" s="5" t="s">
        <v>22256</v>
      </c>
      <c r="I4971" s="3" t="str">
        <f>VLOOKUP(_xlfn.CONCAT(C4971," ",D4971),philadelphiagasworks!A:B,2,FALSE)</f>
        <v>156</v>
      </c>
      <c r="J4971" s="3" t="str">
        <f>VLOOKUP(_xlfn.CONCAT(C4971," ",D4971),philadelphiagasworks!A:C,3,FALSE)</f>
        <v>Friday, 6 April 2018, 6:22 PM</v>
      </c>
      <c r="K4971" s="3" t="str">
        <f t="shared" si="83"/>
        <v>&lt;a href="philadelphiagasworks/Natural_Gas_Pipeline_Safety-Certificate_of_Completion_156.pdf&gt;"Download Certificate&lt;/a&gt;</v>
      </c>
    </row>
    <row r="4972" spans="1:11" x14ac:dyDescent="0.25">
      <c r="A4972" s="3">
        <v>261</v>
      </c>
      <c r="B4972" s="7" t="s">
        <v>16512</v>
      </c>
      <c r="C4972" s="3" t="s">
        <v>16513</v>
      </c>
      <c r="D4972" s="3" t="s">
        <v>6862</v>
      </c>
      <c r="E4972" s="3" t="s">
        <v>16514</v>
      </c>
      <c r="F4972" s="3" t="s">
        <v>11161</v>
      </c>
      <c r="G4972" s="4">
        <v>43195.300682870373</v>
      </c>
      <c r="H4972" s="5" t="s">
        <v>22256</v>
      </c>
      <c r="I4972" s="3" t="str">
        <f>VLOOKUP(_xlfn.CONCAT(C4972," ",D4972),philadelphiagasworks!A:B,2,FALSE)</f>
        <v>90</v>
      </c>
      <c r="J4972" s="3" t="str">
        <f>VLOOKUP(_xlfn.CONCAT(C4972," ",D4972),philadelphiagasworks!A:C,3,FALSE)</f>
        <v>Thursday, 5 April 2018, 11:32 AM</v>
      </c>
      <c r="K4972" s="3" t="str">
        <f t="shared" si="83"/>
        <v>&lt;a href="philadelphiagasworks/Natural_Gas_Pipeline_Safety-Certificate_of_Completion_90.pdf&gt;"Download Certificate&lt;/a&gt;</v>
      </c>
    </row>
    <row r="4973" spans="1:11" x14ac:dyDescent="0.25">
      <c r="A4973" s="3">
        <v>262</v>
      </c>
      <c r="B4973" s="7" t="s">
        <v>16515</v>
      </c>
      <c r="C4973" s="3" t="s">
        <v>947</v>
      </c>
      <c r="D4973" s="3" t="s">
        <v>3067</v>
      </c>
      <c r="E4973" s="3" t="s">
        <v>16516</v>
      </c>
      <c r="F4973" s="3" t="s">
        <v>11161</v>
      </c>
      <c r="G4973" s="4">
        <v>43195.303506944445</v>
      </c>
      <c r="H4973" s="5" t="s">
        <v>22256</v>
      </c>
      <c r="I4973" s="3" t="str">
        <f>VLOOKUP(_xlfn.CONCAT(C4973," ",D4973),philadelphiagasworks!A:B,2,FALSE)</f>
        <v>159</v>
      </c>
      <c r="J4973" s="3" t="str">
        <f>VLOOKUP(_xlfn.CONCAT(C4973," ",D4973),philadelphiagasworks!A:C,3,FALSE)</f>
        <v>Friday, 6 April 2018, 8:24 PM</v>
      </c>
      <c r="K4973" s="3" t="str">
        <f t="shared" si="83"/>
        <v>&lt;a href="philadelphiagasworks/Natural_Gas_Pipeline_Safety-Certificate_of_Completion_159.pdf&gt;"Download Certificate&lt;/a&gt;</v>
      </c>
    </row>
    <row r="4974" spans="1:11" x14ac:dyDescent="0.25">
      <c r="A4974" s="3">
        <v>263</v>
      </c>
      <c r="B4974" s="7" t="s">
        <v>16517</v>
      </c>
      <c r="C4974" s="3" t="s">
        <v>626</v>
      </c>
      <c r="D4974" s="3" t="s">
        <v>16320</v>
      </c>
      <c r="E4974" s="3" t="s">
        <v>16518</v>
      </c>
      <c r="F4974" s="3" t="s">
        <v>11161</v>
      </c>
      <c r="G4974" s="4">
        <v>43195.30709490741</v>
      </c>
      <c r="H4974" s="5" t="s">
        <v>22256</v>
      </c>
      <c r="I4974" s="3" t="e">
        <f>VLOOKUP(_xlfn.CONCAT(C4974," ",D4974),philadelphiagasworks!A:B,2,FALSE)</f>
        <v>#N/A</v>
      </c>
      <c r="J4974" s="3" t="e">
        <f>VLOOKUP(_xlfn.CONCAT(C4974," ",D4974),philadelphiagasworks!A:C,3,FALSE)</f>
        <v>#N/A</v>
      </c>
      <c r="K4974" s="3" t="str">
        <f t="shared" si="83"/>
        <v>Course not completed</v>
      </c>
    </row>
    <row r="4975" spans="1:11" x14ac:dyDescent="0.25">
      <c r="A4975" s="3">
        <v>264</v>
      </c>
      <c r="B4975" s="7" t="s">
        <v>16519</v>
      </c>
      <c r="C4975" s="3" t="s">
        <v>16520</v>
      </c>
      <c r="D4975" s="3" t="s">
        <v>7590</v>
      </c>
      <c r="E4975" s="3" t="s">
        <v>16521</v>
      </c>
      <c r="G4975" s="4">
        <v>43195.309548611112</v>
      </c>
      <c r="H4975" s="5" t="s">
        <v>22256</v>
      </c>
      <c r="I4975" s="3" t="str">
        <f>VLOOKUP(_xlfn.CONCAT(C4975," ",D4975),philadelphiagasworks!A:B,2,FALSE)</f>
        <v>106</v>
      </c>
      <c r="J4975" s="3" t="str">
        <f>VLOOKUP(_xlfn.CONCAT(C4975," ",D4975),philadelphiagasworks!A:C,3,FALSE)</f>
        <v>Thursday, 5 April 2018, 3:42 PM</v>
      </c>
      <c r="K4975" s="3" t="str">
        <f t="shared" si="83"/>
        <v>&lt;a href="philadelphiagasworks/Natural_Gas_Pipeline_Safety-Certificate_of_Completion_106.pdf&gt;"Download Certificate&lt;/a&gt;</v>
      </c>
    </row>
    <row r="4976" spans="1:11" x14ac:dyDescent="0.25">
      <c r="A4976" s="3">
        <v>265</v>
      </c>
      <c r="B4976" s="7" t="s">
        <v>16522</v>
      </c>
      <c r="C4976" s="3" t="s">
        <v>739</v>
      </c>
      <c r="D4976" s="3" t="s">
        <v>16523</v>
      </c>
      <c r="E4976" s="3" t="s">
        <v>16524</v>
      </c>
      <c r="F4976" s="3" t="s">
        <v>11161</v>
      </c>
      <c r="G4976" s="4">
        <v>43195.311712962961</v>
      </c>
      <c r="H4976" s="5" t="s">
        <v>22256</v>
      </c>
      <c r="I4976" s="3" t="str">
        <f>VLOOKUP(_xlfn.CONCAT(C4976," ",D4976),philadelphiagasworks!A:B,2,FALSE)</f>
        <v>96</v>
      </c>
      <c r="J4976" s="3" t="str">
        <f>VLOOKUP(_xlfn.CONCAT(C4976," ",D4976),philadelphiagasworks!A:C,3,FALSE)</f>
        <v>Thursday, 5 April 2018, 1:25 PM</v>
      </c>
      <c r="K4976" s="3" t="str">
        <f t="shared" si="83"/>
        <v>&lt;a href="philadelphiagasworks/Natural_Gas_Pipeline_Safety-Certificate_of_Completion_96.pdf&gt;"Download Certificate&lt;/a&gt;</v>
      </c>
    </row>
    <row r="4977" spans="1:11" x14ac:dyDescent="0.25">
      <c r="A4977" s="3">
        <v>266</v>
      </c>
      <c r="B4977" s="7" t="s">
        <v>16525</v>
      </c>
      <c r="C4977" s="3" t="s">
        <v>3677</v>
      </c>
      <c r="D4977" s="3" t="s">
        <v>16526</v>
      </c>
      <c r="E4977" s="3" t="s">
        <v>16527</v>
      </c>
      <c r="F4977" s="3" t="s">
        <v>11161</v>
      </c>
      <c r="G4977" s="4">
        <v>43195.317685185182</v>
      </c>
      <c r="H4977" s="5" t="s">
        <v>22256</v>
      </c>
      <c r="I4977" s="3" t="str">
        <f>VLOOKUP(_xlfn.CONCAT(C4977," ",D4977),philadelphiagasworks!A:B,2,FALSE)</f>
        <v>653</v>
      </c>
      <c r="J4977" s="3" t="str">
        <f>VLOOKUP(_xlfn.CONCAT(C4977," ",D4977),philadelphiagasworks!A:C,3,FALSE)</f>
        <v>Friday, 13 April 2018, 7:19 PM</v>
      </c>
      <c r="K4977" s="3" t="str">
        <f t="shared" si="83"/>
        <v>&lt;a href="philadelphiagasworks/Natural_Gas_Pipeline_Safety-Certificate_of_Completion_653.pdf&gt;"Download Certificate&lt;/a&gt;</v>
      </c>
    </row>
    <row r="4978" spans="1:11" x14ac:dyDescent="0.25">
      <c r="A4978" s="3">
        <v>267</v>
      </c>
      <c r="B4978" s="7" t="s">
        <v>16528</v>
      </c>
      <c r="C4978" s="3" t="s">
        <v>621</v>
      </c>
      <c r="D4978" s="3" t="s">
        <v>1379</v>
      </c>
      <c r="E4978" s="3" t="s">
        <v>16529</v>
      </c>
      <c r="F4978" s="3" t="s">
        <v>11161</v>
      </c>
      <c r="G4978" s="4">
        <v>43195.320960648147</v>
      </c>
      <c r="H4978" s="5" t="s">
        <v>22256</v>
      </c>
      <c r="I4978" s="3" t="str">
        <f>VLOOKUP(_xlfn.CONCAT(C4978," ",D4978),philadelphiagasworks!A:B,2,FALSE)</f>
        <v>93</v>
      </c>
      <c r="J4978" s="3" t="str">
        <f>VLOOKUP(_xlfn.CONCAT(C4978," ",D4978),philadelphiagasworks!A:C,3,FALSE)</f>
        <v>Thursday, 5 April 2018, 12:26 PM</v>
      </c>
      <c r="K4978" s="3" t="str">
        <f t="shared" si="83"/>
        <v>&lt;a href="philadelphiagasworks/Natural_Gas_Pipeline_Safety-Certificate_of_Completion_93.pdf&gt;"Download Certificate&lt;/a&gt;</v>
      </c>
    </row>
    <row r="4979" spans="1:11" x14ac:dyDescent="0.25">
      <c r="A4979" s="3">
        <v>268</v>
      </c>
      <c r="B4979" s="7" t="s">
        <v>16530</v>
      </c>
      <c r="C4979" s="3" t="s">
        <v>2072</v>
      </c>
      <c r="D4979" s="3" t="s">
        <v>16531</v>
      </c>
      <c r="E4979" s="3" t="s">
        <v>16532</v>
      </c>
      <c r="F4979" s="3" t="s">
        <v>11161</v>
      </c>
      <c r="G4979" s="4">
        <v>43195.333912037036</v>
      </c>
      <c r="H4979" s="5" t="s">
        <v>22256</v>
      </c>
      <c r="I4979" s="3" t="e">
        <f>VLOOKUP(_xlfn.CONCAT(C4979," ",D4979),philadelphiagasworks!A:B,2,FALSE)</f>
        <v>#N/A</v>
      </c>
      <c r="J4979" s="3" t="e">
        <f>VLOOKUP(_xlfn.CONCAT(C4979," ",D4979),philadelphiagasworks!A:C,3,FALSE)</f>
        <v>#N/A</v>
      </c>
      <c r="K4979" s="3" t="str">
        <f t="shared" ref="K4979:K5042" si="84">IF(NOT(ISERROR(I4979)),_xlfn.CONCAT("&lt;a href=""philadelphiagasworks/Natural_Gas_Pipeline_Safety-Certificate_of_Completion_",I4979,".pdf&gt;""Download Certificate&lt;/a&gt;"),"Course not completed")</f>
        <v>Course not completed</v>
      </c>
    </row>
    <row r="4980" spans="1:11" x14ac:dyDescent="0.25">
      <c r="A4980" s="3">
        <v>269</v>
      </c>
      <c r="B4980" s="7" t="s">
        <v>16533</v>
      </c>
      <c r="C4980" s="3" t="s">
        <v>987</v>
      </c>
      <c r="D4980" s="3" t="s">
        <v>16534</v>
      </c>
      <c r="E4980" s="3" t="s">
        <v>16535</v>
      </c>
      <c r="G4980" s="4">
        <v>43195.345648148148</v>
      </c>
      <c r="H4980" s="5" t="s">
        <v>22256</v>
      </c>
      <c r="I4980" s="3" t="str">
        <f>VLOOKUP(_xlfn.CONCAT(C4980," ",D4980),philadelphiagasworks!A:B,2,FALSE)</f>
        <v>105</v>
      </c>
      <c r="J4980" s="3" t="str">
        <f>VLOOKUP(_xlfn.CONCAT(C4980," ",D4980),philadelphiagasworks!A:C,3,FALSE)</f>
        <v>Thursday, 5 April 2018, 3:33 PM</v>
      </c>
      <c r="K4980" s="3" t="str">
        <f t="shared" si="84"/>
        <v>&lt;a href="philadelphiagasworks/Natural_Gas_Pipeline_Safety-Certificate_of_Completion_105.pdf&gt;"Download Certificate&lt;/a&gt;</v>
      </c>
    </row>
    <row r="4981" spans="1:11" x14ac:dyDescent="0.25">
      <c r="A4981" s="3">
        <v>270</v>
      </c>
      <c r="B4981" s="7" t="s">
        <v>16536</v>
      </c>
      <c r="C4981" s="3" t="s">
        <v>424</v>
      </c>
      <c r="D4981" s="3" t="s">
        <v>3101</v>
      </c>
      <c r="E4981" s="3" t="s">
        <v>16537</v>
      </c>
      <c r="F4981" s="3" t="s">
        <v>11161</v>
      </c>
      <c r="G4981" s="4">
        <v>43195.363263888888</v>
      </c>
      <c r="H4981" s="5" t="s">
        <v>22256</v>
      </c>
      <c r="I4981" s="3" t="str">
        <f>VLOOKUP(_xlfn.CONCAT(C4981," ",D4981),philadelphiagasworks!A:B,2,FALSE)</f>
        <v>94</v>
      </c>
      <c r="J4981" s="3" t="str">
        <f>VLOOKUP(_xlfn.CONCAT(C4981," ",D4981),philadelphiagasworks!A:C,3,FALSE)</f>
        <v>Thursday, 5 April 2018, 12:39 PM</v>
      </c>
      <c r="K4981" s="3" t="str">
        <f t="shared" si="84"/>
        <v>&lt;a href="philadelphiagasworks/Natural_Gas_Pipeline_Safety-Certificate_of_Completion_94.pdf&gt;"Download Certificate&lt;/a&gt;</v>
      </c>
    </row>
    <row r="4982" spans="1:11" x14ac:dyDescent="0.25">
      <c r="A4982" s="3">
        <v>271</v>
      </c>
      <c r="B4982" s="7" t="s">
        <v>16538</v>
      </c>
      <c r="C4982" s="3" t="s">
        <v>642</v>
      </c>
      <c r="D4982" s="3" t="s">
        <v>16539</v>
      </c>
      <c r="E4982" s="3" t="s">
        <v>16540</v>
      </c>
      <c r="G4982" s="4">
        <v>43195.365300925929</v>
      </c>
      <c r="H4982" s="5" t="s">
        <v>22256</v>
      </c>
      <c r="I4982" s="3" t="str">
        <f>VLOOKUP(_xlfn.CONCAT(C4982," ",D4982),philadelphiagasworks!A:B,2,FALSE)</f>
        <v>1532</v>
      </c>
      <c r="J4982" s="3" t="str">
        <f>VLOOKUP(_xlfn.CONCAT(C4982," ",D4982),philadelphiagasworks!A:C,3,FALSE)</f>
        <v>Thursday, 26 April 2018, 11:50 AM</v>
      </c>
      <c r="K4982" s="3" t="str">
        <f t="shared" si="84"/>
        <v>&lt;a href="philadelphiagasworks/Natural_Gas_Pipeline_Safety-Certificate_of_Completion_1532.pdf&gt;"Download Certificate&lt;/a&gt;</v>
      </c>
    </row>
    <row r="4983" spans="1:11" x14ac:dyDescent="0.25">
      <c r="A4983" s="3">
        <v>272</v>
      </c>
      <c r="B4983" s="7">
        <v>279342</v>
      </c>
      <c r="C4983" s="3" t="s">
        <v>471</v>
      </c>
      <c r="D4983" s="3" t="s">
        <v>16541</v>
      </c>
      <c r="E4983" s="3" t="s">
        <v>16542</v>
      </c>
      <c r="F4983" s="3" t="s">
        <v>11188</v>
      </c>
      <c r="G4983" s="4">
        <v>43195.367118055554</v>
      </c>
      <c r="H4983" s="5" t="s">
        <v>22256</v>
      </c>
      <c r="I4983" s="3" t="str">
        <f>VLOOKUP(_xlfn.CONCAT(C4983," ",D4983),philadelphiagasworks!A:B,2,FALSE)</f>
        <v>226</v>
      </c>
      <c r="J4983" s="3" t="str">
        <f>VLOOKUP(_xlfn.CONCAT(C4983," ",D4983),philadelphiagasworks!A:C,3,FALSE)</f>
        <v>Saturday, 7 April 2018, 7:16 PM</v>
      </c>
      <c r="K4983" s="3" t="str">
        <f t="shared" si="84"/>
        <v>&lt;a href="philadelphiagasworks/Natural_Gas_Pipeline_Safety-Certificate_of_Completion_226.pdf&gt;"Download Certificate&lt;/a&gt;</v>
      </c>
    </row>
    <row r="4984" spans="1:11" x14ac:dyDescent="0.25">
      <c r="A4984" s="3">
        <v>273</v>
      </c>
      <c r="B4984" s="7" t="s">
        <v>16543</v>
      </c>
      <c r="C4984" s="3" t="s">
        <v>10325</v>
      </c>
      <c r="D4984" s="3" t="s">
        <v>5330</v>
      </c>
      <c r="E4984" s="3" t="s">
        <v>16544</v>
      </c>
      <c r="F4984" s="3" t="s">
        <v>11161</v>
      </c>
      <c r="G4984" s="4">
        <v>43195.367164351854</v>
      </c>
      <c r="H4984" s="5" t="s">
        <v>22256</v>
      </c>
      <c r="I4984" s="3" t="str">
        <f>VLOOKUP(_xlfn.CONCAT(C4984," ",D4984),philadelphiagasworks!A:B,2,FALSE)</f>
        <v>732</v>
      </c>
      <c r="J4984" s="3" t="str">
        <f>VLOOKUP(_xlfn.CONCAT(C4984," ",D4984),philadelphiagasworks!A:C,3,FALSE)</f>
        <v>Sunday, 15 April 2018, 10:34 AM</v>
      </c>
      <c r="K4984" s="3" t="str">
        <f t="shared" si="84"/>
        <v>&lt;a href="philadelphiagasworks/Natural_Gas_Pipeline_Safety-Certificate_of_Completion_732.pdf&gt;"Download Certificate&lt;/a&gt;</v>
      </c>
    </row>
    <row r="4985" spans="1:11" x14ac:dyDescent="0.25">
      <c r="A4985" s="3">
        <v>274</v>
      </c>
      <c r="B4985" s="7">
        <v>276563</v>
      </c>
      <c r="C4985" s="3" t="s">
        <v>16545</v>
      </c>
      <c r="D4985" s="3" t="s">
        <v>16546</v>
      </c>
      <c r="E4985" s="3" t="s">
        <v>16547</v>
      </c>
      <c r="F4985" s="3" t="s">
        <v>11188</v>
      </c>
      <c r="G4985" s="4">
        <v>43195.371770833335</v>
      </c>
      <c r="H4985" s="5" t="s">
        <v>22256</v>
      </c>
      <c r="I4985" s="3" t="str">
        <f>VLOOKUP(_xlfn.CONCAT(C4985," ",D4985),philadelphiagasworks!A:B,2,FALSE)</f>
        <v>228</v>
      </c>
      <c r="J4985" s="3" t="str">
        <f>VLOOKUP(_xlfn.CONCAT(C4985," ",D4985),philadelphiagasworks!A:C,3,FALSE)</f>
        <v>Saturday, 7 April 2018, 8:02 PM</v>
      </c>
      <c r="K4985" s="3" t="str">
        <f t="shared" si="84"/>
        <v>&lt;a href="philadelphiagasworks/Natural_Gas_Pipeline_Safety-Certificate_of_Completion_228.pdf&gt;"Download Certificate&lt;/a&gt;</v>
      </c>
    </row>
    <row r="4986" spans="1:11" x14ac:dyDescent="0.25">
      <c r="A4986" s="3">
        <v>275</v>
      </c>
      <c r="B4986" s="7" t="s">
        <v>16548</v>
      </c>
      <c r="C4986" s="3" t="s">
        <v>16549</v>
      </c>
      <c r="D4986" s="3" t="s">
        <v>16550</v>
      </c>
      <c r="E4986" s="3" t="s">
        <v>16551</v>
      </c>
      <c r="F4986" s="3" t="s">
        <v>11161</v>
      </c>
      <c r="G4986" s="4">
        <v>43195.375115740739</v>
      </c>
      <c r="H4986" s="5" t="s">
        <v>22256</v>
      </c>
      <c r="I4986" s="3" t="str">
        <f>VLOOKUP(_xlfn.CONCAT(C4986," ",D4986),philadelphiagasworks!A:B,2,FALSE)</f>
        <v>170</v>
      </c>
      <c r="J4986" s="3" t="str">
        <f>VLOOKUP(_xlfn.CONCAT(C4986," ",D4986),philadelphiagasworks!A:C,3,FALSE)</f>
        <v>Friday, 6 April 2018, 9:27 PM</v>
      </c>
      <c r="K4986" s="3" t="str">
        <f t="shared" si="84"/>
        <v>&lt;a href="philadelphiagasworks/Natural_Gas_Pipeline_Safety-Certificate_of_Completion_170.pdf&gt;"Download Certificate&lt;/a&gt;</v>
      </c>
    </row>
    <row r="4987" spans="1:11" x14ac:dyDescent="0.25">
      <c r="A4987" s="3">
        <v>276</v>
      </c>
      <c r="B4987" s="7" t="s">
        <v>16552</v>
      </c>
      <c r="C4987" s="3" t="s">
        <v>674</v>
      </c>
      <c r="D4987" s="3" t="s">
        <v>922</v>
      </c>
      <c r="E4987" s="3" t="s">
        <v>16553</v>
      </c>
      <c r="F4987" s="3" t="s">
        <v>11161</v>
      </c>
      <c r="G4987" s="4">
        <v>43195.428668981483</v>
      </c>
      <c r="H4987" s="5" t="s">
        <v>22256</v>
      </c>
      <c r="I4987" s="3" t="str">
        <f>VLOOKUP(_xlfn.CONCAT(C4987," ",D4987),philadelphiagasworks!A:B,2,FALSE)</f>
        <v>177</v>
      </c>
      <c r="J4987" s="3" t="str">
        <f>VLOOKUP(_xlfn.CONCAT(C4987," ",D4987),philadelphiagasworks!A:C,3,FALSE)</f>
        <v>Friday, 6 April 2018, 10:52 PM</v>
      </c>
      <c r="K4987" s="3" t="str">
        <f t="shared" si="84"/>
        <v>&lt;a href="philadelphiagasworks/Natural_Gas_Pipeline_Safety-Certificate_of_Completion_177.pdf&gt;"Download Certificate&lt;/a&gt;</v>
      </c>
    </row>
    <row r="4988" spans="1:11" x14ac:dyDescent="0.25">
      <c r="A4988" s="3">
        <v>277</v>
      </c>
      <c r="B4988" s="7" t="s">
        <v>16554</v>
      </c>
      <c r="C4988" s="3" t="s">
        <v>1063</v>
      </c>
      <c r="D4988" s="3" t="s">
        <v>16555</v>
      </c>
      <c r="E4988" s="3" t="s">
        <v>16556</v>
      </c>
      <c r="F4988" s="3" t="s">
        <v>11192</v>
      </c>
      <c r="G4988" s="4">
        <v>43195.446782407409</v>
      </c>
      <c r="H4988" s="5" t="s">
        <v>22256</v>
      </c>
      <c r="I4988" s="3" t="str">
        <f>VLOOKUP(_xlfn.CONCAT(C4988," ",D4988),philadelphiagasworks!A:B,2,FALSE)</f>
        <v>313</v>
      </c>
      <c r="J4988" s="3" t="str">
        <f>VLOOKUP(_xlfn.CONCAT(C4988," ",D4988),philadelphiagasworks!A:C,3,FALSE)</f>
        <v>Monday, 9 April 2018, 1:35 PM</v>
      </c>
      <c r="K4988" s="3" t="str">
        <f t="shared" si="84"/>
        <v>&lt;a href="philadelphiagasworks/Natural_Gas_Pipeline_Safety-Certificate_of_Completion_313.pdf&gt;"Download Certificate&lt;/a&gt;</v>
      </c>
    </row>
    <row r="4989" spans="1:11" x14ac:dyDescent="0.25">
      <c r="A4989" s="3">
        <v>278</v>
      </c>
      <c r="B4989" s="7" t="s">
        <v>570</v>
      </c>
      <c r="C4989" s="3" t="s">
        <v>561</v>
      </c>
      <c r="D4989" s="3" t="s">
        <v>11159</v>
      </c>
      <c r="E4989" s="3" t="s">
        <v>11160</v>
      </c>
      <c r="F4989" s="3" t="s">
        <v>11188</v>
      </c>
      <c r="G4989" s="4">
        <v>43195.452453703707</v>
      </c>
      <c r="H4989" s="5" t="s">
        <v>22256</v>
      </c>
      <c r="I4989" s="3" t="str">
        <f>VLOOKUP(_xlfn.CONCAT(C4989," ",D4989),philadelphiagasworks!A:B,2,FALSE)</f>
        <v>270</v>
      </c>
      <c r="J4989" s="3" t="str">
        <f>VLOOKUP(_xlfn.CONCAT(C4989," ",D4989),philadelphiagasworks!A:C,3,FALSE)</f>
        <v>Sunday, 8 April 2018, 1:45 PM</v>
      </c>
      <c r="K4989" s="3" t="str">
        <f t="shared" si="84"/>
        <v>&lt;a href="philadelphiagasworks/Natural_Gas_Pipeline_Safety-Certificate_of_Completion_270.pdf&gt;"Download Certificate&lt;/a&gt;</v>
      </c>
    </row>
    <row r="4990" spans="1:11" x14ac:dyDescent="0.25">
      <c r="A4990" s="3">
        <v>279</v>
      </c>
      <c r="B4990" s="7" t="s">
        <v>16557</v>
      </c>
      <c r="C4990" s="3" t="s">
        <v>424</v>
      </c>
      <c r="D4990" s="3" t="s">
        <v>16558</v>
      </c>
      <c r="E4990" s="3" t="s">
        <v>16559</v>
      </c>
      <c r="F4990" s="3" t="s">
        <v>16509</v>
      </c>
      <c r="G4990" s="4">
        <v>43195.453368055554</v>
      </c>
      <c r="H4990" s="5" t="s">
        <v>22256</v>
      </c>
      <c r="I4990" s="3" t="str">
        <f>VLOOKUP(_xlfn.CONCAT(C4990," ",D4990),philadelphiagasworks!A:B,2,FALSE)</f>
        <v>111</v>
      </c>
      <c r="J4990" s="3" t="str">
        <f>VLOOKUP(_xlfn.CONCAT(C4990," ",D4990),philadelphiagasworks!A:C,3,FALSE)</f>
        <v>Thursday, 5 April 2018, 7:09 PM</v>
      </c>
      <c r="K4990" s="3" t="str">
        <f t="shared" si="84"/>
        <v>&lt;a href="philadelphiagasworks/Natural_Gas_Pipeline_Safety-Certificate_of_Completion_111.pdf&gt;"Download Certificate&lt;/a&gt;</v>
      </c>
    </row>
    <row r="4991" spans="1:11" x14ac:dyDescent="0.25">
      <c r="A4991" s="3">
        <v>280</v>
      </c>
      <c r="B4991" s="7" t="s">
        <v>16560</v>
      </c>
      <c r="C4991" s="3" t="s">
        <v>2265</v>
      </c>
      <c r="D4991" s="3" t="s">
        <v>5066</v>
      </c>
      <c r="E4991" s="3" t="s">
        <v>16561</v>
      </c>
      <c r="F4991" s="3" t="s">
        <v>11161</v>
      </c>
      <c r="G4991" s="4">
        <v>43195.467361111114</v>
      </c>
      <c r="H4991" s="5" t="s">
        <v>22256</v>
      </c>
      <c r="I4991" s="3" t="str">
        <f>VLOOKUP(_xlfn.CONCAT(C4991," ",D4991),philadelphiagasworks!A:B,2,FALSE)</f>
        <v>155</v>
      </c>
      <c r="J4991" s="3" t="str">
        <f>VLOOKUP(_xlfn.CONCAT(C4991," ",D4991),philadelphiagasworks!A:C,3,FALSE)</f>
        <v>Friday, 6 April 2018, 5:23 PM</v>
      </c>
      <c r="K4991" s="3" t="str">
        <f t="shared" si="84"/>
        <v>&lt;a href="philadelphiagasworks/Natural_Gas_Pipeline_Safety-Certificate_of_Completion_155.pdf&gt;"Download Certificate&lt;/a&gt;</v>
      </c>
    </row>
    <row r="4992" spans="1:11" x14ac:dyDescent="0.25">
      <c r="A4992" s="3">
        <v>281</v>
      </c>
      <c r="B4992" s="7" t="s">
        <v>16562</v>
      </c>
      <c r="C4992" s="3" t="s">
        <v>424</v>
      </c>
      <c r="D4992" s="3" t="s">
        <v>10943</v>
      </c>
      <c r="E4992" s="3" t="s">
        <v>16563</v>
      </c>
      <c r="F4992" s="3" t="s">
        <v>11192</v>
      </c>
      <c r="G4992" s="4">
        <v>43195.490960648145</v>
      </c>
      <c r="H4992" s="5" t="s">
        <v>22256</v>
      </c>
      <c r="I4992" s="3" t="str">
        <f>VLOOKUP(_xlfn.CONCAT(C4992," ",D4992),philadelphiagasworks!A:B,2,FALSE)</f>
        <v>102</v>
      </c>
      <c r="J4992" s="3" t="str">
        <f>VLOOKUP(_xlfn.CONCAT(C4992," ",D4992),philadelphiagasworks!A:C,3,FALSE)</f>
        <v>Thursday, 5 April 2018, 2:57 PM</v>
      </c>
      <c r="K4992" s="3" t="str">
        <f t="shared" si="84"/>
        <v>&lt;a href="philadelphiagasworks/Natural_Gas_Pipeline_Safety-Certificate_of_Completion_102.pdf&gt;"Download Certificate&lt;/a&gt;</v>
      </c>
    </row>
    <row r="4993" spans="1:11" x14ac:dyDescent="0.25">
      <c r="A4993" s="3">
        <v>282</v>
      </c>
      <c r="B4993" s="7" t="s">
        <v>16564</v>
      </c>
      <c r="C4993" s="3" t="s">
        <v>626</v>
      </c>
      <c r="D4993" s="3" t="s">
        <v>16565</v>
      </c>
      <c r="E4993" s="3" t="s">
        <v>16566</v>
      </c>
      <c r="F4993" s="3" t="s">
        <v>11161</v>
      </c>
      <c r="G4993" s="4">
        <v>43195.495312500003</v>
      </c>
      <c r="H4993" s="5" t="s">
        <v>22256</v>
      </c>
      <c r="I4993" s="3" t="str">
        <f>VLOOKUP(_xlfn.CONCAT(C4993," ",D4993),philadelphiagasworks!A:B,2,FALSE)</f>
        <v>104</v>
      </c>
      <c r="J4993" s="3" t="str">
        <f>VLOOKUP(_xlfn.CONCAT(C4993," ",D4993),philadelphiagasworks!A:C,3,FALSE)</f>
        <v>Thursday, 5 April 2018, 3:11 PM</v>
      </c>
      <c r="K4993" s="3" t="str">
        <f t="shared" si="84"/>
        <v>&lt;a href="philadelphiagasworks/Natural_Gas_Pipeline_Safety-Certificate_of_Completion_104.pdf&gt;"Download Certificate&lt;/a&gt;</v>
      </c>
    </row>
    <row r="4994" spans="1:11" x14ac:dyDescent="0.25">
      <c r="A4994" s="3">
        <v>283</v>
      </c>
      <c r="B4994" s="7" t="s">
        <v>16567</v>
      </c>
      <c r="C4994" s="3" t="s">
        <v>626</v>
      </c>
      <c r="D4994" s="3" t="s">
        <v>16568</v>
      </c>
      <c r="E4994" s="3" t="s">
        <v>16569</v>
      </c>
      <c r="F4994" s="3" t="s">
        <v>11161</v>
      </c>
      <c r="G4994" s="4">
        <v>43195.497094907405</v>
      </c>
      <c r="H4994" s="5" t="s">
        <v>22256</v>
      </c>
      <c r="I4994" s="3" t="str">
        <f>VLOOKUP(_xlfn.CONCAT(C4994," ",D4994),philadelphiagasworks!A:B,2,FALSE)</f>
        <v>107</v>
      </c>
      <c r="J4994" s="3" t="str">
        <f>VLOOKUP(_xlfn.CONCAT(C4994," ",D4994),philadelphiagasworks!A:C,3,FALSE)</f>
        <v>Thursday, 5 April 2018, 4:01 PM</v>
      </c>
      <c r="K4994" s="3" t="str">
        <f t="shared" si="84"/>
        <v>&lt;a href="philadelphiagasworks/Natural_Gas_Pipeline_Safety-Certificate_of_Completion_107.pdf&gt;"Download Certificate&lt;/a&gt;</v>
      </c>
    </row>
    <row r="4995" spans="1:11" x14ac:dyDescent="0.25">
      <c r="A4995" s="3">
        <v>284</v>
      </c>
      <c r="B4995" s="7" t="s">
        <v>16570</v>
      </c>
      <c r="C4995" s="3" t="s">
        <v>9992</v>
      </c>
      <c r="D4995" s="3" t="s">
        <v>16571</v>
      </c>
      <c r="E4995" s="3" t="s">
        <v>16572</v>
      </c>
      <c r="F4995" s="3" t="s">
        <v>16573</v>
      </c>
      <c r="G4995" s="4">
        <v>43195.521550925929</v>
      </c>
      <c r="H4995" s="5" t="s">
        <v>22256</v>
      </c>
      <c r="I4995" s="3" t="str">
        <f>VLOOKUP(_xlfn.CONCAT(C4995," ",D4995),philadelphiagasworks!A:B,2,FALSE)</f>
        <v>616</v>
      </c>
      <c r="J4995" s="3" t="str">
        <f>VLOOKUP(_xlfn.CONCAT(C4995," ",D4995),philadelphiagasworks!A:C,3,FALSE)</f>
        <v>Friday, 13 April 2018, 11:15 AM</v>
      </c>
      <c r="K4995" s="3" t="str">
        <f t="shared" si="84"/>
        <v>&lt;a href="philadelphiagasworks/Natural_Gas_Pipeline_Safety-Certificate_of_Completion_616.pdf&gt;"Download Certificate&lt;/a&gt;</v>
      </c>
    </row>
    <row r="4996" spans="1:11" x14ac:dyDescent="0.25">
      <c r="A4996" s="3">
        <v>285</v>
      </c>
      <c r="B4996" s="7" t="s">
        <v>16574</v>
      </c>
      <c r="C4996" s="3" t="s">
        <v>7277</v>
      </c>
      <c r="D4996" s="3" t="s">
        <v>8867</v>
      </c>
      <c r="E4996" s="3" t="s">
        <v>16575</v>
      </c>
      <c r="F4996" s="3" t="s">
        <v>11188</v>
      </c>
      <c r="G4996" s="4">
        <v>43195.536412037036</v>
      </c>
      <c r="H4996" s="5" t="s">
        <v>22256</v>
      </c>
      <c r="I4996" s="3" t="str">
        <f>VLOOKUP(_xlfn.CONCAT(C4996," ",D4996),philadelphiagasworks!A:B,2,FALSE)</f>
        <v>169</v>
      </c>
      <c r="J4996" s="3" t="str">
        <f>VLOOKUP(_xlfn.CONCAT(C4996," ",D4996),philadelphiagasworks!A:C,3,FALSE)</f>
        <v>Friday, 6 April 2018, 9:27 PM</v>
      </c>
      <c r="K4996" s="3" t="str">
        <f t="shared" si="84"/>
        <v>&lt;a href="philadelphiagasworks/Natural_Gas_Pipeline_Safety-Certificate_of_Completion_169.pdf&gt;"Download Certificate&lt;/a&gt;</v>
      </c>
    </row>
    <row r="4997" spans="1:11" x14ac:dyDescent="0.25">
      <c r="A4997" s="3">
        <v>286</v>
      </c>
      <c r="B4997" s="7" t="s">
        <v>16576</v>
      </c>
      <c r="C4997" s="3" t="s">
        <v>2860</v>
      </c>
      <c r="D4997" s="3" t="s">
        <v>622</v>
      </c>
      <c r="E4997" s="3" t="s">
        <v>16577</v>
      </c>
      <c r="F4997" s="3" t="s">
        <v>11161</v>
      </c>
      <c r="G4997" s="4">
        <v>43195.545798611114</v>
      </c>
      <c r="H4997" s="5" t="s">
        <v>22256</v>
      </c>
      <c r="I4997" s="3" t="str">
        <f>VLOOKUP(_xlfn.CONCAT(C4997," ",D4997),philadelphiagasworks!A:B,2,FALSE)</f>
        <v>1607</v>
      </c>
      <c r="J4997" s="3" t="str">
        <f>VLOOKUP(_xlfn.CONCAT(C4997," ",D4997),philadelphiagasworks!A:C,3,FALSE)</f>
        <v>Friday, 27 April 2018, 6:03 PM</v>
      </c>
      <c r="K4997" s="3" t="str">
        <f t="shared" si="84"/>
        <v>&lt;a href="philadelphiagasworks/Natural_Gas_Pipeline_Safety-Certificate_of_Completion_1607.pdf&gt;"Download Certificate&lt;/a&gt;</v>
      </c>
    </row>
    <row r="4998" spans="1:11" x14ac:dyDescent="0.25">
      <c r="A4998" s="3">
        <v>287</v>
      </c>
      <c r="B4998" s="7" t="s">
        <v>16578</v>
      </c>
      <c r="C4998" s="3" t="s">
        <v>16579</v>
      </c>
      <c r="D4998" s="3" t="s">
        <v>6324</v>
      </c>
      <c r="E4998" s="3" t="s">
        <v>16580</v>
      </c>
      <c r="F4998" s="3" t="s">
        <v>11161</v>
      </c>
      <c r="G4998" s="4">
        <v>43195.553703703707</v>
      </c>
      <c r="H4998" s="5" t="s">
        <v>22256</v>
      </c>
      <c r="I4998" s="3" t="str">
        <f>VLOOKUP(_xlfn.CONCAT(C4998," ",D4998),philadelphiagasworks!A:B,2,FALSE)</f>
        <v>530</v>
      </c>
      <c r="J4998" s="3" t="str">
        <f>VLOOKUP(_xlfn.CONCAT(C4998," ",D4998),philadelphiagasworks!A:C,3,FALSE)</f>
        <v>Thursday, 12 April 2018, 2:35 PM</v>
      </c>
      <c r="K4998" s="3" t="str">
        <f t="shared" si="84"/>
        <v>&lt;a href="philadelphiagasworks/Natural_Gas_Pipeline_Safety-Certificate_of_Completion_530.pdf&gt;"Download Certificate&lt;/a&gt;</v>
      </c>
    </row>
    <row r="4999" spans="1:11" x14ac:dyDescent="0.25">
      <c r="A4999" s="3">
        <v>288</v>
      </c>
      <c r="B4999" s="7" t="s">
        <v>16581</v>
      </c>
      <c r="C4999" s="3" t="s">
        <v>565</v>
      </c>
      <c r="D4999" s="3" t="s">
        <v>16497</v>
      </c>
      <c r="E4999" s="3" t="s">
        <v>16582</v>
      </c>
      <c r="F4999" s="3" t="s">
        <v>11164</v>
      </c>
      <c r="G4999" s="4">
        <v>43195.556631944448</v>
      </c>
      <c r="H4999" s="5" t="s">
        <v>22256</v>
      </c>
      <c r="I4999" s="3" t="str">
        <f>VLOOKUP(_xlfn.CONCAT(C4999," ",D4999),philadelphiagasworks!A:B,2,FALSE)</f>
        <v>156</v>
      </c>
      <c r="J4999" s="3" t="str">
        <f>VLOOKUP(_xlfn.CONCAT(C4999," ",D4999),philadelphiagasworks!A:C,3,FALSE)</f>
        <v>Friday, 6 April 2018, 6:22 PM</v>
      </c>
      <c r="K4999" s="3" t="str">
        <f t="shared" si="84"/>
        <v>&lt;a href="philadelphiagasworks/Natural_Gas_Pipeline_Safety-Certificate_of_Completion_156.pdf&gt;"Download Certificate&lt;/a&gt;</v>
      </c>
    </row>
    <row r="5000" spans="1:11" x14ac:dyDescent="0.25">
      <c r="A5000" s="3">
        <v>289</v>
      </c>
      <c r="B5000" s="7" t="s">
        <v>16583</v>
      </c>
      <c r="C5000" s="3" t="s">
        <v>16584</v>
      </c>
      <c r="D5000" s="3" t="s">
        <v>16585</v>
      </c>
      <c r="E5000" s="3" t="s">
        <v>16586</v>
      </c>
      <c r="F5000" s="3" t="s">
        <v>11161</v>
      </c>
      <c r="G5000" s="4">
        <v>43195.560659722221</v>
      </c>
      <c r="H5000" s="5" t="s">
        <v>22256</v>
      </c>
      <c r="I5000" s="3" t="str">
        <f>VLOOKUP(_xlfn.CONCAT(C5000," ",D5000),philadelphiagasworks!A:B,2,FALSE)</f>
        <v>224</v>
      </c>
      <c r="J5000" s="3" t="str">
        <f>VLOOKUP(_xlfn.CONCAT(C5000," ",D5000),philadelphiagasworks!A:C,3,FALSE)</f>
        <v>Saturday, 7 April 2018, 6:54 PM</v>
      </c>
      <c r="K5000" s="3" t="str">
        <f t="shared" si="84"/>
        <v>&lt;a href="philadelphiagasworks/Natural_Gas_Pipeline_Safety-Certificate_of_Completion_224.pdf&gt;"Download Certificate&lt;/a&gt;</v>
      </c>
    </row>
    <row r="5001" spans="1:11" x14ac:dyDescent="0.25">
      <c r="A5001" s="3">
        <v>290</v>
      </c>
      <c r="B5001" s="7" t="s">
        <v>16587</v>
      </c>
      <c r="C5001" s="3" t="s">
        <v>3018</v>
      </c>
      <c r="D5001" s="3" t="s">
        <v>16588</v>
      </c>
      <c r="E5001" s="3" t="s">
        <v>16589</v>
      </c>
      <c r="F5001" s="3" t="s">
        <v>11188</v>
      </c>
      <c r="G5001" s="4">
        <v>43195.561145833337</v>
      </c>
      <c r="H5001" s="5" t="s">
        <v>22256</v>
      </c>
      <c r="I5001" s="3" t="str">
        <f>VLOOKUP(_xlfn.CONCAT(C5001," ",D5001),philadelphiagasworks!A:B,2,FALSE)</f>
        <v>192</v>
      </c>
      <c r="J5001" s="3" t="str">
        <f>VLOOKUP(_xlfn.CONCAT(C5001," ",D5001),philadelphiagasworks!A:C,3,FALSE)</f>
        <v>Saturday, 7 April 2018, 5:17 AM</v>
      </c>
      <c r="K5001" s="3" t="str">
        <f t="shared" si="84"/>
        <v>&lt;a href="philadelphiagasworks/Natural_Gas_Pipeline_Safety-Certificate_of_Completion_192.pdf&gt;"Download Certificate&lt;/a&gt;</v>
      </c>
    </row>
    <row r="5002" spans="1:11" x14ac:dyDescent="0.25">
      <c r="A5002" s="3">
        <v>291</v>
      </c>
      <c r="B5002" s="7" t="s">
        <v>16590</v>
      </c>
      <c r="C5002" s="3" t="s">
        <v>1171</v>
      </c>
      <c r="D5002" s="3" t="s">
        <v>16591</v>
      </c>
      <c r="E5002" s="3" t="s">
        <v>16592</v>
      </c>
      <c r="F5002" s="3" t="s">
        <v>11161</v>
      </c>
      <c r="G5002" s="4">
        <v>43195.562141203707</v>
      </c>
      <c r="H5002" s="5" t="s">
        <v>22256</v>
      </c>
      <c r="I5002" s="3" t="str">
        <f>VLOOKUP(_xlfn.CONCAT(C5002," ",D5002),philadelphiagasworks!A:B,2,FALSE)</f>
        <v>174</v>
      </c>
      <c r="J5002" s="3" t="str">
        <f>VLOOKUP(_xlfn.CONCAT(C5002," ",D5002),philadelphiagasworks!A:C,3,FALSE)</f>
        <v>Friday, 6 April 2018, 10:32 PM</v>
      </c>
      <c r="K5002" s="3" t="str">
        <f t="shared" si="84"/>
        <v>&lt;a href="philadelphiagasworks/Natural_Gas_Pipeline_Safety-Certificate_of_Completion_174.pdf&gt;"Download Certificate&lt;/a&gt;</v>
      </c>
    </row>
    <row r="5003" spans="1:11" x14ac:dyDescent="0.25">
      <c r="A5003" s="3">
        <v>292</v>
      </c>
      <c r="B5003" s="7" t="s">
        <v>16593</v>
      </c>
      <c r="C5003" s="3" t="s">
        <v>16594</v>
      </c>
      <c r="D5003" s="3" t="s">
        <v>16595</v>
      </c>
      <c r="E5003" s="3" t="s">
        <v>16596</v>
      </c>
      <c r="F5003" s="3" t="s">
        <v>11161</v>
      </c>
      <c r="G5003" s="4">
        <v>43195.564884259256</v>
      </c>
      <c r="H5003" s="5" t="s">
        <v>22256</v>
      </c>
      <c r="I5003" s="3" t="str">
        <f>VLOOKUP(_xlfn.CONCAT(C5003," ",D5003),philadelphiagasworks!A:B,2,FALSE)</f>
        <v>418</v>
      </c>
      <c r="J5003" s="3" t="str">
        <f>VLOOKUP(_xlfn.CONCAT(C5003," ",D5003),philadelphiagasworks!A:C,3,FALSE)</f>
        <v>Tuesday, 10 April 2018, 11:23 PM</v>
      </c>
      <c r="K5003" s="3" t="str">
        <f t="shared" si="84"/>
        <v>&lt;a href="philadelphiagasworks/Natural_Gas_Pipeline_Safety-Certificate_of_Completion_418.pdf&gt;"Download Certificate&lt;/a&gt;</v>
      </c>
    </row>
    <row r="5004" spans="1:11" x14ac:dyDescent="0.25">
      <c r="A5004" s="3">
        <v>293</v>
      </c>
      <c r="B5004" s="7" t="s">
        <v>16597</v>
      </c>
      <c r="C5004" s="3" t="s">
        <v>1458</v>
      </c>
      <c r="D5004" s="3" t="s">
        <v>16598</v>
      </c>
      <c r="E5004" s="3" t="s">
        <v>16599</v>
      </c>
      <c r="G5004" s="4">
        <v>43195.571956018517</v>
      </c>
      <c r="H5004" s="5" t="s">
        <v>22256</v>
      </c>
      <c r="I5004" s="3" t="str">
        <f>VLOOKUP(_xlfn.CONCAT(C5004," ",D5004),philadelphiagasworks!A:B,2,FALSE)</f>
        <v>176</v>
      </c>
      <c r="J5004" s="3" t="str">
        <f>VLOOKUP(_xlfn.CONCAT(C5004," ",D5004),philadelphiagasworks!A:C,3,FALSE)</f>
        <v>Friday, 6 April 2018, 10:51 PM</v>
      </c>
      <c r="K5004" s="3" t="str">
        <f t="shared" si="84"/>
        <v>&lt;a href="philadelphiagasworks/Natural_Gas_Pipeline_Safety-Certificate_of_Completion_176.pdf&gt;"Download Certificate&lt;/a&gt;</v>
      </c>
    </row>
    <row r="5005" spans="1:11" x14ac:dyDescent="0.25">
      <c r="A5005" s="3">
        <v>294</v>
      </c>
      <c r="B5005" s="7" t="s">
        <v>16600</v>
      </c>
      <c r="C5005" s="3" t="s">
        <v>7277</v>
      </c>
      <c r="D5005" s="3" t="s">
        <v>2895</v>
      </c>
      <c r="E5005" s="3" t="s">
        <v>16601</v>
      </c>
      <c r="F5005" s="3" t="s">
        <v>11188</v>
      </c>
      <c r="G5005" s="4">
        <v>43195.581979166665</v>
      </c>
      <c r="H5005" s="5" t="s">
        <v>22256</v>
      </c>
      <c r="I5005" s="3" t="str">
        <f>VLOOKUP(_xlfn.CONCAT(C5005," ",D5005),philadelphiagasworks!A:B,2,FALSE)</f>
        <v>172</v>
      </c>
      <c r="J5005" s="3" t="str">
        <f>VLOOKUP(_xlfn.CONCAT(C5005," ",D5005),philadelphiagasworks!A:C,3,FALSE)</f>
        <v>Friday, 6 April 2018, 9:52 PM</v>
      </c>
      <c r="K5005" s="3" t="str">
        <f t="shared" si="84"/>
        <v>&lt;a href="philadelphiagasworks/Natural_Gas_Pipeline_Safety-Certificate_of_Completion_172.pdf&gt;"Download Certificate&lt;/a&gt;</v>
      </c>
    </row>
    <row r="5006" spans="1:11" x14ac:dyDescent="0.25">
      <c r="A5006" s="3">
        <v>295</v>
      </c>
      <c r="B5006" s="7" t="s">
        <v>16602</v>
      </c>
      <c r="C5006" s="3" t="s">
        <v>16603</v>
      </c>
      <c r="D5006" s="3" t="s">
        <v>16604</v>
      </c>
      <c r="E5006" s="3" t="s">
        <v>16605</v>
      </c>
      <c r="F5006" s="3" t="s">
        <v>11161</v>
      </c>
      <c r="G5006" s="4">
        <v>43195.584363425929</v>
      </c>
      <c r="H5006" s="5" t="s">
        <v>22256</v>
      </c>
      <c r="I5006" s="3" t="str">
        <f>VLOOKUP(_xlfn.CONCAT(C5006," ",D5006),philadelphiagasworks!A:B,2,FALSE)</f>
        <v>183</v>
      </c>
      <c r="J5006" s="3" t="str">
        <f>VLOOKUP(_xlfn.CONCAT(C5006," ",D5006),philadelphiagasworks!A:C,3,FALSE)</f>
        <v>Saturday, 7 April 2018, 12:35 AM</v>
      </c>
      <c r="K5006" s="3" t="str">
        <f t="shared" si="84"/>
        <v>&lt;a href="philadelphiagasworks/Natural_Gas_Pipeline_Safety-Certificate_of_Completion_183.pdf&gt;"Download Certificate&lt;/a&gt;</v>
      </c>
    </row>
    <row r="5007" spans="1:11" x14ac:dyDescent="0.25">
      <c r="A5007" s="3">
        <v>296</v>
      </c>
      <c r="B5007" s="7" t="s">
        <v>16606</v>
      </c>
      <c r="C5007" s="3" t="s">
        <v>16607</v>
      </c>
      <c r="D5007" s="3" t="s">
        <v>16608</v>
      </c>
      <c r="E5007" s="3" t="s">
        <v>16609</v>
      </c>
      <c r="F5007" s="3" t="s">
        <v>11161</v>
      </c>
      <c r="G5007" s="4">
        <v>43195.601585648146</v>
      </c>
      <c r="H5007" s="5" t="s">
        <v>22256</v>
      </c>
      <c r="I5007" s="3" t="str">
        <f>VLOOKUP(_xlfn.CONCAT(C5007," ",D5007),philadelphiagasworks!A:B,2,FALSE)</f>
        <v>164</v>
      </c>
      <c r="J5007" s="3" t="str">
        <f>VLOOKUP(_xlfn.CONCAT(C5007," ",D5007),philadelphiagasworks!A:C,3,FALSE)</f>
        <v>Friday, 6 April 2018, 8:51 PM</v>
      </c>
      <c r="K5007" s="3" t="str">
        <f t="shared" si="84"/>
        <v>&lt;a href="philadelphiagasworks/Natural_Gas_Pipeline_Safety-Certificate_of_Completion_164.pdf&gt;"Download Certificate&lt;/a&gt;</v>
      </c>
    </row>
    <row r="5008" spans="1:11" x14ac:dyDescent="0.25">
      <c r="A5008" s="3">
        <v>297</v>
      </c>
      <c r="B5008" s="7" t="s">
        <v>16610</v>
      </c>
      <c r="C5008" s="3" t="s">
        <v>2455</v>
      </c>
      <c r="D5008" s="3" t="s">
        <v>16611</v>
      </c>
      <c r="E5008" s="3" t="s">
        <v>16612</v>
      </c>
      <c r="F5008" s="3" t="s">
        <v>11161</v>
      </c>
      <c r="G5008" s="4">
        <v>43195.613321759258</v>
      </c>
      <c r="H5008" s="5" t="s">
        <v>22256</v>
      </c>
      <c r="I5008" s="3" t="str">
        <f>VLOOKUP(_xlfn.CONCAT(C5008," ",D5008),philadelphiagasworks!A:B,2,FALSE)</f>
        <v>193</v>
      </c>
      <c r="J5008" s="3" t="str">
        <f>VLOOKUP(_xlfn.CONCAT(C5008," ",D5008),philadelphiagasworks!A:C,3,FALSE)</f>
        <v>Saturday, 7 April 2018, 5:50 AM</v>
      </c>
      <c r="K5008" s="3" t="str">
        <f t="shared" si="84"/>
        <v>&lt;a href="philadelphiagasworks/Natural_Gas_Pipeline_Safety-Certificate_of_Completion_193.pdf&gt;"Download Certificate&lt;/a&gt;</v>
      </c>
    </row>
    <row r="5009" spans="1:11" x14ac:dyDescent="0.25">
      <c r="A5009" s="3">
        <v>298</v>
      </c>
      <c r="B5009" s="7" t="s">
        <v>16613</v>
      </c>
      <c r="C5009" s="3" t="s">
        <v>626</v>
      </c>
      <c r="D5009" s="3" t="s">
        <v>16614</v>
      </c>
      <c r="E5009" s="3" t="s">
        <v>16615</v>
      </c>
      <c r="G5009" s="4">
        <v>43195.613692129627</v>
      </c>
      <c r="H5009" s="5" t="s">
        <v>22256</v>
      </c>
      <c r="I5009" s="3" t="str">
        <f>VLOOKUP(_xlfn.CONCAT(C5009," ",D5009),philadelphiagasworks!A:B,2,FALSE)</f>
        <v>268</v>
      </c>
      <c r="J5009" s="3" t="str">
        <f>VLOOKUP(_xlfn.CONCAT(C5009," ",D5009),philadelphiagasworks!A:C,3,FALSE)</f>
        <v>Sunday, 8 April 2018, 1:30 PM</v>
      </c>
      <c r="K5009" s="3" t="str">
        <f t="shared" si="84"/>
        <v>&lt;a href="philadelphiagasworks/Natural_Gas_Pipeline_Safety-Certificate_of_Completion_268.pdf&gt;"Download Certificate&lt;/a&gt;</v>
      </c>
    </row>
    <row r="5010" spans="1:11" x14ac:dyDescent="0.25">
      <c r="A5010" s="3">
        <v>299</v>
      </c>
      <c r="B5010" s="7" t="s">
        <v>16616</v>
      </c>
      <c r="C5010" s="3" t="s">
        <v>16617</v>
      </c>
      <c r="D5010" s="3" t="s">
        <v>3335</v>
      </c>
      <c r="E5010" s="3" t="s">
        <v>16618</v>
      </c>
      <c r="F5010" s="3" t="s">
        <v>11161</v>
      </c>
      <c r="G5010" s="4">
        <v>43195.682847222219</v>
      </c>
      <c r="H5010" s="5" t="s">
        <v>22256</v>
      </c>
      <c r="I5010" s="3" t="str">
        <f>VLOOKUP(_xlfn.CONCAT(C5010," ",D5010),philadelphiagasworks!A:B,2,FALSE)</f>
        <v>1523</v>
      </c>
      <c r="J5010" s="3" t="str">
        <f>VLOOKUP(_xlfn.CONCAT(C5010," ",D5010),philadelphiagasworks!A:C,3,FALSE)</f>
        <v>Thursday, 26 April 2018, 9:15 AM</v>
      </c>
      <c r="K5010" s="3" t="str">
        <f t="shared" si="84"/>
        <v>&lt;a href="philadelphiagasworks/Natural_Gas_Pipeline_Safety-Certificate_of_Completion_1523.pdf&gt;"Download Certificate&lt;/a&gt;</v>
      </c>
    </row>
    <row r="5011" spans="1:11" x14ac:dyDescent="0.25">
      <c r="A5011" s="3">
        <v>300</v>
      </c>
      <c r="B5011" s="7" t="s">
        <v>16619</v>
      </c>
      <c r="C5011" s="3" t="s">
        <v>1465</v>
      </c>
      <c r="D5011" s="3" t="s">
        <v>16620</v>
      </c>
      <c r="E5011" s="3" t="s">
        <v>16621</v>
      </c>
      <c r="F5011" s="3" t="s">
        <v>11188</v>
      </c>
      <c r="G5011" s="4">
        <v>43195.684525462966</v>
      </c>
      <c r="H5011" s="5" t="s">
        <v>22256</v>
      </c>
      <c r="I5011" s="3" t="str">
        <f>VLOOKUP(_xlfn.CONCAT(C5011," ",D5011),philadelphiagasworks!A:B,2,FALSE)</f>
        <v>120</v>
      </c>
      <c r="J5011" s="3" t="str">
        <f>VLOOKUP(_xlfn.CONCAT(C5011," ",D5011),philadelphiagasworks!A:C,3,FALSE)</f>
        <v>Thursday, 5 April 2018, 9:16 PM</v>
      </c>
      <c r="K5011" s="3" t="str">
        <f t="shared" si="84"/>
        <v>&lt;a href="philadelphiagasworks/Natural_Gas_Pipeline_Safety-Certificate_of_Completion_120.pdf&gt;"Download Certificate&lt;/a&gt;</v>
      </c>
    </row>
    <row r="5012" spans="1:11" x14ac:dyDescent="0.25">
      <c r="A5012" s="3">
        <v>301</v>
      </c>
      <c r="B5012" s="7" t="s">
        <v>16622</v>
      </c>
      <c r="C5012" s="3" t="s">
        <v>637</v>
      </c>
      <c r="D5012" s="3" t="s">
        <v>11017</v>
      </c>
      <c r="E5012" s="3" t="s">
        <v>16622</v>
      </c>
      <c r="F5012" s="3" t="s">
        <v>11161</v>
      </c>
      <c r="G5012" s="4">
        <v>43195.698703703703</v>
      </c>
      <c r="H5012" s="5" t="s">
        <v>22256</v>
      </c>
      <c r="I5012" s="3" t="str">
        <f>VLOOKUP(_xlfn.CONCAT(C5012," ",D5012),philadelphiagasworks!A:B,2,FALSE)</f>
        <v>123</v>
      </c>
      <c r="J5012" s="3" t="str">
        <f>VLOOKUP(_xlfn.CONCAT(C5012," ",D5012),philadelphiagasworks!A:C,3,FALSE)</f>
        <v>Thursday, 5 April 2018, 9:43 PM</v>
      </c>
      <c r="K5012" s="3" t="str">
        <f t="shared" si="84"/>
        <v>&lt;a href="philadelphiagasworks/Natural_Gas_Pipeline_Safety-Certificate_of_Completion_123.pdf&gt;"Download Certificate&lt;/a&gt;</v>
      </c>
    </row>
    <row r="5013" spans="1:11" x14ac:dyDescent="0.25">
      <c r="A5013" s="3">
        <v>302</v>
      </c>
      <c r="B5013" s="7" t="s">
        <v>16623</v>
      </c>
      <c r="C5013" s="3" t="s">
        <v>678</v>
      </c>
      <c r="D5013" s="3" t="s">
        <v>16624</v>
      </c>
      <c r="E5013" s="3" t="s">
        <v>16625</v>
      </c>
      <c r="F5013" s="3" t="s">
        <v>11161</v>
      </c>
      <c r="G5013" s="4">
        <v>43195.710243055553</v>
      </c>
      <c r="H5013" s="5" t="s">
        <v>22256</v>
      </c>
      <c r="I5013" s="3" t="str">
        <f>VLOOKUP(_xlfn.CONCAT(C5013," ",D5013),philadelphiagasworks!A:B,2,FALSE)</f>
        <v>436</v>
      </c>
      <c r="J5013" s="3" t="str">
        <f>VLOOKUP(_xlfn.CONCAT(C5013," ",D5013),philadelphiagasworks!A:C,3,FALSE)</f>
        <v>Wednesday, 11 April 2018, 8:09 AM</v>
      </c>
      <c r="K5013" s="3" t="str">
        <f t="shared" si="84"/>
        <v>&lt;a href="philadelphiagasworks/Natural_Gas_Pipeline_Safety-Certificate_of_Completion_436.pdf&gt;"Download Certificate&lt;/a&gt;</v>
      </c>
    </row>
    <row r="5014" spans="1:11" x14ac:dyDescent="0.25">
      <c r="A5014" s="3">
        <v>303</v>
      </c>
      <c r="B5014" s="7" t="s">
        <v>16626</v>
      </c>
      <c r="C5014" s="3" t="s">
        <v>16627</v>
      </c>
      <c r="D5014" s="3" t="s">
        <v>987</v>
      </c>
      <c r="E5014" s="3" t="s">
        <v>16628</v>
      </c>
      <c r="F5014" s="3" t="s">
        <v>11161</v>
      </c>
      <c r="G5014" s="4">
        <v>43195.718391203707</v>
      </c>
      <c r="H5014" s="5" t="s">
        <v>22256</v>
      </c>
      <c r="I5014" s="3" t="str">
        <f>VLOOKUP(_xlfn.CONCAT(C5014," ",D5014),philadelphiagasworks!A:B,2,FALSE)</f>
        <v>137</v>
      </c>
      <c r="J5014" s="3" t="str">
        <f>VLOOKUP(_xlfn.CONCAT(C5014," ",D5014),philadelphiagasworks!A:C,3,FALSE)</f>
        <v>Friday, 6 April 2018, 2:17 AM</v>
      </c>
      <c r="K5014" s="3" t="str">
        <f t="shared" si="84"/>
        <v>&lt;a href="philadelphiagasworks/Natural_Gas_Pipeline_Safety-Certificate_of_Completion_137.pdf&gt;"Download Certificate&lt;/a&gt;</v>
      </c>
    </row>
    <row r="5015" spans="1:11" x14ac:dyDescent="0.25">
      <c r="A5015" s="3">
        <v>304</v>
      </c>
      <c r="B5015" s="7" t="s">
        <v>16629</v>
      </c>
      <c r="C5015" s="3" t="s">
        <v>14712</v>
      </c>
      <c r="D5015" s="3" t="s">
        <v>13510</v>
      </c>
      <c r="E5015" s="3" t="s">
        <v>16630</v>
      </c>
      <c r="F5015" s="3" t="s">
        <v>11188</v>
      </c>
      <c r="G5015" s="4">
        <v>43195.722337962965</v>
      </c>
      <c r="H5015" s="5" t="s">
        <v>22256</v>
      </c>
      <c r="I5015" s="3" t="str">
        <f>VLOOKUP(_xlfn.CONCAT(C5015," ",D5015),philadelphiagasworks!A:B,2,FALSE)</f>
        <v>1220</v>
      </c>
      <c r="J5015" s="3" t="str">
        <f>VLOOKUP(_xlfn.CONCAT(C5015," ",D5015),philadelphiagasworks!A:C,3,FALSE)</f>
        <v>Friday, 20 April 2018, 10:19 PM</v>
      </c>
      <c r="K5015" s="3" t="str">
        <f t="shared" si="84"/>
        <v>&lt;a href="philadelphiagasworks/Natural_Gas_Pipeline_Safety-Certificate_of_Completion_1220.pdf&gt;"Download Certificate&lt;/a&gt;</v>
      </c>
    </row>
    <row r="5016" spans="1:11" x14ac:dyDescent="0.25">
      <c r="A5016" s="3">
        <v>305</v>
      </c>
      <c r="B5016" s="7" t="s">
        <v>16631</v>
      </c>
      <c r="C5016" s="3" t="s">
        <v>13337</v>
      </c>
      <c r="D5016" s="3" t="s">
        <v>16632</v>
      </c>
      <c r="E5016" s="3" t="s">
        <v>16633</v>
      </c>
      <c r="F5016" s="3" t="s">
        <v>11161</v>
      </c>
      <c r="G5016" s="4">
        <v>43195.727905092594</v>
      </c>
      <c r="H5016" s="5" t="s">
        <v>22256</v>
      </c>
      <c r="I5016" s="3" t="str">
        <f>VLOOKUP(_xlfn.CONCAT(C5016," ",D5016),philadelphiagasworks!A:B,2,FALSE)</f>
        <v>222</v>
      </c>
      <c r="J5016" s="3" t="str">
        <f>VLOOKUP(_xlfn.CONCAT(C5016," ",D5016),philadelphiagasworks!A:C,3,FALSE)</f>
        <v>Saturday, 7 April 2018, 5:00 PM</v>
      </c>
      <c r="K5016" s="3" t="str">
        <f t="shared" si="84"/>
        <v>&lt;a href="philadelphiagasworks/Natural_Gas_Pipeline_Safety-Certificate_of_Completion_222.pdf&gt;"Download Certificate&lt;/a&gt;</v>
      </c>
    </row>
    <row r="5017" spans="1:11" x14ac:dyDescent="0.25">
      <c r="A5017" s="3">
        <v>306</v>
      </c>
      <c r="B5017" s="7" t="s">
        <v>16634</v>
      </c>
      <c r="C5017" s="3" t="s">
        <v>832</v>
      </c>
      <c r="D5017" s="3" t="s">
        <v>622</v>
      </c>
      <c r="E5017" s="3" t="s">
        <v>16635</v>
      </c>
      <c r="F5017" s="3" t="s">
        <v>11161</v>
      </c>
      <c r="G5017" s="4">
        <v>43195.728645833333</v>
      </c>
      <c r="H5017" s="5" t="s">
        <v>22256</v>
      </c>
      <c r="I5017" s="3" t="str">
        <f>VLOOKUP(_xlfn.CONCAT(C5017," ",D5017),philadelphiagasworks!A:B,2,FALSE)</f>
        <v>462</v>
      </c>
      <c r="J5017" s="3" t="str">
        <f>VLOOKUP(_xlfn.CONCAT(C5017," ",D5017),philadelphiagasworks!A:C,3,FALSE)</f>
        <v>Wednesday, 11 April 2018, 4:09 PM</v>
      </c>
      <c r="K5017" s="3" t="str">
        <f t="shared" si="84"/>
        <v>&lt;a href="philadelphiagasworks/Natural_Gas_Pipeline_Safety-Certificate_of_Completion_462.pdf&gt;"Download Certificate&lt;/a&gt;</v>
      </c>
    </row>
    <row r="5018" spans="1:11" x14ac:dyDescent="0.25">
      <c r="A5018" s="3">
        <v>307</v>
      </c>
      <c r="B5018" s="7" t="s">
        <v>16636</v>
      </c>
      <c r="C5018" s="3" t="s">
        <v>16417</v>
      </c>
      <c r="D5018" s="3" t="s">
        <v>16637</v>
      </c>
      <c r="E5018" s="3" t="s">
        <v>16638</v>
      </c>
      <c r="F5018" s="3" t="s">
        <v>16639</v>
      </c>
      <c r="G5018" s="4">
        <v>43195.743321759262</v>
      </c>
      <c r="H5018" s="5" t="s">
        <v>22256</v>
      </c>
      <c r="I5018" s="3" t="str">
        <f>VLOOKUP(_xlfn.CONCAT(C5018," ",D5018),philadelphiagasworks!A:B,2,FALSE)</f>
        <v>196</v>
      </c>
      <c r="J5018" s="3" t="str">
        <f>VLOOKUP(_xlfn.CONCAT(C5018," ",D5018),philadelphiagasworks!A:C,3,FALSE)</f>
        <v>Saturday, 7 April 2018, 8:53 AM</v>
      </c>
      <c r="K5018" s="3" t="str">
        <f t="shared" si="84"/>
        <v>&lt;a href="philadelphiagasworks/Natural_Gas_Pipeline_Safety-Certificate_of_Completion_196.pdf&gt;"Download Certificate&lt;/a&gt;</v>
      </c>
    </row>
    <row r="5019" spans="1:11" x14ac:dyDescent="0.25">
      <c r="A5019" s="3">
        <v>308</v>
      </c>
      <c r="B5019" s="7" t="s">
        <v>16640</v>
      </c>
      <c r="C5019" s="3" t="s">
        <v>730</v>
      </c>
      <c r="D5019" s="3" t="s">
        <v>16641</v>
      </c>
      <c r="E5019" s="3" t="s">
        <v>16642</v>
      </c>
      <c r="F5019" s="3" t="s">
        <v>11161</v>
      </c>
      <c r="G5019" s="4">
        <v>43195.776666666665</v>
      </c>
      <c r="H5019" s="5" t="s">
        <v>22256</v>
      </c>
      <c r="I5019" s="3" t="str">
        <f>VLOOKUP(_xlfn.CONCAT(C5019," ",D5019),philadelphiagasworks!A:B,2,FALSE)</f>
        <v>547</v>
      </c>
      <c r="J5019" s="3" t="str">
        <f>VLOOKUP(_xlfn.CONCAT(C5019," ",D5019),philadelphiagasworks!A:C,3,FALSE)</f>
        <v>Thursday, 12 April 2018, 6:37 PM</v>
      </c>
      <c r="K5019" s="3" t="str">
        <f t="shared" si="84"/>
        <v>&lt;a href="philadelphiagasworks/Natural_Gas_Pipeline_Safety-Certificate_of_Completion_547.pdf&gt;"Download Certificate&lt;/a&gt;</v>
      </c>
    </row>
    <row r="5020" spans="1:11" x14ac:dyDescent="0.25">
      <c r="A5020" s="3">
        <v>309</v>
      </c>
      <c r="B5020" s="7" t="s">
        <v>16643</v>
      </c>
      <c r="C5020" s="3" t="s">
        <v>1171</v>
      </c>
      <c r="D5020" s="3" t="s">
        <v>16459</v>
      </c>
      <c r="E5020" s="3" t="s">
        <v>16644</v>
      </c>
      <c r="F5020" s="3" t="s">
        <v>11161</v>
      </c>
      <c r="G5020" s="4">
        <v>43195.776747685188</v>
      </c>
      <c r="H5020" s="5" t="s">
        <v>22256</v>
      </c>
      <c r="I5020" s="3" t="str">
        <f>VLOOKUP(_xlfn.CONCAT(C5020," ",D5020),philadelphiagasworks!A:B,2,FALSE)</f>
        <v>129</v>
      </c>
      <c r="J5020" s="3" t="str">
        <f>VLOOKUP(_xlfn.CONCAT(C5020," ",D5020),philadelphiagasworks!A:C,3,FALSE)</f>
        <v>Thursday, 5 April 2018, 10:34 PM</v>
      </c>
      <c r="K5020" s="3" t="str">
        <f t="shared" si="84"/>
        <v>&lt;a href="philadelphiagasworks/Natural_Gas_Pipeline_Safety-Certificate_of_Completion_129.pdf&gt;"Download Certificate&lt;/a&gt;</v>
      </c>
    </row>
    <row r="5021" spans="1:11" x14ac:dyDescent="0.25">
      <c r="A5021" s="3">
        <v>310</v>
      </c>
      <c r="B5021" s="7" t="s">
        <v>16645</v>
      </c>
      <c r="C5021" s="3" t="s">
        <v>507</v>
      </c>
      <c r="D5021" s="3" t="s">
        <v>16646</v>
      </c>
      <c r="E5021" s="3" t="s">
        <v>16647</v>
      </c>
      <c r="F5021" s="3" t="s">
        <v>11161</v>
      </c>
      <c r="G5021" s="4">
        <v>43195.784687500003</v>
      </c>
      <c r="H5021" s="5" t="s">
        <v>22256</v>
      </c>
      <c r="I5021" s="3" t="str">
        <f>VLOOKUP(_xlfn.CONCAT(C5021," ",D5021),philadelphiagasworks!A:B,2,FALSE)</f>
        <v>553</v>
      </c>
      <c r="J5021" s="3" t="str">
        <f>VLOOKUP(_xlfn.CONCAT(C5021," ",D5021),philadelphiagasworks!A:C,3,FALSE)</f>
        <v>Thursday, 12 April 2018, 7:57 PM</v>
      </c>
      <c r="K5021" s="3" t="str">
        <f t="shared" si="84"/>
        <v>&lt;a href="philadelphiagasworks/Natural_Gas_Pipeline_Safety-Certificate_of_Completion_553.pdf&gt;"Download Certificate&lt;/a&gt;</v>
      </c>
    </row>
    <row r="5022" spans="1:11" x14ac:dyDescent="0.25">
      <c r="A5022" s="3">
        <v>311</v>
      </c>
      <c r="B5022" s="7" t="s">
        <v>16648</v>
      </c>
      <c r="C5022" s="3" t="s">
        <v>471</v>
      </c>
      <c r="D5022" s="3" t="s">
        <v>16649</v>
      </c>
      <c r="E5022" s="3" t="s">
        <v>16650</v>
      </c>
      <c r="G5022" s="4">
        <v>43195.785046296296</v>
      </c>
      <c r="H5022" s="5" t="s">
        <v>22256</v>
      </c>
      <c r="I5022" s="3" t="str">
        <f>VLOOKUP(_xlfn.CONCAT(C5022," ",D5022),philadelphiagasworks!A:B,2,FALSE)</f>
        <v>376</v>
      </c>
      <c r="J5022" s="3" t="str">
        <f>VLOOKUP(_xlfn.CONCAT(C5022," ",D5022),philadelphiagasworks!A:C,3,FALSE)</f>
        <v>Tuesday, 10 April 2018, 2:52 PM</v>
      </c>
      <c r="K5022" s="3" t="str">
        <f t="shared" si="84"/>
        <v>&lt;a href="philadelphiagasworks/Natural_Gas_Pipeline_Safety-Certificate_of_Completion_376.pdf&gt;"Download Certificate&lt;/a&gt;</v>
      </c>
    </row>
    <row r="5023" spans="1:11" x14ac:dyDescent="0.25">
      <c r="A5023" s="3">
        <v>312</v>
      </c>
      <c r="B5023" s="7" t="s">
        <v>16651</v>
      </c>
      <c r="C5023" s="3" t="s">
        <v>507</v>
      </c>
      <c r="D5023" s="3" t="s">
        <v>16652</v>
      </c>
      <c r="E5023" s="3" t="s">
        <v>16653</v>
      </c>
      <c r="F5023" s="3" t="s">
        <v>11161</v>
      </c>
      <c r="G5023" s="4">
        <v>43195.785243055558</v>
      </c>
      <c r="H5023" s="5" t="s">
        <v>22256</v>
      </c>
      <c r="I5023" s="3" t="str">
        <f>VLOOKUP(_xlfn.CONCAT(C5023," ",D5023),philadelphiagasworks!A:B,2,FALSE)</f>
        <v>1074</v>
      </c>
      <c r="J5023" s="3" t="str">
        <f>VLOOKUP(_xlfn.CONCAT(C5023," ",D5023),philadelphiagasworks!A:C,3,FALSE)</f>
        <v>Wednesday, 18 April 2018, 4:39 PM</v>
      </c>
      <c r="K5023" s="3" t="str">
        <f t="shared" si="84"/>
        <v>&lt;a href="philadelphiagasworks/Natural_Gas_Pipeline_Safety-Certificate_of_Completion_1074.pdf&gt;"Download Certificate&lt;/a&gt;</v>
      </c>
    </row>
    <row r="5024" spans="1:11" x14ac:dyDescent="0.25">
      <c r="A5024" s="3">
        <v>313</v>
      </c>
      <c r="B5024" s="7" t="s">
        <v>16654</v>
      </c>
      <c r="C5024" s="3" t="s">
        <v>730</v>
      </c>
      <c r="D5024" s="3" t="s">
        <v>16655</v>
      </c>
      <c r="E5024" s="3" t="s">
        <v>16656</v>
      </c>
      <c r="F5024" s="3" t="s">
        <v>11161</v>
      </c>
      <c r="G5024" s="4">
        <v>43195.785439814812</v>
      </c>
      <c r="H5024" s="5" t="s">
        <v>22256</v>
      </c>
      <c r="I5024" s="3" t="str">
        <f>VLOOKUP(_xlfn.CONCAT(C5024," ",D5024),philadelphiagasworks!A:B,2,FALSE)</f>
        <v>140</v>
      </c>
      <c r="J5024" s="3" t="str">
        <f>VLOOKUP(_xlfn.CONCAT(C5024," ",D5024),philadelphiagasworks!A:C,3,FALSE)</f>
        <v>Friday, 6 April 2018, 3:05 AM</v>
      </c>
      <c r="K5024" s="3" t="str">
        <f t="shared" si="84"/>
        <v>&lt;a href="philadelphiagasworks/Natural_Gas_Pipeline_Safety-Certificate_of_Completion_140.pdf&gt;"Download Certificate&lt;/a&gt;</v>
      </c>
    </row>
    <row r="5025" spans="1:11" x14ac:dyDescent="0.25">
      <c r="A5025" s="3">
        <v>314</v>
      </c>
      <c r="B5025" s="7" t="s">
        <v>16657</v>
      </c>
      <c r="C5025" s="3" t="s">
        <v>14712</v>
      </c>
      <c r="D5025" s="3" t="s">
        <v>13510</v>
      </c>
      <c r="E5025" s="3" t="s">
        <v>16658</v>
      </c>
      <c r="F5025" s="3" t="s">
        <v>11188</v>
      </c>
      <c r="G5025" s="4">
        <v>43195.790659722225</v>
      </c>
      <c r="H5025" s="5" t="s">
        <v>22256</v>
      </c>
      <c r="I5025" s="3" t="str">
        <f>VLOOKUP(_xlfn.CONCAT(C5025," ",D5025),philadelphiagasworks!A:B,2,FALSE)</f>
        <v>1220</v>
      </c>
      <c r="J5025" s="3" t="str">
        <f>VLOOKUP(_xlfn.CONCAT(C5025," ",D5025),philadelphiagasworks!A:C,3,FALSE)</f>
        <v>Friday, 20 April 2018, 10:19 PM</v>
      </c>
      <c r="K5025" s="3" t="str">
        <f t="shared" si="84"/>
        <v>&lt;a href="philadelphiagasworks/Natural_Gas_Pipeline_Safety-Certificate_of_Completion_1220.pdf&gt;"Download Certificate&lt;/a&gt;</v>
      </c>
    </row>
    <row r="5026" spans="1:11" x14ac:dyDescent="0.25">
      <c r="A5026" s="3">
        <v>315</v>
      </c>
      <c r="B5026" s="7" t="s">
        <v>16659</v>
      </c>
      <c r="C5026" s="3" t="s">
        <v>468</v>
      </c>
      <c r="D5026" s="3" t="s">
        <v>16660</v>
      </c>
      <c r="E5026" s="3" t="s">
        <v>16661</v>
      </c>
      <c r="G5026" s="4">
        <v>43195.831921296296</v>
      </c>
      <c r="H5026" s="5" t="s">
        <v>22256</v>
      </c>
      <c r="I5026" s="3" t="str">
        <f>VLOOKUP(_xlfn.CONCAT(C5026," ",D5026),philadelphiagasworks!A:B,2,FALSE)</f>
        <v>121</v>
      </c>
      <c r="J5026" s="3" t="str">
        <f>VLOOKUP(_xlfn.CONCAT(C5026," ",D5026),philadelphiagasworks!A:C,3,FALSE)</f>
        <v>Thursday, 5 April 2018, 9:18 PM</v>
      </c>
      <c r="K5026" s="3" t="str">
        <f t="shared" si="84"/>
        <v>&lt;a href="philadelphiagasworks/Natural_Gas_Pipeline_Safety-Certificate_of_Completion_121.pdf&gt;"Download Certificate&lt;/a&gt;</v>
      </c>
    </row>
    <row r="5027" spans="1:11" x14ac:dyDescent="0.25">
      <c r="A5027" s="3">
        <v>316</v>
      </c>
      <c r="B5027" s="7" t="s">
        <v>16662</v>
      </c>
      <c r="C5027" s="3" t="s">
        <v>6051</v>
      </c>
      <c r="D5027" s="3" t="s">
        <v>16663</v>
      </c>
      <c r="E5027" s="3" t="s">
        <v>16664</v>
      </c>
      <c r="F5027" s="3" t="s">
        <v>11161</v>
      </c>
      <c r="G5027" s="4">
        <v>43195.83222222222</v>
      </c>
      <c r="H5027" s="5" t="s">
        <v>22256</v>
      </c>
      <c r="I5027" s="3" t="str">
        <f>VLOOKUP(_xlfn.CONCAT(C5027," ",D5027),philadelphiagasworks!A:B,2,FALSE)</f>
        <v>668</v>
      </c>
      <c r="J5027" s="3" t="str">
        <f>VLOOKUP(_xlfn.CONCAT(C5027," ",D5027),philadelphiagasworks!A:C,3,FALSE)</f>
        <v>Friday, 13 April 2018, 11:32 PM</v>
      </c>
      <c r="K5027" s="3" t="str">
        <f t="shared" si="84"/>
        <v>&lt;a href="philadelphiagasworks/Natural_Gas_Pipeline_Safety-Certificate_of_Completion_668.pdf&gt;"Download Certificate&lt;/a&gt;</v>
      </c>
    </row>
    <row r="5028" spans="1:11" x14ac:dyDescent="0.25">
      <c r="A5028" s="3">
        <v>317</v>
      </c>
      <c r="B5028" s="7" t="s">
        <v>16665</v>
      </c>
      <c r="C5028" s="3" t="s">
        <v>507</v>
      </c>
      <c r="D5028" s="3" t="s">
        <v>16666</v>
      </c>
      <c r="E5028" s="3" t="s">
        <v>16667</v>
      </c>
      <c r="F5028" s="3" t="s">
        <v>11161</v>
      </c>
      <c r="G5028" s="4">
        <v>43195.837500000001</v>
      </c>
      <c r="H5028" s="5" t="s">
        <v>22256</v>
      </c>
      <c r="I5028" s="3" t="str">
        <f>VLOOKUP(_xlfn.CONCAT(C5028," ",D5028),philadelphiagasworks!A:B,2,FALSE)</f>
        <v>122</v>
      </c>
      <c r="J5028" s="3" t="str">
        <f>VLOOKUP(_xlfn.CONCAT(C5028," ",D5028),philadelphiagasworks!A:C,3,FALSE)</f>
        <v>Thursday, 5 April 2018, 9:30 PM</v>
      </c>
      <c r="K5028" s="3" t="str">
        <f t="shared" si="84"/>
        <v>&lt;a href="philadelphiagasworks/Natural_Gas_Pipeline_Safety-Certificate_of_Completion_122.pdf&gt;"Download Certificate&lt;/a&gt;</v>
      </c>
    </row>
    <row r="5029" spans="1:11" x14ac:dyDescent="0.25">
      <c r="A5029" s="3">
        <v>318</v>
      </c>
      <c r="B5029" s="7" t="s">
        <v>16668</v>
      </c>
      <c r="C5029" s="3" t="s">
        <v>16669</v>
      </c>
      <c r="D5029" s="3" t="s">
        <v>3101</v>
      </c>
      <c r="E5029" s="3" t="s">
        <v>16670</v>
      </c>
      <c r="F5029" s="3" t="s">
        <v>11161</v>
      </c>
      <c r="G5029" s="4">
        <v>43195.840833333335</v>
      </c>
      <c r="H5029" s="5" t="s">
        <v>22256</v>
      </c>
      <c r="I5029" s="3" t="str">
        <f>VLOOKUP(_xlfn.CONCAT(C5029," ",D5029),philadelphiagasworks!A:B,2,FALSE)</f>
        <v>131</v>
      </c>
      <c r="J5029" s="3" t="str">
        <f>VLOOKUP(_xlfn.CONCAT(C5029," ",D5029),philadelphiagasworks!A:C,3,FALSE)</f>
        <v>Thursday, 5 April 2018, 11:21 PM</v>
      </c>
      <c r="K5029" s="3" t="str">
        <f t="shared" si="84"/>
        <v>&lt;a href="philadelphiagasworks/Natural_Gas_Pipeline_Safety-Certificate_of_Completion_131.pdf&gt;"Download Certificate&lt;/a&gt;</v>
      </c>
    </row>
    <row r="5030" spans="1:11" x14ac:dyDescent="0.25">
      <c r="A5030" s="3">
        <v>319</v>
      </c>
      <c r="B5030" s="7" t="s">
        <v>16671</v>
      </c>
      <c r="C5030" s="3" t="s">
        <v>13337</v>
      </c>
      <c r="D5030" s="3" t="s">
        <v>16672</v>
      </c>
      <c r="E5030" s="3" t="s">
        <v>16673</v>
      </c>
      <c r="G5030" s="4">
        <v>43195.841006944444</v>
      </c>
      <c r="H5030" s="5" t="s">
        <v>22256</v>
      </c>
      <c r="I5030" s="3" t="str">
        <f>VLOOKUP(_xlfn.CONCAT(C5030," ",D5030),philadelphiagasworks!A:B,2,FALSE)</f>
        <v>139</v>
      </c>
      <c r="J5030" s="3" t="str">
        <f>VLOOKUP(_xlfn.CONCAT(C5030," ",D5030),philadelphiagasworks!A:C,3,FALSE)</f>
        <v>Friday, 6 April 2018, 2:59 AM</v>
      </c>
      <c r="K5030" s="3" t="str">
        <f t="shared" si="84"/>
        <v>&lt;a href="philadelphiagasworks/Natural_Gas_Pipeline_Safety-Certificate_of_Completion_139.pdf&gt;"Download Certificate&lt;/a&gt;</v>
      </c>
    </row>
    <row r="5031" spans="1:11" x14ac:dyDescent="0.25">
      <c r="A5031" s="3">
        <v>320</v>
      </c>
      <c r="B5031" s="7" t="s">
        <v>16674</v>
      </c>
      <c r="C5031" s="3" t="s">
        <v>12441</v>
      </c>
      <c r="D5031" s="3" t="s">
        <v>16675</v>
      </c>
      <c r="E5031" s="3" t="s">
        <v>16676</v>
      </c>
      <c r="G5031" s="4">
        <v>43195.849976851852</v>
      </c>
      <c r="H5031" s="5" t="s">
        <v>22256</v>
      </c>
      <c r="I5031" s="3" t="str">
        <f>VLOOKUP(_xlfn.CONCAT(C5031," ",D5031),philadelphiagasworks!A:B,2,FALSE)</f>
        <v>126</v>
      </c>
      <c r="J5031" s="3" t="str">
        <f>VLOOKUP(_xlfn.CONCAT(C5031," ",D5031),philadelphiagasworks!A:C,3,FALSE)</f>
        <v>Thursday, 5 April 2018, 9:54 PM</v>
      </c>
      <c r="K5031" s="3" t="str">
        <f t="shared" si="84"/>
        <v>&lt;a href="philadelphiagasworks/Natural_Gas_Pipeline_Safety-Certificate_of_Completion_126.pdf&gt;"Download Certificate&lt;/a&gt;</v>
      </c>
    </row>
    <row r="5032" spans="1:11" x14ac:dyDescent="0.25">
      <c r="A5032" s="3">
        <v>321</v>
      </c>
      <c r="B5032" s="7" t="s">
        <v>16677</v>
      </c>
      <c r="C5032" s="3" t="s">
        <v>1751</v>
      </c>
      <c r="D5032" s="3" t="s">
        <v>1164</v>
      </c>
      <c r="E5032" s="3" t="s">
        <v>16678</v>
      </c>
      <c r="F5032" s="3" t="s">
        <v>11161</v>
      </c>
      <c r="G5032" s="4">
        <v>43195.859953703701</v>
      </c>
      <c r="H5032" s="5" t="s">
        <v>22256</v>
      </c>
      <c r="I5032" s="3" t="str">
        <f>VLOOKUP(_xlfn.CONCAT(C5032," ",D5032),philadelphiagasworks!A:B,2,FALSE)</f>
        <v>127</v>
      </c>
      <c r="J5032" s="3" t="str">
        <f>VLOOKUP(_xlfn.CONCAT(C5032," ",D5032),philadelphiagasworks!A:C,3,FALSE)</f>
        <v>Thursday, 5 April 2018, 10:04 PM</v>
      </c>
      <c r="K5032" s="3" t="str">
        <f t="shared" si="84"/>
        <v>&lt;a href="philadelphiagasworks/Natural_Gas_Pipeline_Safety-Certificate_of_Completion_127.pdf&gt;"Download Certificate&lt;/a&gt;</v>
      </c>
    </row>
    <row r="5033" spans="1:11" x14ac:dyDescent="0.25">
      <c r="A5033" s="3">
        <v>322</v>
      </c>
      <c r="B5033" s="7" t="s">
        <v>16679</v>
      </c>
      <c r="C5033" s="3" t="s">
        <v>16680</v>
      </c>
      <c r="D5033" s="3" t="s">
        <v>16681</v>
      </c>
      <c r="E5033" s="3" t="s">
        <v>16682</v>
      </c>
      <c r="G5033" s="4">
        <v>43195.874525462961</v>
      </c>
      <c r="H5033" s="5" t="s">
        <v>22256</v>
      </c>
      <c r="I5033" s="3" t="str">
        <f>VLOOKUP(_xlfn.CONCAT(C5033," ",D5033),philadelphiagasworks!A:B,2,FALSE)</f>
        <v>128</v>
      </c>
      <c r="J5033" s="3" t="str">
        <f>VLOOKUP(_xlfn.CONCAT(C5033," ",D5033),philadelphiagasworks!A:C,3,FALSE)</f>
        <v>Thursday, 5 April 2018, 10:16 PM</v>
      </c>
      <c r="K5033" s="3" t="str">
        <f t="shared" si="84"/>
        <v>&lt;a href="philadelphiagasworks/Natural_Gas_Pipeline_Safety-Certificate_of_Completion_128.pdf&gt;"Download Certificate&lt;/a&gt;</v>
      </c>
    </row>
    <row r="5034" spans="1:11" x14ac:dyDescent="0.25">
      <c r="A5034" s="3">
        <v>323</v>
      </c>
      <c r="B5034" s="7" t="s">
        <v>16683</v>
      </c>
      <c r="C5034" s="3" t="s">
        <v>1738</v>
      </c>
      <c r="D5034" s="3" t="s">
        <v>5330</v>
      </c>
      <c r="E5034" s="3" t="s">
        <v>16684</v>
      </c>
      <c r="F5034" s="3" t="s">
        <v>11161</v>
      </c>
      <c r="G5034" s="4">
        <v>43195.887025462966</v>
      </c>
      <c r="H5034" s="5" t="s">
        <v>22256</v>
      </c>
      <c r="I5034" s="3" t="str">
        <f>VLOOKUP(_xlfn.CONCAT(C5034," ",D5034),philadelphiagasworks!A:B,2,FALSE)</f>
        <v>210</v>
      </c>
      <c r="J5034" s="3" t="str">
        <f>VLOOKUP(_xlfn.CONCAT(C5034," ",D5034),philadelphiagasworks!A:C,3,FALSE)</f>
        <v>Saturday, 7 April 2018, 11:50 AM</v>
      </c>
      <c r="K5034" s="3" t="str">
        <f t="shared" si="84"/>
        <v>&lt;a href="philadelphiagasworks/Natural_Gas_Pipeline_Safety-Certificate_of_Completion_210.pdf&gt;"Download Certificate&lt;/a&gt;</v>
      </c>
    </row>
    <row r="5035" spans="1:11" x14ac:dyDescent="0.25">
      <c r="A5035" s="3">
        <v>324</v>
      </c>
      <c r="B5035" s="7" t="s">
        <v>16685</v>
      </c>
      <c r="C5035" s="3" t="s">
        <v>2637</v>
      </c>
      <c r="D5035" s="3" t="s">
        <v>16686</v>
      </c>
      <c r="E5035" s="3" t="s">
        <v>16687</v>
      </c>
      <c r="G5035" s="4">
        <v>43195.90115740741</v>
      </c>
      <c r="H5035" s="5" t="s">
        <v>22256</v>
      </c>
      <c r="I5035" s="3" t="str">
        <f>VLOOKUP(_xlfn.CONCAT(C5035," ",D5035),philadelphiagasworks!A:B,2,FALSE)</f>
        <v>132</v>
      </c>
      <c r="J5035" s="3" t="str">
        <f>VLOOKUP(_xlfn.CONCAT(C5035," ",D5035),philadelphiagasworks!A:C,3,FALSE)</f>
        <v>Thursday, 5 April 2018, 11:31 PM</v>
      </c>
      <c r="K5035" s="3" t="str">
        <f t="shared" si="84"/>
        <v>&lt;a href="philadelphiagasworks/Natural_Gas_Pipeline_Safety-Certificate_of_Completion_132.pdf&gt;"Download Certificate&lt;/a&gt;</v>
      </c>
    </row>
    <row r="5036" spans="1:11" x14ac:dyDescent="0.25">
      <c r="A5036" s="3">
        <v>325</v>
      </c>
      <c r="B5036" s="7" t="s">
        <v>16688</v>
      </c>
      <c r="C5036" s="3" t="s">
        <v>947</v>
      </c>
      <c r="D5036" s="3" t="s">
        <v>16689</v>
      </c>
      <c r="E5036" s="3" t="s">
        <v>16690</v>
      </c>
      <c r="F5036" s="3" t="s">
        <v>11192</v>
      </c>
      <c r="G5036" s="4">
        <v>43195.937245370369</v>
      </c>
      <c r="H5036" s="5" t="s">
        <v>22256</v>
      </c>
      <c r="I5036" s="3" t="str">
        <f>VLOOKUP(_xlfn.CONCAT(C5036," ",D5036),philadelphiagasworks!A:B,2,FALSE)</f>
        <v>385</v>
      </c>
      <c r="J5036" s="3" t="str">
        <f>VLOOKUP(_xlfn.CONCAT(C5036," ",D5036),philadelphiagasworks!A:C,3,FALSE)</f>
        <v>Tuesday, 10 April 2018, 4:30 PM</v>
      </c>
      <c r="K5036" s="3" t="str">
        <f t="shared" si="84"/>
        <v>&lt;a href="philadelphiagasworks/Natural_Gas_Pipeline_Safety-Certificate_of_Completion_385.pdf&gt;"Download Certificate&lt;/a&gt;</v>
      </c>
    </row>
    <row r="5037" spans="1:11" x14ac:dyDescent="0.25">
      <c r="A5037" s="3">
        <v>326</v>
      </c>
      <c r="B5037" s="7" t="s">
        <v>16691</v>
      </c>
      <c r="C5037" s="3" t="s">
        <v>585</v>
      </c>
      <c r="D5037" s="3" t="s">
        <v>16692</v>
      </c>
      <c r="E5037" s="3" t="s">
        <v>16693</v>
      </c>
      <c r="F5037" s="3" t="s">
        <v>11161</v>
      </c>
      <c r="G5037" s="4">
        <v>43195.993495370371</v>
      </c>
      <c r="H5037" s="5" t="s">
        <v>22256</v>
      </c>
      <c r="I5037" s="3" t="str">
        <f>VLOOKUP(_xlfn.CONCAT(C5037," ",D5037),philadelphiagasworks!A:B,2,FALSE)</f>
        <v>141</v>
      </c>
      <c r="J5037" s="3" t="str">
        <f>VLOOKUP(_xlfn.CONCAT(C5037," ",D5037),philadelphiagasworks!A:C,3,FALSE)</f>
        <v>Friday, 6 April 2018, 3:44 AM</v>
      </c>
      <c r="K5037" s="3" t="str">
        <f t="shared" si="84"/>
        <v>&lt;a href="philadelphiagasworks/Natural_Gas_Pipeline_Safety-Certificate_of_Completion_141.pdf&gt;"Download Certificate&lt;/a&gt;</v>
      </c>
    </row>
    <row r="5038" spans="1:11" x14ac:dyDescent="0.25">
      <c r="A5038" s="3">
        <v>327</v>
      </c>
      <c r="B5038" s="7" t="s">
        <v>16694</v>
      </c>
      <c r="C5038" s="3" t="s">
        <v>621</v>
      </c>
      <c r="D5038" s="3" t="s">
        <v>16695</v>
      </c>
      <c r="E5038" s="3" t="s">
        <v>16694</v>
      </c>
      <c r="F5038" s="3" t="s">
        <v>11161</v>
      </c>
      <c r="G5038" s="4">
        <v>43196.002754629626</v>
      </c>
      <c r="H5038" s="5" t="s">
        <v>22256</v>
      </c>
      <c r="I5038" s="3" t="str">
        <f>VLOOKUP(_xlfn.CONCAT(C5038," ",D5038),philadelphiagasworks!A:B,2,FALSE)</f>
        <v>383</v>
      </c>
      <c r="J5038" s="3" t="str">
        <f>VLOOKUP(_xlfn.CONCAT(C5038," ",D5038),philadelphiagasworks!A:C,3,FALSE)</f>
        <v>Tuesday, 10 April 2018, 4:24 PM</v>
      </c>
      <c r="K5038" s="3" t="str">
        <f t="shared" si="84"/>
        <v>&lt;a href="philadelphiagasworks/Natural_Gas_Pipeline_Safety-Certificate_of_Completion_383.pdf&gt;"Download Certificate&lt;/a&gt;</v>
      </c>
    </row>
    <row r="5039" spans="1:11" x14ac:dyDescent="0.25">
      <c r="A5039" s="3">
        <v>328</v>
      </c>
      <c r="B5039" s="7" t="s">
        <v>16696</v>
      </c>
      <c r="C5039" s="3" t="s">
        <v>476</v>
      </c>
      <c r="D5039" s="3" t="s">
        <v>16697</v>
      </c>
      <c r="E5039" s="3" t="s">
        <v>16698</v>
      </c>
      <c r="F5039" s="3" t="s">
        <v>11161</v>
      </c>
      <c r="G5039" s="4">
        <v>43196.030844907407</v>
      </c>
      <c r="H5039" s="5" t="s">
        <v>22256</v>
      </c>
      <c r="I5039" s="3" t="str">
        <f>VLOOKUP(_xlfn.CONCAT(C5039," ",D5039),philadelphiagasworks!A:B,2,FALSE)</f>
        <v>142</v>
      </c>
      <c r="J5039" s="3" t="str">
        <f>VLOOKUP(_xlfn.CONCAT(C5039," ",D5039),philadelphiagasworks!A:C,3,FALSE)</f>
        <v>Friday, 6 April 2018, 4:14 AM</v>
      </c>
      <c r="K5039" s="3" t="str">
        <f t="shared" si="84"/>
        <v>&lt;a href="philadelphiagasworks/Natural_Gas_Pipeline_Safety-Certificate_of_Completion_142.pdf&gt;"Download Certificate&lt;/a&gt;</v>
      </c>
    </row>
    <row r="5040" spans="1:11" x14ac:dyDescent="0.25">
      <c r="A5040" s="3">
        <v>329</v>
      </c>
      <c r="B5040" s="7" t="s">
        <v>16699</v>
      </c>
      <c r="C5040" s="3" t="s">
        <v>16700</v>
      </c>
      <c r="D5040" s="3" t="s">
        <v>16701</v>
      </c>
      <c r="E5040" s="3" t="s">
        <v>16702</v>
      </c>
      <c r="F5040" s="3" t="s">
        <v>11161</v>
      </c>
      <c r="G5040" s="4">
        <v>43196.083379629628</v>
      </c>
      <c r="H5040" s="5" t="s">
        <v>22256</v>
      </c>
      <c r="I5040" s="3" t="str">
        <f>VLOOKUP(_xlfn.CONCAT(C5040," ",D5040),philadelphiagasworks!A:B,2,FALSE)</f>
        <v>365</v>
      </c>
      <c r="J5040" s="3" t="str">
        <f>VLOOKUP(_xlfn.CONCAT(C5040," ",D5040),philadelphiagasworks!A:C,3,FALSE)</f>
        <v>Tuesday, 10 April 2018, 12:46 PM</v>
      </c>
      <c r="K5040" s="3" t="str">
        <f t="shared" si="84"/>
        <v>&lt;a href="philadelphiagasworks/Natural_Gas_Pipeline_Safety-Certificate_of_Completion_365.pdf&gt;"Download Certificate&lt;/a&gt;</v>
      </c>
    </row>
    <row r="5041" spans="1:11" x14ac:dyDescent="0.25">
      <c r="A5041" s="3">
        <v>330</v>
      </c>
      <c r="B5041" s="7" t="s">
        <v>16703</v>
      </c>
      <c r="C5041" s="3" t="s">
        <v>471</v>
      </c>
      <c r="D5041" s="3" t="s">
        <v>16704</v>
      </c>
      <c r="E5041" s="3" t="s">
        <v>16705</v>
      </c>
      <c r="F5041" s="3" t="s">
        <v>11161</v>
      </c>
      <c r="G5041" s="4">
        <v>43196.260428240741</v>
      </c>
      <c r="H5041" s="5" t="s">
        <v>22256</v>
      </c>
      <c r="I5041" s="3" t="str">
        <f>VLOOKUP(_xlfn.CONCAT(C5041," ",D5041),philadelphiagasworks!A:B,2,FALSE)</f>
        <v>906</v>
      </c>
      <c r="J5041" s="3" t="str">
        <f>VLOOKUP(_xlfn.CONCAT(C5041," ",D5041),philadelphiagasworks!A:C,3,FALSE)</f>
        <v>Monday, 16 April 2018, 11:01 PM</v>
      </c>
      <c r="K5041" s="3" t="str">
        <f t="shared" si="84"/>
        <v>&lt;a href="philadelphiagasworks/Natural_Gas_Pipeline_Safety-Certificate_of_Completion_906.pdf&gt;"Download Certificate&lt;/a&gt;</v>
      </c>
    </row>
    <row r="5042" spans="1:11" x14ac:dyDescent="0.25">
      <c r="A5042" s="3">
        <v>331</v>
      </c>
      <c r="B5042" s="7" t="s">
        <v>16706</v>
      </c>
      <c r="C5042" s="3" t="s">
        <v>1063</v>
      </c>
      <c r="D5042" s="3" t="s">
        <v>16707</v>
      </c>
      <c r="E5042" s="3" t="s">
        <v>16708</v>
      </c>
      <c r="F5042" s="3" t="s">
        <v>11161</v>
      </c>
      <c r="G5042" s="4">
        <v>43196.270104166666</v>
      </c>
      <c r="H5042" s="5" t="s">
        <v>22256</v>
      </c>
      <c r="I5042" s="3" t="str">
        <f>VLOOKUP(_xlfn.CONCAT(C5042," ",D5042),philadelphiagasworks!A:B,2,FALSE)</f>
        <v>682</v>
      </c>
      <c r="J5042" s="3" t="str">
        <f>VLOOKUP(_xlfn.CONCAT(C5042," ",D5042),philadelphiagasworks!A:C,3,FALSE)</f>
        <v>Saturday, 14 April 2018, 8:26 AM</v>
      </c>
      <c r="K5042" s="3" t="str">
        <f t="shared" si="84"/>
        <v>&lt;a href="philadelphiagasworks/Natural_Gas_Pipeline_Safety-Certificate_of_Completion_682.pdf&gt;"Download Certificate&lt;/a&gt;</v>
      </c>
    </row>
    <row r="5043" spans="1:11" x14ac:dyDescent="0.25">
      <c r="A5043" s="3">
        <v>332</v>
      </c>
      <c r="B5043" s="7" t="s">
        <v>16709</v>
      </c>
      <c r="C5043" s="3" t="s">
        <v>2867</v>
      </c>
      <c r="D5043" s="3" t="s">
        <v>4397</v>
      </c>
      <c r="E5043" s="3" t="s">
        <v>16710</v>
      </c>
      <c r="F5043" s="3" t="s">
        <v>11161</v>
      </c>
      <c r="G5043" s="4">
        <v>43196.274988425925</v>
      </c>
      <c r="H5043" s="5" t="s">
        <v>22256</v>
      </c>
      <c r="I5043" s="3" t="str">
        <f>VLOOKUP(_xlfn.CONCAT(C5043," ",D5043),philadelphiagasworks!A:B,2,FALSE)</f>
        <v>154</v>
      </c>
      <c r="J5043" s="3" t="str">
        <f>VLOOKUP(_xlfn.CONCAT(C5043," ",D5043),philadelphiagasworks!A:C,3,FALSE)</f>
        <v>Friday, 6 April 2018, 4:37 PM</v>
      </c>
      <c r="K5043" s="3" t="str">
        <f t="shared" ref="K5043:K5106" si="85">IF(NOT(ISERROR(I5043)),_xlfn.CONCAT("&lt;a href=""philadelphiagasworks/Natural_Gas_Pipeline_Safety-Certificate_of_Completion_",I5043,".pdf&gt;""Download Certificate&lt;/a&gt;"),"Course not completed")</f>
        <v>&lt;a href="philadelphiagasworks/Natural_Gas_Pipeline_Safety-Certificate_of_Completion_154.pdf&gt;"Download Certificate&lt;/a&gt;</v>
      </c>
    </row>
    <row r="5044" spans="1:11" x14ac:dyDescent="0.25">
      <c r="A5044" s="3">
        <v>333</v>
      </c>
      <c r="B5044" s="7" t="s">
        <v>16711</v>
      </c>
      <c r="C5044" s="3" t="s">
        <v>471</v>
      </c>
      <c r="D5044" s="3" t="s">
        <v>14001</v>
      </c>
      <c r="E5044" s="3" t="s">
        <v>16712</v>
      </c>
      <c r="F5044" s="3" t="s">
        <v>11161</v>
      </c>
      <c r="G5044" s="4">
        <v>43196.277777777781</v>
      </c>
      <c r="H5044" s="5" t="s">
        <v>22256</v>
      </c>
      <c r="I5044" s="3" t="str">
        <f>VLOOKUP(_xlfn.CONCAT(C5044," ",D5044),philadelphiagasworks!A:B,2,FALSE)</f>
        <v>152</v>
      </c>
      <c r="J5044" s="3" t="str">
        <f>VLOOKUP(_xlfn.CONCAT(C5044," ",D5044),philadelphiagasworks!A:C,3,FALSE)</f>
        <v>Friday, 6 April 2018, 3:28 PM</v>
      </c>
      <c r="K5044" s="3" t="str">
        <f t="shared" si="85"/>
        <v>&lt;a href="philadelphiagasworks/Natural_Gas_Pipeline_Safety-Certificate_of_Completion_152.pdf&gt;"Download Certificate&lt;/a&gt;</v>
      </c>
    </row>
    <row r="5045" spans="1:11" x14ac:dyDescent="0.25">
      <c r="A5045" s="3">
        <v>334</v>
      </c>
      <c r="B5045" s="7" t="s">
        <v>16713</v>
      </c>
      <c r="C5045" s="3" t="s">
        <v>424</v>
      </c>
      <c r="D5045" s="3" t="s">
        <v>16714</v>
      </c>
      <c r="E5045" s="3" t="s">
        <v>16715</v>
      </c>
      <c r="G5045" s="4">
        <v>43196.282650462963</v>
      </c>
      <c r="H5045" s="5" t="s">
        <v>22256</v>
      </c>
      <c r="I5045" s="3" t="str">
        <f>VLOOKUP(_xlfn.CONCAT(C5045," ",D5045),philadelphiagasworks!A:B,2,FALSE)</f>
        <v>683</v>
      </c>
      <c r="J5045" s="3" t="str">
        <f>VLOOKUP(_xlfn.CONCAT(C5045," ",D5045),philadelphiagasworks!A:C,3,FALSE)</f>
        <v>Saturday, 14 April 2018, 8:59 AM</v>
      </c>
      <c r="K5045" s="3" t="str">
        <f t="shared" si="85"/>
        <v>&lt;a href="philadelphiagasworks/Natural_Gas_Pipeline_Safety-Certificate_of_Completion_683.pdf&gt;"Download Certificate&lt;/a&gt;</v>
      </c>
    </row>
    <row r="5046" spans="1:11" x14ac:dyDescent="0.25">
      <c r="A5046" s="3">
        <v>335</v>
      </c>
      <c r="B5046" s="7" t="s">
        <v>16716</v>
      </c>
      <c r="C5046" s="3" t="s">
        <v>429</v>
      </c>
      <c r="D5046" s="3" t="s">
        <v>16717</v>
      </c>
      <c r="E5046" s="3" t="s">
        <v>16718</v>
      </c>
      <c r="F5046" s="3" t="s">
        <v>11161</v>
      </c>
      <c r="G5046" s="4">
        <v>43196.285497685189</v>
      </c>
      <c r="H5046" s="5" t="s">
        <v>22256</v>
      </c>
      <c r="I5046" s="3" t="str">
        <f>VLOOKUP(_xlfn.CONCAT(C5046," ",D5046),philadelphiagasworks!A:B,2,FALSE)</f>
        <v>200</v>
      </c>
      <c r="J5046" s="3" t="str">
        <f>VLOOKUP(_xlfn.CONCAT(C5046," ",D5046),philadelphiagasworks!A:C,3,FALSE)</f>
        <v>Saturday, 7 April 2018, 9:47 AM</v>
      </c>
      <c r="K5046" s="3" t="str">
        <f t="shared" si="85"/>
        <v>&lt;a href="philadelphiagasworks/Natural_Gas_Pipeline_Safety-Certificate_of_Completion_200.pdf&gt;"Download Certificate&lt;/a&gt;</v>
      </c>
    </row>
    <row r="5047" spans="1:11" x14ac:dyDescent="0.25">
      <c r="A5047" s="3">
        <v>336</v>
      </c>
      <c r="B5047" s="7" t="s">
        <v>16719</v>
      </c>
      <c r="C5047" s="3" t="s">
        <v>1225</v>
      </c>
      <c r="D5047" s="3" t="s">
        <v>9237</v>
      </c>
      <c r="E5047" s="3" t="s">
        <v>16720</v>
      </c>
      <c r="F5047" s="3" t="s">
        <v>11192</v>
      </c>
      <c r="G5047" s="4">
        <v>43196.287407407406</v>
      </c>
      <c r="H5047" s="5" t="s">
        <v>22256</v>
      </c>
      <c r="I5047" s="3" t="str">
        <f>VLOOKUP(_xlfn.CONCAT(C5047," ",D5047),philadelphiagasworks!A:B,2,FALSE)</f>
        <v>218</v>
      </c>
      <c r="J5047" s="3" t="str">
        <f>VLOOKUP(_xlfn.CONCAT(C5047," ",D5047),philadelphiagasworks!A:C,3,FALSE)</f>
        <v>Saturday, 7 April 2018, 3:50 PM</v>
      </c>
      <c r="K5047" s="3" t="str">
        <f t="shared" si="85"/>
        <v>&lt;a href="philadelphiagasworks/Natural_Gas_Pipeline_Safety-Certificate_of_Completion_218.pdf&gt;"Download Certificate&lt;/a&gt;</v>
      </c>
    </row>
    <row r="5048" spans="1:11" x14ac:dyDescent="0.25">
      <c r="A5048" s="3">
        <v>337</v>
      </c>
      <c r="B5048" s="7" t="s">
        <v>16721</v>
      </c>
      <c r="C5048" s="3" t="s">
        <v>637</v>
      </c>
      <c r="D5048" s="3" t="s">
        <v>8094</v>
      </c>
      <c r="E5048" s="3" t="s">
        <v>16722</v>
      </c>
      <c r="F5048" s="3" t="s">
        <v>11161</v>
      </c>
      <c r="G5048" s="4">
        <v>43196.287858796299</v>
      </c>
      <c r="H5048" s="5" t="s">
        <v>22256</v>
      </c>
      <c r="I5048" s="3" t="str">
        <f>VLOOKUP(_xlfn.CONCAT(C5048," ",D5048),philadelphiagasworks!A:B,2,FALSE)</f>
        <v>145</v>
      </c>
      <c r="J5048" s="3" t="str">
        <f>VLOOKUP(_xlfn.CONCAT(C5048," ",D5048),philadelphiagasworks!A:C,3,FALSE)</f>
        <v>Friday, 6 April 2018, 12:33 PM</v>
      </c>
      <c r="K5048" s="3" t="str">
        <f t="shared" si="85"/>
        <v>&lt;a href="philadelphiagasworks/Natural_Gas_Pipeline_Safety-Certificate_of_Completion_145.pdf&gt;"Download Certificate&lt;/a&gt;</v>
      </c>
    </row>
    <row r="5049" spans="1:11" x14ac:dyDescent="0.25">
      <c r="A5049" s="3">
        <v>338</v>
      </c>
      <c r="B5049" s="7" t="s">
        <v>16723</v>
      </c>
      <c r="C5049" s="3" t="s">
        <v>471</v>
      </c>
      <c r="D5049" s="3" t="s">
        <v>6363</v>
      </c>
      <c r="E5049" s="3" t="s">
        <v>16724</v>
      </c>
      <c r="F5049" s="3" t="s">
        <v>11161</v>
      </c>
      <c r="G5049" s="4">
        <v>43196.308252314811</v>
      </c>
      <c r="H5049" s="5" t="s">
        <v>22256</v>
      </c>
      <c r="I5049" s="3" t="str">
        <f>VLOOKUP(_xlfn.CONCAT(C5049," ",D5049),philadelphiagasworks!A:B,2,FALSE)</f>
        <v>146</v>
      </c>
      <c r="J5049" s="3" t="str">
        <f>VLOOKUP(_xlfn.CONCAT(C5049," ",D5049),philadelphiagasworks!A:C,3,FALSE)</f>
        <v>Friday, 6 April 2018, 12:43 PM</v>
      </c>
      <c r="K5049" s="3" t="str">
        <f t="shared" si="85"/>
        <v>&lt;a href="philadelphiagasworks/Natural_Gas_Pipeline_Safety-Certificate_of_Completion_146.pdf&gt;"Download Certificate&lt;/a&gt;</v>
      </c>
    </row>
    <row r="5050" spans="1:11" x14ac:dyDescent="0.25">
      <c r="A5050" s="3">
        <v>339</v>
      </c>
      <c r="B5050" s="7" t="s">
        <v>16725</v>
      </c>
      <c r="C5050" s="3" t="s">
        <v>9992</v>
      </c>
      <c r="D5050" s="3" t="s">
        <v>9992</v>
      </c>
      <c r="E5050" s="3" t="s">
        <v>16726</v>
      </c>
      <c r="F5050" s="3" t="s">
        <v>11188</v>
      </c>
      <c r="G5050" s="4">
        <v>43196.310243055559</v>
      </c>
      <c r="H5050" s="5" t="s">
        <v>22256</v>
      </c>
      <c r="I5050" s="3" t="e">
        <f>VLOOKUP(_xlfn.CONCAT(C5050," ",D5050),philadelphiagasworks!A:B,2,FALSE)</f>
        <v>#N/A</v>
      </c>
      <c r="J5050" s="3" t="e">
        <f>VLOOKUP(_xlfn.CONCAT(C5050," ",D5050),philadelphiagasworks!A:C,3,FALSE)</f>
        <v>#N/A</v>
      </c>
      <c r="K5050" s="3" t="str">
        <f t="shared" si="85"/>
        <v>Course not completed</v>
      </c>
    </row>
    <row r="5051" spans="1:11" x14ac:dyDescent="0.25">
      <c r="A5051" s="3">
        <v>340</v>
      </c>
      <c r="B5051" s="7" t="s">
        <v>16727</v>
      </c>
      <c r="C5051" s="3" t="s">
        <v>9992</v>
      </c>
      <c r="D5051" s="3" t="s">
        <v>16728</v>
      </c>
      <c r="E5051" s="3" t="s">
        <v>16729</v>
      </c>
      <c r="F5051" s="3" t="s">
        <v>11188</v>
      </c>
      <c r="G5051" s="4">
        <v>43196.317870370367</v>
      </c>
      <c r="H5051" s="5" t="s">
        <v>22256</v>
      </c>
      <c r="I5051" s="3" t="str">
        <f>VLOOKUP(_xlfn.CONCAT(C5051," ",D5051),philadelphiagasworks!A:B,2,FALSE)</f>
        <v>149</v>
      </c>
      <c r="J5051" s="3" t="str">
        <f>VLOOKUP(_xlfn.CONCAT(C5051," ",D5051),philadelphiagasworks!A:C,3,FALSE)</f>
        <v>Friday, 6 April 2018, 2:57 PM</v>
      </c>
      <c r="K5051" s="3" t="str">
        <f t="shared" si="85"/>
        <v>&lt;a href="philadelphiagasworks/Natural_Gas_Pipeline_Safety-Certificate_of_Completion_149.pdf&gt;"Download Certificate&lt;/a&gt;</v>
      </c>
    </row>
    <row r="5052" spans="1:11" x14ac:dyDescent="0.25">
      <c r="A5052" s="3">
        <v>341</v>
      </c>
      <c r="B5052" s="7" t="s">
        <v>16730</v>
      </c>
      <c r="C5052" s="3" t="s">
        <v>9025</v>
      </c>
      <c r="D5052" s="3" t="s">
        <v>16731</v>
      </c>
      <c r="E5052" s="3" t="s">
        <v>16732</v>
      </c>
      <c r="F5052" s="3" t="s">
        <v>11188</v>
      </c>
      <c r="G5052" s="4">
        <v>43196.320347222223</v>
      </c>
      <c r="H5052" s="5" t="s">
        <v>22256</v>
      </c>
      <c r="I5052" s="3" t="str">
        <f>VLOOKUP(_xlfn.CONCAT(C5052," ",D5052),philadelphiagasworks!A:B,2,FALSE)</f>
        <v>282</v>
      </c>
      <c r="J5052" s="3" t="str">
        <f>VLOOKUP(_xlfn.CONCAT(C5052," ",D5052),philadelphiagasworks!A:C,3,FALSE)</f>
        <v>Sunday, 8 April 2018, 8:19 PM</v>
      </c>
      <c r="K5052" s="3" t="str">
        <f t="shared" si="85"/>
        <v>&lt;a href="philadelphiagasworks/Natural_Gas_Pipeline_Safety-Certificate_of_Completion_282.pdf&gt;"Download Certificate&lt;/a&gt;</v>
      </c>
    </row>
    <row r="5053" spans="1:11" x14ac:dyDescent="0.25">
      <c r="A5053" s="3">
        <v>342</v>
      </c>
      <c r="B5053" s="7" t="s">
        <v>16733</v>
      </c>
      <c r="C5053" s="3" t="s">
        <v>626</v>
      </c>
      <c r="D5053" s="3" t="s">
        <v>15663</v>
      </c>
      <c r="E5053" s="3" t="s">
        <v>16734</v>
      </c>
      <c r="F5053" s="3" t="s">
        <v>11161</v>
      </c>
      <c r="G5053" s="4">
        <v>43196.324479166666</v>
      </c>
      <c r="H5053" s="5" t="s">
        <v>22256</v>
      </c>
      <c r="I5053" s="3" t="str">
        <f>VLOOKUP(_xlfn.CONCAT(C5053," ",D5053),philadelphiagasworks!A:B,2,FALSE)</f>
        <v>266</v>
      </c>
      <c r="J5053" s="3" t="str">
        <f>VLOOKUP(_xlfn.CONCAT(C5053," ",D5053),philadelphiagasworks!A:C,3,FALSE)</f>
        <v>Sunday, 8 April 2018, 12:58 PM</v>
      </c>
      <c r="K5053" s="3" t="str">
        <f t="shared" si="85"/>
        <v>&lt;a href="philadelphiagasworks/Natural_Gas_Pipeline_Safety-Certificate_of_Completion_266.pdf&gt;"Download Certificate&lt;/a&gt;</v>
      </c>
    </row>
    <row r="5054" spans="1:11" x14ac:dyDescent="0.25">
      <c r="A5054" s="3">
        <v>343</v>
      </c>
      <c r="B5054" s="7" t="s">
        <v>16735</v>
      </c>
      <c r="C5054" s="3" t="s">
        <v>810</v>
      </c>
      <c r="D5054" s="3" t="s">
        <v>16736</v>
      </c>
      <c r="E5054" s="3" t="s">
        <v>16737</v>
      </c>
      <c r="F5054" s="3" t="s">
        <v>11192</v>
      </c>
      <c r="G5054" s="4">
        <v>43196.328796296293</v>
      </c>
      <c r="H5054" s="5" t="s">
        <v>22256</v>
      </c>
      <c r="I5054" s="3" t="e">
        <f>VLOOKUP(_xlfn.CONCAT(C5054," ",D5054),philadelphiagasworks!A:B,2,FALSE)</f>
        <v>#N/A</v>
      </c>
      <c r="J5054" s="3" t="e">
        <f>VLOOKUP(_xlfn.CONCAT(C5054," ",D5054),philadelphiagasworks!A:C,3,FALSE)</f>
        <v>#N/A</v>
      </c>
      <c r="K5054" s="3" t="str">
        <f t="shared" si="85"/>
        <v>Course not completed</v>
      </c>
    </row>
    <row r="5055" spans="1:11" x14ac:dyDescent="0.25">
      <c r="A5055" s="3">
        <v>344</v>
      </c>
      <c r="B5055" s="7" t="s">
        <v>16738</v>
      </c>
      <c r="C5055" s="3" t="s">
        <v>1048</v>
      </c>
      <c r="D5055" s="3" t="s">
        <v>16739</v>
      </c>
      <c r="E5055" s="3" t="s">
        <v>16740</v>
      </c>
      <c r="F5055" s="3" t="s">
        <v>11161</v>
      </c>
      <c r="G5055" s="4">
        <v>43196.339398148149</v>
      </c>
      <c r="H5055" s="5" t="s">
        <v>22256</v>
      </c>
      <c r="I5055" s="3" t="str">
        <f>VLOOKUP(_xlfn.CONCAT(C5055," ",D5055),philadelphiagasworks!A:B,2,FALSE)</f>
        <v>153</v>
      </c>
      <c r="J5055" s="3" t="str">
        <f>VLOOKUP(_xlfn.CONCAT(C5055," ",D5055),philadelphiagasworks!A:C,3,FALSE)</f>
        <v>Friday, 6 April 2018, 4:07 PM</v>
      </c>
      <c r="K5055" s="3" t="str">
        <f t="shared" si="85"/>
        <v>&lt;a href="philadelphiagasworks/Natural_Gas_Pipeline_Safety-Certificate_of_Completion_153.pdf&gt;"Download Certificate&lt;/a&gt;</v>
      </c>
    </row>
    <row r="5056" spans="1:11" x14ac:dyDescent="0.25">
      <c r="A5056" s="3">
        <v>345</v>
      </c>
      <c r="B5056" s="7" t="s">
        <v>16741</v>
      </c>
      <c r="C5056" s="3" t="s">
        <v>520</v>
      </c>
      <c r="D5056" s="3" t="s">
        <v>16742</v>
      </c>
      <c r="E5056" s="3" t="s">
        <v>16743</v>
      </c>
      <c r="F5056" s="3" t="s">
        <v>16034</v>
      </c>
      <c r="G5056" s="4">
        <v>43196.347071759257</v>
      </c>
      <c r="H5056" s="5" t="s">
        <v>22256</v>
      </c>
      <c r="I5056" s="3" t="str">
        <f>VLOOKUP(_xlfn.CONCAT(C5056," ",D5056),philadelphiagasworks!A:B,2,FALSE)</f>
        <v>203</v>
      </c>
      <c r="J5056" s="3" t="str">
        <f>VLOOKUP(_xlfn.CONCAT(C5056," ",D5056),philadelphiagasworks!A:C,3,FALSE)</f>
        <v>Saturday, 7 April 2018, 10:18 AM</v>
      </c>
      <c r="K5056" s="3" t="str">
        <f t="shared" si="85"/>
        <v>&lt;a href="philadelphiagasworks/Natural_Gas_Pipeline_Safety-Certificate_of_Completion_203.pdf&gt;"Download Certificate&lt;/a&gt;</v>
      </c>
    </row>
    <row r="5057" spans="1:11" x14ac:dyDescent="0.25">
      <c r="A5057" s="3">
        <v>346</v>
      </c>
      <c r="B5057" s="7" t="s">
        <v>16744</v>
      </c>
      <c r="C5057" s="3" t="s">
        <v>2488</v>
      </c>
      <c r="D5057" s="3" t="s">
        <v>9272</v>
      </c>
      <c r="E5057" s="3" t="s">
        <v>16745</v>
      </c>
      <c r="F5057" s="3" t="s">
        <v>11228</v>
      </c>
      <c r="G5057" s="4">
        <v>43196.349548611113</v>
      </c>
      <c r="H5057" s="5" t="s">
        <v>22256</v>
      </c>
      <c r="I5057" s="3" t="str">
        <f>VLOOKUP(_xlfn.CONCAT(C5057," ",D5057),philadelphiagasworks!A:B,2,FALSE)</f>
        <v>144</v>
      </c>
      <c r="J5057" s="3" t="str">
        <f>VLOOKUP(_xlfn.CONCAT(C5057," ",D5057),philadelphiagasworks!A:C,3,FALSE)</f>
        <v>Friday, 6 April 2018, 12:12 PM</v>
      </c>
      <c r="K5057" s="3" t="str">
        <f t="shared" si="85"/>
        <v>&lt;a href="philadelphiagasworks/Natural_Gas_Pipeline_Safety-Certificate_of_Completion_144.pdf&gt;"Download Certificate&lt;/a&gt;</v>
      </c>
    </row>
    <row r="5058" spans="1:11" x14ac:dyDescent="0.25">
      <c r="A5058" s="3">
        <v>347</v>
      </c>
      <c r="B5058" s="7" t="s">
        <v>16746</v>
      </c>
      <c r="C5058" s="3" t="s">
        <v>626</v>
      </c>
      <c r="D5058" s="3" t="s">
        <v>16747</v>
      </c>
      <c r="E5058" s="3" t="s">
        <v>16748</v>
      </c>
      <c r="F5058" s="3" t="s">
        <v>11161</v>
      </c>
      <c r="G5058" s="4">
        <v>43196.354942129627</v>
      </c>
      <c r="H5058" s="5" t="s">
        <v>22256</v>
      </c>
      <c r="I5058" s="3" t="str">
        <f>VLOOKUP(_xlfn.CONCAT(C5058," ",D5058),philadelphiagasworks!A:B,2,FALSE)</f>
        <v>976</v>
      </c>
      <c r="J5058" s="3" t="str">
        <f>VLOOKUP(_xlfn.CONCAT(C5058," ",D5058),philadelphiagasworks!A:C,3,FALSE)</f>
        <v>Tuesday, 17 April 2018, 5:12 PM</v>
      </c>
      <c r="K5058" s="3" t="str">
        <f t="shared" si="85"/>
        <v>&lt;a href="philadelphiagasworks/Natural_Gas_Pipeline_Safety-Certificate_of_Completion_976.pdf&gt;"Download Certificate&lt;/a&gt;</v>
      </c>
    </row>
    <row r="5059" spans="1:11" x14ac:dyDescent="0.25">
      <c r="A5059" s="3">
        <v>348</v>
      </c>
      <c r="B5059" s="7" t="s">
        <v>16749</v>
      </c>
      <c r="C5059" s="3" t="s">
        <v>12963</v>
      </c>
      <c r="D5059" s="3" t="s">
        <v>14838</v>
      </c>
      <c r="E5059" s="3" t="s">
        <v>16750</v>
      </c>
      <c r="F5059" s="3" t="s">
        <v>11161</v>
      </c>
      <c r="G5059" s="4">
        <v>43196.356412037036</v>
      </c>
      <c r="H5059" s="5" t="s">
        <v>22256</v>
      </c>
      <c r="I5059" s="3" t="str">
        <f>VLOOKUP(_xlfn.CONCAT(C5059," ",D5059),philadelphiagasworks!A:B,2,FALSE)</f>
        <v>614</v>
      </c>
      <c r="J5059" s="3" t="str">
        <f>VLOOKUP(_xlfn.CONCAT(C5059," ",D5059),philadelphiagasworks!A:C,3,FALSE)</f>
        <v>Friday, 13 April 2018, 11:03 AM</v>
      </c>
      <c r="K5059" s="3" t="str">
        <f t="shared" si="85"/>
        <v>&lt;a href="philadelphiagasworks/Natural_Gas_Pipeline_Safety-Certificate_of_Completion_614.pdf&gt;"Download Certificate&lt;/a&gt;</v>
      </c>
    </row>
    <row r="5060" spans="1:11" x14ac:dyDescent="0.25">
      <c r="A5060" s="3">
        <v>349</v>
      </c>
      <c r="B5060" s="7" t="s">
        <v>16751</v>
      </c>
      <c r="C5060" s="3" t="s">
        <v>507</v>
      </c>
      <c r="D5060" s="3" t="s">
        <v>16752</v>
      </c>
      <c r="E5060" s="3" t="s">
        <v>16753</v>
      </c>
      <c r="F5060" s="3" t="s">
        <v>11188</v>
      </c>
      <c r="G5060" s="4">
        <v>43196.356539351851</v>
      </c>
      <c r="H5060" s="5" t="s">
        <v>22256</v>
      </c>
      <c r="I5060" s="3" t="str">
        <f>VLOOKUP(_xlfn.CONCAT(C5060," ",D5060),philadelphiagasworks!A:B,2,FALSE)</f>
        <v>207</v>
      </c>
      <c r="J5060" s="3" t="str">
        <f>VLOOKUP(_xlfn.CONCAT(C5060," ",D5060),philadelphiagasworks!A:C,3,FALSE)</f>
        <v>Saturday, 7 April 2018, 11:17 AM</v>
      </c>
      <c r="K5060" s="3" t="str">
        <f t="shared" si="85"/>
        <v>&lt;a href="philadelphiagasworks/Natural_Gas_Pipeline_Safety-Certificate_of_Completion_207.pdf&gt;"Download Certificate&lt;/a&gt;</v>
      </c>
    </row>
    <row r="5061" spans="1:11" x14ac:dyDescent="0.25">
      <c r="A5061" s="3">
        <v>350</v>
      </c>
      <c r="B5061" s="7" t="s">
        <v>16754</v>
      </c>
      <c r="C5061" s="3" t="s">
        <v>2488</v>
      </c>
      <c r="D5061" s="3" t="s">
        <v>16755</v>
      </c>
      <c r="E5061" s="3" t="s">
        <v>16756</v>
      </c>
      <c r="F5061" s="3" t="s">
        <v>11161</v>
      </c>
      <c r="G5061" s="4">
        <v>43196.357974537037</v>
      </c>
      <c r="H5061" s="5" t="s">
        <v>22256</v>
      </c>
      <c r="I5061" s="3" t="str">
        <f>VLOOKUP(_xlfn.CONCAT(C5061," ",D5061),philadelphiagasworks!A:B,2,FALSE)</f>
        <v>197</v>
      </c>
      <c r="J5061" s="3" t="str">
        <f>VLOOKUP(_xlfn.CONCAT(C5061," ",D5061),philadelphiagasworks!A:C,3,FALSE)</f>
        <v>Saturday, 7 April 2018, 8:58 AM</v>
      </c>
      <c r="K5061" s="3" t="str">
        <f t="shared" si="85"/>
        <v>&lt;a href="philadelphiagasworks/Natural_Gas_Pipeline_Safety-Certificate_of_Completion_197.pdf&gt;"Download Certificate&lt;/a&gt;</v>
      </c>
    </row>
    <row r="5062" spans="1:11" x14ac:dyDescent="0.25">
      <c r="A5062" s="3">
        <v>351</v>
      </c>
      <c r="B5062" s="7" t="s">
        <v>16757</v>
      </c>
      <c r="C5062" s="3" t="s">
        <v>516</v>
      </c>
      <c r="D5062" s="3" t="s">
        <v>16758</v>
      </c>
      <c r="E5062" s="3" t="s">
        <v>16759</v>
      </c>
      <c r="F5062" s="3" t="s">
        <v>11161</v>
      </c>
      <c r="G5062" s="4">
        <v>43196.359236111108</v>
      </c>
      <c r="H5062" s="5" t="s">
        <v>22256</v>
      </c>
      <c r="I5062" s="3" t="str">
        <f>VLOOKUP(_xlfn.CONCAT(C5062," ",D5062),philadelphiagasworks!A:B,2,FALSE)</f>
        <v>328</v>
      </c>
      <c r="J5062" s="3" t="str">
        <f>VLOOKUP(_xlfn.CONCAT(C5062," ",D5062),philadelphiagasworks!A:C,3,FALSE)</f>
        <v>Monday, 9 April 2018, 9:16 PM</v>
      </c>
      <c r="K5062" s="3" t="str">
        <f t="shared" si="85"/>
        <v>&lt;a href="philadelphiagasworks/Natural_Gas_Pipeline_Safety-Certificate_of_Completion_328.pdf&gt;"Download Certificate&lt;/a&gt;</v>
      </c>
    </row>
    <row r="5063" spans="1:11" x14ac:dyDescent="0.25">
      <c r="A5063" s="3">
        <v>352</v>
      </c>
      <c r="B5063" s="7" t="s">
        <v>16760</v>
      </c>
      <c r="C5063" s="3" t="s">
        <v>507</v>
      </c>
      <c r="D5063" s="3" t="s">
        <v>16752</v>
      </c>
      <c r="E5063" s="3" t="s">
        <v>16761</v>
      </c>
      <c r="F5063" s="3" t="s">
        <v>11161</v>
      </c>
      <c r="G5063" s="4">
        <v>43196.362384259257</v>
      </c>
      <c r="H5063" s="5" t="s">
        <v>22256</v>
      </c>
      <c r="I5063" s="3" t="str">
        <f>VLOOKUP(_xlfn.CONCAT(C5063," ",D5063),philadelphiagasworks!A:B,2,FALSE)</f>
        <v>207</v>
      </c>
      <c r="J5063" s="3" t="str">
        <f>VLOOKUP(_xlfn.CONCAT(C5063," ",D5063),philadelphiagasworks!A:C,3,FALSE)</f>
        <v>Saturday, 7 April 2018, 11:17 AM</v>
      </c>
      <c r="K5063" s="3" t="str">
        <f t="shared" si="85"/>
        <v>&lt;a href="philadelphiagasworks/Natural_Gas_Pipeline_Safety-Certificate_of_Completion_207.pdf&gt;"Download Certificate&lt;/a&gt;</v>
      </c>
    </row>
    <row r="5064" spans="1:11" x14ac:dyDescent="0.25">
      <c r="A5064" s="3">
        <v>353</v>
      </c>
      <c r="B5064" s="7" t="s">
        <v>16762</v>
      </c>
      <c r="C5064" s="3" t="s">
        <v>905</v>
      </c>
      <c r="D5064" s="3" t="s">
        <v>16763</v>
      </c>
      <c r="E5064" s="3" t="s">
        <v>16764</v>
      </c>
      <c r="G5064" s="4">
        <v>43196.379814814813</v>
      </c>
      <c r="H5064" s="5" t="s">
        <v>22256</v>
      </c>
      <c r="I5064" s="3" t="str">
        <f>VLOOKUP(_xlfn.CONCAT(C5064," ",D5064),philadelphiagasworks!A:B,2,FALSE)</f>
        <v>1353</v>
      </c>
      <c r="J5064" s="3" t="str">
        <f>VLOOKUP(_xlfn.CONCAT(C5064," ",D5064),philadelphiagasworks!A:C,3,FALSE)</f>
        <v>Monday, 23 April 2018, 9:18 AM</v>
      </c>
      <c r="K5064" s="3" t="str">
        <f t="shared" si="85"/>
        <v>&lt;a href="philadelphiagasworks/Natural_Gas_Pipeline_Safety-Certificate_of_Completion_1353.pdf&gt;"Download Certificate&lt;/a&gt;</v>
      </c>
    </row>
    <row r="5065" spans="1:11" x14ac:dyDescent="0.25">
      <c r="A5065" s="3">
        <v>354</v>
      </c>
      <c r="B5065" s="7" t="s">
        <v>16765</v>
      </c>
      <c r="C5065" s="3" t="s">
        <v>637</v>
      </c>
      <c r="D5065" s="3" t="s">
        <v>16766</v>
      </c>
      <c r="E5065" s="3" t="s">
        <v>16767</v>
      </c>
      <c r="F5065" s="3" t="s">
        <v>11161</v>
      </c>
      <c r="G5065" s="4">
        <v>43196.386782407404</v>
      </c>
      <c r="H5065" s="5" t="s">
        <v>22256</v>
      </c>
      <c r="I5065" s="3" t="str">
        <f>VLOOKUP(_xlfn.CONCAT(C5065," ",D5065),philadelphiagasworks!A:B,2,FALSE)</f>
        <v>147</v>
      </c>
      <c r="J5065" s="3" t="str">
        <f>VLOOKUP(_xlfn.CONCAT(C5065," ",D5065),philadelphiagasworks!A:C,3,FALSE)</f>
        <v>Friday, 6 April 2018, 2:26 PM</v>
      </c>
      <c r="K5065" s="3" t="str">
        <f t="shared" si="85"/>
        <v>&lt;a href="philadelphiagasworks/Natural_Gas_Pipeline_Safety-Certificate_of_Completion_147.pdf&gt;"Download Certificate&lt;/a&gt;</v>
      </c>
    </row>
    <row r="5066" spans="1:11" x14ac:dyDescent="0.25">
      <c r="A5066" s="3">
        <v>355</v>
      </c>
      <c r="B5066" s="7" t="s">
        <v>16768</v>
      </c>
      <c r="C5066" s="3" t="s">
        <v>16769</v>
      </c>
      <c r="D5066" s="3" t="s">
        <v>16770</v>
      </c>
      <c r="E5066" s="3" t="s">
        <v>16771</v>
      </c>
      <c r="F5066" s="3" t="s">
        <v>11164</v>
      </c>
      <c r="G5066" s="4">
        <v>43196.392696759256</v>
      </c>
      <c r="H5066" s="5" t="s">
        <v>22256</v>
      </c>
      <c r="I5066" s="3" t="str">
        <f>VLOOKUP(_xlfn.CONCAT(C5066," ",D5066),philadelphiagasworks!A:B,2,FALSE)</f>
        <v>201</v>
      </c>
      <c r="J5066" s="3" t="str">
        <f>VLOOKUP(_xlfn.CONCAT(C5066," ",D5066),philadelphiagasworks!A:C,3,FALSE)</f>
        <v>Saturday, 7 April 2018, 9:51 AM</v>
      </c>
      <c r="K5066" s="3" t="str">
        <f t="shared" si="85"/>
        <v>&lt;a href="philadelphiagasworks/Natural_Gas_Pipeline_Safety-Certificate_of_Completion_201.pdf&gt;"Download Certificate&lt;/a&gt;</v>
      </c>
    </row>
    <row r="5067" spans="1:11" x14ac:dyDescent="0.25">
      <c r="A5067" s="3">
        <v>356</v>
      </c>
      <c r="B5067" s="7" t="s">
        <v>16772</v>
      </c>
      <c r="C5067" s="3" t="s">
        <v>3191</v>
      </c>
      <c r="D5067" s="3" t="s">
        <v>1361</v>
      </c>
      <c r="E5067" s="3" t="s">
        <v>16773</v>
      </c>
      <c r="F5067" s="3" t="s">
        <v>11161</v>
      </c>
      <c r="G5067" s="4">
        <v>43196.396331018521</v>
      </c>
      <c r="H5067" s="5" t="s">
        <v>22256</v>
      </c>
      <c r="I5067" s="3" t="str">
        <f>VLOOKUP(_xlfn.CONCAT(C5067," ",D5067),philadelphiagasworks!A:B,2,FALSE)</f>
        <v>162</v>
      </c>
      <c r="J5067" s="3" t="str">
        <f>VLOOKUP(_xlfn.CONCAT(C5067," ",D5067),philadelphiagasworks!A:C,3,FALSE)</f>
        <v>Friday, 6 April 2018, 8:47 PM</v>
      </c>
      <c r="K5067" s="3" t="str">
        <f t="shared" si="85"/>
        <v>&lt;a href="philadelphiagasworks/Natural_Gas_Pipeline_Safety-Certificate_of_Completion_162.pdf&gt;"Download Certificate&lt;/a&gt;</v>
      </c>
    </row>
    <row r="5068" spans="1:11" x14ac:dyDescent="0.25">
      <c r="A5068" s="3">
        <v>357</v>
      </c>
      <c r="B5068" s="7" t="s">
        <v>16774</v>
      </c>
      <c r="C5068" s="3" t="s">
        <v>832</v>
      </c>
      <c r="D5068" s="3" t="s">
        <v>16775</v>
      </c>
      <c r="E5068" s="3" t="s">
        <v>16776</v>
      </c>
      <c r="F5068" s="3" t="s">
        <v>11161</v>
      </c>
      <c r="G5068" s="4">
        <v>43196.404918981483</v>
      </c>
      <c r="H5068" s="5" t="s">
        <v>22256</v>
      </c>
      <c r="I5068" s="3" t="str">
        <f>VLOOKUP(_xlfn.CONCAT(C5068," ",D5068),philadelphiagasworks!A:B,2,FALSE)</f>
        <v>359</v>
      </c>
      <c r="J5068" s="3" t="str">
        <f>VLOOKUP(_xlfn.CONCAT(C5068," ",D5068),philadelphiagasworks!A:C,3,FALSE)</f>
        <v>Tuesday, 10 April 2018, 10:45 AM</v>
      </c>
      <c r="K5068" s="3" t="str">
        <f t="shared" si="85"/>
        <v>&lt;a href="philadelphiagasworks/Natural_Gas_Pipeline_Safety-Certificate_of_Completion_359.pdf&gt;"Download Certificate&lt;/a&gt;</v>
      </c>
    </row>
    <row r="5069" spans="1:11" x14ac:dyDescent="0.25">
      <c r="A5069" s="3">
        <v>358</v>
      </c>
      <c r="B5069" s="7" t="s">
        <v>16777</v>
      </c>
      <c r="C5069" s="3" t="s">
        <v>2143</v>
      </c>
      <c r="D5069" s="3" t="s">
        <v>16778</v>
      </c>
      <c r="E5069" s="3" t="s">
        <v>16779</v>
      </c>
      <c r="F5069" s="3" t="s">
        <v>11164</v>
      </c>
      <c r="G5069" s="4">
        <v>43196.412800925929</v>
      </c>
      <c r="H5069" s="5" t="s">
        <v>22256</v>
      </c>
      <c r="I5069" s="3" t="str">
        <f>VLOOKUP(_xlfn.CONCAT(C5069," ",D5069),philadelphiagasworks!A:B,2,FALSE)</f>
        <v>151</v>
      </c>
      <c r="J5069" s="3" t="str">
        <f>VLOOKUP(_xlfn.CONCAT(C5069," ",D5069),philadelphiagasworks!A:C,3,FALSE)</f>
        <v>Friday, 6 April 2018, 3:20 PM</v>
      </c>
      <c r="K5069" s="3" t="str">
        <f t="shared" si="85"/>
        <v>&lt;a href="philadelphiagasworks/Natural_Gas_Pipeline_Safety-Certificate_of_Completion_151.pdf&gt;"Download Certificate&lt;/a&gt;</v>
      </c>
    </row>
    <row r="5070" spans="1:11" x14ac:dyDescent="0.25">
      <c r="A5070" s="3">
        <v>359</v>
      </c>
      <c r="B5070" s="7" t="s">
        <v>16780</v>
      </c>
      <c r="C5070" s="3" t="s">
        <v>1048</v>
      </c>
      <c r="D5070" s="3" t="s">
        <v>16781</v>
      </c>
      <c r="E5070" s="3" t="s">
        <v>16782</v>
      </c>
      <c r="F5070" s="3" t="s">
        <v>11161</v>
      </c>
      <c r="G5070" s="4">
        <v>43196.41646990741</v>
      </c>
      <c r="H5070" s="5" t="s">
        <v>22256</v>
      </c>
      <c r="I5070" s="3" t="str">
        <f>VLOOKUP(_xlfn.CONCAT(C5070," ",D5070),philadelphiagasworks!A:B,2,FALSE)</f>
        <v>150</v>
      </c>
      <c r="J5070" s="3" t="str">
        <f>VLOOKUP(_xlfn.CONCAT(C5070," ",D5070),philadelphiagasworks!A:C,3,FALSE)</f>
        <v>Friday, 6 April 2018, 3:13 PM</v>
      </c>
      <c r="K5070" s="3" t="str">
        <f t="shared" si="85"/>
        <v>&lt;a href="philadelphiagasworks/Natural_Gas_Pipeline_Safety-Certificate_of_Completion_150.pdf&gt;"Download Certificate&lt;/a&gt;</v>
      </c>
    </row>
    <row r="5071" spans="1:11" x14ac:dyDescent="0.25">
      <c r="A5071" s="3">
        <v>360</v>
      </c>
      <c r="B5071" s="7" t="s">
        <v>16783</v>
      </c>
      <c r="C5071" s="3" t="s">
        <v>585</v>
      </c>
      <c r="D5071" s="3" t="s">
        <v>2060</v>
      </c>
      <c r="E5071" s="3" t="s">
        <v>16784</v>
      </c>
      <c r="G5071" s="4">
        <v>43196.428564814814</v>
      </c>
      <c r="H5071" s="5" t="s">
        <v>22256</v>
      </c>
      <c r="I5071" s="3" t="str">
        <f>VLOOKUP(_xlfn.CONCAT(C5071," ",D5071),philadelphiagasworks!A:B,2,FALSE)</f>
        <v>445</v>
      </c>
      <c r="J5071" s="3" t="str">
        <f>VLOOKUP(_xlfn.CONCAT(C5071," ",D5071),philadelphiagasworks!A:C,3,FALSE)</f>
        <v>Wednesday, 11 April 2018, 12:11 PM</v>
      </c>
      <c r="K5071" s="3" t="str">
        <f t="shared" si="85"/>
        <v>&lt;a href="philadelphiagasworks/Natural_Gas_Pipeline_Safety-Certificate_of_Completion_445.pdf&gt;"Download Certificate&lt;/a&gt;</v>
      </c>
    </row>
    <row r="5072" spans="1:11" x14ac:dyDescent="0.25">
      <c r="A5072" s="3">
        <v>361</v>
      </c>
      <c r="B5072" s="7" t="s">
        <v>16785</v>
      </c>
      <c r="C5072" s="3" t="s">
        <v>16786</v>
      </c>
      <c r="D5072" s="3" t="s">
        <v>16787</v>
      </c>
      <c r="E5072" s="3" t="s">
        <v>16788</v>
      </c>
      <c r="F5072" s="3" t="s">
        <v>16789</v>
      </c>
      <c r="G5072" s="4">
        <v>43196.435173611113</v>
      </c>
      <c r="H5072" s="5" t="s">
        <v>22256</v>
      </c>
      <c r="I5072" s="3" t="str">
        <f>VLOOKUP(_xlfn.CONCAT(C5072," ",D5072),philadelphiagasworks!A:B,2,FALSE)</f>
        <v>400</v>
      </c>
      <c r="J5072" s="3" t="str">
        <f>VLOOKUP(_xlfn.CONCAT(C5072," ",D5072),philadelphiagasworks!A:C,3,FALSE)</f>
        <v>Tuesday, 10 April 2018, 8:27 PM</v>
      </c>
      <c r="K5072" s="3" t="str">
        <f t="shared" si="85"/>
        <v>&lt;a href="philadelphiagasworks/Natural_Gas_Pipeline_Safety-Certificate_of_Completion_400.pdf&gt;"Download Certificate&lt;/a&gt;</v>
      </c>
    </row>
    <row r="5073" spans="1:11" x14ac:dyDescent="0.25">
      <c r="A5073" s="3">
        <v>362</v>
      </c>
      <c r="B5073" s="7" t="s">
        <v>16790</v>
      </c>
      <c r="C5073" s="3" t="s">
        <v>553</v>
      </c>
      <c r="D5073" s="3" t="s">
        <v>16791</v>
      </c>
      <c r="E5073" s="3" t="s">
        <v>16792</v>
      </c>
      <c r="F5073" s="3" t="s">
        <v>11161</v>
      </c>
      <c r="G5073" s="4">
        <v>43196.44226851852</v>
      </c>
      <c r="H5073" s="5" t="s">
        <v>22256</v>
      </c>
      <c r="I5073" s="3" t="str">
        <f>VLOOKUP(_xlfn.CONCAT(C5073," ",D5073),philadelphiagasworks!A:B,2,FALSE)</f>
        <v>260</v>
      </c>
      <c r="J5073" s="3" t="str">
        <f>VLOOKUP(_xlfn.CONCAT(C5073," ",D5073),philadelphiagasworks!A:C,3,FALSE)</f>
        <v>Sunday, 8 April 2018, 11:18 AM</v>
      </c>
      <c r="K5073" s="3" t="str">
        <f t="shared" si="85"/>
        <v>&lt;a href="philadelphiagasworks/Natural_Gas_Pipeline_Safety-Certificate_of_Completion_260.pdf&gt;"Download Certificate&lt;/a&gt;</v>
      </c>
    </row>
    <row r="5074" spans="1:11" x14ac:dyDescent="0.25">
      <c r="A5074" s="3">
        <v>363</v>
      </c>
      <c r="B5074" s="7" t="s">
        <v>16793</v>
      </c>
      <c r="C5074" s="3" t="s">
        <v>951</v>
      </c>
      <c r="D5074" s="3" t="s">
        <v>15549</v>
      </c>
      <c r="E5074" s="3" t="s">
        <v>16794</v>
      </c>
      <c r="F5074" s="3" t="s">
        <v>11188</v>
      </c>
      <c r="G5074" s="4">
        <v>43196.453645833331</v>
      </c>
      <c r="H5074" s="5" t="s">
        <v>22256</v>
      </c>
      <c r="I5074" s="3" t="str">
        <f>VLOOKUP(_xlfn.CONCAT(C5074," ",D5074),philadelphiagasworks!A:B,2,FALSE)</f>
        <v>205</v>
      </c>
      <c r="J5074" s="3" t="str">
        <f>VLOOKUP(_xlfn.CONCAT(C5074," ",D5074),philadelphiagasworks!A:C,3,FALSE)</f>
        <v>Saturday, 7 April 2018, 10:26 AM</v>
      </c>
      <c r="K5074" s="3" t="str">
        <f t="shared" si="85"/>
        <v>&lt;a href="philadelphiagasworks/Natural_Gas_Pipeline_Safety-Certificate_of_Completion_205.pdf&gt;"Download Certificate&lt;/a&gt;</v>
      </c>
    </row>
    <row r="5075" spans="1:11" x14ac:dyDescent="0.25">
      <c r="A5075" s="3">
        <v>364</v>
      </c>
      <c r="B5075" s="7" t="s">
        <v>16795</v>
      </c>
      <c r="C5075" s="3" t="s">
        <v>1489</v>
      </c>
      <c r="D5075" s="3" t="s">
        <v>1873</v>
      </c>
      <c r="E5075" s="3" t="s">
        <v>16796</v>
      </c>
      <c r="F5075" s="3" t="s">
        <v>11161</v>
      </c>
      <c r="G5075" s="4">
        <v>43196.454618055555</v>
      </c>
      <c r="H5075" s="5" t="s">
        <v>22256</v>
      </c>
      <c r="I5075" s="3" t="str">
        <f>VLOOKUP(_xlfn.CONCAT(C5075," ",D5075),philadelphiagasworks!A:B,2,FALSE)</f>
        <v>206</v>
      </c>
      <c r="J5075" s="3" t="str">
        <f>VLOOKUP(_xlfn.CONCAT(C5075," ",D5075),philadelphiagasworks!A:C,3,FALSE)</f>
        <v>Saturday, 7 April 2018, 10:43 AM</v>
      </c>
      <c r="K5075" s="3" t="str">
        <f t="shared" si="85"/>
        <v>&lt;a href="philadelphiagasworks/Natural_Gas_Pipeline_Safety-Certificate_of_Completion_206.pdf&gt;"Download Certificate&lt;/a&gt;</v>
      </c>
    </row>
    <row r="5076" spans="1:11" x14ac:dyDescent="0.25">
      <c r="A5076" s="3">
        <v>365</v>
      </c>
      <c r="B5076" s="7" t="s">
        <v>16797</v>
      </c>
      <c r="C5076" s="3" t="s">
        <v>2095</v>
      </c>
      <c r="D5076" s="3" t="s">
        <v>12187</v>
      </c>
      <c r="E5076" s="3" t="s">
        <v>16798</v>
      </c>
      <c r="F5076" s="3" t="s">
        <v>11161</v>
      </c>
      <c r="G5076" s="4">
        <v>43196.455092592594</v>
      </c>
      <c r="H5076" s="5" t="s">
        <v>22256</v>
      </c>
      <c r="I5076" s="3" t="str">
        <f>VLOOKUP(_xlfn.CONCAT(C5076," ",D5076),philadelphiagasworks!A:B,2,FALSE)</f>
        <v>650</v>
      </c>
      <c r="J5076" s="3" t="str">
        <f>VLOOKUP(_xlfn.CONCAT(C5076," ",D5076),philadelphiagasworks!A:C,3,FALSE)</f>
        <v>Friday, 13 April 2018, 6:31 PM</v>
      </c>
      <c r="K5076" s="3" t="str">
        <f t="shared" si="85"/>
        <v>&lt;a href="philadelphiagasworks/Natural_Gas_Pipeline_Safety-Certificate_of_Completion_650.pdf&gt;"Download Certificate&lt;/a&gt;</v>
      </c>
    </row>
    <row r="5077" spans="1:11" x14ac:dyDescent="0.25">
      <c r="A5077" s="3">
        <v>366</v>
      </c>
      <c r="B5077" s="7" t="s">
        <v>16799</v>
      </c>
      <c r="C5077" s="3" t="s">
        <v>16800</v>
      </c>
      <c r="D5077" s="3" t="s">
        <v>16801</v>
      </c>
      <c r="E5077" s="3" t="s">
        <v>16802</v>
      </c>
      <c r="F5077" s="3" t="s">
        <v>11161</v>
      </c>
      <c r="G5077" s="4">
        <v>43196.460763888892</v>
      </c>
      <c r="H5077" s="5" t="s">
        <v>22256</v>
      </c>
      <c r="I5077" s="3" t="str">
        <f>VLOOKUP(_xlfn.CONCAT(C5077," ",D5077),philadelphiagasworks!A:B,2,FALSE)</f>
        <v>327</v>
      </c>
      <c r="J5077" s="3" t="str">
        <f>VLOOKUP(_xlfn.CONCAT(C5077," ",D5077),philadelphiagasworks!A:C,3,FALSE)</f>
        <v>Monday, 9 April 2018, 9:05 PM</v>
      </c>
      <c r="K5077" s="3" t="str">
        <f t="shared" si="85"/>
        <v>&lt;a href="philadelphiagasworks/Natural_Gas_Pipeline_Safety-Certificate_of_Completion_327.pdf&gt;"Download Certificate&lt;/a&gt;</v>
      </c>
    </row>
    <row r="5078" spans="1:11" x14ac:dyDescent="0.25">
      <c r="A5078" s="3">
        <v>367</v>
      </c>
      <c r="B5078" s="7" t="s">
        <v>16803</v>
      </c>
      <c r="C5078" s="3" t="s">
        <v>1087</v>
      </c>
      <c r="D5078" s="3" t="s">
        <v>16804</v>
      </c>
      <c r="E5078" s="3" t="s">
        <v>16805</v>
      </c>
      <c r="F5078" s="3" t="s">
        <v>11161</v>
      </c>
      <c r="G5078" s="4">
        <v>43196.464236111111</v>
      </c>
      <c r="H5078" s="5" t="s">
        <v>22256</v>
      </c>
      <c r="I5078" s="3" t="str">
        <f>VLOOKUP(_xlfn.CONCAT(C5078," ",D5078),philadelphiagasworks!A:B,2,FALSE)</f>
        <v>190</v>
      </c>
      <c r="J5078" s="3" t="str">
        <f>VLOOKUP(_xlfn.CONCAT(C5078," ",D5078),philadelphiagasworks!A:C,3,FALSE)</f>
        <v>Saturday, 7 April 2018, 3:56 AM</v>
      </c>
      <c r="K5078" s="3" t="str">
        <f t="shared" si="85"/>
        <v>&lt;a href="philadelphiagasworks/Natural_Gas_Pipeline_Safety-Certificate_of_Completion_190.pdf&gt;"Download Certificate&lt;/a&gt;</v>
      </c>
    </row>
    <row r="5079" spans="1:11" x14ac:dyDescent="0.25">
      <c r="A5079" s="3">
        <v>368</v>
      </c>
      <c r="B5079" s="7" t="s">
        <v>16806</v>
      </c>
      <c r="C5079" s="3" t="s">
        <v>16807</v>
      </c>
      <c r="D5079" s="3" t="s">
        <v>16808</v>
      </c>
      <c r="E5079" s="3" t="s">
        <v>16809</v>
      </c>
      <c r="F5079" s="3" t="s">
        <v>11161</v>
      </c>
      <c r="G5079" s="4">
        <v>43196.464675925927</v>
      </c>
      <c r="H5079" s="5" t="s">
        <v>22256</v>
      </c>
      <c r="I5079" s="3" t="str">
        <f>VLOOKUP(_xlfn.CONCAT(C5079," ",D5079),philadelphiagasworks!A:B,2,FALSE)</f>
        <v>367</v>
      </c>
      <c r="J5079" s="3" t="str">
        <f>VLOOKUP(_xlfn.CONCAT(C5079," ",D5079),philadelphiagasworks!A:C,3,FALSE)</f>
        <v>Tuesday, 10 April 2018, 1:05 PM</v>
      </c>
      <c r="K5079" s="3" t="str">
        <f t="shared" si="85"/>
        <v>&lt;a href="philadelphiagasworks/Natural_Gas_Pipeline_Safety-Certificate_of_Completion_367.pdf&gt;"Download Certificate&lt;/a&gt;</v>
      </c>
    </row>
    <row r="5080" spans="1:11" x14ac:dyDescent="0.25">
      <c r="A5080" s="3">
        <v>369</v>
      </c>
      <c r="B5080" s="7" t="s">
        <v>16810</v>
      </c>
      <c r="C5080" s="3" t="s">
        <v>739</v>
      </c>
      <c r="D5080" s="3" t="s">
        <v>15345</v>
      </c>
      <c r="E5080" s="3" t="s">
        <v>16811</v>
      </c>
      <c r="F5080" s="3" t="s">
        <v>11161</v>
      </c>
      <c r="G5080" s="4">
        <v>43196.474490740744</v>
      </c>
      <c r="H5080" s="5" t="s">
        <v>22256</v>
      </c>
      <c r="I5080" s="3" t="str">
        <f>VLOOKUP(_xlfn.CONCAT(C5080," ",D5080),philadelphiagasworks!A:B,2,FALSE)</f>
        <v>148</v>
      </c>
      <c r="J5080" s="3" t="str">
        <f>VLOOKUP(_xlfn.CONCAT(C5080," ",D5080),philadelphiagasworks!A:C,3,FALSE)</f>
        <v>Friday, 6 April 2018, 2:37 PM</v>
      </c>
      <c r="K5080" s="3" t="str">
        <f t="shared" si="85"/>
        <v>&lt;a href="philadelphiagasworks/Natural_Gas_Pipeline_Safety-Certificate_of_Completion_148.pdf&gt;"Download Certificate&lt;/a&gt;</v>
      </c>
    </row>
    <row r="5081" spans="1:11" x14ac:dyDescent="0.25">
      <c r="A5081" s="3">
        <v>370</v>
      </c>
      <c r="B5081" s="7" t="s">
        <v>16812</v>
      </c>
      <c r="C5081" s="3" t="s">
        <v>471</v>
      </c>
      <c r="D5081" s="3" t="s">
        <v>16813</v>
      </c>
      <c r="E5081" s="3" t="s">
        <v>16814</v>
      </c>
      <c r="F5081" s="3" t="s">
        <v>11161</v>
      </c>
      <c r="G5081" s="4">
        <v>43196.49895833333</v>
      </c>
      <c r="H5081" s="5" t="s">
        <v>22256</v>
      </c>
      <c r="I5081" s="3" t="str">
        <f>VLOOKUP(_xlfn.CONCAT(C5081," ",D5081),philadelphiagasworks!A:B,2,FALSE)</f>
        <v>401</v>
      </c>
      <c r="J5081" s="3" t="str">
        <f>VLOOKUP(_xlfn.CONCAT(C5081," ",D5081),philadelphiagasworks!A:C,3,FALSE)</f>
        <v>Tuesday, 10 April 2018, 8:33 PM</v>
      </c>
      <c r="K5081" s="3" t="str">
        <f t="shared" si="85"/>
        <v>&lt;a href="philadelphiagasworks/Natural_Gas_Pipeline_Safety-Certificate_of_Completion_401.pdf&gt;"Download Certificate&lt;/a&gt;</v>
      </c>
    </row>
    <row r="5082" spans="1:11" x14ac:dyDescent="0.25">
      <c r="A5082" s="3">
        <v>371</v>
      </c>
      <c r="B5082" s="7" t="s">
        <v>16815</v>
      </c>
      <c r="C5082" s="3" t="s">
        <v>678</v>
      </c>
      <c r="D5082" s="3" t="s">
        <v>15663</v>
      </c>
      <c r="E5082" s="3" t="s">
        <v>16816</v>
      </c>
      <c r="F5082" s="3" t="s">
        <v>11161</v>
      </c>
      <c r="G5082" s="4">
        <v>43196.507824074077</v>
      </c>
      <c r="H5082" s="5" t="s">
        <v>22256</v>
      </c>
      <c r="I5082" s="3" t="str">
        <f>VLOOKUP(_xlfn.CONCAT(C5082," ",D5082),philadelphiagasworks!A:B,2,FALSE)</f>
        <v>185</v>
      </c>
      <c r="J5082" s="3" t="str">
        <f>VLOOKUP(_xlfn.CONCAT(C5082," ",D5082),philadelphiagasworks!A:C,3,FALSE)</f>
        <v>Saturday, 7 April 2018, 2:18 AM</v>
      </c>
      <c r="K5082" s="3" t="str">
        <f t="shared" si="85"/>
        <v>&lt;a href="philadelphiagasworks/Natural_Gas_Pipeline_Safety-Certificate_of_Completion_185.pdf&gt;"Download Certificate&lt;/a&gt;</v>
      </c>
    </row>
    <row r="5083" spans="1:11" x14ac:dyDescent="0.25">
      <c r="A5083" s="3">
        <v>372</v>
      </c>
      <c r="B5083" s="7" t="s">
        <v>16817</v>
      </c>
      <c r="C5083" s="3" t="s">
        <v>613</v>
      </c>
      <c r="D5083" s="3" t="s">
        <v>5066</v>
      </c>
      <c r="E5083" s="3" t="s">
        <v>16818</v>
      </c>
      <c r="G5083" s="4">
        <v>43196.536273148151</v>
      </c>
      <c r="H5083" s="5" t="s">
        <v>22256</v>
      </c>
      <c r="I5083" s="3" t="str">
        <f>VLOOKUP(_xlfn.CONCAT(C5083," ",D5083),philadelphiagasworks!A:B,2,FALSE)</f>
        <v>338</v>
      </c>
      <c r="J5083" s="3" t="str">
        <f>VLOOKUP(_xlfn.CONCAT(C5083," ",D5083),philadelphiagasworks!A:C,3,FALSE)</f>
        <v>Monday, 9 April 2018, 10:34 PM</v>
      </c>
      <c r="K5083" s="3" t="str">
        <f t="shared" si="85"/>
        <v>&lt;a href="philadelphiagasworks/Natural_Gas_Pipeline_Safety-Certificate_of_Completion_338.pdf&gt;"Download Certificate&lt;/a&gt;</v>
      </c>
    </row>
    <row r="5084" spans="1:11" x14ac:dyDescent="0.25">
      <c r="A5084" s="3">
        <v>373</v>
      </c>
      <c r="B5084" s="7" t="s">
        <v>16819</v>
      </c>
      <c r="C5084" s="3" t="s">
        <v>2672</v>
      </c>
      <c r="D5084" s="3" t="s">
        <v>8928</v>
      </c>
      <c r="E5084" s="3" t="s">
        <v>16820</v>
      </c>
      <c r="F5084" s="3" t="s">
        <v>11192</v>
      </c>
      <c r="G5084" s="4">
        <v>43196.594872685186</v>
      </c>
      <c r="H5084" s="5" t="s">
        <v>22256</v>
      </c>
      <c r="I5084" s="3" t="str">
        <f>VLOOKUP(_xlfn.CONCAT(C5084," ",D5084),philadelphiagasworks!A:B,2,FALSE)</f>
        <v>736</v>
      </c>
      <c r="J5084" s="3" t="str">
        <f>VLOOKUP(_xlfn.CONCAT(C5084," ",D5084),philadelphiagasworks!A:C,3,FALSE)</f>
        <v>Sunday, 15 April 2018, 11:21 AM</v>
      </c>
      <c r="K5084" s="3" t="str">
        <f t="shared" si="85"/>
        <v>&lt;a href="philadelphiagasworks/Natural_Gas_Pipeline_Safety-Certificate_of_Completion_736.pdf&gt;"Download Certificate&lt;/a&gt;</v>
      </c>
    </row>
    <row r="5085" spans="1:11" x14ac:dyDescent="0.25">
      <c r="A5085" s="3">
        <v>374</v>
      </c>
      <c r="B5085" s="7" t="s">
        <v>16821</v>
      </c>
      <c r="C5085" s="3" t="s">
        <v>730</v>
      </c>
      <c r="D5085" s="3" t="s">
        <v>16822</v>
      </c>
      <c r="E5085" s="3" t="s">
        <v>16823</v>
      </c>
      <c r="F5085" s="3" t="s">
        <v>11188</v>
      </c>
      <c r="G5085" s="4">
        <v>43196.612824074073</v>
      </c>
      <c r="H5085" s="5" t="s">
        <v>22256</v>
      </c>
      <c r="I5085" s="3" t="str">
        <f>VLOOKUP(_xlfn.CONCAT(C5085," ",D5085),philadelphiagasworks!A:B,2,FALSE)</f>
        <v>220</v>
      </c>
      <c r="J5085" s="3" t="str">
        <f>VLOOKUP(_xlfn.CONCAT(C5085," ",D5085),philadelphiagasworks!A:C,3,FALSE)</f>
        <v>Saturday, 7 April 2018, 4:08 PM</v>
      </c>
      <c r="K5085" s="3" t="str">
        <f t="shared" si="85"/>
        <v>&lt;a href="philadelphiagasworks/Natural_Gas_Pipeline_Safety-Certificate_of_Completion_220.pdf&gt;"Download Certificate&lt;/a&gt;</v>
      </c>
    </row>
    <row r="5086" spans="1:11" x14ac:dyDescent="0.25">
      <c r="A5086" s="3">
        <v>375</v>
      </c>
      <c r="B5086" s="7" t="s">
        <v>16824</v>
      </c>
      <c r="C5086" s="3" t="s">
        <v>16825</v>
      </c>
      <c r="D5086" s="3" t="s">
        <v>16826</v>
      </c>
      <c r="E5086" s="3" t="s">
        <v>16827</v>
      </c>
      <c r="F5086" s="3" t="s">
        <v>11188</v>
      </c>
      <c r="G5086" s="4">
        <v>43196.614004629628</v>
      </c>
      <c r="H5086" s="5" t="s">
        <v>22256</v>
      </c>
      <c r="I5086" s="3" t="str">
        <f>VLOOKUP(_xlfn.CONCAT(C5086," ",D5086),philadelphiagasworks!A:B,2,FALSE)</f>
        <v>160</v>
      </c>
      <c r="J5086" s="3" t="str">
        <f>VLOOKUP(_xlfn.CONCAT(C5086," ",D5086),philadelphiagasworks!A:C,3,FALSE)</f>
        <v>Friday, 6 April 2018, 8:28 PM</v>
      </c>
      <c r="K5086" s="3" t="str">
        <f t="shared" si="85"/>
        <v>&lt;a href="philadelphiagasworks/Natural_Gas_Pipeline_Safety-Certificate_of_Completion_160.pdf&gt;"Download Certificate&lt;/a&gt;</v>
      </c>
    </row>
    <row r="5087" spans="1:11" x14ac:dyDescent="0.25">
      <c r="A5087" s="3">
        <v>376</v>
      </c>
      <c r="B5087" s="7" t="s">
        <v>16828</v>
      </c>
      <c r="C5087" s="3" t="s">
        <v>585</v>
      </c>
      <c r="D5087" s="3" t="s">
        <v>3991</v>
      </c>
      <c r="E5087" s="3" t="s">
        <v>16829</v>
      </c>
      <c r="G5087" s="4">
        <v>43196.676678240743</v>
      </c>
      <c r="H5087" s="5" t="s">
        <v>22256</v>
      </c>
      <c r="I5087" s="3" t="str">
        <f>VLOOKUP(_xlfn.CONCAT(C5087," ",D5087),philadelphiagasworks!A:B,2,FALSE)</f>
        <v>158</v>
      </c>
      <c r="J5087" s="3" t="str">
        <f>VLOOKUP(_xlfn.CONCAT(C5087," ",D5087),philadelphiagasworks!A:C,3,FALSE)</f>
        <v>Friday, 6 April 2018, 7:56 PM</v>
      </c>
      <c r="K5087" s="3" t="str">
        <f t="shared" si="85"/>
        <v>&lt;a href="philadelphiagasworks/Natural_Gas_Pipeline_Safety-Certificate_of_Completion_158.pdf&gt;"Download Certificate&lt;/a&gt;</v>
      </c>
    </row>
    <row r="5088" spans="1:11" x14ac:dyDescent="0.25">
      <c r="A5088" s="3">
        <v>377</v>
      </c>
      <c r="B5088" s="7" t="s">
        <v>16830</v>
      </c>
      <c r="C5088" s="3" t="s">
        <v>9554</v>
      </c>
      <c r="D5088" s="3" t="s">
        <v>16831</v>
      </c>
      <c r="E5088" s="3" t="s">
        <v>16832</v>
      </c>
      <c r="F5088" s="3" t="s">
        <v>11161</v>
      </c>
      <c r="G5088" s="4">
        <v>43196.691134259258</v>
      </c>
      <c r="H5088" s="5" t="s">
        <v>22256</v>
      </c>
      <c r="I5088" s="3" t="str">
        <f>VLOOKUP(_xlfn.CONCAT(C5088," ",D5088),philadelphiagasworks!A:B,2,FALSE)</f>
        <v>166</v>
      </c>
      <c r="J5088" s="3" t="str">
        <f>VLOOKUP(_xlfn.CONCAT(C5088," ",D5088),philadelphiagasworks!A:C,3,FALSE)</f>
        <v>Friday, 6 April 2018, 8:54 PM</v>
      </c>
      <c r="K5088" s="3" t="str">
        <f t="shared" si="85"/>
        <v>&lt;a href="philadelphiagasworks/Natural_Gas_Pipeline_Safety-Certificate_of_Completion_166.pdf&gt;"Download Certificate&lt;/a&gt;</v>
      </c>
    </row>
    <row r="5089" spans="1:11" x14ac:dyDescent="0.25">
      <c r="A5089" s="3">
        <v>378</v>
      </c>
      <c r="B5089" s="7" t="s">
        <v>16833</v>
      </c>
      <c r="C5089" s="3" t="s">
        <v>1993</v>
      </c>
      <c r="D5089" s="3" t="s">
        <v>1634</v>
      </c>
      <c r="E5089" s="3" t="s">
        <v>16834</v>
      </c>
      <c r="F5089" s="3" t="s">
        <v>11188</v>
      </c>
      <c r="G5089" s="4">
        <v>43196.699594907404</v>
      </c>
      <c r="H5089" s="5" t="s">
        <v>22256</v>
      </c>
      <c r="I5089" s="3" t="str">
        <f>VLOOKUP(_xlfn.CONCAT(C5089," ",D5089),philadelphiagasworks!A:B,2,FALSE)</f>
        <v>724</v>
      </c>
      <c r="J5089" s="3" t="str">
        <f>VLOOKUP(_xlfn.CONCAT(C5089," ",D5089),philadelphiagasworks!A:C,3,FALSE)</f>
        <v>Sunday, 15 April 2018, 5:25 AM</v>
      </c>
      <c r="K5089" s="3" t="str">
        <f t="shared" si="85"/>
        <v>&lt;a href="philadelphiagasworks/Natural_Gas_Pipeline_Safety-Certificate_of_Completion_724.pdf&gt;"Download Certificate&lt;/a&gt;</v>
      </c>
    </row>
    <row r="5090" spans="1:11" x14ac:dyDescent="0.25">
      <c r="A5090" s="3">
        <v>379</v>
      </c>
      <c r="B5090" s="7" t="s">
        <v>16835</v>
      </c>
      <c r="C5090" s="3" t="s">
        <v>1115</v>
      </c>
      <c r="D5090" s="3" t="s">
        <v>16836</v>
      </c>
      <c r="E5090" s="3" t="s">
        <v>16837</v>
      </c>
      <c r="F5090" s="3" t="s">
        <v>11192</v>
      </c>
      <c r="G5090" s="4">
        <v>43196.704884259256</v>
      </c>
      <c r="H5090" s="5" t="s">
        <v>22256</v>
      </c>
      <c r="I5090" s="3" t="str">
        <f>VLOOKUP(_xlfn.CONCAT(C5090," ",D5090),philadelphiagasworks!A:B,2,FALSE)</f>
        <v>608</v>
      </c>
      <c r="J5090" s="3" t="str">
        <f>VLOOKUP(_xlfn.CONCAT(C5090," ",D5090),philadelphiagasworks!A:C,3,FALSE)</f>
        <v>Friday, 13 April 2018, 10:00 AM</v>
      </c>
      <c r="K5090" s="3" t="str">
        <f t="shared" si="85"/>
        <v>&lt;a href="philadelphiagasworks/Natural_Gas_Pipeline_Safety-Certificate_of_Completion_608.pdf&gt;"Download Certificate&lt;/a&gt;</v>
      </c>
    </row>
    <row r="5091" spans="1:11" x14ac:dyDescent="0.25">
      <c r="A5091" s="3">
        <v>380</v>
      </c>
      <c r="B5091" s="7" t="s">
        <v>16838</v>
      </c>
      <c r="C5091" s="3" t="s">
        <v>16839</v>
      </c>
      <c r="D5091" s="3" t="s">
        <v>16840</v>
      </c>
      <c r="E5091" s="3" t="s">
        <v>16841</v>
      </c>
      <c r="F5091" s="3" t="s">
        <v>11188</v>
      </c>
      <c r="G5091" s="4">
        <v>43196.705648148149</v>
      </c>
      <c r="H5091" s="5" t="s">
        <v>22256</v>
      </c>
      <c r="I5091" s="3" t="str">
        <f>VLOOKUP(_xlfn.CONCAT(C5091," ",D5091),philadelphiagasworks!A:B,2,FALSE)</f>
        <v>178</v>
      </c>
      <c r="J5091" s="3" t="str">
        <f>VLOOKUP(_xlfn.CONCAT(C5091," ",D5091),philadelphiagasworks!A:C,3,FALSE)</f>
        <v>Friday, 6 April 2018, 11:41 PM</v>
      </c>
      <c r="K5091" s="3" t="str">
        <f t="shared" si="85"/>
        <v>&lt;a href="philadelphiagasworks/Natural_Gas_Pipeline_Safety-Certificate_of_Completion_178.pdf&gt;"Download Certificate&lt;/a&gt;</v>
      </c>
    </row>
    <row r="5092" spans="1:11" x14ac:dyDescent="0.25">
      <c r="A5092" s="3">
        <v>381</v>
      </c>
      <c r="B5092" s="7" t="s">
        <v>16842</v>
      </c>
      <c r="C5092" s="3" t="s">
        <v>15752</v>
      </c>
      <c r="D5092" s="3" t="s">
        <v>16843</v>
      </c>
      <c r="E5092" s="3" t="s">
        <v>16844</v>
      </c>
      <c r="F5092" s="3" t="s">
        <v>11188</v>
      </c>
      <c r="G5092" s="4">
        <v>43196.707708333335</v>
      </c>
      <c r="H5092" s="5" t="s">
        <v>22256</v>
      </c>
      <c r="I5092" s="3" t="str">
        <f>VLOOKUP(_xlfn.CONCAT(C5092," ",D5092),philadelphiagasworks!A:B,2,FALSE)</f>
        <v>175</v>
      </c>
      <c r="J5092" s="3" t="str">
        <f>VLOOKUP(_xlfn.CONCAT(C5092," ",D5092),philadelphiagasworks!A:C,3,FALSE)</f>
        <v>Friday, 6 April 2018, 10:51 PM</v>
      </c>
      <c r="K5092" s="3" t="str">
        <f t="shared" si="85"/>
        <v>&lt;a href="philadelphiagasworks/Natural_Gas_Pipeline_Safety-Certificate_of_Completion_175.pdf&gt;"Download Certificate&lt;/a&gt;</v>
      </c>
    </row>
    <row r="5093" spans="1:11" x14ac:dyDescent="0.25">
      <c r="A5093" s="3">
        <v>382</v>
      </c>
      <c r="B5093" s="7" t="s">
        <v>16845</v>
      </c>
      <c r="C5093" s="3" t="s">
        <v>637</v>
      </c>
      <c r="D5093" s="3" t="s">
        <v>16846</v>
      </c>
      <c r="E5093" s="3" t="s">
        <v>16847</v>
      </c>
      <c r="F5093" s="3" t="s">
        <v>11188</v>
      </c>
      <c r="G5093" s="4">
        <v>43196.711284722223</v>
      </c>
      <c r="H5093" s="5" t="s">
        <v>22256</v>
      </c>
      <c r="I5093" s="3" t="str">
        <f>VLOOKUP(_xlfn.CONCAT(C5093," ",D5093),philadelphiagasworks!A:B,2,FALSE)</f>
        <v>168</v>
      </c>
      <c r="J5093" s="3" t="str">
        <f>VLOOKUP(_xlfn.CONCAT(C5093," ",D5093),philadelphiagasworks!A:C,3,FALSE)</f>
        <v>Friday, 6 April 2018, 9:26 PM</v>
      </c>
      <c r="K5093" s="3" t="str">
        <f t="shared" si="85"/>
        <v>&lt;a href="philadelphiagasworks/Natural_Gas_Pipeline_Safety-Certificate_of_Completion_168.pdf&gt;"Download Certificate&lt;/a&gt;</v>
      </c>
    </row>
    <row r="5094" spans="1:11" x14ac:dyDescent="0.25">
      <c r="A5094" s="3">
        <v>383</v>
      </c>
      <c r="B5094" s="7" t="s">
        <v>16848</v>
      </c>
      <c r="C5094" s="3" t="s">
        <v>16849</v>
      </c>
      <c r="D5094" s="3" t="s">
        <v>16850</v>
      </c>
      <c r="E5094" s="3" t="s">
        <v>16851</v>
      </c>
      <c r="F5094" s="3" t="s">
        <v>11188</v>
      </c>
      <c r="G5094" s="4">
        <v>43196.740555555552</v>
      </c>
      <c r="H5094" s="5" t="s">
        <v>22256</v>
      </c>
      <c r="I5094" s="3" t="str">
        <f>VLOOKUP(_xlfn.CONCAT(C5094," ",D5094),philadelphiagasworks!A:B,2,FALSE)</f>
        <v>187</v>
      </c>
      <c r="J5094" s="3" t="str">
        <f>VLOOKUP(_xlfn.CONCAT(C5094," ",D5094),philadelphiagasworks!A:C,3,FALSE)</f>
        <v>Saturday, 7 April 2018, 2:24 AM</v>
      </c>
      <c r="K5094" s="3" t="str">
        <f t="shared" si="85"/>
        <v>&lt;a href="philadelphiagasworks/Natural_Gas_Pipeline_Safety-Certificate_of_Completion_187.pdf&gt;"Download Certificate&lt;/a&gt;</v>
      </c>
    </row>
    <row r="5095" spans="1:11" x14ac:dyDescent="0.25">
      <c r="A5095" s="3">
        <v>384</v>
      </c>
      <c r="B5095" s="7">
        <v>279426</v>
      </c>
      <c r="C5095" s="3" t="s">
        <v>637</v>
      </c>
      <c r="D5095" s="3" t="s">
        <v>16852</v>
      </c>
      <c r="E5095" s="3" t="s">
        <v>16853</v>
      </c>
      <c r="F5095" s="3" t="s">
        <v>11188</v>
      </c>
      <c r="G5095" s="4">
        <v>43196.77548611111</v>
      </c>
      <c r="H5095" s="5" t="s">
        <v>22256</v>
      </c>
      <c r="I5095" s="3" t="str">
        <f>VLOOKUP(_xlfn.CONCAT(C5095," ",D5095),philadelphiagasworks!A:B,2,FALSE)</f>
        <v>768</v>
      </c>
      <c r="J5095" s="3" t="str">
        <f>VLOOKUP(_xlfn.CONCAT(C5095," ",D5095),philadelphiagasworks!A:C,3,FALSE)</f>
        <v>Sunday, 15 April 2018, 8:22 PM</v>
      </c>
      <c r="K5095" s="3" t="str">
        <f t="shared" si="85"/>
        <v>&lt;a href="philadelphiagasworks/Natural_Gas_Pipeline_Safety-Certificate_of_Completion_768.pdf&gt;"Download Certificate&lt;/a&gt;</v>
      </c>
    </row>
    <row r="5096" spans="1:11" x14ac:dyDescent="0.25">
      <c r="A5096" s="3">
        <v>385</v>
      </c>
      <c r="B5096" s="7" t="s">
        <v>16854</v>
      </c>
      <c r="C5096" s="3" t="s">
        <v>5872</v>
      </c>
      <c r="D5096" s="3" t="s">
        <v>16855</v>
      </c>
      <c r="E5096" s="3" t="s">
        <v>16856</v>
      </c>
      <c r="F5096" s="3" t="s">
        <v>11188</v>
      </c>
      <c r="G5096" s="4">
        <v>43196.790150462963</v>
      </c>
      <c r="H5096" s="5" t="s">
        <v>22256</v>
      </c>
      <c r="I5096" s="3" t="str">
        <f>VLOOKUP(_xlfn.CONCAT(C5096," ",D5096),philadelphiagasworks!A:B,2,FALSE)</f>
        <v>181</v>
      </c>
      <c r="J5096" s="3" t="str">
        <f>VLOOKUP(_xlfn.CONCAT(C5096," ",D5096),philadelphiagasworks!A:C,3,FALSE)</f>
        <v>Friday, 6 April 2018, 11:59 PM</v>
      </c>
      <c r="K5096" s="3" t="str">
        <f t="shared" si="85"/>
        <v>&lt;a href="philadelphiagasworks/Natural_Gas_Pipeline_Safety-Certificate_of_Completion_181.pdf&gt;"Download Certificate&lt;/a&gt;</v>
      </c>
    </row>
    <row r="5097" spans="1:11" x14ac:dyDescent="0.25">
      <c r="A5097" s="3">
        <v>386</v>
      </c>
      <c r="B5097" s="7" t="s">
        <v>16857</v>
      </c>
      <c r="C5097" s="3" t="s">
        <v>520</v>
      </c>
      <c r="D5097" s="3" t="s">
        <v>16858</v>
      </c>
      <c r="E5097" s="3" t="s">
        <v>16859</v>
      </c>
      <c r="F5097" s="3" t="s">
        <v>11188</v>
      </c>
      <c r="G5097" s="4">
        <v>43196.804189814815</v>
      </c>
      <c r="H5097" s="5" t="s">
        <v>22256</v>
      </c>
      <c r="I5097" s="3" t="str">
        <f>VLOOKUP(_xlfn.CONCAT(C5097," ",D5097),philadelphiagasworks!A:B,2,FALSE)</f>
        <v>1659</v>
      </c>
      <c r="J5097" s="3" t="str">
        <f>VLOOKUP(_xlfn.CONCAT(C5097," ",D5097),philadelphiagasworks!A:C,3,FALSE)</f>
        <v>Sunday, 29 April 2018, 11:29 AM</v>
      </c>
      <c r="K5097" s="3" t="str">
        <f t="shared" si="85"/>
        <v>&lt;a href="philadelphiagasworks/Natural_Gas_Pipeline_Safety-Certificate_of_Completion_1659.pdf&gt;"Download Certificate&lt;/a&gt;</v>
      </c>
    </row>
    <row r="5098" spans="1:11" x14ac:dyDescent="0.25">
      <c r="A5098" s="3">
        <v>387</v>
      </c>
      <c r="B5098" s="7" t="s">
        <v>16860</v>
      </c>
      <c r="C5098" s="3" t="s">
        <v>11666</v>
      </c>
      <c r="D5098" s="3" t="s">
        <v>16861</v>
      </c>
      <c r="E5098" s="3" t="s">
        <v>16862</v>
      </c>
      <c r="F5098" s="3" t="s">
        <v>11188</v>
      </c>
      <c r="G5098" s="4">
        <v>43196.807638888888</v>
      </c>
      <c r="H5098" s="5" t="s">
        <v>22256</v>
      </c>
      <c r="I5098" s="3" t="str">
        <f>VLOOKUP(_xlfn.CONCAT(C5098," ",D5098),philadelphiagasworks!A:B,2,FALSE)</f>
        <v>179</v>
      </c>
      <c r="J5098" s="3" t="str">
        <f>VLOOKUP(_xlfn.CONCAT(C5098," ",D5098),philadelphiagasworks!A:C,3,FALSE)</f>
        <v>Friday, 6 April 2018, 11:41 PM</v>
      </c>
      <c r="K5098" s="3" t="str">
        <f t="shared" si="85"/>
        <v>&lt;a href="philadelphiagasworks/Natural_Gas_Pipeline_Safety-Certificate_of_Completion_179.pdf&gt;"Download Certificate&lt;/a&gt;</v>
      </c>
    </row>
    <row r="5099" spans="1:11" x14ac:dyDescent="0.25">
      <c r="A5099" s="3">
        <v>388</v>
      </c>
      <c r="B5099" s="7" t="s">
        <v>16863</v>
      </c>
      <c r="C5099" s="3" t="s">
        <v>524</v>
      </c>
      <c r="D5099" s="3" t="s">
        <v>16864</v>
      </c>
      <c r="E5099" s="3" t="s">
        <v>16865</v>
      </c>
      <c r="F5099" s="3" t="s">
        <v>11161</v>
      </c>
      <c r="G5099" s="4">
        <v>43196.811018518521</v>
      </c>
      <c r="H5099" s="5" t="s">
        <v>22256</v>
      </c>
      <c r="I5099" s="3" t="str">
        <f>VLOOKUP(_xlfn.CONCAT(C5099," ",D5099),philadelphiagasworks!A:B,2,FALSE)</f>
        <v>1162</v>
      </c>
      <c r="J5099" s="3" t="str">
        <f>VLOOKUP(_xlfn.CONCAT(C5099," ",D5099),philadelphiagasworks!A:C,3,FALSE)</f>
        <v>Friday, 20 April 2018, 2:00 AM</v>
      </c>
      <c r="K5099" s="3" t="str">
        <f t="shared" si="85"/>
        <v>&lt;a href="philadelphiagasworks/Natural_Gas_Pipeline_Safety-Certificate_of_Completion_1162.pdf&gt;"Download Certificate&lt;/a&gt;</v>
      </c>
    </row>
    <row r="5100" spans="1:11" x14ac:dyDescent="0.25">
      <c r="A5100" s="3">
        <v>389</v>
      </c>
      <c r="B5100" s="7" t="s">
        <v>16866</v>
      </c>
      <c r="C5100" s="3" t="s">
        <v>424</v>
      </c>
      <c r="D5100" s="3" t="s">
        <v>8297</v>
      </c>
      <c r="E5100" s="3" t="s">
        <v>16867</v>
      </c>
      <c r="G5100" s="4">
        <v>43196.812523148146</v>
      </c>
      <c r="H5100" s="5" t="s">
        <v>22256</v>
      </c>
      <c r="I5100" s="3" t="str">
        <f>VLOOKUP(_xlfn.CONCAT(C5100," ",D5100),philadelphiagasworks!A:B,2,FALSE)</f>
        <v>161</v>
      </c>
      <c r="J5100" s="3" t="str">
        <f>VLOOKUP(_xlfn.CONCAT(C5100," ",D5100),philadelphiagasworks!A:C,3,FALSE)</f>
        <v>Friday, 6 April 2018, 8:44 PM</v>
      </c>
      <c r="K5100" s="3" t="str">
        <f t="shared" si="85"/>
        <v>&lt;a href="philadelphiagasworks/Natural_Gas_Pipeline_Safety-Certificate_of_Completion_161.pdf&gt;"Download Certificate&lt;/a&gt;</v>
      </c>
    </row>
    <row r="5101" spans="1:11" x14ac:dyDescent="0.25">
      <c r="A5101" s="3">
        <v>390</v>
      </c>
      <c r="B5101" s="7" t="s">
        <v>16868</v>
      </c>
      <c r="C5101" s="3" t="s">
        <v>471</v>
      </c>
      <c r="D5101" s="3" t="s">
        <v>10263</v>
      </c>
      <c r="E5101" s="3" t="s">
        <v>16869</v>
      </c>
      <c r="F5101" s="3" t="s">
        <v>11161</v>
      </c>
      <c r="G5101" s="4">
        <v>43196.817060185182</v>
      </c>
      <c r="H5101" s="5" t="s">
        <v>22256</v>
      </c>
      <c r="I5101" s="3" t="str">
        <f>VLOOKUP(_xlfn.CONCAT(C5101," ",D5101),philadelphiagasworks!A:B,2,FALSE)</f>
        <v>223</v>
      </c>
      <c r="J5101" s="3" t="str">
        <f>VLOOKUP(_xlfn.CONCAT(C5101," ",D5101),philadelphiagasworks!A:C,3,FALSE)</f>
        <v>Saturday, 7 April 2018, 6:41 PM</v>
      </c>
      <c r="K5101" s="3" t="str">
        <f t="shared" si="85"/>
        <v>&lt;a href="philadelphiagasworks/Natural_Gas_Pipeline_Safety-Certificate_of_Completion_223.pdf&gt;"Download Certificate&lt;/a&gt;</v>
      </c>
    </row>
    <row r="5102" spans="1:11" x14ac:dyDescent="0.25">
      <c r="A5102" s="3">
        <v>391</v>
      </c>
      <c r="B5102" s="7" t="s">
        <v>16870</v>
      </c>
      <c r="C5102" s="3" t="s">
        <v>11666</v>
      </c>
      <c r="D5102" s="3" t="s">
        <v>16861</v>
      </c>
      <c r="E5102" s="3" t="s">
        <v>16871</v>
      </c>
      <c r="F5102" s="3" t="s">
        <v>11188</v>
      </c>
      <c r="G5102" s="4">
        <v>43196.817881944444</v>
      </c>
      <c r="H5102" s="5" t="s">
        <v>22256</v>
      </c>
      <c r="I5102" s="3" t="str">
        <f>VLOOKUP(_xlfn.CONCAT(C5102," ",D5102),philadelphiagasworks!A:B,2,FALSE)</f>
        <v>179</v>
      </c>
      <c r="J5102" s="3" t="str">
        <f>VLOOKUP(_xlfn.CONCAT(C5102," ",D5102),philadelphiagasworks!A:C,3,FALSE)</f>
        <v>Friday, 6 April 2018, 11:41 PM</v>
      </c>
      <c r="K5102" s="3" t="str">
        <f t="shared" si="85"/>
        <v>&lt;a href="philadelphiagasworks/Natural_Gas_Pipeline_Safety-Certificate_of_Completion_179.pdf&gt;"Download Certificate&lt;/a&gt;</v>
      </c>
    </row>
    <row r="5103" spans="1:11" x14ac:dyDescent="0.25">
      <c r="A5103" s="3">
        <v>392</v>
      </c>
      <c r="B5103" s="7" t="s">
        <v>16872</v>
      </c>
      <c r="C5103" s="3" t="s">
        <v>1265</v>
      </c>
      <c r="D5103" s="3" t="s">
        <v>16873</v>
      </c>
      <c r="E5103" s="3" t="s">
        <v>16874</v>
      </c>
      <c r="F5103" s="3" t="s">
        <v>11161</v>
      </c>
      <c r="G5103" s="4">
        <v>43196.819247685184</v>
      </c>
      <c r="H5103" s="5" t="s">
        <v>22256</v>
      </c>
      <c r="I5103" s="3" t="str">
        <f>VLOOKUP(_xlfn.CONCAT(C5103," ",D5103),philadelphiagasworks!A:B,2,FALSE)</f>
        <v>788</v>
      </c>
      <c r="J5103" s="3" t="str">
        <f>VLOOKUP(_xlfn.CONCAT(C5103," ",D5103),philadelphiagasworks!A:C,3,FALSE)</f>
        <v>Sunday, 15 April 2018, 11:16 PM</v>
      </c>
      <c r="K5103" s="3" t="str">
        <f t="shared" si="85"/>
        <v>&lt;a href="philadelphiagasworks/Natural_Gas_Pipeline_Safety-Certificate_of_Completion_788.pdf&gt;"Download Certificate&lt;/a&gt;</v>
      </c>
    </row>
    <row r="5104" spans="1:11" x14ac:dyDescent="0.25">
      <c r="A5104" s="3">
        <v>393</v>
      </c>
      <c r="B5104" s="7" t="s">
        <v>16875</v>
      </c>
      <c r="C5104" s="3" t="s">
        <v>565</v>
      </c>
      <c r="D5104" s="3" t="s">
        <v>16876</v>
      </c>
      <c r="E5104" s="3" t="s">
        <v>16877</v>
      </c>
      <c r="F5104" s="3" t="s">
        <v>11188</v>
      </c>
      <c r="G5104" s="4">
        <v>43196.834965277776</v>
      </c>
      <c r="H5104" s="5" t="s">
        <v>22256</v>
      </c>
      <c r="I5104" s="3" t="str">
        <f>VLOOKUP(_xlfn.CONCAT(C5104," ",D5104),philadelphiagasworks!A:B,2,FALSE)</f>
        <v>182</v>
      </c>
      <c r="J5104" s="3" t="str">
        <f>VLOOKUP(_xlfn.CONCAT(C5104," ",D5104),philadelphiagasworks!A:C,3,FALSE)</f>
        <v>Saturday, 7 April 2018, 12:03 AM</v>
      </c>
      <c r="K5104" s="3" t="str">
        <f t="shared" si="85"/>
        <v>&lt;a href="philadelphiagasworks/Natural_Gas_Pipeline_Safety-Certificate_of_Completion_182.pdf&gt;"Download Certificate&lt;/a&gt;</v>
      </c>
    </row>
    <row r="5105" spans="1:11" x14ac:dyDescent="0.25">
      <c r="A5105" s="3">
        <v>394</v>
      </c>
      <c r="B5105" s="7" t="s">
        <v>16878</v>
      </c>
      <c r="C5105" s="3" t="s">
        <v>947</v>
      </c>
      <c r="D5105" s="3" t="s">
        <v>6122</v>
      </c>
      <c r="E5105" s="3" t="s">
        <v>16879</v>
      </c>
      <c r="G5105" s="4">
        <v>43196.839571759258</v>
      </c>
      <c r="H5105" s="5" t="s">
        <v>22256</v>
      </c>
      <c r="I5105" s="3" t="str">
        <f>VLOOKUP(_xlfn.CONCAT(C5105," ",D5105),philadelphiagasworks!A:B,2,FALSE)</f>
        <v>167</v>
      </c>
      <c r="J5105" s="3" t="str">
        <f>VLOOKUP(_xlfn.CONCAT(C5105," ",D5105),philadelphiagasworks!A:C,3,FALSE)</f>
        <v>Friday, 6 April 2018, 9:20 PM</v>
      </c>
      <c r="K5105" s="3" t="str">
        <f t="shared" si="85"/>
        <v>&lt;a href="philadelphiagasworks/Natural_Gas_Pipeline_Safety-Certificate_of_Completion_167.pdf&gt;"Download Certificate&lt;/a&gt;</v>
      </c>
    </row>
    <row r="5106" spans="1:11" x14ac:dyDescent="0.25">
      <c r="A5106" s="3">
        <v>395</v>
      </c>
      <c r="B5106" s="7" t="s">
        <v>16880</v>
      </c>
      <c r="C5106" s="3" t="s">
        <v>471</v>
      </c>
      <c r="D5106" s="3" t="s">
        <v>8928</v>
      </c>
      <c r="E5106" s="3" t="s">
        <v>16881</v>
      </c>
      <c r="F5106" s="3" t="s">
        <v>11161</v>
      </c>
      <c r="G5106" s="4">
        <v>43196.841481481482</v>
      </c>
      <c r="H5106" s="5" t="s">
        <v>22256</v>
      </c>
      <c r="I5106" s="3" t="str">
        <f>VLOOKUP(_xlfn.CONCAT(C5106," ",D5106),philadelphiagasworks!A:B,2,FALSE)</f>
        <v>599</v>
      </c>
      <c r="J5106" s="3" t="str">
        <f>VLOOKUP(_xlfn.CONCAT(C5106," ",D5106),philadelphiagasworks!A:C,3,FALSE)</f>
        <v>Friday, 13 April 2018, 8:28 AM</v>
      </c>
      <c r="K5106" s="3" t="str">
        <f t="shared" si="85"/>
        <v>&lt;a href="philadelphiagasworks/Natural_Gas_Pipeline_Safety-Certificate_of_Completion_599.pdf&gt;"Download Certificate&lt;/a&gt;</v>
      </c>
    </row>
    <row r="5107" spans="1:11" x14ac:dyDescent="0.25">
      <c r="A5107" s="3">
        <v>396</v>
      </c>
      <c r="B5107" s="7" t="s">
        <v>16882</v>
      </c>
      <c r="C5107" s="3" t="s">
        <v>507</v>
      </c>
      <c r="D5107" s="3" t="s">
        <v>16883</v>
      </c>
      <c r="E5107" s="3" t="s">
        <v>16884</v>
      </c>
      <c r="F5107" s="3" t="s">
        <v>11161</v>
      </c>
      <c r="G5107" s="4">
        <v>43196.845868055556</v>
      </c>
      <c r="H5107" s="5" t="s">
        <v>22256</v>
      </c>
      <c r="I5107" s="3" t="str">
        <f>VLOOKUP(_xlfn.CONCAT(C5107," ",D5107),philadelphiagasworks!A:B,2,FALSE)</f>
        <v>184</v>
      </c>
      <c r="J5107" s="3" t="str">
        <f>VLOOKUP(_xlfn.CONCAT(C5107," ",D5107),philadelphiagasworks!A:C,3,FALSE)</f>
        <v>Saturday, 7 April 2018, 1:03 AM</v>
      </c>
      <c r="K5107" s="3" t="str">
        <f t="shared" ref="K5107:K5170" si="86">IF(NOT(ISERROR(I5107)),_xlfn.CONCAT("&lt;a href=""philadelphiagasworks/Natural_Gas_Pipeline_Safety-Certificate_of_Completion_",I5107,".pdf&gt;""Download Certificate&lt;/a&gt;"),"Course not completed")</f>
        <v>&lt;a href="philadelphiagasworks/Natural_Gas_Pipeline_Safety-Certificate_of_Completion_184.pdf&gt;"Download Certificate&lt;/a&gt;</v>
      </c>
    </row>
    <row r="5108" spans="1:11" x14ac:dyDescent="0.25">
      <c r="A5108" s="3">
        <v>397</v>
      </c>
      <c r="B5108" s="7" t="s">
        <v>16885</v>
      </c>
      <c r="C5108" s="3" t="s">
        <v>2036</v>
      </c>
      <c r="D5108" s="3" t="s">
        <v>16886</v>
      </c>
      <c r="E5108" s="3" t="s">
        <v>16887</v>
      </c>
      <c r="G5108" s="4">
        <v>43196.846215277779</v>
      </c>
      <c r="H5108" s="5" t="s">
        <v>22256</v>
      </c>
      <c r="I5108" s="3" t="str">
        <f>VLOOKUP(_xlfn.CONCAT(C5108," ",D5108),philadelphiagasworks!A:B,2,FALSE)</f>
        <v>186</v>
      </c>
      <c r="J5108" s="3" t="str">
        <f>VLOOKUP(_xlfn.CONCAT(C5108," ",D5108),philadelphiagasworks!A:C,3,FALSE)</f>
        <v>Saturday, 7 April 2018, 2:24 AM</v>
      </c>
      <c r="K5108" s="3" t="str">
        <f t="shared" si="86"/>
        <v>&lt;a href="philadelphiagasworks/Natural_Gas_Pipeline_Safety-Certificate_of_Completion_186.pdf&gt;"Download Certificate&lt;/a&gt;</v>
      </c>
    </row>
    <row r="5109" spans="1:11" x14ac:dyDescent="0.25">
      <c r="A5109" s="3">
        <v>398</v>
      </c>
      <c r="B5109" s="7" t="s">
        <v>16888</v>
      </c>
      <c r="C5109" s="3" t="s">
        <v>1415</v>
      </c>
      <c r="D5109" s="3" t="s">
        <v>16889</v>
      </c>
      <c r="E5109" s="3" t="s">
        <v>16890</v>
      </c>
      <c r="G5109" s="4">
        <v>43196.850775462961</v>
      </c>
      <c r="H5109" s="5" t="s">
        <v>22256</v>
      </c>
      <c r="I5109" s="3" t="str">
        <f>VLOOKUP(_xlfn.CONCAT(C5109," ",D5109),philadelphiagasworks!A:B,2,FALSE)</f>
        <v>171</v>
      </c>
      <c r="J5109" s="3" t="str">
        <f>VLOOKUP(_xlfn.CONCAT(C5109," ",D5109),philadelphiagasworks!A:C,3,FALSE)</f>
        <v>Friday, 6 April 2018, 9:40 PM</v>
      </c>
      <c r="K5109" s="3" t="str">
        <f t="shared" si="86"/>
        <v>&lt;a href="philadelphiagasworks/Natural_Gas_Pipeline_Safety-Certificate_of_Completion_171.pdf&gt;"Download Certificate&lt;/a&gt;</v>
      </c>
    </row>
    <row r="5110" spans="1:11" x14ac:dyDescent="0.25">
      <c r="A5110" s="3">
        <v>399</v>
      </c>
      <c r="B5110" s="7" t="s">
        <v>16891</v>
      </c>
      <c r="C5110" s="3" t="s">
        <v>16892</v>
      </c>
      <c r="D5110" s="3" t="s">
        <v>16893</v>
      </c>
      <c r="E5110" s="3" t="s">
        <v>16894</v>
      </c>
      <c r="F5110" s="3" t="s">
        <v>11161</v>
      </c>
      <c r="G5110" s="4">
        <v>43196.859537037039</v>
      </c>
      <c r="H5110" s="5" t="s">
        <v>22256</v>
      </c>
      <c r="I5110" s="3" t="str">
        <f>VLOOKUP(_xlfn.CONCAT(C5110," ",D5110),philadelphiagasworks!A:B,2,FALSE)</f>
        <v>253</v>
      </c>
      <c r="J5110" s="3" t="str">
        <f>VLOOKUP(_xlfn.CONCAT(C5110," ",D5110),philadelphiagasworks!A:C,3,FALSE)</f>
        <v>Sunday, 8 April 2018, 5:23 AM</v>
      </c>
      <c r="K5110" s="3" t="str">
        <f t="shared" si="86"/>
        <v>&lt;a href="philadelphiagasworks/Natural_Gas_Pipeline_Safety-Certificate_of_Completion_253.pdf&gt;"Download Certificate&lt;/a&gt;</v>
      </c>
    </row>
    <row r="5111" spans="1:11" x14ac:dyDescent="0.25">
      <c r="A5111" s="3">
        <v>400</v>
      </c>
      <c r="B5111" s="7" t="s">
        <v>16895</v>
      </c>
      <c r="C5111" s="3" t="s">
        <v>7100</v>
      </c>
      <c r="D5111" s="3" t="s">
        <v>16896</v>
      </c>
      <c r="E5111" s="3" t="s">
        <v>16897</v>
      </c>
      <c r="F5111" s="3" t="s">
        <v>11188</v>
      </c>
      <c r="G5111" s="4">
        <v>43196.869074074071</v>
      </c>
      <c r="H5111" s="5" t="s">
        <v>22256</v>
      </c>
      <c r="I5111" s="3" t="str">
        <f>VLOOKUP(_xlfn.CONCAT(C5111," ",D5111),philadelphiagasworks!A:B,2,FALSE)</f>
        <v>263</v>
      </c>
      <c r="J5111" s="3" t="str">
        <f>VLOOKUP(_xlfn.CONCAT(C5111," ",D5111),philadelphiagasworks!A:C,3,FALSE)</f>
        <v>Sunday, 8 April 2018, 12:27 PM</v>
      </c>
      <c r="K5111" s="3" t="str">
        <f t="shared" si="86"/>
        <v>&lt;a href="philadelphiagasworks/Natural_Gas_Pipeline_Safety-Certificate_of_Completion_263.pdf&gt;"Download Certificate&lt;/a&gt;</v>
      </c>
    </row>
    <row r="5112" spans="1:11" x14ac:dyDescent="0.25">
      <c r="A5112" s="3">
        <v>401</v>
      </c>
      <c r="B5112" s="7" t="s">
        <v>16898</v>
      </c>
      <c r="C5112" s="3" t="s">
        <v>561</v>
      </c>
      <c r="D5112" s="3" t="s">
        <v>16899</v>
      </c>
      <c r="E5112" s="3" t="s">
        <v>16900</v>
      </c>
      <c r="F5112" s="3" t="s">
        <v>11161</v>
      </c>
      <c r="G5112" s="4">
        <v>43196.872083333335</v>
      </c>
      <c r="H5112" s="5" t="s">
        <v>22256</v>
      </c>
      <c r="I5112" s="3" t="str">
        <f>VLOOKUP(_xlfn.CONCAT(C5112," ",D5112),philadelphiagasworks!A:B,2,FALSE)</f>
        <v>225</v>
      </c>
      <c r="J5112" s="3" t="str">
        <f>VLOOKUP(_xlfn.CONCAT(C5112," ",D5112),philadelphiagasworks!A:C,3,FALSE)</f>
        <v>Saturday, 7 April 2018, 6:54 PM</v>
      </c>
      <c r="K5112" s="3" t="str">
        <f t="shared" si="86"/>
        <v>&lt;a href="philadelphiagasworks/Natural_Gas_Pipeline_Safety-Certificate_of_Completion_225.pdf&gt;"Download Certificate&lt;/a&gt;</v>
      </c>
    </row>
    <row r="5113" spans="1:11" x14ac:dyDescent="0.25">
      <c r="A5113" s="3">
        <v>402</v>
      </c>
      <c r="B5113" s="7" t="s">
        <v>16901</v>
      </c>
      <c r="C5113" s="3" t="s">
        <v>5152</v>
      </c>
      <c r="D5113" s="3" t="s">
        <v>16902</v>
      </c>
      <c r="E5113" s="3" t="s">
        <v>16903</v>
      </c>
      <c r="G5113" s="4">
        <v>43196.874479166669</v>
      </c>
      <c r="H5113" s="5" t="s">
        <v>22256</v>
      </c>
      <c r="I5113" s="3" t="str">
        <f>VLOOKUP(_xlfn.CONCAT(C5113," ",D5113),philadelphiagasworks!A:B,2,FALSE)</f>
        <v>194</v>
      </c>
      <c r="J5113" s="3" t="str">
        <f>VLOOKUP(_xlfn.CONCAT(C5113," ",D5113),philadelphiagasworks!A:C,3,FALSE)</f>
        <v>Saturday, 7 April 2018, 7:02 AM</v>
      </c>
      <c r="K5113" s="3" t="str">
        <f t="shared" si="86"/>
        <v>&lt;a href="philadelphiagasworks/Natural_Gas_Pipeline_Safety-Certificate_of_Completion_194.pdf&gt;"Download Certificate&lt;/a&gt;</v>
      </c>
    </row>
    <row r="5114" spans="1:11" x14ac:dyDescent="0.25">
      <c r="A5114" s="3">
        <v>403</v>
      </c>
      <c r="B5114" s="7" t="s">
        <v>16904</v>
      </c>
      <c r="C5114" s="3" t="s">
        <v>683</v>
      </c>
      <c r="D5114" s="3" t="s">
        <v>841</v>
      </c>
      <c r="E5114" s="3" t="s">
        <v>16905</v>
      </c>
      <c r="F5114" s="3" t="s">
        <v>11161</v>
      </c>
      <c r="G5114" s="4">
        <v>43196.895439814813</v>
      </c>
      <c r="H5114" s="5" t="s">
        <v>22256</v>
      </c>
      <c r="I5114" s="3" t="str">
        <f>VLOOKUP(_xlfn.CONCAT(C5114," ",D5114),philadelphiagasworks!A:B,2,FALSE)</f>
        <v>236</v>
      </c>
      <c r="J5114" s="3" t="str">
        <f>VLOOKUP(_xlfn.CONCAT(C5114," ",D5114),philadelphiagasworks!A:C,3,FALSE)</f>
        <v>Saturday, 7 April 2018, 10:38 PM</v>
      </c>
      <c r="K5114" s="3" t="str">
        <f t="shared" si="86"/>
        <v>&lt;a href="philadelphiagasworks/Natural_Gas_Pipeline_Safety-Certificate_of_Completion_236.pdf&gt;"Download Certificate&lt;/a&gt;</v>
      </c>
    </row>
    <row r="5115" spans="1:11" x14ac:dyDescent="0.25">
      <c r="A5115" s="3">
        <v>404</v>
      </c>
      <c r="B5115" s="7" t="s">
        <v>16906</v>
      </c>
      <c r="C5115" s="3" t="s">
        <v>16907</v>
      </c>
      <c r="D5115" s="3" t="s">
        <v>424</v>
      </c>
      <c r="E5115" s="3" t="s">
        <v>16908</v>
      </c>
      <c r="F5115" s="3" t="s">
        <v>11161</v>
      </c>
      <c r="G5115" s="4">
        <v>43196.903495370374</v>
      </c>
      <c r="H5115" s="5" t="s">
        <v>22256</v>
      </c>
      <c r="I5115" s="3" t="str">
        <f>VLOOKUP(_xlfn.CONCAT(C5115," ",D5115),philadelphiagasworks!A:B,2,FALSE)</f>
        <v>628</v>
      </c>
      <c r="J5115" s="3" t="str">
        <f>VLOOKUP(_xlfn.CONCAT(C5115," ",D5115),philadelphiagasworks!A:C,3,FALSE)</f>
        <v>Friday, 13 April 2018, 12:56 PM</v>
      </c>
      <c r="K5115" s="3" t="str">
        <f t="shared" si="86"/>
        <v>&lt;a href="philadelphiagasworks/Natural_Gas_Pipeline_Safety-Certificate_of_Completion_628.pdf&gt;"Download Certificate&lt;/a&gt;</v>
      </c>
    </row>
    <row r="5116" spans="1:11" x14ac:dyDescent="0.25">
      <c r="A5116" s="3">
        <v>405</v>
      </c>
      <c r="B5116" s="7" t="s">
        <v>16909</v>
      </c>
      <c r="C5116" s="3" t="s">
        <v>1599</v>
      </c>
      <c r="D5116" s="3" t="s">
        <v>16910</v>
      </c>
      <c r="E5116" s="3" t="s">
        <v>16911</v>
      </c>
      <c r="F5116" s="3" t="s">
        <v>11188</v>
      </c>
      <c r="G5116" s="4">
        <v>43196.917581018519</v>
      </c>
      <c r="H5116" s="5" t="s">
        <v>22256</v>
      </c>
      <c r="I5116" s="3" t="str">
        <f>VLOOKUP(_xlfn.CONCAT(C5116," ",D5116),philadelphiagasworks!A:B,2,FALSE)</f>
        <v>195</v>
      </c>
      <c r="J5116" s="3" t="str">
        <f>VLOOKUP(_xlfn.CONCAT(C5116," ",D5116),philadelphiagasworks!A:C,3,FALSE)</f>
        <v>Saturday, 7 April 2018, 8:00 AM</v>
      </c>
      <c r="K5116" s="3" t="str">
        <f t="shared" si="86"/>
        <v>&lt;a href="philadelphiagasworks/Natural_Gas_Pipeline_Safety-Certificate_of_Completion_195.pdf&gt;"Download Certificate&lt;/a&gt;</v>
      </c>
    </row>
    <row r="5117" spans="1:11" x14ac:dyDescent="0.25">
      <c r="A5117" s="3">
        <v>406</v>
      </c>
      <c r="B5117" s="7" t="s">
        <v>16912</v>
      </c>
      <c r="C5117" s="3" t="s">
        <v>637</v>
      </c>
      <c r="D5117" s="3" t="s">
        <v>16913</v>
      </c>
      <c r="E5117" s="3" t="s">
        <v>16914</v>
      </c>
      <c r="F5117" s="3" t="s">
        <v>11161</v>
      </c>
      <c r="G5117" s="4">
        <v>43196.947314814817</v>
      </c>
      <c r="H5117" s="5" t="s">
        <v>22256</v>
      </c>
      <c r="I5117" s="3" t="str">
        <f>VLOOKUP(_xlfn.CONCAT(C5117," ",D5117),philadelphiagasworks!A:B,2,FALSE)</f>
        <v>189</v>
      </c>
      <c r="J5117" s="3" t="str">
        <f>VLOOKUP(_xlfn.CONCAT(C5117," ",D5117),philadelphiagasworks!A:C,3,FALSE)</f>
        <v>Saturday, 7 April 2018, 3:44 AM</v>
      </c>
      <c r="K5117" s="3" t="str">
        <f t="shared" si="86"/>
        <v>&lt;a href="philadelphiagasworks/Natural_Gas_Pipeline_Safety-Certificate_of_Completion_189.pdf&gt;"Download Certificate&lt;/a&gt;</v>
      </c>
    </row>
    <row r="5118" spans="1:11" x14ac:dyDescent="0.25">
      <c r="A5118" s="3">
        <v>407</v>
      </c>
      <c r="B5118" s="7" t="s">
        <v>16915</v>
      </c>
      <c r="C5118" s="3" t="s">
        <v>1146</v>
      </c>
      <c r="D5118" s="3" t="s">
        <v>16916</v>
      </c>
      <c r="E5118" s="3" t="s">
        <v>16917</v>
      </c>
      <c r="G5118" s="4">
        <v>43196.962766203702</v>
      </c>
      <c r="H5118" s="5" t="s">
        <v>22256</v>
      </c>
      <c r="I5118" s="3" t="str">
        <f>VLOOKUP(_xlfn.CONCAT(C5118," ",D5118),philadelphiagasworks!A:B,2,FALSE)</f>
        <v>1238</v>
      </c>
      <c r="J5118" s="3" t="str">
        <f>VLOOKUP(_xlfn.CONCAT(C5118," ",D5118),philadelphiagasworks!A:C,3,FALSE)</f>
        <v>Saturday, 21 April 2018, 10:34 AM</v>
      </c>
      <c r="K5118" s="3" t="str">
        <f t="shared" si="86"/>
        <v>&lt;a href="philadelphiagasworks/Natural_Gas_Pipeline_Safety-Certificate_of_Completion_1238.pdf&gt;"Download Certificate&lt;/a&gt;</v>
      </c>
    </row>
    <row r="5119" spans="1:11" x14ac:dyDescent="0.25">
      <c r="A5119" s="3">
        <v>408</v>
      </c>
      <c r="B5119" s="7" t="s">
        <v>16918</v>
      </c>
      <c r="C5119" s="3" t="s">
        <v>16919</v>
      </c>
      <c r="D5119" s="3" t="s">
        <v>2127</v>
      </c>
      <c r="E5119" s="3" t="s">
        <v>16920</v>
      </c>
      <c r="F5119" s="3" t="s">
        <v>11161</v>
      </c>
      <c r="G5119" s="4">
        <v>43196.976631944446</v>
      </c>
      <c r="H5119" s="5" t="s">
        <v>22256</v>
      </c>
      <c r="I5119" s="3" t="str">
        <f>VLOOKUP(_xlfn.CONCAT(C5119," ",D5119),philadelphiagasworks!A:B,2,FALSE)</f>
        <v>191</v>
      </c>
      <c r="J5119" s="3" t="str">
        <f>VLOOKUP(_xlfn.CONCAT(C5119," ",D5119),philadelphiagasworks!A:C,3,FALSE)</f>
        <v>Saturday, 7 April 2018, 4:20 AM</v>
      </c>
      <c r="K5119" s="3" t="str">
        <f t="shared" si="86"/>
        <v>&lt;a href="philadelphiagasworks/Natural_Gas_Pipeline_Safety-Certificate_of_Completion_191.pdf&gt;"Download Certificate&lt;/a&gt;</v>
      </c>
    </row>
    <row r="5120" spans="1:11" x14ac:dyDescent="0.25">
      <c r="A5120" s="3">
        <v>409</v>
      </c>
      <c r="B5120" s="7" t="s">
        <v>16921</v>
      </c>
      <c r="C5120" s="3" t="s">
        <v>457</v>
      </c>
      <c r="D5120" s="3" t="s">
        <v>16922</v>
      </c>
      <c r="E5120" s="3" t="s">
        <v>16923</v>
      </c>
      <c r="F5120" s="3" t="s">
        <v>11161</v>
      </c>
      <c r="G5120" s="4">
        <v>43196.993576388886</v>
      </c>
      <c r="H5120" s="5" t="s">
        <v>22256</v>
      </c>
      <c r="I5120" s="3" t="str">
        <f>VLOOKUP(_xlfn.CONCAT(C5120," ",D5120),philadelphiagasworks!A:B,2,FALSE)</f>
        <v>252</v>
      </c>
      <c r="J5120" s="3" t="str">
        <f>VLOOKUP(_xlfn.CONCAT(C5120," ",D5120),philadelphiagasworks!A:C,3,FALSE)</f>
        <v>Sunday, 8 April 2018, 4:20 AM</v>
      </c>
      <c r="K5120" s="3" t="str">
        <f t="shared" si="86"/>
        <v>&lt;a href="philadelphiagasworks/Natural_Gas_Pipeline_Safety-Certificate_of_Completion_252.pdf&gt;"Download Certificate&lt;/a&gt;</v>
      </c>
    </row>
    <row r="5121" spans="1:11" x14ac:dyDescent="0.25">
      <c r="A5121" s="3">
        <v>410</v>
      </c>
      <c r="B5121" s="7" t="s">
        <v>16924</v>
      </c>
      <c r="C5121" s="3" t="s">
        <v>16925</v>
      </c>
      <c r="D5121" s="3" t="s">
        <v>16926</v>
      </c>
      <c r="E5121" s="3" t="s">
        <v>16927</v>
      </c>
      <c r="F5121" s="3" t="s">
        <v>11161</v>
      </c>
      <c r="G5121" s="4">
        <v>43196.996099537035</v>
      </c>
      <c r="H5121" s="5" t="s">
        <v>22256</v>
      </c>
      <c r="I5121" s="3" t="str">
        <f>VLOOKUP(_xlfn.CONCAT(C5121," ",D5121),philadelphiagasworks!A:B,2,FALSE)</f>
        <v>188</v>
      </c>
      <c r="J5121" s="3" t="str">
        <f>VLOOKUP(_xlfn.CONCAT(C5121," ",D5121),philadelphiagasworks!A:C,3,FALSE)</f>
        <v>Saturday, 7 April 2018, 2:38 AM</v>
      </c>
      <c r="K5121" s="3" t="str">
        <f t="shared" si="86"/>
        <v>&lt;a href="philadelphiagasworks/Natural_Gas_Pipeline_Safety-Certificate_of_Completion_188.pdf&gt;"Download Certificate&lt;/a&gt;</v>
      </c>
    </row>
    <row r="5122" spans="1:11" x14ac:dyDescent="0.25">
      <c r="A5122" s="3">
        <v>411</v>
      </c>
      <c r="B5122" s="7" t="s">
        <v>16928</v>
      </c>
      <c r="C5122" s="3" t="s">
        <v>3048</v>
      </c>
      <c r="D5122" s="3" t="s">
        <v>12666</v>
      </c>
      <c r="E5122" s="3" t="s">
        <v>16929</v>
      </c>
      <c r="F5122" s="3" t="s">
        <v>11188</v>
      </c>
      <c r="G5122" s="4">
        <v>43197.065717592595</v>
      </c>
      <c r="H5122" s="5" t="s">
        <v>22256</v>
      </c>
      <c r="I5122" s="3" t="str">
        <f>VLOOKUP(_xlfn.CONCAT(C5122," ",D5122),philadelphiagasworks!A:B,2,FALSE)</f>
        <v>1167</v>
      </c>
      <c r="J5122" s="3" t="str">
        <f>VLOOKUP(_xlfn.CONCAT(C5122," ",D5122),philadelphiagasworks!A:C,3,FALSE)</f>
        <v>Friday, 20 April 2018, 7:08 AM</v>
      </c>
      <c r="K5122" s="3" t="str">
        <f t="shared" si="86"/>
        <v>&lt;a href="philadelphiagasworks/Natural_Gas_Pipeline_Safety-Certificate_of_Completion_1167.pdf&gt;"Download Certificate&lt;/a&gt;</v>
      </c>
    </row>
    <row r="5123" spans="1:11" x14ac:dyDescent="0.25">
      <c r="A5123" s="3">
        <v>412</v>
      </c>
      <c r="B5123" s="7" t="s">
        <v>16930</v>
      </c>
      <c r="C5123" s="3" t="s">
        <v>16931</v>
      </c>
      <c r="D5123" s="3" t="s">
        <v>16932</v>
      </c>
      <c r="E5123" s="3" t="s">
        <v>16933</v>
      </c>
      <c r="F5123" s="3" t="s">
        <v>11161</v>
      </c>
      <c r="G5123" s="4">
        <v>43197.177743055552</v>
      </c>
      <c r="H5123" s="5" t="s">
        <v>22256</v>
      </c>
      <c r="I5123" s="3" t="str">
        <f>VLOOKUP(_xlfn.CONCAT(C5123," ",D5123),philadelphiagasworks!A:B,2,FALSE)</f>
        <v>611</v>
      </c>
      <c r="J5123" s="3" t="str">
        <f>VLOOKUP(_xlfn.CONCAT(C5123," ",D5123),philadelphiagasworks!A:C,3,FALSE)</f>
        <v>Friday, 13 April 2018, 10:17 AM</v>
      </c>
      <c r="K5123" s="3" t="str">
        <f t="shared" si="86"/>
        <v>&lt;a href="philadelphiagasworks/Natural_Gas_Pipeline_Safety-Certificate_of_Completion_611.pdf&gt;"Download Certificate&lt;/a&gt;</v>
      </c>
    </row>
    <row r="5124" spans="1:11" x14ac:dyDescent="0.25">
      <c r="A5124" s="3">
        <v>413</v>
      </c>
      <c r="B5124" s="7" t="s">
        <v>16934</v>
      </c>
      <c r="C5124" s="3" t="s">
        <v>520</v>
      </c>
      <c r="D5124" s="3" t="s">
        <v>16935</v>
      </c>
      <c r="E5124" s="3" t="s">
        <v>16936</v>
      </c>
      <c r="F5124" s="3" t="s">
        <v>11188</v>
      </c>
      <c r="G5124" s="4">
        <v>43197.2112037037</v>
      </c>
      <c r="H5124" s="5" t="s">
        <v>22256</v>
      </c>
      <c r="I5124" s="3" t="str">
        <f>VLOOKUP(_xlfn.CONCAT(C5124," ",D5124),philadelphiagasworks!A:B,2,FALSE)</f>
        <v>299</v>
      </c>
      <c r="J5124" s="3" t="str">
        <f>VLOOKUP(_xlfn.CONCAT(C5124," ",D5124),philadelphiagasworks!A:C,3,FALSE)</f>
        <v>Monday, 9 April 2018, 8:47 AM</v>
      </c>
      <c r="K5124" s="3" t="str">
        <f t="shared" si="86"/>
        <v>&lt;a href="philadelphiagasworks/Natural_Gas_Pipeline_Safety-Certificate_of_Completion_299.pdf&gt;"Download Certificate&lt;/a&gt;</v>
      </c>
    </row>
    <row r="5125" spans="1:11" x14ac:dyDescent="0.25">
      <c r="A5125" s="3">
        <v>414</v>
      </c>
      <c r="B5125" s="7" t="s">
        <v>16937</v>
      </c>
      <c r="C5125" s="3" t="s">
        <v>570</v>
      </c>
      <c r="D5125" s="3" t="s">
        <v>6324</v>
      </c>
      <c r="E5125" s="3" t="s">
        <v>16938</v>
      </c>
      <c r="F5125" s="3" t="s">
        <v>11188</v>
      </c>
      <c r="G5125" s="4">
        <v>43197.220682870371</v>
      </c>
      <c r="H5125" s="5" t="s">
        <v>22256</v>
      </c>
      <c r="I5125" s="3" t="str">
        <f>VLOOKUP(_xlfn.CONCAT(C5125," ",D5125),philadelphiagasworks!A:B,2,FALSE)</f>
        <v>216</v>
      </c>
      <c r="J5125" s="3" t="str">
        <f>VLOOKUP(_xlfn.CONCAT(C5125," ",D5125),philadelphiagasworks!A:C,3,FALSE)</f>
        <v>Saturday, 7 April 2018, 3:08 PM</v>
      </c>
      <c r="K5125" s="3" t="str">
        <f t="shared" si="86"/>
        <v>&lt;a href="philadelphiagasworks/Natural_Gas_Pipeline_Safety-Certificate_of_Completion_216.pdf&gt;"Download Certificate&lt;/a&gt;</v>
      </c>
    </row>
    <row r="5126" spans="1:11" x14ac:dyDescent="0.25">
      <c r="A5126" s="3">
        <v>415</v>
      </c>
      <c r="B5126" s="7" t="s">
        <v>16939</v>
      </c>
      <c r="C5126" s="3" t="s">
        <v>6051</v>
      </c>
      <c r="D5126" s="3" t="s">
        <v>16940</v>
      </c>
      <c r="E5126" s="3" t="s">
        <v>16941</v>
      </c>
      <c r="F5126" s="3" t="s">
        <v>11161</v>
      </c>
      <c r="G5126" s="4">
        <v>43197.293842592589</v>
      </c>
      <c r="H5126" s="5" t="s">
        <v>22256</v>
      </c>
      <c r="I5126" s="3" t="str">
        <f>VLOOKUP(_xlfn.CONCAT(C5126," ",D5126),philadelphiagasworks!A:B,2,FALSE)</f>
        <v>219</v>
      </c>
      <c r="J5126" s="3" t="str">
        <f>VLOOKUP(_xlfn.CONCAT(C5126," ",D5126),philadelphiagasworks!A:C,3,FALSE)</f>
        <v>Saturday, 7 April 2018, 3:56 PM</v>
      </c>
      <c r="K5126" s="3" t="str">
        <f t="shared" si="86"/>
        <v>&lt;a href="philadelphiagasworks/Natural_Gas_Pipeline_Safety-Certificate_of_Completion_219.pdf&gt;"Download Certificate&lt;/a&gt;</v>
      </c>
    </row>
    <row r="5127" spans="1:11" x14ac:dyDescent="0.25">
      <c r="A5127" s="3">
        <v>416</v>
      </c>
      <c r="B5127" s="7" t="s">
        <v>16942</v>
      </c>
      <c r="C5127" s="3" t="s">
        <v>832</v>
      </c>
      <c r="D5127" s="3" t="s">
        <v>16943</v>
      </c>
      <c r="E5127" s="3" t="s">
        <v>16944</v>
      </c>
      <c r="F5127" s="3" t="s">
        <v>11161</v>
      </c>
      <c r="G5127" s="4">
        <v>43197.302233796298</v>
      </c>
      <c r="H5127" s="5" t="s">
        <v>22256</v>
      </c>
      <c r="I5127" s="3" t="str">
        <f>VLOOKUP(_xlfn.CONCAT(C5127," ",D5127),philadelphiagasworks!A:B,2,FALSE)</f>
        <v>1544</v>
      </c>
      <c r="J5127" s="3" t="str">
        <f>VLOOKUP(_xlfn.CONCAT(C5127," ",D5127),philadelphiagasworks!A:C,3,FALSE)</f>
        <v>Thursday, 26 April 2018, 2:57 PM</v>
      </c>
      <c r="K5127" s="3" t="str">
        <f t="shared" si="86"/>
        <v>&lt;a href="philadelphiagasworks/Natural_Gas_Pipeline_Safety-Certificate_of_Completion_1544.pdf&gt;"Download Certificate&lt;/a&gt;</v>
      </c>
    </row>
    <row r="5128" spans="1:11" x14ac:dyDescent="0.25">
      <c r="A5128" s="3">
        <v>417</v>
      </c>
      <c r="B5128" s="7" t="s">
        <v>15752</v>
      </c>
      <c r="C5128" s="3" t="s">
        <v>16945</v>
      </c>
      <c r="D5128" s="3" t="s">
        <v>16946</v>
      </c>
      <c r="E5128" s="3" t="s">
        <v>16947</v>
      </c>
      <c r="F5128" s="3" t="s">
        <v>11188</v>
      </c>
      <c r="G5128" s="4">
        <v>43197.302372685182</v>
      </c>
      <c r="H5128" s="5" t="s">
        <v>22256</v>
      </c>
      <c r="I5128" s="3" t="str">
        <f>VLOOKUP(_xlfn.CONCAT(C5128," ",D5128),philadelphiagasworks!A:B,2,FALSE)</f>
        <v>215</v>
      </c>
      <c r="J5128" s="3" t="str">
        <f>VLOOKUP(_xlfn.CONCAT(C5128," ",D5128),philadelphiagasworks!A:C,3,FALSE)</f>
        <v>Saturday, 7 April 2018, 2:33 PM</v>
      </c>
      <c r="K5128" s="3" t="str">
        <f t="shared" si="86"/>
        <v>&lt;a href="philadelphiagasworks/Natural_Gas_Pipeline_Safety-Certificate_of_Completion_215.pdf&gt;"Download Certificate&lt;/a&gt;</v>
      </c>
    </row>
    <row r="5129" spans="1:11" x14ac:dyDescent="0.25">
      <c r="A5129" s="3">
        <v>418</v>
      </c>
      <c r="B5129" s="7" t="s">
        <v>16948</v>
      </c>
      <c r="C5129" s="3" t="s">
        <v>901</v>
      </c>
      <c r="D5129" s="3" t="s">
        <v>5204</v>
      </c>
      <c r="E5129" s="3" t="s">
        <v>16949</v>
      </c>
      <c r="F5129" s="3" t="s">
        <v>11161</v>
      </c>
      <c r="G5129" s="4">
        <v>43197.309791666667</v>
      </c>
      <c r="H5129" s="5" t="s">
        <v>22256</v>
      </c>
      <c r="I5129" s="3" t="str">
        <f>VLOOKUP(_xlfn.CONCAT(C5129," ",D5129),philadelphiagasworks!A:B,2,FALSE)</f>
        <v>199</v>
      </c>
      <c r="J5129" s="3" t="str">
        <f>VLOOKUP(_xlfn.CONCAT(C5129," ",D5129),philadelphiagasworks!A:C,3,FALSE)</f>
        <v>Saturday, 7 April 2018, 9:40 AM</v>
      </c>
      <c r="K5129" s="3" t="str">
        <f t="shared" si="86"/>
        <v>&lt;a href="philadelphiagasworks/Natural_Gas_Pipeline_Safety-Certificate_of_Completion_199.pdf&gt;"Download Certificate&lt;/a&gt;</v>
      </c>
    </row>
    <row r="5130" spans="1:11" x14ac:dyDescent="0.25">
      <c r="A5130" s="3">
        <v>419</v>
      </c>
      <c r="B5130" s="7" t="s">
        <v>16950</v>
      </c>
      <c r="C5130" s="3" t="s">
        <v>424</v>
      </c>
      <c r="D5130" s="3" t="s">
        <v>1651</v>
      </c>
      <c r="E5130" s="3" t="s">
        <v>16951</v>
      </c>
      <c r="F5130" s="3" t="s">
        <v>11192</v>
      </c>
      <c r="G5130" s="4">
        <v>43197.310613425929</v>
      </c>
      <c r="H5130" s="5" t="s">
        <v>22256</v>
      </c>
      <c r="I5130" s="3" t="str">
        <f>VLOOKUP(_xlfn.CONCAT(C5130," ",D5130),philadelphiagasworks!A:B,2,FALSE)</f>
        <v>439</v>
      </c>
      <c r="J5130" s="3" t="str">
        <f>VLOOKUP(_xlfn.CONCAT(C5130," ",D5130),philadelphiagasworks!A:C,3,FALSE)</f>
        <v>Wednesday, 11 April 2018, 8:51 AM</v>
      </c>
      <c r="K5130" s="3" t="str">
        <f t="shared" si="86"/>
        <v>&lt;a href="philadelphiagasworks/Natural_Gas_Pipeline_Safety-Certificate_of_Completion_439.pdf&gt;"Download Certificate&lt;/a&gt;</v>
      </c>
    </row>
    <row r="5131" spans="1:11" x14ac:dyDescent="0.25">
      <c r="A5131" s="3">
        <v>420</v>
      </c>
      <c r="B5131" s="7" t="s">
        <v>16952</v>
      </c>
      <c r="C5131" s="3" t="s">
        <v>2672</v>
      </c>
      <c r="D5131" s="3" t="s">
        <v>16953</v>
      </c>
      <c r="E5131" s="3" t="s">
        <v>16954</v>
      </c>
      <c r="F5131" s="3" t="s">
        <v>11161</v>
      </c>
      <c r="G5131" s="4">
        <v>43197.311226851853</v>
      </c>
      <c r="H5131" s="5" t="s">
        <v>22256</v>
      </c>
      <c r="I5131" s="3" t="str">
        <f>VLOOKUP(_xlfn.CONCAT(C5131," ",D5131),philadelphiagasworks!A:B,2,FALSE)</f>
        <v>295</v>
      </c>
      <c r="J5131" s="3" t="str">
        <f>VLOOKUP(_xlfn.CONCAT(C5131," ",D5131),philadelphiagasworks!A:C,3,FALSE)</f>
        <v>Monday, 9 April 2018, 2:32 AM</v>
      </c>
      <c r="K5131" s="3" t="str">
        <f t="shared" si="86"/>
        <v>&lt;a href="philadelphiagasworks/Natural_Gas_Pipeline_Safety-Certificate_of_Completion_295.pdf&gt;"Download Certificate&lt;/a&gt;</v>
      </c>
    </row>
    <row r="5132" spans="1:11" x14ac:dyDescent="0.25">
      <c r="A5132" s="3">
        <v>421</v>
      </c>
      <c r="B5132" s="7" t="s">
        <v>16955</v>
      </c>
      <c r="C5132" s="3" t="s">
        <v>11320</v>
      </c>
      <c r="D5132" s="3" t="s">
        <v>12653</v>
      </c>
      <c r="E5132" s="3" t="s">
        <v>16956</v>
      </c>
      <c r="G5132" s="4">
        <v>43197.314756944441</v>
      </c>
      <c r="H5132" s="5" t="s">
        <v>22256</v>
      </c>
      <c r="I5132" s="3" t="str">
        <f>VLOOKUP(_xlfn.CONCAT(C5132," ",D5132),philadelphiagasworks!A:B,2,FALSE)</f>
        <v>198</v>
      </c>
      <c r="J5132" s="3" t="str">
        <f>VLOOKUP(_xlfn.CONCAT(C5132," ",D5132),philadelphiagasworks!A:C,3,FALSE)</f>
        <v>Saturday, 7 April 2018, 9:37 AM</v>
      </c>
      <c r="K5132" s="3" t="str">
        <f t="shared" si="86"/>
        <v>&lt;a href="philadelphiagasworks/Natural_Gas_Pipeline_Safety-Certificate_of_Completion_198.pdf&gt;"Download Certificate&lt;/a&gt;</v>
      </c>
    </row>
    <row r="5133" spans="1:11" x14ac:dyDescent="0.25">
      <c r="A5133" s="3">
        <v>422</v>
      </c>
      <c r="B5133" s="7" t="s">
        <v>16957</v>
      </c>
      <c r="C5133" s="3" t="s">
        <v>13337</v>
      </c>
      <c r="D5133" s="3" t="s">
        <v>5839</v>
      </c>
      <c r="E5133" s="3" t="s">
        <v>16958</v>
      </c>
      <c r="F5133" s="3" t="s">
        <v>11192</v>
      </c>
      <c r="G5133" s="4">
        <v>43197.319224537037</v>
      </c>
      <c r="H5133" s="5" t="s">
        <v>22256</v>
      </c>
      <c r="I5133" s="3" t="str">
        <f>VLOOKUP(_xlfn.CONCAT(C5133," ",D5133),philadelphiagasworks!A:B,2,FALSE)</f>
        <v>1442</v>
      </c>
      <c r="J5133" s="3" t="str">
        <f>VLOOKUP(_xlfn.CONCAT(C5133," ",D5133),philadelphiagasworks!A:C,3,FALSE)</f>
        <v>Tuesday, 24 April 2018, 6:29 PM</v>
      </c>
      <c r="K5133" s="3" t="str">
        <f t="shared" si="86"/>
        <v>&lt;a href="philadelphiagasworks/Natural_Gas_Pipeline_Safety-Certificate_of_Completion_1442.pdf&gt;"Download Certificate&lt;/a&gt;</v>
      </c>
    </row>
    <row r="5134" spans="1:11" x14ac:dyDescent="0.25">
      <c r="A5134" s="3">
        <v>423</v>
      </c>
      <c r="B5134" s="7" t="s">
        <v>16959</v>
      </c>
      <c r="C5134" s="3" t="s">
        <v>16960</v>
      </c>
      <c r="D5134" s="3" t="s">
        <v>7464</v>
      </c>
      <c r="E5134" s="3" t="s">
        <v>16961</v>
      </c>
      <c r="F5134" s="3" t="s">
        <v>11157</v>
      </c>
      <c r="G5134" s="4">
        <v>43197.324097222219</v>
      </c>
      <c r="H5134" s="5" t="s">
        <v>22256</v>
      </c>
      <c r="I5134" s="3" t="str">
        <f>VLOOKUP(_xlfn.CONCAT(C5134," ",D5134),philadelphiagasworks!A:B,2,FALSE)</f>
        <v>512</v>
      </c>
      <c r="J5134" s="3" t="str">
        <f>VLOOKUP(_xlfn.CONCAT(C5134," ",D5134),philadelphiagasworks!A:C,3,FALSE)</f>
        <v>Thursday, 12 April 2018, 8:59 AM</v>
      </c>
      <c r="K5134" s="3" t="str">
        <f t="shared" si="86"/>
        <v>&lt;a href="philadelphiagasworks/Natural_Gas_Pipeline_Safety-Certificate_of_Completion_512.pdf&gt;"Download Certificate&lt;/a&gt;</v>
      </c>
    </row>
    <row r="5135" spans="1:11" x14ac:dyDescent="0.25">
      <c r="A5135" s="3">
        <v>424</v>
      </c>
      <c r="B5135" s="7" t="s">
        <v>16962</v>
      </c>
      <c r="C5135" s="3" t="s">
        <v>810</v>
      </c>
      <c r="D5135" s="3" t="s">
        <v>16963</v>
      </c>
      <c r="E5135" s="3" t="s">
        <v>16964</v>
      </c>
      <c r="G5135" s="4">
        <v>43197.327986111108</v>
      </c>
      <c r="H5135" s="5" t="s">
        <v>22256</v>
      </c>
      <c r="I5135" s="3" t="str">
        <f>VLOOKUP(_xlfn.CONCAT(C5135," ",D5135),philadelphiagasworks!A:B,2,FALSE)</f>
        <v>849</v>
      </c>
      <c r="J5135" s="3" t="str">
        <f>VLOOKUP(_xlfn.CONCAT(C5135," ",D5135),philadelphiagasworks!A:C,3,FALSE)</f>
        <v>Monday, 16 April 2018, 5:12 PM</v>
      </c>
      <c r="K5135" s="3" t="str">
        <f t="shared" si="86"/>
        <v>&lt;a href="philadelphiagasworks/Natural_Gas_Pipeline_Safety-Certificate_of_Completion_849.pdf&gt;"Download Certificate&lt;/a&gt;</v>
      </c>
    </row>
    <row r="5136" spans="1:11" x14ac:dyDescent="0.25">
      <c r="A5136" s="3">
        <v>425</v>
      </c>
      <c r="B5136" s="7" t="s">
        <v>16965</v>
      </c>
      <c r="C5136" s="3" t="s">
        <v>3824</v>
      </c>
      <c r="D5136" s="3" t="s">
        <v>16966</v>
      </c>
      <c r="E5136" s="3" t="s">
        <v>16967</v>
      </c>
      <c r="F5136" s="3" t="s">
        <v>11161</v>
      </c>
      <c r="G5136" s="4">
        <v>43197.33221064815</v>
      </c>
      <c r="H5136" s="5" t="s">
        <v>22256</v>
      </c>
      <c r="I5136" s="3" t="str">
        <f>VLOOKUP(_xlfn.CONCAT(C5136," ",D5136),philadelphiagasworks!A:B,2,FALSE)</f>
        <v>347</v>
      </c>
      <c r="J5136" s="3" t="str">
        <f>VLOOKUP(_xlfn.CONCAT(C5136," ",D5136),philadelphiagasworks!A:C,3,FALSE)</f>
        <v>Tuesday, 10 April 2018, 3:06 AM</v>
      </c>
      <c r="K5136" s="3" t="str">
        <f t="shared" si="86"/>
        <v>&lt;a href="philadelphiagasworks/Natural_Gas_Pipeline_Safety-Certificate_of_Completion_347.pdf&gt;"Download Certificate&lt;/a&gt;</v>
      </c>
    </row>
    <row r="5137" spans="1:11" x14ac:dyDescent="0.25">
      <c r="A5137" s="3">
        <v>426</v>
      </c>
      <c r="B5137" s="7" t="s">
        <v>16968</v>
      </c>
      <c r="C5137" s="3" t="s">
        <v>16969</v>
      </c>
      <c r="D5137" s="3" t="s">
        <v>701</v>
      </c>
      <c r="E5137" s="3" t="s">
        <v>16970</v>
      </c>
      <c r="F5137" s="3" t="s">
        <v>11161</v>
      </c>
      <c r="G5137" s="4">
        <v>43197.338333333333</v>
      </c>
      <c r="H5137" s="5" t="s">
        <v>22256</v>
      </c>
      <c r="I5137" s="3" t="str">
        <f>VLOOKUP(_xlfn.CONCAT(C5137," ",D5137),philadelphiagasworks!A:B,2,FALSE)</f>
        <v>729</v>
      </c>
      <c r="J5137" s="3" t="str">
        <f>VLOOKUP(_xlfn.CONCAT(C5137," ",D5137),philadelphiagasworks!A:C,3,FALSE)</f>
        <v>Sunday, 15 April 2018, 10:15 AM</v>
      </c>
      <c r="K5137" s="3" t="str">
        <f t="shared" si="86"/>
        <v>&lt;a href="philadelphiagasworks/Natural_Gas_Pipeline_Safety-Certificate_of_Completion_729.pdf&gt;"Download Certificate&lt;/a&gt;</v>
      </c>
    </row>
    <row r="5138" spans="1:11" x14ac:dyDescent="0.25">
      <c r="A5138" s="3">
        <v>427</v>
      </c>
      <c r="B5138" s="7" t="s">
        <v>16971</v>
      </c>
      <c r="C5138" s="3" t="s">
        <v>739</v>
      </c>
      <c r="D5138" s="3" t="s">
        <v>10733</v>
      </c>
      <c r="E5138" s="3" t="s">
        <v>16972</v>
      </c>
      <c r="F5138" s="3" t="s">
        <v>11161</v>
      </c>
      <c r="G5138" s="4">
        <v>43197.34946759259</v>
      </c>
      <c r="H5138" s="5" t="s">
        <v>22256</v>
      </c>
      <c r="I5138" s="3" t="str">
        <f>VLOOKUP(_xlfn.CONCAT(C5138," ",D5138),philadelphiagasworks!A:B,2,FALSE)</f>
        <v>202</v>
      </c>
      <c r="J5138" s="3" t="str">
        <f>VLOOKUP(_xlfn.CONCAT(C5138," ",D5138),philadelphiagasworks!A:C,3,FALSE)</f>
        <v>Saturday, 7 April 2018, 10:17 AM</v>
      </c>
      <c r="K5138" s="3" t="str">
        <f t="shared" si="86"/>
        <v>&lt;a href="philadelphiagasworks/Natural_Gas_Pipeline_Safety-Certificate_of_Completion_202.pdf&gt;"Download Certificate&lt;/a&gt;</v>
      </c>
    </row>
    <row r="5139" spans="1:11" x14ac:dyDescent="0.25">
      <c r="A5139" s="3">
        <v>428</v>
      </c>
      <c r="B5139" s="7" t="s">
        <v>16973</v>
      </c>
      <c r="C5139" s="3" t="s">
        <v>16439</v>
      </c>
      <c r="D5139" s="3" t="s">
        <v>6648</v>
      </c>
      <c r="E5139" s="3" t="s">
        <v>16974</v>
      </c>
      <c r="F5139" s="3" t="s">
        <v>11228</v>
      </c>
      <c r="G5139" s="4">
        <v>43197.352638888886</v>
      </c>
      <c r="H5139" s="5" t="s">
        <v>22256</v>
      </c>
      <c r="I5139" s="3" t="str">
        <f>VLOOKUP(_xlfn.CONCAT(C5139," ",D5139),philadelphiagasworks!A:B,2,FALSE)</f>
        <v>276</v>
      </c>
      <c r="J5139" s="3" t="str">
        <f>VLOOKUP(_xlfn.CONCAT(C5139," ",D5139),philadelphiagasworks!A:C,3,FALSE)</f>
        <v>Sunday, 8 April 2018, 4:20 PM</v>
      </c>
      <c r="K5139" s="3" t="str">
        <f t="shared" si="86"/>
        <v>&lt;a href="philadelphiagasworks/Natural_Gas_Pipeline_Safety-Certificate_of_Completion_276.pdf&gt;"Download Certificate&lt;/a&gt;</v>
      </c>
    </row>
    <row r="5140" spans="1:11" x14ac:dyDescent="0.25">
      <c r="A5140" s="3">
        <v>429</v>
      </c>
      <c r="B5140" s="7" t="s">
        <v>16975</v>
      </c>
      <c r="C5140" s="3" t="s">
        <v>476</v>
      </c>
      <c r="D5140" s="3" t="s">
        <v>2448</v>
      </c>
      <c r="E5140" s="3" t="s">
        <v>16976</v>
      </c>
      <c r="F5140" s="3" t="s">
        <v>11161</v>
      </c>
      <c r="G5140" s="4">
        <v>43197.355555555558</v>
      </c>
      <c r="H5140" s="5" t="s">
        <v>22256</v>
      </c>
      <c r="I5140" s="3" t="str">
        <f>VLOOKUP(_xlfn.CONCAT(C5140," ",D5140),philadelphiagasworks!A:B,2,FALSE)</f>
        <v>656</v>
      </c>
      <c r="J5140" s="3" t="str">
        <f>VLOOKUP(_xlfn.CONCAT(C5140," ",D5140),philadelphiagasworks!A:C,3,FALSE)</f>
        <v>Friday, 13 April 2018, 8:53 PM</v>
      </c>
      <c r="K5140" s="3" t="str">
        <f t="shared" si="86"/>
        <v>&lt;a href="philadelphiagasworks/Natural_Gas_Pipeline_Safety-Certificate_of_Completion_656.pdf&gt;"Download Certificate&lt;/a&gt;</v>
      </c>
    </row>
    <row r="5141" spans="1:11" x14ac:dyDescent="0.25">
      <c r="A5141" s="3">
        <v>430</v>
      </c>
      <c r="B5141" s="7" t="s">
        <v>16977</v>
      </c>
      <c r="C5141" s="3" t="s">
        <v>7086</v>
      </c>
      <c r="D5141" s="3" t="s">
        <v>15549</v>
      </c>
      <c r="E5141" s="3" t="s">
        <v>16978</v>
      </c>
      <c r="F5141" s="3" t="s">
        <v>11161</v>
      </c>
      <c r="G5141" s="4">
        <v>43197.357974537037</v>
      </c>
      <c r="H5141" s="5" t="s">
        <v>22256</v>
      </c>
      <c r="I5141" s="3" t="str">
        <f>VLOOKUP(_xlfn.CONCAT(C5141," ",D5141),philadelphiagasworks!A:B,2,FALSE)</f>
        <v>286</v>
      </c>
      <c r="J5141" s="3" t="str">
        <f>VLOOKUP(_xlfn.CONCAT(C5141," ",D5141),philadelphiagasworks!A:C,3,FALSE)</f>
        <v>Sunday, 8 April 2018, 10:37 PM</v>
      </c>
      <c r="K5141" s="3" t="str">
        <f t="shared" si="86"/>
        <v>&lt;a href="philadelphiagasworks/Natural_Gas_Pipeline_Safety-Certificate_of_Completion_286.pdf&gt;"Download Certificate&lt;/a&gt;</v>
      </c>
    </row>
    <row r="5142" spans="1:11" x14ac:dyDescent="0.25">
      <c r="A5142" s="3">
        <v>431</v>
      </c>
      <c r="B5142" s="7" t="s">
        <v>16979</v>
      </c>
      <c r="C5142" s="3" t="s">
        <v>476</v>
      </c>
      <c r="D5142" s="3" t="s">
        <v>2448</v>
      </c>
      <c r="E5142" s="3" t="s">
        <v>16980</v>
      </c>
      <c r="F5142" s="3" t="s">
        <v>11228</v>
      </c>
      <c r="G5142" s="4">
        <v>43197.358796296299</v>
      </c>
      <c r="H5142" s="5" t="s">
        <v>22256</v>
      </c>
      <c r="I5142" s="3" t="str">
        <f>VLOOKUP(_xlfn.CONCAT(C5142," ",D5142),philadelphiagasworks!A:B,2,FALSE)</f>
        <v>656</v>
      </c>
      <c r="J5142" s="3" t="str">
        <f>VLOOKUP(_xlfn.CONCAT(C5142," ",D5142),philadelphiagasworks!A:C,3,FALSE)</f>
        <v>Friday, 13 April 2018, 8:53 PM</v>
      </c>
      <c r="K5142" s="3" t="str">
        <f t="shared" si="86"/>
        <v>&lt;a href="philadelphiagasworks/Natural_Gas_Pipeline_Safety-Certificate_of_Completion_656.pdf&gt;"Download Certificate&lt;/a&gt;</v>
      </c>
    </row>
    <row r="5143" spans="1:11" x14ac:dyDescent="0.25">
      <c r="A5143" s="3">
        <v>432</v>
      </c>
      <c r="B5143" s="7" t="s">
        <v>16981</v>
      </c>
      <c r="C5143" s="3" t="s">
        <v>520</v>
      </c>
      <c r="D5143" s="3" t="s">
        <v>1168</v>
      </c>
      <c r="E5143" s="3" t="s">
        <v>16982</v>
      </c>
      <c r="G5143" s="4">
        <v>43197.359085648146</v>
      </c>
      <c r="H5143" s="5" t="s">
        <v>22256</v>
      </c>
      <c r="I5143" s="3" t="str">
        <f>VLOOKUP(_xlfn.CONCAT(C5143," ",D5143),philadelphiagasworks!A:B,2,FALSE)</f>
        <v>221</v>
      </c>
      <c r="J5143" s="3" t="str">
        <f>VLOOKUP(_xlfn.CONCAT(C5143," ",D5143),philadelphiagasworks!A:C,3,FALSE)</f>
        <v>Saturday, 7 April 2018, 4:49 PM</v>
      </c>
      <c r="K5143" s="3" t="str">
        <f t="shared" si="86"/>
        <v>&lt;a href="philadelphiagasworks/Natural_Gas_Pipeline_Safety-Certificate_of_Completion_221.pdf&gt;"Download Certificate&lt;/a&gt;</v>
      </c>
    </row>
    <row r="5144" spans="1:11" x14ac:dyDescent="0.25">
      <c r="A5144" s="3">
        <v>433</v>
      </c>
      <c r="B5144" s="7" t="s">
        <v>16983</v>
      </c>
      <c r="C5144" s="3" t="s">
        <v>951</v>
      </c>
      <c r="D5144" s="3" t="s">
        <v>15549</v>
      </c>
      <c r="E5144" s="3" t="s">
        <v>16984</v>
      </c>
      <c r="G5144" s="4">
        <v>43197.362708333334</v>
      </c>
      <c r="H5144" s="5" t="s">
        <v>22256</v>
      </c>
      <c r="I5144" s="3" t="str">
        <f>VLOOKUP(_xlfn.CONCAT(C5144," ",D5144),philadelphiagasworks!A:B,2,FALSE)</f>
        <v>205</v>
      </c>
      <c r="J5144" s="3" t="str">
        <f>VLOOKUP(_xlfn.CONCAT(C5144," ",D5144),philadelphiagasworks!A:C,3,FALSE)</f>
        <v>Saturday, 7 April 2018, 10:26 AM</v>
      </c>
      <c r="K5144" s="3" t="str">
        <f t="shared" si="86"/>
        <v>&lt;a href="philadelphiagasworks/Natural_Gas_Pipeline_Safety-Certificate_of_Completion_205.pdf&gt;"Download Certificate&lt;/a&gt;</v>
      </c>
    </row>
    <row r="5145" spans="1:11" x14ac:dyDescent="0.25">
      <c r="A5145" s="3">
        <v>434</v>
      </c>
      <c r="B5145" s="7" t="s">
        <v>16985</v>
      </c>
      <c r="C5145" s="3" t="s">
        <v>16986</v>
      </c>
      <c r="D5145" s="3" t="s">
        <v>16987</v>
      </c>
      <c r="E5145" s="3" t="s">
        <v>16988</v>
      </c>
      <c r="F5145" s="3" t="s">
        <v>16989</v>
      </c>
      <c r="G5145" s="4">
        <v>43197.365185185183</v>
      </c>
      <c r="H5145" s="5" t="s">
        <v>22256</v>
      </c>
      <c r="I5145" s="3" t="str">
        <f>VLOOKUP(_xlfn.CONCAT(C5145," ",D5145),philadelphiagasworks!A:B,2,FALSE)</f>
        <v>739</v>
      </c>
      <c r="J5145" s="3" t="str">
        <f>VLOOKUP(_xlfn.CONCAT(C5145," ",D5145),philadelphiagasworks!A:C,3,FALSE)</f>
        <v>Sunday, 15 April 2018, 12:23 PM</v>
      </c>
      <c r="K5145" s="3" t="str">
        <f t="shared" si="86"/>
        <v>&lt;a href="philadelphiagasworks/Natural_Gas_Pipeline_Safety-Certificate_of_Completion_739.pdf&gt;"Download Certificate&lt;/a&gt;</v>
      </c>
    </row>
    <row r="5146" spans="1:11" x14ac:dyDescent="0.25">
      <c r="A5146" s="3">
        <v>435</v>
      </c>
      <c r="B5146" s="7" t="s">
        <v>16990</v>
      </c>
      <c r="C5146" s="3" t="s">
        <v>561</v>
      </c>
      <c r="D5146" s="3" t="s">
        <v>16991</v>
      </c>
      <c r="E5146" s="3" t="s">
        <v>16992</v>
      </c>
      <c r="F5146" s="3" t="s">
        <v>16210</v>
      </c>
      <c r="G5146" s="4">
        <v>43197.376770833333</v>
      </c>
      <c r="H5146" s="5" t="s">
        <v>22256</v>
      </c>
      <c r="I5146" s="3" t="str">
        <f>VLOOKUP(_xlfn.CONCAT(C5146," ",D5146),philadelphiagasworks!A:B,2,FALSE)</f>
        <v>290</v>
      </c>
      <c r="J5146" s="3" t="str">
        <f>VLOOKUP(_xlfn.CONCAT(C5146," ",D5146),philadelphiagasworks!A:C,3,FALSE)</f>
        <v>Sunday, 8 April 2018, 11:52 PM</v>
      </c>
      <c r="K5146" s="3" t="str">
        <f t="shared" si="86"/>
        <v>&lt;a href="philadelphiagasworks/Natural_Gas_Pipeline_Safety-Certificate_of_Completion_290.pdf&gt;"Download Certificate&lt;/a&gt;</v>
      </c>
    </row>
    <row r="5147" spans="1:11" x14ac:dyDescent="0.25">
      <c r="A5147" s="3">
        <v>436</v>
      </c>
      <c r="B5147" s="7" t="s">
        <v>16993</v>
      </c>
      <c r="C5147" s="3" t="s">
        <v>947</v>
      </c>
      <c r="D5147" s="3" t="s">
        <v>9269</v>
      </c>
      <c r="E5147" s="3" t="s">
        <v>16994</v>
      </c>
      <c r="F5147" s="3" t="s">
        <v>11228</v>
      </c>
      <c r="G5147" s="4">
        <v>43197.400671296295</v>
      </c>
      <c r="H5147" s="5" t="s">
        <v>22256</v>
      </c>
      <c r="I5147" s="3" t="str">
        <f>VLOOKUP(_xlfn.CONCAT(C5147," ",D5147),philadelphiagasworks!A:B,2,FALSE)</f>
        <v>285</v>
      </c>
      <c r="J5147" s="3" t="str">
        <f>VLOOKUP(_xlfn.CONCAT(C5147," ",D5147),philadelphiagasworks!A:C,3,FALSE)</f>
        <v>Sunday, 8 April 2018, 10:00 PM</v>
      </c>
      <c r="K5147" s="3" t="str">
        <f t="shared" si="86"/>
        <v>&lt;a href="philadelphiagasworks/Natural_Gas_Pipeline_Safety-Certificate_of_Completion_285.pdf&gt;"Download Certificate&lt;/a&gt;</v>
      </c>
    </row>
    <row r="5148" spans="1:11" x14ac:dyDescent="0.25">
      <c r="A5148" s="3">
        <v>437</v>
      </c>
      <c r="B5148" s="7" t="s">
        <v>16995</v>
      </c>
      <c r="C5148" s="3" t="s">
        <v>3474</v>
      </c>
      <c r="D5148" s="3" t="s">
        <v>16996</v>
      </c>
      <c r="E5148" s="3" t="s">
        <v>16997</v>
      </c>
      <c r="G5148" s="4">
        <v>43197.407476851855</v>
      </c>
      <c r="H5148" s="5" t="s">
        <v>22256</v>
      </c>
      <c r="I5148" s="3" t="str">
        <f>VLOOKUP(_xlfn.CONCAT(C5148," ",D5148),philadelphiagasworks!A:B,2,FALSE)</f>
        <v>261</v>
      </c>
      <c r="J5148" s="3" t="str">
        <f>VLOOKUP(_xlfn.CONCAT(C5148," ",D5148),philadelphiagasworks!A:C,3,FALSE)</f>
        <v>Sunday, 8 April 2018, 11:22 AM</v>
      </c>
      <c r="K5148" s="3" t="str">
        <f t="shared" si="86"/>
        <v>&lt;a href="philadelphiagasworks/Natural_Gas_Pipeline_Safety-Certificate_of_Completion_261.pdf&gt;"Download Certificate&lt;/a&gt;</v>
      </c>
    </row>
    <row r="5149" spans="1:11" x14ac:dyDescent="0.25">
      <c r="A5149" s="3">
        <v>438</v>
      </c>
      <c r="B5149" s="7" t="s">
        <v>16998</v>
      </c>
      <c r="C5149" s="3" t="s">
        <v>2265</v>
      </c>
      <c r="D5149" s="3" t="s">
        <v>6788</v>
      </c>
      <c r="E5149" s="3" t="s">
        <v>16999</v>
      </c>
      <c r="F5149" s="3" t="s">
        <v>11161</v>
      </c>
      <c r="G5149" s="4">
        <v>43197.410266203704</v>
      </c>
      <c r="H5149" s="5" t="s">
        <v>22256</v>
      </c>
      <c r="I5149" s="3" t="str">
        <f>VLOOKUP(_xlfn.CONCAT(C5149," ",D5149),philadelphiagasworks!A:B,2,FALSE)</f>
        <v>209</v>
      </c>
      <c r="J5149" s="3" t="str">
        <f>VLOOKUP(_xlfn.CONCAT(C5149," ",D5149),philadelphiagasworks!A:C,3,FALSE)</f>
        <v>Saturday, 7 April 2018, 11:31 AM</v>
      </c>
      <c r="K5149" s="3" t="str">
        <f t="shared" si="86"/>
        <v>&lt;a href="philadelphiagasworks/Natural_Gas_Pipeline_Safety-Certificate_of_Completion_209.pdf&gt;"Download Certificate&lt;/a&gt;</v>
      </c>
    </row>
    <row r="5150" spans="1:11" x14ac:dyDescent="0.25">
      <c r="A5150" s="3">
        <v>439</v>
      </c>
      <c r="B5150" s="7" t="s">
        <v>17000</v>
      </c>
      <c r="C5150" s="3" t="s">
        <v>987</v>
      </c>
      <c r="D5150" s="3" t="s">
        <v>3869</v>
      </c>
      <c r="E5150" s="3" t="s">
        <v>17001</v>
      </c>
      <c r="F5150" s="3" t="s">
        <v>11161</v>
      </c>
      <c r="G5150" s="4">
        <v>43197.41128472222</v>
      </c>
      <c r="H5150" s="5" t="s">
        <v>22256</v>
      </c>
      <c r="I5150" s="3" t="str">
        <f>VLOOKUP(_xlfn.CONCAT(C5150," ",D5150),philadelphiagasworks!A:B,2,FALSE)</f>
        <v>208</v>
      </c>
      <c r="J5150" s="3" t="str">
        <f>VLOOKUP(_xlfn.CONCAT(C5150," ",D5150),philadelphiagasworks!A:C,3,FALSE)</f>
        <v>Saturday, 7 April 2018, 11:21 AM</v>
      </c>
      <c r="K5150" s="3" t="str">
        <f t="shared" si="86"/>
        <v>&lt;a href="philadelphiagasworks/Natural_Gas_Pipeline_Safety-Certificate_of_Completion_208.pdf&gt;"Download Certificate&lt;/a&gt;</v>
      </c>
    </row>
    <row r="5151" spans="1:11" x14ac:dyDescent="0.25">
      <c r="A5151" s="3">
        <v>440</v>
      </c>
      <c r="B5151" s="7" t="s">
        <v>11175</v>
      </c>
      <c r="C5151" s="3" t="s">
        <v>489</v>
      </c>
      <c r="D5151" s="3" t="s">
        <v>11176</v>
      </c>
      <c r="E5151" s="3" t="s">
        <v>11177</v>
      </c>
      <c r="F5151" s="3" t="s">
        <v>11161</v>
      </c>
      <c r="G5151" s="4">
        <v>43197.426886574074</v>
      </c>
      <c r="H5151" s="5" t="s">
        <v>22256</v>
      </c>
      <c r="I5151" s="3" t="e">
        <f>VLOOKUP(_xlfn.CONCAT(C5151," ",D5151),philadelphiagasworks!A:B,2,FALSE)</f>
        <v>#N/A</v>
      </c>
      <c r="J5151" s="3" t="e">
        <f>VLOOKUP(_xlfn.CONCAT(C5151," ",D5151),philadelphiagasworks!A:C,3,FALSE)</f>
        <v>#N/A</v>
      </c>
      <c r="K5151" s="3" t="str">
        <f t="shared" si="86"/>
        <v>Course not completed</v>
      </c>
    </row>
    <row r="5152" spans="1:11" x14ac:dyDescent="0.25">
      <c r="A5152" s="3">
        <v>441</v>
      </c>
      <c r="B5152" s="7" t="s">
        <v>17002</v>
      </c>
      <c r="C5152" s="3" t="s">
        <v>1637</v>
      </c>
      <c r="D5152" s="3" t="s">
        <v>17003</v>
      </c>
      <c r="E5152" s="3" t="s">
        <v>17004</v>
      </c>
      <c r="F5152" s="3" t="s">
        <v>11161</v>
      </c>
      <c r="G5152" s="4">
        <v>43197.436412037037</v>
      </c>
      <c r="H5152" s="5" t="s">
        <v>22256</v>
      </c>
      <c r="I5152" s="3" t="str">
        <f>VLOOKUP(_xlfn.CONCAT(C5152," ",D5152),philadelphiagasworks!A:B,2,FALSE)</f>
        <v>690</v>
      </c>
      <c r="J5152" s="3" t="str">
        <f>VLOOKUP(_xlfn.CONCAT(C5152," ",D5152),philadelphiagasworks!A:C,3,FALSE)</f>
        <v>Saturday, 14 April 2018, 2:17 PM</v>
      </c>
      <c r="K5152" s="3" t="str">
        <f t="shared" si="86"/>
        <v>&lt;a href="philadelphiagasworks/Natural_Gas_Pipeline_Safety-Certificate_of_Completion_690.pdf&gt;"Download Certificate&lt;/a&gt;</v>
      </c>
    </row>
    <row r="5153" spans="1:11" x14ac:dyDescent="0.25">
      <c r="A5153" s="3">
        <v>442</v>
      </c>
      <c r="B5153" s="7" t="s">
        <v>17005</v>
      </c>
      <c r="C5153" s="3" t="s">
        <v>17006</v>
      </c>
      <c r="D5153" s="3" t="s">
        <v>17007</v>
      </c>
      <c r="E5153" s="3" t="s">
        <v>17008</v>
      </c>
      <c r="F5153" s="3" t="s">
        <v>11192</v>
      </c>
      <c r="G5153" s="4">
        <v>43197.448773148149</v>
      </c>
      <c r="H5153" s="5" t="s">
        <v>22256</v>
      </c>
      <c r="I5153" s="3" t="str">
        <f>VLOOKUP(_xlfn.CONCAT(C5153," ",D5153),philadelphiagasworks!A:B,2,FALSE)</f>
        <v>212</v>
      </c>
      <c r="J5153" s="3" t="str">
        <f>VLOOKUP(_xlfn.CONCAT(C5153," ",D5153),philadelphiagasworks!A:C,3,FALSE)</f>
        <v>Saturday, 7 April 2018, 12:15 PM</v>
      </c>
      <c r="K5153" s="3" t="str">
        <f t="shared" si="86"/>
        <v>&lt;a href="philadelphiagasworks/Natural_Gas_Pipeline_Safety-Certificate_of_Completion_212.pdf&gt;"Download Certificate&lt;/a&gt;</v>
      </c>
    </row>
    <row r="5154" spans="1:11" x14ac:dyDescent="0.25">
      <c r="A5154" s="3">
        <v>443</v>
      </c>
      <c r="B5154" s="7" t="s">
        <v>17009</v>
      </c>
      <c r="C5154" s="3" t="s">
        <v>5618</v>
      </c>
      <c r="D5154" s="3" t="s">
        <v>2153</v>
      </c>
      <c r="E5154" s="3" t="s">
        <v>17010</v>
      </c>
      <c r="F5154" s="3" t="s">
        <v>11161</v>
      </c>
      <c r="G5154" s="4">
        <v>43197.479178240741</v>
      </c>
      <c r="H5154" s="5" t="s">
        <v>22256</v>
      </c>
      <c r="I5154" s="3" t="str">
        <f>VLOOKUP(_xlfn.CONCAT(C5154," ",D5154),philadelphiagasworks!A:B,2,FALSE)</f>
        <v>213</v>
      </c>
      <c r="J5154" s="3" t="str">
        <f>VLOOKUP(_xlfn.CONCAT(C5154," ",D5154),philadelphiagasworks!A:C,3,FALSE)</f>
        <v>Saturday, 7 April 2018, 1:20 PM</v>
      </c>
      <c r="K5154" s="3" t="str">
        <f t="shared" si="86"/>
        <v>&lt;a href="philadelphiagasworks/Natural_Gas_Pipeline_Safety-Certificate_of_Completion_213.pdf&gt;"Download Certificate&lt;/a&gt;</v>
      </c>
    </row>
    <row r="5155" spans="1:11" x14ac:dyDescent="0.25">
      <c r="A5155" s="3">
        <v>444</v>
      </c>
      <c r="B5155" s="7" t="s">
        <v>17011</v>
      </c>
      <c r="C5155" s="3" t="s">
        <v>507</v>
      </c>
      <c r="D5155" s="3" t="s">
        <v>17012</v>
      </c>
      <c r="E5155" s="3" t="s">
        <v>17013</v>
      </c>
      <c r="F5155" s="3" t="s">
        <v>11188</v>
      </c>
      <c r="G5155" s="4">
        <v>43197.500810185185</v>
      </c>
      <c r="H5155" s="5" t="s">
        <v>22256</v>
      </c>
      <c r="I5155" s="3" t="str">
        <f>VLOOKUP(_xlfn.CONCAT(C5155," ",D5155),philadelphiagasworks!A:B,2,FALSE)</f>
        <v>214</v>
      </c>
      <c r="J5155" s="3" t="str">
        <f>VLOOKUP(_xlfn.CONCAT(C5155," ",D5155),philadelphiagasworks!A:C,3,FALSE)</f>
        <v>Saturday, 7 April 2018, 1:40 PM</v>
      </c>
      <c r="K5155" s="3" t="str">
        <f t="shared" si="86"/>
        <v>&lt;a href="philadelphiagasworks/Natural_Gas_Pipeline_Safety-Certificate_of_Completion_214.pdf&gt;"Download Certificate&lt;/a&gt;</v>
      </c>
    </row>
    <row r="5156" spans="1:11" x14ac:dyDescent="0.25">
      <c r="A5156" s="3">
        <v>445</v>
      </c>
      <c r="B5156" s="7" t="s">
        <v>17014</v>
      </c>
      <c r="C5156" s="3" t="s">
        <v>951</v>
      </c>
      <c r="D5156" s="3" t="s">
        <v>17015</v>
      </c>
      <c r="E5156" s="3" t="s">
        <v>17016</v>
      </c>
      <c r="F5156" s="3" t="s">
        <v>11161</v>
      </c>
      <c r="G5156" s="4">
        <v>43197.507789351854</v>
      </c>
      <c r="H5156" s="5" t="s">
        <v>22256</v>
      </c>
      <c r="I5156" s="3" t="str">
        <f>VLOOKUP(_xlfn.CONCAT(C5156," ",D5156),philadelphiagasworks!A:B,2,FALSE)</f>
        <v>217</v>
      </c>
      <c r="J5156" s="3" t="str">
        <f>VLOOKUP(_xlfn.CONCAT(C5156," ",D5156),philadelphiagasworks!A:C,3,FALSE)</f>
        <v>Saturday, 7 April 2018, 3:43 PM</v>
      </c>
      <c r="K5156" s="3" t="str">
        <f t="shared" si="86"/>
        <v>&lt;a href="philadelphiagasworks/Natural_Gas_Pipeline_Safety-Certificate_of_Completion_217.pdf&gt;"Download Certificate&lt;/a&gt;</v>
      </c>
    </row>
    <row r="5157" spans="1:11" x14ac:dyDescent="0.25">
      <c r="A5157" s="3">
        <v>446</v>
      </c>
      <c r="B5157" s="7" t="s">
        <v>17017</v>
      </c>
      <c r="C5157" s="3" t="s">
        <v>17018</v>
      </c>
      <c r="D5157" s="3" t="s">
        <v>7131</v>
      </c>
      <c r="E5157" s="3" t="s">
        <v>17019</v>
      </c>
      <c r="F5157" s="3" t="s">
        <v>17020</v>
      </c>
      <c r="G5157" s="4">
        <v>43197.531956018516</v>
      </c>
      <c r="H5157" s="5" t="s">
        <v>22256</v>
      </c>
      <c r="I5157" s="3" t="str">
        <f>VLOOKUP(_xlfn.CONCAT(C5157," ",D5157),philadelphiagasworks!A:B,2,FALSE)</f>
        <v>686</v>
      </c>
      <c r="J5157" s="3" t="str">
        <f>VLOOKUP(_xlfn.CONCAT(C5157," ",D5157),philadelphiagasworks!A:C,3,FALSE)</f>
        <v>Saturday, 14 April 2018, 11:33 AM</v>
      </c>
      <c r="K5157" s="3" t="str">
        <f t="shared" si="86"/>
        <v>&lt;a href="philadelphiagasworks/Natural_Gas_Pipeline_Safety-Certificate_of_Completion_686.pdf&gt;"Download Certificate&lt;/a&gt;</v>
      </c>
    </row>
    <row r="5158" spans="1:11" x14ac:dyDescent="0.25">
      <c r="A5158" s="3">
        <v>447</v>
      </c>
      <c r="B5158" s="7" t="s">
        <v>17021</v>
      </c>
      <c r="C5158" s="3" t="s">
        <v>9992</v>
      </c>
      <c r="D5158" s="3" t="s">
        <v>9679</v>
      </c>
      <c r="E5158" s="3" t="s">
        <v>17022</v>
      </c>
      <c r="F5158" s="3" t="s">
        <v>11188</v>
      </c>
      <c r="G5158" s="4">
        <v>43197.537291666667</v>
      </c>
      <c r="H5158" s="5" t="s">
        <v>22256</v>
      </c>
      <c r="I5158" s="3" t="str">
        <f>VLOOKUP(_xlfn.CONCAT(C5158," ",D5158),philadelphiagasworks!A:B,2,FALSE)</f>
        <v>280</v>
      </c>
      <c r="J5158" s="3" t="str">
        <f>VLOOKUP(_xlfn.CONCAT(C5158," ",D5158),philadelphiagasworks!A:C,3,FALSE)</f>
        <v>Sunday, 8 April 2018, 6:55 PM</v>
      </c>
      <c r="K5158" s="3" t="str">
        <f t="shared" si="86"/>
        <v>&lt;a href="philadelphiagasworks/Natural_Gas_Pipeline_Safety-Certificate_of_Completion_280.pdf&gt;"Download Certificate&lt;/a&gt;</v>
      </c>
    </row>
    <row r="5159" spans="1:11" x14ac:dyDescent="0.25">
      <c r="A5159" s="3">
        <v>448</v>
      </c>
      <c r="B5159" s="7" t="s">
        <v>17023</v>
      </c>
      <c r="C5159" s="3" t="s">
        <v>1017</v>
      </c>
      <c r="D5159" s="3" t="s">
        <v>841</v>
      </c>
      <c r="E5159" s="3" t="s">
        <v>17024</v>
      </c>
      <c r="F5159" s="3" t="s">
        <v>16186</v>
      </c>
      <c r="G5159" s="4">
        <v>43197.54109953704</v>
      </c>
      <c r="H5159" s="5" t="s">
        <v>22256</v>
      </c>
      <c r="I5159" s="3" t="str">
        <f>VLOOKUP(_xlfn.CONCAT(C5159," ",D5159),philadelphiagasworks!A:B,2,FALSE)</f>
        <v>448</v>
      </c>
      <c r="J5159" s="3" t="str">
        <f>VLOOKUP(_xlfn.CONCAT(C5159," ",D5159),philadelphiagasworks!A:C,3,FALSE)</f>
        <v>Wednesday, 11 April 2018, 1:37 PM</v>
      </c>
      <c r="K5159" s="3" t="str">
        <f t="shared" si="86"/>
        <v>&lt;a href="philadelphiagasworks/Natural_Gas_Pipeline_Safety-Certificate_of_Completion_448.pdf&gt;"Download Certificate&lt;/a&gt;</v>
      </c>
    </row>
    <row r="5160" spans="1:11" x14ac:dyDescent="0.25">
      <c r="A5160" s="3">
        <v>449</v>
      </c>
      <c r="B5160" s="7" t="s">
        <v>17025</v>
      </c>
      <c r="C5160" s="3" t="s">
        <v>674</v>
      </c>
      <c r="D5160" s="3" t="s">
        <v>3418</v>
      </c>
      <c r="E5160" s="3" t="s">
        <v>17026</v>
      </c>
      <c r="F5160" s="3" t="s">
        <v>11161</v>
      </c>
      <c r="G5160" s="4">
        <v>43197.572141203702</v>
      </c>
      <c r="H5160" s="5" t="s">
        <v>22256</v>
      </c>
      <c r="I5160" s="3" t="str">
        <f>VLOOKUP(_xlfn.CONCAT(C5160," ",D5160),philadelphiagasworks!A:B,2,FALSE)</f>
        <v>423</v>
      </c>
      <c r="J5160" s="3" t="str">
        <f>VLOOKUP(_xlfn.CONCAT(C5160," ",D5160),philadelphiagasworks!A:C,3,FALSE)</f>
        <v>Wednesday, 11 April 2018, 1:02 AM</v>
      </c>
      <c r="K5160" s="3" t="str">
        <f t="shared" si="86"/>
        <v>&lt;a href="philadelphiagasworks/Natural_Gas_Pipeline_Safety-Certificate_of_Completion_423.pdf&gt;"Download Certificate&lt;/a&gt;</v>
      </c>
    </row>
    <row r="5161" spans="1:11" x14ac:dyDescent="0.25">
      <c r="A5161" s="3">
        <v>450</v>
      </c>
      <c r="B5161" s="7" t="s">
        <v>17027</v>
      </c>
      <c r="C5161" s="3" t="s">
        <v>471</v>
      </c>
      <c r="D5161" s="3" t="s">
        <v>17028</v>
      </c>
      <c r="E5161" s="3" t="s">
        <v>17029</v>
      </c>
      <c r="F5161" s="3" t="s">
        <v>11161</v>
      </c>
      <c r="G5161" s="4">
        <v>43197.610324074078</v>
      </c>
      <c r="H5161" s="5" t="s">
        <v>22256</v>
      </c>
      <c r="I5161" s="3" t="str">
        <f>VLOOKUP(_xlfn.CONCAT(C5161," ",D5161),philadelphiagasworks!A:B,2,FALSE)</f>
        <v>229</v>
      </c>
      <c r="J5161" s="3" t="str">
        <f>VLOOKUP(_xlfn.CONCAT(C5161," ",D5161),philadelphiagasworks!A:C,3,FALSE)</f>
        <v>Saturday, 7 April 2018, 8:29 PM</v>
      </c>
      <c r="K5161" s="3" t="str">
        <f t="shared" si="86"/>
        <v>&lt;a href="philadelphiagasworks/Natural_Gas_Pipeline_Safety-Certificate_of_Completion_229.pdf&gt;"Download Certificate&lt;/a&gt;</v>
      </c>
    </row>
    <row r="5162" spans="1:11" x14ac:dyDescent="0.25">
      <c r="A5162" s="3">
        <v>451</v>
      </c>
      <c r="B5162" s="7" t="s">
        <v>15514</v>
      </c>
      <c r="C5162" s="3" t="s">
        <v>2114</v>
      </c>
      <c r="D5162" s="3" t="s">
        <v>17030</v>
      </c>
      <c r="E5162" s="3" t="s">
        <v>17031</v>
      </c>
      <c r="F5162" s="3" t="s">
        <v>11161</v>
      </c>
      <c r="G5162" s="4">
        <v>43197.627800925926</v>
      </c>
      <c r="H5162" s="5" t="s">
        <v>22256</v>
      </c>
      <c r="I5162" s="3" t="str">
        <f>VLOOKUP(_xlfn.CONCAT(C5162," ",D5162),philadelphiagasworks!A:B,2,FALSE)</f>
        <v>346</v>
      </c>
      <c r="J5162" s="3" t="str">
        <f>VLOOKUP(_xlfn.CONCAT(C5162," ",D5162),philadelphiagasworks!A:C,3,FALSE)</f>
        <v>Tuesday, 10 April 2018, 1:02 AM</v>
      </c>
      <c r="K5162" s="3" t="str">
        <f t="shared" si="86"/>
        <v>&lt;a href="philadelphiagasworks/Natural_Gas_Pipeline_Safety-Certificate_of_Completion_346.pdf&gt;"Download Certificate&lt;/a&gt;</v>
      </c>
    </row>
    <row r="5163" spans="1:11" x14ac:dyDescent="0.25">
      <c r="A5163" s="3">
        <v>452</v>
      </c>
      <c r="B5163" s="7" t="s">
        <v>17032</v>
      </c>
      <c r="C5163" s="3" t="s">
        <v>642</v>
      </c>
      <c r="D5163" s="3" t="s">
        <v>11268</v>
      </c>
      <c r="E5163" s="3" t="s">
        <v>17033</v>
      </c>
      <c r="F5163" s="3" t="s">
        <v>11188</v>
      </c>
      <c r="G5163" s="4">
        <v>43197.639965277776</v>
      </c>
      <c r="H5163" s="5" t="s">
        <v>22256</v>
      </c>
      <c r="I5163" s="3" t="str">
        <f>VLOOKUP(_xlfn.CONCAT(C5163," ",D5163),philadelphiagasworks!A:B,2,FALSE)</f>
        <v>1473</v>
      </c>
      <c r="J5163" s="3" t="str">
        <f>VLOOKUP(_xlfn.CONCAT(C5163," ",D5163),philadelphiagasworks!A:C,3,FALSE)</f>
        <v>Wednesday, 25 April 2018, 8:31 AM</v>
      </c>
      <c r="K5163" s="3" t="str">
        <f t="shared" si="86"/>
        <v>&lt;a href="philadelphiagasworks/Natural_Gas_Pipeline_Safety-Certificate_of_Completion_1473.pdf&gt;"Download Certificate&lt;/a&gt;</v>
      </c>
    </row>
    <row r="5164" spans="1:11" x14ac:dyDescent="0.25">
      <c r="A5164" s="3">
        <v>453</v>
      </c>
      <c r="B5164" s="7" t="s">
        <v>17034</v>
      </c>
      <c r="C5164" s="3" t="s">
        <v>553</v>
      </c>
      <c r="D5164" s="3" t="s">
        <v>17035</v>
      </c>
      <c r="E5164" s="3" t="s">
        <v>17036</v>
      </c>
      <c r="G5164" s="4">
        <v>43197.64947916667</v>
      </c>
      <c r="H5164" s="5" t="s">
        <v>22256</v>
      </c>
      <c r="I5164" s="3" t="str">
        <f>VLOOKUP(_xlfn.CONCAT(C5164," ",D5164),philadelphiagasworks!A:B,2,FALSE)</f>
        <v>340</v>
      </c>
      <c r="J5164" s="3" t="str">
        <f>VLOOKUP(_xlfn.CONCAT(C5164," ",D5164),philadelphiagasworks!A:C,3,FALSE)</f>
        <v>Monday, 9 April 2018, 10:48 PM</v>
      </c>
      <c r="K5164" s="3" t="str">
        <f t="shared" si="86"/>
        <v>&lt;a href="philadelphiagasworks/Natural_Gas_Pipeline_Safety-Certificate_of_Completion_340.pdf&gt;"Download Certificate&lt;/a&gt;</v>
      </c>
    </row>
    <row r="5165" spans="1:11" x14ac:dyDescent="0.25">
      <c r="A5165" s="3">
        <v>454</v>
      </c>
      <c r="B5165" s="7" t="s">
        <v>17037</v>
      </c>
      <c r="C5165" s="3" t="s">
        <v>13337</v>
      </c>
      <c r="D5165" s="3" t="s">
        <v>16632</v>
      </c>
      <c r="E5165" s="3" t="s">
        <v>17038</v>
      </c>
      <c r="F5165" s="3" t="s">
        <v>11161</v>
      </c>
      <c r="G5165" s="4">
        <v>43197.68545138889</v>
      </c>
      <c r="H5165" s="5" t="s">
        <v>22256</v>
      </c>
      <c r="I5165" s="3" t="str">
        <f>VLOOKUP(_xlfn.CONCAT(C5165," ",D5165),philadelphiagasworks!A:B,2,FALSE)</f>
        <v>222</v>
      </c>
      <c r="J5165" s="3" t="str">
        <f>VLOOKUP(_xlfn.CONCAT(C5165," ",D5165),philadelphiagasworks!A:C,3,FALSE)</f>
        <v>Saturday, 7 April 2018, 5:00 PM</v>
      </c>
      <c r="K5165" s="3" t="str">
        <f t="shared" si="86"/>
        <v>&lt;a href="philadelphiagasworks/Natural_Gas_Pipeline_Safety-Certificate_of_Completion_222.pdf&gt;"Download Certificate&lt;/a&gt;</v>
      </c>
    </row>
    <row r="5166" spans="1:11" x14ac:dyDescent="0.25">
      <c r="A5166" s="3">
        <v>455</v>
      </c>
      <c r="B5166" s="7" t="s">
        <v>17039</v>
      </c>
      <c r="C5166" s="3" t="s">
        <v>17040</v>
      </c>
      <c r="D5166" s="3" t="s">
        <v>17041</v>
      </c>
      <c r="E5166" s="3" t="s">
        <v>17042</v>
      </c>
      <c r="F5166" s="3" t="s">
        <v>11188</v>
      </c>
      <c r="G5166" s="4">
        <v>43197.706886574073</v>
      </c>
      <c r="H5166" s="5" t="s">
        <v>22256</v>
      </c>
      <c r="I5166" s="3" t="str">
        <f>VLOOKUP(_xlfn.CONCAT(C5166," ",D5166),philadelphiagasworks!A:B,2,FALSE)</f>
        <v>241</v>
      </c>
      <c r="J5166" s="3" t="str">
        <f>VLOOKUP(_xlfn.CONCAT(C5166," ",D5166),philadelphiagasworks!A:C,3,FALSE)</f>
        <v>Saturday, 7 April 2018, 11:23 PM</v>
      </c>
      <c r="K5166" s="3" t="str">
        <f t="shared" si="86"/>
        <v>&lt;a href="philadelphiagasworks/Natural_Gas_Pipeline_Safety-Certificate_of_Completion_241.pdf&gt;"Download Certificate&lt;/a&gt;</v>
      </c>
    </row>
    <row r="5167" spans="1:11" x14ac:dyDescent="0.25">
      <c r="A5167" s="3">
        <v>456</v>
      </c>
      <c r="B5167" s="7" t="s">
        <v>17043</v>
      </c>
      <c r="C5167" s="3" t="s">
        <v>6685</v>
      </c>
      <c r="D5167" s="3" t="s">
        <v>1361</v>
      </c>
      <c r="E5167" s="3" t="s">
        <v>17044</v>
      </c>
      <c r="F5167" s="3" t="s">
        <v>11161</v>
      </c>
      <c r="G5167" s="4">
        <v>43197.715694444443</v>
      </c>
      <c r="H5167" s="5" t="s">
        <v>22256</v>
      </c>
      <c r="I5167" s="3" t="str">
        <f>VLOOKUP(_xlfn.CONCAT(C5167," ",D5167),philadelphiagasworks!A:B,2,FALSE)</f>
        <v>239</v>
      </c>
      <c r="J5167" s="3" t="str">
        <f>VLOOKUP(_xlfn.CONCAT(C5167," ",D5167),philadelphiagasworks!A:C,3,FALSE)</f>
        <v>Saturday, 7 April 2018, 10:59 PM</v>
      </c>
      <c r="K5167" s="3" t="str">
        <f t="shared" si="86"/>
        <v>&lt;a href="philadelphiagasworks/Natural_Gas_Pipeline_Safety-Certificate_of_Completion_239.pdf&gt;"Download Certificate&lt;/a&gt;</v>
      </c>
    </row>
    <row r="5168" spans="1:11" x14ac:dyDescent="0.25">
      <c r="A5168" s="3">
        <v>457</v>
      </c>
      <c r="B5168" s="7" t="s">
        <v>17045</v>
      </c>
      <c r="C5168" s="3" t="s">
        <v>947</v>
      </c>
      <c r="D5168" s="3" t="s">
        <v>4395</v>
      </c>
      <c r="E5168" s="3" t="s">
        <v>17046</v>
      </c>
      <c r="F5168" s="3" t="s">
        <v>11192</v>
      </c>
      <c r="G5168" s="4">
        <v>43197.720208333332</v>
      </c>
      <c r="H5168" s="5" t="s">
        <v>22256</v>
      </c>
      <c r="I5168" s="3" t="str">
        <f>VLOOKUP(_xlfn.CONCAT(C5168," ",D5168),philadelphiagasworks!A:B,2,FALSE)</f>
        <v>232</v>
      </c>
      <c r="J5168" s="3" t="str">
        <f>VLOOKUP(_xlfn.CONCAT(C5168," ",D5168),philadelphiagasworks!A:C,3,FALSE)</f>
        <v>Saturday, 7 April 2018, 9:03 PM</v>
      </c>
      <c r="K5168" s="3" t="str">
        <f t="shared" si="86"/>
        <v>&lt;a href="philadelphiagasworks/Natural_Gas_Pipeline_Safety-Certificate_of_Completion_232.pdf&gt;"Download Certificate&lt;/a&gt;</v>
      </c>
    </row>
    <row r="5169" spans="1:11" x14ac:dyDescent="0.25">
      <c r="A5169" s="3">
        <v>458</v>
      </c>
      <c r="B5169" s="7" t="s">
        <v>17047</v>
      </c>
      <c r="C5169" s="3" t="s">
        <v>8738</v>
      </c>
      <c r="D5169" s="3" t="s">
        <v>16546</v>
      </c>
      <c r="E5169" s="3" t="s">
        <v>17048</v>
      </c>
      <c r="F5169" s="3" t="s">
        <v>11161</v>
      </c>
      <c r="G5169" s="4">
        <v>43197.748240740744</v>
      </c>
      <c r="H5169" s="5" t="s">
        <v>22256</v>
      </c>
      <c r="I5169" s="3" t="str">
        <f>VLOOKUP(_xlfn.CONCAT(C5169," ",D5169),philadelphiagasworks!A:B,2,FALSE)</f>
        <v>228</v>
      </c>
      <c r="J5169" s="3" t="str">
        <f>VLOOKUP(_xlfn.CONCAT(C5169," ",D5169),philadelphiagasworks!A:C,3,FALSE)</f>
        <v>Saturday, 7 April 2018, 8:02 PM</v>
      </c>
      <c r="K5169" s="3" t="str">
        <f t="shared" si="86"/>
        <v>&lt;a href="philadelphiagasworks/Natural_Gas_Pipeline_Safety-Certificate_of_Completion_228.pdf&gt;"Download Certificate&lt;/a&gt;</v>
      </c>
    </row>
    <row r="5170" spans="1:11" x14ac:dyDescent="0.25">
      <c r="A5170" s="3">
        <v>459</v>
      </c>
      <c r="B5170" s="7" t="s">
        <v>17049</v>
      </c>
      <c r="C5170" s="3" t="s">
        <v>947</v>
      </c>
      <c r="D5170" s="3" t="s">
        <v>11671</v>
      </c>
      <c r="E5170" s="3" t="s">
        <v>17050</v>
      </c>
      <c r="F5170" s="3" t="s">
        <v>11161</v>
      </c>
      <c r="G5170" s="4">
        <v>43197.760960648149</v>
      </c>
      <c r="H5170" s="5" t="s">
        <v>22256</v>
      </c>
      <c r="I5170" s="3" t="str">
        <f>VLOOKUP(_xlfn.CONCAT(C5170," ",D5170),philadelphiagasworks!A:B,2,FALSE)</f>
        <v>244</v>
      </c>
      <c r="J5170" s="3" t="str">
        <f>VLOOKUP(_xlfn.CONCAT(C5170," ",D5170),philadelphiagasworks!A:C,3,FALSE)</f>
        <v>Sunday, 8 April 2018, 12:22 AM</v>
      </c>
      <c r="K5170" s="3" t="str">
        <f t="shared" si="86"/>
        <v>&lt;a href="philadelphiagasworks/Natural_Gas_Pipeline_Safety-Certificate_of_Completion_244.pdf&gt;"Download Certificate&lt;/a&gt;</v>
      </c>
    </row>
    <row r="5171" spans="1:11" x14ac:dyDescent="0.25">
      <c r="A5171" s="3">
        <v>460</v>
      </c>
      <c r="B5171" s="7" t="s">
        <v>17051</v>
      </c>
      <c r="C5171" s="3" t="s">
        <v>497</v>
      </c>
      <c r="D5171" s="3" t="s">
        <v>4140</v>
      </c>
      <c r="E5171" s="3" t="s">
        <v>17052</v>
      </c>
      <c r="F5171" s="3" t="s">
        <v>11161</v>
      </c>
      <c r="G5171" s="4">
        <v>43197.763356481482</v>
      </c>
      <c r="H5171" s="5" t="s">
        <v>22256</v>
      </c>
      <c r="I5171" s="3" t="str">
        <f>VLOOKUP(_xlfn.CONCAT(C5171," ",D5171),philadelphiagasworks!A:B,2,FALSE)</f>
        <v>692</v>
      </c>
      <c r="J5171" s="3" t="str">
        <f>VLOOKUP(_xlfn.CONCAT(C5171," ",D5171),philadelphiagasworks!A:C,3,FALSE)</f>
        <v>Saturday, 14 April 2018, 3:16 PM</v>
      </c>
      <c r="K5171" s="3" t="str">
        <f t="shared" ref="K5171:K5234" si="87">IF(NOT(ISERROR(I5171)),_xlfn.CONCAT("&lt;a href=""philadelphiagasworks/Natural_Gas_Pipeline_Safety-Certificate_of_Completion_",I5171,".pdf&gt;""Download Certificate&lt;/a&gt;"),"Course not completed")</f>
        <v>&lt;a href="philadelphiagasworks/Natural_Gas_Pipeline_Safety-Certificate_of_Completion_692.pdf&gt;"Download Certificate&lt;/a&gt;</v>
      </c>
    </row>
    <row r="5172" spans="1:11" x14ac:dyDescent="0.25">
      <c r="A5172" s="3">
        <v>461</v>
      </c>
      <c r="B5172" s="7" t="s">
        <v>17053</v>
      </c>
      <c r="C5172" s="3" t="s">
        <v>454</v>
      </c>
      <c r="D5172" s="3" t="s">
        <v>1592</v>
      </c>
      <c r="E5172" s="3" t="s">
        <v>17054</v>
      </c>
      <c r="F5172" s="3" t="s">
        <v>11161</v>
      </c>
      <c r="G5172" s="4">
        <v>43197.765462962961</v>
      </c>
      <c r="H5172" s="5" t="s">
        <v>22256</v>
      </c>
      <c r="I5172" s="3" t="str">
        <f>VLOOKUP(_xlfn.CONCAT(C5172," ",D5172),philadelphiagasworks!A:B,2,FALSE)</f>
        <v>248</v>
      </c>
      <c r="J5172" s="3" t="str">
        <f>VLOOKUP(_xlfn.CONCAT(C5172," ",D5172),philadelphiagasworks!A:C,3,FALSE)</f>
        <v>Sunday, 8 April 2018, 1:29 AM</v>
      </c>
      <c r="K5172" s="3" t="str">
        <f t="shared" si="87"/>
        <v>&lt;a href="philadelphiagasworks/Natural_Gas_Pipeline_Safety-Certificate_of_Completion_248.pdf&gt;"Download Certificate&lt;/a&gt;</v>
      </c>
    </row>
    <row r="5173" spans="1:11" x14ac:dyDescent="0.25">
      <c r="A5173" s="3">
        <v>462</v>
      </c>
      <c r="B5173" s="7" t="s">
        <v>17055</v>
      </c>
      <c r="C5173" s="3" t="s">
        <v>1924</v>
      </c>
      <c r="D5173" s="3" t="s">
        <v>17056</v>
      </c>
      <c r="E5173" s="3" t="s">
        <v>17057</v>
      </c>
      <c r="G5173" s="4">
        <v>43197.766562500001</v>
      </c>
      <c r="H5173" s="5" t="s">
        <v>22256</v>
      </c>
      <c r="I5173" s="3" t="str">
        <f>VLOOKUP(_xlfn.CONCAT(C5173," ",D5173),philadelphiagasworks!A:B,2,FALSE)</f>
        <v>230</v>
      </c>
      <c r="J5173" s="3" t="str">
        <f>VLOOKUP(_xlfn.CONCAT(C5173," ",D5173),philadelphiagasworks!A:C,3,FALSE)</f>
        <v>Saturday, 7 April 2018, 8:32 PM</v>
      </c>
      <c r="K5173" s="3" t="str">
        <f t="shared" si="87"/>
        <v>&lt;a href="philadelphiagasworks/Natural_Gas_Pipeline_Safety-Certificate_of_Completion_230.pdf&gt;"Download Certificate&lt;/a&gt;</v>
      </c>
    </row>
    <row r="5174" spans="1:11" x14ac:dyDescent="0.25">
      <c r="A5174" s="3">
        <v>463</v>
      </c>
      <c r="B5174" s="7">
        <v>279254</v>
      </c>
      <c r="C5174" s="3" t="s">
        <v>849</v>
      </c>
      <c r="D5174" s="3" t="s">
        <v>17058</v>
      </c>
      <c r="E5174" s="3" t="s">
        <v>17059</v>
      </c>
      <c r="F5174" s="3" t="s">
        <v>11161</v>
      </c>
      <c r="G5174" s="4">
        <v>43197.767962962964</v>
      </c>
      <c r="H5174" s="5" t="s">
        <v>22256</v>
      </c>
      <c r="I5174" s="3" t="str">
        <f>VLOOKUP(_xlfn.CONCAT(C5174," ",D5174),philadelphiagasworks!A:B,2,FALSE)</f>
        <v>240</v>
      </c>
      <c r="J5174" s="3" t="str">
        <f>VLOOKUP(_xlfn.CONCAT(C5174," ",D5174),philadelphiagasworks!A:C,3,FALSE)</f>
        <v>Saturday, 7 April 2018, 11:21 PM</v>
      </c>
      <c r="K5174" s="3" t="str">
        <f t="shared" si="87"/>
        <v>&lt;a href="philadelphiagasworks/Natural_Gas_Pipeline_Safety-Certificate_of_Completion_240.pdf&gt;"Download Certificate&lt;/a&gt;</v>
      </c>
    </row>
    <row r="5175" spans="1:11" x14ac:dyDescent="0.25">
      <c r="A5175" s="3">
        <v>464</v>
      </c>
      <c r="B5175" s="7" t="s">
        <v>17060</v>
      </c>
      <c r="C5175" s="3" t="s">
        <v>481</v>
      </c>
      <c r="D5175" s="3" t="s">
        <v>17061</v>
      </c>
      <c r="E5175" s="3" t="s">
        <v>17062</v>
      </c>
      <c r="G5175" s="4">
        <v>43197.781851851854</v>
      </c>
      <c r="H5175" s="5" t="s">
        <v>22256</v>
      </c>
      <c r="I5175" s="3" t="str">
        <f>VLOOKUP(_xlfn.CONCAT(C5175," ",D5175),philadelphiagasworks!A:B,2,FALSE)</f>
        <v>237</v>
      </c>
      <c r="J5175" s="3" t="str">
        <f>VLOOKUP(_xlfn.CONCAT(C5175," ",D5175),philadelphiagasworks!A:C,3,FALSE)</f>
        <v>Saturday, 7 April 2018, 10:41 PM</v>
      </c>
      <c r="K5175" s="3" t="str">
        <f t="shared" si="87"/>
        <v>&lt;a href="philadelphiagasworks/Natural_Gas_Pipeline_Safety-Certificate_of_Completion_237.pdf&gt;"Download Certificate&lt;/a&gt;</v>
      </c>
    </row>
    <row r="5176" spans="1:11" x14ac:dyDescent="0.25">
      <c r="A5176" s="3">
        <v>465</v>
      </c>
      <c r="B5176" s="7" t="s">
        <v>17063</v>
      </c>
      <c r="C5176" s="3" t="s">
        <v>17064</v>
      </c>
      <c r="D5176" s="3" t="s">
        <v>3849</v>
      </c>
      <c r="E5176" s="3" t="s">
        <v>17065</v>
      </c>
      <c r="F5176" s="3" t="s">
        <v>11161</v>
      </c>
      <c r="G5176" s="4">
        <v>43197.78497685185</v>
      </c>
      <c r="H5176" s="5" t="s">
        <v>22256</v>
      </c>
      <c r="I5176" s="3" t="str">
        <f>VLOOKUP(_xlfn.CONCAT(C5176," ",D5176),philadelphiagasworks!A:B,2,FALSE)</f>
        <v>631</v>
      </c>
      <c r="J5176" s="3" t="str">
        <f>VLOOKUP(_xlfn.CONCAT(C5176," ",D5176),philadelphiagasworks!A:C,3,FALSE)</f>
        <v>Friday, 13 April 2018, 1:37 PM</v>
      </c>
      <c r="K5176" s="3" t="str">
        <f t="shared" si="87"/>
        <v>&lt;a href="philadelphiagasworks/Natural_Gas_Pipeline_Safety-Certificate_of_Completion_631.pdf&gt;"Download Certificate&lt;/a&gt;</v>
      </c>
    </row>
    <row r="5177" spans="1:11" x14ac:dyDescent="0.25">
      <c r="A5177" s="3">
        <v>466</v>
      </c>
      <c r="B5177" s="7" t="s">
        <v>17066</v>
      </c>
      <c r="C5177" s="3" t="s">
        <v>1594</v>
      </c>
      <c r="D5177" s="3" t="s">
        <v>1088</v>
      </c>
      <c r="E5177" s="3" t="s">
        <v>17067</v>
      </c>
      <c r="G5177" s="4">
        <v>43197.789537037039</v>
      </c>
      <c r="H5177" s="5" t="s">
        <v>22256</v>
      </c>
      <c r="I5177" s="3" t="e">
        <f>VLOOKUP(_xlfn.CONCAT(C5177," ",D5177),philadelphiagasworks!A:B,2,FALSE)</f>
        <v>#N/A</v>
      </c>
      <c r="J5177" s="3" t="e">
        <f>VLOOKUP(_xlfn.CONCAT(C5177," ",D5177),philadelphiagasworks!A:C,3,FALSE)</f>
        <v>#N/A</v>
      </c>
      <c r="K5177" s="3" t="str">
        <f t="shared" si="87"/>
        <v>Course not completed</v>
      </c>
    </row>
    <row r="5178" spans="1:11" x14ac:dyDescent="0.25">
      <c r="A5178" s="3">
        <v>467</v>
      </c>
      <c r="B5178" s="7" t="s">
        <v>17068</v>
      </c>
      <c r="C5178" s="3" t="s">
        <v>2355</v>
      </c>
      <c r="D5178" s="3" t="s">
        <v>17069</v>
      </c>
      <c r="E5178" s="3" t="s">
        <v>17070</v>
      </c>
      <c r="F5178" s="3" t="s">
        <v>11161</v>
      </c>
      <c r="G5178" s="4">
        <v>43197.794965277775</v>
      </c>
      <c r="H5178" s="5" t="s">
        <v>22256</v>
      </c>
      <c r="I5178" s="3" t="str">
        <f>VLOOKUP(_xlfn.CONCAT(C5178," ",D5178),philadelphiagasworks!A:B,2,FALSE)</f>
        <v>238</v>
      </c>
      <c r="J5178" s="3" t="str">
        <f>VLOOKUP(_xlfn.CONCAT(C5178," ",D5178),philadelphiagasworks!A:C,3,FALSE)</f>
        <v>Saturday, 7 April 2018, 10:50 PM</v>
      </c>
      <c r="K5178" s="3" t="str">
        <f t="shared" si="87"/>
        <v>&lt;a href="philadelphiagasworks/Natural_Gas_Pipeline_Safety-Certificate_of_Completion_238.pdf&gt;"Download Certificate&lt;/a&gt;</v>
      </c>
    </row>
    <row r="5179" spans="1:11" x14ac:dyDescent="0.25">
      <c r="A5179" s="3">
        <v>468</v>
      </c>
      <c r="B5179" s="7" t="s">
        <v>17071</v>
      </c>
      <c r="C5179" s="3" t="s">
        <v>17072</v>
      </c>
      <c r="D5179" s="3" t="s">
        <v>17073</v>
      </c>
      <c r="E5179" s="3" t="s">
        <v>17074</v>
      </c>
      <c r="F5179" s="3" t="s">
        <v>11161</v>
      </c>
      <c r="G5179" s="4">
        <v>43197.798113425924</v>
      </c>
      <c r="H5179" s="5" t="s">
        <v>22256</v>
      </c>
      <c r="I5179" s="3" t="str">
        <f>VLOOKUP(_xlfn.CONCAT(C5179," ",D5179),philadelphiagasworks!A:B,2,FALSE)</f>
        <v>284</v>
      </c>
      <c r="J5179" s="3" t="str">
        <f>VLOOKUP(_xlfn.CONCAT(C5179," ",D5179),philadelphiagasworks!A:C,3,FALSE)</f>
        <v>Sunday, 8 April 2018, 8:49 PM</v>
      </c>
      <c r="K5179" s="3" t="str">
        <f t="shared" si="87"/>
        <v>&lt;a href="philadelphiagasworks/Natural_Gas_Pipeline_Safety-Certificate_of_Completion_284.pdf&gt;"Download Certificate&lt;/a&gt;</v>
      </c>
    </row>
    <row r="5180" spans="1:11" x14ac:dyDescent="0.25">
      <c r="A5180" s="3">
        <v>469</v>
      </c>
      <c r="B5180" s="7" t="s">
        <v>17075</v>
      </c>
      <c r="C5180" s="3" t="s">
        <v>617</v>
      </c>
      <c r="D5180" s="3" t="s">
        <v>16752</v>
      </c>
      <c r="E5180" s="3" t="s">
        <v>17076</v>
      </c>
      <c r="F5180" s="3" t="s">
        <v>11188</v>
      </c>
      <c r="G5180" s="4">
        <v>43197.824641203704</v>
      </c>
      <c r="H5180" s="5" t="s">
        <v>22256</v>
      </c>
      <c r="I5180" s="3" t="str">
        <f>VLOOKUP(_xlfn.CONCAT(C5180," ",D5180),philadelphiagasworks!A:B,2,FALSE)</f>
        <v>233</v>
      </c>
      <c r="J5180" s="3" t="str">
        <f>VLOOKUP(_xlfn.CONCAT(C5180," ",D5180),philadelphiagasworks!A:C,3,FALSE)</f>
        <v>Saturday, 7 April 2018, 9:23 PM</v>
      </c>
      <c r="K5180" s="3" t="str">
        <f t="shared" si="87"/>
        <v>&lt;a href="philadelphiagasworks/Natural_Gas_Pipeline_Safety-Certificate_of_Completion_233.pdf&gt;"Download Certificate&lt;/a&gt;</v>
      </c>
    </row>
    <row r="5181" spans="1:11" x14ac:dyDescent="0.25">
      <c r="A5181" s="3">
        <v>470</v>
      </c>
      <c r="B5181" s="7" t="s">
        <v>17077</v>
      </c>
      <c r="C5181" s="3" t="s">
        <v>769</v>
      </c>
      <c r="D5181" s="3" t="s">
        <v>17078</v>
      </c>
      <c r="E5181" s="3" t="s">
        <v>17079</v>
      </c>
      <c r="F5181" s="3" t="s">
        <v>11161</v>
      </c>
      <c r="G5181" s="4">
        <v>43197.844212962962</v>
      </c>
      <c r="H5181" s="5" t="s">
        <v>22256</v>
      </c>
      <c r="I5181" s="3" t="str">
        <f>VLOOKUP(_xlfn.CONCAT(C5181," ",D5181),philadelphiagasworks!A:B,2,FALSE)</f>
        <v>1334</v>
      </c>
      <c r="J5181" s="3" t="str">
        <f>VLOOKUP(_xlfn.CONCAT(C5181," ",D5181),philadelphiagasworks!A:C,3,FALSE)</f>
        <v>Sunday, 22 April 2018, 10:48 PM</v>
      </c>
      <c r="K5181" s="3" t="str">
        <f t="shared" si="87"/>
        <v>&lt;a href="philadelphiagasworks/Natural_Gas_Pipeline_Safety-Certificate_of_Completion_1334.pdf&gt;"Download Certificate&lt;/a&gt;</v>
      </c>
    </row>
    <row r="5182" spans="1:11" x14ac:dyDescent="0.25">
      <c r="A5182" s="3">
        <v>471</v>
      </c>
      <c r="B5182" s="7" t="s">
        <v>17080</v>
      </c>
      <c r="C5182" s="3" t="s">
        <v>947</v>
      </c>
      <c r="D5182" s="3" t="s">
        <v>1088</v>
      </c>
      <c r="E5182" s="3" t="s">
        <v>17081</v>
      </c>
      <c r="G5182" s="4">
        <v>43197.844502314816</v>
      </c>
      <c r="H5182" s="5" t="s">
        <v>22256</v>
      </c>
      <c r="I5182" s="3" t="str">
        <f>VLOOKUP(_xlfn.CONCAT(C5182," ",D5182),philadelphiagasworks!A:B,2,FALSE)</f>
        <v>64</v>
      </c>
      <c r="J5182" s="3" t="str">
        <f>VLOOKUP(_xlfn.CONCAT(C5182," ",D5182),philadelphiagasworks!A:C,3,FALSE)</f>
        <v>Wednesday, 4 April 2018, 7:24 PM</v>
      </c>
      <c r="K5182" s="3" t="str">
        <f t="shared" si="87"/>
        <v>&lt;a href="philadelphiagasworks/Natural_Gas_Pipeline_Safety-Certificate_of_Completion_64.pdf&gt;"Download Certificate&lt;/a&gt;</v>
      </c>
    </row>
    <row r="5183" spans="1:11" x14ac:dyDescent="0.25">
      <c r="A5183" s="3">
        <v>472</v>
      </c>
      <c r="B5183" s="7" t="s">
        <v>17082</v>
      </c>
      <c r="C5183" s="3" t="s">
        <v>947</v>
      </c>
      <c r="D5183" s="3" t="s">
        <v>1088</v>
      </c>
      <c r="E5183" s="3" t="s">
        <v>17083</v>
      </c>
      <c r="G5183" s="4">
        <v>43197.846759259257</v>
      </c>
      <c r="H5183" s="5" t="s">
        <v>22256</v>
      </c>
      <c r="I5183" s="3" t="str">
        <f>VLOOKUP(_xlfn.CONCAT(C5183," ",D5183),philadelphiagasworks!A:B,2,FALSE)</f>
        <v>64</v>
      </c>
      <c r="J5183" s="3" t="str">
        <f>VLOOKUP(_xlfn.CONCAT(C5183," ",D5183),philadelphiagasworks!A:C,3,FALSE)</f>
        <v>Wednesday, 4 April 2018, 7:24 PM</v>
      </c>
      <c r="K5183" s="3" t="str">
        <f t="shared" si="87"/>
        <v>&lt;a href="philadelphiagasworks/Natural_Gas_Pipeline_Safety-Certificate_of_Completion_64.pdf&gt;"Download Certificate&lt;/a&gt;</v>
      </c>
    </row>
    <row r="5184" spans="1:11" x14ac:dyDescent="0.25">
      <c r="A5184" s="3">
        <v>473</v>
      </c>
      <c r="B5184" s="7" t="s">
        <v>17084</v>
      </c>
      <c r="C5184" s="3" t="s">
        <v>2355</v>
      </c>
      <c r="D5184" s="3" t="s">
        <v>5384</v>
      </c>
      <c r="E5184" s="3" t="s">
        <v>17084</v>
      </c>
      <c r="F5184" s="3" t="s">
        <v>11161</v>
      </c>
      <c r="G5184" s="4">
        <v>43197.852222222224</v>
      </c>
      <c r="H5184" s="5" t="s">
        <v>22256</v>
      </c>
      <c r="I5184" s="3" t="str">
        <f>VLOOKUP(_xlfn.CONCAT(C5184," ",D5184),philadelphiagasworks!A:B,2,FALSE)</f>
        <v>246</v>
      </c>
      <c r="J5184" s="3" t="str">
        <f>VLOOKUP(_xlfn.CONCAT(C5184," ",D5184),philadelphiagasworks!A:C,3,FALSE)</f>
        <v>Sunday, 8 April 2018, 1:06 AM</v>
      </c>
      <c r="K5184" s="3" t="str">
        <f t="shared" si="87"/>
        <v>&lt;a href="philadelphiagasworks/Natural_Gas_Pipeline_Safety-Certificate_of_Completion_246.pdf&gt;"Download Certificate&lt;/a&gt;</v>
      </c>
    </row>
    <row r="5185" spans="1:11" x14ac:dyDescent="0.25">
      <c r="A5185" s="3">
        <v>474</v>
      </c>
      <c r="B5185" s="7" t="s">
        <v>17085</v>
      </c>
      <c r="C5185" s="3" t="s">
        <v>471</v>
      </c>
      <c r="D5185" s="3" t="s">
        <v>17086</v>
      </c>
      <c r="E5185" s="3" t="s">
        <v>17087</v>
      </c>
      <c r="G5185" s="4">
        <v>43197.853715277779</v>
      </c>
      <c r="H5185" s="5" t="s">
        <v>22256</v>
      </c>
      <c r="I5185" s="3" t="str">
        <f>VLOOKUP(_xlfn.CONCAT(C5185," ",D5185),philadelphiagasworks!A:B,2,FALSE)</f>
        <v>243</v>
      </c>
      <c r="J5185" s="3" t="str">
        <f>VLOOKUP(_xlfn.CONCAT(C5185," ",D5185),philadelphiagasworks!A:C,3,FALSE)</f>
        <v>Saturday, 7 April 2018, 11:52 PM</v>
      </c>
      <c r="K5185" s="3" t="str">
        <f t="shared" si="87"/>
        <v>&lt;a href="philadelphiagasworks/Natural_Gas_Pipeline_Safety-Certificate_of_Completion_243.pdf&gt;"Download Certificate&lt;/a&gt;</v>
      </c>
    </row>
    <row r="5186" spans="1:11" x14ac:dyDescent="0.25">
      <c r="A5186" s="3">
        <v>475</v>
      </c>
      <c r="B5186" s="7" t="s">
        <v>17088</v>
      </c>
      <c r="C5186" s="3" t="s">
        <v>6490</v>
      </c>
      <c r="D5186" s="3" t="s">
        <v>17089</v>
      </c>
      <c r="E5186" s="3" t="s">
        <v>17090</v>
      </c>
      <c r="F5186" s="3" t="s">
        <v>11188</v>
      </c>
      <c r="G5186" s="4">
        <v>43197.85728009259</v>
      </c>
      <c r="H5186" s="5" t="s">
        <v>22256</v>
      </c>
      <c r="I5186" s="3" t="str">
        <f>VLOOKUP(_xlfn.CONCAT(C5186," ",D5186),philadelphiagasworks!A:B,2,FALSE)</f>
        <v>1398</v>
      </c>
      <c r="J5186" s="3" t="str">
        <f>VLOOKUP(_xlfn.CONCAT(C5186," ",D5186),philadelphiagasworks!A:C,3,FALSE)</f>
        <v>Monday, 23 April 2018, 9:01 PM</v>
      </c>
      <c r="K5186" s="3" t="str">
        <f t="shared" si="87"/>
        <v>&lt;a href="philadelphiagasworks/Natural_Gas_Pipeline_Safety-Certificate_of_Completion_1398.pdf&gt;"Download Certificate&lt;/a&gt;</v>
      </c>
    </row>
    <row r="5187" spans="1:11" x14ac:dyDescent="0.25">
      <c r="A5187" s="3">
        <v>476</v>
      </c>
      <c r="B5187" s="7" t="s">
        <v>17091</v>
      </c>
      <c r="C5187" s="3" t="s">
        <v>507</v>
      </c>
      <c r="D5187" s="3" t="s">
        <v>15515</v>
      </c>
      <c r="E5187" s="3" t="s">
        <v>17092</v>
      </c>
      <c r="F5187" s="3" t="s">
        <v>11161</v>
      </c>
      <c r="G5187" s="4">
        <v>43197.871249999997</v>
      </c>
      <c r="H5187" s="5" t="s">
        <v>22256</v>
      </c>
      <c r="I5187" s="3" t="str">
        <f>VLOOKUP(_xlfn.CONCAT(C5187," ",D5187),philadelphiagasworks!A:B,2,FALSE)</f>
        <v>247</v>
      </c>
      <c r="J5187" s="3" t="str">
        <f>VLOOKUP(_xlfn.CONCAT(C5187," ",D5187),philadelphiagasworks!A:C,3,FALSE)</f>
        <v>Sunday, 8 April 2018, 1:18 AM</v>
      </c>
      <c r="K5187" s="3" t="str">
        <f t="shared" si="87"/>
        <v>&lt;a href="philadelphiagasworks/Natural_Gas_Pipeline_Safety-Certificate_of_Completion_247.pdf&gt;"Download Certificate&lt;/a&gt;</v>
      </c>
    </row>
    <row r="5188" spans="1:11" x14ac:dyDescent="0.25">
      <c r="A5188" s="3">
        <v>477</v>
      </c>
      <c r="B5188" s="7" t="s">
        <v>17093</v>
      </c>
      <c r="C5188" s="3" t="s">
        <v>730</v>
      </c>
      <c r="D5188" s="3" t="s">
        <v>17094</v>
      </c>
      <c r="E5188" s="3" t="s">
        <v>17095</v>
      </c>
      <c r="F5188" s="3" t="s">
        <v>11161</v>
      </c>
      <c r="G5188" s="4">
        <v>43197.892002314817</v>
      </c>
      <c r="H5188" s="5" t="s">
        <v>22256</v>
      </c>
      <c r="I5188" s="3" t="str">
        <f>VLOOKUP(_xlfn.CONCAT(C5188," ",D5188),philadelphiagasworks!A:B,2,FALSE)</f>
        <v>1199</v>
      </c>
      <c r="J5188" s="3" t="str">
        <f>VLOOKUP(_xlfn.CONCAT(C5188," ",D5188),philadelphiagasworks!A:C,3,FALSE)</f>
        <v>Friday, 20 April 2018, 4:01 PM</v>
      </c>
      <c r="K5188" s="3" t="str">
        <f t="shared" si="87"/>
        <v>&lt;a href="philadelphiagasworks/Natural_Gas_Pipeline_Safety-Certificate_of_Completion_1199.pdf&gt;"Download Certificate&lt;/a&gt;</v>
      </c>
    </row>
    <row r="5189" spans="1:11" x14ac:dyDescent="0.25">
      <c r="A5189" s="3">
        <v>478</v>
      </c>
      <c r="B5189" s="7" t="s">
        <v>17096</v>
      </c>
      <c r="C5189" s="3" t="s">
        <v>16545</v>
      </c>
      <c r="D5189" s="3" t="s">
        <v>17097</v>
      </c>
      <c r="E5189" s="3" t="s">
        <v>17098</v>
      </c>
      <c r="F5189" s="3" t="s">
        <v>11188</v>
      </c>
      <c r="G5189" s="4">
        <v>43197.904953703706</v>
      </c>
      <c r="H5189" s="5" t="s">
        <v>22256</v>
      </c>
      <c r="I5189" s="3" t="str">
        <f>VLOOKUP(_xlfn.CONCAT(C5189," ",D5189),philadelphiagasworks!A:B,2,FALSE)</f>
        <v>737</v>
      </c>
      <c r="J5189" s="3" t="str">
        <f>VLOOKUP(_xlfn.CONCAT(C5189," ",D5189),philadelphiagasworks!A:C,3,FALSE)</f>
        <v>Sunday, 15 April 2018, 11:21 AM</v>
      </c>
      <c r="K5189" s="3" t="str">
        <f t="shared" si="87"/>
        <v>&lt;a href="philadelphiagasworks/Natural_Gas_Pipeline_Safety-Certificate_of_Completion_737.pdf&gt;"Download Certificate&lt;/a&gt;</v>
      </c>
    </row>
    <row r="5190" spans="1:11" x14ac:dyDescent="0.25">
      <c r="A5190" s="3">
        <v>479</v>
      </c>
      <c r="B5190" s="7" t="s">
        <v>17099</v>
      </c>
      <c r="C5190" s="3" t="s">
        <v>3575</v>
      </c>
      <c r="D5190" s="3" t="s">
        <v>17100</v>
      </c>
      <c r="E5190" s="3" t="s">
        <v>17101</v>
      </c>
      <c r="F5190" s="3" t="s">
        <v>11188</v>
      </c>
      <c r="G5190" s="4">
        <v>43197.907812500001</v>
      </c>
      <c r="H5190" s="5" t="s">
        <v>22256</v>
      </c>
      <c r="I5190" s="3" t="str">
        <f>VLOOKUP(_xlfn.CONCAT(C5190," ",D5190),philadelphiagasworks!A:B,2,FALSE)</f>
        <v>618</v>
      </c>
      <c r="J5190" s="3" t="str">
        <f>VLOOKUP(_xlfn.CONCAT(C5190," ",D5190),philadelphiagasworks!A:C,3,FALSE)</f>
        <v>Friday, 13 April 2018, 11:45 AM</v>
      </c>
      <c r="K5190" s="3" t="str">
        <f t="shared" si="87"/>
        <v>&lt;a href="philadelphiagasworks/Natural_Gas_Pipeline_Safety-Certificate_of_Completion_618.pdf&gt;"Download Certificate&lt;/a&gt;</v>
      </c>
    </row>
    <row r="5191" spans="1:11" x14ac:dyDescent="0.25">
      <c r="A5191" s="3">
        <v>480</v>
      </c>
      <c r="B5191" s="7" t="s">
        <v>17102</v>
      </c>
      <c r="C5191" s="3" t="s">
        <v>503</v>
      </c>
      <c r="D5191" s="3" t="s">
        <v>17103</v>
      </c>
      <c r="E5191" s="3" t="s">
        <v>17104</v>
      </c>
      <c r="F5191" s="3" t="s">
        <v>11161</v>
      </c>
      <c r="G5191" s="4">
        <v>43197.936041666668</v>
      </c>
      <c r="H5191" s="5" t="s">
        <v>22256</v>
      </c>
      <c r="I5191" s="3" t="str">
        <f>VLOOKUP(_xlfn.CONCAT(C5191," ",D5191),philadelphiagasworks!A:B,2,FALSE)</f>
        <v>1126</v>
      </c>
      <c r="J5191" s="3" t="str">
        <f>VLOOKUP(_xlfn.CONCAT(C5191," ",D5191),philadelphiagasworks!A:C,3,FALSE)</f>
        <v>Thursday, 19 April 2018, 12:22 PM</v>
      </c>
      <c r="K5191" s="3" t="str">
        <f t="shared" si="87"/>
        <v>&lt;a href="philadelphiagasworks/Natural_Gas_Pipeline_Safety-Certificate_of_Completion_1126.pdf&gt;"Download Certificate&lt;/a&gt;</v>
      </c>
    </row>
    <row r="5192" spans="1:11" x14ac:dyDescent="0.25">
      <c r="A5192" s="3">
        <v>481</v>
      </c>
      <c r="B5192" s="7" t="s">
        <v>17105</v>
      </c>
      <c r="C5192" s="3" t="s">
        <v>2602</v>
      </c>
      <c r="D5192" s="3" t="s">
        <v>17106</v>
      </c>
      <c r="E5192" s="3" t="s">
        <v>17107</v>
      </c>
      <c r="F5192" s="3" t="s">
        <v>11161</v>
      </c>
      <c r="G5192" s="4">
        <v>43197.945810185185</v>
      </c>
      <c r="H5192" s="5" t="s">
        <v>22256</v>
      </c>
      <c r="I5192" s="3" t="str">
        <f>VLOOKUP(_xlfn.CONCAT(C5192," ",D5192),philadelphiagasworks!A:B,2,FALSE)</f>
        <v>250</v>
      </c>
      <c r="J5192" s="3" t="str">
        <f>VLOOKUP(_xlfn.CONCAT(C5192," ",D5192),philadelphiagasworks!A:C,3,FALSE)</f>
        <v>Sunday, 8 April 2018, 3:03 AM</v>
      </c>
      <c r="K5192" s="3" t="str">
        <f t="shared" si="87"/>
        <v>&lt;a href="philadelphiagasworks/Natural_Gas_Pipeline_Safety-Certificate_of_Completion_250.pdf&gt;"Download Certificate&lt;/a&gt;</v>
      </c>
    </row>
    <row r="5193" spans="1:11" x14ac:dyDescent="0.25">
      <c r="A5193" s="3">
        <v>482</v>
      </c>
      <c r="B5193" s="7" t="s">
        <v>17108</v>
      </c>
      <c r="C5193" s="3" t="s">
        <v>1175</v>
      </c>
      <c r="D5193" s="3" t="s">
        <v>4698</v>
      </c>
      <c r="E5193" s="3" t="s">
        <v>17109</v>
      </c>
      <c r="F5193" s="3" t="s">
        <v>11188</v>
      </c>
      <c r="G5193" s="4">
        <v>43197.962337962963</v>
      </c>
      <c r="H5193" s="5" t="s">
        <v>22256</v>
      </c>
      <c r="I5193" s="3" t="e">
        <f>VLOOKUP(_xlfn.CONCAT(C5193," ",D5193),philadelphiagasworks!A:B,2,FALSE)</f>
        <v>#N/A</v>
      </c>
      <c r="J5193" s="3" t="e">
        <f>VLOOKUP(_xlfn.CONCAT(C5193," ",D5193),philadelphiagasworks!A:C,3,FALSE)</f>
        <v>#N/A</v>
      </c>
      <c r="K5193" s="3" t="str">
        <f t="shared" si="87"/>
        <v>Course not completed</v>
      </c>
    </row>
    <row r="5194" spans="1:11" x14ac:dyDescent="0.25">
      <c r="A5194" s="3">
        <v>483</v>
      </c>
      <c r="B5194" s="7" t="s">
        <v>17110</v>
      </c>
      <c r="C5194" s="3" t="s">
        <v>15684</v>
      </c>
      <c r="D5194" s="3" t="s">
        <v>17111</v>
      </c>
      <c r="E5194" s="3" t="s">
        <v>17112</v>
      </c>
      <c r="F5194" s="3" t="s">
        <v>11188</v>
      </c>
      <c r="G5194" s="4">
        <v>43197.999444444446</v>
      </c>
      <c r="H5194" s="5" t="s">
        <v>22256</v>
      </c>
      <c r="I5194" s="3" t="str">
        <f>VLOOKUP(_xlfn.CONCAT(C5194," ",D5194),philadelphiagasworks!A:B,2,FALSE)</f>
        <v>525</v>
      </c>
      <c r="J5194" s="3" t="str">
        <f>VLOOKUP(_xlfn.CONCAT(C5194," ",D5194),philadelphiagasworks!A:C,3,FALSE)</f>
        <v>Thursday, 12 April 2018, 1:44 PM</v>
      </c>
      <c r="K5194" s="3" t="str">
        <f t="shared" si="87"/>
        <v>&lt;a href="philadelphiagasworks/Natural_Gas_Pipeline_Safety-Certificate_of_Completion_525.pdf&gt;"Download Certificate&lt;/a&gt;</v>
      </c>
    </row>
    <row r="5195" spans="1:11" x14ac:dyDescent="0.25">
      <c r="A5195" s="3">
        <v>484</v>
      </c>
      <c r="B5195" s="7" t="s">
        <v>17113</v>
      </c>
      <c r="C5195" s="3" t="s">
        <v>17114</v>
      </c>
      <c r="D5195" s="3" t="s">
        <v>17115</v>
      </c>
      <c r="E5195" s="3" t="s">
        <v>17116</v>
      </c>
      <c r="F5195" s="3" t="s">
        <v>11161</v>
      </c>
      <c r="G5195" s="4">
        <v>43198.014872685184</v>
      </c>
      <c r="H5195" s="5" t="s">
        <v>22256</v>
      </c>
      <c r="I5195" s="3" t="str">
        <f>VLOOKUP(_xlfn.CONCAT(C5195," ",D5195),philadelphiagasworks!A:B,2,FALSE)</f>
        <v>773</v>
      </c>
      <c r="J5195" s="3" t="str">
        <f>VLOOKUP(_xlfn.CONCAT(C5195," ",D5195),philadelphiagasworks!A:C,3,FALSE)</f>
        <v>Sunday, 15 April 2018, 9:06 PM</v>
      </c>
      <c r="K5195" s="3" t="str">
        <f t="shared" si="87"/>
        <v>&lt;a href="philadelphiagasworks/Natural_Gas_Pipeline_Safety-Certificate_of_Completion_773.pdf&gt;"Download Certificate&lt;/a&gt;</v>
      </c>
    </row>
    <row r="5196" spans="1:11" x14ac:dyDescent="0.25">
      <c r="A5196" s="3">
        <v>485</v>
      </c>
      <c r="B5196" s="7" t="s">
        <v>17117</v>
      </c>
      <c r="C5196" s="3" t="s">
        <v>15684</v>
      </c>
      <c r="D5196" s="3" t="s">
        <v>17111</v>
      </c>
      <c r="E5196" s="3" t="s">
        <v>17118</v>
      </c>
      <c r="F5196" s="3" t="s">
        <v>11188</v>
      </c>
      <c r="G5196" s="4">
        <v>43198.037488425929</v>
      </c>
      <c r="H5196" s="5" t="s">
        <v>22256</v>
      </c>
      <c r="I5196" s="3" t="str">
        <f>VLOOKUP(_xlfn.CONCAT(C5196," ",D5196),philadelphiagasworks!A:B,2,FALSE)</f>
        <v>525</v>
      </c>
      <c r="J5196" s="3" t="str">
        <f>VLOOKUP(_xlfn.CONCAT(C5196," ",D5196),philadelphiagasworks!A:C,3,FALSE)</f>
        <v>Thursday, 12 April 2018, 1:44 PM</v>
      </c>
      <c r="K5196" s="3" t="str">
        <f t="shared" si="87"/>
        <v>&lt;a href="philadelphiagasworks/Natural_Gas_Pipeline_Safety-Certificate_of_Completion_525.pdf&gt;"Download Certificate&lt;/a&gt;</v>
      </c>
    </row>
    <row r="5197" spans="1:11" x14ac:dyDescent="0.25">
      <c r="A5197" s="3">
        <v>486</v>
      </c>
      <c r="B5197" s="7" t="s">
        <v>17119</v>
      </c>
      <c r="C5197" s="3" t="s">
        <v>9992</v>
      </c>
      <c r="D5197" s="3" t="s">
        <v>7023</v>
      </c>
      <c r="E5197" s="3" t="s">
        <v>17120</v>
      </c>
      <c r="F5197" s="3" t="s">
        <v>11188</v>
      </c>
      <c r="G5197" s="4">
        <v>43198.159039351849</v>
      </c>
      <c r="H5197" s="5" t="s">
        <v>22256</v>
      </c>
      <c r="I5197" s="3" t="str">
        <f>VLOOKUP(_xlfn.CONCAT(C5197," ",D5197),philadelphiagasworks!A:B,2,FALSE)</f>
        <v>604</v>
      </c>
      <c r="J5197" s="3" t="str">
        <f>VLOOKUP(_xlfn.CONCAT(C5197," ",D5197),philadelphiagasworks!A:C,3,FALSE)</f>
        <v>Friday, 13 April 2018, 9:26 AM</v>
      </c>
      <c r="K5197" s="3" t="str">
        <f t="shared" si="87"/>
        <v>&lt;a href="philadelphiagasworks/Natural_Gas_Pipeline_Safety-Certificate_of_Completion_604.pdf&gt;"Download Certificate&lt;/a&gt;</v>
      </c>
    </row>
    <row r="5198" spans="1:11" x14ac:dyDescent="0.25">
      <c r="A5198" s="3">
        <v>487</v>
      </c>
      <c r="B5198" s="7" t="s">
        <v>17121</v>
      </c>
      <c r="C5198" s="3" t="s">
        <v>3105</v>
      </c>
      <c r="D5198" s="3" t="s">
        <v>11275</v>
      </c>
      <c r="E5198" s="3" t="s">
        <v>17122</v>
      </c>
      <c r="F5198" s="3" t="s">
        <v>11188</v>
      </c>
      <c r="G5198" s="4">
        <v>43198.255729166667</v>
      </c>
      <c r="H5198" s="5" t="s">
        <v>22256</v>
      </c>
      <c r="I5198" s="3" t="str">
        <f>VLOOKUP(_xlfn.CONCAT(C5198," ",D5198),philadelphiagasworks!A:B,2,FALSE)</f>
        <v>256</v>
      </c>
      <c r="J5198" s="3" t="str">
        <f>VLOOKUP(_xlfn.CONCAT(C5198," ",D5198),philadelphiagasworks!A:C,3,FALSE)</f>
        <v>Sunday, 8 April 2018, 9:43 AM</v>
      </c>
      <c r="K5198" s="3" t="str">
        <f t="shared" si="87"/>
        <v>&lt;a href="philadelphiagasworks/Natural_Gas_Pipeline_Safety-Certificate_of_Completion_256.pdf&gt;"Download Certificate&lt;/a&gt;</v>
      </c>
    </row>
    <row r="5199" spans="1:11" x14ac:dyDescent="0.25">
      <c r="A5199" s="3">
        <v>488</v>
      </c>
      <c r="B5199" s="7" t="s">
        <v>17123</v>
      </c>
      <c r="C5199" s="3" t="s">
        <v>1489</v>
      </c>
      <c r="D5199" s="3" t="s">
        <v>10518</v>
      </c>
      <c r="E5199" s="3" t="s">
        <v>17124</v>
      </c>
      <c r="F5199" s="3" t="s">
        <v>11188</v>
      </c>
      <c r="G5199" s="4">
        <v>43198.27988425926</v>
      </c>
      <c r="H5199" s="5" t="s">
        <v>22256</v>
      </c>
      <c r="I5199" s="3" t="str">
        <f>VLOOKUP(_xlfn.CONCAT(C5199," ",D5199),philadelphiagasworks!A:B,2,FALSE)</f>
        <v>278</v>
      </c>
      <c r="J5199" s="3" t="str">
        <f>VLOOKUP(_xlfn.CONCAT(C5199," ",D5199),philadelphiagasworks!A:C,3,FALSE)</f>
        <v>Sunday, 8 April 2018, 4:53 PM</v>
      </c>
      <c r="K5199" s="3" t="str">
        <f t="shared" si="87"/>
        <v>&lt;a href="philadelphiagasworks/Natural_Gas_Pipeline_Safety-Certificate_of_Completion_278.pdf&gt;"Download Certificate&lt;/a&gt;</v>
      </c>
    </row>
    <row r="5200" spans="1:11" x14ac:dyDescent="0.25">
      <c r="A5200" s="3">
        <v>489</v>
      </c>
      <c r="B5200" s="7" t="s">
        <v>17125</v>
      </c>
      <c r="C5200" s="3" t="s">
        <v>476</v>
      </c>
      <c r="D5200" s="3" t="s">
        <v>16701</v>
      </c>
      <c r="E5200" s="3" t="s">
        <v>17126</v>
      </c>
      <c r="F5200" s="3" t="s">
        <v>11161</v>
      </c>
      <c r="G5200" s="4">
        <v>43198.283136574071</v>
      </c>
      <c r="H5200" s="5" t="s">
        <v>22256</v>
      </c>
      <c r="I5200" s="3" t="str">
        <f>VLOOKUP(_xlfn.CONCAT(C5200," ",D5200),philadelphiagasworks!A:B,2,FALSE)</f>
        <v>271</v>
      </c>
      <c r="J5200" s="3" t="str">
        <f>VLOOKUP(_xlfn.CONCAT(C5200," ",D5200),philadelphiagasworks!A:C,3,FALSE)</f>
        <v>Sunday, 8 April 2018, 2:54 PM</v>
      </c>
      <c r="K5200" s="3" t="str">
        <f t="shared" si="87"/>
        <v>&lt;a href="philadelphiagasworks/Natural_Gas_Pipeline_Safety-Certificate_of_Completion_271.pdf&gt;"Download Certificate&lt;/a&gt;</v>
      </c>
    </row>
    <row r="5201" spans="1:11" x14ac:dyDescent="0.25">
      <c r="A5201" s="3">
        <v>490</v>
      </c>
      <c r="B5201" s="7" t="s">
        <v>17127</v>
      </c>
      <c r="C5201" s="3" t="s">
        <v>951</v>
      </c>
      <c r="D5201" s="3" t="s">
        <v>457</v>
      </c>
      <c r="E5201" s="3" t="s">
        <v>17128</v>
      </c>
      <c r="F5201" s="3" t="s">
        <v>11161</v>
      </c>
      <c r="G5201" s="4">
        <v>43198.293495370373</v>
      </c>
      <c r="H5201" s="5" t="s">
        <v>22256</v>
      </c>
      <c r="I5201" s="3" t="str">
        <f>VLOOKUP(_xlfn.CONCAT(C5201," ",D5201),philadelphiagasworks!A:B,2,FALSE)</f>
        <v>259</v>
      </c>
      <c r="J5201" s="3" t="str">
        <f>VLOOKUP(_xlfn.CONCAT(C5201," ",D5201),philadelphiagasworks!A:C,3,FALSE)</f>
        <v>Sunday, 8 April 2018, 10:56 AM</v>
      </c>
      <c r="K5201" s="3" t="str">
        <f t="shared" si="87"/>
        <v>&lt;a href="philadelphiagasworks/Natural_Gas_Pipeline_Safety-Certificate_of_Completion_259.pdf&gt;"Download Certificate&lt;/a&gt;</v>
      </c>
    </row>
    <row r="5202" spans="1:11" x14ac:dyDescent="0.25">
      <c r="A5202" s="3">
        <v>491</v>
      </c>
      <c r="B5202" s="7" t="s">
        <v>17129</v>
      </c>
      <c r="C5202" s="3" t="s">
        <v>1138</v>
      </c>
      <c r="D5202" s="3" t="s">
        <v>17130</v>
      </c>
      <c r="E5202" s="3" t="s">
        <v>17131</v>
      </c>
      <c r="F5202" s="3" t="s">
        <v>11161</v>
      </c>
      <c r="G5202" s="4">
        <v>43198.301678240743</v>
      </c>
      <c r="H5202" s="5" t="s">
        <v>22256</v>
      </c>
      <c r="I5202" s="3" t="str">
        <f>VLOOKUP(_xlfn.CONCAT(C5202," ",D5202),philadelphiagasworks!A:B,2,FALSE)</f>
        <v>272</v>
      </c>
      <c r="J5202" s="3" t="str">
        <f>VLOOKUP(_xlfn.CONCAT(C5202," ",D5202),philadelphiagasworks!A:C,3,FALSE)</f>
        <v>Sunday, 8 April 2018, 3:19 PM</v>
      </c>
      <c r="K5202" s="3" t="str">
        <f t="shared" si="87"/>
        <v>&lt;a href="philadelphiagasworks/Natural_Gas_Pipeline_Safety-Certificate_of_Completion_272.pdf&gt;"Download Certificate&lt;/a&gt;</v>
      </c>
    </row>
    <row r="5203" spans="1:11" x14ac:dyDescent="0.25">
      <c r="A5203" s="3">
        <v>492</v>
      </c>
      <c r="B5203" s="7" t="s">
        <v>17132</v>
      </c>
      <c r="C5203" s="3" t="s">
        <v>951</v>
      </c>
      <c r="D5203" s="3" t="s">
        <v>17133</v>
      </c>
      <c r="E5203" s="3" t="s">
        <v>17134</v>
      </c>
      <c r="G5203" s="4">
        <v>43198.313460648147</v>
      </c>
      <c r="H5203" s="5" t="s">
        <v>22256</v>
      </c>
      <c r="I5203" s="3" t="str">
        <f>VLOOKUP(_xlfn.CONCAT(C5203," ",D5203),philadelphiagasworks!A:B,2,FALSE)</f>
        <v>262</v>
      </c>
      <c r="J5203" s="3" t="str">
        <f>VLOOKUP(_xlfn.CONCAT(C5203," ",D5203),philadelphiagasworks!A:C,3,FALSE)</f>
        <v>Sunday, 8 April 2018, 12:17 PM</v>
      </c>
      <c r="K5203" s="3" t="str">
        <f t="shared" si="87"/>
        <v>&lt;a href="philadelphiagasworks/Natural_Gas_Pipeline_Safety-Certificate_of_Completion_262.pdf&gt;"Download Certificate&lt;/a&gt;</v>
      </c>
    </row>
    <row r="5204" spans="1:11" x14ac:dyDescent="0.25">
      <c r="A5204" s="3">
        <v>493</v>
      </c>
      <c r="B5204" s="7">
        <v>218030</v>
      </c>
      <c r="C5204" s="3" t="s">
        <v>3074</v>
      </c>
      <c r="D5204" s="3" t="s">
        <v>1312</v>
      </c>
      <c r="E5204" s="3" t="s">
        <v>17135</v>
      </c>
      <c r="F5204" s="3" t="s">
        <v>11161</v>
      </c>
      <c r="G5204" s="4">
        <v>43198.326608796298</v>
      </c>
      <c r="H5204" s="5" t="s">
        <v>22256</v>
      </c>
      <c r="I5204" s="3" t="str">
        <f>VLOOKUP(_xlfn.CONCAT(C5204," ",D5204),philadelphiagasworks!A:B,2,FALSE)</f>
        <v>267</v>
      </c>
      <c r="J5204" s="3" t="str">
        <f>VLOOKUP(_xlfn.CONCAT(C5204," ",D5204),philadelphiagasworks!A:C,3,FALSE)</f>
        <v>Sunday, 8 April 2018, 1:28 PM</v>
      </c>
      <c r="K5204" s="3" t="str">
        <f t="shared" si="87"/>
        <v>&lt;a href="philadelphiagasworks/Natural_Gas_Pipeline_Safety-Certificate_of_Completion_267.pdf&gt;"Download Certificate&lt;/a&gt;</v>
      </c>
    </row>
    <row r="5205" spans="1:11" x14ac:dyDescent="0.25">
      <c r="A5205" s="3">
        <v>494</v>
      </c>
      <c r="B5205" s="7" t="s">
        <v>17136</v>
      </c>
      <c r="C5205" s="3" t="s">
        <v>553</v>
      </c>
      <c r="D5205" s="3" t="s">
        <v>17137</v>
      </c>
      <c r="E5205" s="3" t="s">
        <v>17138</v>
      </c>
      <c r="F5205" s="3" t="s">
        <v>11161</v>
      </c>
      <c r="G5205" s="4">
        <v>43198.330127314817</v>
      </c>
      <c r="H5205" s="5" t="s">
        <v>22256</v>
      </c>
      <c r="I5205" s="3" t="str">
        <f>VLOOKUP(_xlfn.CONCAT(C5205," ",D5205),philadelphiagasworks!A:B,2,FALSE)</f>
        <v>411</v>
      </c>
      <c r="J5205" s="3" t="str">
        <f>VLOOKUP(_xlfn.CONCAT(C5205," ",D5205),philadelphiagasworks!A:C,3,FALSE)</f>
        <v>Tuesday, 10 April 2018, 9:38 PM</v>
      </c>
      <c r="K5205" s="3" t="str">
        <f t="shared" si="87"/>
        <v>&lt;a href="philadelphiagasworks/Natural_Gas_Pipeline_Safety-Certificate_of_Completion_411.pdf&gt;"Download Certificate&lt;/a&gt;</v>
      </c>
    </row>
    <row r="5206" spans="1:11" x14ac:dyDescent="0.25">
      <c r="A5206" s="3">
        <v>495</v>
      </c>
      <c r="B5206" s="7" t="s">
        <v>17139</v>
      </c>
      <c r="C5206" s="3" t="s">
        <v>2780</v>
      </c>
      <c r="D5206" s="3" t="s">
        <v>17140</v>
      </c>
      <c r="E5206" s="3" t="s">
        <v>17141</v>
      </c>
      <c r="G5206" s="4">
        <v>43198.332673611112</v>
      </c>
      <c r="H5206" s="5" t="s">
        <v>22256</v>
      </c>
      <c r="I5206" s="3" t="str">
        <f>VLOOKUP(_xlfn.CONCAT(C5206," ",D5206),philadelphiagasworks!A:B,2,FALSE)</f>
        <v>268</v>
      </c>
      <c r="J5206" s="3" t="str">
        <f>VLOOKUP(_xlfn.CONCAT(C5206," ",D5206),philadelphiagasworks!A:C,3,FALSE)</f>
        <v>Sunday, 8 April 2018, 1:30 PM</v>
      </c>
      <c r="K5206" s="3" t="str">
        <f t="shared" si="87"/>
        <v>&lt;a href="philadelphiagasworks/Natural_Gas_Pipeline_Safety-Certificate_of_Completion_268.pdf&gt;"Download Certificate&lt;/a&gt;</v>
      </c>
    </row>
    <row r="5207" spans="1:11" x14ac:dyDescent="0.25">
      <c r="A5207" s="3">
        <v>496</v>
      </c>
      <c r="B5207" s="7" t="s">
        <v>17142</v>
      </c>
      <c r="C5207" s="3" t="s">
        <v>593</v>
      </c>
      <c r="D5207" s="3" t="s">
        <v>17143</v>
      </c>
      <c r="E5207" s="3" t="s">
        <v>17144</v>
      </c>
      <c r="F5207" s="3" t="s">
        <v>11188</v>
      </c>
      <c r="G5207" s="4">
        <v>43198.350219907406</v>
      </c>
      <c r="H5207" s="5" t="s">
        <v>22256</v>
      </c>
      <c r="I5207" s="3" t="str">
        <f>VLOOKUP(_xlfn.CONCAT(C5207," ",D5207),philadelphiagasworks!A:B,2,FALSE)</f>
        <v>758</v>
      </c>
      <c r="J5207" s="3" t="str">
        <f>VLOOKUP(_xlfn.CONCAT(C5207," ",D5207),philadelphiagasworks!A:C,3,FALSE)</f>
        <v>Sunday, 15 April 2018, 4:28 PM</v>
      </c>
      <c r="K5207" s="3" t="str">
        <f t="shared" si="87"/>
        <v>&lt;a href="philadelphiagasworks/Natural_Gas_Pipeline_Safety-Certificate_of_Completion_758.pdf&gt;"Download Certificate&lt;/a&gt;</v>
      </c>
    </row>
    <row r="5208" spans="1:11" x14ac:dyDescent="0.25">
      <c r="A5208" s="3">
        <v>497</v>
      </c>
      <c r="B5208" s="7" t="s">
        <v>17145</v>
      </c>
      <c r="C5208" s="3" t="s">
        <v>987</v>
      </c>
      <c r="D5208" s="3" t="s">
        <v>17146</v>
      </c>
      <c r="E5208" s="3" t="s">
        <v>17147</v>
      </c>
      <c r="F5208" s="3" t="s">
        <v>11161</v>
      </c>
      <c r="G5208" s="4">
        <v>43198.359849537039</v>
      </c>
      <c r="H5208" s="5" t="s">
        <v>22256</v>
      </c>
      <c r="I5208" s="3" t="str">
        <f>VLOOKUP(_xlfn.CONCAT(C5208," ",D5208),philadelphiagasworks!A:B,2,FALSE)</f>
        <v>938</v>
      </c>
      <c r="J5208" s="3" t="str">
        <f>VLOOKUP(_xlfn.CONCAT(C5208," ",D5208),philadelphiagasworks!A:C,3,FALSE)</f>
        <v>Tuesday, 17 April 2018, 10:24 AM</v>
      </c>
      <c r="K5208" s="3" t="str">
        <f t="shared" si="87"/>
        <v>&lt;a href="philadelphiagasworks/Natural_Gas_Pipeline_Safety-Certificate_of_Completion_938.pdf&gt;"Download Certificate&lt;/a&gt;</v>
      </c>
    </row>
    <row r="5209" spans="1:11" x14ac:dyDescent="0.25">
      <c r="A5209" s="3">
        <v>498</v>
      </c>
      <c r="B5209" s="7" t="s">
        <v>17148</v>
      </c>
      <c r="C5209" s="3" t="s">
        <v>1171</v>
      </c>
      <c r="D5209" s="3" t="s">
        <v>1873</v>
      </c>
      <c r="E5209" s="3" t="s">
        <v>17149</v>
      </c>
      <c r="G5209" s="4">
        <v>43198.363067129627</v>
      </c>
      <c r="H5209" s="5" t="s">
        <v>22256</v>
      </c>
      <c r="I5209" s="3" t="str">
        <f>VLOOKUP(_xlfn.CONCAT(C5209," ",D5209),philadelphiagasworks!A:B,2,FALSE)</f>
        <v>476</v>
      </c>
      <c r="J5209" s="3" t="str">
        <f>VLOOKUP(_xlfn.CONCAT(C5209," ",D5209),philadelphiagasworks!A:C,3,FALSE)</f>
        <v>Wednesday, 11 April 2018, 6:46 PM</v>
      </c>
      <c r="K5209" s="3" t="str">
        <f t="shared" si="87"/>
        <v>&lt;a href="philadelphiagasworks/Natural_Gas_Pipeline_Safety-Certificate_of_Completion_476.pdf&gt;"Download Certificate&lt;/a&gt;</v>
      </c>
    </row>
    <row r="5210" spans="1:11" x14ac:dyDescent="0.25">
      <c r="A5210" s="3">
        <v>499</v>
      </c>
      <c r="B5210" s="7" t="s">
        <v>17150</v>
      </c>
      <c r="C5210" s="3" t="s">
        <v>17151</v>
      </c>
      <c r="D5210" s="3" t="s">
        <v>17152</v>
      </c>
      <c r="E5210" s="3" t="s">
        <v>17153</v>
      </c>
      <c r="F5210" s="3" t="s">
        <v>11228</v>
      </c>
      <c r="G5210" s="4">
        <v>43198.367997685185</v>
      </c>
      <c r="H5210" s="5" t="s">
        <v>22256</v>
      </c>
      <c r="I5210" s="3" t="str">
        <f>VLOOKUP(_xlfn.CONCAT(C5210," ",D5210),philadelphiagasworks!A:B,2,FALSE)</f>
        <v>431</v>
      </c>
      <c r="J5210" s="3" t="str">
        <f>VLOOKUP(_xlfn.CONCAT(C5210," ",D5210),philadelphiagasworks!A:C,3,FALSE)</f>
        <v>Wednesday, 11 April 2018, 4:48 AM</v>
      </c>
      <c r="K5210" s="3" t="str">
        <f t="shared" si="87"/>
        <v>&lt;a href="philadelphiagasworks/Natural_Gas_Pipeline_Safety-Certificate_of_Completion_431.pdf&gt;"Download Certificate&lt;/a&gt;</v>
      </c>
    </row>
    <row r="5211" spans="1:11" x14ac:dyDescent="0.25">
      <c r="A5211" s="3">
        <v>500</v>
      </c>
      <c r="B5211" s="7" t="s">
        <v>17154</v>
      </c>
      <c r="C5211" s="3" t="s">
        <v>726</v>
      </c>
      <c r="D5211" s="3" t="s">
        <v>1390</v>
      </c>
      <c r="E5211" s="3" t="s">
        <v>17155</v>
      </c>
      <c r="F5211" s="3" t="s">
        <v>11161</v>
      </c>
      <c r="G5211" s="4">
        <v>43198.385451388887</v>
      </c>
      <c r="H5211" s="5" t="s">
        <v>22256</v>
      </c>
      <c r="I5211" s="3" t="str">
        <f>VLOOKUP(_xlfn.CONCAT(C5211," ",D5211),philadelphiagasworks!A:B,2,FALSE)</f>
        <v>312</v>
      </c>
      <c r="J5211" s="3" t="str">
        <f>VLOOKUP(_xlfn.CONCAT(C5211," ",D5211),philadelphiagasworks!A:C,3,FALSE)</f>
        <v>Monday, 9 April 2018, 1:22 PM</v>
      </c>
      <c r="K5211" s="3" t="str">
        <f t="shared" si="87"/>
        <v>&lt;a href="philadelphiagasworks/Natural_Gas_Pipeline_Safety-Certificate_of_Completion_312.pdf&gt;"Download Certificate&lt;/a&gt;</v>
      </c>
    </row>
    <row r="5212" spans="1:11" x14ac:dyDescent="0.25">
      <c r="A5212" s="3">
        <v>501</v>
      </c>
      <c r="B5212" s="7" t="s">
        <v>17156</v>
      </c>
      <c r="C5212" s="3" t="s">
        <v>17157</v>
      </c>
      <c r="D5212" s="3" t="s">
        <v>17158</v>
      </c>
      <c r="E5212" s="3" t="s">
        <v>17159</v>
      </c>
      <c r="F5212" s="3" t="s">
        <v>16422</v>
      </c>
      <c r="G5212" s="4">
        <v>43198.411516203705</v>
      </c>
      <c r="H5212" s="5" t="s">
        <v>22256</v>
      </c>
      <c r="I5212" s="3" t="e">
        <f>VLOOKUP(_xlfn.CONCAT(C5212," ",D5212),philadelphiagasworks!A:B,2,FALSE)</f>
        <v>#N/A</v>
      </c>
      <c r="J5212" s="3" t="e">
        <f>VLOOKUP(_xlfn.CONCAT(C5212," ",D5212),philadelphiagasworks!A:C,3,FALSE)</f>
        <v>#N/A</v>
      </c>
      <c r="K5212" s="3" t="str">
        <f t="shared" si="87"/>
        <v>Course not completed</v>
      </c>
    </row>
    <row r="5213" spans="1:11" x14ac:dyDescent="0.25">
      <c r="A5213" s="3">
        <v>502</v>
      </c>
      <c r="B5213" s="7" t="s">
        <v>17160</v>
      </c>
      <c r="C5213" s="3" t="s">
        <v>2488</v>
      </c>
      <c r="D5213" s="3" t="s">
        <v>15914</v>
      </c>
      <c r="E5213" s="3" t="s">
        <v>17161</v>
      </c>
      <c r="F5213" s="3" t="s">
        <v>11161</v>
      </c>
      <c r="G5213" s="4">
        <v>43198.41609953704</v>
      </c>
      <c r="H5213" s="5" t="s">
        <v>22256</v>
      </c>
      <c r="I5213" s="3" t="str">
        <f>VLOOKUP(_xlfn.CONCAT(C5213," ",D5213),philadelphiagasworks!A:B,2,FALSE)</f>
        <v>1423</v>
      </c>
      <c r="J5213" s="3" t="str">
        <f>VLOOKUP(_xlfn.CONCAT(C5213," ",D5213),philadelphiagasworks!A:C,3,FALSE)</f>
        <v>Tuesday, 24 April 2018, 10:47 AM</v>
      </c>
      <c r="K5213" s="3" t="str">
        <f t="shared" si="87"/>
        <v>&lt;a href="philadelphiagasworks/Natural_Gas_Pipeline_Safety-Certificate_of_Completion_1423.pdf&gt;"Download Certificate&lt;/a&gt;</v>
      </c>
    </row>
    <row r="5214" spans="1:11" x14ac:dyDescent="0.25">
      <c r="A5214" s="3">
        <v>503</v>
      </c>
      <c r="B5214" s="7" t="s">
        <v>17162</v>
      </c>
      <c r="C5214" s="3" t="s">
        <v>713</v>
      </c>
      <c r="D5214" s="3" t="s">
        <v>2348</v>
      </c>
      <c r="E5214" s="3" t="s">
        <v>17163</v>
      </c>
      <c r="F5214" s="3" t="s">
        <v>11161</v>
      </c>
      <c r="G5214" s="4">
        <v>43198.434756944444</v>
      </c>
      <c r="H5214" s="5" t="s">
        <v>22256</v>
      </c>
      <c r="I5214" s="3" t="str">
        <f>VLOOKUP(_xlfn.CONCAT(C5214," ",D5214),philadelphiagasworks!A:B,2,FALSE)</f>
        <v>257</v>
      </c>
      <c r="J5214" s="3" t="str">
        <f>VLOOKUP(_xlfn.CONCAT(C5214," ",D5214),philadelphiagasworks!A:C,3,FALSE)</f>
        <v>Sunday, 8 April 2018, 10:26 AM</v>
      </c>
      <c r="K5214" s="3" t="str">
        <f t="shared" si="87"/>
        <v>&lt;a href="philadelphiagasworks/Natural_Gas_Pipeline_Safety-Certificate_of_Completion_257.pdf&gt;"Download Certificate&lt;/a&gt;</v>
      </c>
    </row>
    <row r="5215" spans="1:11" x14ac:dyDescent="0.25">
      <c r="A5215" s="3">
        <v>504</v>
      </c>
      <c r="B5215" s="7" t="s">
        <v>17164</v>
      </c>
      <c r="C5215" s="3" t="s">
        <v>781</v>
      </c>
      <c r="D5215" s="3" t="s">
        <v>17165</v>
      </c>
      <c r="E5215" s="3" t="s">
        <v>17166</v>
      </c>
      <c r="F5215" s="3" t="s">
        <v>11161</v>
      </c>
      <c r="G5215" s="4">
        <v>43198.445729166669</v>
      </c>
      <c r="H5215" s="5" t="s">
        <v>22256</v>
      </c>
      <c r="I5215" s="3" t="str">
        <f>VLOOKUP(_xlfn.CONCAT(C5215," ",D5215),philadelphiagasworks!A:B,2,FALSE)</f>
        <v>277</v>
      </c>
      <c r="J5215" s="3" t="str">
        <f>VLOOKUP(_xlfn.CONCAT(C5215," ",D5215),philadelphiagasworks!A:C,3,FALSE)</f>
        <v>Sunday, 8 April 2018, 4:48 PM</v>
      </c>
      <c r="K5215" s="3" t="str">
        <f t="shared" si="87"/>
        <v>&lt;a href="philadelphiagasworks/Natural_Gas_Pipeline_Safety-Certificate_of_Completion_277.pdf&gt;"Download Certificate&lt;/a&gt;</v>
      </c>
    </row>
    <row r="5216" spans="1:11" x14ac:dyDescent="0.25">
      <c r="A5216" s="3">
        <v>505</v>
      </c>
      <c r="B5216" s="7" t="s">
        <v>17167</v>
      </c>
      <c r="C5216" s="3" t="s">
        <v>832</v>
      </c>
      <c r="D5216" s="3" t="s">
        <v>17168</v>
      </c>
      <c r="E5216" s="3" t="s">
        <v>17169</v>
      </c>
      <c r="F5216" s="3" t="s">
        <v>11192</v>
      </c>
      <c r="G5216" s="4">
        <v>43198.479039351849</v>
      </c>
      <c r="H5216" s="5" t="s">
        <v>22256</v>
      </c>
      <c r="I5216" s="3" t="str">
        <f>VLOOKUP(_xlfn.CONCAT(C5216," ",D5216),philadelphiagasworks!A:B,2,FALSE)</f>
        <v>404</v>
      </c>
      <c r="J5216" s="3" t="str">
        <f>VLOOKUP(_xlfn.CONCAT(C5216," ",D5216),philadelphiagasworks!A:C,3,FALSE)</f>
        <v>Tuesday, 10 April 2018, 9:18 PM</v>
      </c>
      <c r="K5216" s="3" t="str">
        <f t="shared" si="87"/>
        <v>&lt;a href="philadelphiagasworks/Natural_Gas_Pipeline_Safety-Certificate_of_Completion_404.pdf&gt;"Download Certificate&lt;/a&gt;</v>
      </c>
    </row>
    <row r="5217" spans="1:11" x14ac:dyDescent="0.25">
      <c r="A5217" s="3">
        <v>506</v>
      </c>
      <c r="B5217" s="7" t="s">
        <v>17170</v>
      </c>
      <c r="C5217" s="3" t="s">
        <v>951</v>
      </c>
      <c r="D5217" s="3" t="s">
        <v>17171</v>
      </c>
      <c r="E5217" s="3" t="s">
        <v>17172</v>
      </c>
      <c r="F5217" s="3" t="s">
        <v>11161</v>
      </c>
      <c r="G5217" s="4">
        <v>43198.490590277775</v>
      </c>
      <c r="H5217" s="5" t="s">
        <v>22256</v>
      </c>
      <c r="I5217" s="3" t="str">
        <f>VLOOKUP(_xlfn.CONCAT(C5217," ",D5217),philadelphiagasworks!A:B,2,FALSE)</f>
        <v>273</v>
      </c>
      <c r="J5217" s="3" t="str">
        <f>VLOOKUP(_xlfn.CONCAT(C5217," ",D5217),philadelphiagasworks!A:C,3,FALSE)</f>
        <v>Sunday, 8 April 2018, 3:58 PM</v>
      </c>
      <c r="K5217" s="3" t="str">
        <f t="shared" si="87"/>
        <v>&lt;a href="philadelphiagasworks/Natural_Gas_Pipeline_Safety-Certificate_of_Completion_273.pdf&gt;"Download Certificate&lt;/a&gt;</v>
      </c>
    </row>
    <row r="5218" spans="1:11" x14ac:dyDescent="0.25">
      <c r="A5218" s="3">
        <v>507</v>
      </c>
      <c r="B5218" s="7" t="s">
        <v>17173</v>
      </c>
      <c r="C5218" s="3" t="s">
        <v>2637</v>
      </c>
      <c r="D5218" s="3" t="s">
        <v>17174</v>
      </c>
      <c r="E5218" s="3" t="s">
        <v>11186</v>
      </c>
      <c r="F5218" s="3" t="s">
        <v>11188</v>
      </c>
      <c r="G5218" s="4">
        <v>43198.501689814817</v>
      </c>
      <c r="H5218" s="5" t="s">
        <v>22256</v>
      </c>
      <c r="I5218" s="3" t="str">
        <f>VLOOKUP(_xlfn.CONCAT(C5218," ",D5218),philadelphiagasworks!A:B,2,FALSE)</f>
        <v>269</v>
      </c>
      <c r="J5218" s="3" t="str">
        <f>VLOOKUP(_xlfn.CONCAT(C5218," ",D5218),philadelphiagasworks!A:C,3,FALSE)</f>
        <v>Sunday, 8 April 2018, 1:39 PM</v>
      </c>
      <c r="K5218" s="3" t="str">
        <f t="shared" si="87"/>
        <v>&lt;a href="philadelphiagasworks/Natural_Gas_Pipeline_Safety-Certificate_of_Completion_269.pdf&gt;"Download Certificate&lt;/a&gt;</v>
      </c>
    </row>
    <row r="5219" spans="1:11" x14ac:dyDescent="0.25">
      <c r="A5219" s="3">
        <v>508</v>
      </c>
      <c r="B5219" s="7" t="s">
        <v>17175</v>
      </c>
      <c r="C5219" s="3" t="s">
        <v>832</v>
      </c>
      <c r="D5219" s="3" t="s">
        <v>17176</v>
      </c>
      <c r="E5219" s="3" t="s">
        <v>17177</v>
      </c>
      <c r="F5219" s="3" t="s">
        <v>11161</v>
      </c>
      <c r="G5219" s="4">
        <v>43198.517245370371</v>
      </c>
      <c r="H5219" s="5" t="s">
        <v>22256</v>
      </c>
      <c r="I5219" s="3" t="str">
        <f>VLOOKUP(_xlfn.CONCAT(C5219," ",D5219),philadelphiagasworks!A:B,2,FALSE)</f>
        <v>388</v>
      </c>
      <c r="J5219" s="3" t="str">
        <f>VLOOKUP(_xlfn.CONCAT(C5219," ",D5219),philadelphiagasworks!A:C,3,FALSE)</f>
        <v>Tuesday, 10 April 2018, 5:39 PM</v>
      </c>
      <c r="K5219" s="3" t="str">
        <f t="shared" si="87"/>
        <v>&lt;a href="philadelphiagasworks/Natural_Gas_Pipeline_Safety-Certificate_of_Completion_388.pdf&gt;"Download Certificate&lt;/a&gt;</v>
      </c>
    </row>
    <row r="5220" spans="1:11" x14ac:dyDescent="0.25">
      <c r="A5220" s="3">
        <v>509</v>
      </c>
      <c r="B5220" s="7" t="s">
        <v>17178</v>
      </c>
      <c r="C5220" s="3" t="s">
        <v>507</v>
      </c>
      <c r="D5220" s="3" t="s">
        <v>13752</v>
      </c>
      <c r="E5220" s="3" t="s">
        <v>17179</v>
      </c>
      <c r="G5220" s="4">
        <v>43198.533090277779</v>
      </c>
      <c r="H5220" s="5" t="s">
        <v>22256</v>
      </c>
      <c r="I5220" s="3" t="str">
        <f>VLOOKUP(_xlfn.CONCAT(C5220," ",D5220),philadelphiagasworks!A:B,2,FALSE)</f>
        <v>339</v>
      </c>
      <c r="J5220" s="3" t="str">
        <f>VLOOKUP(_xlfn.CONCAT(C5220," ",D5220),philadelphiagasworks!A:C,3,FALSE)</f>
        <v>Monday, 9 April 2018, 10:35 PM</v>
      </c>
      <c r="K5220" s="3" t="str">
        <f t="shared" si="87"/>
        <v>&lt;a href="philadelphiagasworks/Natural_Gas_Pipeline_Safety-Certificate_of_Completion_339.pdf&gt;"Download Certificate&lt;/a&gt;</v>
      </c>
    </row>
    <row r="5221" spans="1:11" x14ac:dyDescent="0.25">
      <c r="A5221" s="3">
        <v>510</v>
      </c>
      <c r="B5221" s="7" t="s">
        <v>17180</v>
      </c>
      <c r="C5221" s="3" t="s">
        <v>2488</v>
      </c>
      <c r="D5221" s="3" t="s">
        <v>6438</v>
      </c>
      <c r="E5221" s="3" t="s">
        <v>17181</v>
      </c>
      <c r="F5221" s="3" t="s">
        <v>11161</v>
      </c>
      <c r="G5221" s="4">
        <v>43198.576666666668</v>
      </c>
      <c r="H5221" s="5" t="s">
        <v>22256</v>
      </c>
      <c r="I5221" s="3" t="str">
        <f>VLOOKUP(_xlfn.CONCAT(C5221," ",D5221),philadelphiagasworks!A:B,2,FALSE)</f>
        <v>1474</v>
      </c>
      <c r="J5221" s="3" t="str">
        <f>VLOOKUP(_xlfn.CONCAT(C5221," ",D5221),philadelphiagasworks!A:C,3,FALSE)</f>
        <v>Wednesday, 25 April 2018, 8:41 AM</v>
      </c>
      <c r="K5221" s="3" t="str">
        <f t="shared" si="87"/>
        <v>&lt;a href="philadelphiagasworks/Natural_Gas_Pipeline_Safety-Certificate_of_Completion_1474.pdf&gt;"Download Certificate&lt;/a&gt;</v>
      </c>
    </row>
    <row r="5222" spans="1:11" x14ac:dyDescent="0.25">
      <c r="A5222" s="3">
        <v>511</v>
      </c>
      <c r="B5222" s="7" t="s">
        <v>17182</v>
      </c>
      <c r="C5222" s="3" t="s">
        <v>601</v>
      </c>
      <c r="D5222" s="3" t="s">
        <v>17183</v>
      </c>
      <c r="E5222" s="3" t="s">
        <v>17184</v>
      </c>
      <c r="F5222" s="3" t="s">
        <v>11164</v>
      </c>
      <c r="G5222" s="4">
        <v>43198.610717592594</v>
      </c>
      <c r="H5222" s="5" t="s">
        <v>22256</v>
      </c>
      <c r="I5222" s="3" t="str">
        <f>VLOOKUP(_xlfn.CONCAT(C5222," ",D5222),philadelphiagasworks!A:B,2,FALSE)</f>
        <v>275</v>
      </c>
      <c r="J5222" s="3" t="str">
        <f>VLOOKUP(_xlfn.CONCAT(C5222," ",D5222),philadelphiagasworks!A:C,3,FALSE)</f>
        <v>Sunday, 8 April 2018, 4:10 PM</v>
      </c>
      <c r="K5222" s="3" t="str">
        <f t="shared" si="87"/>
        <v>&lt;a href="philadelphiagasworks/Natural_Gas_Pipeline_Safety-Certificate_of_Completion_275.pdf&gt;"Download Certificate&lt;/a&gt;</v>
      </c>
    </row>
    <row r="5223" spans="1:11" x14ac:dyDescent="0.25">
      <c r="A5223" s="3">
        <v>512</v>
      </c>
      <c r="B5223" s="7" t="s">
        <v>17185</v>
      </c>
      <c r="C5223" s="3" t="s">
        <v>951</v>
      </c>
      <c r="D5223" s="3" t="s">
        <v>17186</v>
      </c>
      <c r="E5223" s="3" t="s">
        <v>17187</v>
      </c>
      <c r="F5223" s="3" t="s">
        <v>11161</v>
      </c>
      <c r="G5223" s="4">
        <v>43198.628993055558</v>
      </c>
      <c r="H5223" s="5" t="s">
        <v>22256</v>
      </c>
      <c r="I5223" s="3" t="str">
        <f>VLOOKUP(_xlfn.CONCAT(C5223," ",D5223),philadelphiagasworks!A:B,2,FALSE)</f>
        <v>796</v>
      </c>
      <c r="J5223" s="3" t="str">
        <f>VLOOKUP(_xlfn.CONCAT(C5223," ",D5223),philadelphiagasworks!A:C,3,FALSE)</f>
        <v>Monday, 16 April 2018, 12:54 AM</v>
      </c>
      <c r="K5223" s="3" t="str">
        <f t="shared" si="87"/>
        <v>&lt;a href="philadelphiagasworks/Natural_Gas_Pipeline_Safety-Certificate_of_Completion_796.pdf&gt;"Download Certificate&lt;/a&gt;</v>
      </c>
    </row>
    <row r="5224" spans="1:11" x14ac:dyDescent="0.25">
      <c r="A5224" s="3">
        <v>513</v>
      </c>
      <c r="B5224" s="7" t="s">
        <v>17188</v>
      </c>
      <c r="C5224" s="3" t="s">
        <v>4407</v>
      </c>
      <c r="D5224" s="3" t="s">
        <v>5330</v>
      </c>
      <c r="E5224" s="3" t="s">
        <v>17189</v>
      </c>
      <c r="F5224" s="3" t="s">
        <v>11188</v>
      </c>
      <c r="G5224" s="4">
        <v>43198.639710648145</v>
      </c>
      <c r="H5224" s="5" t="s">
        <v>22256</v>
      </c>
      <c r="I5224" s="3" t="str">
        <f>VLOOKUP(_xlfn.CONCAT(C5224," ",D5224),philadelphiagasworks!A:B,2,FALSE)</f>
        <v>289</v>
      </c>
      <c r="J5224" s="3" t="str">
        <f>VLOOKUP(_xlfn.CONCAT(C5224," ",D5224),philadelphiagasworks!A:C,3,FALSE)</f>
        <v>Sunday, 8 April 2018, 11:51 PM</v>
      </c>
      <c r="K5224" s="3" t="str">
        <f t="shared" si="87"/>
        <v>&lt;a href="philadelphiagasworks/Natural_Gas_Pipeline_Safety-Certificate_of_Completion_289.pdf&gt;"Download Certificate&lt;/a&gt;</v>
      </c>
    </row>
    <row r="5225" spans="1:11" x14ac:dyDescent="0.25">
      <c r="A5225" s="3">
        <v>514</v>
      </c>
      <c r="B5225" s="7" t="s">
        <v>17190</v>
      </c>
      <c r="C5225" s="3" t="s">
        <v>17191</v>
      </c>
      <c r="D5225" s="3" t="s">
        <v>17192</v>
      </c>
      <c r="E5225" s="3" t="s">
        <v>17193</v>
      </c>
      <c r="F5225" s="3" t="s">
        <v>11161</v>
      </c>
      <c r="G5225" s="4">
        <v>43198.65252314815</v>
      </c>
      <c r="H5225" s="5" t="s">
        <v>22256</v>
      </c>
      <c r="I5225" s="3" t="str">
        <f>VLOOKUP(_xlfn.CONCAT(C5225," ",D5225),philadelphiagasworks!A:B,2,FALSE)</f>
        <v>315</v>
      </c>
      <c r="J5225" s="3" t="str">
        <f>VLOOKUP(_xlfn.CONCAT(C5225," ",D5225),philadelphiagasworks!A:C,3,FALSE)</f>
        <v>Monday, 9 April 2018, 2:27 PM</v>
      </c>
      <c r="K5225" s="3" t="str">
        <f t="shared" si="87"/>
        <v>&lt;a href="philadelphiagasworks/Natural_Gas_Pipeline_Safety-Certificate_of_Completion_315.pdf&gt;"Download Certificate&lt;/a&gt;</v>
      </c>
    </row>
    <row r="5226" spans="1:11" x14ac:dyDescent="0.25">
      <c r="A5226" s="3">
        <v>515</v>
      </c>
      <c r="B5226" s="7" t="s">
        <v>17194</v>
      </c>
      <c r="C5226" s="3" t="s">
        <v>17195</v>
      </c>
      <c r="D5226" s="3" t="s">
        <v>17196</v>
      </c>
      <c r="E5226" s="3" t="s">
        <v>17197</v>
      </c>
      <c r="F5226" s="3" t="s">
        <v>11188</v>
      </c>
      <c r="G5226" s="4">
        <v>43198.665601851855</v>
      </c>
      <c r="H5226" s="5" t="s">
        <v>22256</v>
      </c>
      <c r="I5226" s="3" t="str">
        <f>VLOOKUP(_xlfn.CONCAT(C5226," ",D5226),philadelphiagasworks!A:B,2,FALSE)</f>
        <v>283</v>
      </c>
      <c r="J5226" s="3" t="str">
        <f>VLOOKUP(_xlfn.CONCAT(C5226," ",D5226),philadelphiagasworks!A:C,3,FALSE)</f>
        <v>Sunday, 8 April 2018, 8:43 PM</v>
      </c>
      <c r="K5226" s="3" t="str">
        <f t="shared" si="87"/>
        <v>&lt;a href="philadelphiagasworks/Natural_Gas_Pipeline_Safety-Certificate_of_Completion_283.pdf&gt;"Download Certificate&lt;/a&gt;</v>
      </c>
    </row>
    <row r="5227" spans="1:11" x14ac:dyDescent="0.25">
      <c r="A5227" s="3">
        <v>516</v>
      </c>
      <c r="B5227" s="7" t="s">
        <v>17198</v>
      </c>
      <c r="C5227" s="3" t="s">
        <v>17199</v>
      </c>
      <c r="D5227" s="3" t="s">
        <v>17200</v>
      </c>
      <c r="E5227" s="3" t="s">
        <v>17201</v>
      </c>
      <c r="F5227" s="3" t="s">
        <v>11188</v>
      </c>
      <c r="G5227" s="4">
        <v>43198.677418981482</v>
      </c>
      <c r="H5227" s="5" t="s">
        <v>22256</v>
      </c>
      <c r="I5227" s="3" t="str">
        <f>VLOOKUP(_xlfn.CONCAT(C5227," ",D5227),philadelphiagasworks!A:B,2,FALSE)</f>
        <v>279</v>
      </c>
      <c r="J5227" s="3" t="str">
        <f>VLOOKUP(_xlfn.CONCAT(C5227," ",D5227),philadelphiagasworks!A:C,3,FALSE)</f>
        <v>Sunday, 8 April 2018, 5:56 PM</v>
      </c>
      <c r="K5227" s="3" t="str">
        <f t="shared" si="87"/>
        <v>&lt;a href="philadelphiagasworks/Natural_Gas_Pipeline_Safety-Certificate_of_Completion_279.pdf&gt;"Download Certificate&lt;/a&gt;</v>
      </c>
    </row>
    <row r="5228" spans="1:11" x14ac:dyDescent="0.25">
      <c r="A5228" s="3">
        <v>517</v>
      </c>
      <c r="B5228" s="7" t="s">
        <v>17202</v>
      </c>
      <c r="C5228" s="3" t="s">
        <v>17203</v>
      </c>
      <c r="D5228" s="3" t="s">
        <v>17204</v>
      </c>
      <c r="E5228" s="3" t="s">
        <v>17205</v>
      </c>
      <c r="F5228" s="3" t="s">
        <v>11161</v>
      </c>
      <c r="G5228" s="4">
        <v>43198.678900462961</v>
      </c>
      <c r="H5228" s="5" t="s">
        <v>22256</v>
      </c>
      <c r="I5228" s="3" t="str">
        <f>VLOOKUP(_xlfn.CONCAT(C5228," ",D5228),philadelphiagasworks!A:B,2,FALSE)</f>
        <v>325</v>
      </c>
      <c r="J5228" s="3" t="str">
        <f>VLOOKUP(_xlfn.CONCAT(C5228," ",D5228),philadelphiagasworks!A:C,3,FALSE)</f>
        <v>Monday, 9 April 2018, 7:05 PM</v>
      </c>
      <c r="K5228" s="3" t="str">
        <f t="shared" si="87"/>
        <v>&lt;a href="philadelphiagasworks/Natural_Gas_Pipeline_Safety-Certificate_of_Completion_325.pdf&gt;"Download Certificate&lt;/a&gt;</v>
      </c>
    </row>
    <row r="5229" spans="1:11" x14ac:dyDescent="0.25">
      <c r="A5229" s="3">
        <v>518</v>
      </c>
      <c r="B5229" s="7" t="s">
        <v>17206</v>
      </c>
      <c r="C5229" s="3" t="s">
        <v>617</v>
      </c>
      <c r="D5229" s="3" t="s">
        <v>17207</v>
      </c>
      <c r="E5229" s="3" t="s">
        <v>17208</v>
      </c>
      <c r="F5229" s="3" t="s">
        <v>11228</v>
      </c>
      <c r="G5229" s="4">
        <v>43198.68550925926</v>
      </c>
      <c r="H5229" s="5" t="s">
        <v>22256</v>
      </c>
      <c r="I5229" s="3" t="str">
        <f>VLOOKUP(_xlfn.CONCAT(C5229," ",D5229),philadelphiagasworks!A:B,2,FALSE)</f>
        <v>757</v>
      </c>
      <c r="J5229" s="3" t="str">
        <f>VLOOKUP(_xlfn.CONCAT(C5229," ",D5229),philadelphiagasworks!A:C,3,FALSE)</f>
        <v>Sunday, 15 April 2018, 4:24 PM</v>
      </c>
      <c r="K5229" s="3" t="str">
        <f t="shared" si="87"/>
        <v>&lt;a href="philadelphiagasworks/Natural_Gas_Pipeline_Safety-Certificate_of_Completion_757.pdf&gt;"Download Certificate&lt;/a&gt;</v>
      </c>
    </row>
    <row r="5230" spans="1:11" x14ac:dyDescent="0.25">
      <c r="A5230" s="3">
        <v>519</v>
      </c>
      <c r="B5230" s="7" t="s">
        <v>17209</v>
      </c>
      <c r="C5230" s="3" t="s">
        <v>674</v>
      </c>
      <c r="D5230" s="3" t="s">
        <v>17210</v>
      </c>
      <c r="E5230" s="3" t="s">
        <v>17211</v>
      </c>
      <c r="F5230" s="3" t="s">
        <v>11161</v>
      </c>
      <c r="G5230" s="4">
        <v>43198.687210648146</v>
      </c>
      <c r="H5230" s="5" t="s">
        <v>22256</v>
      </c>
      <c r="I5230" s="3" t="str">
        <f>VLOOKUP(_xlfn.CONCAT(C5230," ",D5230),philadelphiagasworks!A:B,2,FALSE)</f>
        <v>281</v>
      </c>
      <c r="J5230" s="3" t="str">
        <f>VLOOKUP(_xlfn.CONCAT(C5230," ",D5230),philadelphiagasworks!A:C,3,FALSE)</f>
        <v>Sunday, 8 April 2018, 8:06 PM</v>
      </c>
      <c r="K5230" s="3" t="str">
        <f t="shared" si="87"/>
        <v>&lt;a href="philadelphiagasworks/Natural_Gas_Pipeline_Safety-Certificate_of_Completion_281.pdf&gt;"Download Certificate&lt;/a&gt;</v>
      </c>
    </row>
    <row r="5231" spans="1:11" x14ac:dyDescent="0.25">
      <c r="A5231" s="3">
        <v>520</v>
      </c>
      <c r="B5231" s="7" t="s">
        <v>17212</v>
      </c>
      <c r="C5231" s="3" t="s">
        <v>476</v>
      </c>
      <c r="D5231" s="3" t="s">
        <v>5330</v>
      </c>
      <c r="E5231" s="3" t="s">
        <v>17213</v>
      </c>
      <c r="F5231" s="3" t="s">
        <v>11161</v>
      </c>
      <c r="G5231" s="4">
        <v>43198.694490740738</v>
      </c>
      <c r="H5231" s="5" t="s">
        <v>22256</v>
      </c>
      <c r="I5231" s="3" t="str">
        <f>VLOOKUP(_xlfn.CONCAT(C5231," ",D5231),philadelphiagasworks!A:B,2,FALSE)</f>
        <v>738</v>
      </c>
      <c r="J5231" s="3" t="str">
        <f>VLOOKUP(_xlfn.CONCAT(C5231," ",D5231),philadelphiagasworks!A:C,3,FALSE)</f>
        <v>Sunday, 15 April 2018, 12:04 PM</v>
      </c>
      <c r="K5231" s="3" t="str">
        <f t="shared" si="87"/>
        <v>&lt;a href="philadelphiagasworks/Natural_Gas_Pipeline_Safety-Certificate_of_Completion_738.pdf&gt;"Download Certificate&lt;/a&gt;</v>
      </c>
    </row>
    <row r="5232" spans="1:11" x14ac:dyDescent="0.25">
      <c r="A5232" s="3">
        <v>521</v>
      </c>
      <c r="B5232" s="7" t="s">
        <v>17214</v>
      </c>
      <c r="C5232" s="3" t="s">
        <v>951</v>
      </c>
      <c r="D5232" s="3" t="s">
        <v>17215</v>
      </c>
      <c r="E5232" s="3" t="s">
        <v>17216</v>
      </c>
      <c r="F5232" s="3" t="s">
        <v>11188</v>
      </c>
      <c r="G5232" s="4">
        <v>43198.714942129627</v>
      </c>
      <c r="H5232" s="5" t="s">
        <v>22256</v>
      </c>
      <c r="I5232" s="3" t="str">
        <f>VLOOKUP(_xlfn.CONCAT(C5232," ",D5232),philadelphiagasworks!A:B,2,FALSE)</f>
        <v>681</v>
      </c>
      <c r="J5232" s="3" t="str">
        <f>VLOOKUP(_xlfn.CONCAT(C5232," ",D5232),philadelphiagasworks!A:C,3,FALSE)</f>
        <v>Saturday, 14 April 2018, 8:25 AM</v>
      </c>
      <c r="K5232" s="3" t="str">
        <f t="shared" si="87"/>
        <v>&lt;a href="philadelphiagasworks/Natural_Gas_Pipeline_Safety-Certificate_of_Completion_681.pdf&gt;"Download Certificate&lt;/a&gt;</v>
      </c>
    </row>
    <row r="5233" spans="1:11" x14ac:dyDescent="0.25">
      <c r="A5233" s="3">
        <v>522</v>
      </c>
      <c r="B5233" s="7" t="s">
        <v>17217</v>
      </c>
      <c r="C5233" s="3" t="s">
        <v>17218</v>
      </c>
      <c r="D5233" s="3" t="s">
        <v>17219</v>
      </c>
      <c r="E5233" s="3" t="s">
        <v>17220</v>
      </c>
      <c r="F5233" s="3" t="s">
        <v>11161</v>
      </c>
      <c r="G5233" s="4">
        <v>43198.732881944445</v>
      </c>
      <c r="H5233" s="5" t="s">
        <v>22256</v>
      </c>
      <c r="I5233" s="3" t="str">
        <f>VLOOKUP(_xlfn.CONCAT(C5233," ",D5233),philadelphiagasworks!A:B,2,FALSE)</f>
        <v>343</v>
      </c>
      <c r="J5233" s="3" t="str">
        <f>VLOOKUP(_xlfn.CONCAT(C5233," ",D5233),philadelphiagasworks!A:C,3,FALSE)</f>
        <v>Monday, 9 April 2018, 11:13 PM</v>
      </c>
      <c r="K5233" s="3" t="str">
        <f t="shared" si="87"/>
        <v>&lt;a href="philadelphiagasworks/Natural_Gas_Pipeline_Safety-Certificate_of_Completion_343.pdf&gt;"Download Certificate&lt;/a&gt;</v>
      </c>
    </row>
    <row r="5234" spans="1:11" x14ac:dyDescent="0.25">
      <c r="A5234" s="3">
        <v>523</v>
      </c>
      <c r="B5234" s="7" t="s">
        <v>17221</v>
      </c>
      <c r="C5234" s="3" t="s">
        <v>683</v>
      </c>
      <c r="D5234" s="3" t="s">
        <v>17222</v>
      </c>
      <c r="E5234" s="3" t="s">
        <v>17223</v>
      </c>
      <c r="F5234" s="3" t="s">
        <v>11161</v>
      </c>
      <c r="G5234" s="4">
        <v>43198.762962962966</v>
      </c>
      <c r="H5234" s="5" t="s">
        <v>22256</v>
      </c>
      <c r="I5234" s="3" t="str">
        <f>VLOOKUP(_xlfn.CONCAT(C5234," ",D5234),philadelphiagasworks!A:B,2,FALSE)</f>
        <v>337</v>
      </c>
      <c r="J5234" s="3" t="str">
        <f>VLOOKUP(_xlfn.CONCAT(C5234," ",D5234),philadelphiagasworks!A:C,3,FALSE)</f>
        <v>Monday, 9 April 2018, 10:32 PM</v>
      </c>
      <c r="K5234" s="3" t="str">
        <f t="shared" si="87"/>
        <v>&lt;a href="philadelphiagasworks/Natural_Gas_Pipeline_Safety-Certificate_of_Completion_337.pdf&gt;"Download Certificate&lt;/a&gt;</v>
      </c>
    </row>
    <row r="5235" spans="1:11" x14ac:dyDescent="0.25">
      <c r="A5235" s="3">
        <v>524</v>
      </c>
      <c r="B5235" s="7" t="s">
        <v>17224</v>
      </c>
      <c r="C5235" s="3" t="s">
        <v>17225</v>
      </c>
      <c r="D5235" s="3" t="s">
        <v>17226</v>
      </c>
      <c r="E5235" s="3" t="s">
        <v>17227</v>
      </c>
      <c r="G5235" s="4">
        <v>43198.7658912037</v>
      </c>
      <c r="H5235" s="5" t="s">
        <v>22256</v>
      </c>
      <c r="I5235" s="3" t="str">
        <f>VLOOKUP(_xlfn.CONCAT(C5235," ",D5235),philadelphiagasworks!A:B,2,FALSE)</f>
        <v>296</v>
      </c>
      <c r="J5235" s="3" t="str">
        <f>VLOOKUP(_xlfn.CONCAT(C5235," ",D5235),philadelphiagasworks!A:C,3,FALSE)</f>
        <v>Monday, 9 April 2018, 2:43 AM</v>
      </c>
      <c r="K5235" s="3" t="str">
        <f t="shared" ref="K5235:K5298" si="88">IF(NOT(ISERROR(I5235)),_xlfn.CONCAT("&lt;a href=""philadelphiagasworks/Natural_Gas_Pipeline_Safety-Certificate_of_Completion_",I5235,".pdf&gt;""Download Certificate&lt;/a&gt;"),"Course not completed")</f>
        <v>&lt;a href="philadelphiagasworks/Natural_Gas_Pipeline_Safety-Certificate_of_Completion_296.pdf&gt;"Download Certificate&lt;/a&gt;</v>
      </c>
    </row>
    <row r="5236" spans="1:11" x14ac:dyDescent="0.25">
      <c r="A5236" s="3">
        <v>525</v>
      </c>
      <c r="B5236" s="7" t="s">
        <v>17228</v>
      </c>
      <c r="C5236" s="3" t="s">
        <v>553</v>
      </c>
      <c r="D5236" s="3" t="s">
        <v>8928</v>
      </c>
      <c r="E5236" s="3" t="s">
        <v>17229</v>
      </c>
      <c r="F5236" s="3" t="s">
        <v>11161</v>
      </c>
      <c r="G5236" s="4">
        <v>43198.766261574077</v>
      </c>
      <c r="H5236" s="5" t="s">
        <v>22256</v>
      </c>
      <c r="I5236" s="3" t="str">
        <f>VLOOKUP(_xlfn.CONCAT(C5236," ",D5236),philadelphiagasworks!A:B,2,FALSE)</f>
        <v>344</v>
      </c>
      <c r="J5236" s="3" t="str">
        <f>VLOOKUP(_xlfn.CONCAT(C5236," ",D5236),philadelphiagasworks!A:C,3,FALSE)</f>
        <v>Monday, 9 April 2018, 11:52 PM</v>
      </c>
      <c r="K5236" s="3" t="str">
        <f t="shared" si="88"/>
        <v>&lt;a href="philadelphiagasworks/Natural_Gas_Pipeline_Safety-Certificate_of_Completion_344.pdf&gt;"Download Certificate&lt;/a&gt;</v>
      </c>
    </row>
    <row r="5237" spans="1:11" x14ac:dyDescent="0.25">
      <c r="A5237" s="3">
        <v>526</v>
      </c>
      <c r="B5237" s="7" t="s">
        <v>17230</v>
      </c>
      <c r="C5237" s="3" t="s">
        <v>17231</v>
      </c>
      <c r="D5237" s="3" t="s">
        <v>17232</v>
      </c>
      <c r="E5237" s="3" t="s">
        <v>17233</v>
      </c>
      <c r="F5237" s="3" t="s">
        <v>11188</v>
      </c>
      <c r="G5237" s="4">
        <v>43198.788356481484</v>
      </c>
      <c r="H5237" s="5" t="s">
        <v>22256</v>
      </c>
      <c r="I5237" s="3" t="str">
        <f>VLOOKUP(_xlfn.CONCAT(C5237," ",D5237),philadelphiagasworks!A:B,2,FALSE)</f>
        <v>899</v>
      </c>
      <c r="J5237" s="3" t="str">
        <f>VLOOKUP(_xlfn.CONCAT(C5237," ",D5237),philadelphiagasworks!A:C,3,FALSE)</f>
        <v>Monday, 16 April 2018, 10:19 PM</v>
      </c>
      <c r="K5237" s="3" t="str">
        <f t="shared" si="88"/>
        <v>&lt;a href="philadelphiagasworks/Natural_Gas_Pipeline_Safety-Certificate_of_Completion_899.pdf&gt;"Download Certificate&lt;/a&gt;</v>
      </c>
    </row>
    <row r="5238" spans="1:11" x14ac:dyDescent="0.25">
      <c r="A5238" s="3">
        <v>527</v>
      </c>
      <c r="B5238" s="7" t="s">
        <v>17234</v>
      </c>
      <c r="C5238" s="3" t="s">
        <v>2265</v>
      </c>
      <c r="D5238" s="3" t="s">
        <v>17235</v>
      </c>
      <c r="E5238" s="3" t="s">
        <v>17236</v>
      </c>
      <c r="F5238" s="3" t="s">
        <v>11161</v>
      </c>
      <c r="G5238" s="4">
        <v>43198.792615740742</v>
      </c>
      <c r="H5238" s="5" t="s">
        <v>22256</v>
      </c>
      <c r="I5238" s="3" t="str">
        <f>VLOOKUP(_xlfn.CONCAT(C5238," ",D5238),philadelphiagasworks!A:B,2,FALSE)</f>
        <v>288</v>
      </c>
      <c r="J5238" s="3" t="str">
        <f>VLOOKUP(_xlfn.CONCAT(C5238," ",D5238),philadelphiagasworks!A:C,3,FALSE)</f>
        <v>Sunday, 8 April 2018, 11:30 PM</v>
      </c>
      <c r="K5238" s="3" t="str">
        <f t="shared" si="88"/>
        <v>&lt;a href="philadelphiagasworks/Natural_Gas_Pipeline_Safety-Certificate_of_Completion_288.pdf&gt;"Download Certificate&lt;/a&gt;</v>
      </c>
    </row>
    <row r="5239" spans="1:11" x14ac:dyDescent="0.25">
      <c r="A5239" s="3">
        <v>528</v>
      </c>
      <c r="B5239" s="7" t="s">
        <v>17237</v>
      </c>
      <c r="C5239" s="3" t="s">
        <v>507</v>
      </c>
      <c r="D5239" s="3" t="s">
        <v>17238</v>
      </c>
      <c r="E5239" s="3" t="s">
        <v>17239</v>
      </c>
      <c r="F5239" s="3" t="s">
        <v>11161</v>
      </c>
      <c r="G5239" s="4">
        <v>43198.793773148151</v>
      </c>
      <c r="H5239" s="5" t="s">
        <v>22256</v>
      </c>
      <c r="I5239" s="3" t="str">
        <f>VLOOKUP(_xlfn.CONCAT(C5239," ",D5239),philadelphiagasworks!A:B,2,FALSE)</f>
        <v>323</v>
      </c>
      <c r="J5239" s="3" t="str">
        <f>VLOOKUP(_xlfn.CONCAT(C5239," ",D5239),philadelphiagasworks!A:C,3,FALSE)</f>
        <v>Monday, 9 April 2018, 6:31 PM</v>
      </c>
      <c r="K5239" s="3" t="str">
        <f t="shared" si="88"/>
        <v>&lt;a href="philadelphiagasworks/Natural_Gas_Pipeline_Safety-Certificate_of_Completion_323.pdf&gt;"Download Certificate&lt;/a&gt;</v>
      </c>
    </row>
    <row r="5240" spans="1:11" x14ac:dyDescent="0.25">
      <c r="A5240" s="3">
        <v>529</v>
      </c>
      <c r="B5240" s="7" t="s">
        <v>17240</v>
      </c>
      <c r="C5240" s="3" t="s">
        <v>565</v>
      </c>
      <c r="D5240" s="3" t="s">
        <v>5692</v>
      </c>
      <c r="E5240" s="3" t="s">
        <v>17241</v>
      </c>
      <c r="F5240" s="3" t="s">
        <v>11188</v>
      </c>
      <c r="G5240" s="4">
        <v>43198.834247685183</v>
      </c>
      <c r="H5240" s="5" t="s">
        <v>22256</v>
      </c>
      <c r="I5240" s="3" t="str">
        <f>VLOOKUP(_xlfn.CONCAT(C5240," ",D5240),philadelphiagasworks!A:B,2,FALSE)</f>
        <v>287</v>
      </c>
      <c r="J5240" s="3" t="str">
        <f>VLOOKUP(_xlfn.CONCAT(C5240," ",D5240),philadelphiagasworks!A:C,3,FALSE)</f>
        <v>Sunday, 8 April 2018, 11:22 PM</v>
      </c>
      <c r="K5240" s="3" t="str">
        <f t="shared" si="88"/>
        <v>&lt;a href="philadelphiagasworks/Natural_Gas_Pipeline_Safety-Certificate_of_Completion_287.pdf&gt;"Download Certificate&lt;/a&gt;</v>
      </c>
    </row>
    <row r="5241" spans="1:11" x14ac:dyDescent="0.25">
      <c r="A5241" s="3">
        <v>530</v>
      </c>
      <c r="B5241" s="7" t="s">
        <v>17242</v>
      </c>
      <c r="C5241" s="3" t="s">
        <v>5439</v>
      </c>
      <c r="D5241" s="3" t="s">
        <v>17243</v>
      </c>
      <c r="E5241" s="3" t="s">
        <v>17244</v>
      </c>
      <c r="G5241" s="4">
        <v>43198.843078703707</v>
      </c>
      <c r="H5241" s="5" t="s">
        <v>22256</v>
      </c>
      <c r="I5241" s="3" t="str">
        <f>VLOOKUP(_xlfn.CONCAT(C5241," ",D5241),philadelphiagasworks!A:B,2,FALSE)</f>
        <v>734</v>
      </c>
      <c r="J5241" s="3" t="str">
        <f>VLOOKUP(_xlfn.CONCAT(C5241," ",D5241),philadelphiagasworks!A:C,3,FALSE)</f>
        <v>Sunday, 15 April 2018, 11:12 AM</v>
      </c>
      <c r="K5241" s="3" t="str">
        <f t="shared" si="88"/>
        <v>&lt;a href="philadelphiagasworks/Natural_Gas_Pipeline_Safety-Certificate_of_Completion_734.pdf&gt;"Download Certificate&lt;/a&gt;</v>
      </c>
    </row>
    <row r="5242" spans="1:11" x14ac:dyDescent="0.25">
      <c r="A5242" s="3">
        <v>531</v>
      </c>
      <c r="B5242" s="7" t="s">
        <v>17245</v>
      </c>
      <c r="C5242" s="3" t="s">
        <v>12427</v>
      </c>
      <c r="D5242" s="3" t="s">
        <v>17246</v>
      </c>
      <c r="E5242" s="3" t="s">
        <v>17247</v>
      </c>
      <c r="F5242" s="3" t="s">
        <v>11161</v>
      </c>
      <c r="G5242" s="4">
        <v>43198.846284722225</v>
      </c>
      <c r="H5242" s="5" t="s">
        <v>22256</v>
      </c>
      <c r="I5242" s="3" t="str">
        <f>VLOOKUP(_xlfn.CONCAT(C5242," ",D5242),philadelphiagasworks!A:B,2,FALSE)</f>
        <v>291</v>
      </c>
      <c r="J5242" s="3" t="str">
        <f>VLOOKUP(_xlfn.CONCAT(C5242," ",D5242),philadelphiagasworks!A:C,3,FALSE)</f>
        <v>Monday, 9 April 2018, 12:49 AM</v>
      </c>
      <c r="K5242" s="3" t="str">
        <f t="shared" si="88"/>
        <v>&lt;a href="philadelphiagasworks/Natural_Gas_Pipeline_Safety-Certificate_of_Completion_291.pdf&gt;"Download Certificate&lt;/a&gt;</v>
      </c>
    </row>
    <row r="5243" spans="1:11" x14ac:dyDescent="0.25">
      <c r="A5243" s="3">
        <v>532</v>
      </c>
      <c r="B5243" s="7" t="s">
        <v>17248</v>
      </c>
      <c r="C5243" s="3" t="s">
        <v>951</v>
      </c>
      <c r="D5243" s="3" t="s">
        <v>2257</v>
      </c>
      <c r="E5243" s="3" t="s">
        <v>17249</v>
      </c>
      <c r="F5243" s="3" t="s">
        <v>11161</v>
      </c>
      <c r="G5243" s="4">
        <v>43198.850162037037</v>
      </c>
      <c r="H5243" s="5" t="s">
        <v>22256</v>
      </c>
      <c r="I5243" s="3" t="str">
        <f>VLOOKUP(_xlfn.CONCAT(C5243," ",D5243),philadelphiagasworks!A:B,2,FALSE)</f>
        <v>1306</v>
      </c>
      <c r="J5243" s="3" t="str">
        <f>VLOOKUP(_xlfn.CONCAT(C5243," ",D5243),philadelphiagasworks!A:C,3,FALSE)</f>
        <v>Sunday, 22 April 2018, 2:34 PM</v>
      </c>
      <c r="K5243" s="3" t="str">
        <f t="shared" si="88"/>
        <v>&lt;a href="philadelphiagasworks/Natural_Gas_Pipeline_Safety-Certificate_of_Completion_1306.pdf&gt;"Download Certificate&lt;/a&gt;</v>
      </c>
    </row>
    <row r="5244" spans="1:11" x14ac:dyDescent="0.25">
      <c r="A5244" s="3">
        <v>533</v>
      </c>
      <c r="B5244" s="7" t="s">
        <v>17250</v>
      </c>
      <c r="C5244" s="3" t="s">
        <v>489</v>
      </c>
      <c r="D5244" s="3" t="s">
        <v>17251</v>
      </c>
      <c r="E5244" s="3" t="s">
        <v>17252</v>
      </c>
      <c r="F5244" s="3" t="s">
        <v>11161</v>
      </c>
      <c r="G5244" s="4">
        <v>43198.881469907406</v>
      </c>
      <c r="H5244" s="5" t="s">
        <v>22256</v>
      </c>
      <c r="I5244" s="3" t="str">
        <f>VLOOKUP(_xlfn.CONCAT(C5244," ",D5244),philadelphiagasworks!A:B,2,FALSE)</f>
        <v>329</v>
      </c>
      <c r="J5244" s="3" t="str">
        <f>VLOOKUP(_xlfn.CONCAT(C5244," ",D5244),philadelphiagasworks!A:C,3,FALSE)</f>
        <v>Monday, 9 April 2018, 9:38 PM</v>
      </c>
      <c r="K5244" s="3" t="str">
        <f t="shared" si="88"/>
        <v>&lt;a href="philadelphiagasworks/Natural_Gas_Pipeline_Safety-Certificate_of_Completion_329.pdf&gt;"Download Certificate&lt;/a&gt;</v>
      </c>
    </row>
    <row r="5245" spans="1:11" x14ac:dyDescent="0.25">
      <c r="A5245" s="3">
        <v>534</v>
      </c>
      <c r="B5245" s="7" t="s">
        <v>17253</v>
      </c>
      <c r="C5245" s="3" t="s">
        <v>951</v>
      </c>
      <c r="D5245" s="3" t="s">
        <v>17254</v>
      </c>
      <c r="E5245" s="3" t="s">
        <v>17255</v>
      </c>
      <c r="F5245" s="3" t="s">
        <v>11161</v>
      </c>
      <c r="G5245" s="4">
        <v>43198.903738425928</v>
      </c>
      <c r="H5245" s="5" t="s">
        <v>22256</v>
      </c>
      <c r="I5245" s="3" t="str">
        <f>VLOOKUP(_xlfn.CONCAT(C5245," ",D5245),philadelphiagasworks!A:B,2,FALSE)</f>
        <v>332</v>
      </c>
      <c r="J5245" s="3" t="str">
        <f>VLOOKUP(_xlfn.CONCAT(C5245," ",D5245),philadelphiagasworks!A:C,3,FALSE)</f>
        <v>Monday, 9 April 2018, 9:56 PM</v>
      </c>
      <c r="K5245" s="3" t="str">
        <f t="shared" si="88"/>
        <v>&lt;a href="philadelphiagasworks/Natural_Gas_Pipeline_Safety-Certificate_of_Completion_332.pdf&gt;"Download Certificate&lt;/a&gt;</v>
      </c>
    </row>
    <row r="5246" spans="1:11" x14ac:dyDescent="0.25">
      <c r="A5246" s="3">
        <v>535</v>
      </c>
      <c r="B5246" s="7" t="s">
        <v>17256</v>
      </c>
      <c r="C5246" s="3" t="s">
        <v>17257</v>
      </c>
      <c r="D5246" s="3" t="s">
        <v>1651</v>
      </c>
      <c r="E5246" s="3" t="s">
        <v>17258</v>
      </c>
      <c r="F5246" s="3" t="s">
        <v>16034</v>
      </c>
      <c r="G5246" s="4">
        <v>43198.916932870372</v>
      </c>
      <c r="H5246" s="5" t="s">
        <v>22256</v>
      </c>
      <c r="I5246" s="3" t="str">
        <f>VLOOKUP(_xlfn.CONCAT(C5246," ",D5246),philadelphiagasworks!A:B,2,FALSE)</f>
        <v>990</v>
      </c>
      <c r="J5246" s="3" t="str">
        <f>VLOOKUP(_xlfn.CONCAT(C5246," ",D5246),philadelphiagasworks!A:C,3,FALSE)</f>
        <v>Tuesday, 17 April 2018, 6:58 PM</v>
      </c>
      <c r="K5246" s="3" t="str">
        <f t="shared" si="88"/>
        <v>&lt;a href="philadelphiagasworks/Natural_Gas_Pipeline_Safety-Certificate_of_Completion_990.pdf&gt;"Download Certificate&lt;/a&gt;</v>
      </c>
    </row>
    <row r="5247" spans="1:11" x14ac:dyDescent="0.25">
      <c r="A5247" s="3">
        <v>536</v>
      </c>
      <c r="B5247" s="7" t="s">
        <v>17259</v>
      </c>
      <c r="C5247" s="3" t="s">
        <v>2637</v>
      </c>
      <c r="D5247" s="3" t="s">
        <v>17260</v>
      </c>
      <c r="E5247" s="3" t="s">
        <v>17261</v>
      </c>
      <c r="G5247" s="4">
        <v>43198.934270833335</v>
      </c>
      <c r="H5247" s="5" t="s">
        <v>22256</v>
      </c>
      <c r="I5247" s="3" t="str">
        <f>VLOOKUP(_xlfn.CONCAT(C5247," ",D5247),philadelphiagasworks!A:B,2,FALSE)</f>
        <v>927</v>
      </c>
      <c r="J5247" s="3" t="str">
        <f>VLOOKUP(_xlfn.CONCAT(C5247," ",D5247),philadelphiagasworks!A:C,3,FALSE)</f>
        <v>Tuesday, 17 April 2018, 4:21 AM</v>
      </c>
      <c r="K5247" s="3" t="str">
        <f t="shared" si="88"/>
        <v>&lt;a href="philadelphiagasworks/Natural_Gas_Pipeline_Safety-Certificate_of_Completion_927.pdf&gt;"Download Certificate&lt;/a&gt;</v>
      </c>
    </row>
    <row r="5248" spans="1:11" x14ac:dyDescent="0.25">
      <c r="A5248" s="3">
        <v>537</v>
      </c>
      <c r="B5248" s="7" t="s">
        <v>17262</v>
      </c>
      <c r="C5248" s="3" t="s">
        <v>17263</v>
      </c>
      <c r="D5248" s="3" t="s">
        <v>5309</v>
      </c>
      <c r="E5248" s="3" t="s">
        <v>17264</v>
      </c>
      <c r="F5248" s="3" t="s">
        <v>16210</v>
      </c>
      <c r="G5248" s="4">
        <v>43198.964421296296</v>
      </c>
      <c r="H5248" s="5" t="s">
        <v>22256</v>
      </c>
      <c r="I5248" s="3" t="str">
        <f>VLOOKUP(_xlfn.CONCAT(C5248," ",D5248),philadelphiagasworks!A:B,2,FALSE)</f>
        <v>297</v>
      </c>
      <c r="J5248" s="3" t="str">
        <f>VLOOKUP(_xlfn.CONCAT(C5248," ",D5248),philadelphiagasworks!A:C,3,FALSE)</f>
        <v>Monday, 9 April 2018, 3:04 AM</v>
      </c>
      <c r="K5248" s="3" t="str">
        <f t="shared" si="88"/>
        <v>&lt;a href="philadelphiagasworks/Natural_Gas_Pipeline_Safety-Certificate_of_Completion_297.pdf&gt;"Download Certificate&lt;/a&gt;</v>
      </c>
    </row>
    <row r="5249" spans="1:11" x14ac:dyDescent="0.25">
      <c r="A5249" s="3">
        <v>538</v>
      </c>
      <c r="B5249" s="7" t="s">
        <v>17265</v>
      </c>
      <c r="C5249" s="3" t="s">
        <v>17266</v>
      </c>
      <c r="D5249" s="3" t="s">
        <v>2348</v>
      </c>
      <c r="E5249" s="3" t="s">
        <v>17267</v>
      </c>
      <c r="F5249" s="3" t="s">
        <v>11161</v>
      </c>
      <c r="G5249" s="4">
        <v>43198.972997685189</v>
      </c>
      <c r="H5249" s="5" t="s">
        <v>22256</v>
      </c>
      <c r="I5249" s="3" t="str">
        <f>VLOOKUP(_xlfn.CONCAT(C5249," ",D5249),philadelphiagasworks!A:B,2,FALSE)</f>
        <v>293</v>
      </c>
      <c r="J5249" s="3" t="str">
        <f>VLOOKUP(_xlfn.CONCAT(C5249," ",D5249),philadelphiagasworks!A:C,3,FALSE)</f>
        <v>Monday, 9 April 2018, 1:44 AM</v>
      </c>
      <c r="K5249" s="3" t="str">
        <f t="shared" si="88"/>
        <v>&lt;a href="philadelphiagasworks/Natural_Gas_Pipeline_Safety-Certificate_of_Completion_293.pdf&gt;"Download Certificate&lt;/a&gt;</v>
      </c>
    </row>
    <row r="5250" spans="1:11" x14ac:dyDescent="0.25">
      <c r="A5250" s="3">
        <v>539</v>
      </c>
      <c r="B5250" s="7" t="s">
        <v>17268</v>
      </c>
      <c r="C5250" s="3" t="s">
        <v>17269</v>
      </c>
      <c r="D5250" s="3" t="s">
        <v>17270</v>
      </c>
      <c r="E5250" s="3" t="s">
        <v>17271</v>
      </c>
      <c r="F5250" s="3" t="s">
        <v>11161</v>
      </c>
      <c r="G5250" s="4">
        <v>43199.007233796299</v>
      </c>
      <c r="H5250" s="5" t="s">
        <v>22256</v>
      </c>
      <c r="I5250" s="3" t="str">
        <f>VLOOKUP(_xlfn.CONCAT(C5250," ",D5250),philadelphiagasworks!A:B,2,FALSE)</f>
        <v>292</v>
      </c>
      <c r="J5250" s="3" t="str">
        <f>VLOOKUP(_xlfn.CONCAT(C5250," ",D5250),philadelphiagasworks!A:C,3,FALSE)</f>
        <v>Monday, 9 April 2018, 1:43 AM</v>
      </c>
      <c r="K5250" s="3" t="str">
        <f t="shared" si="88"/>
        <v>&lt;a href="philadelphiagasworks/Natural_Gas_Pipeline_Safety-Certificate_of_Completion_292.pdf&gt;"Download Certificate&lt;/a&gt;</v>
      </c>
    </row>
    <row r="5251" spans="1:11" x14ac:dyDescent="0.25">
      <c r="A5251" s="3">
        <v>540</v>
      </c>
      <c r="B5251" s="7" t="s">
        <v>17272</v>
      </c>
      <c r="C5251" s="3" t="s">
        <v>2594</v>
      </c>
      <c r="D5251" s="3" t="s">
        <v>17273</v>
      </c>
      <c r="E5251" s="3" t="s">
        <v>17274</v>
      </c>
      <c r="F5251" s="3" t="s">
        <v>11188</v>
      </c>
      <c r="G5251" s="4">
        <v>43199.15215277778</v>
      </c>
      <c r="H5251" s="5" t="s">
        <v>22256</v>
      </c>
      <c r="I5251" s="3" t="str">
        <f>VLOOKUP(_xlfn.CONCAT(C5251," ",D5251),philadelphiagasworks!A:B,2,FALSE)</f>
        <v>335</v>
      </c>
      <c r="J5251" s="3" t="str">
        <f>VLOOKUP(_xlfn.CONCAT(C5251," ",D5251),philadelphiagasworks!A:C,3,FALSE)</f>
        <v>Monday, 9 April 2018, 10:12 PM</v>
      </c>
      <c r="K5251" s="3" t="str">
        <f t="shared" si="88"/>
        <v>&lt;a href="philadelphiagasworks/Natural_Gas_Pipeline_Safety-Certificate_of_Completion_335.pdf&gt;"Download Certificate&lt;/a&gt;</v>
      </c>
    </row>
    <row r="5252" spans="1:11" x14ac:dyDescent="0.25">
      <c r="A5252" s="3">
        <v>541</v>
      </c>
      <c r="B5252" s="7" t="s">
        <v>17275</v>
      </c>
      <c r="C5252" s="3" t="s">
        <v>16417</v>
      </c>
      <c r="D5252" s="3" t="s">
        <v>4864</v>
      </c>
      <c r="E5252" s="3" t="s">
        <v>17276</v>
      </c>
      <c r="F5252" s="3" t="s">
        <v>11161</v>
      </c>
      <c r="G5252" s="4">
        <v>43199.197824074072</v>
      </c>
      <c r="H5252" s="5" t="s">
        <v>22256</v>
      </c>
      <c r="I5252" s="3" t="str">
        <f>VLOOKUP(_xlfn.CONCAT(C5252," ",D5252),philadelphiagasworks!A:B,2,FALSE)</f>
        <v>310</v>
      </c>
      <c r="J5252" s="3" t="str">
        <f>VLOOKUP(_xlfn.CONCAT(C5252," ",D5252),philadelphiagasworks!A:C,3,FALSE)</f>
        <v>Monday, 9 April 2018, 1:19 PM</v>
      </c>
      <c r="K5252" s="3" t="str">
        <f t="shared" si="88"/>
        <v>&lt;a href="philadelphiagasworks/Natural_Gas_Pipeline_Safety-Certificate_of_Completion_310.pdf&gt;"Download Certificate&lt;/a&gt;</v>
      </c>
    </row>
    <row r="5253" spans="1:11" x14ac:dyDescent="0.25">
      <c r="A5253" s="3">
        <v>542</v>
      </c>
      <c r="B5253" s="7" t="s">
        <v>17277</v>
      </c>
      <c r="C5253" s="3" t="s">
        <v>7463</v>
      </c>
      <c r="D5253" s="3" t="s">
        <v>17278</v>
      </c>
      <c r="E5253" s="3" t="s">
        <v>17279</v>
      </c>
      <c r="F5253" s="3" t="s">
        <v>11188</v>
      </c>
      <c r="G5253" s="4">
        <v>43199.240706018521</v>
      </c>
      <c r="H5253" s="5" t="s">
        <v>22256</v>
      </c>
      <c r="I5253" s="3" t="str">
        <f>VLOOKUP(_xlfn.CONCAT(C5253," ",D5253),philadelphiagasworks!A:B,2,FALSE)</f>
        <v>333</v>
      </c>
      <c r="J5253" s="3" t="str">
        <f>VLOOKUP(_xlfn.CONCAT(C5253," ",D5253),philadelphiagasworks!A:C,3,FALSE)</f>
        <v>Monday, 9 April 2018, 10:00 PM</v>
      </c>
      <c r="K5253" s="3" t="str">
        <f t="shared" si="88"/>
        <v>&lt;a href="philadelphiagasworks/Natural_Gas_Pipeline_Safety-Certificate_of_Completion_333.pdf&gt;"Download Certificate&lt;/a&gt;</v>
      </c>
    </row>
    <row r="5254" spans="1:11" x14ac:dyDescent="0.25">
      <c r="A5254" s="3">
        <v>543</v>
      </c>
      <c r="B5254" s="7" t="s">
        <v>17280</v>
      </c>
      <c r="C5254" s="3" t="s">
        <v>951</v>
      </c>
      <c r="D5254" s="3" t="s">
        <v>782</v>
      </c>
      <c r="E5254" s="3" t="s">
        <v>17281</v>
      </c>
      <c r="G5254" s="4">
        <v>43199.269155092596</v>
      </c>
      <c r="H5254" s="5" t="s">
        <v>22256</v>
      </c>
      <c r="I5254" s="3" t="str">
        <f>VLOOKUP(_xlfn.CONCAT(C5254," ",D5254),philadelphiagasworks!A:B,2,FALSE)</f>
        <v>317</v>
      </c>
      <c r="J5254" s="3" t="str">
        <f>VLOOKUP(_xlfn.CONCAT(C5254," ",D5254),philadelphiagasworks!A:C,3,FALSE)</f>
        <v>Monday, 9 April 2018, 2:59 PM</v>
      </c>
      <c r="K5254" s="3" t="str">
        <f t="shared" si="88"/>
        <v>&lt;a href="philadelphiagasworks/Natural_Gas_Pipeline_Safety-Certificate_of_Completion_317.pdf&gt;"Download Certificate&lt;/a&gt;</v>
      </c>
    </row>
    <row r="5255" spans="1:11" x14ac:dyDescent="0.25">
      <c r="A5255" s="3">
        <v>544</v>
      </c>
      <c r="B5255" s="7" t="s">
        <v>17282</v>
      </c>
      <c r="C5255" s="3" t="s">
        <v>2072</v>
      </c>
      <c r="D5255" s="3" t="s">
        <v>17283</v>
      </c>
      <c r="E5255" s="3" t="s">
        <v>17284</v>
      </c>
      <c r="G5255" s="4">
        <v>43199.281886574077</v>
      </c>
      <c r="H5255" s="5" t="s">
        <v>22256</v>
      </c>
      <c r="I5255" s="3" t="str">
        <f>VLOOKUP(_xlfn.CONCAT(C5255," ",D5255),philadelphiagasworks!A:B,2,FALSE)</f>
        <v>975</v>
      </c>
      <c r="J5255" s="3" t="str">
        <f>VLOOKUP(_xlfn.CONCAT(C5255," ",D5255),philadelphiagasworks!A:C,3,FALSE)</f>
        <v>Tuesday, 17 April 2018, 4:58 PM</v>
      </c>
      <c r="K5255" s="3" t="str">
        <f t="shared" si="88"/>
        <v>&lt;a href="philadelphiagasworks/Natural_Gas_Pipeline_Safety-Certificate_of_Completion_975.pdf&gt;"Download Certificate&lt;/a&gt;</v>
      </c>
    </row>
    <row r="5256" spans="1:11" x14ac:dyDescent="0.25">
      <c r="A5256" s="3">
        <v>545</v>
      </c>
      <c r="B5256" s="7" t="s">
        <v>17285</v>
      </c>
      <c r="C5256" s="3" t="s">
        <v>449</v>
      </c>
      <c r="D5256" s="3" t="s">
        <v>17286</v>
      </c>
      <c r="E5256" s="3" t="s">
        <v>17287</v>
      </c>
      <c r="F5256" s="3" t="s">
        <v>11192</v>
      </c>
      <c r="G5256" s="4">
        <v>43199.288923611108</v>
      </c>
      <c r="H5256" s="5" t="s">
        <v>22256</v>
      </c>
      <c r="I5256" s="3" t="str">
        <f>VLOOKUP(_xlfn.CONCAT(C5256," ",D5256),philadelphiagasworks!A:B,2,FALSE)</f>
        <v>1536</v>
      </c>
      <c r="J5256" s="3" t="str">
        <f>VLOOKUP(_xlfn.CONCAT(C5256," ",D5256),philadelphiagasworks!A:C,3,FALSE)</f>
        <v>Thursday, 26 April 2018, 12:59 PM</v>
      </c>
      <c r="K5256" s="3" t="str">
        <f t="shared" si="88"/>
        <v>&lt;a href="philadelphiagasworks/Natural_Gas_Pipeline_Safety-Certificate_of_Completion_1536.pdf&gt;"Download Certificate&lt;/a&gt;</v>
      </c>
    </row>
    <row r="5257" spans="1:11" x14ac:dyDescent="0.25">
      <c r="A5257" s="3">
        <v>546</v>
      </c>
      <c r="B5257" s="7" t="s">
        <v>17288</v>
      </c>
      <c r="C5257" s="3" t="s">
        <v>585</v>
      </c>
      <c r="D5257" s="3" t="s">
        <v>17289</v>
      </c>
      <c r="E5257" s="3" t="s">
        <v>17290</v>
      </c>
      <c r="F5257" s="3" t="s">
        <v>11161</v>
      </c>
      <c r="G5257" s="4">
        <v>43199.315011574072</v>
      </c>
      <c r="H5257" s="5" t="s">
        <v>22256</v>
      </c>
      <c r="I5257" s="3" t="str">
        <f>VLOOKUP(_xlfn.CONCAT(C5257," ",D5257),philadelphiagasworks!A:B,2,FALSE)</f>
        <v>1475</v>
      </c>
      <c r="J5257" s="3" t="str">
        <f>VLOOKUP(_xlfn.CONCAT(C5257," ",D5257),philadelphiagasworks!A:C,3,FALSE)</f>
        <v>Wednesday, 25 April 2018, 8:47 AM</v>
      </c>
      <c r="K5257" s="3" t="str">
        <f t="shared" si="88"/>
        <v>&lt;a href="philadelphiagasworks/Natural_Gas_Pipeline_Safety-Certificate_of_Completion_1475.pdf&gt;"Download Certificate&lt;/a&gt;</v>
      </c>
    </row>
    <row r="5258" spans="1:11" x14ac:dyDescent="0.25">
      <c r="A5258" s="3">
        <v>547</v>
      </c>
      <c r="B5258" s="7" t="s">
        <v>17291</v>
      </c>
      <c r="C5258" s="3" t="s">
        <v>2551</v>
      </c>
      <c r="D5258" s="3" t="s">
        <v>17292</v>
      </c>
      <c r="E5258" s="3" t="s">
        <v>17293</v>
      </c>
      <c r="G5258" s="4">
        <v>43199.315532407411</v>
      </c>
      <c r="H5258" s="5" t="s">
        <v>22256</v>
      </c>
      <c r="I5258" s="3" t="str">
        <f>VLOOKUP(_xlfn.CONCAT(C5258," ",D5258),philadelphiagasworks!A:B,2,FALSE)</f>
        <v>308</v>
      </c>
      <c r="J5258" s="3" t="str">
        <f>VLOOKUP(_xlfn.CONCAT(C5258," ",D5258),philadelphiagasworks!A:C,3,FALSE)</f>
        <v>Monday, 9 April 2018, 12:37 PM</v>
      </c>
      <c r="K5258" s="3" t="str">
        <f t="shared" si="88"/>
        <v>&lt;a href="philadelphiagasworks/Natural_Gas_Pipeline_Safety-Certificate_of_Completion_308.pdf&gt;"Download Certificate&lt;/a&gt;</v>
      </c>
    </row>
    <row r="5259" spans="1:11" x14ac:dyDescent="0.25">
      <c r="A5259" s="3">
        <v>548</v>
      </c>
      <c r="B5259" s="7" t="s">
        <v>17294</v>
      </c>
      <c r="C5259" s="3" t="s">
        <v>17295</v>
      </c>
      <c r="D5259" s="3" t="s">
        <v>17296</v>
      </c>
      <c r="E5259" s="3" t="s">
        <v>17297</v>
      </c>
      <c r="F5259" s="3" t="s">
        <v>11161</v>
      </c>
      <c r="G5259" s="4">
        <v>43199.317442129628</v>
      </c>
      <c r="H5259" s="5" t="s">
        <v>22256</v>
      </c>
      <c r="I5259" s="3" t="str">
        <f>VLOOKUP(_xlfn.CONCAT(C5259," ",D5259),philadelphiagasworks!A:B,2,FALSE)</f>
        <v>1326</v>
      </c>
      <c r="J5259" s="3" t="str">
        <f>VLOOKUP(_xlfn.CONCAT(C5259," ",D5259),philadelphiagasworks!A:C,3,FALSE)</f>
        <v>Sunday, 22 April 2018, 8:47 PM</v>
      </c>
      <c r="K5259" s="3" t="str">
        <f t="shared" si="88"/>
        <v>&lt;a href="philadelphiagasworks/Natural_Gas_Pipeline_Safety-Certificate_of_Completion_1326.pdf&gt;"Download Certificate&lt;/a&gt;</v>
      </c>
    </row>
    <row r="5260" spans="1:11" x14ac:dyDescent="0.25">
      <c r="A5260" s="3">
        <v>549</v>
      </c>
      <c r="B5260" s="7" t="s">
        <v>17298</v>
      </c>
      <c r="C5260" s="3" t="s">
        <v>17299</v>
      </c>
      <c r="D5260" s="3" t="s">
        <v>7635</v>
      </c>
      <c r="E5260" s="3" t="s">
        <v>17300</v>
      </c>
      <c r="F5260" s="3" t="s">
        <v>11161</v>
      </c>
      <c r="G5260" s="4">
        <v>43199.328680555554</v>
      </c>
      <c r="H5260" s="5" t="s">
        <v>22256</v>
      </c>
      <c r="I5260" s="3" t="str">
        <f>VLOOKUP(_xlfn.CONCAT(C5260," ",D5260),philadelphiagasworks!A:B,2,FALSE)</f>
        <v>1155</v>
      </c>
      <c r="J5260" s="3" t="str">
        <f>VLOOKUP(_xlfn.CONCAT(C5260," ",D5260),philadelphiagasworks!A:C,3,FALSE)</f>
        <v>Thursday, 19 April 2018, 10:51 PM</v>
      </c>
      <c r="K5260" s="3" t="str">
        <f t="shared" si="88"/>
        <v>&lt;a href="philadelphiagasworks/Natural_Gas_Pipeline_Safety-Certificate_of_Completion_1155.pdf&gt;"Download Certificate&lt;/a&gt;</v>
      </c>
    </row>
    <row r="5261" spans="1:11" x14ac:dyDescent="0.25">
      <c r="A5261" s="3">
        <v>550</v>
      </c>
      <c r="B5261" s="7" t="s">
        <v>17301</v>
      </c>
      <c r="C5261" s="3" t="s">
        <v>621</v>
      </c>
      <c r="D5261" s="3" t="s">
        <v>17302</v>
      </c>
      <c r="E5261" s="3" t="s">
        <v>17303</v>
      </c>
      <c r="F5261" s="3" t="s">
        <v>11161</v>
      </c>
      <c r="G5261" s="4">
        <v>43199.332592592589</v>
      </c>
      <c r="H5261" s="5" t="s">
        <v>22256</v>
      </c>
      <c r="I5261" s="3" t="str">
        <f>VLOOKUP(_xlfn.CONCAT(C5261," ",D5261),philadelphiagasworks!A:B,2,FALSE)</f>
        <v>305</v>
      </c>
      <c r="J5261" s="3" t="str">
        <f>VLOOKUP(_xlfn.CONCAT(C5261," ",D5261),philadelphiagasworks!A:C,3,FALSE)</f>
        <v>Monday, 9 April 2018, 11:30 AM</v>
      </c>
      <c r="K5261" s="3" t="str">
        <f t="shared" si="88"/>
        <v>&lt;a href="philadelphiagasworks/Natural_Gas_Pipeline_Safety-Certificate_of_Completion_305.pdf&gt;"Download Certificate&lt;/a&gt;</v>
      </c>
    </row>
    <row r="5262" spans="1:11" x14ac:dyDescent="0.25">
      <c r="A5262" s="3">
        <v>551</v>
      </c>
      <c r="B5262" s="7" t="s">
        <v>17304</v>
      </c>
      <c r="C5262" s="3" t="s">
        <v>642</v>
      </c>
      <c r="D5262" s="3" t="s">
        <v>17305</v>
      </c>
      <c r="E5262" s="3" t="s">
        <v>17306</v>
      </c>
      <c r="F5262" s="3" t="s">
        <v>11188</v>
      </c>
      <c r="G5262" s="4">
        <v>43199.354571759257</v>
      </c>
      <c r="H5262" s="5" t="s">
        <v>22256</v>
      </c>
      <c r="I5262" s="3" t="str">
        <f>VLOOKUP(_xlfn.CONCAT(C5262," ",D5262),philadelphiagasworks!A:B,2,FALSE)</f>
        <v>301</v>
      </c>
      <c r="J5262" s="3" t="str">
        <f>VLOOKUP(_xlfn.CONCAT(C5262," ",D5262),philadelphiagasworks!A:C,3,FALSE)</f>
        <v>Monday, 9 April 2018, 10:00 AM</v>
      </c>
      <c r="K5262" s="3" t="str">
        <f t="shared" si="88"/>
        <v>&lt;a href="philadelphiagasworks/Natural_Gas_Pipeline_Safety-Certificate_of_Completion_301.pdf&gt;"Download Certificate&lt;/a&gt;</v>
      </c>
    </row>
    <row r="5263" spans="1:11" x14ac:dyDescent="0.25">
      <c r="A5263" s="3">
        <v>552</v>
      </c>
      <c r="B5263" s="7" t="s">
        <v>17307</v>
      </c>
      <c r="C5263" s="3" t="s">
        <v>626</v>
      </c>
      <c r="D5263" s="3" t="s">
        <v>4397</v>
      </c>
      <c r="E5263" s="3" t="s">
        <v>17308</v>
      </c>
      <c r="G5263" s="4">
        <v>43199.365844907406</v>
      </c>
      <c r="H5263" s="5" t="s">
        <v>22256</v>
      </c>
      <c r="I5263" s="3" t="str">
        <f>VLOOKUP(_xlfn.CONCAT(C5263," ",D5263),philadelphiagasworks!A:B,2,FALSE)</f>
        <v>300</v>
      </c>
      <c r="J5263" s="3" t="str">
        <f>VLOOKUP(_xlfn.CONCAT(C5263," ",D5263),philadelphiagasworks!A:C,3,FALSE)</f>
        <v>Monday, 9 April 2018, 9:59 AM</v>
      </c>
      <c r="K5263" s="3" t="str">
        <f t="shared" si="88"/>
        <v>&lt;a href="philadelphiagasworks/Natural_Gas_Pipeline_Safety-Certificate_of_Completion_300.pdf&gt;"Download Certificate&lt;/a&gt;</v>
      </c>
    </row>
    <row r="5264" spans="1:11" x14ac:dyDescent="0.25">
      <c r="A5264" s="3">
        <v>553</v>
      </c>
      <c r="B5264" s="7" t="s">
        <v>17309</v>
      </c>
      <c r="C5264" s="3" t="s">
        <v>449</v>
      </c>
      <c r="D5264" s="3" t="s">
        <v>17310</v>
      </c>
      <c r="E5264" s="3" t="s">
        <v>17311</v>
      </c>
      <c r="F5264" s="3" t="s">
        <v>11161</v>
      </c>
      <c r="G5264" s="4">
        <v>43199.378113425926</v>
      </c>
      <c r="H5264" s="5" t="s">
        <v>22256</v>
      </c>
      <c r="I5264" s="3" t="str">
        <f>VLOOKUP(_xlfn.CONCAT(C5264," ",D5264),philadelphiagasworks!A:B,2,FALSE)</f>
        <v>1590</v>
      </c>
      <c r="J5264" s="3" t="str">
        <f>VLOOKUP(_xlfn.CONCAT(C5264," ",D5264),philadelphiagasworks!A:C,3,FALSE)</f>
        <v>Friday, 27 April 2018, 1:06 PM</v>
      </c>
      <c r="K5264" s="3" t="str">
        <f t="shared" si="88"/>
        <v>&lt;a href="philadelphiagasworks/Natural_Gas_Pipeline_Safety-Certificate_of_Completion_1590.pdf&gt;"Download Certificate&lt;/a&gt;</v>
      </c>
    </row>
    <row r="5265" spans="1:11" x14ac:dyDescent="0.25">
      <c r="A5265" s="3">
        <v>554</v>
      </c>
      <c r="B5265" s="7" t="s">
        <v>17312</v>
      </c>
      <c r="C5265" s="3" t="s">
        <v>2433</v>
      </c>
      <c r="D5265" s="3" t="s">
        <v>17313</v>
      </c>
      <c r="E5265" s="3" t="s">
        <v>17314</v>
      </c>
      <c r="G5265" s="4">
        <v>43199.379421296297</v>
      </c>
      <c r="H5265" s="5" t="s">
        <v>22256</v>
      </c>
      <c r="I5265" s="3" t="str">
        <f>VLOOKUP(_xlfn.CONCAT(C5265," ",D5265),philadelphiagasworks!A:B,2,FALSE)</f>
        <v>303</v>
      </c>
      <c r="J5265" s="3" t="str">
        <f>VLOOKUP(_xlfn.CONCAT(C5265," ",D5265),philadelphiagasworks!A:C,3,FALSE)</f>
        <v>Monday, 9 April 2018, 10:16 AM</v>
      </c>
      <c r="K5265" s="3" t="str">
        <f t="shared" si="88"/>
        <v>&lt;a href="philadelphiagasworks/Natural_Gas_Pipeline_Safety-Certificate_of_Completion_303.pdf&gt;"Download Certificate&lt;/a&gt;</v>
      </c>
    </row>
    <row r="5266" spans="1:11" x14ac:dyDescent="0.25">
      <c r="A5266" s="3">
        <v>555</v>
      </c>
      <c r="B5266" s="7" t="s">
        <v>17315</v>
      </c>
      <c r="C5266" s="3" t="s">
        <v>16417</v>
      </c>
      <c r="D5266" s="3" t="s">
        <v>17316</v>
      </c>
      <c r="E5266" s="3" t="s">
        <v>17317</v>
      </c>
      <c r="F5266" s="3" t="s">
        <v>11188</v>
      </c>
      <c r="G5266" s="4">
        <v>43199.394062500003</v>
      </c>
      <c r="H5266" s="5" t="s">
        <v>22256</v>
      </c>
      <c r="I5266" s="3" t="str">
        <f>VLOOKUP(_xlfn.CONCAT(C5266," ",D5266),philadelphiagasworks!A:B,2,FALSE)</f>
        <v>306</v>
      </c>
      <c r="J5266" s="3" t="str">
        <f>VLOOKUP(_xlfn.CONCAT(C5266," ",D5266),philadelphiagasworks!A:C,3,FALSE)</f>
        <v>Monday, 9 April 2018, 12:19 PM</v>
      </c>
      <c r="K5266" s="3" t="str">
        <f t="shared" si="88"/>
        <v>&lt;a href="philadelphiagasworks/Natural_Gas_Pipeline_Safety-Certificate_of_Completion_306.pdf&gt;"Download Certificate&lt;/a&gt;</v>
      </c>
    </row>
    <row r="5267" spans="1:11" x14ac:dyDescent="0.25">
      <c r="A5267" s="3">
        <v>556</v>
      </c>
      <c r="B5267" s="7" t="s">
        <v>17318</v>
      </c>
      <c r="C5267" s="3" t="s">
        <v>2175</v>
      </c>
      <c r="D5267" s="3" t="s">
        <v>17319</v>
      </c>
      <c r="E5267" s="3" t="s">
        <v>17320</v>
      </c>
      <c r="F5267" s="3" t="s">
        <v>11188</v>
      </c>
      <c r="G5267" s="4">
        <v>43199.394560185188</v>
      </c>
      <c r="H5267" s="5" t="s">
        <v>22256</v>
      </c>
      <c r="I5267" s="3" t="str">
        <f>VLOOKUP(_xlfn.CONCAT(C5267," ",D5267),philadelphiagasworks!A:B,2,FALSE)</f>
        <v>558</v>
      </c>
      <c r="J5267" s="3" t="str">
        <f>VLOOKUP(_xlfn.CONCAT(C5267," ",D5267),philadelphiagasworks!A:C,3,FALSE)</f>
        <v>Thursday, 12 April 2018, 8:35 PM</v>
      </c>
      <c r="K5267" s="3" t="str">
        <f t="shared" si="88"/>
        <v>&lt;a href="philadelphiagasworks/Natural_Gas_Pipeline_Safety-Certificate_of_Completion_558.pdf&gt;"Download Certificate&lt;/a&gt;</v>
      </c>
    </row>
    <row r="5268" spans="1:11" x14ac:dyDescent="0.25">
      <c r="A5268" s="3">
        <v>557</v>
      </c>
      <c r="B5268" s="7" t="s">
        <v>17321</v>
      </c>
      <c r="C5268" s="3" t="s">
        <v>621</v>
      </c>
      <c r="D5268" s="3" t="s">
        <v>17322</v>
      </c>
      <c r="E5268" s="3" t="s">
        <v>17323</v>
      </c>
      <c r="F5268" s="3" t="s">
        <v>11228</v>
      </c>
      <c r="G5268" s="4">
        <v>43199.398530092592</v>
      </c>
      <c r="H5268" s="5" t="s">
        <v>22256</v>
      </c>
      <c r="I5268" s="3" t="str">
        <f>VLOOKUP(_xlfn.CONCAT(C5268," ",D5268),philadelphiagasworks!A:B,2,FALSE)</f>
        <v>391</v>
      </c>
      <c r="J5268" s="3" t="str">
        <f>VLOOKUP(_xlfn.CONCAT(C5268," ",D5268),philadelphiagasworks!A:C,3,FALSE)</f>
        <v>Tuesday, 10 April 2018, 5:57 PM</v>
      </c>
      <c r="K5268" s="3" t="str">
        <f t="shared" si="88"/>
        <v>&lt;a href="philadelphiagasworks/Natural_Gas_Pipeline_Safety-Certificate_of_Completion_391.pdf&gt;"Download Certificate&lt;/a&gt;</v>
      </c>
    </row>
    <row r="5269" spans="1:11" x14ac:dyDescent="0.25">
      <c r="A5269" s="3">
        <v>558</v>
      </c>
      <c r="B5269" s="7" t="s">
        <v>17324</v>
      </c>
      <c r="C5269" s="3" t="s">
        <v>471</v>
      </c>
      <c r="D5269" s="3" t="s">
        <v>17325</v>
      </c>
      <c r="E5269" s="3" t="s">
        <v>17326</v>
      </c>
      <c r="G5269" s="4">
        <v>43199.442789351851</v>
      </c>
      <c r="H5269" s="5" t="s">
        <v>22256</v>
      </c>
      <c r="I5269" s="3" t="str">
        <f>VLOOKUP(_xlfn.CONCAT(C5269," ",D5269),philadelphiagasworks!A:B,2,FALSE)</f>
        <v>307</v>
      </c>
      <c r="J5269" s="3" t="str">
        <f>VLOOKUP(_xlfn.CONCAT(C5269," ",D5269),philadelphiagasworks!A:C,3,FALSE)</f>
        <v>Monday, 9 April 2018, 12:26 PM</v>
      </c>
      <c r="K5269" s="3" t="str">
        <f t="shared" si="88"/>
        <v>&lt;a href="philadelphiagasworks/Natural_Gas_Pipeline_Safety-Certificate_of_Completion_307.pdf&gt;"Download Certificate&lt;/a&gt;</v>
      </c>
    </row>
    <row r="5270" spans="1:11" x14ac:dyDescent="0.25">
      <c r="A5270" s="3">
        <v>559</v>
      </c>
      <c r="B5270" s="7" t="s">
        <v>17327</v>
      </c>
      <c r="C5270" s="3" t="s">
        <v>17328</v>
      </c>
      <c r="D5270" s="3" t="s">
        <v>17329</v>
      </c>
      <c r="E5270" s="3" t="s">
        <v>17330</v>
      </c>
      <c r="F5270" s="3" t="s">
        <v>11157</v>
      </c>
      <c r="G5270" s="4">
        <v>43199.452534722222</v>
      </c>
      <c r="H5270" s="5" t="s">
        <v>22256</v>
      </c>
      <c r="I5270" s="3" t="str">
        <f>VLOOKUP(_xlfn.CONCAT(C5270," ",D5270),philadelphiagasworks!A:B,2,FALSE)</f>
        <v>964</v>
      </c>
      <c r="J5270" s="3" t="str">
        <f>VLOOKUP(_xlfn.CONCAT(C5270," ",D5270),philadelphiagasworks!A:C,3,FALSE)</f>
        <v>Tuesday, 17 April 2018, 2:13 PM</v>
      </c>
      <c r="K5270" s="3" t="str">
        <f t="shared" si="88"/>
        <v>&lt;a href="philadelphiagasworks/Natural_Gas_Pipeline_Safety-Certificate_of_Completion_964.pdf&gt;"Download Certificate&lt;/a&gt;</v>
      </c>
    </row>
    <row r="5271" spans="1:11" x14ac:dyDescent="0.25">
      <c r="A5271" s="3">
        <v>560</v>
      </c>
      <c r="B5271" s="7" t="s">
        <v>17331</v>
      </c>
      <c r="C5271" s="3" t="s">
        <v>17332</v>
      </c>
      <c r="D5271" s="3" t="s">
        <v>4100</v>
      </c>
      <c r="E5271" s="3" t="s">
        <v>17333</v>
      </c>
      <c r="F5271" s="3" t="s">
        <v>11161</v>
      </c>
      <c r="G5271" s="4">
        <v>43199.453032407408</v>
      </c>
      <c r="H5271" s="5" t="s">
        <v>22256</v>
      </c>
      <c r="I5271" s="3" t="str">
        <f>VLOOKUP(_xlfn.CONCAT(C5271," ",D5271),philadelphiagasworks!A:B,2,FALSE)</f>
        <v>378</v>
      </c>
      <c r="J5271" s="3" t="str">
        <f>VLOOKUP(_xlfn.CONCAT(C5271," ",D5271),philadelphiagasworks!A:C,3,FALSE)</f>
        <v>Tuesday, 10 April 2018, 3:22 PM</v>
      </c>
      <c r="K5271" s="3" t="str">
        <f t="shared" si="88"/>
        <v>&lt;a href="philadelphiagasworks/Natural_Gas_Pipeline_Safety-Certificate_of_Completion_378.pdf&gt;"Download Certificate&lt;/a&gt;</v>
      </c>
    </row>
    <row r="5272" spans="1:11" x14ac:dyDescent="0.25">
      <c r="A5272" s="3">
        <v>561</v>
      </c>
      <c r="B5272" s="7" t="s">
        <v>17334</v>
      </c>
      <c r="C5272" s="3" t="s">
        <v>16931</v>
      </c>
      <c r="D5272" s="3" t="s">
        <v>17335</v>
      </c>
      <c r="E5272" s="3" t="s">
        <v>17336</v>
      </c>
      <c r="F5272" s="3" t="s">
        <v>17337</v>
      </c>
      <c r="G5272" s="4">
        <v>43199.465555555558</v>
      </c>
      <c r="H5272" s="5" t="s">
        <v>22256</v>
      </c>
      <c r="I5272" s="3" t="str">
        <f>VLOOKUP(_xlfn.CONCAT(C5272," ",D5272),philadelphiagasworks!A:B,2,FALSE)</f>
        <v>309</v>
      </c>
      <c r="J5272" s="3" t="str">
        <f>VLOOKUP(_xlfn.CONCAT(C5272," ",D5272),philadelphiagasworks!A:C,3,FALSE)</f>
        <v>Monday, 9 April 2018, 12:59 PM</v>
      </c>
      <c r="K5272" s="3" t="str">
        <f t="shared" si="88"/>
        <v>&lt;a href="philadelphiagasworks/Natural_Gas_Pipeline_Safety-Certificate_of_Completion_309.pdf&gt;"Download Certificate&lt;/a&gt;</v>
      </c>
    </row>
    <row r="5273" spans="1:11" x14ac:dyDescent="0.25">
      <c r="A5273" s="3">
        <v>562</v>
      </c>
      <c r="B5273" s="7" t="s">
        <v>17338</v>
      </c>
      <c r="C5273" s="3" t="s">
        <v>1458</v>
      </c>
      <c r="D5273" s="3" t="s">
        <v>17339</v>
      </c>
      <c r="E5273" s="3" t="s">
        <v>17340</v>
      </c>
      <c r="F5273" s="3" t="s">
        <v>11161</v>
      </c>
      <c r="G5273" s="4">
        <v>43199.481817129628</v>
      </c>
      <c r="H5273" s="5" t="s">
        <v>22256</v>
      </c>
      <c r="I5273" s="3" t="str">
        <f>VLOOKUP(_xlfn.CONCAT(C5273," ",D5273),philadelphiagasworks!A:B,2,FALSE)</f>
        <v>1564</v>
      </c>
      <c r="J5273" s="3" t="str">
        <f>VLOOKUP(_xlfn.CONCAT(C5273," ",D5273),philadelphiagasworks!A:C,3,FALSE)</f>
        <v>Thursday, 26 April 2018, 9:39 PM</v>
      </c>
      <c r="K5273" s="3" t="str">
        <f t="shared" si="88"/>
        <v>&lt;a href="philadelphiagasworks/Natural_Gas_Pipeline_Safety-Certificate_of_Completion_1564.pdf&gt;"Download Certificate&lt;/a&gt;</v>
      </c>
    </row>
    <row r="5274" spans="1:11" x14ac:dyDescent="0.25">
      <c r="A5274" s="3">
        <v>563</v>
      </c>
      <c r="B5274" s="7" t="s">
        <v>17341</v>
      </c>
      <c r="C5274" s="3" t="s">
        <v>1146</v>
      </c>
      <c r="D5274" s="3" t="s">
        <v>17342</v>
      </c>
      <c r="E5274" s="3" t="s">
        <v>17343</v>
      </c>
      <c r="G5274" s="4">
        <v>43199.48715277778</v>
      </c>
      <c r="H5274" s="5" t="s">
        <v>22256</v>
      </c>
      <c r="I5274" s="3" t="str">
        <f>VLOOKUP(_xlfn.CONCAT(C5274," ",D5274),philadelphiagasworks!A:B,2,FALSE)</f>
        <v>374</v>
      </c>
      <c r="J5274" s="3" t="str">
        <f>VLOOKUP(_xlfn.CONCAT(C5274," ",D5274),philadelphiagasworks!A:C,3,FALSE)</f>
        <v>Tuesday, 10 April 2018, 2:38 PM</v>
      </c>
      <c r="K5274" s="3" t="str">
        <f t="shared" si="88"/>
        <v>&lt;a href="philadelphiagasworks/Natural_Gas_Pipeline_Safety-Certificate_of_Completion_374.pdf&gt;"Download Certificate&lt;/a&gt;</v>
      </c>
    </row>
    <row r="5275" spans="1:11" x14ac:dyDescent="0.25">
      <c r="A5275" s="3">
        <v>564</v>
      </c>
      <c r="B5275" s="7" t="s">
        <v>17344</v>
      </c>
      <c r="C5275" s="3" t="s">
        <v>17345</v>
      </c>
      <c r="D5275" s="3" t="s">
        <v>17346</v>
      </c>
      <c r="E5275" s="3" t="s">
        <v>17347</v>
      </c>
      <c r="F5275" s="3" t="s">
        <v>11157</v>
      </c>
      <c r="G5275" s="4">
        <v>43199.497847222221</v>
      </c>
      <c r="H5275" s="5" t="s">
        <v>22256</v>
      </c>
      <c r="I5275" s="3" t="str">
        <f>VLOOKUP(_xlfn.CONCAT(C5275," ",D5275),philadelphiagasworks!A:B,2,FALSE)</f>
        <v>501</v>
      </c>
      <c r="J5275" s="3" t="str">
        <f>VLOOKUP(_xlfn.CONCAT(C5275," ",D5275),philadelphiagasworks!A:C,3,FALSE)</f>
        <v>Thursday, 12 April 2018, 1:15 AM</v>
      </c>
      <c r="K5275" s="3" t="str">
        <f t="shared" si="88"/>
        <v>&lt;a href="philadelphiagasworks/Natural_Gas_Pipeline_Safety-Certificate_of_Completion_501.pdf&gt;"Download Certificate&lt;/a&gt;</v>
      </c>
    </row>
    <row r="5276" spans="1:11" x14ac:dyDescent="0.25">
      <c r="A5276" s="3">
        <v>565</v>
      </c>
      <c r="B5276" s="7" t="s">
        <v>17348</v>
      </c>
      <c r="C5276" s="3" t="s">
        <v>2488</v>
      </c>
      <c r="D5276" s="3" t="s">
        <v>16701</v>
      </c>
      <c r="E5276" s="3" t="s">
        <v>17349</v>
      </c>
      <c r="F5276" s="3" t="s">
        <v>11161</v>
      </c>
      <c r="G5276" s="4">
        <v>43199.497974537036</v>
      </c>
      <c r="H5276" s="5" t="s">
        <v>22256</v>
      </c>
      <c r="I5276" s="3" t="str">
        <f>VLOOKUP(_xlfn.CONCAT(C5276," ",D5276),philadelphiagasworks!A:B,2,FALSE)</f>
        <v>310</v>
      </c>
      <c r="J5276" s="3" t="str">
        <f>VLOOKUP(_xlfn.CONCAT(C5276," ",D5276),philadelphiagasworks!A:C,3,FALSE)</f>
        <v>Monday, 9 April 2018, 1:19 PM</v>
      </c>
      <c r="K5276" s="3" t="str">
        <f t="shared" si="88"/>
        <v>&lt;a href="philadelphiagasworks/Natural_Gas_Pipeline_Safety-Certificate_of_Completion_310.pdf&gt;"Download Certificate&lt;/a&gt;</v>
      </c>
    </row>
    <row r="5277" spans="1:11" x14ac:dyDescent="0.25">
      <c r="A5277" s="3">
        <v>566</v>
      </c>
      <c r="B5277" s="7" t="s">
        <v>17350</v>
      </c>
      <c r="C5277" s="3" t="s">
        <v>553</v>
      </c>
      <c r="D5277" s="3" t="s">
        <v>17351</v>
      </c>
      <c r="E5277" s="3" t="s">
        <v>17352</v>
      </c>
      <c r="F5277" s="3" t="s">
        <v>11161</v>
      </c>
      <c r="G5277" s="4">
        <v>43199.504050925927</v>
      </c>
      <c r="H5277" s="5" t="s">
        <v>22256</v>
      </c>
      <c r="I5277" s="3" t="str">
        <f>VLOOKUP(_xlfn.CONCAT(C5277," ",D5277),philadelphiagasworks!A:B,2,FALSE)</f>
        <v>319</v>
      </c>
      <c r="J5277" s="3" t="str">
        <f>VLOOKUP(_xlfn.CONCAT(C5277," ",D5277),philadelphiagasworks!A:C,3,FALSE)</f>
        <v>Monday, 9 April 2018, 4:05 PM</v>
      </c>
      <c r="K5277" s="3" t="str">
        <f t="shared" si="88"/>
        <v>&lt;a href="philadelphiagasworks/Natural_Gas_Pipeline_Safety-Certificate_of_Completion_319.pdf&gt;"Download Certificate&lt;/a&gt;</v>
      </c>
    </row>
    <row r="5278" spans="1:11" x14ac:dyDescent="0.25">
      <c r="A5278" s="3">
        <v>567</v>
      </c>
      <c r="B5278" s="7" t="s">
        <v>17353</v>
      </c>
      <c r="C5278" s="3" t="s">
        <v>507</v>
      </c>
      <c r="D5278" s="3" t="s">
        <v>17354</v>
      </c>
      <c r="E5278" s="3" t="s">
        <v>17355</v>
      </c>
      <c r="F5278" s="3" t="s">
        <v>11157</v>
      </c>
      <c r="G5278" s="4">
        <v>43199.509363425925</v>
      </c>
      <c r="H5278" s="5" t="s">
        <v>22256</v>
      </c>
      <c r="I5278" s="3" t="str">
        <f>VLOOKUP(_xlfn.CONCAT(C5278," ",D5278),philadelphiagasworks!A:B,2,FALSE)</f>
        <v>321</v>
      </c>
      <c r="J5278" s="3" t="str">
        <f>VLOOKUP(_xlfn.CONCAT(C5278," ",D5278),philadelphiagasworks!A:C,3,FALSE)</f>
        <v>Monday, 9 April 2018, 5:18 PM</v>
      </c>
      <c r="K5278" s="3" t="str">
        <f t="shared" si="88"/>
        <v>&lt;a href="philadelphiagasworks/Natural_Gas_Pipeline_Safety-Certificate_of_Completion_321.pdf&gt;"Download Certificate&lt;/a&gt;</v>
      </c>
    </row>
    <row r="5279" spans="1:11" x14ac:dyDescent="0.25">
      <c r="A5279" s="3">
        <v>568</v>
      </c>
      <c r="B5279" s="7" t="s">
        <v>17356</v>
      </c>
      <c r="C5279" s="3" t="s">
        <v>5439</v>
      </c>
      <c r="D5279" s="3" t="s">
        <v>17357</v>
      </c>
      <c r="E5279" s="3" t="s">
        <v>17358</v>
      </c>
      <c r="F5279" s="3" t="s">
        <v>11188</v>
      </c>
      <c r="G5279" s="4">
        <v>43199.509965277779</v>
      </c>
      <c r="H5279" s="5" t="s">
        <v>22256</v>
      </c>
      <c r="I5279" s="3" t="str">
        <f>VLOOKUP(_xlfn.CONCAT(C5279," ",D5279),philadelphiagasworks!A:B,2,FALSE)</f>
        <v>314</v>
      </c>
      <c r="J5279" s="3" t="str">
        <f>VLOOKUP(_xlfn.CONCAT(C5279," ",D5279),philadelphiagasworks!A:C,3,FALSE)</f>
        <v>Monday, 9 April 2018, 2:15 PM</v>
      </c>
      <c r="K5279" s="3" t="str">
        <f t="shared" si="88"/>
        <v>&lt;a href="philadelphiagasworks/Natural_Gas_Pipeline_Safety-Certificate_of_Completion_314.pdf&gt;"Download Certificate&lt;/a&gt;</v>
      </c>
    </row>
    <row r="5280" spans="1:11" x14ac:dyDescent="0.25">
      <c r="A5280" s="3">
        <v>569</v>
      </c>
      <c r="B5280" s="7" t="s">
        <v>17359</v>
      </c>
      <c r="C5280" s="3" t="s">
        <v>17360</v>
      </c>
      <c r="D5280" s="3" t="s">
        <v>2348</v>
      </c>
      <c r="E5280" s="3" t="s">
        <v>17361</v>
      </c>
      <c r="F5280" s="3" t="s">
        <v>11161</v>
      </c>
      <c r="G5280" s="4">
        <v>43199.521874999999</v>
      </c>
      <c r="H5280" s="5" t="s">
        <v>22256</v>
      </c>
      <c r="I5280" s="3" t="str">
        <f>VLOOKUP(_xlfn.CONCAT(C5280," ",D5280),philadelphiagasworks!A:B,2,FALSE)</f>
        <v>473</v>
      </c>
      <c r="J5280" s="3" t="str">
        <f>VLOOKUP(_xlfn.CONCAT(C5280," ",D5280),philadelphiagasworks!A:C,3,FALSE)</f>
        <v>Wednesday, 11 April 2018, 6:16 PM</v>
      </c>
      <c r="K5280" s="3" t="str">
        <f t="shared" si="88"/>
        <v>&lt;a href="philadelphiagasworks/Natural_Gas_Pipeline_Safety-Certificate_of_Completion_473.pdf&gt;"Download Certificate&lt;/a&gt;</v>
      </c>
    </row>
    <row r="5281" spans="1:11" x14ac:dyDescent="0.25">
      <c r="A5281" s="3">
        <v>570</v>
      </c>
      <c r="B5281" s="7" t="s">
        <v>17362</v>
      </c>
      <c r="C5281" s="3" t="s">
        <v>454</v>
      </c>
      <c r="D5281" s="3" t="s">
        <v>17363</v>
      </c>
      <c r="E5281" s="3" t="s">
        <v>17364</v>
      </c>
      <c r="F5281" s="3" t="s">
        <v>9578</v>
      </c>
      <c r="G5281" s="4">
        <v>43199.528819444444</v>
      </c>
      <c r="H5281" s="5" t="s">
        <v>22256</v>
      </c>
      <c r="I5281" s="3" t="str">
        <f>VLOOKUP(_xlfn.CONCAT(C5281," ",D5281),philadelphiagasworks!A:B,2,FALSE)</f>
        <v>1318</v>
      </c>
      <c r="J5281" s="3" t="str">
        <f>VLOOKUP(_xlfn.CONCAT(C5281," ",D5281),philadelphiagasworks!A:C,3,FALSE)</f>
        <v>Sunday, 22 April 2018, 7:45 PM</v>
      </c>
      <c r="K5281" s="3" t="str">
        <f t="shared" si="88"/>
        <v>&lt;a href="philadelphiagasworks/Natural_Gas_Pipeline_Safety-Certificate_of_Completion_1318.pdf&gt;"Download Certificate&lt;/a&gt;</v>
      </c>
    </row>
    <row r="5282" spans="1:11" x14ac:dyDescent="0.25">
      <c r="A5282" s="3">
        <v>571</v>
      </c>
      <c r="B5282" s="7" t="s">
        <v>17365</v>
      </c>
      <c r="C5282" s="3" t="s">
        <v>449</v>
      </c>
      <c r="D5282" s="3" t="s">
        <v>9711</v>
      </c>
      <c r="E5282" s="3" t="s">
        <v>17366</v>
      </c>
      <c r="F5282" s="3" t="s">
        <v>11161</v>
      </c>
      <c r="G5282" s="4">
        <v>43199.559953703705</v>
      </c>
      <c r="H5282" s="5" t="s">
        <v>22256</v>
      </c>
      <c r="I5282" s="3" t="str">
        <f>VLOOKUP(_xlfn.CONCAT(C5282," ",D5282),philadelphiagasworks!A:B,2,FALSE)</f>
        <v>791</v>
      </c>
      <c r="J5282" s="3" t="str">
        <f>VLOOKUP(_xlfn.CONCAT(C5282," ",D5282),philadelphiagasworks!A:C,3,FALSE)</f>
        <v>Sunday, 15 April 2018, 11:39 PM</v>
      </c>
      <c r="K5282" s="3" t="str">
        <f t="shared" si="88"/>
        <v>&lt;a href="philadelphiagasworks/Natural_Gas_Pipeline_Safety-Certificate_of_Completion_791.pdf&gt;"Download Certificate&lt;/a&gt;</v>
      </c>
    </row>
    <row r="5283" spans="1:11" x14ac:dyDescent="0.25">
      <c r="A5283" s="3">
        <v>572</v>
      </c>
      <c r="B5283" s="7">
        <v>290486</v>
      </c>
      <c r="C5283" s="3" t="s">
        <v>683</v>
      </c>
      <c r="D5283" s="3" t="s">
        <v>2785</v>
      </c>
      <c r="E5283" s="3" t="s">
        <v>17367</v>
      </c>
      <c r="F5283" s="3" t="s">
        <v>11161</v>
      </c>
      <c r="G5283" s="4">
        <v>43199.564791666664</v>
      </c>
      <c r="H5283" s="5" t="s">
        <v>22256</v>
      </c>
      <c r="I5283" s="3" t="str">
        <f>VLOOKUP(_xlfn.CONCAT(C5283," ",D5283),philadelphiagasworks!A:B,2,FALSE)</f>
        <v>316</v>
      </c>
      <c r="J5283" s="3" t="str">
        <f>VLOOKUP(_xlfn.CONCAT(C5283," ",D5283),philadelphiagasworks!A:C,3,FALSE)</f>
        <v>Monday, 9 April 2018, 2:55 PM</v>
      </c>
      <c r="K5283" s="3" t="str">
        <f t="shared" si="88"/>
        <v>&lt;a href="philadelphiagasworks/Natural_Gas_Pipeline_Safety-Certificate_of_Completion_316.pdf&gt;"Download Certificate&lt;/a&gt;</v>
      </c>
    </row>
    <row r="5284" spans="1:11" x14ac:dyDescent="0.25">
      <c r="A5284" s="3">
        <v>573</v>
      </c>
      <c r="B5284" s="7" t="s">
        <v>17368</v>
      </c>
      <c r="C5284" s="3" t="s">
        <v>637</v>
      </c>
      <c r="D5284" s="3" t="s">
        <v>17369</v>
      </c>
      <c r="E5284" s="3" t="s">
        <v>17370</v>
      </c>
      <c r="F5284" s="3" t="s">
        <v>11161</v>
      </c>
      <c r="G5284" s="4">
        <v>43199.567835648151</v>
      </c>
      <c r="H5284" s="5" t="s">
        <v>22256</v>
      </c>
      <c r="I5284" s="3" t="str">
        <f>VLOOKUP(_xlfn.CONCAT(C5284," ",D5284),philadelphiagasworks!A:B,2,FALSE)</f>
        <v>395</v>
      </c>
      <c r="J5284" s="3" t="str">
        <f>VLOOKUP(_xlfn.CONCAT(C5284," ",D5284),philadelphiagasworks!A:C,3,FALSE)</f>
        <v>Tuesday, 10 April 2018, 7:46 PM</v>
      </c>
      <c r="K5284" s="3" t="str">
        <f t="shared" si="88"/>
        <v>&lt;a href="philadelphiagasworks/Natural_Gas_Pipeline_Safety-Certificate_of_Completion_395.pdf&gt;"Download Certificate&lt;/a&gt;</v>
      </c>
    </row>
    <row r="5285" spans="1:11" x14ac:dyDescent="0.25">
      <c r="A5285" s="3">
        <v>574</v>
      </c>
      <c r="B5285" s="7" t="s">
        <v>17371</v>
      </c>
      <c r="C5285" s="3" t="s">
        <v>3033</v>
      </c>
      <c r="D5285" s="3" t="s">
        <v>935</v>
      </c>
      <c r="E5285" s="3" t="s">
        <v>17372</v>
      </c>
      <c r="G5285" s="4">
        <v>43199.593645833331</v>
      </c>
      <c r="H5285" s="5" t="s">
        <v>22256</v>
      </c>
      <c r="I5285" s="3" t="str">
        <f>VLOOKUP(_xlfn.CONCAT(C5285," ",D5285),philadelphiagasworks!A:B,2,FALSE)</f>
        <v>318</v>
      </c>
      <c r="J5285" s="3" t="str">
        <f>VLOOKUP(_xlfn.CONCAT(C5285," ",D5285),philadelphiagasworks!A:C,3,FALSE)</f>
        <v>Monday, 9 April 2018, 3:59 PM</v>
      </c>
      <c r="K5285" s="3" t="str">
        <f t="shared" si="88"/>
        <v>&lt;a href="philadelphiagasworks/Natural_Gas_Pipeline_Safety-Certificate_of_Completion_318.pdf&gt;"Download Certificate&lt;/a&gt;</v>
      </c>
    </row>
    <row r="5286" spans="1:11" x14ac:dyDescent="0.25">
      <c r="A5286" s="3">
        <v>575</v>
      </c>
      <c r="B5286" s="7" t="s">
        <v>17373</v>
      </c>
      <c r="C5286" s="3" t="s">
        <v>2234</v>
      </c>
      <c r="D5286" s="3" t="s">
        <v>17374</v>
      </c>
      <c r="E5286" s="3" t="s">
        <v>17375</v>
      </c>
      <c r="F5286" s="3" t="s">
        <v>11164</v>
      </c>
      <c r="G5286" s="4">
        <v>43199.593854166669</v>
      </c>
      <c r="H5286" s="5" t="s">
        <v>22256</v>
      </c>
      <c r="I5286" s="3" t="str">
        <f>VLOOKUP(_xlfn.CONCAT(C5286," ",D5286),philadelphiagasworks!A:B,2,FALSE)</f>
        <v>494</v>
      </c>
      <c r="J5286" s="3" t="str">
        <f>VLOOKUP(_xlfn.CONCAT(C5286," ",D5286),philadelphiagasworks!A:C,3,FALSE)</f>
        <v>Wednesday, 11 April 2018, 9:51 PM</v>
      </c>
      <c r="K5286" s="3" t="str">
        <f t="shared" si="88"/>
        <v>&lt;a href="philadelphiagasworks/Natural_Gas_Pipeline_Safety-Certificate_of_Completion_494.pdf&gt;"Download Certificate&lt;/a&gt;</v>
      </c>
    </row>
    <row r="5287" spans="1:11" x14ac:dyDescent="0.25">
      <c r="A5287" s="3">
        <v>576</v>
      </c>
      <c r="B5287" s="7" t="s">
        <v>17376</v>
      </c>
      <c r="C5287" s="3" t="s">
        <v>2672</v>
      </c>
      <c r="D5287" s="3" t="s">
        <v>17377</v>
      </c>
      <c r="E5287" s="3" t="s">
        <v>17378</v>
      </c>
      <c r="F5287" s="3" t="s">
        <v>11161</v>
      </c>
      <c r="G5287" s="4">
        <v>43199.608391203707</v>
      </c>
      <c r="H5287" s="5" t="s">
        <v>22256</v>
      </c>
      <c r="I5287" s="3" t="str">
        <f>VLOOKUP(_xlfn.CONCAT(C5287," ",D5287),philadelphiagasworks!A:B,2,FALSE)</f>
        <v>377</v>
      </c>
      <c r="J5287" s="3" t="str">
        <f>VLOOKUP(_xlfn.CONCAT(C5287," ",D5287),philadelphiagasworks!A:C,3,FALSE)</f>
        <v>Tuesday, 10 April 2018, 2:58 PM</v>
      </c>
      <c r="K5287" s="3" t="str">
        <f t="shared" si="88"/>
        <v>&lt;a href="philadelphiagasworks/Natural_Gas_Pipeline_Safety-Certificate_of_Completion_377.pdf&gt;"Download Certificate&lt;/a&gt;</v>
      </c>
    </row>
    <row r="5288" spans="1:11" x14ac:dyDescent="0.25">
      <c r="A5288" s="3">
        <v>577</v>
      </c>
      <c r="B5288" s="7" t="s">
        <v>17379</v>
      </c>
      <c r="C5288" s="3" t="s">
        <v>17380</v>
      </c>
      <c r="D5288" s="3" t="s">
        <v>17381</v>
      </c>
      <c r="E5288" s="3" t="s">
        <v>17382</v>
      </c>
      <c r="F5288" s="3" t="s">
        <v>11161</v>
      </c>
      <c r="G5288" s="4">
        <v>43199.63040509259</v>
      </c>
      <c r="H5288" s="5" t="s">
        <v>22256</v>
      </c>
      <c r="I5288" s="3" t="str">
        <f>VLOOKUP(_xlfn.CONCAT(C5288," ",D5288),philadelphiagasworks!A:B,2,FALSE)</f>
        <v>396</v>
      </c>
      <c r="J5288" s="3" t="str">
        <f>VLOOKUP(_xlfn.CONCAT(C5288," ",D5288),philadelphiagasworks!A:C,3,FALSE)</f>
        <v>Tuesday, 10 April 2018, 7:48 PM</v>
      </c>
      <c r="K5288" s="3" t="str">
        <f t="shared" si="88"/>
        <v>&lt;a href="philadelphiagasworks/Natural_Gas_Pipeline_Safety-Certificate_of_Completion_396.pdf&gt;"Download Certificate&lt;/a&gt;</v>
      </c>
    </row>
    <row r="5289" spans="1:11" x14ac:dyDescent="0.25">
      <c r="A5289" s="3">
        <v>578</v>
      </c>
      <c r="B5289" s="7" t="s">
        <v>17383</v>
      </c>
      <c r="C5289" s="3" t="s">
        <v>947</v>
      </c>
      <c r="D5289" s="3" t="s">
        <v>17384</v>
      </c>
      <c r="E5289" s="3" t="s">
        <v>17385</v>
      </c>
      <c r="F5289" s="3" t="s">
        <v>11161</v>
      </c>
      <c r="G5289" s="4">
        <v>43199.665034722224</v>
      </c>
      <c r="H5289" s="5" t="s">
        <v>22256</v>
      </c>
      <c r="I5289" s="3" t="str">
        <f>VLOOKUP(_xlfn.CONCAT(C5289," ",D5289),philadelphiagasworks!A:B,2,FALSE)</f>
        <v>331</v>
      </c>
      <c r="J5289" s="3" t="str">
        <f>VLOOKUP(_xlfn.CONCAT(C5289," ",D5289),philadelphiagasworks!A:C,3,FALSE)</f>
        <v>Monday, 9 April 2018, 9:53 PM</v>
      </c>
      <c r="K5289" s="3" t="str">
        <f t="shared" si="88"/>
        <v>&lt;a href="philadelphiagasworks/Natural_Gas_Pipeline_Safety-Certificate_of_Completion_331.pdf&gt;"Download Certificate&lt;/a&gt;</v>
      </c>
    </row>
    <row r="5290" spans="1:11" x14ac:dyDescent="0.25">
      <c r="A5290" s="3">
        <v>579</v>
      </c>
      <c r="B5290" s="7" t="s">
        <v>17386</v>
      </c>
      <c r="C5290" s="3" t="s">
        <v>17387</v>
      </c>
      <c r="D5290" s="3" t="s">
        <v>17388</v>
      </c>
      <c r="E5290" s="3" t="s">
        <v>17389</v>
      </c>
      <c r="F5290" s="3" t="s">
        <v>16422</v>
      </c>
      <c r="G5290" s="4">
        <v>43199.676759259259</v>
      </c>
      <c r="H5290" s="5" t="s">
        <v>22256</v>
      </c>
      <c r="I5290" s="3" t="str">
        <f>VLOOKUP(_xlfn.CONCAT(C5290," ",D5290),philadelphiagasworks!A:B,2,FALSE)</f>
        <v>751</v>
      </c>
      <c r="J5290" s="3" t="str">
        <f>VLOOKUP(_xlfn.CONCAT(C5290," ",D5290),philadelphiagasworks!A:C,3,FALSE)</f>
        <v>Sunday, 15 April 2018, 2:54 PM</v>
      </c>
      <c r="K5290" s="3" t="str">
        <f t="shared" si="88"/>
        <v>&lt;a href="philadelphiagasworks/Natural_Gas_Pipeline_Safety-Certificate_of_Completion_751.pdf&gt;"Download Certificate&lt;/a&gt;</v>
      </c>
    </row>
    <row r="5291" spans="1:11" x14ac:dyDescent="0.25">
      <c r="A5291" s="3">
        <v>580</v>
      </c>
      <c r="B5291" s="7" t="s">
        <v>17390</v>
      </c>
      <c r="C5291" s="3" t="s">
        <v>17391</v>
      </c>
      <c r="D5291" s="3" t="s">
        <v>3602</v>
      </c>
      <c r="E5291" s="3" t="s">
        <v>17392</v>
      </c>
      <c r="F5291" s="3" t="s">
        <v>11188</v>
      </c>
      <c r="G5291" s="4">
        <v>43199.685972222222</v>
      </c>
      <c r="H5291" s="5" t="s">
        <v>22256</v>
      </c>
      <c r="I5291" s="3" t="str">
        <f>VLOOKUP(_xlfn.CONCAT(C5291," ",D5291),philadelphiagasworks!A:B,2,FALSE)</f>
        <v>334</v>
      </c>
      <c r="J5291" s="3" t="str">
        <f>VLOOKUP(_xlfn.CONCAT(C5291," ",D5291),philadelphiagasworks!A:C,3,FALSE)</f>
        <v>Monday, 9 April 2018, 10:02 PM</v>
      </c>
      <c r="K5291" s="3" t="str">
        <f t="shared" si="88"/>
        <v>&lt;a href="philadelphiagasworks/Natural_Gas_Pipeline_Safety-Certificate_of_Completion_334.pdf&gt;"Download Certificate&lt;/a&gt;</v>
      </c>
    </row>
    <row r="5292" spans="1:11" x14ac:dyDescent="0.25">
      <c r="A5292" s="3">
        <v>581</v>
      </c>
      <c r="B5292" s="7" t="s">
        <v>17393</v>
      </c>
      <c r="C5292" s="3" t="s">
        <v>17394</v>
      </c>
      <c r="D5292" s="3" t="s">
        <v>17395</v>
      </c>
      <c r="E5292" s="3" t="s">
        <v>17396</v>
      </c>
      <c r="F5292" s="3" t="s">
        <v>11188</v>
      </c>
      <c r="G5292" s="4">
        <v>43199.693506944444</v>
      </c>
      <c r="H5292" s="5" t="s">
        <v>22256</v>
      </c>
      <c r="I5292" s="3" t="str">
        <f>VLOOKUP(_xlfn.CONCAT(C5292," ",D5292),philadelphiagasworks!A:B,2,FALSE)</f>
        <v>752</v>
      </c>
      <c r="J5292" s="3" t="str">
        <f>VLOOKUP(_xlfn.CONCAT(C5292," ",D5292),philadelphiagasworks!A:C,3,FALSE)</f>
        <v>Sunday, 15 April 2018, 3:05 PM</v>
      </c>
      <c r="K5292" s="3" t="str">
        <f t="shared" si="88"/>
        <v>&lt;a href="philadelphiagasworks/Natural_Gas_Pipeline_Safety-Certificate_of_Completion_752.pdf&gt;"Download Certificate&lt;/a&gt;</v>
      </c>
    </row>
    <row r="5293" spans="1:11" x14ac:dyDescent="0.25">
      <c r="A5293" s="3">
        <v>582</v>
      </c>
      <c r="B5293" s="7" t="s">
        <v>17397</v>
      </c>
      <c r="C5293" s="3" t="s">
        <v>424</v>
      </c>
      <c r="D5293" s="3" t="s">
        <v>2911</v>
      </c>
      <c r="E5293" s="3" t="s">
        <v>17398</v>
      </c>
      <c r="F5293" s="3" t="s">
        <v>11161</v>
      </c>
      <c r="G5293" s="4">
        <v>43199.695520833331</v>
      </c>
      <c r="H5293" s="5" t="s">
        <v>22256</v>
      </c>
      <c r="I5293" s="3" t="str">
        <f>VLOOKUP(_xlfn.CONCAT(C5293," ",D5293),philadelphiagasworks!A:B,2,FALSE)</f>
        <v>883</v>
      </c>
      <c r="J5293" s="3" t="str">
        <f>VLOOKUP(_xlfn.CONCAT(C5293," ",D5293),philadelphiagasworks!A:C,3,FALSE)</f>
        <v>Monday, 16 April 2018, 9:23 PM</v>
      </c>
      <c r="K5293" s="3" t="str">
        <f t="shared" si="88"/>
        <v>&lt;a href="philadelphiagasworks/Natural_Gas_Pipeline_Safety-Certificate_of_Completion_883.pdf&gt;"Download Certificate&lt;/a&gt;</v>
      </c>
    </row>
    <row r="5294" spans="1:11" x14ac:dyDescent="0.25">
      <c r="A5294" s="3">
        <v>583</v>
      </c>
      <c r="B5294" s="7" t="s">
        <v>17399</v>
      </c>
      <c r="C5294" s="3" t="s">
        <v>17400</v>
      </c>
      <c r="D5294" s="3" t="s">
        <v>7997</v>
      </c>
      <c r="E5294" s="3" t="s">
        <v>17401</v>
      </c>
      <c r="F5294" s="3" t="s">
        <v>11161</v>
      </c>
      <c r="G5294" s="4">
        <v>43199.698368055557</v>
      </c>
      <c r="H5294" s="5" t="s">
        <v>22256</v>
      </c>
      <c r="I5294" s="3" t="str">
        <f>VLOOKUP(_xlfn.CONCAT(C5294," ",D5294),philadelphiagasworks!A:B,2,FALSE)</f>
        <v>326</v>
      </c>
      <c r="J5294" s="3" t="str">
        <f>VLOOKUP(_xlfn.CONCAT(C5294," ",D5294),philadelphiagasworks!A:C,3,FALSE)</f>
        <v>Monday, 9 April 2018, 8:40 PM</v>
      </c>
      <c r="K5294" s="3" t="str">
        <f t="shared" si="88"/>
        <v>&lt;a href="philadelphiagasworks/Natural_Gas_Pipeline_Safety-Certificate_of_Completion_326.pdf&gt;"Download Certificate&lt;/a&gt;</v>
      </c>
    </row>
    <row r="5295" spans="1:11" x14ac:dyDescent="0.25">
      <c r="A5295" s="3">
        <v>584</v>
      </c>
      <c r="B5295" s="7" t="s">
        <v>17402</v>
      </c>
      <c r="C5295" s="3" t="s">
        <v>1277</v>
      </c>
      <c r="D5295" s="3" t="s">
        <v>17403</v>
      </c>
      <c r="E5295" s="3" t="s">
        <v>17404</v>
      </c>
      <c r="F5295" s="3" t="s">
        <v>11161</v>
      </c>
      <c r="G5295" s="4">
        <v>43199.702939814815</v>
      </c>
      <c r="H5295" s="5" t="s">
        <v>22256</v>
      </c>
      <c r="I5295" s="3" t="str">
        <f>VLOOKUP(_xlfn.CONCAT(C5295," ",D5295),philadelphiagasworks!A:B,2,FALSE)</f>
        <v>322</v>
      </c>
      <c r="J5295" s="3" t="str">
        <f>VLOOKUP(_xlfn.CONCAT(C5295," ",D5295),philadelphiagasworks!A:C,3,FALSE)</f>
        <v>Monday, 9 April 2018, 6:18 PM</v>
      </c>
      <c r="K5295" s="3" t="str">
        <f t="shared" si="88"/>
        <v>&lt;a href="philadelphiagasworks/Natural_Gas_Pipeline_Safety-Certificate_of_Completion_322.pdf&gt;"Download Certificate&lt;/a&gt;</v>
      </c>
    </row>
    <row r="5296" spans="1:11" x14ac:dyDescent="0.25">
      <c r="A5296" s="3">
        <v>585</v>
      </c>
      <c r="B5296" s="7" t="s">
        <v>17405</v>
      </c>
      <c r="C5296" s="3" t="s">
        <v>553</v>
      </c>
      <c r="D5296" s="3" t="s">
        <v>7503</v>
      </c>
      <c r="E5296" s="3" t="s">
        <v>17406</v>
      </c>
      <c r="F5296" s="3" t="s">
        <v>11161</v>
      </c>
      <c r="G5296" s="4">
        <v>43199.708495370367</v>
      </c>
      <c r="H5296" s="5" t="s">
        <v>22256</v>
      </c>
      <c r="I5296" s="3" t="str">
        <f>VLOOKUP(_xlfn.CONCAT(C5296," ",D5296),philadelphiagasworks!A:B,2,FALSE)</f>
        <v>342</v>
      </c>
      <c r="J5296" s="3" t="str">
        <f>VLOOKUP(_xlfn.CONCAT(C5296," ",D5296),philadelphiagasworks!A:C,3,FALSE)</f>
        <v>Monday, 9 April 2018, 11:02 PM</v>
      </c>
      <c r="K5296" s="3" t="str">
        <f t="shared" si="88"/>
        <v>&lt;a href="philadelphiagasworks/Natural_Gas_Pipeline_Safety-Certificate_of_Completion_342.pdf&gt;"Download Certificate&lt;/a&gt;</v>
      </c>
    </row>
    <row r="5297" spans="1:11" x14ac:dyDescent="0.25">
      <c r="A5297" s="3">
        <v>586</v>
      </c>
      <c r="B5297" s="7" t="s">
        <v>17407</v>
      </c>
      <c r="C5297" s="3" t="s">
        <v>471</v>
      </c>
      <c r="D5297" s="3" t="s">
        <v>17408</v>
      </c>
      <c r="E5297" s="3" t="s">
        <v>17409</v>
      </c>
      <c r="F5297" s="3" t="s">
        <v>11161</v>
      </c>
      <c r="G5297" s="4">
        <v>43199.70952546296</v>
      </c>
      <c r="H5297" s="5" t="s">
        <v>22256</v>
      </c>
      <c r="I5297" s="3" t="str">
        <f>VLOOKUP(_xlfn.CONCAT(C5297," ",D5297),philadelphiagasworks!A:B,2,FALSE)</f>
        <v>330</v>
      </c>
      <c r="J5297" s="3" t="str">
        <f>VLOOKUP(_xlfn.CONCAT(C5297," ",D5297),philadelphiagasworks!A:C,3,FALSE)</f>
        <v>Monday, 9 April 2018, 9:39 PM</v>
      </c>
      <c r="K5297" s="3" t="str">
        <f t="shared" si="88"/>
        <v>&lt;a href="philadelphiagasworks/Natural_Gas_Pipeline_Safety-Certificate_of_Completion_330.pdf&gt;"Download Certificate&lt;/a&gt;</v>
      </c>
    </row>
    <row r="5298" spans="1:11" x14ac:dyDescent="0.25">
      <c r="A5298" s="3">
        <v>587</v>
      </c>
      <c r="B5298" s="7" t="s">
        <v>17410</v>
      </c>
      <c r="C5298" s="3" t="s">
        <v>1171</v>
      </c>
      <c r="D5298" s="3" t="s">
        <v>6788</v>
      </c>
      <c r="E5298" s="3" t="s">
        <v>17411</v>
      </c>
      <c r="F5298" s="3" t="s">
        <v>11161</v>
      </c>
      <c r="G5298" s="4">
        <v>43199.720081018517</v>
      </c>
      <c r="H5298" s="5" t="s">
        <v>22256</v>
      </c>
      <c r="I5298" s="3" t="str">
        <f>VLOOKUP(_xlfn.CONCAT(C5298," ",D5298),philadelphiagasworks!A:B,2,FALSE)</f>
        <v>1677</v>
      </c>
      <c r="J5298" s="3" t="str">
        <f>VLOOKUP(_xlfn.CONCAT(C5298," ",D5298),philadelphiagasworks!A:C,3,FALSE)</f>
        <v>Monday, 30 April 2018, 9:21 AM</v>
      </c>
      <c r="K5298" s="3" t="str">
        <f t="shared" si="88"/>
        <v>&lt;a href="philadelphiagasworks/Natural_Gas_Pipeline_Safety-Certificate_of_Completion_1677.pdf&gt;"Download Certificate&lt;/a&gt;</v>
      </c>
    </row>
    <row r="5299" spans="1:11" x14ac:dyDescent="0.25">
      <c r="A5299" s="3">
        <v>588</v>
      </c>
      <c r="B5299" s="7" t="s">
        <v>17412</v>
      </c>
      <c r="C5299" s="3" t="s">
        <v>621</v>
      </c>
      <c r="D5299" s="3" t="s">
        <v>12649</v>
      </c>
      <c r="E5299" s="3" t="s">
        <v>17413</v>
      </c>
      <c r="F5299" s="3" t="s">
        <v>11161</v>
      </c>
      <c r="G5299" s="4">
        <v>43199.729490740741</v>
      </c>
      <c r="H5299" s="5" t="s">
        <v>22256</v>
      </c>
      <c r="I5299" s="3" t="str">
        <f>VLOOKUP(_xlfn.CONCAT(C5299," ",D5299),philadelphiagasworks!A:B,2,FALSE)</f>
        <v>324</v>
      </c>
      <c r="J5299" s="3" t="str">
        <f>VLOOKUP(_xlfn.CONCAT(C5299," ",D5299),philadelphiagasworks!A:C,3,FALSE)</f>
        <v>Monday, 9 April 2018, 6:56 PM</v>
      </c>
      <c r="K5299" s="3" t="str">
        <f t="shared" ref="K5299:K5362" si="89">IF(NOT(ISERROR(I5299)),_xlfn.CONCAT("&lt;a href=""philadelphiagasworks/Natural_Gas_Pipeline_Safety-Certificate_of_Completion_",I5299,".pdf&gt;""Download Certificate&lt;/a&gt;"),"Course not completed")</f>
        <v>&lt;a href="philadelphiagasworks/Natural_Gas_Pipeline_Safety-Certificate_of_Completion_324.pdf&gt;"Download Certificate&lt;/a&gt;</v>
      </c>
    </row>
    <row r="5300" spans="1:11" x14ac:dyDescent="0.25">
      <c r="A5300" s="3">
        <v>589</v>
      </c>
      <c r="B5300" s="7" t="s">
        <v>17414</v>
      </c>
      <c r="C5300" s="3" t="s">
        <v>626</v>
      </c>
      <c r="D5300" s="3" t="s">
        <v>17415</v>
      </c>
      <c r="E5300" s="3" t="s">
        <v>17416</v>
      </c>
      <c r="G5300" s="4">
        <v>43199.736064814817</v>
      </c>
      <c r="H5300" s="5" t="s">
        <v>22256</v>
      </c>
      <c r="I5300" s="3" t="str">
        <f>VLOOKUP(_xlfn.CONCAT(C5300," ",D5300),philadelphiagasworks!A:B,2,FALSE)</f>
        <v>1185</v>
      </c>
      <c r="J5300" s="3" t="str">
        <f>VLOOKUP(_xlfn.CONCAT(C5300," ",D5300),philadelphiagasworks!A:C,3,FALSE)</f>
        <v>Friday, 20 April 2018, 12:46 PM</v>
      </c>
      <c r="K5300" s="3" t="str">
        <f t="shared" si="89"/>
        <v>&lt;a href="philadelphiagasworks/Natural_Gas_Pipeline_Safety-Certificate_of_Completion_1185.pdf&gt;"Download Certificate&lt;/a&gt;</v>
      </c>
    </row>
    <row r="5301" spans="1:11" x14ac:dyDescent="0.25">
      <c r="A5301" s="3">
        <v>590</v>
      </c>
      <c r="B5301" s="7" t="s">
        <v>17417</v>
      </c>
      <c r="C5301" s="3" t="s">
        <v>1171</v>
      </c>
      <c r="D5301" s="3" t="s">
        <v>9816</v>
      </c>
      <c r="E5301" s="3" t="s">
        <v>17418</v>
      </c>
      <c r="F5301" s="3" t="s">
        <v>11161</v>
      </c>
      <c r="G5301" s="4">
        <v>43199.745578703703</v>
      </c>
      <c r="H5301" s="5" t="s">
        <v>22256</v>
      </c>
      <c r="I5301" s="3" t="str">
        <f>VLOOKUP(_xlfn.CONCAT(C5301," ",D5301),philadelphiagasworks!A:B,2,FALSE)</f>
        <v>777</v>
      </c>
      <c r="J5301" s="3" t="str">
        <f>VLOOKUP(_xlfn.CONCAT(C5301," ",D5301),philadelphiagasworks!A:C,3,FALSE)</f>
        <v>Sunday, 15 April 2018, 9:30 PM</v>
      </c>
      <c r="K5301" s="3" t="str">
        <f t="shared" si="89"/>
        <v>&lt;a href="philadelphiagasworks/Natural_Gas_Pipeline_Safety-Certificate_of_Completion_777.pdf&gt;"Download Certificate&lt;/a&gt;</v>
      </c>
    </row>
    <row r="5302" spans="1:11" x14ac:dyDescent="0.25">
      <c r="A5302" s="3">
        <v>591</v>
      </c>
      <c r="B5302" s="7" t="s">
        <v>17419</v>
      </c>
      <c r="C5302" s="3" t="s">
        <v>17420</v>
      </c>
      <c r="D5302" s="3" t="s">
        <v>17421</v>
      </c>
      <c r="E5302" s="3" t="s">
        <v>17422</v>
      </c>
      <c r="F5302" s="3" t="s">
        <v>11188</v>
      </c>
      <c r="G5302" s="4">
        <v>43199.747662037036</v>
      </c>
      <c r="H5302" s="5" t="s">
        <v>22256</v>
      </c>
      <c r="I5302" s="3" t="str">
        <f>VLOOKUP(_xlfn.CONCAT(C5302," ",D5302),philadelphiagasworks!A:B,2,FALSE)</f>
        <v>334</v>
      </c>
      <c r="J5302" s="3" t="str">
        <f>VLOOKUP(_xlfn.CONCAT(C5302," ",D5302),philadelphiagasworks!A:C,3,FALSE)</f>
        <v>Monday, 9 April 2018, 10:02 PM</v>
      </c>
      <c r="K5302" s="3" t="str">
        <f t="shared" si="89"/>
        <v>&lt;a href="philadelphiagasworks/Natural_Gas_Pipeline_Safety-Certificate_of_Completion_334.pdf&gt;"Download Certificate&lt;/a&gt;</v>
      </c>
    </row>
    <row r="5303" spans="1:11" x14ac:dyDescent="0.25">
      <c r="A5303" s="3">
        <v>592</v>
      </c>
      <c r="B5303" s="7" t="s">
        <v>17423</v>
      </c>
      <c r="C5303" s="3" t="s">
        <v>637</v>
      </c>
      <c r="D5303" s="3" t="s">
        <v>17207</v>
      </c>
      <c r="E5303" s="3" t="s">
        <v>17424</v>
      </c>
      <c r="F5303" s="3" t="s">
        <v>11188</v>
      </c>
      <c r="G5303" s="4">
        <v>43199.752858796295</v>
      </c>
      <c r="H5303" s="5" t="s">
        <v>22256</v>
      </c>
      <c r="I5303" s="3" t="str">
        <f>VLOOKUP(_xlfn.CONCAT(C5303," ",D5303),philadelphiagasworks!A:B,2,FALSE)</f>
        <v>684</v>
      </c>
      <c r="J5303" s="3" t="str">
        <f>VLOOKUP(_xlfn.CONCAT(C5303," ",D5303),philadelphiagasworks!A:C,3,FALSE)</f>
        <v>Saturday, 14 April 2018, 9:07 AM</v>
      </c>
      <c r="K5303" s="3" t="str">
        <f t="shared" si="89"/>
        <v>&lt;a href="philadelphiagasworks/Natural_Gas_Pipeline_Safety-Certificate_of_Completion_684.pdf&gt;"Download Certificate&lt;/a&gt;</v>
      </c>
    </row>
    <row r="5304" spans="1:11" x14ac:dyDescent="0.25">
      <c r="A5304" s="3">
        <v>593</v>
      </c>
      <c r="B5304" s="7" t="s">
        <v>17425</v>
      </c>
      <c r="C5304" s="3" t="s">
        <v>17426</v>
      </c>
      <c r="D5304" s="3" t="s">
        <v>17427</v>
      </c>
      <c r="E5304" s="3" t="s">
        <v>17428</v>
      </c>
      <c r="G5304" s="4">
        <v>43199.757395833331</v>
      </c>
      <c r="H5304" s="5" t="s">
        <v>22256</v>
      </c>
      <c r="I5304" s="3" t="str">
        <f>VLOOKUP(_xlfn.CONCAT(C5304," ",D5304),philadelphiagasworks!A:B,2,FALSE)</f>
        <v>685</v>
      </c>
      <c r="J5304" s="3" t="str">
        <f>VLOOKUP(_xlfn.CONCAT(C5304," ",D5304),philadelphiagasworks!A:C,3,FALSE)</f>
        <v>Saturday, 14 April 2018, 10:32 AM</v>
      </c>
      <c r="K5304" s="3" t="str">
        <f t="shared" si="89"/>
        <v>&lt;a href="philadelphiagasworks/Natural_Gas_Pipeline_Safety-Certificate_of_Completion_685.pdf&gt;"Download Certificate&lt;/a&gt;</v>
      </c>
    </row>
    <row r="5305" spans="1:11" x14ac:dyDescent="0.25">
      <c r="A5305" s="3">
        <v>594</v>
      </c>
      <c r="B5305" s="7" t="s">
        <v>17429</v>
      </c>
      <c r="C5305" s="3" t="s">
        <v>678</v>
      </c>
      <c r="D5305" s="3" t="s">
        <v>17430</v>
      </c>
      <c r="E5305" s="3" t="s">
        <v>17431</v>
      </c>
      <c r="F5305" s="3" t="s">
        <v>11161</v>
      </c>
      <c r="G5305" s="4">
        <v>43199.760983796295</v>
      </c>
      <c r="H5305" s="5" t="s">
        <v>22256</v>
      </c>
      <c r="I5305" s="3" t="str">
        <f>VLOOKUP(_xlfn.CONCAT(C5305," ",D5305),philadelphiagasworks!A:B,2,FALSE)</f>
        <v>341</v>
      </c>
      <c r="J5305" s="3" t="str">
        <f>VLOOKUP(_xlfn.CONCAT(C5305," ",D5305),philadelphiagasworks!A:C,3,FALSE)</f>
        <v>Monday, 9 April 2018, 10:54 PM</v>
      </c>
      <c r="K5305" s="3" t="str">
        <f t="shared" si="89"/>
        <v>&lt;a href="philadelphiagasworks/Natural_Gas_Pipeline_Safety-Certificate_of_Completion_341.pdf&gt;"Download Certificate&lt;/a&gt;</v>
      </c>
    </row>
    <row r="5306" spans="1:11" x14ac:dyDescent="0.25">
      <c r="A5306" s="3">
        <v>595</v>
      </c>
      <c r="B5306" s="7" t="s">
        <v>17432</v>
      </c>
      <c r="C5306" s="3" t="s">
        <v>585</v>
      </c>
      <c r="D5306" s="3" t="s">
        <v>2591</v>
      </c>
      <c r="E5306" s="3" t="s">
        <v>17433</v>
      </c>
      <c r="F5306" s="3" t="s">
        <v>11161</v>
      </c>
      <c r="G5306" s="4">
        <v>43199.762986111113</v>
      </c>
      <c r="H5306" s="5" t="s">
        <v>22256</v>
      </c>
      <c r="I5306" s="3" t="str">
        <f>VLOOKUP(_xlfn.CONCAT(C5306," ",D5306),philadelphiagasworks!A:B,2,FALSE)</f>
        <v>1005</v>
      </c>
      <c r="J5306" s="3" t="str">
        <f>VLOOKUP(_xlfn.CONCAT(C5306," ",D5306),philadelphiagasworks!A:C,3,FALSE)</f>
        <v>Tuesday, 17 April 2018, 8:28 PM</v>
      </c>
      <c r="K5306" s="3" t="str">
        <f t="shared" si="89"/>
        <v>&lt;a href="philadelphiagasworks/Natural_Gas_Pipeline_Safety-Certificate_of_Completion_1005.pdf&gt;"Download Certificate&lt;/a&gt;</v>
      </c>
    </row>
    <row r="5307" spans="1:11" x14ac:dyDescent="0.25">
      <c r="A5307" s="3">
        <v>596</v>
      </c>
      <c r="B5307" s="7" t="s">
        <v>17434</v>
      </c>
      <c r="C5307" s="3" t="s">
        <v>2143</v>
      </c>
      <c r="D5307" s="3" t="s">
        <v>16110</v>
      </c>
      <c r="E5307" s="3" t="s">
        <v>17434</v>
      </c>
      <c r="F5307" s="3" t="s">
        <v>11188</v>
      </c>
      <c r="G5307" s="4">
        <v>43199.772453703707</v>
      </c>
      <c r="H5307" s="5" t="s">
        <v>22256</v>
      </c>
      <c r="I5307" s="3" t="str">
        <f>VLOOKUP(_xlfn.CONCAT(C5307," ",D5307),philadelphiagasworks!A:B,2,FALSE)</f>
        <v>336</v>
      </c>
      <c r="J5307" s="3" t="str">
        <f>VLOOKUP(_xlfn.CONCAT(C5307," ",D5307),philadelphiagasworks!A:C,3,FALSE)</f>
        <v>Monday, 9 April 2018, 10:30 PM</v>
      </c>
      <c r="K5307" s="3" t="str">
        <f t="shared" si="89"/>
        <v>&lt;a href="philadelphiagasworks/Natural_Gas_Pipeline_Safety-Certificate_of_Completion_336.pdf&gt;"Download Certificate&lt;/a&gt;</v>
      </c>
    </row>
    <row r="5308" spans="1:11" x14ac:dyDescent="0.25">
      <c r="A5308" s="3">
        <v>597</v>
      </c>
      <c r="B5308" s="7" t="s">
        <v>17435</v>
      </c>
      <c r="C5308" s="3" t="s">
        <v>7168</v>
      </c>
      <c r="D5308" s="3" t="s">
        <v>3343</v>
      </c>
      <c r="E5308" s="3" t="s">
        <v>17436</v>
      </c>
      <c r="F5308" s="3" t="s">
        <v>11161</v>
      </c>
      <c r="G5308" s="4">
        <v>43199.778229166666</v>
      </c>
      <c r="H5308" s="5" t="s">
        <v>22256</v>
      </c>
      <c r="I5308" s="3" t="str">
        <f>VLOOKUP(_xlfn.CONCAT(C5308," ",D5308),philadelphiagasworks!A:B,2,FALSE)</f>
        <v>755</v>
      </c>
      <c r="J5308" s="3" t="str">
        <f>VLOOKUP(_xlfn.CONCAT(C5308," ",D5308),philadelphiagasworks!A:C,3,FALSE)</f>
        <v>Sunday, 15 April 2018, 3:33 PM</v>
      </c>
      <c r="K5308" s="3" t="str">
        <f t="shared" si="89"/>
        <v>&lt;a href="philadelphiagasworks/Natural_Gas_Pipeline_Safety-Certificate_of_Completion_755.pdf&gt;"Download Certificate&lt;/a&gt;</v>
      </c>
    </row>
    <row r="5309" spans="1:11" x14ac:dyDescent="0.25">
      <c r="A5309" s="3">
        <v>598</v>
      </c>
      <c r="B5309" s="7" t="s">
        <v>17437</v>
      </c>
      <c r="C5309" s="3" t="s">
        <v>7168</v>
      </c>
      <c r="D5309" s="3" t="s">
        <v>3343</v>
      </c>
      <c r="E5309" s="3" t="s">
        <v>17438</v>
      </c>
      <c r="F5309" s="3" t="s">
        <v>11161</v>
      </c>
      <c r="G5309" s="4">
        <v>43199.801377314812</v>
      </c>
      <c r="H5309" s="5" t="s">
        <v>22256</v>
      </c>
      <c r="I5309" s="3" t="str">
        <f>VLOOKUP(_xlfn.CONCAT(C5309," ",D5309),philadelphiagasworks!A:B,2,FALSE)</f>
        <v>755</v>
      </c>
      <c r="J5309" s="3" t="str">
        <f>VLOOKUP(_xlfn.CONCAT(C5309," ",D5309),philadelphiagasworks!A:C,3,FALSE)</f>
        <v>Sunday, 15 April 2018, 3:33 PM</v>
      </c>
      <c r="K5309" s="3" t="str">
        <f t="shared" si="89"/>
        <v>&lt;a href="philadelphiagasworks/Natural_Gas_Pipeline_Safety-Certificate_of_Completion_755.pdf&gt;"Download Certificate&lt;/a&gt;</v>
      </c>
    </row>
    <row r="5310" spans="1:11" x14ac:dyDescent="0.25">
      <c r="A5310" s="3">
        <v>599</v>
      </c>
      <c r="B5310" s="7" t="s">
        <v>17439</v>
      </c>
      <c r="C5310" s="3" t="s">
        <v>1048</v>
      </c>
      <c r="D5310" s="3" t="s">
        <v>2348</v>
      </c>
      <c r="E5310" s="3" t="s">
        <v>17440</v>
      </c>
      <c r="F5310" s="3" t="s">
        <v>11192</v>
      </c>
      <c r="G5310" s="4">
        <v>43199.818715277775</v>
      </c>
      <c r="H5310" s="5" t="s">
        <v>22256</v>
      </c>
      <c r="I5310" s="3" t="str">
        <f>VLOOKUP(_xlfn.CONCAT(C5310," ",D5310),philadelphiagasworks!A:B,2,FALSE)</f>
        <v>910</v>
      </c>
      <c r="J5310" s="3" t="str">
        <f>VLOOKUP(_xlfn.CONCAT(C5310," ",D5310),philadelphiagasworks!A:C,3,FALSE)</f>
        <v>Monday, 16 April 2018, 11:59 PM</v>
      </c>
      <c r="K5310" s="3" t="str">
        <f t="shared" si="89"/>
        <v>&lt;a href="philadelphiagasworks/Natural_Gas_Pipeline_Safety-Certificate_of_Completion_910.pdf&gt;"Download Certificate&lt;/a&gt;</v>
      </c>
    </row>
    <row r="5311" spans="1:11" x14ac:dyDescent="0.25">
      <c r="A5311" s="3">
        <v>600</v>
      </c>
      <c r="B5311" s="7" t="s">
        <v>17441</v>
      </c>
      <c r="C5311" s="3" t="s">
        <v>471</v>
      </c>
      <c r="D5311" s="3" t="s">
        <v>17442</v>
      </c>
      <c r="E5311" s="3" t="s">
        <v>17443</v>
      </c>
      <c r="F5311" s="3" t="s">
        <v>11192</v>
      </c>
      <c r="G5311" s="4">
        <v>43199.819363425922</v>
      </c>
      <c r="H5311" s="5" t="s">
        <v>22256</v>
      </c>
      <c r="I5311" s="3" t="str">
        <f>VLOOKUP(_xlfn.CONCAT(C5311," ",D5311),philadelphiagasworks!A:B,2,FALSE)</f>
        <v>859</v>
      </c>
      <c r="J5311" s="3" t="str">
        <f>VLOOKUP(_xlfn.CONCAT(C5311," ",D5311),philadelphiagasworks!A:C,3,FALSE)</f>
        <v>Monday, 16 April 2018, 6:46 PM</v>
      </c>
      <c r="K5311" s="3" t="str">
        <f t="shared" si="89"/>
        <v>&lt;a href="philadelphiagasworks/Natural_Gas_Pipeline_Safety-Certificate_of_Completion_859.pdf&gt;"Download Certificate&lt;/a&gt;</v>
      </c>
    </row>
    <row r="5312" spans="1:11" x14ac:dyDescent="0.25">
      <c r="A5312" s="3">
        <v>601</v>
      </c>
      <c r="B5312" s="7" t="s">
        <v>17444</v>
      </c>
      <c r="C5312" s="3" t="s">
        <v>481</v>
      </c>
      <c r="D5312" s="3" t="s">
        <v>17445</v>
      </c>
      <c r="E5312" s="3" t="s">
        <v>17446</v>
      </c>
      <c r="G5312" s="4">
        <v>43199.824861111112</v>
      </c>
      <c r="H5312" s="5" t="s">
        <v>22256</v>
      </c>
      <c r="I5312" s="3" t="e">
        <f>VLOOKUP(_xlfn.CONCAT(C5312," ",D5312),philadelphiagasworks!A:B,2,FALSE)</f>
        <v>#N/A</v>
      </c>
      <c r="J5312" s="3" t="e">
        <f>VLOOKUP(_xlfn.CONCAT(C5312," ",D5312),philadelphiagasworks!A:C,3,FALSE)</f>
        <v>#N/A</v>
      </c>
      <c r="K5312" s="3" t="str">
        <f t="shared" si="89"/>
        <v>Course not completed</v>
      </c>
    </row>
    <row r="5313" spans="1:11" x14ac:dyDescent="0.25">
      <c r="A5313" s="3">
        <v>602</v>
      </c>
      <c r="B5313" s="7" t="s">
        <v>17447</v>
      </c>
      <c r="C5313" s="3" t="s">
        <v>424</v>
      </c>
      <c r="D5313" s="3" t="s">
        <v>17448</v>
      </c>
      <c r="E5313" s="3" t="s">
        <v>17449</v>
      </c>
      <c r="F5313" s="3" t="s">
        <v>11161</v>
      </c>
      <c r="G5313" s="4">
        <v>43199.829108796293</v>
      </c>
      <c r="H5313" s="5" t="s">
        <v>22256</v>
      </c>
      <c r="I5313" s="3" t="str">
        <f>VLOOKUP(_xlfn.CONCAT(C5313," ",D5313),philadelphiagasworks!A:B,2,FALSE)</f>
        <v>1294</v>
      </c>
      <c r="J5313" s="3" t="str">
        <f>VLOOKUP(_xlfn.CONCAT(C5313," ",D5313),philadelphiagasworks!A:C,3,FALSE)</f>
        <v>Sunday, 22 April 2018, 11:41 AM</v>
      </c>
      <c r="K5313" s="3" t="str">
        <f t="shared" si="89"/>
        <v>&lt;a href="philadelphiagasworks/Natural_Gas_Pipeline_Safety-Certificate_of_Completion_1294.pdf&gt;"Download Certificate&lt;/a&gt;</v>
      </c>
    </row>
    <row r="5314" spans="1:11" x14ac:dyDescent="0.25">
      <c r="A5314" s="3">
        <v>603</v>
      </c>
      <c r="B5314" s="7" t="s">
        <v>17450</v>
      </c>
      <c r="C5314" s="3" t="s">
        <v>7252</v>
      </c>
      <c r="D5314" s="3" t="s">
        <v>3740</v>
      </c>
      <c r="E5314" s="3" t="s">
        <v>17451</v>
      </c>
      <c r="F5314" s="3" t="s">
        <v>11161</v>
      </c>
      <c r="G5314" s="4">
        <v>43199.829884259256</v>
      </c>
      <c r="H5314" s="5" t="s">
        <v>22256</v>
      </c>
      <c r="I5314" s="3" t="str">
        <f>VLOOKUP(_xlfn.CONCAT(C5314," ",D5314),philadelphiagasworks!A:B,2,FALSE)</f>
        <v>345</v>
      </c>
      <c r="J5314" s="3" t="str">
        <f>VLOOKUP(_xlfn.CONCAT(C5314," ",D5314),philadelphiagasworks!A:C,3,FALSE)</f>
        <v>Tuesday, 10 April 2018, 12:15 AM</v>
      </c>
      <c r="K5314" s="3" t="str">
        <f t="shared" si="89"/>
        <v>&lt;a href="philadelphiagasworks/Natural_Gas_Pipeline_Safety-Certificate_of_Completion_345.pdf&gt;"Download Certificate&lt;/a&gt;</v>
      </c>
    </row>
    <row r="5315" spans="1:11" x14ac:dyDescent="0.25">
      <c r="A5315" s="3">
        <v>604</v>
      </c>
      <c r="B5315" s="7" t="s">
        <v>17452</v>
      </c>
      <c r="C5315" s="3" t="s">
        <v>14384</v>
      </c>
      <c r="D5315" s="3" t="s">
        <v>8468</v>
      </c>
      <c r="E5315" s="3" t="s">
        <v>17453</v>
      </c>
      <c r="F5315" s="3" t="s">
        <v>11161</v>
      </c>
      <c r="G5315" s="4">
        <v>43199.839282407411</v>
      </c>
      <c r="H5315" s="5" t="s">
        <v>22256</v>
      </c>
      <c r="I5315" s="3" t="str">
        <f>VLOOKUP(_xlfn.CONCAT(C5315," ",D5315),philadelphiagasworks!A:B,2,FALSE)</f>
        <v>1019</v>
      </c>
      <c r="J5315" s="3" t="str">
        <f>VLOOKUP(_xlfn.CONCAT(C5315," ",D5315),philadelphiagasworks!A:C,3,FALSE)</f>
        <v>Tuesday, 17 April 2018, 10:19 PM</v>
      </c>
      <c r="K5315" s="3" t="str">
        <f t="shared" si="89"/>
        <v>&lt;a href="philadelphiagasworks/Natural_Gas_Pipeline_Safety-Certificate_of_Completion_1019.pdf&gt;"Download Certificate&lt;/a&gt;</v>
      </c>
    </row>
    <row r="5316" spans="1:11" x14ac:dyDescent="0.25">
      <c r="A5316" s="3">
        <v>605</v>
      </c>
      <c r="B5316" s="7" t="s">
        <v>17454</v>
      </c>
      <c r="C5316" s="3" t="s">
        <v>2461</v>
      </c>
      <c r="D5316" s="3" t="s">
        <v>17455</v>
      </c>
      <c r="E5316" s="3" t="s">
        <v>17456</v>
      </c>
      <c r="F5316" s="3" t="s">
        <v>11161</v>
      </c>
      <c r="G5316" s="4">
        <v>43199.844872685186</v>
      </c>
      <c r="H5316" s="5" t="s">
        <v>22256</v>
      </c>
      <c r="I5316" s="3" t="str">
        <f>VLOOKUP(_xlfn.CONCAT(C5316," ",D5316),philadelphiagasworks!A:B,2,FALSE)</f>
        <v>1307</v>
      </c>
      <c r="J5316" s="3" t="str">
        <f>VLOOKUP(_xlfn.CONCAT(C5316," ",D5316),philadelphiagasworks!A:C,3,FALSE)</f>
        <v>Sunday, 22 April 2018, 2:43 PM</v>
      </c>
      <c r="K5316" s="3" t="str">
        <f t="shared" si="89"/>
        <v>&lt;a href="philadelphiagasworks/Natural_Gas_Pipeline_Safety-Certificate_of_Completion_1307.pdf&gt;"Download Certificate&lt;/a&gt;</v>
      </c>
    </row>
    <row r="5317" spans="1:11" x14ac:dyDescent="0.25">
      <c r="A5317" s="3">
        <v>606</v>
      </c>
      <c r="B5317" s="7" t="s">
        <v>17457</v>
      </c>
      <c r="C5317" s="3" t="s">
        <v>561</v>
      </c>
      <c r="D5317" s="3" t="s">
        <v>11027</v>
      </c>
      <c r="E5317" s="3" t="s">
        <v>17458</v>
      </c>
      <c r="F5317" s="3" t="s">
        <v>11161</v>
      </c>
      <c r="G5317" s="4">
        <v>43199.857175925928</v>
      </c>
      <c r="H5317" s="5" t="s">
        <v>22256</v>
      </c>
      <c r="I5317" s="3" t="str">
        <f>VLOOKUP(_xlfn.CONCAT(C5317," ",D5317),philadelphiagasworks!A:B,2,FALSE)</f>
        <v>856</v>
      </c>
      <c r="J5317" s="3" t="str">
        <f>VLOOKUP(_xlfn.CONCAT(C5317," ",D5317),philadelphiagasworks!A:C,3,FALSE)</f>
        <v>Monday, 16 April 2018, 6:43 PM</v>
      </c>
      <c r="K5317" s="3" t="str">
        <f t="shared" si="89"/>
        <v>&lt;a href="philadelphiagasworks/Natural_Gas_Pipeline_Safety-Certificate_of_Completion_856.pdf&gt;"Download Certificate&lt;/a&gt;</v>
      </c>
    </row>
    <row r="5318" spans="1:11" x14ac:dyDescent="0.25">
      <c r="A5318" s="3">
        <v>607</v>
      </c>
      <c r="B5318" s="7" t="s">
        <v>17459</v>
      </c>
      <c r="C5318" s="3" t="s">
        <v>678</v>
      </c>
      <c r="D5318" s="3" t="s">
        <v>17460</v>
      </c>
      <c r="E5318" s="3" t="s">
        <v>17461</v>
      </c>
      <c r="F5318" s="3" t="s">
        <v>11161</v>
      </c>
      <c r="G5318" s="4">
        <v>43199.866620370369</v>
      </c>
      <c r="H5318" s="5" t="s">
        <v>22256</v>
      </c>
      <c r="I5318" s="3" t="str">
        <f>VLOOKUP(_xlfn.CONCAT(C5318," ",D5318),philadelphiagasworks!A:B,2,FALSE)</f>
        <v>1308</v>
      </c>
      <c r="J5318" s="3" t="str">
        <f>VLOOKUP(_xlfn.CONCAT(C5318," ",D5318),philadelphiagasworks!A:C,3,FALSE)</f>
        <v>Sunday, 22 April 2018, 2:53 PM</v>
      </c>
      <c r="K5318" s="3" t="str">
        <f t="shared" si="89"/>
        <v>&lt;a href="philadelphiagasworks/Natural_Gas_Pipeline_Safety-Certificate_of_Completion_1308.pdf&gt;"Download Certificate&lt;/a&gt;</v>
      </c>
    </row>
    <row r="5319" spans="1:11" x14ac:dyDescent="0.25">
      <c r="A5319" s="3">
        <v>608</v>
      </c>
      <c r="B5319" s="7" t="s">
        <v>17462</v>
      </c>
      <c r="C5319" s="3" t="s">
        <v>10802</v>
      </c>
      <c r="D5319" s="3" t="s">
        <v>11651</v>
      </c>
      <c r="E5319" s="3" t="s">
        <v>17463</v>
      </c>
      <c r="F5319" s="3" t="s">
        <v>11161</v>
      </c>
      <c r="G5319" s="4">
        <v>43199.867708333331</v>
      </c>
      <c r="H5319" s="5" t="s">
        <v>22256</v>
      </c>
      <c r="I5319" s="3" t="str">
        <f>VLOOKUP(_xlfn.CONCAT(C5319," ",D5319),philadelphiagasworks!A:B,2,FALSE)</f>
        <v>348</v>
      </c>
      <c r="J5319" s="3" t="str">
        <f>VLOOKUP(_xlfn.CONCAT(C5319," ",D5319),philadelphiagasworks!A:C,3,FALSE)</f>
        <v>Tuesday, 10 April 2018, 4:36 AM</v>
      </c>
      <c r="K5319" s="3" t="str">
        <f t="shared" si="89"/>
        <v>&lt;a href="philadelphiagasworks/Natural_Gas_Pipeline_Safety-Certificate_of_Completion_348.pdf&gt;"Download Certificate&lt;/a&gt;</v>
      </c>
    </row>
    <row r="5320" spans="1:11" x14ac:dyDescent="0.25">
      <c r="A5320" s="3">
        <v>609</v>
      </c>
      <c r="B5320" s="7" t="s">
        <v>17464</v>
      </c>
      <c r="C5320" s="3" t="s">
        <v>13337</v>
      </c>
      <c r="D5320" s="3" t="s">
        <v>17465</v>
      </c>
      <c r="E5320" s="3" t="s">
        <v>17466</v>
      </c>
      <c r="F5320" s="3" t="s">
        <v>11161</v>
      </c>
      <c r="G5320" s="4">
        <v>43199.870856481481</v>
      </c>
      <c r="H5320" s="5" t="s">
        <v>22256</v>
      </c>
      <c r="I5320" s="3" t="str">
        <f>VLOOKUP(_xlfn.CONCAT(C5320," ",D5320),philadelphiagasworks!A:B,2,FALSE)</f>
        <v>441</v>
      </c>
      <c r="J5320" s="3" t="str">
        <f>VLOOKUP(_xlfn.CONCAT(C5320," ",D5320),philadelphiagasworks!A:C,3,FALSE)</f>
        <v>Wednesday, 11 April 2018, 11:36 AM</v>
      </c>
      <c r="K5320" s="3" t="str">
        <f t="shared" si="89"/>
        <v>&lt;a href="philadelphiagasworks/Natural_Gas_Pipeline_Safety-Certificate_of_Completion_441.pdf&gt;"Download Certificate&lt;/a&gt;</v>
      </c>
    </row>
    <row r="5321" spans="1:11" x14ac:dyDescent="0.25">
      <c r="A5321" s="3">
        <v>610</v>
      </c>
      <c r="B5321" s="7" t="s">
        <v>17467</v>
      </c>
      <c r="C5321" s="3" t="s">
        <v>476</v>
      </c>
      <c r="D5321" s="3" t="s">
        <v>2387</v>
      </c>
      <c r="E5321" s="3" t="s">
        <v>17468</v>
      </c>
      <c r="F5321" s="3" t="s">
        <v>11161</v>
      </c>
      <c r="G5321" s="4">
        <v>43199.906226851854</v>
      </c>
      <c r="H5321" s="5" t="s">
        <v>22256</v>
      </c>
      <c r="I5321" s="3" t="str">
        <f>VLOOKUP(_xlfn.CONCAT(C5321," ",D5321),philadelphiagasworks!A:B,2,FALSE)</f>
        <v>869</v>
      </c>
      <c r="J5321" s="3" t="str">
        <f>VLOOKUP(_xlfn.CONCAT(C5321," ",D5321),philadelphiagasworks!A:C,3,FALSE)</f>
        <v>Monday, 16 April 2018, 7:33 PM</v>
      </c>
      <c r="K5321" s="3" t="str">
        <f t="shared" si="89"/>
        <v>&lt;a href="philadelphiagasworks/Natural_Gas_Pipeline_Safety-Certificate_of_Completion_869.pdf&gt;"Download Certificate&lt;/a&gt;</v>
      </c>
    </row>
    <row r="5322" spans="1:11" x14ac:dyDescent="0.25">
      <c r="A5322" s="3">
        <v>611</v>
      </c>
      <c r="B5322" s="7" t="s">
        <v>17469</v>
      </c>
      <c r="C5322" s="3" t="s">
        <v>17470</v>
      </c>
      <c r="D5322" s="3" t="s">
        <v>17471</v>
      </c>
      <c r="E5322" s="3" t="s">
        <v>17472</v>
      </c>
      <c r="F5322" s="3" t="s">
        <v>11188</v>
      </c>
      <c r="G5322" s="4">
        <v>43200.097025462965</v>
      </c>
      <c r="H5322" s="5" t="s">
        <v>22256</v>
      </c>
      <c r="I5322" s="3" t="str">
        <f>VLOOKUP(_xlfn.CONCAT(C5322," ",D5322),philadelphiagasworks!A:B,2,FALSE)</f>
        <v>349</v>
      </c>
      <c r="J5322" s="3" t="str">
        <f>VLOOKUP(_xlfn.CONCAT(C5322," ",D5322),philadelphiagasworks!A:C,3,FALSE)</f>
        <v>Tuesday, 10 April 2018, 6:18 AM</v>
      </c>
      <c r="K5322" s="3" t="str">
        <f t="shared" si="89"/>
        <v>&lt;a href="philadelphiagasworks/Natural_Gas_Pipeline_Safety-Certificate_of_Completion_349.pdf&gt;"Download Certificate&lt;/a&gt;</v>
      </c>
    </row>
    <row r="5323" spans="1:11" x14ac:dyDescent="0.25">
      <c r="A5323" s="3">
        <v>612</v>
      </c>
      <c r="B5323" s="7" t="s">
        <v>17473</v>
      </c>
      <c r="C5323" s="3" t="s">
        <v>2488</v>
      </c>
      <c r="D5323" s="3" t="s">
        <v>17474</v>
      </c>
      <c r="E5323" s="3" t="s">
        <v>17475</v>
      </c>
      <c r="F5323" s="3" t="s">
        <v>11157</v>
      </c>
      <c r="G5323" s="4">
        <v>43200.125902777778</v>
      </c>
      <c r="H5323" s="5" t="s">
        <v>22256</v>
      </c>
      <c r="I5323" s="3" t="str">
        <f>VLOOKUP(_xlfn.CONCAT(C5323," ",D5323),philadelphiagasworks!A:B,2,FALSE)</f>
        <v>417</v>
      </c>
      <c r="J5323" s="3" t="str">
        <f>VLOOKUP(_xlfn.CONCAT(C5323," ",D5323),philadelphiagasworks!A:C,3,FALSE)</f>
        <v>Tuesday, 10 April 2018, 11:09 PM</v>
      </c>
      <c r="K5323" s="3" t="str">
        <f t="shared" si="89"/>
        <v>&lt;a href="philadelphiagasworks/Natural_Gas_Pipeline_Safety-Certificate_of_Completion_417.pdf&gt;"Download Certificate&lt;/a&gt;</v>
      </c>
    </row>
    <row r="5324" spans="1:11" x14ac:dyDescent="0.25">
      <c r="A5324" s="3">
        <v>613</v>
      </c>
      <c r="B5324" s="7" t="s">
        <v>17476</v>
      </c>
      <c r="C5324" s="3" t="s">
        <v>468</v>
      </c>
      <c r="D5324" s="3" t="s">
        <v>17477</v>
      </c>
      <c r="E5324" s="3" t="s">
        <v>17478</v>
      </c>
      <c r="F5324" s="3" t="s">
        <v>11161</v>
      </c>
      <c r="G5324" s="4">
        <v>43200.250509259262</v>
      </c>
      <c r="H5324" s="5" t="s">
        <v>22256</v>
      </c>
      <c r="I5324" s="3" t="str">
        <f>VLOOKUP(_xlfn.CONCAT(C5324," ",D5324),philadelphiagasworks!A:B,2,FALSE)</f>
        <v>1046</v>
      </c>
      <c r="J5324" s="3" t="str">
        <f>VLOOKUP(_xlfn.CONCAT(C5324," ",D5324),philadelphiagasworks!A:C,3,FALSE)</f>
        <v>Wednesday, 18 April 2018, 11:48 AM</v>
      </c>
      <c r="K5324" s="3" t="str">
        <f t="shared" si="89"/>
        <v>&lt;a href="philadelphiagasworks/Natural_Gas_Pipeline_Safety-Certificate_of_Completion_1046.pdf&gt;"Download Certificate&lt;/a&gt;</v>
      </c>
    </row>
    <row r="5325" spans="1:11" x14ac:dyDescent="0.25">
      <c r="A5325" s="3">
        <v>614</v>
      </c>
      <c r="B5325" s="7" t="s">
        <v>17479</v>
      </c>
      <c r="C5325" s="3" t="s">
        <v>832</v>
      </c>
      <c r="D5325" s="3" t="s">
        <v>16775</v>
      </c>
      <c r="E5325" s="3" t="s">
        <v>17480</v>
      </c>
      <c r="F5325" s="3" t="s">
        <v>11161</v>
      </c>
      <c r="G5325" s="4">
        <v>43200.266770833332</v>
      </c>
      <c r="H5325" s="5" t="s">
        <v>22256</v>
      </c>
      <c r="I5325" s="3" t="str">
        <f>VLOOKUP(_xlfn.CONCAT(C5325," ",D5325),philadelphiagasworks!A:B,2,FALSE)</f>
        <v>359</v>
      </c>
      <c r="J5325" s="3" t="str">
        <f>VLOOKUP(_xlfn.CONCAT(C5325," ",D5325),philadelphiagasworks!A:C,3,FALSE)</f>
        <v>Tuesday, 10 April 2018, 10:45 AM</v>
      </c>
      <c r="K5325" s="3" t="str">
        <f t="shared" si="89"/>
        <v>&lt;a href="philadelphiagasworks/Natural_Gas_Pipeline_Safety-Certificate_of_Completion_359.pdf&gt;"Download Certificate&lt;/a&gt;</v>
      </c>
    </row>
    <row r="5326" spans="1:11" x14ac:dyDescent="0.25">
      <c r="A5326" s="3">
        <v>615</v>
      </c>
      <c r="B5326" s="7" t="s">
        <v>17481</v>
      </c>
      <c r="C5326" s="3" t="s">
        <v>1465</v>
      </c>
      <c r="D5326" s="3" t="s">
        <v>17482</v>
      </c>
      <c r="E5326" s="3" t="s">
        <v>17483</v>
      </c>
      <c r="F5326" s="3" t="s">
        <v>11188</v>
      </c>
      <c r="G5326" s="4">
        <v>43200.275127314817</v>
      </c>
      <c r="H5326" s="5" t="s">
        <v>22256</v>
      </c>
      <c r="I5326" s="3" t="str">
        <f>VLOOKUP(_xlfn.CONCAT(C5326," ",D5326),philadelphiagasworks!A:B,2,FALSE)</f>
        <v>351</v>
      </c>
      <c r="J5326" s="3" t="str">
        <f>VLOOKUP(_xlfn.CONCAT(C5326," ",D5326),philadelphiagasworks!A:C,3,FALSE)</f>
        <v>Tuesday, 10 April 2018, 9:16 AM</v>
      </c>
      <c r="K5326" s="3" t="str">
        <f t="shared" si="89"/>
        <v>&lt;a href="philadelphiagasworks/Natural_Gas_Pipeline_Safety-Certificate_of_Completion_351.pdf&gt;"Download Certificate&lt;/a&gt;</v>
      </c>
    </row>
    <row r="5327" spans="1:11" x14ac:dyDescent="0.25">
      <c r="A5327" s="3">
        <v>616</v>
      </c>
      <c r="B5327" s="7" t="s">
        <v>17484</v>
      </c>
      <c r="C5327" s="3" t="s">
        <v>947</v>
      </c>
      <c r="D5327" s="3" t="s">
        <v>16689</v>
      </c>
      <c r="E5327" s="3" t="s">
        <v>17485</v>
      </c>
      <c r="F5327" s="3">
        <v>19104</v>
      </c>
      <c r="G5327" s="4">
        <v>43200.28496527778</v>
      </c>
      <c r="H5327" s="5" t="s">
        <v>22256</v>
      </c>
      <c r="I5327" s="3" t="str">
        <f>VLOOKUP(_xlfn.CONCAT(C5327," ",D5327),philadelphiagasworks!A:B,2,FALSE)</f>
        <v>385</v>
      </c>
      <c r="J5327" s="3" t="str">
        <f>VLOOKUP(_xlfn.CONCAT(C5327," ",D5327),philadelphiagasworks!A:C,3,FALSE)</f>
        <v>Tuesday, 10 April 2018, 4:30 PM</v>
      </c>
      <c r="K5327" s="3" t="str">
        <f t="shared" si="89"/>
        <v>&lt;a href="philadelphiagasworks/Natural_Gas_Pipeline_Safety-Certificate_of_Completion_385.pdf&gt;"Download Certificate&lt;/a&gt;</v>
      </c>
    </row>
    <row r="5328" spans="1:11" x14ac:dyDescent="0.25">
      <c r="A5328" s="3">
        <v>617</v>
      </c>
      <c r="B5328" s="7">
        <v>201692</v>
      </c>
      <c r="C5328" s="3" t="s">
        <v>806</v>
      </c>
      <c r="D5328" s="3" t="s">
        <v>17486</v>
      </c>
      <c r="E5328" s="3" t="s">
        <v>17487</v>
      </c>
      <c r="F5328" s="3" t="s">
        <v>11161</v>
      </c>
      <c r="G5328" s="4">
        <v>43200.288703703707</v>
      </c>
      <c r="H5328" s="5" t="s">
        <v>22256</v>
      </c>
      <c r="I5328" s="3" t="str">
        <f>VLOOKUP(_xlfn.CONCAT(C5328," ",D5328),philadelphiagasworks!A:B,2,FALSE)</f>
        <v>370</v>
      </c>
      <c r="J5328" s="3" t="str">
        <f>VLOOKUP(_xlfn.CONCAT(C5328," ",D5328),philadelphiagasworks!A:C,3,FALSE)</f>
        <v>Tuesday, 10 April 2018, 1:48 PM</v>
      </c>
      <c r="K5328" s="3" t="str">
        <f t="shared" si="89"/>
        <v>&lt;a href="philadelphiagasworks/Natural_Gas_Pipeline_Safety-Certificate_of_Completion_370.pdf&gt;"Download Certificate&lt;/a&gt;</v>
      </c>
    </row>
    <row r="5329" spans="1:11" x14ac:dyDescent="0.25">
      <c r="A5329" s="3">
        <v>618</v>
      </c>
      <c r="B5329" s="7" t="s">
        <v>17488</v>
      </c>
      <c r="C5329" s="3" t="s">
        <v>471</v>
      </c>
      <c r="D5329" s="3" t="s">
        <v>17489</v>
      </c>
      <c r="E5329" s="3" t="s">
        <v>17490</v>
      </c>
      <c r="G5329" s="4">
        <v>43200.299039351848</v>
      </c>
      <c r="H5329" s="5" t="s">
        <v>22256</v>
      </c>
      <c r="I5329" s="3" t="str">
        <f>VLOOKUP(_xlfn.CONCAT(C5329," ",D5329),philadelphiagasworks!A:B,2,FALSE)</f>
        <v>366</v>
      </c>
      <c r="J5329" s="3" t="str">
        <f>VLOOKUP(_xlfn.CONCAT(C5329," ",D5329),philadelphiagasworks!A:C,3,FALSE)</f>
        <v>Tuesday, 10 April 2018, 12:48 PM</v>
      </c>
      <c r="K5329" s="3" t="str">
        <f t="shared" si="89"/>
        <v>&lt;a href="philadelphiagasworks/Natural_Gas_Pipeline_Safety-Certificate_of_Completion_366.pdf&gt;"Download Certificate&lt;/a&gt;</v>
      </c>
    </row>
    <row r="5330" spans="1:11" x14ac:dyDescent="0.25">
      <c r="A5330" s="3">
        <v>619</v>
      </c>
      <c r="B5330" s="7" t="s">
        <v>17491</v>
      </c>
      <c r="C5330" s="3" t="s">
        <v>626</v>
      </c>
      <c r="D5330" s="3" t="s">
        <v>17492</v>
      </c>
      <c r="E5330" s="3" t="s">
        <v>17493</v>
      </c>
      <c r="F5330" s="3" t="s">
        <v>11161</v>
      </c>
      <c r="G5330" s="4">
        <v>43200.305034722223</v>
      </c>
      <c r="H5330" s="5" t="s">
        <v>22256</v>
      </c>
      <c r="I5330" s="3" t="str">
        <f>VLOOKUP(_xlfn.CONCAT(C5330," ",D5330),philadelphiagasworks!A:B,2,FALSE)</f>
        <v>368</v>
      </c>
      <c r="J5330" s="3" t="str">
        <f>VLOOKUP(_xlfn.CONCAT(C5330," ",D5330),philadelphiagasworks!A:C,3,FALSE)</f>
        <v>Tuesday, 10 April 2018, 1:16 PM</v>
      </c>
      <c r="K5330" s="3" t="str">
        <f t="shared" si="89"/>
        <v>&lt;a href="philadelphiagasworks/Natural_Gas_Pipeline_Safety-Certificate_of_Completion_368.pdf&gt;"Download Certificate&lt;/a&gt;</v>
      </c>
    </row>
    <row r="5331" spans="1:11" x14ac:dyDescent="0.25">
      <c r="A5331" s="3">
        <v>620</v>
      </c>
      <c r="B5331" s="7" t="s">
        <v>17494</v>
      </c>
      <c r="C5331" s="3" t="s">
        <v>674</v>
      </c>
      <c r="D5331" s="3" t="s">
        <v>17495</v>
      </c>
      <c r="E5331" s="3" t="s">
        <v>17496</v>
      </c>
      <c r="F5331" s="3" t="s">
        <v>11161</v>
      </c>
      <c r="G5331" s="4">
        <v>43200.317094907405</v>
      </c>
      <c r="H5331" s="5" t="s">
        <v>22256</v>
      </c>
      <c r="I5331" s="3" t="str">
        <f>VLOOKUP(_xlfn.CONCAT(C5331," ",D5331),philadelphiagasworks!A:B,2,FALSE)</f>
        <v>354</v>
      </c>
      <c r="J5331" s="3" t="str">
        <f>VLOOKUP(_xlfn.CONCAT(C5331," ",D5331),philadelphiagasworks!A:C,3,FALSE)</f>
        <v>Tuesday, 10 April 2018, 10:10 AM</v>
      </c>
      <c r="K5331" s="3" t="str">
        <f t="shared" si="89"/>
        <v>&lt;a href="philadelphiagasworks/Natural_Gas_Pipeline_Safety-Certificate_of_Completion_354.pdf&gt;"Download Certificate&lt;/a&gt;</v>
      </c>
    </row>
    <row r="5332" spans="1:11" x14ac:dyDescent="0.25">
      <c r="A5332" s="3">
        <v>621</v>
      </c>
      <c r="B5332" s="7" t="s">
        <v>17497</v>
      </c>
      <c r="C5332" s="3" t="s">
        <v>585</v>
      </c>
      <c r="D5332" s="3" t="s">
        <v>991</v>
      </c>
      <c r="E5332" s="3" t="s">
        <v>17498</v>
      </c>
      <c r="F5332" s="3" t="s">
        <v>11192</v>
      </c>
      <c r="G5332" s="4">
        <v>43200.325289351851</v>
      </c>
      <c r="H5332" s="5" t="s">
        <v>22256</v>
      </c>
      <c r="I5332" s="3" t="str">
        <f>VLOOKUP(_xlfn.CONCAT(C5332," ",D5332),philadelphiagasworks!A:B,2,FALSE)</f>
        <v>361</v>
      </c>
      <c r="J5332" s="3" t="str">
        <f>VLOOKUP(_xlfn.CONCAT(C5332," ",D5332),philadelphiagasworks!A:C,3,FALSE)</f>
        <v>Tuesday, 10 April 2018, 11:09 AM</v>
      </c>
      <c r="K5332" s="3" t="str">
        <f t="shared" si="89"/>
        <v>&lt;a href="philadelphiagasworks/Natural_Gas_Pipeline_Safety-Certificate_of_Completion_361.pdf&gt;"Download Certificate&lt;/a&gt;</v>
      </c>
    </row>
    <row r="5333" spans="1:11" x14ac:dyDescent="0.25">
      <c r="A5333" s="3">
        <v>622</v>
      </c>
      <c r="B5333" s="7" t="s">
        <v>17499</v>
      </c>
      <c r="C5333" s="3" t="s">
        <v>449</v>
      </c>
      <c r="D5333" s="3" t="s">
        <v>12914</v>
      </c>
      <c r="E5333" s="3" t="s">
        <v>17500</v>
      </c>
      <c r="F5333" s="3" t="s">
        <v>11161</v>
      </c>
      <c r="G5333" s="4">
        <v>43200.328946759262</v>
      </c>
      <c r="H5333" s="5" t="s">
        <v>22256</v>
      </c>
      <c r="I5333" s="3" t="str">
        <f>VLOOKUP(_xlfn.CONCAT(C5333," ",D5333),philadelphiagasworks!A:B,2,FALSE)</f>
        <v>375</v>
      </c>
      <c r="J5333" s="3" t="str">
        <f>VLOOKUP(_xlfn.CONCAT(C5333," ",D5333),philadelphiagasworks!A:C,3,FALSE)</f>
        <v>Tuesday, 10 April 2018, 2:40 PM</v>
      </c>
      <c r="K5333" s="3" t="str">
        <f t="shared" si="89"/>
        <v>&lt;a href="philadelphiagasworks/Natural_Gas_Pipeline_Safety-Certificate_of_Completion_375.pdf&gt;"Download Certificate&lt;/a&gt;</v>
      </c>
    </row>
    <row r="5334" spans="1:11" x14ac:dyDescent="0.25">
      <c r="A5334" s="3">
        <v>623</v>
      </c>
      <c r="B5334" s="7" t="s">
        <v>17501</v>
      </c>
      <c r="C5334" s="3" t="s">
        <v>17502</v>
      </c>
      <c r="D5334" s="3" t="s">
        <v>17226</v>
      </c>
      <c r="E5334" s="3" t="s">
        <v>17503</v>
      </c>
      <c r="F5334" s="3" t="s">
        <v>11188</v>
      </c>
      <c r="G5334" s="4">
        <v>43200.339641203704</v>
      </c>
      <c r="H5334" s="5" t="s">
        <v>22256</v>
      </c>
      <c r="I5334" s="3" t="str">
        <f>VLOOKUP(_xlfn.CONCAT(C5334," ",D5334),philadelphiagasworks!A:B,2,FALSE)</f>
        <v>353</v>
      </c>
      <c r="J5334" s="3" t="str">
        <f>VLOOKUP(_xlfn.CONCAT(C5334," ",D5334),philadelphiagasworks!A:C,3,FALSE)</f>
        <v>Tuesday, 10 April 2018, 10:06 AM</v>
      </c>
      <c r="K5334" s="3" t="str">
        <f t="shared" si="89"/>
        <v>&lt;a href="philadelphiagasworks/Natural_Gas_Pipeline_Safety-Certificate_of_Completion_353.pdf&gt;"Download Certificate&lt;/a&gt;</v>
      </c>
    </row>
    <row r="5335" spans="1:11" x14ac:dyDescent="0.25">
      <c r="A5335" s="3">
        <v>624</v>
      </c>
      <c r="B5335" s="7">
        <v>222846</v>
      </c>
      <c r="C5335" s="3" t="s">
        <v>1751</v>
      </c>
      <c r="D5335" s="3" t="s">
        <v>8218</v>
      </c>
      <c r="E5335" s="3" t="s">
        <v>17504</v>
      </c>
      <c r="F5335" s="3" t="s">
        <v>11161</v>
      </c>
      <c r="G5335" s="4">
        <v>43200.347233796296</v>
      </c>
      <c r="H5335" s="5" t="s">
        <v>22256</v>
      </c>
      <c r="I5335" s="3" t="str">
        <f>VLOOKUP(_xlfn.CONCAT(C5335," ",D5335),philadelphiagasworks!A:B,2,FALSE)</f>
        <v>381</v>
      </c>
      <c r="J5335" s="3" t="str">
        <f>VLOOKUP(_xlfn.CONCAT(C5335," ",D5335),philadelphiagasworks!A:C,3,FALSE)</f>
        <v>Tuesday, 10 April 2018, 3:51 PM</v>
      </c>
      <c r="K5335" s="3" t="str">
        <f t="shared" si="89"/>
        <v>&lt;a href="philadelphiagasworks/Natural_Gas_Pipeline_Safety-Certificate_of_Completion_381.pdf&gt;"Download Certificate&lt;/a&gt;</v>
      </c>
    </row>
    <row r="5336" spans="1:11" x14ac:dyDescent="0.25">
      <c r="A5336" s="3">
        <v>625</v>
      </c>
      <c r="B5336" s="7" t="s">
        <v>17505</v>
      </c>
      <c r="C5336" s="3" t="s">
        <v>1441</v>
      </c>
      <c r="D5336" s="3" t="s">
        <v>1249</v>
      </c>
      <c r="E5336" s="3" t="s">
        <v>17506</v>
      </c>
      <c r="F5336" s="3" t="s">
        <v>11157</v>
      </c>
      <c r="G5336" s="4">
        <v>43200.347384259258</v>
      </c>
      <c r="H5336" s="5" t="s">
        <v>22256</v>
      </c>
      <c r="I5336" s="3" t="str">
        <f>VLOOKUP(_xlfn.CONCAT(C5336," ",D5336),philadelphiagasworks!A:B,2,FALSE)</f>
        <v>1036</v>
      </c>
      <c r="J5336" s="3" t="str">
        <f>VLOOKUP(_xlfn.CONCAT(C5336," ",D5336),philadelphiagasworks!A:C,3,FALSE)</f>
        <v>Wednesday, 18 April 2018, 8:41 AM</v>
      </c>
      <c r="K5336" s="3" t="str">
        <f t="shared" si="89"/>
        <v>&lt;a href="philadelphiagasworks/Natural_Gas_Pipeline_Safety-Certificate_of_Completion_1036.pdf&gt;"Download Certificate&lt;/a&gt;</v>
      </c>
    </row>
    <row r="5337" spans="1:11" x14ac:dyDescent="0.25">
      <c r="A5337" s="3">
        <v>626</v>
      </c>
      <c r="B5337" s="7" t="s">
        <v>17507</v>
      </c>
      <c r="C5337" s="3" t="s">
        <v>561</v>
      </c>
      <c r="D5337" s="3" t="s">
        <v>10263</v>
      </c>
      <c r="E5337" s="3" t="s">
        <v>17508</v>
      </c>
      <c r="F5337" s="3" t="s">
        <v>11192</v>
      </c>
      <c r="G5337" s="4">
        <v>43200.348854166667</v>
      </c>
      <c r="H5337" s="5" t="s">
        <v>22256</v>
      </c>
      <c r="I5337" s="3" t="str">
        <f>VLOOKUP(_xlfn.CONCAT(C5337," ",D5337),philadelphiagasworks!A:B,2,FALSE)</f>
        <v>405</v>
      </c>
      <c r="J5337" s="3" t="str">
        <f>VLOOKUP(_xlfn.CONCAT(C5337," ",D5337),philadelphiagasworks!A:C,3,FALSE)</f>
        <v>Tuesday, 10 April 2018, 9:20 PM</v>
      </c>
      <c r="K5337" s="3" t="str">
        <f t="shared" si="89"/>
        <v>&lt;a href="philadelphiagasworks/Natural_Gas_Pipeline_Safety-Certificate_of_Completion_405.pdf&gt;"Download Certificate&lt;/a&gt;</v>
      </c>
    </row>
    <row r="5338" spans="1:11" x14ac:dyDescent="0.25">
      <c r="A5338" s="3">
        <v>627</v>
      </c>
      <c r="B5338" s="7" t="s">
        <v>17509</v>
      </c>
      <c r="C5338" s="3" t="s">
        <v>471</v>
      </c>
      <c r="D5338" s="3" t="s">
        <v>1361</v>
      </c>
      <c r="E5338" s="3" t="s">
        <v>17510</v>
      </c>
      <c r="F5338" s="3" t="s">
        <v>11161</v>
      </c>
      <c r="G5338" s="4">
        <v>43200.353414351855</v>
      </c>
      <c r="H5338" s="5" t="s">
        <v>22256</v>
      </c>
      <c r="I5338" s="3" t="str">
        <f>VLOOKUP(_xlfn.CONCAT(C5338," ",D5338),philadelphiagasworks!A:B,2,FALSE)</f>
        <v>355</v>
      </c>
      <c r="J5338" s="3" t="str">
        <f>VLOOKUP(_xlfn.CONCAT(C5338," ",D5338),philadelphiagasworks!A:C,3,FALSE)</f>
        <v>Tuesday, 10 April 2018, 10:14 AM</v>
      </c>
      <c r="K5338" s="3" t="str">
        <f t="shared" si="89"/>
        <v>&lt;a href="philadelphiagasworks/Natural_Gas_Pipeline_Safety-Certificate_of_Completion_355.pdf&gt;"Download Certificate&lt;/a&gt;</v>
      </c>
    </row>
    <row r="5339" spans="1:11" x14ac:dyDescent="0.25">
      <c r="A5339" s="3">
        <v>628</v>
      </c>
      <c r="B5339" s="7" t="s">
        <v>17511</v>
      </c>
      <c r="C5339" s="3" t="s">
        <v>471</v>
      </c>
      <c r="D5339" s="3" t="s">
        <v>2119</v>
      </c>
      <c r="E5339" s="3" t="s">
        <v>17512</v>
      </c>
      <c r="F5339" s="3" t="s">
        <v>17513</v>
      </c>
      <c r="G5339" s="4">
        <v>43200.354618055557</v>
      </c>
      <c r="H5339" s="5" t="s">
        <v>22256</v>
      </c>
      <c r="I5339" s="3" t="str">
        <f>VLOOKUP(_xlfn.CONCAT(C5339," ",D5339),philadelphiagasworks!A:B,2,FALSE)</f>
        <v>352</v>
      </c>
      <c r="J5339" s="3" t="str">
        <f>VLOOKUP(_xlfn.CONCAT(C5339," ",D5339),philadelphiagasworks!A:C,3,FALSE)</f>
        <v>Tuesday, 10 April 2018, 10:05 AM</v>
      </c>
      <c r="K5339" s="3" t="str">
        <f t="shared" si="89"/>
        <v>&lt;a href="philadelphiagasworks/Natural_Gas_Pipeline_Safety-Certificate_of_Completion_352.pdf&gt;"Download Certificate&lt;/a&gt;</v>
      </c>
    </row>
    <row r="5340" spans="1:11" x14ac:dyDescent="0.25">
      <c r="A5340" s="3">
        <v>629</v>
      </c>
      <c r="B5340" s="7" t="s">
        <v>17514</v>
      </c>
      <c r="C5340" s="3" t="s">
        <v>17515</v>
      </c>
      <c r="D5340" s="3" t="s">
        <v>1818</v>
      </c>
      <c r="E5340" s="3" t="s">
        <v>17516</v>
      </c>
      <c r="F5340" s="3" t="s">
        <v>11188</v>
      </c>
      <c r="G5340" s="4">
        <v>43200.357673611114</v>
      </c>
      <c r="H5340" s="5" t="s">
        <v>22256</v>
      </c>
      <c r="I5340" s="3" t="str">
        <f>VLOOKUP(_xlfn.CONCAT(C5340," ",D5340),philadelphiagasworks!A:B,2,FALSE)</f>
        <v>430</v>
      </c>
      <c r="J5340" s="3" t="str">
        <f>VLOOKUP(_xlfn.CONCAT(C5340," ",D5340),philadelphiagasworks!A:C,3,FALSE)</f>
        <v>Wednesday, 11 April 2018, 3:29 AM</v>
      </c>
      <c r="K5340" s="3" t="str">
        <f t="shared" si="89"/>
        <v>&lt;a href="philadelphiagasworks/Natural_Gas_Pipeline_Safety-Certificate_of_Completion_430.pdf&gt;"Download Certificate&lt;/a&gt;</v>
      </c>
    </row>
    <row r="5341" spans="1:11" x14ac:dyDescent="0.25">
      <c r="A5341" s="3">
        <v>630</v>
      </c>
      <c r="B5341" s="7" t="s">
        <v>17517</v>
      </c>
      <c r="C5341" s="3" t="s">
        <v>2637</v>
      </c>
      <c r="D5341" s="3" t="s">
        <v>17518</v>
      </c>
      <c r="E5341" s="3" t="s">
        <v>17519</v>
      </c>
      <c r="F5341" s="3" t="s">
        <v>11188</v>
      </c>
      <c r="G5341" s="4">
        <v>43200.361331018517</v>
      </c>
      <c r="H5341" s="5" t="s">
        <v>22256</v>
      </c>
      <c r="I5341" s="3" t="str">
        <f>VLOOKUP(_xlfn.CONCAT(C5341," ",D5341),philadelphiagasworks!A:B,2,FALSE)</f>
        <v>662</v>
      </c>
      <c r="J5341" s="3" t="str">
        <f>VLOOKUP(_xlfn.CONCAT(C5341," ",D5341),philadelphiagasworks!A:C,3,FALSE)</f>
        <v>Friday, 13 April 2018, 10:22 PM</v>
      </c>
      <c r="K5341" s="3" t="str">
        <f t="shared" si="89"/>
        <v>&lt;a href="philadelphiagasworks/Natural_Gas_Pipeline_Safety-Certificate_of_Completion_662.pdf&gt;"Download Certificate&lt;/a&gt;</v>
      </c>
    </row>
    <row r="5342" spans="1:11" x14ac:dyDescent="0.25">
      <c r="A5342" s="3">
        <v>631</v>
      </c>
      <c r="B5342" s="7" t="s">
        <v>17520</v>
      </c>
      <c r="C5342" s="3" t="s">
        <v>951</v>
      </c>
      <c r="D5342" s="3" t="s">
        <v>656</v>
      </c>
      <c r="E5342" s="3" t="s">
        <v>17521</v>
      </c>
      <c r="F5342" s="3" t="s">
        <v>11157</v>
      </c>
      <c r="G5342" s="4">
        <v>43200.380543981482</v>
      </c>
      <c r="H5342" s="5" t="s">
        <v>22256</v>
      </c>
      <c r="I5342" s="3" t="str">
        <f>VLOOKUP(_xlfn.CONCAT(C5342," ",D5342),philadelphiagasworks!A:B,2,FALSE)</f>
        <v>569</v>
      </c>
      <c r="J5342" s="3" t="str">
        <f>VLOOKUP(_xlfn.CONCAT(C5342," ",D5342),philadelphiagasworks!A:C,3,FALSE)</f>
        <v>Thursday, 12 April 2018, 11:14 PM</v>
      </c>
      <c r="K5342" s="3" t="str">
        <f t="shared" si="89"/>
        <v>&lt;a href="philadelphiagasworks/Natural_Gas_Pipeline_Safety-Certificate_of_Completion_569.pdf&gt;"Download Certificate&lt;/a&gt;</v>
      </c>
    </row>
    <row r="5343" spans="1:11" x14ac:dyDescent="0.25">
      <c r="A5343" s="3">
        <v>632</v>
      </c>
      <c r="B5343" s="7" t="s">
        <v>17522</v>
      </c>
      <c r="C5343" s="3" t="s">
        <v>832</v>
      </c>
      <c r="D5343" s="3" t="s">
        <v>17523</v>
      </c>
      <c r="E5343" s="3" t="s">
        <v>17524</v>
      </c>
      <c r="F5343" s="3" t="s">
        <v>11161</v>
      </c>
      <c r="G5343" s="4">
        <v>43200.383611111109</v>
      </c>
      <c r="H5343" s="5" t="s">
        <v>22256</v>
      </c>
      <c r="I5343" s="3" t="str">
        <f>VLOOKUP(_xlfn.CONCAT(C5343," ",D5343),philadelphiagasworks!A:B,2,FALSE)</f>
        <v>358</v>
      </c>
      <c r="J5343" s="3" t="str">
        <f>VLOOKUP(_xlfn.CONCAT(C5343," ",D5343),philadelphiagasworks!A:C,3,FALSE)</f>
        <v>Tuesday, 10 April 2018, 10:45 AM</v>
      </c>
      <c r="K5343" s="3" t="str">
        <f t="shared" si="89"/>
        <v>&lt;a href="philadelphiagasworks/Natural_Gas_Pipeline_Safety-Certificate_of_Completion_358.pdf&gt;"Download Certificate&lt;/a&gt;</v>
      </c>
    </row>
    <row r="5344" spans="1:11" x14ac:dyDescent="0.25">
      <c r="A5344" s="3">
        <v>633</v>
      </c>
      <c r="B5344" s="7" t="s">
        <v>17525</v>
      </c>
      <c r="C5344" s="3" t="s">
        <v>5886</v>
      </c>
      <c r="D5344" s="3" t="s">
        <v>17526</v>
      </c>
      <c r="E5344" s="3" t="s">
        <v>17527</v>
      </c>
      <c r="F5344" s="3" t="s">
        <v>11161</v>
      </c>
      <c r="G5344" s="4">
        <v>43200.384826388887</v>
      </c>
      <c r="H5344" s="5" t="s">
        <v>22256</v>
      </c>
      <c r="I5344" s="3" t="str">
        <f>VLOOKUP(_xlfn.CONCAT(C5344," ",D5344),philadelphiagasworks!A:B,2,FALSE)</f>
        <v>485</v>
      </c>
      <c r="J5344" s="3" t="str">
        <f>VLOOKUP(_xlfn.CONCAT(C5344," ",D5344),philadelphiagasworks!A:C,3,FALSE)</f>
        <v>Wednesday, 11 April 2018, 8:00 PM</v>
      </c>
      <c r="K5344" s="3" t="str">
        <f t="shared" si="89"/>
        <v>&lt;a href="philadelphiagasworks/Natural_Gas_Pipeline_Safety-Certificate_of_Completion_485.pdf&gt;"Download Certificate&lt;/a&gt;</v>
      </c>
    </row>
    <row r="5345" spans="1:11" x14ac:dyDescent="0.25">
      <c r="A5345" s="3">
        <v>634</v>
      </c>
      <c r="B5345" s="7" t="s">
        <v>17528</v>
      </c>
      <c r="C5345" s="3" t="s">
        <v>2143</v>
      </c>
      <c r="D5345" s="3" t="s">
        <v>7935</v>
      </c>
      <c r="E5345" s="3" t="s">
        <v>17529</v>
      </c>
      <c r="F5345" s="3" t="s">
        <v>11188</v>
      </c>
      <c r="G5345" s="4">
        <v>43200.394502314812</v>
      </c>
      <c r="H5345" s="5" t="s">
        <v>22256</v>
      </c>
      <c r="I5345" s="3" t="str">
        <f>VLOOKUP(_xlfn.CONCAT(C5345," ",D5345),philadelphiagasworks!A:B,2,FALSE)</f>
        <v>372</v>
      </c>
      <c r="J5345" s="3" t="str">
        <f>VLOOKUP(_xlfn.CONCAT(C5345," ",D5345),philadelphiagasworks!A:C,3,FALSE)</f>
        <v>Tuesday, 10 April 2018, 2:22 PM</v>
      </c>
      <c r="K5345" s="3" t="str">
        <f t="shared" si="89"/>
        <v>&lt;a href="philadelphiagasworks/Natural_Gas_Pipeline_Safety-Certificate_of_Completion_372.pdf&gt;"Download Certificate&lt;/a&gt;</v>
      </c>
    </row>
    <row r="5346" spans="1:11" x14ac:dyDescent="0.25">
      <c r="A5346" s="3">
        <v>635</v>
      </c>
      <c r="B5346" s="7" t="s">
        <v>17530</v>
      </c>
      <c r="C5346" s="3" t="s">
        <v>424</v>
      </c>
      <c r="D5346" s="3" t="s">
        <v>17531</v>
      </c>
      <c r="E5346" s="3" t="s">
        <v>17532</v>
      </c>
      <c r="G5346" s="4">
        <v>43200.405347222222</v>
      </c>
      <c r="H5346" s="5" t="s">
        <v>22256</v>
      </c>
      <c r="I5346" s="3" t="str">
        <f>VLOOKUP(_xlfn.CONCAT(C5346," ",D5346),philadelphiagasworks!A:B,2,FALSE)</f>
        <v>382</v>
      </c>
      <c r="J5346" s="3" t="str">
        <f>VLOOKUP(_xlfn.CONCAT(C5346," ",D5346),philadelphiagasworks!A:C,3,FALSE)</f>
        <v>Tuesday, 10 April 2018, 4:18 PM</v>
      </c>
      <c r="K5346" s="3" t="str">
        <f t="shared" si="89"/>
        <v>&lt;a href="philadelphiagasworks/Natural_Gas_Pipeline_Safety-Certificate_of_Completion_382.pdf&gt;"Download Certificate&lt;/a&gt;</v>
      </c>
    </row>
    <row r="5347" spans="1:11" x14ac:dyDescent="0.25">
      <c r="A5347" s="3">
        <v>636</v>
      </c>
      <c r="B5347" s="7" t="s">
        <v>17533</v>
      </c>
      <c r="C5347" s="3" t="s">
        <v>444</v>
      </c>
      <c r="D5347" s="3" t="s">
        <v>17534</v>
      </c>
      <c r="E5347" s="3" t="s">
        <v>17535</v>
      </c>
      <c r="F5347" s="3" t="s">
        <v>11188</v>
      </c>
      <c r="G5347" s="4">
        <v>43200.405995370369</v>
      </c>
      <c r="H5347" s="5" t="s">
        <v>22256</v>
      </c>
      <c r="I5347" s="3" t="str">
        <f>VLOOKUP(_xlfn.CONCAT(C5347," ",D5347),philadelphiagasworks!A:B,2,FALSE)</f>
        <v>743</v>
      </c>
      <c r="J5347" s="3" t="str">
        <f>VLOOKUP(_xlfn.CONCAT(C5347," ",D5347),philadelphiagasworks!A:C,3,FALSE)</f>
        <v>Sunday, 15 April 2018, 1:29 PM</v>
      </c>
      <c r="K5347" s="3" t="str">
        <f t="shared" si="89"/>
        <v>&lt;a href="philadelphiagasworks/Natural_Gas_Pipeline_Safety-Certificate_of_Completion_743.pdf&gt;"Download Certificate&lt;/a&gt;</v>
      </c>
    </row>
    <row r="5348" spans="1:11" x14ac:dyDescent="0.25">
      <c r="A5348" s="3">
        <v>637</v>
      </c>
      <c r="B5348" s="7" t="s">
        <v>17536</v>
      </c>
      <c r="C5348" s="3" t="s">
        <v>471</v>
      </c>
      <c r="D5348" s="3" t="s">
        <v>17537</v>
      </c>
      <c r="E5348" s="3" t="s">
        <v>17538</v>
      </c>
      <c r="F5348" s="3" t="s">
        <v>11161</v>
      </c>
      <c r="G5348" s="4">
        <v>43200.413530092592</v>
      </c>
      <c r="H5348" s="5" t="s">
        <v>22256</v>
      </c>
      <c r="I5348" s="3" t="str">
        <f>VLOOKUP(_xlfn.CONCAT(C5348," ",D5348),philadelphiagasworks!A:B,2,FALSE)</f>
        <v>363</v>
      </c>
      <c r="J5348" s="3" t="str">
        <f>VLOOKUP(_xlfn.CONCAT(C5348," ",D5348),philadelphiagasworks!A:C,3,FALSE)</f>
        <v>Tuesday, 10 April 2018, 11:28 AM</v>
      </c>
      <c r="K5348" s="3" t="str">
        <f t="shared" si="89"/>
        <v>&lt;a href="philadelphiagasworks/Natural_Gas_Pipeline_Safety-Certificate_of_Completion_363.pdf&gt;"Download Certificate&lt;/a&gt;</v>
      </c>
    </row>
    <row r="5349" spans="1:11" x14ac:dyDescent="0.25">
      <c r="A5349" s="3">
        <v>638</v>
      </c>
      <c r="B5349" s="7" t="s">
        <v>17539</v>
      </c>
      <c r="C5349" s="3" t="s">
        <v>626</v>
      </c>
      <c r="D5349" s="3" t="s">
        <v>11308</v>
      </c>
      <c r="E5349" s="3" t="s">
        <v>17540</v>
      </c>
      <c r="F5349" s="3" t="s">
        <v>11161</v>
      </c>
      <c r="G5349" s="4">
        <v>43200.41574074074</v>
      </c>
      <c r="H5349" s="5" t="s">
        <v>22256</v>
      </c>
      <c r="I5349" s="3" t="e">
        <f>VLOOKUP(_xlfn.CONCAT(C5349," ",D5349),philadelphiagasworks!A:B,2,FALSE)</f>
        <v>#N/A</v>
      </c>
      <c r="J5349" s="3" t="e">
        <f>VLOOKUP(_xlfn.CONCAT(C5349," ",D5349),philadelphiagasworks!A:C,3,FALSE)</f>
        <v>#N/A</v>
      </c>
      <c r="K5349" s="3" t="str">
        <f t="shared" si="89"/>
        <v>Course not completed</v>
      </c>
    </row>
    <row r="5350" spans="1:11" x14ac:dyDescent="0.25">
      <c r="A5350" s="3">
        <v>639</v>
      </c>
      <c r="B5350" s="7" t="s">
        <v>17541</v>
      </c>
      <c r="C5350" s="3" t="s">
        <v>17542</v>
      </c>
      <c r="D5350" s="3" t="s">
        <v>17543</v>
      </c>
      <c r="E5350" s="3" t="s">
        <v>17544</v>
      </c>
      <c r="F5350" s="3" t="s">
        <v>11161</v>
      </c>
      <c r="G5350" s="4">
        <v>43200.421412037038</v>
      </c>
      <c r="H5350" s="5" t="s">
        <v>22256</v>
      </c>
      <c r="I5350" s="3" t="str">
        <f>VLOOKUP(_xlfn.CONCAT(C5350," ",D5350),philadelphiagasworks!A:B,2,FALSE)</f>
        <v>443</v>
      </c>
      <c r="J5350" s="3" t="str">
        <f>VLOOKUP(_xlfn.CONCAT(C5350," ",D5350),philadelphiagasworks!A:C,3,FALSE)</f>
        <v>Wednesday, 11 April 2018, 11:47 AM</v>
      </c>
      <c r="K5350" s="3" t="str">
        <f t="shared" si="89"/>
        <v>&lt;a href="philadelphiagasworks/Natural_Gas_Pipeline_Safety-Certificate_of_Completion_443.pdf&gt;"Download Certificate&lt;/a&gt;</v>
      </c>
    </row>
    <row r="5351" spans="1:11" x14ac:dyDescent="0.25">
      <c r="A5351" s="3">
        <v>640</v>
      </c>
      <c r="B5351" s="7" t="s">
        <v>17545</v>
      </c>
      <c r="C5351" s="3" t="s">
        <v>1993</v>
      </c>
      <c r="D5351" s="3" t="s">
        <v>12864</v>
      </c>
      <c r="E5351" s="3" t="s">
        <v>17546</v>
      </c>
      <c r="F5351" s="3" t="s">
        <v>11161</v>
      </c>
      <c r="G5351" s="4">
        <v>43200.437245370369</v>
      </c>
      <c r="H5351" s="5" t="s">
        <v>22256</v>
      </c>
      <c r="I5351" s="3" t="str">
        <f>VLOOKUP(_xlfn.CONCAT(C5351," ",D5351),philadelphiagasworks!A:B,2,FALSE)</f>
        <v>458</v>
      </c>
      <c r="J5351" s="3" t="str">
        <f>VLOOKUP(_xlfn.CONCAT(C5351," ",D5351),philadelphiagasworks!A:C,3,FALSE)</f>
        <v>Wednesday, 11 April 2018, 3:03 PM</v>
      </c>
      <c r="K5351" s="3" t="str">
        <f t="shared" si="89"/>
        <v>&lt;a href="philadelphiagasworks/Natural_Gas_Pipeline_Safety-Certificate_of_Completion_458.pdf&gt;"Download Certificate&lt;/a&gt;</v>
      </c>
    </row>
    <row r="5352" spans="1:11" x14ac:dyDescent="0.25">
      <c r="A5352" s="3">
        <v>641</v>
      </c>
      <c r="B5352" s="7" t="s">
        <v>17547</v>
      </c>
      <c r="C5352" s="3" t="s">
        <v>951</v>
      </c>
      <c r="D5352" s="3" t="s">
        <v>17548</v>
      </c>
      <c r="E5352" s="3" t="s">
        <v>17549</v>
      </c>
      <c r="F5352" s="3" t="s">
        <v>16034</v>
      </c>
      <c r="G5352" s="4">
        <v>43200.440648148149</v>
      </c>
      <c r="H5352" s="5" t="s">
        <v>22256</v>
      </c>
      <c r="I5352" s="3" t="str">
        <f>VLOOKUP(_xlfn.CONCAT(C5352," ",D5352),philadelphiagasworks!A:B,2,FALSE)</f>
        <v>435</v>
      </c>
      <c r="J5352" s="3" t="str">
        <f>VLOOKUP(_xlfn.CONCAT(C5352," ",D5352),philadelphiagasworks!A:C,3,FALSE)</f>
        <v>Wednesday, 11 April 2018, 8:02 AM</v>
      </c>
      <c r="K5352" s="3" t="str">
        <f t="shared" si="89"/>
        <v>&lt;a href="philadelphiagasworks/Natural_Gas_Pipeline_Safety-Certificate_of_Completion_435.pdf&gt;"Download Certificate&lt;/a&gt;</v>
      </c>
    </row>
    <row r="5353" spans="1:11" x14ac:dyDescent="0.25">
      <c r="A5353" s="3">
        <v>642</v>
      </c>
      <c r="B5353" s="7" t="s">
        <v>17550</v>
      </c>
      <c r="C5353" s="3" t="s">
        <v>585</v>
      </c>
      <c r="D5353" s="3" t="s">
        <v>17551</v>
      </c>
      <c r="E5353" s="3" t="s">
        <v>17552</v>
      </c>
      <c r="F5353" s="3" t="s">
        <v>11192</v>
      </c>
      <c r="G5353" s="4">
        <v>43200.44091435185</v>
      </c>
      <c r="H5353" s="5" t="s">
        <v>22256</v>
      </c>
      <c r="I5353" s="3" t="str">
        <f>VLOOKUP(_xlfn.CONCAT(C5353," ",D5353),philadelphiagasworks!A:B,2,FALSE)</f>
        <v>927</v>
      </c>
      <c r="J5353" s="3" t="str">
        <f>VLOOKUP(_xlfn.CONCAT(C5353," ",D5353),philadelphiagasworks!A:C,3,FALSE)</f>
        <v>Tuesday, 17 April 2018, 4:21 AM</v>
      </c>
      <c r="K5353" s="3" t="str">
        <f t="shared" si="89"/>
        <v>&lt;a href="philadelphiagasworks/Natural_Gas_Pipeline_Safety-Certificate_of_Completion_927.pdf&gt;"Download Certificate&lt;/a&gt;</v>
      </c>
    </row>
    <row r="5354" spans="1:11" x14ac:dyDescent="0.25">
      <c r="A5354" s="3">
        <v>643</v>
      </c>
      <c r="B5354" s="7" t="s">
        <v>17553</v>
      </c>
      <c r="C5354" s="3" t="s">
        <v>951</v>
      </c>
      <c r="D5354" s="3" t="s">
        <v>17548</v>
      </c>
      <c r="E5354" s="3" t="s">
        <v>17554</v>
      </c>
      <c r="F5354" s="3" t="s">
        <v>16034</v>
      </c>
      <c r="G5354" s="4">
        <v>43200.446643518517</v>
      </c>
      <c r="H5354" s="5" t="s">
        <v>22256</v>
      </c>
      <c r="I5354" s="3" t="str">
        <f>VLOOKUP(_xlfn.CONCAT(C5354," ",D5354),philadelphiagasworks!A:B,2,FALSE)</f>
        <v>435</v>
      </c>
      <c r="J5354" s="3" t="str">
        <f>VLOOKUP(_xlfn.CONCAT(C5354," ",D5354),philadelphiagasworks!A:C,3,FALSE)</f>
        <v>Wednesday, 11 April 2018, 8:02 AM</v>
      </c>
      <c r="K5354" s="3" t="str">
        <f t="shared" si="89"/>
        <v>&lt;a href="philadelphiagasworks/Natural_Gas_Pipeline_Safety-Certificate_of_Completion_435.pdf&gt;"Download Certificate&lt;/a&gt;</v>
      </c>
    </row>
    <row r="5355" spans="1:11" x14ac:dyDescent="0.25">
      <c r="A5355" s="3">
        <v>644</v>
      </c>
      <c r="B5355" s="7" t="s">
        <v>17555</v>
      </c>
      <c r="C5355" s="3" t="s">
        <v>2488</v>
      </c>
      <c r="D5355" s="3" t="s">
        <v>17556</v>
      </c>
      <c r="E5355" s="3" t="s">
        <v>17557</v>
      </c>
      <c r="G5355" s="4">
        <v>43200.447106481479</v>
      </c>
      <c r="H5355" s="5" t="s">
        <v>22256</v>
      </c>
      <c r="I5355" s="3" t="str">
        <f>VLOOKUP(_xlfn.CONCAT(C5355," ",D5355),philadelphiagasworks!A:B,2,FALSE)</f>
        <v>389</v>
      </c>
      <c r="J5355" s="3" t="str">
        <f>VLOOKUP(_xlfn.CONCAT(C5355," ",D5355),philadelphiagasworks!A:C,3,FALSE)</f>
        <v>Tuesday, 10 April 2018, 5:47 PM</v>
      </c>
      <c r="K5355" s="3" t="str">
        <f t="shared" si="89"/>
        <v>&lt;a href="philadelphiagasworks/Natural_Gas_Pipeline_Safety-Certificate_of_Completion_389.pdf&gt;"Download Certificate&lt;/a&gt;</v>
      </c>
    </row>
    <row r="5356" spans="1:11" x14ac:dyDescent="0.25">
      <c r="A5356" s="3">
        <v>645</v>
      </c>
      <c r="B5356" s="7" t="s">
        <v>17558</v>
      </c>
      <c r="C5356" s="3" t="s">
        <v>1171</v>
      </c>
      <c r="D5356" s="3" t="s">
        <v>17559</v>
      </c>
      <c r="E5356" s="3" t="s">
        <v>17560</v>
      </c>
      <c r="F5356" s="3" t="s">
        <v>11161</v>
      </c>
      <c r="G5356" s="4">
        <v>43200.447546296295</v>
      </c>
      <c r="H5356" s="5" t="s">
        <v>22256</v>
      </c>
      <c r="I5356" s="3" t="str">
        <f>VLOOKUP(_xlfn.CONCAT(C5356," ",D5356),philadelphiagasworks!A:B,2,FALSE)</f>
        <v>622</v>
      </c>
      <c r="J5356" s="3" t="str">
        <f>VLOOKUP(_xlfn.CONCAT(C5356," ",D5356),philadelphiagasworks!A:C,3,FALSE)</f>
        <v>Friday, 13 April 2018, 12:21 PM</v>
      </c>
      <c r="K5356" s="3" t="str">
        <f t="shared" si="89"/>
        <v>&lt;a href="philadelphiagasworks/Natural_Gas_Pipeline_Safety-Certificate_of_Completion_622.pdf&gt;"Download Certificate&lt;/a&gt;</v>
      </c>
    </row>
    <row r="5357" spans="1:11" x14ac:dyDescent="0.25">
      <c r="A5357" s="3">
        <v>646</v>
      </c>
      <c r="B5357" s="7" t="s">
        <v>17561</v>
      </c>
      <c r="C5357" s="3" t="s">
        <v>17562</v>
      </c>
      <c r="D5357" s="3" t="s">
        <v>17563</v>
      </c>
      <c r="E5357" s="3" t="s">
        <v>17564</v>
      </c>
      <c r="F5357" s="3" t="s">
        <v>11188</v>
      </c>
      <c r="G5357" s="4">
        <v>43200.475300925929</v>
      </c>
      <c r="H5357" s="5" t="s">
        <v>22256</v>
      </c>
      <c r="I5357" s="3" t="str">
        <f>VLOOKUP(_xlfn.CONCAT(C5357," ",D5357),philadelphiagasworks!A:B,2,FALSE)</f>
        <v>369</v>
      </c>
      <c r="J5357" s="3" t="str">
        <f>VLOOKUP(_xlfn.CONCAT(C5357," ",D5357),philadelphiagasworks!A:C,3,FALSE)</f>
        <v>Tuesday, 10 April 2018, 1:47 PM</v>
      </c>
      <c r="K5357" s="3" t="str">
        <f t="shared" si="89"/>
        <v>&lt;a href="philadelphiagasworks/Natural_Gas_Pipeline_Safety-Certificate_of_Completion_369.pdf&gt;"Download Certificate&lt;/a&gt;</v>
      </c>
    </row>
    <row r="5358" spans="1:11" x14ac:dyDescent="0.25">
      <c r="A5358" s="3">
        <v>647</v>
      </c>
      <c r="B5358" s="7" t="s">
        <v>17565</v>
      </c>
      <c r="C5358" s="3" t="s">
        <v>585</v>
      </c>
      <c r="D5358" s="3" t="s">
        <v>17566</v>
      </c>
      <c r="E5358" s="3" t="s">
        <v>17567</v>
      </c>
      <c r="F5358" s="3" t="s">
        <v>11161</v>
      </c>
      <c r="G5358" s="4">
        <v>43200.490011574075</v>
      </c>
      <c r="H5358" s="5" t="s">
        <v>22256</v>
      </c>
      <c r="I5358" s="3" t="str">
        <f>VLOOKUP(_xlfn.CONCAT(C5358," ",D5358),philadelphiagasworks!A:B,2,FALSE)</f>
        <v>446</v>
      </c>
      <c r="J5358" s="3" t="str">
        <f>VLOOKUP(_xlfn.CONCAT(C5358," ",D5358),philadelphiagasworks!A:C,3,FALSE)</f>
        <v>Wednesday, 11 April 2018, 12:59 PM</v>
      </c>
      <c r="K5358" s="3" t="str">
        <f t="shared" si="89"/>
        <v>&lt;a href="philadelphiagasworks/Natural_Gas_Pipeline_Safety-Certificate_of_Completion_446.pdf&gt;"Download Certificate&lt;/a&gt;</v>
      </c>
    </row>
    <row r="5359" spans="1:11" x14ac:dyDescent="0.25">
      <c r="A5359" s="3">
        <v>648</v>
      </c>
      <c r="B5359" s="7" t="s">
        <v>17568</v>
      </c>
      <c r="C5359" s="3" t="s">
        <v>832</v>
      </c>
      <c r="D5359" s="3" t="s">
        <v>1249</v>
      </c>
      <c r="E5359" s="3" t="s">
        <v>17569</v>
      </c>
      <c r="F5359" s="3" t="s">
        <v>11161</v>
      </c>
      <c r="G5359" s="4">
        <v>43200.501944444448</v>
      </c>
      <c r="H5359" s="5" t="s">
        <v>22256</v>
      </c>
      <c r="I5359" s="3" t="str">
        <f>VLOOKUP(_xlfn.CONCAT(C5359," ",D5359),philadelphiagasworks!A:B,2,FALSE)</f>
        <v>554</v>
      </c>
      <c r="J5359" s="3" t="str">
        <f>VLOOKUP(_xlfn.CONCAT(C5359," ",D5359),philadelphiagasworks!A:C,3,FALSE)</f>
        <v>Thursday, 12 April 2018, 8:00 PM</v>
      </c>
      <c r="K5359" s="3" t="str">
        <f t="shared" si="89"/>
        <v>&lt;a href="philadelphiagasworks/Natural_Gas_Pipeline_Safety-Certificate_of_Completion_554.pdf&gt;"Download Certificate&lt;/a&gt;</v>
      </c>
    </row>
    <row r="5360" spans="1:11" x14ac:dyDescent="0.25">
      <c r="A5360" s="3">
        <v>649</v>
      </c>
      <c r="B5360" s="7" t="s">
        <v>17570</v>
      </c>
      <c r="C5360" s="3" t="s">
        <v>593</v>
      </c>
      <c r="D5360" s="3" t="s">
        <v>16027</v>
      </c>
      <c r="E5360" s="3" t="s">
        <v>17571</v>
      </c>
      <c r="F5360" s="3" t="s">
        <v>11161</v>
      </c>
      <c r="G5360" s="4">
        <v>43200.502766203703</v>
      </c>
      <c r="H5360" s="5" t="s">
        <v>22256</v>
      </c>
      <c r="I5360" s="3" t="str">
        <f>VLOOKUP(_xlfn.CONCAT(C5360," ",D5360),philadelphiagasworks!A:B,2,FALSE)</f>
        <v>371</v>
      </c>
      <c r="J5360" s="3" t="str">
        <f>VLOOKUP(_xlfn.CONCAT(C5360," ",D5360),philadelphiagasworks!A:C,3,FALSE)</f>
        <v>Tuesday, 10 April 2018, 1:50 PM</v>
      </c>
      <c r="K5360" s="3" t="str">
        <f t="shared" si="89"/>
        <v>&lt;a href="philadelphiagasworks/Natural_Gas_Pipeline_Safety-Certificate_of_Completion_371.pdf&gt;"Download Certificate&lt;/a&gt;</v>
      </c>
    </row>
    <row r="5361" spans="1:11" x14ac:dyDescent="0.25">
      <c r="A5361" s="3">
        <v>650</v>
      </c>
      <c r="B5361" s="7" t="s">
        <v>17572</v>
      </c>
      <c r="C5361" s="3" t="s">
        <v>449</v>
      </c>
      <c r="D5361" s="3" t="s">
        <v>17573</v>
      </c>
      <c r="E5361" s="3" t="s">
        <v>17574</v>
      </c>
      <c r="F5361" s="3" t="s">
        <v>11161</v>
      </c>
      <c r="G5361" s="4">
        <v>43200.514537037037</v>
      </c>
      <c r="H5361" s="5" t="s">
        <v>22256</v>
      </c>
      <c r="I5361" s="3" t="str">
        <f>VLOOKUP(_xlfn.CONCAT(C5361," ",D5361),philadelphiagasworks!A:B,2,FALSE)</f>
        <v>386</v>
      </c>
      <c r="J5361" s="3" t="str">
        <f>VLOOKUP(_xlfn.CONCAT(C5361," ",D5361),philadelphiagasworks!A:C,3,FALSE)</f>
        <v>Tuesday, 10 April 2018, 4:41 PM</v>
      </c>
      <c r="K5361" s="3" t="str">
        <f t="shared" si="89"/>
        <v>&lt;a href="philadelphiagasworks/Natural_Gas_Pipeline_Safety-Certificate_of_Completion_386.pdf&gt;"Download Certificate&lt;/a&gt;</v>
      </c>
    </row>
    <row r="5362" spans="1:11" x14ac:dyDescent="0.25">
      <c r="A5362" s="3">
        <v>651</v>
      </c>
      <c r="B5362" s="7" t="s">
        <v>17575</v>
      </c>
      <c r="C5362" s="3" t="s">
        <v>17576</v>
      </c>
      <c r="D5362" s="3" t="s">
        <v>17576</v>
      </c>
      <c r="E5362" s="3" t="s">
        <v>17577</v>
      </c>
      <c r="F5362" s="3" t="s">
        <v>11188</v>
      </c>
      <c r="G5362" s="4">
        <v>43200.53019675926</v>
      </c>
      <c r="H5362" s="5" t="s">
        <v>22256</v>
      </c>
      <c r="I5362" s="3" t="e">
        <f>VLOOKUP(_xlfn.CONCAT(C5362," ",D5362),philadelphiagasworks!A:B,2,FALSE)</f>
        <v>#N/A</v>
      </c>
      <c r="J5362" s="3" t="e">
        <f>VLOOKUP(_xlfn.CONCAT(C5362," ",D5362),philadelphiagasworks!A:C,3,FALSE)</f>
        <v>#N/A</v>
      </c>
      <c r="K5362" s="3" t="str">
        <f t="shared" si="89"/>
        <v>Course not completed</v>
      </c>
    </row>
    <row r="5363" spans="1:11" x14ac:dyDescent="0.25">
      <c r="A5363" s="3">
        <v>652</v>
      </c>
      <c r="B5363" s="7" t="s">
        <v>17578</v>
      </c>
      <c r="C5363" s="3" t="s">
        <v>951</v>
      </c>
      <c r="D5363" s="3" t="s">
        <v>12040</v>
      </c>
      <c r="E5363" s="3" t="s">
        <v>17579</v>
      </c>
      <c r="F5363" s="3" t="s">
        <v>11192</v>
      </c>
      <c r="G5363" s="4">
        <v>43200.532627314817</v>
      </c>
      <c r="H5363" s="5" t="s">
        <v>22256</v>
      </c>
      <c r="I5363" s="3" t="str">
        <f>VLOOKUP(_xlfn.CONCAT(C5363," ",D5363),philadelphiagasworks!A:B,2,FALSE)</f>
        <v>565</v>
      </c>
      <c r="J5363" s="3" t="str">
        <f>VLOOKUP(_xlfn.CONCAT(C5363," ",D5363),philadelphiagasworks!A:C,3,FALSE)</f>
        <v>Thursday, 12 April 2018, 9:37 PM</v>
      </c>
      <c r="K5363" s="3" t="str">
        <f t="shared" ref="K5363:K5426" si="90">IF(NOT(ISERROR(I5363)),_xlfn.CONCAT("&lt;a href=""philadelphiagasworks/Natural_Gas_Pipeline_Safety-Certificate_of_Completion_",I5363,".pdf&gt;""Download Certificate&lt;/a&gt;"),"Course not completed")</f>
        <v>&lt;a href="philadelphiagasworks/Natural_Gas_Pipeline_Safety-Certificate_of_Completion_565.pdf&gt;"Download Certificate&lt;/a&gt;</v>
      </c>
    </row>
    <row r="5364" spans="1:11" x14ac:dyDescent="0.25">
      <c r="A5364" s="3">
        <v>653</v>
      </c>
      <c r="B5364" s="7" t="s">
        <v>17580</v>
      </c>
      <c r="C5364" s="3" t="s">
        <v>424</v>
      </c>
      <c r="D5364" s="3" t="s">
        <v>8352</v>
      </c>
      <c r="E5364" s="3" t="s">
        <v>17581</v>
      </c>
      <c r="F5364" s="3" t="s">
        <v>11161</v>
      </c>
      <c r="G5364" s="4">
        <v>43200.540370370371</v>
      </c>
      <c r="H5364" s="5" t="s">
        <v>22256</v>
      </c>
      <c r="I5364" s="3" t="str">
        <f>VLOOKUP(_xlfn.CONCAT(C5364," ",D5364),philadelphiagasworks!A:B,2,FALSE)</f>
        <v>384</v>
      </c>
      <c r="J5364" s="3" t="str">
        <f>VLOOKUP(_xlfn.CONCAT(C5364," ",D5364),philadelphiagasworks!A:C,3,FALSE)</f>
        <v>Tuesday, 10 April 2018, 4:29 PM</v>
      </c>
      <c r="K5364" s="3" t="str">
        <f t="shared" si="90"/>
        <v>&lt;a href="philadelphiagasworks/Natural_Gas_Pipeline_Safety-Certificate_of_Completion_384.pdf&gt;"Download Certificate&lt;/a&gt;</v>
      </c>
    </row>
    <row r="5365" spans="1:11" x14ac:dyDescent="0.25">
      <c r="A5365" s="3">
        <v>654</v>
      </c>
      <c r="B5365" s="7" t="s">
        <v>17582</v>
      </c>
      <c r="C5365" s="3" t="s">
        <v>3220</v>
      </c>
      <c r="D5365" s="3" t="s">
        <v>17583</v>
      </c>
      <c r="E5365" s="3" t="s">
        <v>17584</v>
      </c>
      <c r="G5365" s="4">
        <v>43200.547407407408</v>
      </c>
      <c r="H5365" s="5" t="s">
        <v>22256</v>
      </c>
      <c r="I5365" s="3" t="str">
        <f>VLOOKUP(_xlfn.CONCAT(C5365," ",D5365),philadelphiagasworks!A:B,2,FALSE)</f>
        <v>1002</v>
      </c>
      <c r="J5365" s="3" t="str">
        <f>VLOOKUP(_xlfn.CONCAT(C5365," ",D5365),philadelphiagasworks!A:C,3,FALSE)</f>
        <v>Tuesday, 17 April 2018, 8:06 PM</v>
      </c>
      <c r="K5365" s="3" t="str">
        <f t="shared" si="90"/>
        <v>&lt;a href="philadelphiagasworks/Natural_Gas_Pipeline_Safety-Certificate_of_Completion_1002.pdf&gt;"Download Certificate&lt;/a&gt;</v>
      </c>
    </row>
    <row r="5366" spans="1:11" x14ac:dyDescent="0.25">
      <c r="A5366" s="3">
        <v>655</v>
      </c>
      <c r="B5366" s="7" t="s">
        <v>17585</v>
      </c>
      <c r="C5366" s="3" t="s">
        <v>17586</v>
      </c>
      <c r="D5366" s="3" t="s">
        <v>424</v>
      </c>
      <c r="E5366" s="3" t="s">
        <v>17587</v>
      </c>
      <c r="F5366" s="3" t="s">
        <v>17588</v>
      </c>
      <c r="G5366" s="4">
        <v>43200.560069444444</v>
      </c>
      <c r="H5366" s="5" t="s">
        <v>22256</v>
      </c>
      <c r="I5366" s="3" t="str">
        <f>VLOOKUP(_xlfn.CONCAT(C5366," ",D5366),philadelphiagasworks!A:B,2,FALSE)</f>
        <v>1599</v>
      </c>
      <c r="J5366" s="3" t="str">
        <f>VLOOKUP(_xlfn.CONCAT(C5366," ",D5366),philadelphiagasworks!A:C,3,FALSE)</f>
        <v>Friday, 27 April 2018, 2:57 PM</v>
      </c>
      <c r="K5366" s="3" t="str">
        <f t="shared" si="90"/>
        <v>&lt;a href="philadelphiagasworks/Natural_Gas_Pipeline_Safety-Certificate_of_Completion_1599.pdf&gt;"Download Certificate&lt;/a&gt;</v>
      </c>
    </row>
    <row r="5367" spans="1:11" x14ac:dyDescent="0.25">
      <c r="A5367" s="3">
        <v>656</v>
      </c>
      <c r="B5367" s="7" t="s">
        <v>17589</v>
      </c>
      <c r="C5367" s="3" t="s">
        <v>17502</v>
      </c>
      <c r="D5367" s="3" t="s">
        <v>17590</v>
      </c>
      <c r="E5367" s="3" t="s">
        <v>17591</v>
      </c>
      <c r="F5367" s="3" t="s">
        <v>11188</v>
      </c>
      <c r="G5367" s="4">
        <v>43200.564189814817</v>
      </c>
      <c r="H5367" s="5" t="s">
        <v>22256</v>
      </c>
      <c r="I5367" s="3" t="str">
        <f>VLOOKUP(_xlfn.CONCAT(C5367," ",D5367),philadelphiagasworks!A:B,2,FALSE)</f>
        <v>659</v>
      </c>
      <c r="J5367" s="3" t="str">
        <f>VLOOKUP(_xlfn.CONCAT(C5367," ",D5367),philadelphiagasworks!A:C,3,FALSE)</f>
        <v>Friday, 13 April 2018, 9:17 PM</v>
      </c>
      <c r="K5367" s="3" t="str">
        <f t="shared" si="90"/>
        <v>&lt;a href="philadelphiagasworks/Natural_Gas_Pipeline_Safety-Certificate_of_Completion_659.pdf&gt;"Download Certificate&lt;/a&gt;</v>
      </c>
    </row>
    <row r="5368" spans="1:11" x14ac:dyDescent="0.25">
      <c r="A5368" s="3">
        <v>657</v>
      </c>
      <c r="B5368" s="7" t="s">
        <v>17592</v>
      </c>
      <c r="C5368" s="3" t="s">
        <v>424</v>
      </c>
      <c r="D5368" s="3" t="s">
        <v>17593</v>
      </c>
      <c r="E5368" s="3" t="s">
        <v>17594</v>
      </c>
      <c r="F5368" s="3" t="s">
        <v>11192</v>
      </c>
      <c r="G5368" s="4">
        <v>43200.569097222222</v>
      </c>
      <c r="H5368" s="5" t="s">
        <v>22256</v>
      </c>
      <c r="I5368" s="3" t="str">
        <f>VLOOKUP(_xlfn.CONCAT(C5368," ",D5368),philadelphiagasworks!A:B,2,FALSE)</f>
        <v>455</v>
      </c>
      <c r="J5368" s="3" t="str">
        <f>VLOOKUP(_xlfn.CONCAT(C5368," ",D5368),philadelphiagasworks!A:C,3,FALSE)</f>
        <v>Wednesday, 11 April 2018, 2:26 PM</v>
      </c>
      <c r="K5368" s="3" t="str">
        <f t="shared" si="90"/>
        <v>&lt;a href="philadelphiagasworks/Natural_Gas_Pipeline_Safety-Certificate_of_Completion_455.pdf&gt;"Download Certificate&lt;/a&gt;</v>
      </c>
    </row>
    <row r="5369" spans="1:11" x14ac:dyDescent="0.25">
      <c r="A5369" s="3">
        <v>658</v>
      </c>
      <c r="B5369" s="7" t="s">
        <v>17595</v>
      </c>
      <c r="C5369" s="3" t="s">
        <v>4105</v>
      </c>
      <c r="D5369" s="3" t="s">
        <v>2886</v>
      </c>
      <c r="E5369" s="3" t="s">
        <v>17596</v>
      </c>
      <c r="F5369" s="3" t="s">
        <v>11161</v>
      </c>
      <c r="G5369" s="4">
        <v>43200.579062500001</v>
      </c>
      <c r="H5369" s="5" t="s">
        <v>22256</v>
      </c>
      <c r="I5369" s="3" t="str">
        <f>VLOOKUP(_xlfn.CONCAT(C5369," ",D5369),philadelphiagasworks!A:B,2,FALSE)</f>
        <v>544</v>
      </c>
      <c r="J5369" s="3" t="str">
        <f>VLOOKUP(_xlfn.CONCAT(C5369," ",D5369),philadelphiagasworks!A:C,3,FALSE)</f>
        <v>Thursday, 12 April 2018, 6:23 PM</v>
      </c>
      <c r="K5369" s="3" t="str">
        <f t="shared" si="90"/>
        <v>&lt;a href="philadelphiagasworks/Natural_Gas_Pipeline_Safety-Certificate_of_Completion_544.pdf&gt;"Download Certificate&lt;/a&gt;</v>
      </c>
    </row>
    <row r="5370" spans="1:11" x14ac:dyDescent="0.25">
      <c r="A5370" s="3">
        <v>659</v>
      </c>
      <c r="B5370" s="7" t="s">
        <v>17597</v>
      </c>
      <c r="C5370" s="3" t="s">
        <v>730</v>
      </c>
      <c r="D5370" s="3" t="s">
        <v>17598</v>
      </c>
      <c r="E5370" s="3" t="s">
        <v>17599</v>
      </c>
      <c r="G5370" s="4">
        <v>43200.605405092596</v>
      </c>
      <c r="H5370" s="5" t="s">
        <v>22256</v>
      </c>
      <c r="I5370" s="3" t="str">
        <f>VLOOKUP(_xlfn.CONCAT(C5370," ",D5370),philadelphiagasworks!A:B,2,FALSE)</f>
        <v>564</v>
      </c>
      <c r="J5370" s="3" t="str">
        <f>VLOOKUP(_xlfn.CONCAT(C5370," ",D5370),philadelphiagasworks!A:C,3,FALSE)</f>
        <v>Thursday, 12 April 2018, 9:31 PM</v>
      </c>
      <c r="K5370" s="3" t="str">
        <f t="shared" si="90"/>
        <v>&lt;a href="philadelphiagasworks/Natural_Gas_Pipeline_Safety-Certificate_of_Completion_564.pdf&gt;"Download Certificate&lt;/a&gt;</v>
      </c>
    </row>
    <row r="5371" spans="1:11" x14ac:dyDescent="0.25">
      <c r="A5371" s="3">
        <v>660</v>
      </c>
      <c r="B5371" s="7" t="s">
        <v>17600</v>
      </c>
      <c r="C5371" s="3" t="s">
        <v>17601</v>
      </c>
      <c r="D5371" s="3" t="s">
        <v>17602</v>
      </c>
      <c r="E5371" s="3" t="s">
        <v>17603</v>
      </c>
      <c r="F5371" s="3" t="s">
        <v>11161</v>
      </c>
      <c r="G5371" s="4">
        <v>43200.630960648145</v>
      </c>
      <c r="H5371" s="5" t="s">
        <v>22256</v>
      </c>
      <c r="I5371" s="3" t="str">
        <f>VLOOKUP(_xlfn.CONCAT(C5371," ",D5371),philadelphiagasworks!A:B,2,FALSE)</f>
        <v>954</v>
      </c>
      <c r="J5371" s="3" t="str">
        <f>VLOOKUP(_xlfn.CONCAT(C5371," ",D5371),philadelphiagasworks!A:C,3,FALSE)</f>
        <v>Tuesday, 17 April 2018, 12:43 PM</v>
      </c>
      <c r="K5371" s="3" t="str">
        <f t="shared" si="90"/>
        <v>&lt;a href="philadelphiagasworks/Natural_Gas_Pipeline_Safety-Certificate_of_Completion_954.pdf&gt;"Download Certificate&lt;/a&gt;</v>
      </c>
    </row>
    <row r="5372" spans="1:11" x14ac:dyDescent="0.25">
      <c r="A5372" s="3">
        <v>661</v>
      </c>
      <c r="B5372" s="7" t="s">
        <v>17604</v>
      </c>
      <c r="C5372" s="3" t="s">
        <v>17605</v>
      </c>
      <c r="D5372" s="3" t="s">
        <v>427</v>
      </c>
      <c r="E5372" s="3" t="s">
        <v>17606</v>
      </c>
      <c r="G5372" s="4">
        <v>43200.636064814818</v>
      </c>
      <c r="H5372" s="5" t="s">
        <v>22256</v>
      </c>
      <c r="I5372" s="3" t="str">
        <f>VLOOKUP(_xlfn.CONCAT(C5372," ",D5372),philadelphiagasworks!A:B,2,FALSE)</f>
        <v>679</v>
      </c>
      <c r="J5372" s="3" t="str">
        <f>VLOOKUP(_xlfn.CONCAT(C5372," ",D5372),philadelphiagasworks!A:C,3,FALSE)</f>
        <v>Saturday, 14 April 2018, 4:48 AM</v>
      </c>
      <c r="K5372" s="3" t="str">
        <f t="shared" si="90"/>
        <v>&lt;a href="philadelphiagasworks/Natural_Gas_Pipeline_Safety-Certificate_of_Completion_679.pdf&gt;"Download Certificate&lt;/a&gt;</v>
      </c>
    </row>
    <row r="5373" spans="1:11" x14ac:dyDescent="0.25">
      <c r="A5373" s="3">
        <v>662</v>
      </c>
      <c r="B5373" s="7" t="s">
        <v>17607</v>
      </c>
      <c r="C5373" s="3" t="s">
        <v>507</v>
      </c>
      <c r="D5373" s="3" t="s">
        <v>3131</v>
      </c>
      <c r="E5373" s="3" t="s">
        <v>17608</v>
      </c>
      <c r="F5373" s="3" t="s">
        <v>11161</v>
      </c>
      <c r="G5373" s="4">
        <v>43200.649212962962</v>
      </c>
      <c r="H5373" s="5" t="s">
        <v>22256</v>
      </c>
      <c r="I5373" s="3" t="str">
        <f>VLOOKUP(_xlfn.CONCAT(C5373," ",D5373),philadelphiagasworks!A:B,2,FALSE)</f>
        <v>469</v>
      </c>
      <c r="J5373" s="3" t="str">
        <f>VLOOKUP(_xlfn.CONCAT(C5373," ",D5373),philadelphiagasworks!A:C,3,FALSE)</f>
        <v>Wednesday, 11 April 2018, 5:49 PM</v>
      </c>
      <c r="K5373" s="3" t="str">
        <f t="shared" si="90"/>
        <v>&lt;a href="philadelphiagasworks/Natural_Gas_Pipeline_Safety-Certificate_of_Completion_469.pdf&gt;"Download Certificate&lt;/a&gt;</v>
      </c>
    </row>
    <row r="5374" spans="1:11" x14ac:dyDescent="0.25">
      <c r="A5374" s="3">
        <v>663</v>
      </c>
      <c r="B5374" s="7" t="s">
        <v>17609</v>
      </c>
      <c r="C5374" s="3" t="s">
        <v>17610</v>
      </c>
      <c r="D5374" s="3" t="s">
        <v>4000</v>
      </c>
      <c r="E5374" s="3" t="s">
        <v>17611</v>
      </c>
      <c r="F5374" s="3" t="s">
        <v>11228</v>
      </c>
      <c r="G5374" s="4">
        <v>43200.650104166663</v>
      </c>
      <c r="H5374" s="5" t="s">
        <v>22256</v>
      </c>
      <c r="I5374" s="3" t="str">
        <f>VLOOKUP(_xlfn.CONCAT(C5374," ",D5374),philadelphiagasworks!A:B,2,FALSE)</f>
        <v>390</v>
      </c>
      <c r="J5374" s="3" t="str">
        <f>VLOOKUP(_xlfn.CONCAT(C5374," ",D5374),philadelphiagasworks!A:C,3,FALSE)</f>
        <v>Tuesday, 10 April 2018, 5:52 PM</v>
      </c>
      <c r="K5374" s="3" t="str">
        <f t="shared" si="90"/>
        <v>&lt;a href="philadelphiagasworks/Natural_Gas_Pipeline_Safety-Certificate_of_Completion_390.pdf&gt;"Download Certificate&lt;/a&gt;</v>
      </c>
    </row>
    <row r="5375" spans="1:11" x14ac:dyDescent="0.25">
      <c r="A5375" s="3">
        <v>664</v>
      </c>
      <c r="B5375" s="7" t="s">
        <v>17612</v>
      </c>
      <c r="C5375" s="3" t="s">
        <v>507</v>
      </c>
      <c r="D5375" s="3" t="s">
        <v>3131</v>
      </c>
      <c r="E5375" s="3" t="s">
        <v>17613</v>
      </c>
      <c r="F5375" s="3" t="s">
        <v>11161</v>
      </c>
      <c r="G5375" s="4">
        <v>43200.652997685182</v>
      </c>
      <c r="H5375" s="5" t="s">
        <v>22256</v>
      </c>
      <c r="I5375" s="3" t="str">
        <f>VLOOKUP(_xlfn.CONCAT(C5375," ",D5375),philadelphiagasworks!A:B,2,FALSE)</f>
        <v>469</v>
      </c>
      <c r="J5375" s="3" t="str">
        <f>VLOOKUP(_xlfn.CONCAT(C5375," ",D5375),philadelphiagasworks!A:C,3,FALSE)</f>
        <v>Wednesday, 11 April 2018, 5:49 PM</v>
      </c>
      <c r="K5375" s="3" t="str">
        <f t="shared" si="90"/>
        <v>&lt;a href="philadelphiagasworks/Natural_Gas_Pipeline_Safety-Certificate_of_Completion_469.pdf&gt;"Download Certificate&lt;/a&gt;</v>
      </c>
    </row>
    <row r="5376" spans="1:11" x14ac:dyDescent="0.25">
      <c r="A5376" s="3">
        <v>665</v>
      </c>
      <c r="B5376" s="7" t="s">
        <v>17614</v>
      </c>
      <c r="C5376" s="3" t="s">
        <v>17615</v>
      </c>
      <c r="D5376" s="3" t="s">
        <v>622</v>
      </c>
      <c r="E5376" s="3" t="s">
        <v>17616</v>
      </c>
      <c r="F5376" s="3" t="s">
        <v>11161</v>
      </c>
      <c r="G5376" s="4">
        <v>43200.663368055553</v>
      </c>
      <c r="H5376" s="5" t="s">
        <v>22256</v>
      </c>
      <c r="I5376" s="3" t="e">
        <f>VLOOKUP(_xlfn.CONCAT(C5376," ",D5376),philadelphiagasworks!A:B,2,FALSE)</f>
        <v>#N/A</v>
      </c>
      <c r="J5376" s="3" t="e">
        <f>VLOOKUP(_xlfn.CONCAT(C5376," ",D5376),philadelphiagasworks!A:C,3,FALSE)</f>
        <v>#N/A</v>
      </c>
      <c r="K5376" s="3" t="str">
        <f t="shared" si="90"/>
        <v>Course not completed</v>
      </c>
    </row>
    <row r="5377" spans="1:11" x14ac:dyDescent="0.25">
      <c r="A5377" s="3">
        <v>666</v>
      </c>
      <c r="B5377" s="7" t="s">
        <v>17617</v>
      </c>
      <c r="C5377" s="3" t="s">
        <v>713</v>
      </c>
      <c r="D5377" s="3" t="s">
        <v>13852</v>
      </c>
      <c r="E5377" s="3" t="s">
        <v>17618</v>
      </c>
      <c r="G5377" s="4">
        <v>43200.665844907409</v>
      </c>
      <c r="H5377" s="5" t="s">
        <v>22256</v>
      </c>
      <c r="I5377" s="3" t="str">
        <f>VLOOKUP(_xlfn.CONCAT(C5377," ",D5377),philadelphiagasworks!A:B,2,FALSE)</f>
        <v>387</v>
      </c>
      <c r="J5377" s="3" t="str">
        <f>VLOOKUP(_xlfn.CONCAT(C5377," ",D5377),philadelphiagasworks!A:C,3,FALSE)</f>
        <v>Tuesday, 10 April 2018, 5:11 PM</v>
      </c>
      <c r="K5377" s="3" t="str">
        <f t="shared" si="90"/>
        <v>&lt;a href="philadelphiagasworks/Natural_Gas_Pipeline_Safety-Certificate_of_Completion_387.pdf&gt;"Download Certificate&lt;/a&gt;</v>
      </c>
    </row>
    <row r="5378" spans="1:11" x14ac:dyDescent="0.25">
      <c r="A5378" s="3">
        <v>667</v>
      </c>
      <c r="B5378" s="7" t="s">
        <v>17619</v>
      </c>
      <c r="C5378" s="3" t="s">
        <v>987</v>
      </c>
      <c r="D5378" s="3" t="s">
        <v>3874</v>
      </c>
      <c r="E5378" s="3" t="s">
        <v>17620</v>
      </c>
      <c r="F5378" s="3" t="s">
        <v>11188</v>
      </c>
      <c r="G5378" s="4">
        <v>43200.680069444446</v>
      </c>
      <c r="H5378" s="5" t="s">
        <v>22256</v>
      </c>
      <c r="I5378" s="3" t="e">
        <f>VLOOKUP(_xlfn.CONCAT(C5378," ",D5378),philadelphiagasworks!A:B,2,FALSE)</f>
        <v>#N/A</v>
      </c>
      <c r="J5378" s="3" t="e">
        <f>VLOOKUP(_xlfn.CONCAT(C5378," ",D5378),philadelphiagasworks!A:C,3,FALSE)</f>
        <v>#N/A</v>
      </c>
      <c r="K5378" s="3" t="str">
        <f t="shared" si="90"/>
        <v>Course not completed</v>
      </c>
    </row>
    <row r="5379" spans="1:11" x14ac:dyDescent="0.25">
      <c r="A5379" s="3">
        <v>668</v>
      </c>
      <c r="B5379" s="7" t="s">
        <v>17621</v>
      </c>
      <c r="C5379" s="3" t="s">
        <v>507</v>
      </c>
      <c r="D5379" s="3" t="s">
        <v>17622</v>
      </c>
      <c r="E5379" s="3" t="s">
        <v>17623</v>
      </c>
      <c r="G5379" s="4">
        <v>43200.690057870372</v>
      </c>
      <c r="H5379" s="5" t="s">
        <v>22256</v>
      </c>
      <c r="I5379" s="3" t="str">
        <f>VLOOKUP(_xlfn.CONCAT(C5379," ",D5379),philadelphiagasworks!A:B,2,FALSE)</f>
        <v>711</v>
      </c>
      <c r="J5379" s="3" t="str">
        <f>VLOOKUP(_xlfn.CONCAT(C5379," ",D5379),philadelphiagasworks!A:C,3,FALSE)</f>
        <v>Saturday, 14 April 2018, 10:21 PM</v>
      </c>
      <c r="K5379" s="3" t="str">
        <f t="shared" si="90"/>
        <v>&lt;a href="philadelphiagasworks/Natural_Gas_Pipeline_Safety-Certificate_of_Completion_711.pdf&gt;"Download Certificate&lt;/a&gt;</v>
      </c>
    </row>
    <row r="5380" spans="1:11" x14ac:dyDescent="0.25">
      <c r="A5380" s="3">
        <v>669</v>
      </c>
      <c r="B5380" s="7" t="s">
        <v>17624</v>
      </c>
      <c r="C5380" s="3" t="s">
        <v>12050</v>
      </c>
      <c r="D5380" s="3" t="s">
        <v>17625</v>
      </c>
      <c r="E5380" s="3" t="s">
        <v>17626</v>
      </c>
      <c r="F5380" s="3" t="s">
        <v>11161</v>
      </c>
      <c r="G5380" s="4">
        <v>43200.698449074072</v>
      </c>
      <c r="H5380" s="5" t="s">
        <v>22256</v>
      </c>
      <c r="I5380" s="3" t="str">
        <f>VLOOKUP(_xlfn.CONCAT(C5380," ",D5380),philadelphiagasworks!A:B,2,FALSE)</f>
        <v>422</v>
      </c>
      <c r="J5380" s="3" t="str">
        <f>VLOOKUP(_xlfn.CONCAT(C5380," ",D5380),philadelphiagasworks!A:C,3,FALSE)</f>
        <v>Wednesday, 11 April 2018, 12:01 AM</v>
      </c>
      <c r="K5380" s="3" t="str">
        <f t="shared" si="90"/>
        <v>&lt;a href="philadelphiagasworks/Natural_Gas_Pipeline_Safety-Certificate_of_Completion_422.pdf&gt;"Download Certificate&lt;/a&gt;</v>
      </c>
    </row>
    <row r="5381" spans="1:11" x14ac:dyDescent="0.25">
      <c r="A5381" s="3">
        <v>670</v>
      </c>
      <c r="B5381" s="7" t="s">
        <v>17627</v>
      </c>
      <c r="C5381" s="3" t="s">
        <v>424</v>
      </c>
      <c r="D5381" s="3" t="s">
        <v>17628</v>
      </c>
      <c r="E5381" s="3" t="s">
        <v>17629</v>
      </c>
      <c r="F5381" s="3" t="s">
        <v>11161</v>
      </c>
      <c r="G5381" s="4">
        <v>43200.702407407407</v>
      </c>
      <c r="H5381" s="5" t="s">
        <v>22256</v>
      </c>
      <c r="I5381" s="3" t="str">
        <f>VLOOKUP(_xlfn.CONCAT(C5381," ",D5381),philadelphiagasworks!A:B,2,FALSE)</f>
        <v>991</v>
      </c>
      <c r="J5381" s="3" t="str">
        <f>VLOOKUP(_xlfn.CONCAT(C5381," ",D5381),philadelphiagasworks!A:C,3,FALSE)</f>
        <v>Tuesday, 17 April 2018, 6:59 PM</v>
      </c>
      <c r="K5381" s="3" t="str">
        <f t="shared" si="90"/>
        <v>&lt;a href="philadelphiagasworks/Natural_Gas_Pipeline_Safety-Certificate_of_Completion_991.pdf&gt;"Download Certificate&lt;/a&gt;</v>
      </c>
    </row>
    <row r="5382" spans="1:11" x14ac:dyDescent="0.25">
      <c r="A5382" s="3">
        <v>671</v>
      </c>
      <c r="B5382" s="7" t="s">
        <v>17630</v>
      </c>
      <c r="C5382" s="3" t="s">
        <v>3207</v>
      </c>
      <c r="D5382" s="3" t="s">
        <v>3101</v>
      </c>
      <c r="E5382" s="3" t="s">
        <v>17631</v>
      </c>
      <c r="F5382" s="3" t="s">
        <v>11161</v>
      </c>
      <c r="G5382" s="4">
        <v>43200.715358796297</v>
      </c>
      <c r="H5382" s="5" t="s">
        <v>22256</v>
      </c>
      <c r="I5382" s="3" t="str">
        <f>VLOOKUP(_xlfn.CONCAT(C5382," ",D5382),philadelphiagasworks!A:B,2,FALSE)</f>
        <v>393</v>
      </c>
      <c r="J5382" s="3" t="str">
        <f>VLOOKUP(_xlfn.CONCAT(C5382," ",D5382),philadelphiagasworks!A:C,3,FALSE)</f>
        <v>Tuesday, 10 April 2018, 6:41 PM</v>
      </c>
      <c r="K5382" s="3" t="str">
        <f t="shared" si="90"/>
        <v>&lt;a href="philadelphiagasworks/Natural_Gas_Pipeline_Safety-Certificate_of_Completion_393.pdf&gt;"Download Certificate&lt;/a&gt;</v>
      </c>
    </row>
    <row r="5383" spans="1:11" x14ac:dyDescent="0.25">
      <c r="A5383" s="3">
        <v>672</v>
      </c>
      <c r="B5383" s="7" t="s">
        <v>17632</v>
      </c>
      <c r="C5383" s="3" t="s">
        <v>987</v>
      </c>
      <c r="D5383" s="3" t="s">
        <v>17633</v>
      </c>
      <c r="E5383" s="3" t="s">
        <v>17634</v>
      </c>
      <c r="F5383" s="3" t="s">
        <v>11161</v>
      </c>
      <c r="G5383" s="4">
        <v>43200.726990740739</v>
      </c>
      <c r="H5383" s="5" t="s">
        <v>22256</v>
      </c>
      <c r="I5383" s="3" t="str">
        <f>VLOOKUP(_xlfn.CONCAT(C5383," ",D5383),philadelphiagasworks!A:B,2,FALSE)</f>
        <v>502</v>
      </c>
      <c r="J5383" s="3" t="str">
        <f>VLOOKUP(_xlfn.CONCAT(C5383," ",D5383),philadelphiagasworks!A:C,3,FALSE)</f>
        <v>Thursday, 12 April 2018, 3:01 AM</v>
      </c>
      <c r="K5383" s="3" t="str">
        <f t="shared" si="90"/>
        <v>&lt;a href="philadelphiagasworks/Natural_Gas_Pipeline_Safety-Certificate_of_Completion_502.pdf&gt;"Download Certificate&lt;/a&gt;</v>
      </c>
    </row>
    <row r="5384" spans="1:11" x14ac:dyDescent="0.25">
      <c r="A5384" s="3">
        <v>673</v>
      </c>
      <c r="B5384" s="7" t="s">
        <v>17635</v>
      </c>
      <c r="C5384" s="3" t="s">
        <v>2637</v>
      </c>
      <c r="D5384" s="3" t="s">
        <v>17636</v>
      </c>
      <c r="E5384" s="3" t="s">
        <v>17637</v>
      </c>
      <c r="F5384" s="3" t="s">
        <v>16210</v>
      </c>
      <c r="G5384" s="4">
        <v>43200.730196759258</v>
      </c>
      <c r="H5384" s="5" t="s">
        <v>22256</v>
      </c>
      <c r="I5384" s="3" t="str">
        <f>VLOOKUP(_xlfn.CONCAT(C5384," ",D5384),philadelphiagasworks!A:B,2,FALSE)</f>
        <v>415</v>
      </c>
      <c r="J5384" s="3" t="str">
        <f>VLOOKUP(_xlfn.CONCAT(C5384," ",D5384),philadelphiagasworks!A:C,3,FALSE)</f>
        <v>Tuesday, 10 April 2018, 10:46 PM</v>
      </c>
      <c r="K5384" s="3" t="str">
        <f t="shared" si="90"/>
        <v>&lt;a href="philadelphiagasworks/Natural_Gas_Pipeline_Safety-Certificate_of_Completion_415.pdf&gt;"Download Certificate&lt;/a&gt;</v>
      </c>
    </row>
    <row r="5385" spans="1:11" x14ac:dyDescent="0.25">
      <c r="A5385" s="3">
        <v>674</v>
      </c>
      <c r="B5385" s="7" t="s">
        <v>17638</v>
      </c>
      <c r="C5385" s="3" t="s">
        <v>553</v>
      </c>
      <c r="D5385" s="3" t="s">
        <v>9764</v>
      </c>
      <c r="E5385" s="3" t="s">
        <v>17639</v>
      </c>
      <c r="F5385" s="3" t="s">
        <v>11164</v>
      </c>
      <c r="G5385" s="4">
        <v>43200.736134259256</v>
      </c>
      <c r="H5385" s="5" t="s">
        <v>22256</v>
      </c>
      <c r="I5385" s="3" t="str">
        <f>VLOOKUP(_xlfn.CONCAT(C5385," ",D5385),philadelphiagasworks!A:B,2,FALSE)</f>
        <v>398</v>
      </c>
      <c r="J5385" s="3" t="str">
        <f>VLOOKUP(_xlfn.CONCAT(C5385," ",D5385),philadelphiagasworks!A:C,3,FALSE)</f>
        <v>Tuesday, 10 April 2018, 8:11 PM</v>
      </c>
      <c r="K5385" s="3" t="str">
        <f t="shared" si="90"/>
        <v>&lt;a href="philadelphiagasworks/Natural_Gas_Pipeline_Safety-Certificate_of_Completion_398.pdf&gt;"Download Certificate&lt;/a&gt;</v>
      </c>
    </row>
    <row r="5386" spans="1:11" x14ac:dyDescent="0.25">
      <c r="A5386" s="3">
        <v>675</v>
      </c>
      <c r="B5386" s="7" t="s">
        <v>1850</v>
      </c>
      <c r="C5386" s="3" t="s">
        <v>1850</v>
      </c>
      <c r="D5386" s="3" t="s">
        <v>4698</v>
      </c>
      <c r="E5386" s="3" t="s">
        <v>17640</v>
      </c>
      <c r="G5386" s="4">
        <v>43200.740312499998</v>
      </c>
      <c r="H5386" s="5" t="s">
        <v>22256</v>
      </c>
      <c r="I5386" s="3" t="str">
        <f>VLOOKUP(_xlfn.CONCAT(C5386," ",D5386),philadelphiagasworks!A:B,2,FALSE)</f>
        <v>753</v>
      </c>
      <c r="J5386" s="3" t="str">
        <f>VLOOKUP(_xlfn.CONCAT(C5386," ",D5386),philadelphiagasworks!A:C,3,FALSE)</f>
        <v>Sunday, 15 April 2018, 3:05 PM</v>
      </c>
      <c r="K5386" s="3" t="str">
        <f t="shared" si="90"/>
        <v>&lt;a href="philadelphiagasworks/Natural_Gas_Pipeline_Safety-Certificate_of_Completion_753.pdf&gt;"Download Certificate&lt;/a&gt;</v>
      </c>
    </row>
    <row r="5387" spans="1:11" x14ac:dyDescent="0.25">
      <c r="A5387" s="3">
        <v>676</v>
      </c>
      <c r="B5387" s="7" t="s">
        <v>17641</v>
      </c>
      <c r="C5387" s="3" t="s">
        <v>730</v>
      </c>
      <c r="D5387" s="3" t="s">
        <v>17642</v>
      </c>
      <c r="E5387" s="3" t="s">
        <v>17643</v>
      </c>
      <c r="F5387" s="3" t="s">
        <v>11188</v>
      </c>
      <c r="G5387" s="4">
        <v>43200.751828703702</v>
      </c>
      <c r="H5387" s="5" t="s">
        <v>22256</v>
      </c>
      <c r="I5387" s="3" t="str">
        <f>VLOOKUP(_xlfn.CONCAT(C5387," ",D5387),philadelphiagasworks!A:B,2,FALSE)</f>
        <v>561</v>
      </c>
      <c r="J5387" s="3" t="str">
        <f>VLOOKUP(_xlfn.CONCAT(C5387," ",D5387),philadelphiagasworks!A:C,3,FALSE)</f>
        <v>Thursday, 12 April 2018, 8:56 PM</v>
      </c>
      <c r="K5387" s="3" t="str">
        <f t="shared" si="90"/>
        <v>&lt;a href="philadelphiagasworks/Natural_Gas_Pipeline_Safety-Certificate_of_Completion_561.pdf&gt;"Download Certificate&lt;/a&gt;</v>
      </c>
    </row>
    <row r="5388" spans="1:11" x14ac:dyDescent="0.25">
      <c r="A5388" s="3">
        <v>677</v>
      </c>
      <c r="B5388" s="7" t="s">
        <v>17644</v>
      </c>
      <c r="C5388" s="3" t="s">
        <v>471</v>
      </c>
      <c r="D5388" s="3" t="s">
        <v>17325</v>
      </c>
      <c r="E5388" s="3" t="s">
        <v>17645</v>
      </c>
      <c r="F5388" s="3" t="s">
        <v>17646</v>
      </c>
      <c r="G5388" s="4">
        <v>43200.752986111111</v>
      </c>
      <c r="H5388" s="5" t="s">
        <v>22256</v>
      </c>
      <c r="I5388" s="3" t="str">
        <f>VLOOKUP(_xlfn.CONCAT(C5388," ",D5388),philadelphiagasworks!A:B,2,FALSE)</f>
        <v>307</v>
      </c>
      <c r="J5388" s="3" t="str">
        <f>VLOOKUP(_xlfn.CONCAT(C5388," ",D5388),philadelphiagasworks!A:C,3,FALSE)</f>
        <v>Monday, 9 April 2018, 12:26 PM</v>
      </c>
      <c r="K5388" s="3" t="str">
        <f t="shared" si="90"/>
        <v>&lt;a href="philadelphiagasworks/Natural_Gas_Pipeline_Safety-Certificate_of_Completion_307.pdf&gt;"Download Certificate&lt;/a&gt;</v>
      </c>
    </row>
    <row r="5389" spans="1:11" x14ac:dyDescent="0.25">
      <c r="A5389" s="3">
        <v>678</v>
      </c>
      <c r="B5389" s="7" t="s">
        <v>17647</v>
      </c>
      <c r="C5389" s="3" t="s">
        <v>2637</v>
      </c>
      <c r="D5389" s="3" t="s">
        <v>14874</v>
      </c>
      <c r="E5389" s="3" t="s">
        <v>17648</v>
      </c>
      <c r="F5389" s="3" t="s">
        <v>11188</v>
      </c>
      <c r="G5389" s="4">
        <v>43200.753784722219</v>
      </c>
      <c r="H5389" s="5" t="s">
        <v>22256</v>
      </c>
      <c r="I5389" s="3" t="str">
        <f>VLOOKUP(_xlfn.CONCAT(C5389," ",D5389),philadelphiagasworks!A:B,2,FALSE)</f>
        <v>397</v>
      </c>
      <c r="J5389" s="3" t="str">
        <f>VLOOKUP(_xlfn.CONCAT(C5389," ",D5389),philadelphiagasworks!A:C,3,FALSE)</f>
        <v>Tuesday, 10 April 2018, 7:55 PM</v>
      </c>
      <c r="K5389" s="3" t="str">
        <f t="shared" si="90"/>
        <v>&lt;a href="philadelphiagasworks/Natural_Gas_Pipeline_Safety-Certificate_of_Completion_397.pdf&gt;"Download Certificate&lt;/a&gt;</v>
      </c>
    </row>
    <row r="5390" spans="1:11" x14ac:dyDescent="0.25">
      <c r="A5390" s="3">
        <v>679</v>
      </c>
      <c r="B5390" s="7" t="s">
        <v>17649</v>
      </c>
      <c r="C5390" s="3" t="s">
        <v>674</v>
      </c>
      <c r="D5390" s="3" t="s">
        <v>17650</v>
      </c>
      <c r="E5390" s="3" t="s">
        <v>17651</v>
      </c>
      <c r="F5390" s="3" t="s">
        <v>11161</v>
      </c>
      <c r="G5390" s="4">
        <v>43200.763495370367</v>
      </c>
      <c r="H5390" s="5" t="s">
        <v>22256</v>
      </c>
      <c r="I5390" s="3" t="str">
        <f>VLOOKUP(_xlfn.CONCAT(C5390," ",D5390),philadelphiagasworks!A:B,2,FALSE)</f>
        <v>1277</v>
      </c>
      <c r="J5390" s="3" t="str">
        <f>VLOOKUP(_xlfn.CONCAT(C5390," ",D5390),philadelphiagasworks!A:C,3,FALSE)</f>
        <v>Saturday, 21 April 2018, 10:29 PM</v>
      </c>
      <c r="K5390" s="3" t="str">
        <f t="shared" si="90"/>
        <v>&lt;a href="philadelphiagasworks/Natural_Gas_Pipeline_Safety-Certificate_of_Completion_1277.pdf&gt;"Download Certificate&lt;/a&gt;</v>
      </c>
    </row>
    <row r="5391" spans="1:11" x14ac:dyDescent="0.25">
      <c r="A5391" s="3">
        <v>680</v>
      </c>
      <c r="B5391" s="7" t="s">
        <v>17652</v>
      </c>
      <c r="C5391" s="3" t="s">
        <v>449</v>
      </c>
      <c r="D5391" s="3" t="s">
        <v>3187</v>
      </c>
      <c r="E5391" s="3" t="s">
        <v>17653</v>
      </c>
      <c r="G5391" s="4">
        <v>43200.784351851849</v>
      </c>
      <c r="H5391" s="5" t="s">
        <v>22256</v>
      </c>
      <c r="I5391" s="3" t="str">
        <f>VLOOKUP(_xlfn.CONCAT(C5391," ",D5391),philadelphiagasworks!A:B,2,FALSE)</f>
        <v>414</v>
      </c>
      <c r="J5391" s="3" t="str">
        <f>VLOOKUP(_xlfn.CONCAT(C5391," ",D5391),philadelphiagasworks!A:C,3,FALSE)</f>
        <v>Tuesday, 10 April 2018, 10:33 PM</v>
      </c>
      <c r="K5391" s="3" t="str">
        <f t="shared" si="90"/>
        <v>&lt;a href="philadelphiagasworks/Natural_Gas_Pipeline_Safety-Certificate_of_Completion_414.pdf&gt;"Download Certificate&lt;/a&gt;</v>
      </c>
    </row>
    <row r="5392" spans="1:11" x14ac:dyDescent="0.25">
      <c r="A5392" s="3">
        <v>681</v>
      </c>
      <c r="B5392" s="7" t="s">
        <v>17654</v>
      </c>
      <c r="C5392" s="3" t="s">
        <v>471</v>
      </c>
      <c r="D5392" s="3" t="s">
        <v>17655</v>
      </c>
      <c r="E5392" s="3" t="s">
        <v>17656</v>
      </c>
      <c r="F5392" s="3" t="s">
        <v>11161</v>
      </c>
      <c r="G5392" s="4">
        <v>43200.787430555552</v>
      </c>
      <c r="H5392" s="5" t="s">
        <v>22256</v>
      </c>
      <c r="I5392" s="3" t="str">
        <f>VLOOKUP(_xlfn.CONCAT(C5392," ",D5392),philadelphiagasworks!A:B,2,FALSE)</f>
        <v>402</v>
      </c>
      <c r="J5392" s="3" t="str">
        <f>VLOOKUP(_xlfn.CONCAT(C5392," ",D5392),philadelphiagasworks!A:C,3,FALSE)</f>
        <v>Tuesday, 10 April 2018, 8:44 PM</v>
      </c>
      <c r="K5392" s="3" t="str">
        <f t="shared" si="90"/>
        <v>&lt;a href="philadelphiagasworks/Natural_Gas_Pipeline_Safety-Certificate_of_Completion_402.pdf&gt;"Download Certificate&lt;/a&gt;</v>
      </c>
    </row>
    <row r="5393" spans="1:11" x14ac:dyDescent="0.25">
      <c r="A5393" s="3">
        <v>682</v>
      </c>
      <c r="B5393" s="7" t="s">
        <v>17657</v>
      </c>
      <c r="C5393" s="3" t="s">
        <v>565</v>
      </c>
      <c r="D5393" s="3" t="s">
        <v>17658</v>
      </c>
      <c r="E5393" s="3" t="s">
        <v>17659</v>
      </c>
      <c r="F5393" s="3" t="s">
        <v>11164</v>
      </c>
      <c r="G5393" s="4">
        <v>43200.792280092595</v>
      </c>
      <c r="H5393" s="5" t="s">
        <v>22256</v>
      </c>
      <c r="I5393" s="3" t="str">
        <f>VLOOKUP(_xlfn.CONCAT(C5393," ",D5393),philadelphiagasworks!A:B,2,FALSE)</f>
        <v>402</v>
      </c>
      <c r="J5393" s="3" t="str">
        <f>VLOOKUP(_xlfn.CONCAT(C5393," ",D5393),philadelphiagasworks!A:C,3,FALSE)</f>
        <v>Tuesday, 10 April 2018, 8:44 PM</v>
      </c>
      <c r="K5393" s="3" t="str">
        <f t="shared" si="90"/>
        <v>&lt;a href="philadelphiagasworks/Natural_Gas_Pipeline_Safety-Certificate_of_Completion_402.pdf&gt;"Download Certificate&lt;/a&gt;</v>
      </c>
    </row>
    <row r="5394" spans="1:11" x14ac:dyDescent="0.25">
      <c r="A5394" s="3">
        <v>683</v>
      </c>
      <c r="B5394" s="7" t="s">
        <v>17660</v>
      </c>
      <c r="C5394" s="3" t="s">
        <v>656</v>
      </c>
      <c r="D5394" s="3" t="s">
        <v>17661</v>
      </c>
      <c r="E5394" s="3" t="s">
        <v>17662</v>
      </c>
      <c r="F5394" s="3" t="s">
        <v>11157</v>
      </c>
      <c r="G5394" s="4">
        <v>43200.795231481483</v>
      </c>
      <c r="H5394" s="5" t="s">
        <v>22256</v>
      </c>
      <c r="I5394" s="3" t="str">
        <f>VLOOKUP(_xlfn.CONCAT(C5394," ",D5394),philadelphiagasworks!A:B,2,FALSE)</f>
        <v>829</v>
      </c>
      <c r="J5394" s="3" t="str">
        <f>VLOOKUP(_xlfn.CONCAT(C5394," ",D5394),philadelphiagasworks!A:C,3,FALSE)</f>
        <v>Monday, 16 April 2018, 2:10 PM</v>
      </c>
      <c r="K5394" s="3" t="str">
        <f t="shared" si="90"/>
        <v>&lt;a href="philadelphiagasworks/Natural_Gas_Pipeline_Safety-Certificate_of_Completion_829.pdf&gt;"Download Certificate&lt;/a&gt;</v>
      </c>
    </row>
    <row r="5395" spans="1:11" x14ac:dyDescent="0.25">
      <c r="A5395" s="3">
        <v>684</v>
      </c>
      <c r="B5395" s="7" t="s">
        <v>16417</v>
      </c>
      <c r="C5395" s="3" t="s">
        <v>2488</v>
      </c>
      <c r="D5395" s="3" t="s">
        <v>6058</v>
      </c>
      <c r="E5395" s="3" t="s">
        <v>17663</v>
      </c>
      <c r="G5395" s="4">
        <v>43200.795300925929</v>
      </c>
      <c r="H5395" s="5" t="s">
        <v>22256</v>
      </c>
      <c r="I5395" s="3" t="str">
        <f>VLOOKUP(_xlfn.CONCAT(C5395," ",D5395),philadelphiagasworks!A:B,2,FALSE)</f>
        <v>931</v>
      </c>
      <c r="J5395" s="3" t="str">
        <f>VLOOKUP(_xlfn.CONCAT(C5395," ",D5395),philadelphiagasworks!A:C,3,FALSE)</f>
        <v>Tuesday, 17 April 2018, 9:05 AM</v>
      </c>
      <c r="K5395" s="3" t="str">
        <f t="shared" si="90"/>
        <v>&lt;a href="philadelphiagasworks/Natural_Gas_Pipeline_Safety-Certificate_of_Completion_931.pdf&gt;"Download Certificate&lt;/a&gt;</v>
      </c>
    </row>
    <row r="5396" spans="1:11" x14ac:dyDescent="0.25">
      <c r="A5396" s="3">
        <v>685</v>
      </c>
      <c r="B5396" s="7" t="s">
        <v>17664</v>
      </c>
      <c r="C5396" s="3" t="s">
        <v>1146</v>
      </c>
      <c r="D5396" s="3" t="s">
        <v>17665</v>
      </c>
      <c r="E5396" s="3" t="s">
        <v>17666</v>
      </c>
      <c r="F5396" s="3" t="s">
        <v>11188</v>
      </c>
      <c r="G5396" s="4">
        <v>43200.79892361111</v>
      </c>
      <c r="H5396" s="5" t="s">
        <v>22256</v>
      </c>
      <c r="I5396" s="3" t="str">
        <f>VLOOKUP(_xlfn.CONCAT(C5396," ",D5396),philadelphiagasworks!A:B,2,FALSE)</f>
        <v>420</v>
      </c>
      <c r="J5396" s="3" t="str">
        <f>VLOOKUP(_xlfn.CONCAT(C5396," ",D5396),philadelphiagasworks!A:C,3,FALSE)</f>
        <v>Tuesday, 10 April 2018, 11:54 PM</v>
      </c>
      <c r="K5396" s="3" t="str">
        <f t="shared" si="90"/>
        <v>&lt;a href="philadelphiagasworks/Natural_Gas_Pipeline_Safety-Certificate_of_Completion_420.pdf&gt;"Download Certificate&lt;/a&gt;</v>
      </c>
    </row>
    <row r="5397" spans="1:11" x14ac:dyDescent="0.25">
      <c r="A5397" s="3">
        <v>686</v>
      </c>
      <c r="B5397" s="7" t="s">
        <v>17667</v>
      </c>
      <c r="C5397" s="3" t="s">
        <v>5519</v>
      </c>
      <c r="D5397" s="3" t="s">
        <v>17668</v>
      </c>
      <c r="E5397" s="3" t="s">
        <v>17669</v>
      </c>
      <c r="F5397" s="3" t="s">
        <v>11188</v>
      </c>
      <c r="G5397" s="4">
        <v>43200.800578703704</v>
      </c>
      <c r="H5397" s="5" t="s">
        <v>22256</v>
      </c>
      <c r="I5397" s="3" t="str">
        <f>VLOOKUP(_xlfn.CONCAT(C5397," ",D5397),philadelphiagasworks!A:B,2,FALSE)</f>
        <v>1490</v>
      </c>
      <c r="J5397" s="3" t="str">
        <f>VLOOKUP(_xlfn.CONCAT(C5397," ",D5397),philadelphiagasworks!A:C,3,FALSE)</f>
        <v>Wednesday, 25 April 2018, 2:56 PM</v>
      </c>
      <c r="K5397" s="3" t="str">
        <f t="shared" si="90"/>
        <v>&lt;a href="philadelphiagasworks/Natural_Gas_Pipeline_Safety-Certificate_of_Completion_1490.pdf&gt;"Download Certificate&lt;/a&gt;</v>
      </c>
    </row>
    <row r="5398" spans="1:11" x14ac:dyDescent="0.25">
      <c r="A5398" s="3">
        <v>687</v>
      </c>
      <c r="B5398" s="7" t="s">
        <v>17670</v>
      </c>
      <c r="C5398" s="3" t="s">
        <v>507</v>
      </c>
      <c r="D5398" s="3" t="s">
        <v>16813</v>
      </c>
      <c r="E5398" s="3" t="s">
        <v>17671</v>
      </c>
      <c r="F5398" s="3" t="s">
        <v>11161</v>
      </c>
      <c r="G5398" s="4">
        <v>43200.802256944444</v>
      </c>
      <c r="H5398" s="5" t="s">
        <v>22256</v>
      </c>
      <c r="I5398" s="3" t="str">
        <f>VLOOKUP(_xlfn.CONCAT(C5398," ",D5398),philadelphiagasworks!A:B,2,FALSE)</f>
        <v>399</v>
      </c>
      <c r="J5398" s="3" t="str">
        <f>VLOOKUP(_xlfn.CONCAT(C5398," ",D5398),philadelphiagasworks!A:C,3,FALSE)</f>
        <v>Tuesday, 10 April 2018, 8:27 PM</v>
      </c>
      <c r="K5398" s="3" t="str">
        <f t="shared" si="90"/>
        <v>&lt;a href="philadelphiagasworks/Natural_Gas_Pipeline_Safety-Certificate_of_Completion_399.pdf&gt;"Download Certificate&lt;/a&gt;</v>
      </c>
    </row>
    <row r="5399" spans="1:11" x14ac:dyDescent="0.25">
      <c r="A5399" s="3">
        <v>688</v>
      </c>
      <c r="B5399" s="7" t="s">
        <v>17672</v>
      </c>
      <c r="C5399" s="3" t="s">
        <v>444</v>
      </c>
      <c r="D5399" s="3" t="s">
        <v>17673</v>
      </c>
      <c r="E5399" s="3" t="s">
        <v>17674</v>
      </c>
      <c r="F5399" s="3" t="s">
        <v>11161</v>
      </c>
      <c r="G5399" s="4">
        <v>43200.813657407409</v>
      </c>
      <c r="H5399" s="5" t="s">
        <v>22256</v>
      </c>
      <c r="I5399" s="3" t="str">
        <f>VLOOKUP(_xlfn.CONCAT(C5399," ",D5399),philadelphiagasworks!A:B,2,FALSE)</f>
        <v>403</v>
      </c>
      <c r="J5399" s="3" t="str">
        <f>VLOOKUP(_xlfn.CONCAT(C5399," ",D5399),philadelphiagasworks!A:C,3,FALSE)</f>
        <v>Tuesday, 10 April 2018, 8:44 PM</v>
      </c>
      <c r="K5399" s="3" t="str">
        <f t="shared" si="90"/>
        <v>&lt;a href="philadelphiagasworks/Natural_Gas_Pipeline_Safety-Certificate_of_Completion_403.pdf&gt;"Download Certificate&lt;/a&gt;</v>
      </c>
    </row>
    <row r="5400" spans="1:11" x14ac:dyDescent="0.25">
      <c r="A5400" s="3">
        <v>689</v>
      </c>
      <c r="B5400" s="7">
        <v>240951</v>
      </c>
      <c r="C5400" s="3" t="s">
        <v>613</v>
      </c>
      <c r="D5400" s="3" t="s">
        <v>952</v>
      </c>
      <c r="E5400" s="3" t="s">
        <v>17675</v>
      </c>
      <c r="F5400" s="3" t="s">
        <v>11161</v>
      </c>
      <c r="G5400" s="4">
        <v>43200.823460648149</v>
      </c>
      <c r="H5400" s="5" t="s">
        <v>22256</v>
      </c>
      <c r="I5400" s="3" t="str">
        <f>VLOOKUP(_xlfn.CONCAT(C5400," ",D5400),philadelphiagasworks!A:B,2,FALSE)</f>
        <v>421</v>
      </c>
      <c r="J5400" s="3" t="str">
        <f>VLOOKUP(_xlfn.CONCAT(C5400," ",D5400),philadelphiagasworks!A:C,3,FALSE)</f>
        <v>Tuesday, 10 April 2018, 11:55 PM</v>
      </c>
      <c r="K5400" s="3" t="str">
        <f t="shared" si="90"/>
        <v>&lt;a href="philadelphiagasworks/Natural_Gas_Pipeline_Safety-Certificate_of_Completion_421.pdf&gt;"Download Certificate&lt;/a&gt;</v>
      </c>
    </row>
    <row r="5401" spans="1:11" x14ac:dyDescent="0.25">
      <c r="A5401" s="3">
        <v>690</v>
      </c>
      <c r="B5401" s="7" t="s">
        <v>17676</v>
      </c>
      <c r="C5401" s="3" t="s">
        <v>565</v>
      </c>
      <c r="D5401" s="3" t="s">
        <v>17677</v>
      </c>
      <c r="E5401" s="3" t="s">
        <v>17678</v>
      </c>
      <c r="F5401" s="3" t="s">
        <v>11188</v>
      </c>
      <c r="G5401" s="4">
        <v>43200.824108796296</v>
      </c>
      <c r="H5401" s="5" t="s">
        <v>22256</v>
      </c>
      <c r="I5401" s="3" t="str">
        <f>VLOOKUP(_xlfn.CONCAT(C5401," ",D5401),philadelphiagasworks!A:B,2,FALSE)</f>
        <v>406</v>
      </c>
      <c r="J5401" s="3" t="str">
        <f>VLOOKUP(_xlfn.CONCAT(C5401," ",D5401),philadelphiagasworks!A:C,3,FALSE)</f>
        <v>Tuesday, 10 April 2018, 9:22 PM</v>
      </c>
      <c r="K5401" s="3" t="str">
        <f t="shared" si="90"/>
        <v>&lt;a href="philadelphiagasworks/Natural_Gas_Pipeline_Safety-Certificate_of_Completion_406.pdf&gt;"Download Certificate&lt;/a&gt;</v>
      </c>
    </row>
    <row r="5402" spans="1:11" x14ac:dyDescent="0.25">
      <c r="A5402" s="3">
        <v>691</v>
      </c>
      <c r="B5402" s="7" t="s">
        <v>17679</v>
      </c>
      <c r="C5402" s="3" t="s">
        <v>3130</v>
      </c>
      <c r="D5402" s="3" t="s">
        <v>6086</v>
      </c>
      <c r="E5402" s="3" t="s">
        <v>17680</v>
      </c>
      <c r="F5402" s="3" t="s">
        <v>11192</v>
      </c>
      <c r="G5402" s="4">
        <v>43200.825162037036</v>
      </c>
      <c r="H5402" s="5" t="s">
        <v>22256</v>
      </c>
      <c r="I5402" s="3" t="str">
        <f>VLOOKUP(_xlfn.CONCAT(C5402," ",D5402),philadelphiagasworks!A:B,2,FALSE)</f>
        <v>407</v>
      </c>
      <c r="J5402" s="3" t="str">
        <f>VLOOKUP(_xlfn.CONCAT(C5402," ",D5402),philadelphiagasworks!A:C,3,FALSE)</f>
        <v>Tuesday, 10 April 2018, 9:23 PM</v>
      </c>
      <c r="K5402" s="3" t="str">
        <f t="shared" si="90"/>
        <v>&lt;a href="philadelphiagasworks/Natural_Gas_Pipeline_Safety-Certificate_of_Completion_407.pdf&gt;"Download Certificate&lt;/a&gt;</v>
      </c>
    </row>
    <row r="5403" spans="1:11" x14ac:dyDescent="0.25">
      <c r="A5403" s="3">
        <v>692</v>
      </c>
      <c r="B5403" s="7" t="s">
        <v>17681</v>
      </c>
      <c r="C5403" s="3" t="s">
        <v>730</v>
      </c>
      <c r="D5403" s="3" t="s">
        <v>17682</v>
      </c>
      <c r="E5403" s="3" t="s">
        <v>17683</v>
      </c>
      <c r="F5403" s="3" t="s">
        <v>11161</v>
      </c>
      <c r="G5403" s="4">
        <v>43200.832951388889</v>
      </c>
      <c r="H5403" s="5" t="s">
        <v>22256</v>
      </c>
      <c r="I5403" s="3" t="str">
        <f>VLOOKUP(_xlfn.CONCAT(C5403," ",D5403),philadelphiagasworks!A:B,2,FALSE)</f>
        <v>479</v>
      </c>
      <c r="J5403" s="3" t="str">
        <f>VLOOKUP(_xlfn.CONCAT(C5403," ",D5403),philadelphiagasworks!A:C,3,FALSE)</f>
        <v>Wednesday, 11 April 2018, 7:03 PM</v>
      </c>
      <c r="K5403" s="3" t="str">
        <f t="shared" si="90"/>
        <v>&lt;a href="philadelphiagasworks/Natural_Gas_Pipeline_Safety-Certificate_of_Completion_479.pdf&gt;"Download Certificate&lt;/a&gt;</v>
      </c>
    </row>
    <row r="5404" spans="1:11" x14ac:dyDescent="0.25">
      <c r="A5404" s="3">
        <v>693</v>
      </c>
      <c r="B5404" s="7" t="s">
        <v>17684</v>
      </c>
      <c r="C5404" s="3" t="s">
        <v>5600</v>
      </c>
      <c r="D5404" s="3" t="s">
        <v>17685</v>
      </c>
      <c r="E5404" s="3" t="s">
        <v>17686</v>
      </c>
      <c r="G5404" s="4">
        <v>43200.845671296294</v>
      </c>
      <c r="H5404" s="5" t="s">
        <v>22256</v>
      </c>
      <c r="I5404" s="3" t="str">
        <f>VLOOKUP(_xlfn.CONCAT(C5404," ",D5404),philadelphiagasworks!A:B,2,FALSE)</f>
        <v>410</v>
      </c>
      <c r="J5404" s="3" t="str">
        <f>VLOOKUP(_xlfn.CONCAT(C5404," ",D5404),philadelphiagasworks!A:C,3,FALSE)</f>
        <v>Tuesday, 10 April 2018, 9:33 PM</v>
      </c>
      <c r="K5404" s="3" t="str">
        <f t="shared" si="90"/>
        <v>&lt;a href="philadelphiagasworks/Natural_Gas_Pipeline_Safety-Certificate_of_Completion_410.pdf&gt;"Download Certificate&lt;/a&gt;</v>
      </c>
    </row>
    <row r="5405" spans="1:11" x14ac:dyDescent="0.25">
      <c r="A5405" s="3">
        <v>694</v>
      </c>
      <c r="B5405" s="7" t="s">
        <v>17687</v>
      </c>
      <c r="C5405" s="3" t="s">
        <v>617</v>
      </c>
      <c r="D5405" s="3" t="s">
        <v>16752</v>
      </c>
      <c r="E5405" s="3" t="s">
        <v>17688</v>
      </c>
      <c r="F5405" s="3" t="s">
        <v>11161</v>
      </c>
      <c r="G5405" s="4">
        <v>43200.853078703702</v>
      </c>
      <c r="H5405" s="5" t="s">
        <v>22256</v>
      </c>
      <c r="I5405" s="3" t="str">
        <f>VLOOKUP(_xlfn.CONCAT(C5405," ",D5405),philadelphiagasworks!A:B,2,FALSE)</f>
        <v>233</v>
      </c>
      <c r="J5405" s="3" t="str">
        <f>VLOOKUP(_xlfn.CONCAT(C5405," ",D5405),philadelphiagasworks!A:C,3,FALSE)</f>
        <v>Saturday, 7 April 2018, 9:23 PM</v>
      </c>
      <c r="K5405" s="3" t="str">
        <f t="shared" si="90"/>
        <v>&lt;a href="philadelphiagasworks/Natural_Gas_Pipeline_Safety-Certificate_of_Completion_233.pdf&gt;"Download Certificate&lt;/a&gt;</v>
      </c>
    </row>
    <row r="5406" spans="1:11" x14ac:dyDescent="0.25">
      <c r="A5406" s="3">
        <v>695</v>
      </c>
      <c r="B5406" s="7" t="s">
        <v>17689</v>
      </c>
      <c r="C5406" s="3" t="s">
        <v>621</v>
      </c>
      <c r="D5406" s="3" t="s">
        <v>17690</v>
      </c>
      <c r="E5406" s="3" t="s">
        <v>17691</v>
      </c>
      <c r="F5406" s="3" t="s">
        <v>11161</v>
      </c>
      <c r="G5406" s="4">
        <v>43200.856620370374</v>
      </c>
      <c r="H5406" s="5" t="s">
        <v>22256</v>
      </c>
      <c r="I5406" s="3" t="str">
        <f>VLOOKUP(_xlfn.CONCAT(C5406," ",D5406),philadelphiagasworks!A:B,2,FALSE)</f>
        <v>478</v>
      </c>
      <c r="J5406" s="3" t="str">
        <f>VLOOKUP(_xlfn.CONCAT(C5406," ",D5406),philadelphiagasworks!A:C,3,FALSE)</f>
        <v>Wednesday, 11 April 2018, 6:58 PM</v>
      </c>
      <c r="K5406" s="3" t="str">
        <f t="shared" si="90"/>
        <v>&lt;a href="philadelphiagasworks/Natural_Gas_Pipeline_Safety-Certificate_of_Completion_478.pdf&gt;"Download Certificate&lt;/a&gt;</v>
      </c>
    </row>
    <row r="5407" spans="1:11" x14ac:dyDescent="0.25">
      <c r="A5407" s="3">
        <v>696</v>
      </c>
      <c r="B5407" s="7" t="s">
        <v>17692</v>
      </c>
      <c r="C5407" s="3" t="s">
        <v>1171</v>
      </c>
      <c r="D5407" s="3" t="s">
        <v>17168</v>
      </c>
      <c r="E5407" s="3" t="s">
        <v>17693</v>
      </c>
      <c r="F5407" s="3" t="s">
        <v>11161</v>
      </c>
      <c r="G5407" s="4">
        <v>43200.865381944444</v>
      </c>
      <c r="H5407" s="5" t="s">
        <v>22256</v>
      </c>
      <c r="I5407" s="3" t="str">
        <f>VLOOKUP(_xlfn.CONCAT(C5407," ",D5407),philadelphiagasworks!A:B,2,FALSE)</f>
        <v>486</v>
      </c>
      <c r="J5407" s="3" t="str">
        <f>VLOOKUP(_xlfn.CONCAT(C5407," ",D5407),philadelphiagasworks!A:C,3,FALSE)</f>
        <v>Wednesday, 11 April 2018, 8:34 PM</v>
      </c>
      <c r="K5407" s="3" t="str">
        <f t="shared" si="90"/>
        <v>&lt;a href="philadelphiagasworks/Natural_Gas_Pipeline_Safety-Certificate_of_Completion_486.pdf&gt;"Download Certificate&lt;/a&gt;</v>
      </c>
    </row>
    <row r="5408" spans="1:11" x14ac:dyDescent="0.25">
      <c r="A5408" s="3">
        <v>697</v>
      </c>
      <c r="B5408" s="7" t="s">
        <v>17694</v>
      </c>
      <c r="C5408" s="3" t="s">
        <v>17695</v>
      </c>
      <c r="D5408" s="3" t="s">
        <v>683</v>
      </c>
      <c r="E5408" s="3" t="s">
        <v>17696</v>
      </c>
      <c r="F5408" s="3" t="s">
        <v>11164</v>
      </c>
      <c r="G5408" s="4">
        <v>43200.867037037038</v>
      </c>
      <c r="H5408" s="5" t="s">
        <v>22256</v>
      </c>
      <c r="I5408" s="3" t="str">
        <f>VLOOKUP(_xlfn.CONCAT(C5408," ",D5408),philadelphiagasworks!A:B,2,FALSE)</f>
        <v>413</v>
      </c>
      <c r="J5408" s="3" t="str">
        <f>VLOOKUP(_xlfn.CONCAT(C5408," ",D5408),philadelphiagasworks!A:C,3,FALSE)</f>
        <v>Tuesday, 10 April 2018, 10:23 PM</v>
      </c>
      <c r="K5408" s="3" t="str">
        <f t="shared" si="90"/>
        <v>&lt;a href="philadelphiagasworks/Natural_Gas_Pipeline_Safety-Certificate_of_Completion_413.pdf&gt;"Download Certificate&lt;/a&gt;</v>
      </c>
    </row>
    <row r="5409" spans="1:11" x14ac:dyDescent="0.25">
      <c r="A5409" s="3">
        <v>698</v>
      </c>
      <c r="B5409" s="7" t="s">
        <v>17697</v>
      </c>
      <c r="C5409" s="3" t="s">
        <v>1631</v>
      </c>
      <c r="D5409" s="3" t="s">
        <v>12691</v>
      </c>
      <c r="E5409" s="3" t="s">
        <v>17698</v>
      </c>
      <c r="F5409" s="3" t="s">
        <v>11161</v>
      </c>
      <c r="G5409" s="4">
        <v>43200.87767361111</v>
      </c>
      <c r="H5409" s="5" t="s">
        <v>22256</v>
      </c>
      <c r="I5409" s="3" t="str">
        <f>VLOOKUP(_xlfn.CONCAT(C5409," ",D5409),philadelphiagasworks!A:B,2,FALSE)</f>
        <v>424</v>
      </c>
      <c r="J5409" s="3" t="str">
        <f>VLOOKUP(_xlfn.CONCAT(C5409," ",D5409),philadelphiagasworks!A:C,3,FALSE)</f>
        <v>Wednesday, 11 April 2018, 1:09 AM</v>
      </c>
      <c r="K5409" s="3" t="str">
        <f t="shared" si="90"/>
        <v>&lt;a href="philadelphiagasworks/Natural_Gas_Pipeline_Safety-Certificate_of_Completion_424.pdf&gt;"Download Certificate&lt;/a&gt;</v>
      </c>
    </row>
    <row r="5410" spans="1:11" x14ac:dyDescent="0.25">
      <c r="A5410" s="3">
        <v>699</v>
      </c>
      <c r="B5410" s="7" t="s">
        <v>17699</v>
      </c>
      <c r="C5410" s="3" t="s">
        <v>10226</v>
      </c>
      <c r="D5410" s="3" t="s">
        <v>17700</v>
      </c>
      <c r="E5410" s="3" t="s">
        <v>17701</v>
      </c>
      <c r="F5410" s="3" t="s">
        <v>11192</v>
      </c>
      <c r="G5410" s="4">
        <v>43200.90185185185</v>
      </c>
      <c r="H5410" s="5" t="s">
        <v>22256</v>
      </c>
      <c r="I5410" s="3" t="str">
        <f>VLOOKUP(_xlfn.CONCAT(C5410," ",D5410),philadelphiagasworks!A:B,2,FALSE)</f>
        <v>483</v>
      </c>
      <c r="J5410" s="3" t="str">
        <f>VLOOKUP(_xlfn.CONCAT(C5410," ",D5410),philadelphiagasworks!A:C,3,FALSE)</f>
        <v>Wednesday, 11 April 2018, 7:43 PM</v>
      </c>
      <c r="K5410" s="3" t="str">
        <f t="shared" si="90"/>
        <v>&lt;a href="philadelphiagasworks/Natural_Gas_Pipeline_Safety-Certificate_of_Completion_483.pdf&gt;"Download Certificate&lt;/a&gt;</v>
      </c>
    </row>
    <row r="5411" spans="1:11" x14ac:dyDescent="0.25">
      <c r="A5411" s="3">
        <v>700</v>
      </c>
      <c r="B5411" s="7" t="s">
        <v>17702</v>
      </c>
      <c r="C5411" s="3" t="s">
        <v>947</v>
      </c>
      <c r="D5411" s="3" t="s">
        <v>11651</v>
      </c>
      <c r="E5411" s="3" t="s">
        <v>17703</v>
      </c>
      <c r="F5411" s="3" t="s">
        <v>11161</v>
      </c>
      <c r="G5411" s="4">
        <v>43200.901990740742</v>
      </c>
      <c r="H5411" s="5" t="s">
        <v>22256</v>
      </c>
      <c r="I5411" s="3" t="str">
        <f>VLOOKUP(_xlfn.CONCAT(C5411," ",D5411),philadelphiagasworks!A:B,2,FALSE)</f>
        <v>956</v>
      </c>
      <c r="J5411" s="3" t="str">
        <f>VLOOKUP(_xlfn.CONCAT(C5411," ",D5411),philadelphiagasworks!A:C,3,FALSE)</f>
        <v>Tuesday, 17 April 2018, 12:55 PM</v>
      </c>
      <c r="K5411" s="3" t="str">
        <f t="shared" si="90"/>
        <v>&lt;a href="philadelphiagasworks/Natural_Gas_Pipeline_Safety-Certificate_of_Completion_956.pdf&gt;"Download Certificate&lt;/a&gt;</v>
      </c>
    </row>
    <row r="5412" spans="1:11" x14ac:dyDescent="0.25">
      <c r="A5412" s="3">
        <v>701</v>
      </c>
      <c r="B5412" s="7" t="s">
        <v>17704</v>
      </c>
      <c r="C5412" s="3" t="s">
        <v>17705</v>
      </c>
      <c r="D5412" s="3" t="s">
        <v>17706</v>
      </c>
      <c r="E5412" s="3" t="s">
        <v>17707</v>
      </c>
      <c r="F5412" s="3" t="s">
        <v>11157</v>
      </c>
      <c r="G5412" s="4">
        <v>43200.905949074076</v>
      </c>
      <c r="H5412" s="5" t="s">
        <v>22256</v>
      </c>
      <c r="I5412" s="3" t="str">
        <f>VLOOKUP(_xlfn.CONCAT(C5412," ",D5412),philadelphiagasworks!A:B,2,FALSE)</f>
        <v>471</v>
      </c>
      <c r="J5412" s="3" t="str">
        <f>VLOOKUP(_xlfn.CONCAT(C5412," ",D5412),philadelphiagasworks!A:C,3,FALSE)</f>
        <v>Wednesday, 11 April 2018, 6:05 PM</v>
      </c>
      <c r="K5412" s="3" t="str">
        <f t="shared" si="90"/>
        <v>&lt;a href="philadelphiagasworks/Natural_Gas_Pipeline_Safety-Certificate_of_Completion_471.pdf&gt;"Download Certificate&lt;/a&gt;</v>
      </c>
    </row>
    <row r="5413" spans="1:11" x14ac:dyDescent="0.25">
      <c r="A5413" s="3">
        <v>702</v>
      </c>
      <c r="B5413" s="7" t="s">
        <v>17708</v>
      </c>
      <c r="C5413" s="3" t="s">
        <v>471</v>
      </c>
      <c r="D5413" s="3" t="s">
        <v>17709</v>
      </c>
      <c r="E5413" s="3" t="s">
        <v>17710</v>
      </c>
      <c r="F5413" s="3" t="s">
        <v>11161</v>
      </c>
      <c r="G5413" s="4">
        <v>43200.908854166664</v>
      </c>
      <c r="H5413" s="5" t="s">
        <v>22256</v>
      </c>
      <c r="I5413" s="3" t="str">
        <f>VLOOKUP(_xlfn.CONCAT(C5413," ",D5413),philadelphiagasworks!A:B,2,FALSE)</f>
        <v>416</v>
      </c>
      <c r="J5413" s="3" t="str">
        <f>VLOOKUP(_xlfn.CONCAT(C5413," ",D5413),philadelphiagasworks!A:C,3,FALSE)</f>
        <v>Tuesday, 10 April 2018, 11:02 PM</v>
      </c>
      <c r="K5413" s="3" t="str">
        <f t="shared" si="90"/>
        <v>&lt;a href="philadelphiagasworks/Natural_Gas_Pipeline_Safety-Certificate_of_Completion_416.pdf&gt;"Download Certificate&lt;/a&gt;</v>
      </c>
    </row>
    <row r="5414" spans="1:11" x14ac:dyDescent="0.25">
      <c r="A5414" s="3">
        <v>703</v>
      </c>
      <c r="B5414" s="7" t="s">
        <v>17711</v>
      </c>
      <c r="C5414" s="3" t="s">
        <v>987</v>
      </c>
      <c r="D5414" s="3" t="s">
        <v>17712</v>
      </c>
      <c r="E5414" s="3" t="s">
        <v>17713</v>
      </c>
      <c r="F5414" s="3" t="s">
        <v>11192</v>
      </c>
      <c r="G5414" s="4">
        <v>43200.910983796297</v>
      </c>
      <c r="H5414" s="5" t="s">
        <v>22256</v>
      </c>
      <c r="I5414" s="3" t="str">
        <f>VLOOKUP(_xlfn.CONCAT(C5414," ",D5414),philadelphiagasworks!A:B,2,FALSE)</f>
        <v>754</v>
      </c>
      <c r="J5414" s="3" t="str">
        <f>VLOOKUP(_xlfn.CONCAT(C5414," ",D5414),philadelphiagasworks!A:C,3,FALSE)</f>
        <v>Sunday, 15 April 2018, 3:12 PM</v>
      </c>
      <c r="K5414" s="3" t="str">
        <f t="shared" si="90"/>
        <v>&lt;a href="philadelphiagasworks/Natural_Gas_Pipeline_Safety-Certificate_of_Completion_754.pdf&gt;"Download Certificate&lt;/a&gt;</v>
      </c>
    </row>
    <row r="5415" spans="1:11" x14ac:dyDescent="0.25">
      <c r="A5415" s="3">
        <v>704</v>
      </c>
      <c r="B5415" s="7" t="s">
        <v>17714</v>
      </c>
      <c r="C5415" s="3" t="s">
        <v>507</v>
      </c>
      <c r="D5415" s="3" t="s">
        <v>17715</v>
      </c>
      <c r="E5415" s="3" t="s">
        <v>17716</v>
      </c>
      <c r="F5415" s="3" t="s">
        <v>11192</v>
      </c>
      <c r="G5415" s="4">
        <v>43200.93891203704</v>
      </c>
      <c r="H5415" s="5" t="s">
        <v>22256</v>
      </c>
      <c r="I5415" s="3" t="str">
        <f>VLOOKUP(_xlfn.CONCAT(C5415," ",D5415),philadelphiagasworks!A:B,2,FALSE)</f>
        <v>429</v>
      </c>
      <c r="J5415" s="3" t="str">
        <f>VLOOKUP(_xlfn.CONCAT(C5415," ",D5415),philadelphiagasworks!A:C,3,FALSE)</f>
        <v>Wednesday, 11 April 2018, 2:54 AM</v>
      </c>
      <c r="K5415" s="3" t="str">
        <f t="shared" si="90"/>
        <v>&lt;a href="philadelphiagasworks/Natural_Gas_Pipeline_Safety-Certificate_of_Completion_429.pdf&gt;"Download Certificate&lt;/a&gt;</v>
      </c>
    </row>
    <row r="5416" spans="1:11" x14ac:dyDescent="0.25">
      <c r="A5416" s="3">
        <v>705</v>
      </c>
      <c r="B5416" s="7" t="s">
        <v>17717</v>
      </c>
      <c r="C5416" s="3" t="s">
        <v>601</v>
      </c>
      <c r="D5416" s="3" t="s">
        <v>17718</v>
      </c>
      <c r="E5416" s="3" t="s">
        <v>17719</v>
      </c>
      <c r="F5416" s="3" t="s">
        <v>16210</v>
      </c>
      <c r="G5416" s="4">
        <v>43200.945104166669</v>
      </c>
      <c r="H5416" s="5" t="s">
        <v>22256</v>
      </c>
      <c r="I5416" s="3" t="str">
        <f>VLOOKUP(_xlfn.CONCAT(C5416," ",D5416),philadelphiagasworks!A:B,2,FALSE)</f>
        <v>817</v>
      </c>
      <c r="J5416" s="3" t="str">
        <f>VLOOKUP(_xlfn.CONCAT(C5416," ",D5416),philadelphiagasworks!A:C,3,FALSE)</f>
        <v>Monday, 16 April 2018, 12:17 PM</v>
      </c>
      <c r="K5416" s="3" t="str">
        <f t="shared" si="90"/>
        <v>&lt;a href="philadelphiagasworks/Natural_Gas_Pipeline_Safety-Certificate_of_Completion_817.pdf&gt;"Download Certificate&lt;/a&gt;</v>
      </c>
    </row>
    <row r="5417" spans="1:11" x14ac:dyDescent="0.25">
      <c r="A5417" s="3">
        <v>706</v>
      </c>
      <c r="B5417" s="7" t="s">
        <v>17720</v>
      </c>
      <c r="C5417" s="3" t="s">
        <v>17721</v>
      </c>
      <c r="D5417" s="3" t="s">
        <v>4387</v>
      </c>
      <c r="E5417" s="3" t="s">
        <v>17722</v>
      </c>
      <c r="F5417" s="3" t="s">
        <v>11161</v>
      </c>
      <c r="G5417" s="4">
        <v>43200.958518518521</v>
      </c>
      <c r="H5417" s="5" t="s">
        <v>22256</v>
      </c>
      <c r="I5417" s="3" t="str">
        <f>VLOOKUP(_xlfn.CONCAT(C5417," ",D5417),philadelphiagasworks!A:B,2,FALSE)</f>
        <v>468</v>
      </c>
      <c r="J5417" s="3" t="str">
        <f>VLOOKUP(_xlfn.CONCAT(C5417," ",D5417),philadelphiagasworks!A:C,3,FALSE)</f>
        <v>Wednesday, 11 April 2018, 5:33 PM</v>
      </c>
      <c r="K5417" s="3" t="str">
        <f t="shared" si="90"/>
        <v>&lt;a href="philadelphiagasworks/Natural_Gas_Pipeline_Safety-Certificate_of_Completion_468.pdf&gt;"Download Certificate&lt;/a&gt;</v>
      </c>
    </row>
    <row r="5418" spans="1:11" x14ac:dyDescent="0.25">
      <c r="A5418" s="3">
        <v>707</v>
      </c>
      <c r="B5418" s="7" t="s">
        <v>17723</v>
      </c>
      <c r="C5418" s="3" t="s">
        <v>2488</v>
      </c>
      <c r="D5418" s="3" t="s">
        <v>4984</v>
      </c>
      <c r="E5418" s="3" t="s">
        <v>17724</v>
      </c>
      <c r="F5418" s="3" t="s">
        <v>11161</v>
      </c>
      <c r="G5418" s="4">
        <v>43200.96806712963</v>
      </c>
      <c r="H5418" s="5" t="s">
        <v>22256</v>
      </c>
      <c r="I5418" s="3" t="str">
        <f>VLOOKUP(_xlfn.CONCAT(C5418," ",D5418),philadelphiagasworks!A:B,2,FALSE)</f>
        <v>428</v>
      </c>
      <c r="J5418" s="3" t="str">
        <f>VLOOKUP(_xlfn.CONCAT(C5418," ",D5418),philadelphiagasworks!A:C,3,FALSE)</f>
        <v>Wednesday, 11 April 2018, 2:53 AM</v>
      </c>
      <c r="K5418" s="3" t="str">
        <f t="shared" si="90"/>
        <v>&lt;a href="philadelphiagasworks/Natural_Gas_Pipeline_Safety-Certificate_of_Completion_428.pdf&gt;"Download Certificate&lt;/a&gt;</v>
      </c>
    </row>
    <row r="5419" spans="1:11" x14ac:dyDescent="0.25">
      <c r="A5419" s="3">
        <v>708</v>
      </c>
      <c r="B5419" s="7" t="s">
        <v>17725</v>
      </c>
      <c r="C5419" s="3" t="s">
        <v>1087</v>
      </c>
      <c r="D5419" s="3" t="s">
        <v>1642</v>
      </c>
      <c r="E5419" s="3" t="s">
        <v>17726</v>
      </c>
      <c r="F5419" s="3" t="s">
        <v>11161</v>
      </c>
      <c r="G5419" s="4">
        <v>43200.986203703702</v>
      </c>
      <c r="H5419" s="5" t="s">
        <v>22256</v>
      </c>
      <c r="I5419" s="3" t="str">
        <f>VLOOKUP(_xlfn.CONCAT(C5419," ",D5419),philadelphiagasworks!A:B,2,FALSE)</f>
        <v>427</v>
      </c>
      <c r="J5419" s="3" t="str">
        <f>VLOOKUP(_xlfn.CONCAT(C5419," ",D5419),philadelphiagasworks!A:C,3,FALSE)</f>
        <v>Wednesday, 11 April 2018, 2:26 AM</v>
      </c>
      <c r="K5419" s="3" t="str">
        <f t="shared" si="90"/>
        <v>&lt;a href="philadelphiagasworks/Natural_Gas_Pipeline_Safety-Certificate_of_Completion_427.pdf&gt;"Download Certificate&lt;/a&gt;</v>
      </c>
    </row>
    <row r="5420" spans="1:11" x14ac:dyDescent="0.25">
      <c r="A5420" s="3">
        <v>709</v>
      </c>
      <c r="B5420" s="7" t="s">
        <v>17727</v>
      </c>
      <c r="C5420" s="3" t="s">
        <v>7708</v>
      </c>
      <c r="D5420" s="3" t="s">
        <v>17728</v>
      </c>
      <c r="E5420" s="3" t="s">
        <v>17729</v>
      </c>
      <c r="G5420" s="4">
        <v>43201.003125000003</v>
      </c>
      <c r="H5420" s="5" t="s">
        <v>22256</v>
      </c>
      <c r="I5420" s="3" t="str">
        <f>VLOOKUP(_xlfn.CONCAT(C5420," ",D5420),philadelphiagasworks!A:B,2,FALSE)</f>
        <v>1085</v>
      </c>
      <c r="J5420" s="3" t="str">
        <f>VLOOKUP(_xlfn.CONCAT(C5420," ",D5420),philadelphiagasworks!A:C,3,FALSE)</f>
        <v>Wednesday, 18 April 2018, 7:15 PM</v>
      </c>
      <c r="K5420" s="3" t="str">
        <f t="shared" si="90"/>
        <v>&lt;a href="philadelphiagasworks/Natural_Gas_Pipeline_Safety-Certificate_of_Completion_1085.pdf&gt;"Download Certificate&lt;/a&gt;</v>
      </c>
    </row>
    <row r="5421" spans="1:11" x14ac:dyDescent="0.25">
      <c r="A5421" s="3">
        <v>710</v>
      </c>
      <c r="B5421" s="7" t="s">
        <v>17730</v>
      </c>
      <c r="C5421" s="3" t="s">
        <v>17731</v>
      </c>
      <c r="D5421" s="3" t="s">
        <v>1620</v>
      </c>
      <c r="E5421" s="3" t="s">
        <v>17732</v>
      </c>
      <c r="F5421" s="3" t="s">
        <v>11161</v>
      </c>
      <c r="G5421" s="4">
        <v>43201.012754629628</v>
      </c>
      <c r="H5421" s="5" t="s">
        <v>22256</v>
      </c>
      <c r="I5421" s="3" t="str">
        <f>VLOOKUP(_xlfn.CONCAT(C5421," ",D5421),philadelphiagasworks!A:B,2,FALSE)</f>
        <v>504</v>
      </c>
      <c r="J5421" s="3" t="str">
        <f>VLOOKUP(_xlfn.CONCAT(C5421," ",D5421),philadelphiagasworks!A:C,3,FALSE)</f>
        <v>Thursday, 12 April 2018, 4:03 AM</v>
      </c>
      <c r="K5421" s="3" t="str">
        <f t="shared" si="90"/>
        <v>&lt;a href="philadelphiagasworks/Natural_Gas_Pipeline_Safety-Certificate_of_Completion_504.pdf&gt;"Download Certificate&lt;/a&gt;</v>
      </c>
    </row>
    <row r="5422" spans="1:11" x14ac:dyDescent="0.25">
      <c r="A5422" s="3">
        <v>711</v>
      </c>
      <c r="B5422" s="7" t="s">
        <v>17733</v>
      </c>
      <c r="C5422" s="3" t="s">
        <v>832</v>
      </c>
      <c r="D5422" s="3" t="s">
        <v>821</v>
      </c>
      <c r="E5422" s="3" t="s">
        <v>17734</v>
      </c>
      <c r="F5422" s="3" t="s">
        <v>11161</v>
      </c>
      <c r="G5422" s="4">
        <v>43201.024340277778</v>
      </c>
      <c r="H5422" s="5" t="s">
        <v>22256</v>
      </c>
      <c r="I5422" s="3" t="str">
        <f>VLOOKUP(_xlfn.CONCAT(C5422," ",D5422),philadelphiagasworks!A:B,2,FALSE)</f>
        <v>818</v>
      </c>
      <c r="J5422" s="3" t="str">
        <f>VLOOKUP(_xlfn.CONCAT(C5422," ",D5422),philadelphiagasworks!A:C,3,FALSE)</f>
        <v>Monday, 16 April 2018, 12:18 PM</v>
      </c>
      <c r="K5422" s="3" t="str">
        <f t="shared" si="90"/>
        <v>&lt;a href="philadelphiagasworks/Natural_Gas_Pipeline_Safety-Certificate_of_Completion_818.pdf&gt;"Download Certificate&lt;/a&gt;</v>
      </c>
    </row>
    <row r="5423" spans="1:11" x14ac:dyDescent="0.25">
      <c r="A5423" s="3">
        <v>712</v>
      </c>
      <c r="B5423" s="7" t="s">
        <v>17735</v>
      </c>
      <c r="C5423" s="3" t="s">
        <v>471</v>
      </c>
      <c r="D5423" s="3" t="s">
        <v>17736</v>
      </c>
      <c r="E5423" s="3" t="s">
        <v>17737</v>
      </c>
      <c r="F5423" s="3" t="s">
        <v>11161</v>
      </c>
      <c r="G5423" s="4">
        <v>43201.035960648151</v>
      </c>
      <c r="H5423" s="5" t="s">
        <v>22256</v>
      </c>
      <c r="I5423" s="3" t="str">
        <f>VLOOKUP(_xlfn.CONCAT(C5423," ",D5423),philadelphiagasworks!A:B,2,FALSE)</f>
        <v>482</v>
      </c>
      <c r="J5423" s="3" t="str">
        <f>VLOOKUP(_xlfn.CONCAT(C5423," ",D5423),philadelphiagasworks!A:C,3,FALSE)</f>
        <v>Wednesday, 11 April 2018, 7:33 PM</v>
      </c>
      <c r="K5423" s="3" t="str">
        <f t="shared" si="90"/>
        <v>&lt;a href="philadelphiagasworks/Natural_Gas_Pipeline_Safety-Certificate_of_Completion_482.pdf&gt;"Download Certificate&lt;/a&gt;</v>
      </c>
    </row>
    <row r="5424" spans="1:11" x14ac:dyDescent="0.25">
      <c r="A5424" s="3">
        <v>713</v>
      </c>
      <c r="B5424" s="7" t="s">
        <v>17738</v>
      </c>
      <c r="C5424" s="3" t="s">
        <v>13276</v>
      </c>
      <c r="D5424" s="3" t="s">
        <v>17739</v>
      </c>
      <c r="E5424" s="3" t="s">
        <v>17740</v>
      </c>
      <c r="F5424" s="3" t="s">
        <v>11161</v>
      </c>
      <c r="G5424" s="4">
        <v>43201.102777777778</v>
      </c>
      <c r="H5424" s="5" t="s">
        <v>22256</v>
      </c>
      <c r="I5424" s="3" t="str">
        <f>VLOOKUP(_xlfn.CONCAT(C5424," ",D5424),philadelphiagasworks!A:B,2,FALSE)</f>
        <v>432</v>
      </c>
      <c r="J5424" s="3" t="str">
        <f>VLOOKUP(_xlfn.CONCAT(C5424," ",D5424),philadelphiagasworks!A:C,3,FALSE)</f>
        <v>Wednesday, 11 April 2018, 5:26 AM</v>
      </c>
      <c r="K5424" s="3" t="str">
        <f t="shared" si="90"/>
        <v>&lt;a href="philadelphiagasworks/Natural_Gas_Pipeline_Safety-Certificate_of_Completion_432.pdf&gt;"Download Certificate&lt;/a&gt;</v>
      </c>
    </row>
    <row r="5425" spans="1:11" x14ac:dyDescent="0.25">
      <c r="A5425" s="3">
        <v>714</v>
      </c>
      <c r="B5425" s="7" t="s">
        <v>17741</v>
      </c>
      <c r="C5425" s="3" t="s">
        <v>17742</v>
      </c>
      <c r="D5425" s="3" t="s">
        <v>1821</v>
      </c>
      <c r="E5425" s="3" t="s">
        <v>17743</v>
      </c>
      <c r="F5425" s="3" t="s">
        <v>11161</v>
      </c>
      <c r="G5425" s="4">
        <v>43201.112222222226</v>
      </c>
      <c r="H5425" s="5" t="s">
        <v>22256</v>
      </c>
      <c r="I5425" s="3" t="str">
        <f>VLOOKUP(_xlfn.CONCAT(C5425," ",D5425),philadelphiagasworks!A:B,2,FALSE)</f>
        <v>850</v>
      </c>
      <c r="J5425" s="3" t="str">
        <f>VLOOKUP(_xlfn.CONCAT(C5425," ",D5425),philadelphiagasworks!A:C,3,FALSE)</f>
        <v>Monday, 16 April 2018, 5:12 PM</v>
      </c>
      <c r="K5425" s="3" t="str">
        <f t="shared" si="90"/>
        <v>&lt;a href="philadelphiagasworks/Natural_Gas_Pipeline_Safety-Certificate_of_Completion_850.pdf&gt;"Download Certificate&lt;/a&gt;</v>
      </c>
    </row>
    <row r="5426" spans="1:11" x14ac:dyDescent="0.25">
      <c r="A5426" s="3">
        <v>715</v>
      </c>
      <c r="B5426" s="7" t="s">
        <v>17744</v>
      </c>
      <c r="C5426" s="3" t="s">
        <v>6189</v>
      </c>
      <c r="D5426" s="3" t="s">
        <v>17745</v>
      </c>
      <c r="E5426" s="3" t="s">
        <v>17746</v>
      </c>
      <c r="F5426" s="3" t="s">
        <v>11188</v>
      </c>
      <c r="G5426" s="4">
        <v>43201.1406712963</v>
      </c>
      <c r="H5426" s="5" t="s">
        <v>22256</v>
      </c>
      <c r="I5426" s="3" t="str">
        <f>VLOOKUP(_xlfn.CONCAT(C5426," ",D5426),philadelphiagasworks!A:B,2,FALSE)</f>
        <v>492</v>
      </c>
      <c r="J5426" s="3" t="str">
        <f>VLOOKUP(_xlfn.CONCAT(C5426," ",D5426),philadelphiagasworks!A:C,3,FALSE)</f>
        <v>Wednesday, 11 April 2018, 9:26 PM</v>
      </c>
      <c r="K5426" s="3" t="str">
        <f t="shared" si="90"/>
        <v>&lt;a href="philadelphiagasworks/Natural_Gas_Pipeline_Safety-Certificate_of_Completion_492.pdf&gt;"Download Certificate&lt;/a&gt;</v>
      </c>
    </row>
    <row r="5427" spans="1:11" x14ac:dyDescent="0.25">
      <c r="A5427" s="3">
        <v>716</v>
      </c>
      <c r="B5427" s="7" t="s">
        <v>17747</v>
      </c>
      <c r="C5427" s="3" t="s">
        <v>2175</v>
      </c>
      <c r="D5427" s="3" t="s">
        <v>17748</v>
      </c>
      <c r="E5427" s="3" t="s">
        <v>17749</v>
      </c>
      <c r="F5427" s="3" t="s">
        <v>11157</v>
      </c>
      <c r="G5427" s="4">
        <v>43201.265428240738</v>
      </c>
      <c r="H5427" s="5" t="s">
        <v>22256</v>
      </c>
      <c r="I5427" s="3" t="str">
        <f>VLOOKUP(_xlfn.CONCAT(C5427," ",D5427),philadelphiagasworks!A:B,2,FALSE)</f>
        <v>589</v>
      </c>
      <c r="J5427" s="3" t="str">
        <f>VLOOKUP(_xlfn.CONCAT(C5427," ",D5427),philadelphiagasworks!A:C,3,FALSE)</f>
        <v>Friday, 13 April 2018, 5:34 AM</v>
      </c>
      <c r="K5427" s="3" t="str">
        <f t="shared" ref="K5427:K5490" si="91">IF(NOT(ISERROR(I5427)),_xlfn.CONCAT("&lt;a href=""philadelphiagasworks/Natural_Gas_Pipeline_Safety-Certificate_of_Completion_",I5427,".pdf&gt;""Download Certificate&lt;/a&gt;"),"Course not completed")</f>
        <v>&lt;a href="philadelphiagasworks/Natural_Gas_Pipeline_Safety-Certificate_of_Completion_589.pdf&gt;"Download Certificate&lt;/a&gt;</v>
      </c>
    </row>
    <row r="5428" spans="1:11" x14ac:dyDescent="0.25">
      <c r="A5428" s="3">
        <v>717</v>
      </c>
      <c r="B5428" s="7" t="s">
        <v>17750</v>
      </c>
      <c r="C5428" s="3" t="s">
        <v>1087</v>
      </c>
      <c r="D5428" s="3" t="s">
        <v>17751</v>
      </c>
      <c r="E5428" s="3" t="s">
        <v>17752</v>
      </c>
      <c r="F5428" s="3" t="s">
        <v>11161</v>
      </c>
      <c r="G5428" s="4">
        <v>43201.269293981481</v>
      </c>
      <c r="H5428" s="5" t="s">
        <v>22256</v>
      </c>
      <c r="I5428" s="3" t="str">
        <f>VLOOKUP(_xlfn.CONCAT(C5428," ",D5428),philadelphiagasworks!A:B,2,FALSE)</f>
        <v>434</v>
      </c>
      <c r="J5428" s="3" t="str">
        <f>VLOOKUP(_xlfn.CONCAT(C5428," ",D5428),philadelphiagasworks!A:C,3,FALSE)</f>
        <v>Wednesday, 11 April 2018, 7:47 AM</v>
      </c>
      <c r="K5428" s="3" t="str">
        <f t="shared" si="91"/>
        <v>&lt;a href="philadelphiagasworks/Natural_Gas_Pipeline_Safety-Certificate_of_Completion_434.pdf&gt;"Download Certificate&lt;/a&gt;</v>
      </c>
    </row>
    <row r="5429" spans="1:11" x14ac:dyDescent="0.25">
      <c r="A5429" s="3">
        <v>718</v>
      </c>
      <c r="B5429" s="7" t="s">
        <v>17753</v>
      </c>
      <c r="C5429" s="3" t="s">
        <v>12743</v>
      </c>
      <c r="D5429" s="3" t="s">
        <v>627</v>
      </c>
      <c r="E5429" s="3" t="s">
        <v>17754</v>
      </c>
      <c r="F5429" s="3" t="s">
        <v>16034</v>
      </c>
      <c r="G5429" s="4">
        <v>43201.271909722222</v>
      </c>
      <c r="H5429" s="5" t="s">
        <v>22256</v>
      </c>
      <c r="I5429" s="3" t="str">
        <f>VLOOKUP(_xlfn.CONCAT(C5429," ",D5429),philadelphiagasworks!A:B,2,FALSE)</f>
        <v>440</v>
      </c>
      <c r="J5429" s="3" t="str">
        <f>VLOOKUP(_xlfn.CONCAT(C5429," ",D5429),philadelphiagasworks!A:C,3,FALSE)</f>
        <v>Wednesday, 11 April 2018, 9:52 AM</v>
      </c>
      <c r="K5429" s="3" t="str">
        <f t="shared" si="91"/>
        <v>&lt;a href="philadelphiagasworks/Natural_Gas_Pipeline_Safety-Certificate_of_Completion_440.pdf&gt;"Download Certificate&lt;/a&gt;</v>
      </c>
    </row>
    <row r="5430" spans="1:11" x14ac:dyDescent="0.25">
      <c r="A5430" s="3">
        <v>719</v>
      </c>
      <c r="B5430" s="7" t="s">
        <v>11201</v>
      </c>
      <c r="C5430" s="3" t="s">
        <v>17755</v>
      </c>
      <c r="D5430" s="3" t="s">
        <v>17756</v>
      </c>
      <c r="E5430" s="3" t="s">
        <v>17757</v>
      </c>
      <c r="F5430" s="3" t="s">
        <v>11188</v>
      </c>
      <c r="G5430" s="4">
        <v>43201.272847222222</v>
      </c>
      <c r="H5430" s="5" t="s">
        <v>22256</v>
      </c>
      <c r="I5430" s="3" t="e">
        <f>VLOOKUP(_xlfn.CONCAT(C5430," ",D5430),philadelphiagasworks!A:B,2,FALSE)</f>
        <v>#N/A</v>
      </c>
      <c r="J5430" s="3" t="e">
        <f>VLOOKUP(_xlfn.CONCAT(C5430," ",D5430),philadelphiagasworks!A:C,3,FALSE)</f>
        <v>#N/A</v>
      </c>
      <c r="K5430" s="3" t="str">
        <f t="shared" si="91"/>
        <v>Course not completed</v>
      </c>
    </row>
    <row r="5431" spans="1:11" x14ac:dyDescent="0.25">
      <c r="A5431" s="3">
        <v>720</v>
      </c>
      <c r="B5431" s="7" t="s">
        <v>17758</v>
      </c>
      <c r="C5431" s="3" t="s">
        <v>626</v>
      </c>
      <c r="D5431" s="3" t="s">
        <v>17759</v>
      </c>
      <c r="E5431" s="3" t="s">
        <v>17760</v>
      </c>
      <c r="F5431" s="3" t="s">
        <v>11161</v>
      </c>
      <c r="G5431" s="4">
        <v>43201.273715277777</v>
      </c>
      <c r="H5431" s="5" t="s">
        <v>22256</v>
      </c>
      <c r="I5431" s="3" t="str">
        <f>VLOOKUP(_xlfn.CONCAT(C5431," ",D5431),philadelphiagasworks!A:B,2,FALSE)</f>
        <v>570</v>
      </c>
      <c r="J5431" s="3" t="str">
        <f>VLOOKUP(_xlfn.CONCAT(C5431," ",D5431),philadelphiagasworks!A:C,3,FALSE)</f>
        <v>Thursday, 12 April 2018, 11:30 PM</v>
      </c>
      <c r="K5431" s="3" t="str">
        <f t="shared" si="91"/>
        <v>&lt;a href="philadelphiagasworks/Natural_Gas_Pipeline_Safety-Certificate_of_Completion_570.pdf&gt;"Download Certificate&lt;/a&gt;</v>
      </c>
    </row>
    <row r="5432" spans="1:11" x14ac:dyDescent="0.25">
      <c r="A5432" s="3">
        <v>721</v>
      </c>
      <c r="B5432" s="7" t="s">
        <v>17761</v>
      </c>
      <c r="C5432" s="3" t="s">
        <v>832</v>
      </c>
      <c r="D5432" s="3" t="s">
        <v>8377</v>
      </c>
      <c r="E5432" s="3" t="s">
        <v>17762</v>
      </c>
      <c r="F5432" s="3" t="s">
        <v>11188</v>
      </c>
      <c r="G5432" s="4">
        <v>43201.276203703703</v>
      </c>
      <c r="H5432" s="5" t="s">
        <v>22256</v>
      </c>
      <c r="I5432" s="3" t="str">
        <f>VLOOKUP(_xlfn.CONCAT(C5432," ",D5432),philadelphiagasworks!A:B,2,FALSE)</f>
        <v>514</v>
      </c>
      <c r="J5432" s="3" t="str">
        <f>VLOOKUP(_xlfn.CONCAT(C5432," ",D5432),philadelphiagasworks!A:C,3,FALSE)</f>
        <v>Thursday, 12 April 2018, 10:46 AM</v>
      </c>
      <c r="K5432" s="3" t="str">
        <f t="shared" si="91"/>
        <v>&lt;a href="philadelphiagasworks/Natural_Gas_Pipeline_Safety-Certificate_of_Completion_514.pdf&gt;"Download Certificate&lt;/a&gt;</v>
      </c>
    </row>
    <row r="5433" spans="1:11" x14ac:dyDescent="0.25">
      <c r="A5433" s="3">
        <v>722</v>
      </c>
      <c r="B5433" s="7" t="s">
        <v>17763</v>
      </c>
      <c r="C5433" s="3" t="s">
        <v>17764</v>
      </c>
      <c r="D5433" s="3" t="s">
        <v>17765</v>
      </c>
      <c r="E5433" s="3" t="s">
        <v>17766</v>
      </c>
      <c r="F5433" s="3" t="s">
        <v>16422</v>
      </c>
      <c r="G5433" s="4">
        <v>43201.277453703704</v>
      </c>
      <c r="H5433" s="5" t="s">
        <v>22256</v>
      </c>
      <c r="I5433" s="3" t="str">
        <f>VLOOKUP(_xlfn.CONCAT(C5433," ",D5433),philadelphiagasworks!A:B,2,FALSE)</f>
        <v>648</v>
      </c>
      <c r="J5433" s="3" t="str">
        <f>VLOOKUP(_xlfn.CONCAT(C5433," ",D5433),philadelphiagasworks!A:C,3,FALSE)</f>
        <v>Friday, 13 April 2018, 5:45 PM</v>
      </c>
      <c r="K5433" s="3" t="str">
        <f t="shared" si="91"/>
        <v>&lt;a href="philadelphiagasworks/Natural_Gas_Pipeline_Safety-Certificate_of_Completion_648.pdf&gt;"Download Certificate&lt;/a&gt;</v>
      </c>
    </row>
    <row r="5434" spans="1:11" x14ac:dyDescent="0.25">
      <c r="A5434" s="3">
        <v>723</v>
      </c>
      <c r="B5434" s="7" t="s">
        <v>17767</v>
      </c>
      <c r="C5434" s="3" t="s">
        <v>629</v>
      </c>
      <c r="D5434" s="3" t="s">
        <v>17768</v>
      </c>
      <c r="E5434" s="3" t="s">
        <v>17769</v>
      </c>
      <c r="F5434" s="3" t="s">
        <v>11161</v>
      </c>
      <c r="G5434" s="4">
        <v>43201.277986111112</v>
      </c>
      <c r="H5434" s="5" t="s">
        <v>22256</v>
      </c>
      <c r="I5434" s="3" t="str">
        <f>VLOOKUP(_xlfn.CONCAT(C5434," ",D5434),philadelphiagasworks!A:B,2,FALSE)</f>
        <v>451</v>
      </c>
      <c r="J5434" s="3" t="str">
        <f>VLOOKUP(_xlfn.CONCAT(C5434," ",D5434),philadelphiagasworks!A:C,3,FALSE)</f>
        <v>Wednesday, 11 April 2018, 2:06 PM</v>
      </c>
      <c r="K5434" s="3" t="str">
        <f t="shared" si="91"/>
        <v>&lt;a href="philadelphiagasworks/Natural_Gas_Pipeline_Safety-Certificate_of_Completion_451.pdf&gt;"Download Certificate&lt;/a&gt;</v>
      </c>
    </row>
    <row r="5435" spans="1:11" x14ac:dyDescent="0.25">
      <c r="A5435" s="3">
        <v>724</v>
      </c>
      <c r="B5435" s="7" t="s">
        <v>17770</v>
      </c>
      <c r="C5435" s="3" t="s">
        <v>1458</v>
      </c>
      <c r="D5435" s="3" t="s">
        <v>8377</v>
      </c>
      <c r="E5435" s="3" t="s">
        <v>17771</v>
      </c>
      <c r="F5435" s="3" t="s">
        <v>11161</v>
      </c>
      <c r="G5435" s="4">
        <v>43201.285474537035</v>
      </c>
      <c r="H5435" s="5" t="s">
        <v>22256</v>
      </c>
      <c r="I5435" s="3" t="str">
        <f>VLOOKUP(_xlfn.CONCAT(C5435," ",D5435),philadelphiagasworks!A:B,2,FALSE)</f>
        <v>438</v>
      </c>
      <c r="J5435" s="3" t="str">
        <f>VLOOKUP(_xlfn.CONCAT(C5435," ",D5435),philadelphiagasworks!A:C,3,FALSE)</f>
        <v>Wednesday, 11 April 2018, 8:43 AM</v>
      </c>
      <c r="K5435" s="3" t="str">
        <f t="shared" si="91"/>
        <v>&lt;a href="philadelphiagasworks/Natural_Gas_Pipeline_Safety-Certificate_of_Completion_438.pdf&gt;"Download Certificate&lt;/a&gt;</v>
      </c>
    </row>
    <row r="5436" spans="1:11" x14ac:dyDescent="0.25">
      <c r="A5436" s="3">
        <v>725</v>
      </c>
      <c r="B5436" s="7" t="s">
        <v>17772</v>
      </c>
      <c r="C5436" s="3" t="s">
        <v>516</v>
      </c>
      <c r="D5436" s="3" t="s">
        <v>17773</v>
      </c>
      <c r="E5436" s="3" t="s">
        <v>17774</v>
      </c>
      <c r="G5436" s="4">
        <v>43201.288090277776</v>
      </c>
      <c r="H5436" s="5" t="s">
        <v>22256</v>
      </c>
      <c r="I5436" s="3" t="str">
        <f>VLOOKUP(_xlfn.CONCAT(C5436," ",D5436),philadelphiagasworks!A:B,2,FALSE)</f>
        <v>1209</v>
      </c>
      <c r="J5436" s="3" t="str">
        <f>VLOOKUP(_xlfn.CONCAT(C5436," ",D5436),philadelphiagasworks!A:C,3,FALSE)</f>
        <v>Friday, 20 April 2018, 8:37 PM</v>
      </c>
      <c r="K5436" s="3" t="str">
        <f t="shared" si="91"/>
        <v>&lt;a href="philadelphiagasworks/Natural_Gas_Pipeline_Safety-Certificate_of_Completion_1209.pdf&gt;"Download Certificate&lt;/a&gt;</v>
      </c>
    </row>
    <row r="5437" spans="1:11" x14ac:dyDescent="0.25">
      <c r="A5437" s="3">
        <v>726</v>
      </c>
      <c r="B5437" s="7" t="s">
        <v>17775</v>
      </c>
      <c r="C5437" s="3" t="s">
        <v>1037</v>
      </c>
      <c r="D5437" s="3" t="s">
        <v>17776</v>
      </c>
      <c r="E5437" s="3" t="s">
        <v>17777</v>
      </c>
      <c r="F5437" s="3" t="s">
        <v>11161</v>
      </c>
      <c r="G5437" s="4">
        <v>43201.289120370369</v>
      </c>
      <c r="H5437" s="5" t="s">
        <v>22256</v>
      </c>
      <c r="I5437" s="3" t="str">
        <f>VLOOKUP(_xlfn.CONCAT(C5437," ",D5437),philadelphiagasworks!A:B,2,FALSE)</f>
        <v>447</v>
      </c>
      <c r="J5437" s="3" t="str">
        <f>VLOOKUP(_xlfn.CONCAT(C5437," ",D5437),philadelphiagasworks!A:C,3,FALSE)</f>
        <v>Wednesday, 11 April 2018, 1:11 PM</v>
      </c>
      <c r="K5437" s="3" t="str">
        <f t="shared" si="91"/>
        <v>&lt;a href="philadelphiagasworks/Natural_Gas_Pipeline_Safety-Certificate_of_Completion_447.pdf&gt;"Download Certificate&lt;/a&gt;</v>
      </c>
    </row>
    <row r="5438" spans="1:11" x14ac:dyDescent="0.25">
      <c r="A5438" s="3">
        <v>727</v>
      </c>
      <c r="B5438" s="7" t="s">
        <v>17778</v>
      </c>
      <c r="C5438" s="3" t="s">
        <v>17779</v>
      </c>
      <c r="D5438" s="3" t="s">
        <v>17780</v>
      </c>
      <c r="E5438" s="3" t="s">
        <v>17781</v>
      </c>
      <c r="F5438" s="3" t="s">
        <v>17782</v>
      </c>
      <c r="G5438" s="4">
        <v>43201.291192129633</v>
      </c>
      <c r="H5438" s="5" t="s">
        <v>22256</v>
      </c>
      <c r="I5438" s="3" t="str">
        <f>VLOOKUP(_xlfn.CONCAT(C5438," ",D5438),philadelphiagasworks!A:B,2,FALSE)</f>
        <v>655</v>
      </c>
      <c r="J5438" s="3" t="str">
        <f>VLOOKUP(_xlfn.CONCAT(C5438," ",D5438),philadelphiagasworks!A:C,3,FALSE)</f>
        <v>Friday, 13 April 2018, 7:41 PM</v>
      </c>
      <c r="K5438" s="3" t="str">
        <f t="shared" si="91"/>
        <v>&lt;a href="philadelphiagasworks/Natural_Gas_Pipeline_Safety-Certificate_of_Completion_655.pdf&gt;"Download Certificate&lt;/a&gt;</v>
      </c>
    </row>
    <row r="5439" spans="1:11" x14ac:dyDescent="0.25">
      <c r="A5439" s="3">
        <v>728</v>
      </c>
      <c r="B5439" s="7" t="s">
        <v>17783</v>
      </c>
      <c r="C5439" s="3" t="s">
        <v>16376</v>
      </c>
      <c r="D5439" s="3" t="s">
        <v>16377</v>
      </c>
      <c r="E5439" s="3" t="s">
        <v>17784</v>
      </c>
      <c r="F5439" s="3" t="s">
        <v>11188</v>
      </c>
      <c r="G5439" s="4">
        <v>43201.29787037037</v>
      </c>
      <c r="H5439" s="5" t="s">
        <v>22256</v>
      </c>
      <c r="I5439" s="3" t="str">
        <f>VLOOKUP(_xlfn.CONCAT(C5439," ",D5439),philadelphiagasworks!A:B,2,FALSE)</f>
        <v>559</v>
      </c>
      <c r="J5439" s="3" t="str">
        <f>VLOOKUP(_xlfn.CONCAT(C5439," ",D5439),philadelphiagasworks!A:C,3,FALSE)</f>
        <v>Thursday, 12 April 2018, 8:48 PM</v>
      </c>
      <c r="K5439" s="3" t="str">
        <f t="shared" si="91"/>
        <v>&lt;a href="philadelphiagasworks/Natural_Gas_Pipeline_Safety-Certificate_of_Completion_559.pdf&gt;"Download Certificate&lt;/a&gt;</v>
      </c>
    </row>
    <row r="5440" spans="1:11" x14ac:dyDescent="0.25">
      <c r="A5440" s="3">
        <v>729</v>
      </c>
      <c r="B5440" s="7" t="s">
        <v>17785</v>
      </c>
      <c r="C5440" s="3" t="s">
        <v>2143</v>
      </c>
      <c r="D5440" s="3" t="s">
        <v>8265</v>
      </c>
      <c r="E5440" s="3" t="s">
        <v>17786</v>
      </c>
      <c r="F5440" s="3" t="s">
        <v>11188</v>
      </c>
      <c r="G5440" s="4">
        <v>43201.300995370373</v>
      </c>
      <c r="H5440" s="5" t="s">
        <v>22256</v>
      </c>
      <c r="I5440" s="3" t="str">
        <f>VLOOKUP(_xlfn.CONCAT(C5440," ",D5440),philadelphiagasworks!A:B,2,FALSE)</f>
        <v>1552</v>
      </c>
      <c r="J5440" s="3" t="str">
        <f>VLOOKUP(_xlfn.CONCAT(C5440," ",D5440),philadelphiagasworks!A:C,3,FALSE)</f>
        <v>Thursday, 26 April 2018, 5:07 PM</v>
      </c>
      <c r="K5440" s="3" t="str">
        <f t="shared" si="91"/>
        <v>&lt;a href="philadelphiagasworks/Natural_Gas_Pipeline_Safety-Certificate_of_Completion_1552.pdf&gt;"Download Certificate&lt;/a&gt;</v>
      </c>
    </row>
    <row r="5441" spans="1:11" x14ac:dyDescent="0.25">
      <c r="A5441" s="3">
        <v>730</v>
      </c>
      <c r="B5441" s="7" t="s">
        <v>17787</v>
      </c>
      <c r="C5441" s="3" t="s">
        <v>9025</v>
      </c>
      <c r="D5441" s="3" t="s">
        <v>17788</v>
      </c>
      <c r="E5441" s="3" t="s">
        <v>17789</v>
      </c>
      <c r="F5441" s="3" t="s">
        <v>11188</v>
      </c>
      <c r="G5441" s="4">
        <v>43201.310104166667</v>
      </c>
      <c r="H5441" s="5" t="s">
        <v>22256</v>
      </c>
      <c r="I5441" s="3" t="str">
        <f>VLOOKUP(_xlfn.CONCAT(C5441," ",D5441),philadelphiagasworks!A:B,2,FALSE)</f>
        <v>1424</v>
      </c>
      <c r="J5441" s="3" t="str">
        <f>VLOOKUP(_xlfn.CONCAT(C5441," ",D5441),philadelphiagasworks!A:C,3,FALSE)</f>
        <v>Tuesday, 24 April 2018, 11:17 AM</v>
      </c>
      <c r="K5441" s="3" t="str">
        <f t="shared" si="91"/>
        <v>&lt;a href="philadelphiagasworks/Natural_Gas_Pipeline_Safety-Certificate_of_Completion_1424.pdf&gt;"Download Certificate&lt;/a&gt;</v>
      </c>
    </row>
    <row r="5442" spans="1:11" x14ac:dyDescent="0.25">
      <c r="A5442" s="3">
        <v>731</v>
      </c>
      <c r="B5442" s="7" t="s">
        <v>17790</v>
      </c>
      <c r="C5442" s="3" t="s">
        <v>1171</v>
      </c>
      <c r="D5442" s="3" t="s">
        <v>3912</v>
      </c>
      <c r="E5442" s="3" t="s">
        <v>17791</v>
      </c>
      <c r="F5442" s="3" t="s">
        <v>11161</v>
      </c>
      <c r="G5442" s="4">
        <v>43201.323449074072</v>
      </c>
      <c r="H5442" s="5" t="s">
        <v>22256</v>
      </c>
      <c r="I5442" s="3" t="str">
        <f>VLOOKUP(_xlfn.CONCAT(C5442," ",D5442),philadelphiagasworks!A:B,2,FALSE)</f>
        <v>442</v>
      </c>
      <c r="J5442" s="3" t="str">
        <f>VLOOKUP(_xlfn.CONCAT(C5442," ",D5442),philadelphiagasworks!A:C,3,FALSE)</f>
        <v>Wednesday, 11 April 2018, 11:36 AM</v>
      </c>
      <c r="K5442" s="3" t="str">
        <f t="shared" si="91"/>
        <v>&lt;a href="philadelphiagasworks/Natural_Gas_Pipeline_Safety-Certificate_of_Completion_442.pdf&gt;"Download Certificate&lt;/a&gt;</v>
      </c>
    </row>
    <row r="5443" spans="1:11" x14ac:dyDescent="0.25">
      <c r="A5443" s="3">
        <v>732</v>
      </c>
      <c r="B5443" s="7" t="s">
        <v>17792</v>
      </c>
      <c r="C5443" s="3" t="s">
        <v>647</v>
      </c>
      <c r="D5443" s="3" t="s">
        <v>17793</v>
      </c>
      <c r="E5443" s="3" t="s">
        <v>17794</v>
      </c>
      <c r="F5443" s="3" t="s">
        <v>11161</v>
      </c>
      <c r="G5443" s="4">
        <v>43201.333553240744</v>
      </c>
      <c r="H5443" s="5" t="s">
        <v>22256</v>
      </c>
      <c r="I5443" s="3" t="str">
        <f>VLOOKUP(_xlfn.CONCAT(C5443," ",D5443),philadelphiagasworks!A:B,2,FALSE)</f>
        <v>1222</v>
      </c>
      <c r="J5443" s="3" t="str">
        <f>VLOOKUP(_xlfn.CONCAT(C5443," ",D5443),philadelphiagasworks!A:C,3,FALSE)</f>
        <v>Friday, 20 April 2018, 11:00 PM</v>
      </c>
      <c r="K5443" s="3" t="str">
        <f t="shared" si="91"/>
        <v>&lt;a href="philadelphiagasworks/Natural_Gas_Pipeline_Safety-Certificate_of_Completion_1222.pdf&gt;"Download Certificate&lt;/a&gt;</v>
      </c>
    </row>
    <row r="5444" spans="1:11" x14ac:dyDescent="0.25">
      <c r="A5444" s="3">
        <v>733</v>
      </c>
      <c r="B5444" s="7" t="s">
        <v>17795</v>
      </c>
      <c r="C5444" s="3" t="s">
        <v>17796</v>
      </c>
      <c r="D5444" s="3" t="s">
        <v>3745</v>
      </c>
      <c r="E5444" s="3" t="s">
        <v>17797</v>
      </c>
      <c r="F5444" s="3" t="s">
        <v>11161</v>
      </c>
      <c r="G5444" s="4">
        <v>43201.34171296296</v>
      </c>
      <c r="H5444" s="5" t="s">
        <v>22256</v>
      </c>
      <c r="I5444" s="3" t="str">
        <f>VLOOKUP(_xlfn.CONCAT(C5444," ",D5444),philadelphiagasworks!A:B,2,FALSE)</f>
        <v>1038</v>
      </c>
      <c r="J5444" s="3" t="str">
        <f>VLOOKUP(_xlfn.CONCAT(C5444," ",D5444),philadelphiagasworks!A:C,3,FALSE)</f>
        <v>Wednesday, 18 April 2018, 9:05 AM</v>
      </c>
      <c r="K5444" s="3" t="str">
        <f t="shared" si="91"/>
        <v>&lt;a href="philadelphiagasworks/Natural_Gas_Pipeline_Safety-Certificate_of_Completion_1038.pdf&gt;"Download Certificate&lt;/a&gt;</v>
      </c>
    </row>
    <row r="5445" spans="1:11" x14ac:dyDescent="0.25">
      <c r="A5445" s="3">
        <v>734</v>
      </c>
      <c r="B5445" s="7" t="s">
        <v>17798</v>
      </c>
      <c r="C5445" s="3" t="s">
        <v>17799</v>
      </c>
      <c r="D5445" s="3" t="s">
        <v>1249</v>
      </c>
      <c r="E5445" s="3" t="s">
        <v>17800</v>
      </c>
      <c r="F5445" s="3" t="s">
        <v>11161</v>
      </c>
      <c r="G5445" s="4">
        <v>43201.352071759262</v>
      </c>
      <c r="H5445" s="5" t="s">
        <v>22256</v>
      </c>
      <c r="I5445" s="3" t="str">
        <f>VLOOKUP(_xlfn.CONCAT(C5445," ",D5445),philadelphiagasworks!A:B,2,FALSE)</f>
        <v>1676</v>
      </c>
      <c r="J5445" s="3" t="str">
        <f>VLOOKUP(_xlfn.CONCAT(C5445," ",D5445),philadelphiagasworks!A:C,3,FALSE)</f>
        <v>Monday, 30 April 2018, 9:20 AM</v>
      </c>
      <c r="K5445" s="3" t="str">
        <f t="shared" si="91"/>
        <v>&lt;a href="philadelphiagasworks/Natural_Gas_Pipeline_Safety-Certificate_of_Completion_1676.pdf&gt;"Download Certificate&lt;/a&gt;</v>
      </c>
    </row>
    <row r="5446" spans="1:11" x14ac:dyDescent="0.25">
      <c r="A5446" s="3">
        <v>735</v>
      </c>
      <c r="B5446" s="7" t="s">
        <v>17801</v>
      </c>
      <c r="C5446" s="3" t="s">
        <v>565</v>
      </c>
      <c r="D5446" s="3" t="s">
        <v>17802</v>
      </c>
      <c r="E5446" s="3" t="s">
        <v>17803</v>
      </c>
      <c r="F5446" s="3" t="s">
        <v>11188</v>
      </c>
      <c r="G5446" s="4">
        <v>43201.365069444444</v>
      </c>
      <c r="H5446" s="5" t="s">
        <v>22256</v>
      </c>
      <c r="I5446" s="3" t="str">
        <f>VLOOKUP(_xlfn.CONCAT(C5446," ",D5446),philadelphiagasworks!A:B,2,FALSE)</f>
        <v>1584</v>
      </c>
      <c r="J5446" s="3" t="str">
        <f>VLOOKUP(_xlfn.CONCAT(C5446," ",D5446),philadelphiagasworks!A:C,3,FALSE)</f>
        <v>Friday, 27 April 2018, 9:22 AM</v>
      </c>
      <c r="K5446" s="3" t="str">
        <f t="shared" si="91"/>
        <v>&lt;a href="philadelphiagasworks/Natural_Gas_Pipeline_Safety-Certificate_of_Completion_1584.pdf&gt;"Download Certificate&lt;/a&gt;</v>
      </c>
    </row>
    <row r="5447" spans="1:11" x14ac:dyDescent="0.25">
      <c r="A5447" s="3">
        <v>736</v>
      </c>
      <c r="B5447" s="7" t="s">
        <v>17804</v>
      </c>
      <c r="C5447" s="3" t="s">
        <v>5115</v>
      </c>
      <c r="D5447" s="3" t="s">
        <v>17805</v>
      </c>
      <c r="E5447" s="3" t="s">
        <v>17806</v>
      </c>
      <c r="F5447" s="3" t="s">
        <v>11188</v>
      </c>
      <c r="G5447" s="4">
        <v>43201.372731481482</v>
      </c>
      <c r="H5447" s="5" t="s">
        <v>22256</v>
      </c>
      <c r="I5447" s="3" t="str">
        <f>VLOOKUP(_xlfn.CONCAT(C5447," ",D5447),philadelphiagasworks!A:B,2,FALSE)</f>
        <v>456</v>
      </c>
      <c r="J5447" s="3" t="str">
        <f>VLOOKUP(_xlfn.CONCAT(C5447," ",D5447),philadelphiagasworks!A:C,3,FALSE)</f>
        <v>Wednesday, 11 April 2018, 3:00 PM</v>
      </c>
      <c r="K5447" s="3" t="str">
        <f t="shared" si="91"/>
        <v>&lt;a href="philadelphiagasworks/Natural_Gas_Pipeline_Safety-Certificate_of_Completion_456.pdf&gt;"Download Certificate&lt;/a&gt;</v>
      </c>
    </row>
    <row r="5448" spans="1:11" x14ac:dyDescent="0.25">
      <c r="A5448" s="3">
        <v>737</v>
      </c>
      <c r="B5448" s="7" t="s">
        <v>17807</v>
      </c>
      <c r="C5448" s="3" t="s">
        <v>471</v>
      </c>
      <c r="D5448" s="3" t="s">
        <v>17808</v>
      </c>
      <c r="E5448" s="3" t="s">
        <v>17809</v>
      </c>
      <c r="G5448" s="4">
        <v>43201.393368055556</v>
      </c>
      <c r="H5448" s="5" t="s">
        <v>22256</v>
      </c>
      <c r="I5448" s="3" t="str">
        <f>VLOOKUP(_xlfn.CONCAT(C5448," ",D5448),philadelphiagasworks!A:B,2,FALSE)</f>
        <v>452</v>
      </c>
      <c r="J5448" s="3" t="str">
        <f>VLOOKUP(_xlfn.CONCAT(C5448," ",D5448),philadelphiagasworks!A:C,3,FALSE)</f>
        <v>Wednesday, 11 April 2018, 2:09 PM</v>
      </c>
      <c r="K5448" s="3" t="str">
        <f t="shared" si="91"/>
        <v>&lt;a href="philadelphiagasworks/Natural_Gas_Pipeline_Safety-Certificate_of_Completion_452.pdf&gt;"Download Certificate&lt;/a&gt;</v>
      </c>
    </row>
    <row r="5449" spans="1:11" x14ac:dyDescent="0.25">
      <c r="A5449" s="3">
        <v>738</v>
      </c>
      <c r="B5449" s="7" t="s">
        <v>17810</v>
      </c>
      <c r="C5449" s="3" t="s">
        <v>2433</v>
      </c>
      <c r="D5449" s="3" t="s">
        <v>17811</v>
      </c>
      <c r="E5449" s="3" t="s">
        <v>17812</v>
      </c>
      <c r="F5449" s="3" t="s">
        <v>11161</v>
      </c>
      <c r="G5449" s="4">
        <v>43201.394432870373</v>
      </c>
      <c r="H5449" s="5" t="s">
        <v>22256</v>
      </c>
      <c r="I5449" s="3" t="str">
        <f>VLOOKUP(_xlfn.CONCAT(C5449," ",D5449),philadelphiagasworks!A:B,2,FALSE)</f>
        <v>460</v>
      </c>
      <c r="J5449" s="3" t="str">
        <f>VLOOKUP(_xlfn.CONCAT(C5449," ",D5449),philadelphiagasworks!A:C,3,FALSE)</f>
        <v>Wednesday, 11 April 2018, 3:51 PM</v>
      </c>
      <c r="K5449" s="3" t="str">
        <f t="shared" si="91"/>
        <v>&lt;a href="philadelphiagasworks/Natural_Gas_Pipeline_Safety-Certificate_of_Completion_460.pdf&gt;"Download Certificate&lt;/a&gt;</v>
      </c>
    </row>
    <row r="5450" spans="1:11" x14ac:dyDescent="0.25">
      <c r="A5450" s="3">
        <v>739</v>
      </c>
      <c r="B5450" s="7" t="s">
        <v>17813</v>
      </c>
      <c r="C5450" s="3" t="s">
        <v>2265</v>
      </c>
      <c r="D5450" s="3" t="s">
        <v>12427</v>
      </c>
      <c r="E5450" s="3" t="s">
        <v>17814</v>
      </c>
      <c r="F5450" s="3" t="s">
        <v>11161</v>
      </c>
      <c r="G5450" s="4">
        <v>43201.400879629633</v>
      </c>
      <c r="H5450" s="5" t="s">
        <v>22256</v>
      </c>
      <c r="I5450" s="3" t="str">
        <f>VLOOKUP(_xlfn.CONCAT(C5450," ",D5450),philadelphiagasworks!A:B,2,FALSE)</f>
        <v>450</v>
      </c>
      <c r="J5450" s="3" t="str">
        <f>VLOOKUP(_xlfn.CONCAT(C5450," ",D5450),philadelphiagasworks!A:C,3,FALSE)</f>
        <v>Wednesday, 11 April 2018, 1:57 PM</v>
      </c>
      <c r="K5450" s="3" t="str">
        <f t="shared" si="91"/>
        <v>&lt;a href="philadelphiagasworks/Natural_Gas_Pipeline_Safety-Certificate_of_Completion_450.pdf&gt;"Download Certificate&lt;/a&gt;</v>
      </c>
    </row>
    <row r="5451" spans="1:11" x14ac:dyDescent="0.25">
      <c r="A5451" s="3">
        <v>740</v>
      </c>
      <c r="B5451" s="7" t="s">
        <v>17815</v>
      </c>
      <c r="C5451" s="3" t="s">
        <v>5519</v>
      </c>
      <c r="D5451" s="3" t="s">
        <v>17816</v>
      </c>
      <c r="E5451" s="3" t="s">
        <v>17817</v>
      </c>
      <c r="F5451" s="3" t="s">
        <v>11188</v>
      </c>
      <c r="G5451" s="4">
        <v>43201.402696759258</v>
      </c>
      <c r="H5451" s="5" t="s">
        <v>22256</v>
      </c>
      <c r="I5451" s="3" t="str">
        <f>VLOOKUP(_xlfn.CONCAT(C5451," ",D5451),philadelphiagasworks!A:B,2,FALSE)</f>
        <v>1034</v>
      </c>
      <c r="J5451" s="3" t="str">
        <f>VLOOKUP(_xlfn.CONCAT(C5451," ",D5451),philadelphiagasworks!A:C,3,FALSE)</f>
        <v>Wednesday, 18 April 2018, 8:10 AM</v>
      </c>
      <c r="K5451" s="3" t="str">
        <f t="shared" si="91"/>
        <v>&lt;a href="philadelphiagasworks/Natural_Gas_Pipeline_Safety-Certificate_of_Completion_1034.pdf&gt;"Download Certificate&lt;/a&gt;</v>
      </c>
    </row>
    <row r="5452" spans="1:11" x14ac:dyDescent="0.25">
      <c r="A5452" s="3">
        <v>741</v>
      </c>
      <c r="B5452" s="7" t="s">
        <v>17818</v>
      </c>
      <c r="C5452" s="3" t="s">
        <v>947</v>
      </c>
      <c r="D5452" s="3" t="s">
        <v>4017</v>
      </c>
      <c r="E5452" s="3" t="s">
        <v>17819</v>
      </c>
      <c r="F5452" s="3" t="s">
        <v>11161</v>
      </c>
      <c r="G5452" s="4">
        <v>43201.422777777778</v>
      </c>
      <c r="H5452" s="5" t="s">
        <v>22256</v>
      </c>
      <c r="I5452" s="3" t="e">
        <f>VLOOKUP(_xlfn.CONCAT(C5452," ",D5452),philadelphiagasworks!A:B,2,FALSE)</f>
        <v>#N/A</v>
      </c>
      <c r="J5452" s="3" t="e">
        <f>VLOOKUP(_xlfn.CONCAT(C5452," ",D5452),philadelphiagasworks!A:C,3,FALSE)</f>
        <v>#N/A</v>
      </c>
      <c r="K5452" s="3" t="str">
        <f t="shared" si="91"/>
        <v>Course not completed</v>
      </c>
    </row>
    <row r="5453" spans="1:11" x14ac:dyDescent="0.25">
      <c r="A5453" s="3">
        <v>742</v>
      </c>
      <c r="B5453" s="7" t="s">
        <v>17820</v>
      </c>
      <c r="C5453" s="3" t="s">
        <v>574</v>
      </c>
      <c r="D5453" s="3" t="s">
        <v>17821</v>
      </c>
      <c r="E5453" s="3" t="s">
        <v>17822</v>
      </c>
      <c r="F5453" s="3" t="s">
        <v>11161</v>
      </c>
      <c r="G5453" s="4">
        <v>43201.434618055559</v>
      </c>
      <c r="H5453" s="5" t="s">
        <v>22256</v>
      </c>
      <c r="I5453" s="3" t="str">
        <f>VLOOKUP(_xlfn.CONCAT(C5453," ",D5453),philadelphiagasworks!A:B,2,FALSE)</f>
        <v>1067</v>
      </c>
      <c r="J5453" s="3" t="str">
        <f>VLOOKUP(_xlfn.CONCAT(C5453," ",D5453),philadelphiagasworks!A:C,3,FALSE)</f>
        <v>Wednesday, 18 April 2018, 3:02 PM</v>
      </c>
      <c r="K5453" s="3" t="str">
        <f t="shared" si="91"/>
        <v>&lt;a href="philadelphiagasworks/Natural_Gas_Pipeline_Safety-Certificate_of_Completion_1067.pdf&gt;"Download Certificate&lt;/a&gt;</v>
      </c>
    </row>
    <row r="5454" spans="1:11" x14ac:dyDescent="0.25">
      <c r="A5454" s="3">
        <v>743</v>
      </c>
      <c r="B5454" s="7" t="s">
        <v>17823</v>
      </c>
      <c r="C5454" s="3" t="s">
        <v>1336</v>
      </c>
      <c r="D5454" s="3" t="s">
        <v>17824</v>
      </c>
      <c r="E5454" s="3" t="s">
        <v>17825</v>
      </c>
      <c r="F5454" s="3" t="s">
        <v>11192</v>
      </c>
      <c r="G5454" s="4">
        <v>43201.442083333335</v>
      </c>
      <c r="H5454" s="5" t="s">
        <v>22256</v>
      </c>
      <c r="I5454" s="3" t="str">
        <f>VLOOKUP(_xlfn.CONCAT(C5454," ",D5454),philadelphiagasworks!A:B,2,FALSE)</f>
        <v>568</v>
      </c>
      <c r="J5454" s="3" t="str">
        <f>VLOOKUP(_xlfn.CONCAT(C5454," ",D5454),philadelphiagasworks!A:C,3,FALSE)</f>
        <v>Thursday, 12 April 2018, 10:50 PM</v>
      </c>
      <c r="K5454" s="3" t="str">
        <f t="shared" si="91"/>
        <v>&lt;a href="philadelphiagasworks/Natural_Gas_Pipeline_Safety-Certificate_of_Completion_568.pdf&gt;"Download Certificate&lt;/a&gt;</v>
      </c>
    </row>
    <row r="5455" spans="1:11" x14ac:dyDescent="0.25">
      <c r="A5455" s="3">
        <v>744</v>
      </c>
      <c r="B5455" s="7" t="s">
        <v>17826</v>
      </c>
      <c r="C5455" s="3" t="s">
        <v>2433</v>
      </c>
      <c r="D5455" s="3" t="s">
        <v>2665</v>
      </c>
      <c r="E5455" s="3" t="s">
        <v>17827</v>
      </c>
      <c r="G5455" s="4">
        <v>43201.444016203706</v>
      </c>
      <c r="H5455" s="5" t="s">
        <v>22256</v>
      </c>
      <c r="I5455" s="3" t="str">
        <f>VLOOKUP(_xlfn.CONCAT(C5455," ",D5455),philadelphiagasworks!A:B,2,FALSE)</f>
        <v>444</v>
      </c>
      <c r="J5455" s="3" t="str">
        <f>VLOOKUP(_xlfn.CONCAT(C5455," ",D5455),philadelphiagasworks!A:C,3,FALSE)</f>
        <v>Wednesday, 11 April 2018, 12:00 PM</v>
      </c>
      <c r="K5455" s="3" t="str">
        <f t="shared" si="91"/>
        <v>&lt;a href="philadelphiagasworks/Natural_Gas_Pipeline_Safety-Certificate_of_Completion_444.pdf&gt;"Download Certificate&lt;/a&gt;</v>
      </c>
    </row>
    <row r="5456" spans="1:11" x14ac:dyDescent="0.25">
      <c r="A5456" s="3">
        <v>745</v>
      </c>
      <c r="B5456" s="7" t="s">
        <v>17828</v>
      </c>
      <c r="C5456" s="3" t="s">
        <v>17829</v>
      </c>
      <c r="D5456" s="3" t="s">
        <v>17830</v>
      </c>
      <c r="E5456" s="3" t="s">
        <v>17831</v>
      </c>
      <c r="F5456" s="3" t="s">
        <v>11192</v>
      </c>
      <c r="G5456" s="4">
        <v>43201.464259259257</v>
      </c>
      <c r="H5456" s="5" t="s">
        <v>22256</v>
      </c>
      <c r="I5456" s="3" t="str">
        <f>VLOOKUP(_xlfn.CONCAT(C5456," ",D5456),philadelphiagasworks!A:B,2,FALSE)</f>
        <v>667</v>
      </c>
      <c r="J5456" s="3" t="str">
        <f>VLOOKUP(_xlfn.CONCAT(C5456," ",D5456),philadelphiagasworks!A:C,3,FALSE)</f>
        <v>Friday, 13 April 2018, 11:09 PM</v>
      </c>
      <c r="K5456" s="3" t="str">
        <f t="shared" si="91"/>
        <v>&lt;a href="philadelphiagasworks/Natural_Gas_Pipeline_Safety-Certificate_of_Completion_667.pdf&gt;"Download Certificate&lt;/a&gt;</v>
      </c>
    </row>
    <row r="5457" spans="1:11" x14ac:dyDescent="0.25">
      <c r="A5457" s="3">
        <v>746</v>
      </c>
      <c r="B5457" s="7" t="s">
        <v>17832</v>
      </c>
      <c r="C5457" s="3" t="s">
        <v>471</v>
      </c>
      <c r="D5457" s="3" t="s">
        <v>17833</v>
      </c>
      <c r="E5457" s="3" t="s">
        <v>17834</v>
      </c>
      <c r="F5457" s="3" t="s">
        <v>11161</v>
      </c>
      <c r="G5457" s="4">
        <v>43201.465949074074</v>
      </c>
      <c r="H5457" s="5" t="s">
        <v>22256</v>
      </c>
      <c r="I5457" s="3" t="str">
        <f>VLOOKUP(_xlfn.CONCAT(C5457," ",D5457),philadelphiagasworks!A:B,2,FALSE)</f>
        <v>664</v>
      </c>
      <c r="J5457" s="3" t="str">
        <f>VLOOKUP(_xlfn.CONCAT(C5457," ",D5457),philadelphiagasworks!A:C,3,FALSE)</f>
        <v>Friday, 13 April 2018, 10:31 PM</v>
      </c>
      <c r="K5457" s="3" t="str">
        <f t="shared" si="91"/>
        <v>&lt;a href="philadelphiagasworks/Natural_Gas_Pipeline_Safety-Certificate_of_Completion_664.pdf&gt;"Download Certificate&lt;/a&gt;</v>
      </c>
    </row>
    <row r="5458" spans="1:11" x14ac:dyDescent="0.25">
      <c r="A5458" s="3">
        <v>747</v>
      </c>
      <c r="B5458" s="7" t="s">
        <v>17835</v>
      </c>
      <c r="C5458" s="3" t="s">
        <v>621</v>
      </c>
      <c r="D5458" s="3" t="s">
        <v>7951</v>
      </c>
      <c r="E5458" s="3" t="s">
        <v>17836</v>
      </c>
      <c r="F5458" s="3" t="s">
        <v>11161</v>
      </c>
      <c r="G5458" s="4">
        <v>43201.47729166667</v>
      </c>
      <c r="H5458" s="5" t="s">
        <v>22256</v>
      </c>
      <c r="I5458" s="3" t="str">
        <f>VLOOKUP(_xlfn.CONCAT(C5458," ",D5458),philadelphiagasworks!A:B,2,FALSE)</f>
        <v>449</v>
      </c>
      <c r="J5458" s="3" t="str">
        <f>VLOOKUP(_xlfn.CONCAT(C5458," ",D5458),philadelphiagasworks!A:C,3,FALSE)</f>
        <v>Wednesday, 11 April 2018, 1:57 PM</v>
      </c>
      <c r="K5458" s="3" t="str">
        <f t="shared" si="91"/>
        <v>&lt;a href="philadelphiagasworks/Natural_Gas_Pipeline_Safety-Certificate_of_Completion_449.pdf&gt;"Download Certificate&lt;/a&gt;</v>
      </c>
    </row>
    <row r="5459" spans="1:11" x14ac:dyDescent="0.25">
      <c r="A5459" s="3">
        <v>748</v>
      </c>
      <c r="B5459" s="7" t="s">
        <v>17837</v>
      </c>
      <c r="C5459" s="3" t="s">
        <v>9677</v>
      </c>
      <c r="D5459" s="3" t="s">
        <v>17838</v>
      </c>
      <c r="E5459" s="3" t="s">
        <v>17839</v>
      </c>
      <c r="F5459" s="3" t="s">
        <v>11164</v>
      </c>
      <c r="G5459" s="4">
        <v>43201.484733796293</v>
      </c>
      <c r="H5459" s="5" t="s">
        <v>22256</v>
      </c>
      <c r="I5459" s="3" t="str">
        <f>VLOOKUP(_xlfn.CONCAT(C5459," ",D5459),philadelphiagasworks!A:B,2,FALSE)</f>
        <v>576</v>
      </c>
      <c r="J5459" s="3" t="str">
        <f>VLOOKUP(_xlfn.CONCAT(C5459," ",D5459),philadelphiagasworks!A:C,3,FALSE)</f>
        <v>Friday, 13 April 2018, 12:26 AM</v>
      </c>
      <c r="K5459" s="3" t="str">
        <f t="shared" si="91"/>
        <v>&lt;a href="philadelphiagasworks/Natural_Gas_Pipeline_Safety-Certificate_of_Completion_576.pdf&gt;"Download Certificate&lt;/a&gt;</v>
      </c>
    </row>
    <row r="5460" spans="1:11" x14ac:dyDescent="0.25">
      <c r="A5460" s="3">
        <v>749</v>
      </c>
      <c r="B5460" s="7" t="s">
        <v>17840</v>
      </c>
      <c r="C5460" s="3" t="s">
        <v>17841</v>
      </c>
      <c r="D5460" s="3" t="s">
        <v>17842</v>
      </c>
      <c r="E5460" s="3" t="s">
        <v>17843</v>
      </c>
      <c r="F5460" s="3" t="s">
        <v>11188</v>
      </c>
      <c r="G5460" s="4">
        <v>43201.491527777776</v>
      </c>
      <c r="H5460" s="5" t="s">
        <v>22256</v>
      </c>
      <c r="I5460" s="3" t="str">
        <f>VLOOKUP(_xlfn.CONCAT(C5460," ",D5460),philadelphiagasworks!A:B,2,FALSE)</f>
        <v>555</v>
      </c>
      <c r="J5460" s="3" t="str">
        <f>VLOOKUP(_xlfn.CONCAT(C5460," ",D5460),philadelphiagasworks!A:C,3,FALSE)</f>
        <v>Thursday, 12 April 2018, 8:11 PM</v>
      </c>
      <c r="K5460" s="3" t="str">
        <f t="shared" si="91"/>
        <v>&lt;a href="philadelphiagasworks/Natural_Gas_Pipeline_Safety-Certificate_of_Completion_555.pdf&gt;"Download Certificate&lt;/a&gt;</v>
      </c>
    </row>
    <row r="5461" spans="1:11" x14ac:dyDescent="0.25">
      <c r="A5461" s="3">
        <v>750</v>
      </c>
      <c r="B5461" s="7" t="s">
        <v>17844</v>
      </c>
      <c r="C5461" s="3" t="s">
        <v>14155</v>
      </c>
      <c r="D5461" s="3" t="s">
        <v>17845</v>
      </c>
      <c r="E5461" s="3" t="s">
        <v>17846</v>
      </c>
      <c r="F5461" s="3" t="s">
        <v>11188</v>
      </c>
      <c r="G5461" s="4">
        <v>43201.491562499999</v>
      </c>
      <c r="H5461" s="5" t="s">
        <v>22256</v>
      </c>
      <c r="I5461" s="3" t="e">
        <f>VLOOKUP(_xlfn.CONCAT(C5461," ",D5461),philadelphiagasworks!A:B,2,FALSE)</f>
        <v>#N/A</v>
      </c>
      <c r="J5461" s="3" t="e">
        <f>VLOOKUP(_xlfn.CONCAT(C5461," ",D5461),philadelphiagasworks!A:C,3,FALSE)</f>
        <v>#N/A</v>
      </c>
      <c r="K5461" s="3" t="str">
        <f t="shared" si="91"/>
        <v>Course not completed</v>
      </c>
    </row>
    <row r="5462" spans="1:11" x14ac:dyDescent="0.25">
      <c r="A5462" s="3">
        <v>751</v>
      </c>
      <c r="B5462" s="7" t="s">
        <v>17847</v>
      </c>
      <c r="C5462" s="3" t="s">
        <v>1565</v>
      </c>
      <c r="D5462" s="3" t="s">
        <v>17848</v>
      </c>
      <c r="E5462" s="3" t="s">
        <v>17849</v>
      </c>
      <c r="F5462" s="3" t="s">
        <v>11164</v>
      </c>
      <c r="G5462" s="4">
        <v>43201.492164351854</v>
      </c>
      <c r="H5462" s="5" t="s">
        <v>22256</v>
      </c>
      <c r="I5462" s="3" t="str">
        <f>VLOOKUP(_xlfn.CONCAT(C5462," ",D5462),philadelphiagasworks!A:B,2,FALSE)</f>
        <v>663</v>
      </c>
      <c r="J5462" s="3" t="str">
        <f>VLOOKUP(_xlfn.CONCAT(C5462," ",D5462),philadelphiagasworks!A:C,3,FALSE)</f>
        <v>Friday, 13 April 2018, 10:22 PM</v>
      </c>
      <c r="K5462" s="3" t="str">
        <f t="shared" si="91"/>
        <v>&lt;a href="philadelphiagasworks/Natural_Gas_Pipeline_Safety-Certificate_of_Completion_663.pdf&gt;"Download Certificate&lt;/a&gt;</v>
      </c>
    </row>
    <row r="5463" spans="1:11" x14ac:dyDescent="0.25">
      <c r="A5463" s="3">
        <v>752</v>
      </c>
      <c r="B5463" s="7" t="s">
        <v>17850</v>
      </c>
      <c r="C5463" s="3" t="s">
        <v>17841</v>
      </c>
      <c r="D5463" s="3" t="s">
        <v>17842</v>
      </c>
      <c r="E5463" s="3" t="s">
        <v>17851</v>
      </c>
      <c r="G5463" s="4">
        <v>43201.493043981478</v>
      </c>
      <c r="H5463" s="5" t="s">
        <v>22256</v>
      </c>
      <c r="I5463" s="3" t="str">
        <f>VLOOKUP(_xlfn.CONCAT(C5463," ",D5463),philadelphiagasworks!A:B,2,FALSE)</f>
        <v>555</v>
      </c>
      <c r="J5463" s="3" t="str">
        <f>VLOOKUP(_xlfn.CONCAT(C5463," ",D5463),philadelphiagasworks!A:C,3,FALSE)</f>
        <v>Thursday, 12 April 2018, 8:11 PM</v>
      </c>
      <c r="K5463" s="3" t="str">
        <f t="shared" si="91"/>
        <v>&lt;a href="philadelphiagasworks/Natural_Gas_Pipeline_Safety-Certificate_of_Completion_555.pdf&gt;"Download Certificate&lt;/a&gt;</v>
      </c>
    </row>
    <row r="5464" spans="1:11" x14ac:dyDescent="0.25">
      <c r="A5464" s="3">
        <v>753</v>
      </c>
      <c r="B5464" s="7" t="s">
        <v>17852</v>
      </c>
      <c r="C5464" s="3" t="s">
        <v>621</v>
      </c>
      <c r="D5464" s="3" t="s">
        <v>1873</v>
      </c>
      <c r="E5464" s="3" t="s">
        <v>17853</v>
      </c>
      <c r="F5464" s="3" t="s">
        <v>17854</v>
      </c>
      <c r="G5464" s="4">
        <v>43201.496759259258</v>
      </c>
      <c r="H5464" s="5" t="s">
        <v>22256</v>
      </c>
      <c r="I5464" s="3" t="str">
        <f>VLOOKUP(_xlfn.CONCAT(C5464," ",D5464),philadelphiagasworks!A:B,2,FALSE)</f>
        <v>1065</v>
      </c>
      <c r="J5464" s="3" t="str">
        <f>VLOOKUP(_xlfn.CONCAT(C5464," ",D5464),philadelphiagasworks!A:C,3,FALSE)</f>
        <v>Wednesday, 18 April 2018, 2:59 PM</v>
      </c>
      <c r="K5464" s="3" t="str">
        <f t="shared" si="91"/>
        <v>&lt;a href="philadelphiagasworks/Natural_Gas_Pipeline_Safety-Certificate_of_Completion_1065.pdf&gt;"Download Certificate&lt;/a&gt;</v>
      </c>
    </row>
    <row r="5465" spans="1:11" x14ac:dyDescent="0.25">
      <c r="A5465" s="3">
        <v>754</v>
      </c>
      <c r="B5465" s="7" t="s">
        <v>17855</v>
      </c>
      <c r="C5465" s="3" t="s">
        <v>2143</v>
      </c>
      <c r="D5465" s="3" t="s">
        <v>17856</v>
      </c>
      <c r="E5465" s="3" t="s">
        <v>17857</v>
      </c>
      <c r="F5465" s="3" t="s">
        <v>11188</v>
      </c>
      <c r="G5465" s="4">
        <v>43201.496828703705</v>
      </c>
      <c r="H5465" s="5" t="s">
        <v>22256</v>
      </c>
      <c r="I5465" s="3" t="str">
        <f>VLOOKUP(_xlfn.CONCAT(C5465," ",D5465),philadelphiagasworks!A:B,2,FALSE)</f>
        <v>1066</v>
      </c>
      <c r="J5465" s="3" t="str">
        <f>VLOOKUP(_xlfn.CONCAT(C5465," ",D5465),philadelphiagasworks!A:C,3,FALSE)</f>
        <v>Wednesday, 18 April 2018, 3:02 PM</v>
      </c>
      <c r="K5465" s="3" t="str">
        <f t="shared" si="91"/>
        <v>&lt;a href="philadelphiagasworks/Natural_Gas_Pipeline_Safety-Certificate_of_Completion_1066.pdf&gt;"Download Certificate&lt;/a&gt;</v>
      </c>
    </row>
    <row r="5466" spans="1:11" x14ac:dyDescent="0.25">
      <c r="A5466" s="3">
        <v>755</v>
      </c>
      <c r="B5466" s="7" t="s">
        <v>17858</v>
      </c>
      <c r="C5466" s="3" t="s">
        <v>17721</v>
      </c>
      <c r="D5466" s="3" t="s">
        <v>17859</v>
      </c>
      <c r="E5466" s="3" t="s">
        <v>17858</v>
      </c>
      <c r="F5466" s="3" t="s">
        <v>11188</v>
      </c>
      <c r="G5466" s="4">
        <v>43201.505300925928</v>
      </c>
      <c r="H5466" s="5" t="s">
        <v>22256</v>
      </c>
      <c r="I5466" s="3" t="str">
        <f>VLOOKUP(_xlfn.CONCAT(C5466," ",D5466),philadelphiagasworks!A:B,2,FALSE)</f>
        <v>453</v>
      </c>
      <c r="J5466" s="3" t="str">
        <f>VLOOKUP(_xlfn.CONCAT(C5466," ",D5466),philadelphiagasworks!A:C,3,FALSE)</f>
        <v>Wednesday, 11 April 2018, 2:15 PM</v>
      </c>
      <c r="K5466" s="3" t="str">
        <f t="shared" si="91"/>
        <v>&lt;a href="philadelphiagasworks/Natural_Gas_Pipeline_Safety-Certificate_of_Completion_453.pdf&gt;"Download Certificate&lt;/a&gt;</v>
      </c>
    </row>
    <row r="5467" spans="1:11" x14ac:dyDescent="0.25">
      <c r="A5467" s="3">
        <v>756</v>
      </c>
      <c r="B5467" s="7" t="s">
        <v>17860</v>
      </c>
      <c r="C5467" s="3" t="s">
        <v>565</v>
      </c>
      <c r="D5467" s="3" t="s">
        <v>17861</v>
      </c>
      <c r="E5467" s="3" t="s">
        <v>17862</v>
      </c>
      <c r="G5467" s="4">
        <v>43201.511261574073</v>
      </c>
      <c r="H5467" s="5" t="s">
        <v>22256</v>
      </c>
      <c r="I5467" s="3" t="e">
        <f>VLOOKUP(_xlfn.CONCAT(C5467," ",D5467),philadelphiagasworks!A:B,2,FALSE)</f>
        <v>#N/A</v>
      </c>
      <c r="J5467" s="3" t="e">
        <f>VLOOKUP(_xlfn.CONCAT(C5467," ",D5467),philadelphiagasworks!A:C,3,FALSE)</f>
        <v>#N/A</v>
      </c>
      <c r="K5467" s="3" t="str">
        <f t="shared" si="91"/>
        <v>Course not completed</v>
      </c>
    </row>
    <row r="5468" spans="1:11" x14ac:dyDescent="0.25">
      <c r="A5468" s="3">
        <v>757</v>
      </c>
      <c r="B5468" s="7" t="s">
        <v>17863</v>
      </c>
      <c r="C5468" s="3" t="s">
        <v>13807</v>
      </c>
      <c r="D5468" s="3" t="s">
        <v>17864</v>
      </c>
      <c r="E5468" s="3" t="s">
        <v>17865</v>
      </c>
      <c r="F5468" s="3" t="s">
        <v>11188</v>
      </c>
      <c r="G5468" s="4">
        <v>43201.532430555555</v>
      </c>
      <c r="H5468" s="5" t="s">
        <v>22256</v>
      </c>
      <c r="I5468" s="3" t="str">
        <f>VLOOKUP(_xlfn.CONCAT(C5468," ",D5468),philadelphiagasworks!A:B,2,FALSE)</f>
        <v>454</v>
      </c>
      <c r="J5468" s="3" t="str">
        <f>VLOOKUP(_xlfn.CONCAT(C5468," ",D5468),philadelphiagasworks!A:C,3,FALSE)</f>
        <v>Wednesday, 11 April 2018, 2:26 PM</v>
      </c>
      <c r="K5468" s="3" t="str">
        <f t="shared" si="91"/>
        <v>&lt;a href="philadelphiagasworks/Natural_Gas_Pipeline_Safety-Certificate_of_Completion_454.pdf&gt;"Download Certificate&lt;/a&gt;</v>
      </c>
    </row>
    <row r="5469" spans="1:11" x14ac:dyDescent="0.25">
      <c r="A5469" s="3">
        <v>758</v>
      </c>
      <c r="B5469" s="7" t="s">
        <v>17866</v>
      </c>
      <c r="C5469" s="3" t="s">
        <v>947</v>
      </c>
      <c r="D5469" s="3" t="s">
        <v>17377</v>
      </c>
      <c r="E5469" s="3" t="s">
        <v>17867</v>
      </c>
      <c r="F5469" s="3" t="s">
        <v>11161</v>
      </c>
      <c r="G5469" s="4">
        <v>43201.534837962965</v>
      </c>
      <c r="H5469" s="5" t="s">
        <v>22256</v>
      </c>
      <c r="I5469" s="3" t="str">
        <f>VLOOKUP(_xlfn.CONCAT(C5469," ",D5469),philadelphiagasworks!A:B,2,FALSE)</f>
        <v>467</v>
      </c>
      <c r="J5469" s="3" t="str">
        <f>VLOOKUP(_xlfn.CONCAT(C5469," ",D5469),philadelphiagasworks!A:C,3,FALSE)</f>
        <v>Wednesday, 11 April 2018, 4:53 PM</v>
      </c>
      <c r="K5469" s="3" t="str">
        <f t="shared" si="91"/>
        <v>&lt;a href="philadelphiagasworks/Natural_Gas_Pipeline_Safety-Certificate_of_Completion_467.pdf&gt;"Download Certificate&lt;/a&gt;</v>
      </c>
    </row>
    <row r="5470" spans="1:11" x14ac:dyDescent="0.25">
      <c r="A5470" s="3">
        <v>759</v>
      </c>
      <c r="B5470" s="7" t="s">
        <v>17868</v>
      </c>
      <c r="C5470" s="3" t="s">
        <v>17869</v>
      </c>
      <c r="D5470" s="3" t="s">
        <v>17868</v>
      </c>
      <c r="E5470" s="3" t="s">
        <v>17870</v>
      </c>
      <c r="G5470" s="4">
        <v>43201.541759259257</v>
      </c>
      <c r="H5470" s="5" t="s">
        <v>22256</v>
      </c>
      <c r="I5470" s="3" t="str">
        <f>VLOOKUP(_xlfn.CONCAT(C5470," ",D5470),philadelphiagasworks!A:B,2,FALSE)</f>
        <v>457</v>
      </c>
      <c r="J5470" s="3" t="str">
        <f>VLOOKUP(_xlfn.CONCAT(C5470," ",D5470),philadelphiagasworks!A:C,3,FALSE)</f>
        <v>Wednesday, 11 April 2018, 3:02 PM</v>
      </c>
      <c r="K5470" s="3" t="str">
        <f t="shared" si="91"/>
        <v>&lt;a href="philadelphiagasworks/Natural_Gas_Pipeline_Safety-Certificate_of_Completion_457.pdf&gt;"Download Certificate&lt;/a&gt;</v>
      </c>
    </row>
    <row r="5471" spans="1:11" x14ac:dyDescent="0.25">
      <c r="A5471" s="3">
        <v>760</v>
      </c>
      <c r="B5471" s="7" t="s">
        <v>17871</v>
      </c>
      <c r="C5471" s="3" t="s">
        <v>7052</v>
      </c>
      <c r="D5471" s="3" t="s">
        <v>17872</v>
      </c>
      <c r="E5471" s="3" t="s">
        <v>17873</v>
      </c>
      <c r="F5471" s="3" t="s">
        <v>11161</v>
      </c>
      <c r="G5471" s="4">
        <v>43201.543657407405</v>
      </c>
      <c r="H5471" s="5" t="s">
        <v>22256</v>
      </c>
      <c r="I5471" s="3" t="str">
        <f>VLOOKUP(_xlfn.CONCAT(C5471," ",D5471),philadelphiagasworks!A:B,2,FALSE)</f>
        <v>463</v>
      </c>
      <c r="J5471" s="3" t="str">
        <f>VLOOKUP(_xlfn.CONCAT(C5471," ",D5471),philadelphiagasworks!A:C,3,FALSE)</f>
        <v>Wednesday, 11 April 2018, 4:09 PM</v>
      </c>
      <c r="K5471" s="3" t="str">
        <f t="shared" si="91"/>
        <v>&lt;a href="philadelphiagasworks/Natural_Gas_Pipeline_Safety-Certificate_of_Completion_463.pdf&gt;"Download Certificate&lt;/a&gt;</v>
      </c>
    </row>
    <row r="5472" spans="1:11" x14ac:dyDescent="0.25">
      <c r="A5472" s="3">
        <v>761</v>
      </c>
      <c r="B5472" s="7" t="s">
        <v>17874</v>
      </c>
      <c r="C5472" s="3" t="s">
        <v>471</v>
      </c>
      <c r="D5472" s="3" t="s">
        <v>17875</v>
      </c>
      <c r="E5472" s="3" t="s">
        <v>17876</v>
      </c>
      <c r="F5472" s="3" t="s">
        <v>11188</v>
      </c>
      <c r="G5472" s="4">
        <v>43201.555011574077</v>
      </c>
      <c r="H5472" s="5" t="s">
        <v>22256</v>
      </c>
      <c r="I5472" s="3" t="str">
        <f>VLOOKUP(_xlfn.CONCAT(C5472," ",D5472),philadelphiagasworks!A:B,2,FALSE)</f>
        <v>480</v>
      </c>
      <c r="J5472" s="3" t="str">
        <f>VLOOKUP(_xlfn.CONCAT(C5472," ",D5472),philadelphiagasworks!A:C,3,FALSE)</f>
        <v>Wednesday, 11 April 2018, 7:17 PM</v>
      </c>
      <c r="K5472" s="3" t="str">
        <f t="shared" si="91"/>
        <v>&lt;a href="philadelphiagasworks/Natural_Gas_Pipeline_Safety-Certificate_of_Completion_480.pdf&gt;"Download Certificate&lt;/a&gt;</v>
      </c>
    </row>
    <row r="5473" spans="1:11" x14ac:dyDescent="0.25">
      <c r="A5473" s="3">
        <v>762</v>
      </c>
      <c r="B5473" s="7" t="s">
        <v>17877</v>
      </c>
      <c r="C5473" s="3" t="s">
        <v>471</v>
      </c>
      <c r="D5473" s="3" t="s">
        <v>17875</v>
      </c>
      <c r="E5473" s="3" t="s">
        <v>17878</v>
      </c>
      <c r="F5473" s="3" t="s">
        <v>11188</v>
      </c>
      <c r="G5473" s="4">
        <v>43201.557881944442</v>
      </c>
      <c r="H5473" s="5" t="s">
        <v>22256</v>
      </c>
      <c r="I5473" s="3" t="str">
        <f>VLOOKUP(_xlfn.CONCAT(C5473," ",D5473),philadelphiagasworks!A:B,2,FALSE)</f>
        <v>480</v>
      </c>
      <c r="J5473" s="3" t="str">
        <f>VLOOKUP(_xlfn.CONCAT(C5473," ",D5473),philadelphiagasworks!A:C,3,FALSE)</f>
        <v>Wednesday, 11 April 2018, 7:17 PM</v>
      </c>
      <c r="K5473" s="3" t="str">
        <f t="shared" si="91"/>
        <v>&lt;a href="philadelphiagasworks/Natural_Gas_Pipeline_Safety-Certificate_of_Completion_480.pdf&gt;"Download Certificate&lt;/a&gt;</v>
      </c>
    </row>
    <row r="5474" spans="1:11" x14ac:dyDescent="0.25">
      <c r="A5474" s="3">
        <v>763</v>
      </c>
      <c r="B5474" s="7" t="s">
        <v>17879</v>
      </c>
      <c r="C5474" s="3" t="s">
        <v>548</v>
      </c>
      <c r="D5474" s="3" t="s">
        <v>17861</v>
      </c>
      <c r="E5474" s="3" t="s">
        <v>17880</v>
      </c>
      <c r="G5474" s="4">
        <v>43201.574641203704</v>
      </c>
      <c r="H5474" s="5" t="s">
        <v>22256</v>
      </c>
      <c r="I5474" s="3" t="str">
        <f>VLOOKUP(_xlfn.CONCAT(C5474," ",D5474),philadelphiagasworks!A:B,2,FALSE)</f>
        <v>465</v>
      </c>
      <c r="J5474" s="3" t="str">
        <f>VLOOKUP(_xlfn.CONCAT(C5474," ",D5474),philadelphiagasworks!A:C,3,FALSE)</f>
        <v>Wednesday, 11 April 2018, 4:44 PM</v>
      </c>
      <c r="K5474" s="3" t="str">
        <f t="shared" si="91"/>
        <v>&lt;a href="philadelphiagasworks/Natural_Gas_Pipeline_Safety-Certificate_of_Completion_465.pdf&gt;"Download Certificate&lt;/a&gt;</v>
      </c>
    </row>
    <row r="5475" spans="1:11" x14ac:dyDescent="0.25">
      <c r="A5475" s="3">
        <v>764</v>
      </c>
      <c r="B5475" s="7" t="s">
        <v>17881</v>
      </c>
      <c r="C5475" s="3" t="s">
        <v>951</v>
      </c>
      <c r="D5475" s="3" t="s">
        <v>17882</v>
      </c>
      <c r="E5475" s="3" t="s">
        <v>17883</v>
      </c>
      <c r="F5475" s="3" t="s">
        <v>11161</v>
      </c>
      <c r="G5475" s="4">
        <v>43201.582546296297</v>
      </c>
      <c r="H5475" s="5" t="s">
        <v>22256</v>
      </c>
      <c r="I5475" s="3" t="str">
        <f>VLOOKUP(_xlfn.CONCAT(C5475," ",D5475),philadelphiagasworks!A:B,2,FALSE)</f>
        <v>459</v>
      </c>
      <c r="J5475" s="3" t="str">
        <f>VLOOKUP(_xlfn.CONCAT(C5475," ",D5475),philadelphiagasworks!A:C,3,FALSE)</f>
        <v>Wednesday, 11 April 2018, 3:18 PM</v>
      </c>
      <c r="K5475" s="3" t="str">
        <f t="shared" si="91"/>
        <v>&lt;a href="philadelphiagasworks/Natural_Gas_Pipeline_Safety-Certificate_of_Completion_459.pdf&gt;"Download Certificate&lt;/a&gt;</v>
      </c>
    </row>
    <row r="5476" spans="1:11" x14ac:dyDescent="0.25">
      <c r="A5476" s="3">
        <v>765</v>
      </c>
      <c r="B5476" s="7" t="s">
        <v>17884</v>
      </c>
      <c r="C5476" s="3" t="s">
        <v>553</v>
      </c>
      <c r="D5476" s="3" t="s">
        <v>17885</v>
      </c>
      <c r="E5476" s="3" t="s">
        <v>17886</v>
      </c>
      <c r="F5476" s="3" t="s">
        <v>11161</v>
      </c>
      <c r="G5476" s="4">
        <v>43201.59039351852</v>
      </c>
      <c r="H5476" s="5" t="s">
        <v>22256</v>
      </c>
      <c r="I5476" s="3" t="str">
        <f>VLOOKUP(_xlfn.CONCAT(C5476," ",D5476),philadelphiagasworks!A:B,2,FALSE)</f>
        <v>461</v>
      </c>
      <c r="J5476" s="3" t="str">
        <f>VLOOKUP(_xlfn.CONCAT(C5476," ",D5476),philadelphiagasworks!A:C,3,FALSE)</f>
        <v>Wednesday, 11 April 2018, 3:55 PM</v>
      </c>
      <c r="K5476" s="3" t="str">
        <f t="shared" si="91"/>
        <v>&lt;a href="philadelphiagasworks/Natural_Gas_Pipeline_Safety-Certificate_of_Completion_461.pdf&gt;"Download Certificate&lt;/a&gt;</v>
      </c>
    </row>
    <row r="5477" spans="1:11" x14ac:dyDescent="0.25">
      <c r="A5477" s="3">
        <v>766</v>
      </c>
      <c r="B5477" s="7" t="s">
        <v>17887</v>
      </c>
      <c r="C5477" s="3" t="s">
        <v>3195</v>
      </c>
      <c r="D5477" s="3" t="s">
        <v>17888</v>
      </c>
      <c r="E5477" s="3" t="s">
        <v>17889</v>
      </c>
      <c r="G5477" s="4">
        <v>43201.645046296297</v>
      </c>
      <c r="H5477" s="5" t="s">
        <v>22256</v>
      </c>
      <c r="I5477" s="3" t="str">
        <f>VLOOKUP(_xlfn.CONCAT(C5477," ",D5477),philadelphiagasworks!A:B,2,FALSE)</f>
        <v>466</v>
      </c>
      <c r="J5477" s="3" t="str">
        <f>VLOOKUP(_xlfn.CONCAT(C5477," ",D5477),philadelphiagasworks!A:C,3,FALSE)</f>
        <v>Wednesday, 11 April 2018, 4:48 PM</v>
      </c>
      <c r="K5477" s="3" t="str">
        <f t="shared" si="91"/>
        <v>&lt;a href="philadelphiagasworks/Natural_Gas_Pipeline_Safety-Certificate_of_Completion_466.pdf&gt;"Download Certificate&lt;/a&gt;</v>
      </c>
    </row>
    <row r="5478" spans="1:11" x14ac:dyDescent="0.25">
      <c r="A5478" s="3">
        <v>767</v>
      </c>
      <c r="B5478" s="7" t="s">
        <v>17890</v>
      </c>
      <c r="C5478" s="3" t="s">
        <v>3195</v>
      </c>
      <c r="D5478" s="3" t="s">
        <v>17888</v>
      </c>
      <c r="E5478" s="3" t="s">
        <v>17891</v>
      </c>
      <c r="G5478" s="4">
        <v>43201.649328703701</v>
      </c>
      <c r="H5478" s="5" t="s">
        <v>22256</v>
      </c>
      <c r="I5478" s="3" t="str">
        <f>VLOOKUP(_xlfn.CONCAT(C5478," ",D5478),philadelphiagasworks!A:B,2,FALSE)</f>
        <v>466</v>
      </c>
      <c r="J5478" s="3" t="str">
        <f>VLOOKUP(_xlfn.CONCAT(C5478," ",D5478),philadelphiagasworks!A:C,3,FALSE)</f>
        <v>Wednesday, 11 April 2018, 4:48 PM</v>
      </c>
      <c r="K5478" s="3" t="str">
        <f t="shared" si="91"/>
        <v>&lt;a href="philadelphiagasworks/Natural_Gas_Pipeline_Safety-Certificate_of_Completion_466.pdf&gt;"Download Certificate&lt;/a&gt;</v>
      </c>
    </row>
    <row r="5479" spans="1:11" x14ac:dyDescent="0.25">
      <c r="A5479" s="3">
        <v>768</v>
      </c>
      <c r="B5479" s="7" t="s">
        <v>17892</v>
      </c>
      <c r="C5479" s="3" t="s">
        <v>17893</v>
      </c>
      <c r="D5479" s="3" t="s">
        <v>17894</v>
      </c>
      <c r="E5479" s="3" t="s">
        <v>17895</v>
      </c>
      <c r="G5479" s="4">
        <v>43201.663437499999</v>
      </c>
      <c r="H5479" s="5" t="s">
        <v>22256</v>
      </c>
      <c r="I5479" s="3" t="str">
        <f>VLOOKUP(_xlfn.CONCAT(C5479," ",D5479),philadelphiagasworks!A:B,2,FALSE)</f>
        <v>543</v>
      </c>
      <c r="J5479" s="3" t="str">
        <f>VLOOKUP(_xlfn.CONCAT(C5479," ",D5479),philadelphiagasworks!A:C,3,FALSE)</f>
        <v>Thursday, 12 April 2018, 6:14 PM</v>
      </c>
      <c r="K5479" s="3" t="str">
        <f t="shared" si="91"/>
        <v>&lt;a href="philadelphiagasworks/Natural_Gas_Pipeline_Safety-Certificate_of_Completion_543.pdf&gt;"Download Certificate&lt;/a&gt;</v>
      </c>
    </row>
    <row r="5480" spans="1:11" x14ac:dyDescent="0.25">
      <c r="A5480" s="3">
        <v>769</v>
      </c>
      <c r="B5480" s="7" t="s">
        <v>17896</v>
      </c>
      <c r="C5480" s="3" t="s">
        <v>3560</v>
      </c>
      <c r="D5480" s="3" t="s">
        <v>1651</v>
      </c>
      <c r="E5480" s="3" t="s">
        <v>17897</v>
      </c>
      <c r="F5480" s="3" t="s">
        <v>11157</v>
      </c>
      <c r="G5480" s="4">
        <v>43201.663472222222</v>
      </c>
      <c r="H5480" s="5" t="s">
        <v>22256</v>
      </c>
      <c r="I5480" s="3" t="str">
        <f>VLOOKUP(_xlfn.CONCAT(C5480," ",D5480),philadelphiagasworks!A:B,2,FALSE)</f>
        <v>595</v>
      </c>
      <c r="J5480" s="3" t="str">
        <f>VLOOKUP(_xlfn.CONCAT(C5480," ",D5480),philadelphiagasworks!A:C,3,FALSE)</f>
        <v>Friday, 13 April 2018, 8:04 AM</v>
      </c>
      <c r="K5480" s="3" t="str">
        <f t="shared" si="91"/>
        <v>&lt;a href="philadelphiagasworks/Natural_Gas_Pipeline_Safety-Certificate_of_Completion_595.pdf&gt;"Download Certificate&lt;/a&gt;</v>
      </c>
    </row>
    <row r="5481" spans="1:11" x14ac:dyDescent="0.25">
      <c r="A5481" s="3">
        <v>770</v>
      </c>
      <c r="B5481" s="7" t="s">
        <v>17898</v>
      </c>
      <c r="C5481" s="3" t="s">
        <v>11937</v>
      </c>
      <c r="D5481" s="3" t="s">
        <v>17899</v>
      </c>
      <c r="E5481" s="3" t="s">
        <v>17900</v>
      </c>
      <c r="F5481" s="3" t="s">
        <v>11164</v>
      </c>
      <c r="G5481" s="4">
        <v>43201.66988425926</v>
      </c>
      <c r="H5481" s="5" t="s">
        <v>22256</v>
      </c>
      <c r="I5481" s="3" t="str">
        <f>VLOOKUP(_xlfn.CONCAT(C5481," ",D5481),philadelphiagasworks!A:B,2,FALSE)</f>
        <v>1702</v>
      </c>
      <c r="J5481" s="3" t="str">
        <f>VLOOKUP(_xlfn.CONCAT(C5481," ",D5481),philadelphiagasworks!A:C,3,FALSE)</f>
        <v>Wednesday, 2 May 2018, 8:23 AM</v>
      </c>
      <c r="K5481" s="3" t="str">
        <f t="shared" si="91"/>
        <v>&lt;a href="philadelphiagasworks/Natural_Gas_Pipeline_Safety-Certificate_of_Completion_1702.pdf&gt;"Download Certificate&lt;/a&gt;</v>
      </c>
    </row>
    <row r="5482" spans="1:11" x14ac:dyDescent="0.25">
      <c r="A5482" s="3">
        <v>771</v>
      </c>
      <c r="B5482" s="7" t="s">
        <v>17901</v>
      </c>
      <c r="C5482" s="3" t="s">
        <v>832</v>
      </c>
      <c r="D5482" s="3" t="s">
        <v>4397</v>
      </c>
      <c r="E5482" s="3" t="s">
        <v>17902</v>
      </c>
      <c r="G5482" s="4">
        <v>43201.67</v>
      </c>
      <c r="H5482" s="5" t="s">
        <v>22256</v>
      </c>
      <c r="I5482" s="3" t="str">
        <f>VLOOKUP(_xlfn.CONCAT(C5482," ",D5482),philadelphiagasworks!A:B,2,FALSE)</f>
        <v>543</v>
      </c>
      <c r="J5482" s="3" t="str">
        <f>VLOOKUP(_xlfn.CONCAT(C5482," ",D5482),philadelphiagasworks!A:C,3,FALSE)</f>
        <v>Thursday, 12 April 2018, 6:14 PM</v>
      </c>
      <c r="K5482" s="3" t="str">
        <f t="shared" si="91"/>
        <v>&lt;a href="philadelphiagasworks/Natural_Gas_Pipeline_Safety-Certificate_of_Completion_543.pdf&gt;"Download Certificate&lt;/a&gt;</v>
      </c>
    </row>
    <row r="5483" spans="1:11" x14ac:dyDescent="0.25">
      <c r="A5483" s="3">
        <v>772</v>
      </c>
      <c r="B5483" s="7" t="s">
        <v>17903</v>
      </c>
      <c r="C5483" s="3" t="s">
        <v>3560</v>
      </c>
      <c r="D5483" s="3" t="s">
        <v>1651</v>
      </c>
      <c r="E5483" s="3" t="s">
        <v>17904</v>
      </c>
      <c r="F5483" s="3" t="s">
        <v>11157</v>
      </c>
      <c r="G5483" s="4">
        <v>43201.681087962963</v>
      </c>
      <c r="H5483" s="5" t="s">
        <v>22256</v>
      </c>
      <c r="I5483" s="3" t="str">
        <f>VLOOKUP(_xlfn.CONCAT(C5483," ",D5483),philadelphiagasworks!A:B,2,FALSE)</f>
        <v>595</v>
      </c>
      <c r="J5483" s="3" t="str">
        <f>VLOOKUP(_xlfn.CONCAT(C5483," ",D5483),philadelphiagasworks!A:C,3,FALSE)</f>
        <v>Friday, 13 April 2018, 8:04 AM</v>
      </c>
      <c r="K5483" s="3" t="str">
        <f t="shared" si="91"/>
        <v>&lt;a href="philadelphiagasworks/Natural_Gas_Pipeline_Safety-Certificate_of_Completion_595.pdf&gt;"Download Certificate&lt;/a&gt;</v>
      </c>
    </row>
    <row r="5484" spans="1:11" x14ac:dyDescent="0.25">
      <c r="A5484" s="3">
        <v>773</v>
      </c>
      <c r="B5484" s="7" t="s">
        <v>17905</v>
      </c>
      <c r="C5484" s="3" t="s">
        <v>2265</v>
      </c>
      <c r="D5484" s="3" t="s">
        <v>17906</v>
      </c>
      <c r="E5484" s="3" t="s">
        <v>17907</v>
      </c>
      <c r="F5484" s="3" t="s">
        <v>11161</v>
      </c>
      <c r="G5484" s="4">
        <v>43201.684270833335</v>
      </c>
      <c r="H5484" s="5" t="s">
        <v>22256</v>
      </c>
      <c r="I5484" s="3" t="str">
        <f>VLOOKUP(_xlfn.CONCAT(C5484," ",D5484),philadelphiagasworks!A:B,2,FALSE)</f>
        <v>487</v>
      </c>
      <c r="J5484" s="3" t="str">
        <f>VLOOKUP(_xlfn.CONCAT(C5484," ",D5484),philadelphiagasworks!A:C,3,FALSE)</f>
        <v>Wednesday, 11 April 2018, 8:42 PM</v>
      </c>
      <c r="K5484" s="3" t="str">
        <f t="shared" si="91"/>
        <v>&lt;a href="philadelphiagasworks/Natural_Gas_Pipeline_Safety-Certificate_of_Completion_487.pdf&gt;"Download Certificate&lt;/a&gt;</v>
      </c>
    </row>
    <row r="5485" spans="1:11" x14ac:dyDescent="0.25">
      <c r="A5485" s="3">
        <v>774</v>
      </c>
      <c r="B5485" s="7" t="s">
        <v>17908</v>
      </c>
      <c r="C5485" s="3" t="s">
        <v>3638</v>
      </c>
      <c r="D5485" s="3" t="s">
        <v>17909</v>
      </c>
      <c r="E5485" s="3" t="s">
        <v>17910</v>
      </c>
      <c r="F5485" s="3" t="s">
        <v>11188</v>
      </c>
      <c r="G5485" s="4">
        <v>43201.691631944443</v>
      </c>
      <c r="H5485" s="5" t="s">
        <v>22256</v>
      </c>
      <c r="I5485" s="3" t="str">
        <f>VLOOKUP(_xlfn.CONCAT(C5485," ",D5485),philadelphiagasworks!A:B,2,FALSE)</f>
        <v>493</v>
      </c>
      <c r="J5485" s="3" t="str">
        <f>VLOOKUP(_xlfn.CONCAT(C5485," ",D5485),philadelphiagasworks!A:C,3,FALSE)</f>
        <v>Wednesday, 11 April 2018, 9:28 PM</v>
      </c>
      <c r="K5485" s="3" t="str">
        <f t="shared" si="91"/>
        <v>&lt;a href="philadelphiagasworks/Natural_Gas_Pipeline_Safety-Certificate_of_Completion_493.pdf&gt;"Download Certificate&lt;/a&gt;</v>
      </c>
    </row>
    <row r="5486" spans="1:11" x14ac:dyDescent="0.25">
      <c r="A5486" s="3">
        <v>775</v>
      </c>
      <c r="B5486" s="7" t="s">
        <v>17911</v>
      </c>
      <c r="C5486" s="3" t="s">
        <v>1850</v>
      </c>
      <c r="D5486" s="3" t="s">
        <v>17912</v>
      </c>
      <c r="E5486" s="3" t="s">
        <v>17913</v>
      </c>
      <c r="G5486" s="4">
        <v>43201.691678240742</v>
      </c>
      <c r="H5486" s="5" t="s">
        <v>22256</v>
      </c>
      <c r="I5486" s="3" t="str">
        <f>VLOOKUP(_xlfn.CONCAT(C5486," ",D5486),philadelphiagasworks!A:B,2,FALSE)</f>
        <v>470</v>
      </c>
      <c r="J5486" s="3" t="str">
        <f>VLOOKUP(_xlfn.CONCAT(C5486," ",D5486),philadelphiagasworks!A:C,3,FALSE)</f>
        <v>Wednesday, 11 April 2018, 5:50 PM</v>
      </c>
      <c r="K5486" s="3" t="str">
        <f t="shared" si="91"/>
        <v>&lt;a href="philadelphiagasworks/Natural_Gas_Pipeline_Safety-Certificate_of_Completion_470.pdf&gt;"Download Certificate&lt;/a&gt;</v>
      </c>
    </row>
    <row r="5487" spans="1:11" x14ac:dyDescent="0.25">
      <c r="A5487" s="3">
        <v>776</v>
      </c>
      <c r="B5487" s="7" t="s">
        <v>17914</v>
      </c>
      <c r="C5487" s="3" t="s">
        <v>471</v>
      </c>
      <c r="D5487" s="3" t="s">
        <v>17915</v>
      </c>
      <c r="E5487" s="3" t="s">
        <v>17916</v>
      </c>
      <c r="F5487" s="3" t="s">
        <v>11161</v>
      </c>
      <c r="G5487" s="4">
        <v>43201.696701388886</v>
      </c>
      <c r="H5487" s="5" t="s">
        <v>22256</v>
      </c>
      <c r="I5487" s="3" t="str">
        <f>VLOOKUP(_xlfn.CONCAT(C5487," ",D5487),philadelphiagasworks!A:B,2,FALSE)</f>
        <v>827</v>
      </c>
      <c r="J5487" s="3" t="str">
        <f>VLOOKUP(_xlfn.CONCAT(C5487," ",D5487),philadelphiagasworks!A:C,3,FALSE)</f>
        <v>Monday, 16 April 2018, 1:44 PM</v>
      </c>
      <c r="K5487" s="3" t="str">
        <f t="shared" si="91"/>
        <v>&lt;a href="philadelphiagasworks/Natural_Gas_Pipeline_Safety-Certificate_of_Completion_827.pdf&gt;"Download Certificate&lt;/a&gt;</v>
      </c>
    </row>
    <row r="5488" spans="1:11" x14ac:dyDescent="0.25">
      <c r="A5488" s="3">
        <v>777</v>
      </c>
      <c r="B5488" s="7" t="s">
        <v>17917</v>
      </c>
      <c r="C5488" s="3" t="s">
        <v>2023</v>
      </c>
      <c r="D5488" s="3" t="s">
        <v>6145</v>
      </c>
      <c r="E5488" s="3" t="s">
        <v>17918</v>
      </c>
      <c r="F5488" s="3" t="s">
        <v>11161</v>
      </c>
      <c r="G5488" s="4">
        <v>43201.696712962963</v>
      </c>
      <c r="H5488" s="5" t="s">
        <v>22256</v>
      </c>
      <c r="I5488" s="3" t="str">
        <f>VLOOKUP(_xlfn.CONCAT(C5488," ",D5488),philadelphiagasworks!A:B,2,FALSE)</f>
        <v>496</v>
      </c>
      <c r="J5488" s="3" t="str">
        <f>VLOOKUP(_xlfn.CONCAT(C5488," ",D5488),philadelphiagasworks!A:C,3,FALSE)</f>
        <v>Wednesday, 11 April 2018, 10:34 PM</v>
      </c>
      <c r="K5488" s="3" t="str">
        <f t="shared" si="91"/>
        <v>&lt;a href="philadelphiagasworks/Natural_Gas_Pipeline_Safety-Certificate_of_Completion_496.pdf&gt;"Download Certificate&lt;/a&gt;</v>
      </c>
    </row>
    <row r="5489" spans="1:11" x14ac:dyDescent="0.25">
      <c r="A5489" s="3">
        <v>778</v>
      </c>
      <c r="B5489" s="7" t="s">
        <v>17919</v>
      </c>
      <c r="C5489" s="3" t="s">
        <v>5152</v>
      </c>
      <c r="D5489" s="3" t="s">
        <v>1873</v>
      </c>
      <c r="E5489" s="3" t="s">
        <v>17920</v>
      </c>
      <c r="F5489" s="3" t="s">
        <v>11161</v>
      </c>
      <c r="G5489" s="4">
        <v>43201.703865740739</v>
      </c>
      <c r="H5489" s="5" t="s">
        <v>22256</v>
      </c>
      <c r="I5489" s="3" t="str">
        <f>VLOOKUP(_xlfn.CONCAT(C5489," ",D5489),philadelphiagasworks!A:B,2,FALSE)</f>
        <v>474</v>
      </c>
      <c r="J5489" s="3" t="str">
        <f>VLOOKUP(_xlfn.CONCAT(C5489," ",D5489),philadelphiagasworks!A:C,3,FALSE)</f>
        <v>Wednesday, 11 April 2018, 6:24 PM</v>
      </c>
      <c r="K5489" s="3" t="str">
        <f t="shared" si="91"/>
        <v>&lt;a href="philadelphiagasworks/Natural_Gas_Pipeline_Safety-Certificate_of_Completion_474.pdf&gt;"Download Certificate&lt;/a&gt;</v>
      </c>
    </row>
    <row r="5490" spans="1:11" x14ac:dyDescent="0.25">
      <c r="A5490" s="3">
        <v>779</v>
      </c>
      <c r="B5490" s="7" t="s">
        <v>17921</v>
      </c>
      <c r="C5490" s="3" t="s">
        <v>656</v>
      </c>
      <c r="D5490" s="3" t="s">
        <v>17922</v>
      </c>
      <c r="E5490" s="3" t="s">
        <v>17923</v>
      </c>
      <c r="F5490" s="3" t="s">
        <v>11161</v>
      </c>
      <c r="G5490" s="4">
        <v>43201.717673611114</v>
      </c>
      <c r="H5490" s="5" t="s">
        <v>22256</v>
      </c>
      <c r="I5490" s="3" t="str">
        <f>VLOOKUP(_xlfn.CONCAT(C5490," ",D5490),philadelphiagasworks!A:B,2,FALSE)</f>
        <v>1159</v>
      </c>
      <c r="J5490" s="3" t="str">
        <f>VLOOKUP(_xlfn.CONCAT(C5490," ",D5490),philadelphiagasworks!A:C,3,FALSE)</f>
        <v>Friday, 20 April 2018, 12:11 AM</v>
      </c>
      <c r="K5490" s="3" t="str">
        <f t="shared" si="91"/>
        <v>&lt;a href="philadelphiagasworks/Natural_Gas_Pipeline_Safety-Certificate_of_Completion_1159.pdf&gt;"Download Certificate&lt;/a&gt;</v>
      </c>
    </row>
    <row r="5491" spans="1:11" x14ac:dyDescent="0.25">
      <c r="A5491" s="3">
        <v>780</v>
      </c>
      <c r="B5491" s="7" t="s">
        <v>17924</v>
      </c>
      <c r="C5491" s="3" t="s">
        <v>637</v>
      </c>
      <c r="D5491" s="3" t="s">
        <v>968</v>
      </c>
      <c r="E5491" s="3" t="s">
        <v>17925</v>
      </c>
      <c r="F5491" s="3" t="s">
        <v>11161</v>
      </c>
      <c r="G5491" s="4">
        <v>43201.717777777776</v>
      </c>
      <c r="H5491" s="5" t="s">
        <v>22256</v>
      </c>
      <c r="I5491" s="3" t="str">
        <f>VLOOKUP(_xlfn.CONCAT(C5491," ",D5491),philadelphiagasworks!A:B,2,FALSE)</f>
        <v>481</v>
      </c>
      <c r="J5491" s="3" t="str">
        <f>VLOOKUP(_xlfn.CONCAT(C5491," ",D5491),philadelphiagasworks!A:C,3,FALSE)</f>
        <v>Wednesday, 11 April 2018, 7:23 PM</v>
      </c>
      <c r="K5491" s="3" t="str">
        <f t="shared" ref="K5491:K5554" si="92">IF(NOT(ISERROR(I5491)),_xlfn.CONCAT("&lt;a href=""philadelphiagasworks/Natural_Gas_Pipeline_Safety-Certificate_of_Completion_",I5491,".pdf&gt;""Download Certificate&lt;/a&gt;"),"Course not completed")</f>
        <v>&lt;a href="philadelphiagasworks/Natural_Gas_Pipeline_Safety-Certificate_of_Completion_481.pdf&gt;"Download Certificate&lt;/a&gt;</v>
      </c>
    </row>
    <row r="5492" spans="1:11" x14ac:dyDescent="0.25">
      <c r="A5492" s="3">
        <v>781</v>
      </c>
      <c r="B5492" s="7" t="s">
        <v>17926</v>
      </c>
      <c r="C5492" s="3" t="s">
        <v>489</v>
      </c>
      <c r="D5492" s="3" t="s">
        <v>4709</v>
      </c>
      <c r="E5492" s="3" t="s">
        <v>17927</v>
      </c>
      <c r="F5492" s="3" t="s">
        <v>11161</v>
      </c>
      <c r="G5492" s="4">
        <v>43201.720266203702</v>
      </c>
      <c r="H5492" s="5" t="s">
        <v>22256</v>
      </c>
      <c r="I5492" s="3" t="str">
        <f>VLOOKUP(_xlfn.CONCAT(C5492," ",D5492),philadelphiagasworks!A:B,2,FALSE)</f>
        <v>489</v>
      </c>
      <c r="J5492" s="3" t="str">
        <f>VLOOKUP(_xlfn.CONCAT(C5492," ",D5492),philadelphiagasworks!A:C,3,FALSE)</f>
        <v>Wednesday, 11 April 2018, 8:48 PM</v>
      </c>
      <c r="K5492" s="3" t="str">
        <f t="shared" si="92"/>
        <v>&lt;a href="philadelphiagasworks/Natural_Gas_Pipeline_Safety-Certificate_of_Completion_489.pdf&gt;"Download Certificate&lt;/a&gt;</v>
      </c>
    </row>
    <row r="5493" spans="1:11" x14ac:dyDescent="0.25">
      <c r="A5493" s="3">
        <v>782</v>
      </c>
      <c r="B5493" s="7" t="s">
        <v>17928</v>
      </c>
      <c r="C5493" s="3" t="s">
        <v>597</v>
      </c>
      <c r="D5493" s="3" t="s">
        <v>17929</v>
      </c>
      <c r="E5493" s="3" t="s">
        <v>17930</v>
      </c>
      <c r="F5493" s="3" t="s">
        <v>11161</v>
      </c>
      <c r="G5493" s="4">
        <v>43201.724108796298</v>
      </c>
      <c r="H5493" s="5" t="s">
        <v>22256</v>
      </c>
      <c r="I5493" s="3" t="str">
        <f>VLOOKUP(_xlfn.CONCAT(C5493," ",D5493),philadelphiagasworks!A:B,2,FALSE)</f>
        <v>646</v>
      </c>
      <c r="J5493" s="3" t="str">
        <f>VLOOKUP(_xlfn.CONCAT(C5493," ",D5493),philadelphiagasworks!A:C,3,FALSE)</f>
        <v>Friday, 13 April 2018, 5:16 PM</v>
      </c>
      <c r="K5493" s="3" t="str">
        <f t="shared" si="92"/>
        <v>&lt;a href="philadelphiagasworks/Natural_Gas_Pipeline_Safety-Certificate_of_Completion_646.pdf&gt;"Download Certificate&lt;/a&gt;</v>
      </c>
    </row>
    <row r="5494" spans="1:11" x14ac:dyDescent="0.25">
      <c r="A5494" s="3">
        <v>783</v>
      </c>
      <c r="B5494" s="7" t="s">
        <v>12205</v>
      </c>
      <c r="C5494" s="3" t="s">
        <v>565</v>
      </c>
      <c r="D5494" s="3" t="s">
        <v>17931</v>
      </c>
      <c r="E5494" s="3" t="s">
        <v>17932</v>
      </c>
      <c r="F5494" s="3" t="s">
        <v>11188</v>
      </c>
      <c r="G5494" s="4">
        <v>43201.729895833334</v>
      </c>
      <c r="H5494" s="5" t="s">
        <v>22256</v>
      </c>
      <c r="I5494" s="3" t="str">
        <f>VLOOKUP(_xlfn.CONCAT(C5494," ",D5494),philadelphiagasworks!A:B,2,FALSE)</f>
        <v>491</v>
      </c>
      <c r="J5494" s="3" t="str">
        <f>VLOOKUP(_xlfn.CONCAT(C5494," ",D5494),philadelphiagasworks!A:C,3,FALSE)</f>
        <v>Wednesday, 11 April 2018, 9:25 PM</v>
      </c>
      <c r="K5494" s="3" t="str">
        <f t="shared" si="92"/>
        <v>&lt;a href="philadelphiagasworks/Natural_Gas_Pipeline_Safety-Certificate_of_Completion_491.pdf&gt;"Download Certificate&lt;/a&gt;</v>
      </c>
    </row>
    <row r="5495" spans="1:11" x14ac:dyDescent="0.25">
      <c r="A5495" s="3">
        <v>784</v>
      </c>
      <c r="B5495" s="7" t="s">
        <v>17933</v>
      </c>
      <c r="C5495" s="3" t="s">
        <v>2175</v>
      </c>
      <c r="D5495" s="3" t="s">
        <v>17934</v>
      </c>
      <c r="E5495" s="3" t="s">
        <v>17935</v>
      </c>
      <c r="F5495" s="3" t="s">
        <v>11164</v>
      </c>
      <c r="G5495" s="4">
        <v>43201.732511574075</v>
      </c>
      <c r="H5495" s="5" t="s">
        <v>22256</v>
      </c>
      <c r="I5495" s="3" t="str">
        <f>VLOOKUP(_xlfn.CONCAT(C5495," ",D5495),philadelphiagasworks!A:B,2,FALSE)</f>
        <v>477</v>
      </c>
      <c r="J5495" s="3" t="str">
        <f>VLOOKUP(_xlfn.CONCAT(C5495," ",D5495),philadelphiagasworks!A:C,3,FALSE)</f>
        <v>Wednesday, 11 April 2018, 6:50 PM</v>
      </c>
      <c r="K5495" s="3" t="str">
        <f t="shared" si="92"/>
        <v>&lt;a href="philadelphiagasworks/Natural_Gas_Pipeline_Safety-Certificate_of_Completion_477.pdf&gt;"Download Certificate&lt;/a&gt;</v>
      </c>
    </row>
    <row r="5496" spans="1:11" x14ac:dyDescent="0.25">
      <c r="A5496" s="3">
        <v>785</v>
      </c>
      <c r="B5496" s="7">
        <v>224496</v>
      </c>
      <c r="C5496" s="3" t="s">
        <v>565</v>
      </c>
      <c r="D5496" s="3" t="s">
        <v>17936</v>
      </c>
      <c r="E5496" s="3" t="s">
        <v>17937</v>
      </c>
      <c r="F5496" s="3" t="s">
        <v>11188</v>
      </c>
      <c r="G5496" s="4">
        <v>43201.736215277779</v>
      </c>
      <c r="H5496" s="5" t="s">
        <v>22256</v>
      </c>
      <c r="I5496" s="3" t="str">
        <f>VLOOKUP(_xlfn.CONCAT(C5496," ",D5496),philadelphiagasworks!A:B,2,FALSE)</f>
        <v>499</v>
      </c>
      <c r="J5496" s="3" t="str">
        <f>VLOOKUP(_xlfn.CONCAT(C5496," ",D5496),philadelphiagasworks!A:C,3,FALSE)</f>
        <v>Wednesday, 11 April 2018, 11:49 PM</v>
      </c>
      <c r="K5496" s="3" t="str">
        <f t="shared" si="92"/>
        <v>&lt;a href="philadelphiagasworks/Natural_Gas_Pipeline_Safety-Certificate_of_Completion_499.pdf&gt;"Download Certificate&lt;/a&gt;</v>
      </c>
    </row>
    <row r="5497" spans="1:11" x14ac:dyDescent="0.25">
      <c r="A5497" s="3">
        <v>786</v>
      </c>
      <c r="B5497" s="7" t="s">
        <v>17938</v>
      </c>
      <c r="C5497" s="3" t="s">
        <v>561</v>
      </c>
      <c r="D5497" s="3" t="s">
        <v>17939</v>
      </c>
      <c r="E5497" s="3" t="s">
        <v>17940</v>
      </c>
      <c r="F5497" s="3" t="s">
        <v>11161</v>
      </c>
      <c r="G5497" s="4">
        <v>43201.741574074076</v>
      </c>
      <c r="H5497" s="5" t="s">
        <v>22256</v>
      </c>
      <c r="I5497" s="3" t="str">
        <f>VLOOKUP(_xlfn.CONCAT(C5497," ",D5497),philadelphiagasworks!A:B,2,FALSE)</f>
        <v>484</v>
      </c>
      <c r="J5497" s="3" t="str">
        <f>VLOOKUP(_xlfn.CONCAT(C5497," ",D5497),philadelphiagasworks!A:C,3,FALSE)</f>
        <v>Wednesday, 11 April 2018, 7:59 PM</v>
      </c>
      <c r="K5497" s="3" t="str">
        <f t="shared" si="92"/>
        <v>&lt;a href="philadelphiagasworks/Natural_Gas_Pipeline_Safety-Certificate_of_Completion_484.pdf&gt;"Download Certificate&lt;/a&gt;</v>
      </c>
    </row>
    <row r="5498" spans="1:11" x14ac:dyDescent="0.25">
      <c r="A5498" s="3">
        <v>787</v>
      </c>
      <c r="B5498" s="7" t="s">
        <v>17941</v>
      </c>
      <c r="C5498" s="3" t="s">
        <v>570</v>
      </c>
      <c r="D5498" s="3" t="s">
        <v>17942</v>
      </c>
      <c r="E5498" s="3" t="s">
        <v>17943</v>
      </c>
      <c r="F5498" s="3" t="s">
        <v>11188</v>
      </c>
      <c r="G5498" s="4">
        <v>43201.742337962962</v>
      </c>
      <c r="H5498" s="5" t="s">
        <v>22256</v>
      </c>
      <c r="I5498" s="3" t="str">
        <f>VLOOKUP(_xlfn.CONCAT(C5498," ",D5498),philadelphiagasworks!A:B,2,FALSE)</f>
        <v>1494</v>
      </c>
      <c r="J5498" s="3" t="str">
        <f>VLOOKUP(_xlfn.CONCAT(C5498," ",D5498),philadelphiagasworks!A:C,3,FALSE)</f>
        <v>Wednesday, 25 April 2018, 3:37 PM</v>
      </c>
      <c r="K5498" s="3" t="str">
        <f t="shared" si="92"/>
        <v>&lt;a href="philadelphiagasworks/Natural_Gas_Pipeline_Safety-Certificate_of_Completion_1494.pdf&gt;"Download Certificate&lt;/a&gt;</v>
      </c>
    </row>
    <row r="5499" spans="1:11" x14ac:dyDescent="0.25">
      <c r="A5499" s="3">
        <v>788</v>
      </c>
      <c r="B5499" s="7" t="s">
        <v>17944</v>
      </c>
      <c r="C5499" s="3" t="s">
        <v>17945</v>
      </c>
      <c r="D5499" s="3" t="s">
        <v>14665</v>
      </c>
      <c r="E5499" s="3" t="s">
        <v>17946</v>
      </c>
      <c r="F5499" s="3" t="s">
        <v>11161</v>
      </c>
      <c r="G5499" s="4">
        <v>43201.747083333335</v>
      </c>
      <c r="H5499" s="5" t="s">
        <v>22256</v>
      </c>
      <c r="I5499" s="3" t="str">
        <f>VLOOKUP(_xlfn.CONCAT(C5499," ",D5499),philadelphiagasworks!A:B,2,FALSE)</f>
        <v>495</v>
      </c>
      <c r="J5499" s="3" t="str">
        <f>VLOOKUP(_xlfn.CONCAT(C5499," ",D5499),philadelphiagasworks!A:C,3,FALSE)</f>
        <v>Wednesday, 11 April 2018, 9:59 PM</v>
      </c>
      <c r="K5499" s="3" t="str">
        <f t="shared" si="92"/>
        <v>&lt;a href="philadelphiagasworks/Natural_Gas_Pipeline_Safety-Certificate_of_Completion_495.pdf&gt;"Download Certificate&lt;/a&gt;</v>
      </c>
    </row>
    <row r="5500" spans="1:11" x14ac:dyDescent="0.25">
      <c r="A5500" s="3">
        <v>789</v>
      </c>
      <c r="B5500" s="7" t="s">
        <v>17947</v>
      </c>
      <c r="C5500" s="3" t="s">
        <v>17948</v>
      </c>
      <c r="D5500" s="3" t="s">
        <v>17949</v>
      </c>
      <c r="E5500" s="3" t="s">
        <v>17950</v>
      </c>
      <c r="F5500" s="3" t="s">
        <v>11164</v>
      </c>
      <c r="G5500" s="4">
        <v>43201.749884259261</v>
      </c>
      <c r="H5500" s="5" t="s">
        <v>22256</v>
      </c>
      <c r="I5500" s="3" t="str">
        <f>VLOOKUP(_xlfn.CONCAT(C5500," ",D5500),philadelphiagasworks!A:B,2,FALSE)</f>
        <v>1100</v>
      </c>
      <c r="J5500" s="3" t="str">
        <f>VLOOKUP(_xlfn.CONCAT(C5500," ",D5500),philadelphiagasworks!A:C,3,FALSE)</f>
        <v>Wednesday, 18 April 2018, 10:23 PM</v>
      </c>
      <c r="K5500" s="3" t="str">
        <f t="shared" si="92"/>
        <v>&lt;a href="philadelphiagasworks/Natural_Gas_Pipeline_Safety-Certificate_of_Completion_1100.pdf&gt;"Download Certificate&lt;/a&gt;</v>
      </c>
    </row>
    <row r="5501" spans="1:11" x14ac:dyDescent="0.25">
      <c r="A5501" s="3">
        <v>790</v>
      </c>
      <c r="B5501" s="7" t="s">
        <v>17951</v>
      </c>
      <c r="C5501" s="3" t="s">
        <v>585</v>
      </c>
      <c r="D5501" s="3" t="s">
        <v>17952</v>
      </c>
      <c r="E5501" s="3" t="s">
        <v>17953</v>
      </c>
      <c r="F5501" s="3" t="s">
        <v>11228</v>
      </c>
      <c r="G5501" s="4">
        <v>43201.75068287037</v>
      </c>
      <c r="H5501" s="5" t="s">
        <v>22256</v>
      </c>
      <c r="I5501" s="3" t="str">
        <f>VLOOKUP(_xlfn.CONCAT(C5501," ",D5501),philadelphiagasworks!A:B,2,FALSE)</f>
        <v>601</v>
      </c>
      <c r="J5501" s="3" t="str">
        <f>VLOOKUP(_xlfn.CONCAT(C5501," ",D5501),philadelphiagasworks!A:C,3,FALSE)</f>
        <v>Friday, 13 April 2018, 8:35 AM</v>
      </c>
      <c r="K5501" s="3" t="str">
        <f t="shared" si="92"/>
        <v>&lt;a href="philadelphiagasworks/Natural_Gas_Pipeline_Safety-Certificate_of_Completion_601.pdf&gt;"Download Certificate&lt;/a&gt;</v>
      </c>
    </row>
    <row r="5502" spans="1:11" x14ac:dyDescent="0.25">
      <c r="A5502" s="3">
        <v>791</v>
      </c>
      <c r="B5502" s="7" t="s">
        <v>17954</v>
      </c>
      <c r="C5502" s="3" t="s">
        <v>2602</v>
      </c>
      <c r="D5502" s="3" t="s">
        <v>17955</v>
      </c>
      <c r="E5502" s="3" t="s">
        <v>17956</v>
      </c>
      <c r="F5502" s="3" t="s">
        <v>11161</v>
      </c>
      <c r="G5502" s="4">
        <v>43201.761331018519</v>
      </c>
      <c r="H5502" s="5" t="s">
        <v>22256</v>
      </c>
      <c r="I5502" s="3" t="str">
        <f>VLOOKUP(_xlfn.CONCAT(C5502," ",D5502),philadelphiagasworks!A:B,2,FALSE)</f>
        <v>506</v>
      </c>
      <c r="J5502" s="3" t="str">
        <f>VLOOKUP(_xlfn.CONCAT(C5502," ",D5502),philadelphiagasworks!A:C,3,FALSE)</f>
        <v>Thursday, 12 April 2018, 5:02 AM</v>
      </c>
      <c r="K5502" s="3" t="str">
        <f t="shared" si="92"/>
        <v>&lt;a href="philadelphiagasworks/Natural_Gas_Pipeline_Safety-Certificate_of_Completion_506.pdf&gt;"Download Certificate&lt;/a&gt;</v>
      </c>
    </row>
    <row r="5503" spans="1:11" x14ac:dyDescent="0.25">
      <c r="A5503" s="3">
        <v>792</v>
      </c>
      <c r="B5503" s="7" t="s">
        <v>17957</v>
      </c>
      <c r="C5503" s="3" t="s">
        <v>17958</v>
      </c>
      <c r="D5503" s="3" t="s">
        <v>17959</v>
      </c>
      <c r="E5503" s="3" t="s">
        <v>17960</v>
      </c>
      <c r="F5503" s="3" t="s">
        <v>11161</v>
      </c>
      <c r="G5503" s="4">
        <v>43201.785416666666</v>
      </c>
      <c r="H5503" s="5" t="s">
        <v>22256</v>
      </c>
      <c r="I5503" s="3" t="str">
        <f>VLOOKUP(_xlfn.CONCAT(C5503," ",D5503),philadelphiagasworks!A:B,2,FALSE)</f>
        <v>488</v>
      </c>
      <c r="J5503" s="3" t="str">
        <f>VLOOKUP(_xlfn.CONCAT(C5503," ",D5503),philadelphiagasworks!A:C,3,FALSE)</f>
        <v>Wednesday, 11 April 2018, 8:45 PM</v>
      </c>
      <c r="K5503" s="3" t="str">
        <f t="shared" si="92"/>
        <v>&lt;a href="philadelphiagasworks/Natural_Gas_Pipeline_Safety-Certificate_of_Completion_488.pdf&gt;"Download Certificate&lt;/a&gt;</v>
      </c>
    </row>
    <row r="5504" spans="1:11" x14ac:dyDescent="0.25">
      <c r="A5504" s="3">
        <v>793</v>
      </c>
      <c r="B5504" s="7" t="s">
        <v>17961</v>
      </c>
      <c r="C5504" s="3" t="s">
        <v>17962</v>
      </c>
      <c r="D5504" s="3" t="s">
        <v>11758</v>
      </c>
      <c r="E5504" s="3" t="s">
        <v>17963</v>
      </c>
      <c r="F5504" s="3" t="s">
        <v>11161</v>
      </c>
      <c r="G5504" s="4">
        <v>43201.842743055553</v>
      </c>
      <c r="H5504" s="5" t="s">
        <v>22256</v>
      </c>
      <c r="I5504" s="3" t="str">
        <f>VLOOKUP(_xlfn.CONCAT(C5504," ",D5504),philadelphiagasworks!A:B,2,FALSE)</f>
        <v>794</v>
      </c>
      <c r="J5504" s="3" t="str">
        <f>VLOOKUP(_xlfn.CONCAT(C5504," ",D5504),philadelphiagasworks!A:C,3,FALSE)</f>
        <v>Monday, 16 April 2018, 12:17 AM</v>
      </c>
      <c r="K5504" s="3" t="str">
        <f t="shared" si="92"/>
        <v>&lt;a href="philadelphiagasworks/Natural_Gas_Pipeline_Safety-Certificate_of_Completion_794.pdf&gt;"Download Certificate&lt;/a&gt;</v>
      </c>
    </row>
    <row r="5505" spans="1:11" x14ac:dyDescent="0.25">
      <c r="A5505" s="3">
        <v>794</v>
      </c>
      <c r="B5505" s="7" t="s">
        <v>17964</v>
      </c>
      <c r="C5505" s="3" t="s">
        <v>8371</v>
      </c>
      <c r="D5505" s="3" t="s">
        <v>6490</v>
      </c>
      <c r="E5505" s="3" t="s">
        <v>17965</v>
      </c>
      <c r="F5505" s="3" t="s">
        <v>11157</v>
      </c>
      <c r="G5505" s="4">
        <v>43201.847118055557</v>
      </c>
      <c r="H5505" s="5" t="s">
        <v>22256</v>
      </c>
      <c r="I5505" s="3" t="str">
        <f>VLOOKUP(_xlfn.CONCAT(C5505," ",D5505),philadelphiagasworks!A:B,2,FALSE)</f>
        <v>505</v>
      </c>
      <c r="J5505" s="3" t="str">
        <f>VLOOKUP(_xlfn.CONCAT(C5505," ",D5505),philadelphiagasworks!A:C,3,FALSE)</f>
        <v>Thursday, 12 April 2018, 4:36 AM</v>
      </c>
      <c r="K5505" s="3" t="str">
        <f t="shared" si="92"/>
        <v>&lt;a href="philadelphiagasworks/Natural_Gas_Pipeline_Safety-Certificate_of_Completion_505.pdf&gt;"Download Certificate&lt;/a&gt;</v>
      </c>
    </row>
    <row r="5506" spans="1:11" x14ac:dyDescent="0.25">
      <c r="A5506" s="3">
        <v>795</v>
      </c>
      <c r="B5506" s="7" t="s">
        <v>17966</v>
      </c>
      <c r="C5506" s="3" t="s">
        <v>2696</v>
      </c>
      <c r="D5506" s="3" t="s">
        <v>17967</v>
      </c>
      <c r="E5506" s="3" t="s">
        <v>17968</v>
      </c>
      <c r="F5506" s="3" t="s">
        <v>11161</v>
      </c>
      <c r="G5506" s="4">
        <v>43201.853298611109</v>
      </c>
      <c r="H5506" s="5" t="s">
        <v>22256</v>
      </c>
      <c r="I5506" s="3" t="str">
        <f>VLOOKUP(_xlfn.CONCAT(C5506," ",D5506),philadelphiagasworks!A:B,2,FALSE)</f>
        <v>1245</v>
      </c>
      <c r="J5506" s="3" t="str">
        <f>VLOOKUP(_xlfn.CONCAT(C5506," ",D5506),philadelphiagasworks!A:C,3,FALSE)</f>
        <v>Saturday, 21 April 2018, 12:47 PM</v>
      </c>
      <c r="K5506" s="3" t="str">
        <f t="shared" si="92"/>
        <v>&lt;a href="philadelphiagasworks/Natural_Gas_Pipeline_Safety-Certificate_of_Completion_1245.pdf&gt;"Download Certificate&lt;/a&gt;</v>
      </c>
    </row>
    <row r="5507" spans="1:11" x14ac:dyDescent="0.25">
      <c r="A5507" s="3">
        <v>796</v>
      </c>
      <c r="B5507" s="7" t="s">
        <v>17969</v>
      </c>
      <c r="C5507" s="3" t="s">
        <v>922</v>
      </c>
      <c r="D5507" s="3" t="s">
        <v>991</v>
      </c>
      <c r="E5507" s="3" t="s">
        <v>17970</v>
      </c>
      <c r="F5507" s="3" t="s">
        <v>11188</v>
      </c>
      <c r="G5507" s="4">
        <v>43201.864803240744</v>
      </c>
      <c r="H5507" s="5" t="s">
        <v>22256</v>
      </c>
      <c r="I5507" s="3" t="str">
        <f>VLOOKUP(_xlfn.CONCAT(C5507," ",D5507),philadelphiagasworks!A:B,2,FALSE)</f>
        <v>1513</v>
      </c>
      <c r="J5507" s="3" t="str">
        <f>VLOOKUP(_xlfn.CONCAT(C5507," ",D5507),philadelphiagasworks!A:C,3,FALSE)</f>
        <v>Wednesday, 25 April 2018, 10:39 PM</v>
      </c>
      <c r="K5507" s="3" t="str">
        <f t="shared" si="92"/>
        <v>&lt;a href="philadelphiagasworks/Natural_Gas_Pipeline_Safety-Certificate_of_Completion_1513.pdf&gt;"Download Certificate&lt;/a&gt;</v>
      </c>
    </row>
    <row r="5508" spans="1:11" x14ac:dyDescent="0.25">
      <c r="A5508" s="3">
        <v>797</v>
      </c>
      <c r="B5508" s="7" t="s">
        <v>17971</v>
      </c>
      <c r="C5508" s="3" t="s">
        <v>3130</v>
      </c>
      <c r="D5508" s="3" t="s">
        <v>17972</v>
      </c>
      <c r="E5508" s="3" t="s">
        <v>17973</v>
      </c>
      <c r="F5508" s="3" t="s">
        <v>11161</v>
      </c>
      <c r="G5508" s="4">
        <v>43201.874537037038</v>
      </c>
      <c r="H5508" s="5" t="s">
        <v>22256</v>
      </c>
      <c r="I5508" s="3" t="str">
        <f>VLOOKUP(_xlfn.CONCAT(C5508," ",D5508),philadelphiagasworks!A:B,2,FALSE)</f>
        <v>500</v>
      </c>
      <c r="J5508" s="3" t="str">
        <f>VLOOKUP(_xlfn.CONCAT(C5508," ",D5508),philadelphiagasworks!A:C,3,FALSE)</f>
        <v>Thursday, 12 April 2018, 12:33 AM</v>
      </c>
      <c r="K5508" s="3" t="str">
        <f t="shared" si="92"/>
        <v>&lt;a href="philadelphiagasworks/Natural_Gas_Pipeline_Safety-Certificate_of_Completion_500.pdf&gt;"Download Certificate&lt;/a&gt;</v>
      </c>
    </row>
    <row r="5509" spans="1:11" x14ac:dyDescent="0.25">
      <c r="A5509" s="3">
        <v>798</v>
      </c>
      <c r="B5509" s="7" t="s">
        <v>17974</v>
      </c>
      <c r="C5509" s="3" t="s">
        <v>1924</v>
      </c>
      <c r="D5509" s="3" t="s">
        <v>17975</v>
      </c>
      <c r="E5509" s="3" t="s">
        <v>17976</v>
      </c>
      <c r="F5509" s="3" t="s">
        <v>11164</v>
      </c>
      <c r="G5509" s="4">
        <v>43201.878912037035</v>
      </c>
      <c r="H5509" s="5" t="s">
        <v>22256</v>
      </c>
      <c r="I5509" s="3" t="str">
        <f>VLOOKUP(_xlfn.CONCAT(C5509," ",D5509),philadelphiagasworks!A:B,2,FALSE)</f>
        <v>507</v>
      </c>
      <c r="J5509" s="3" t="str">
        <f>VLOOKUP(_xlfn.CONCAT(C5509," ",D5509),philadelphiagasworks!A:C,3,FALSE)</f>
        <v>Thursday, 12 April 2018, 5:10 AM</v>
      </c>
      <c r="K5509" s="3" t="str">
        <f t="shared" si="92"/>
        <v>&lt;a href="philadelphiagasworks/Natural_Gas_Pipeline_Safety-Certificate_of_Completion_507.pdf&gt;"Download Certificate&lt;/a&gt;</v>
      </c>
    </row>
    <row r="5510" spans="1:11" x14ac:dyDescent="0.25">
      <c r="A5510" s="3">
        <v>799</v>
      </c>
      <c r="B5510" s="7" t="s">
        <v>17977</v>
      </c>
      <c r="C5510" s="3" t="s">
        <v>951</v>
      </c>
      <c r="D5510" s="3" t="s">
        <v>17978</v>
      </c>
      <c r="E5510" s="3" t="s">
        <v>17979</v>
      </c>
      <c r="F5510" s="3" t="s">
        <v>11161</v>
      </c>
      <c r="G5510" s="4">
        <v>43201.883437500001</v>
      </c>
      <c r="H5510" s="5" t="s">
        <v>22256</v>
      </c>
      <c r="I5510" s="3" t="str">
        <f>VLOOKUP(_xlfn.CONCAT(C5510," ",D5510),philadelphiagasworks!A:B,2,FALSE)</f>
        <v>498</v>
      </c>
      <c r="J5510" s="3" t="str">
        <f>VLOOKUP(_xlfn.CONCAT(C5510," ",D5510),philadelphiagasworks!A:C,3,FALSE)</f>
        <v>Wednesday, 11 April 2018, 10:48 PM</v>
      </c>
      <c r="K5510" s="3" t="str">
        <f t="shared" si="92"/>
        <v>&lt;a href="philadelphiagasworks/Natural_Gas_Pipeline_Safety-Certificate_of_Completion_498.pdf&gt;"Download Certificate&lt;/a&gt;</v>
      </c>
    </row>
    <row r="5511" spans="1:11" x14ac:dyDescent="0.25">
      <c r="A5511" s="3">
        <v>800</v>
      </c>
      <c r="B5511" s="7" t="s">
        <v>17980</v>
      </c>
      <c r="C5511" s="3" t="s">
        <v>1146</v>
      </c>
      <c r="D5511" s="3" t="s">
        <v>17226</v>
      </c>
      <c r="E5511" s="3" t="s">
        <v>17981</v>
      </c>
      <c r="F5511" s="3" t="s">
        <v>11188</v>
      </c>
      <c r="G5511" s="4">
        <v>43201.891944444447</v>
      </c>
      <c r="H5511" s="5" t="s">
        <v>22256</v>
      </c>
      <c r="I5511" s="3" t="str">
        <f>VLOOKUP(_xlfn.CONCAT(C5511," ",D5511),philadelphiagasworks!A:B,2,FALSE)</f>
        <v>497</v>
      </c>
      <c r="J5511" s="3" t="str">
        <f>VLOOKUP(_xlfn.CONCAT(C5511," ",D5511),philadelphiagasworks!A:C,3,FALSE)</f>
        <v>Wednesday, 11 April 2018, 10:37 PM</v>
      </c>
      <c r="K5511" s="3" t="str">
        <f t="shared" si="92"/>
        <v>&lt;a href="philadelphiagasworks/Natural_Gas_Pipeline_Safety-Certificate_of_Completion_497.pdf&gt;"Download Certificate&lt;/a&gt;</v>
      </c>
    </row>
    <row r="5512" spans="1:11" x14ac:dyDescent="0.25">
      <c r="A5512" s="3">
        <v>801</v>
      </c>
      <c r="B5512" s="7" t="s">
        <v>17982</v>
      </c>
      <c r="C5512" s="3" t="s">
        <v>17983</v>
      </c>
      <c r="D5512" s="3" t="s">
        <v>17984</v>
      </c>
      <c r="E5512" s="3" t="s">
        <v>17985</v>
      </c>
      <c r="F5512" s="3" t="s">
        <v>11188</v>
      </c>
      <c r="G5512" s="4">
        <v>43201.907569444447</v>
      </c>
      <c r="H5512" s="5" t="s">
        <v>22256</v>
      </c>
      <c r="I5512" s="3" t="str">
        <f>VLOOKUP(_xlfn.CONCAT(C5512," ",D5512),philadelphiagasworks!A:B,2,FALSE)</f>
        <v>1466</v>
      </c>
      <c r="J5512" s="3" t="str">
        <f>VLOOKUP(_xlfn.CONCAT(C5512," ",D5512),philadelphiagasworks!A:C,3,FALSE)</f>
        <v>Tuesday, 24 April 2018, 11:48 PM</v>
      </c>
      <c r="K5512" s="3" t="str">
        <f t="shared" si="92"/>
        <v>&lt;a href="philadelphiagasworks/Natural_Gas_Pipeline_Safety-Certificate_of_Completion_1466.pdf&gt;"Download Certificate&lt;/a&gt;</v>
      </c>
    </row>
    <row r="5513" spans="1:11" x14ac:dyDescent="0.25">
      <c r="A5513" s="3">
        <v>802</v>
      </c>
      <c r="B5513" s="7" t="s">
        <v>17986</v>
      </c>
      <c r="C5513" s="3" t="s">
        <v>951</v>
      </c>
      <c r="D5513" s="3" t="s">
        <v>9208</v>
      </c>
      <c r="E5513" s="3" t="s">
        <v>17987</v>
      </c>
      <c r="F5513" s="3" t="s">
        <v>11161</v>
      </c>
      <c r="G5513" s="4">
        <v>43201.913136574076</v>
      </c>
      <c r="H5513" s="5" t="s">
        <v>22256</v>
      </c>
      <c r="I5513" s="3" t="str">
        <f>VLOOKUP(_xlfn.CONCAT(C5513," ",D5513),philadelphiagasworks!A:B,2,FALSE)</f>
        <v>1106</v>
      </c>
      <c r="J5513" s="3" t="str">
        <f>VLOOKUP(_xlfn.CONCAT(C5513," ",D5513),philadelphiagasworks!A:C,3,FALSE)</f>
        <v>Wednesday, 18 April 2018, 11:47 PM</v>
      </c>
      <c r="K5513" s="3" t="str">
        <f t="shared" si="92"/>
        <v>&lt;a href="philadelphiagasworks/Natural_Gas_Pipeline_Safety-Certificate_of_Completion_1106.pdf&gt;"Download Certificate&lt;/a&gt;</v>
      </c>
    </row>
    <row r="5514" spans="1:11" x14ac:dyDescent="0.25">
      <c r="A5514" s="3">
        <v>803</v>
      </c>
      <c r="B5514" s="7" t="s">
        <v>17988</v>
      </c>
      <c r="C5514" s="3" t="s">
        <v>674</v>
      </c>
      <c r="D5514" s="3" t="s">
        <v>4220</v>
      </c>
      <c r="E5514" s="3" t="s">
        <v>17989</v>
      </c>
      <c r="F5514" s="3" t="s">
        <v>11161</v>
      </c>
      <c r="G5514" s="4">
        <v>43201.946192129632</v>
      </c>
      <c r="H5514" s="5" t="s">
        <v>22256</v>
      </c>
      <c r="I5514" s="3" t="str">
        <f>VLOOKUP(_xlfn.CONCAT(C5514," ",D5514),philadelphiagasworks!A:B,2,FALSE)</f>
        <v>691</v>
      </c>
      <c r="J5514" s="3" t="str">
        <f>VLOOKUP(_xlfn.CONCAT(C5514," ",D5514),philadelphiagasworks!A:C,3,FALSE)</f>
        <v>Saturday, 14 April 2018, 3:09 PM</v>
      </c>
      <c r="K5514" s="3" t="str">
        <f t="shared" si="92"/>
        <v>&lt;a href="philadelphiagasworks/Natural_Gas_Pipeline_Safety-Certificate_of_Completion_691.pdf&gt;"Download Certificate&lt;/a&gt;</v>
      </c>
    </row>
    <row r="5515" spans="1:11" x14ac:dyDescent="0.25">
      <c r="A5515" s="3">
        <v>804</v>
      </c>
      <c r="B5515" s="7" t="s">
        <v>17990</v>
      </c>
      <c r="C5515" s="3" t="s">
        <v>17991</v>
      </c>
      <c r="D5515" s="3" t="s">
        <v>2631</v>
      </c>
      <c r="E5515" s="3" t="s">
        <v>17992</v>
      </c>
      <c r="F5515" s="3" t="s">
        <v>11161</v>
      </c>
      <c r="G5515" s="4">
        <v>43201.959166666667</v>
      </c>
      <c r="H5515" s="5" t="s">
        <v>22256</v>
      </c>
      <c r="I5515" s="3" t="str">
        <f>VLOOKUP(_xlfn.CONCAT(C5515," ",D5515),philadelphiagasworks!A:B,2,FALSE)</f>
        <v>957</v>
      </c>
      <c r="J5515" s="3" t="str">
        <f>VLOOKUP(_xlfn.CONCAT(C5515," ",D5515),philadelphiagasworks!A:C,3,FALSE)</f>
        <v>Tuesday, 17 April 2018, 1:11 PM</v>
      </c>
      <c r="K5515" s="3" t="str">
        <f t="shared" si="92"/>
        <v>&lt;a href="philadelphiagasworks/Natural_Gas_Pipeline_Safety-Certificate_of_Completion_957.pdf&gt;"Download Certificate&lt;/a&gt;</v>
      </c>
    </row>
    <row r="5516" spans="1:11" x14ac:dyDescent="0.25">
      <c r="A5516" s="3">
        <v>805</v>
      </c>
      <c r="B5516" s="7" t="s">
        <v>17993</v>
      </c>
      <c r="C5516" s="3" t="s">
        <v>468</v>
      </c>
      <c r="D5516" s="3" t="s">
        <v>622</v>
      </c>
      <c r="E5516" s="3" t="s">
        <v>17994</v>
      </c>
      <c r="F5516" s="3" t="s">
        <v>11161</v>
      </c>
      <c r="G5516" s="4">
        <v>43201.965046296296</v>
      </c>
      <c r="H5516" s="5" t="s">
        <v>22256</v>
      </c>
      <c r="I5516" s="3" t="str">
        <f>VLOOKUP(_xlfn.CONCAT(C5516," ",D5516),philadelphiagasworks!A:B,2,FALSE)</f>
        <v>1469</v>
      </c>
      <c r="J5516" s="3" t="str">
        <f>VLOOKUP(_xlfn.CONCAT(C5516," ",D5516),philadelphiagasworks!A:C,3,FALSE)</f>
        <v>Wednesday, 25 April 2018, 7:48 AM</v>
      </c>
      <c r="K5516" s="3" t="str">
        <f t="shared" si="92"/>
        <v>&lt;a href="philadelphiagasworks/Natural_Gas_Pipeline_Safety-Certificate_of_Completion_1469.pdf&gt;"Download Certificate&lt;/a&gt;</v>
      </c>
    </row>
    <row r="5517" spans="1:11" x14ac:dyDescent="0.25">
      <c r="A5517" s="3">
        <v>806</v>
      </c>
      <c r="B5517" s="7" t="s">
        <v>17995</v>
      </c>
      <c r="C5517" s="3" t="s">
        <v>489</v>
      </c>
      <c r="D5517" s="3" t="s">
        <v>17996</v>
      </c>
      <c r="E5517" s="3" t="s">
        <v>17997</v>
      </c>
      <c r="F5517" s="3" t="s">
        <v>11161</v>
      </c>
      <c r="G5517" s="4">
        <v>43201.969328703701</v>
      </c>
      <c r="H5517" s="5" t="s">
        <v>22256</v>
      </c>
      <c r="I5517" s="3" t="str">
        <f>VLOOKUP(_xlfn.CONCAT(C5517," ",D5517),philadelphiagasworks!A:B,2,FALSE)</f>
        <v>503</v>
      </c>
      <c r="J5517" s="3" t="str">
        <f>VLOOKUP(_xlfn.CONCAT(C5517," ",D5517),philadelphiagasworks!A:C,3,FALSE)</f>
        <v>Thursday, 12 April 2018, 3:13 AM</v>
      </c>
      <c r="K5517" s="3" t="str">
        <f t="shared" si="92"/>
        <v>&lt;a href="philadelphiagasworks/Natural_Gas_Pipeline_Safety-Certificate_of_Completion_503.pdf&gt;"Download Certificate&lt;/a&gt;</v>
      </c>
    </row>
    <row r="5518" spans="1:11" x14ac:dyDescent="0.25">
      <c r="A5518" s="3">
        <v>807</v>
      </c>
      <c r="B5518" s="7" t="s">
        <v>17998</v>
      </c>
      <c r="C5518" s="3" t="s">
        <v>489</v>
      </c>
      <c r="D5518" s="3" t="s">
        <v>17999</v>
      </c>
      <c r="E5518" s="3" t="s">
        <v>18000</v>
      </c>
      <c r="F5518" s="3" t="s">
        <v>11161</v>
      </c>
      <c r="G5518" s="4">
        <v>43202.133842592593</v>
      </c>
      <c r="H5518" s="5" t="s">
        <v>22256</v>
      </c>
      <c r="I5518" s="3" t="str">
        <f>VLOOKUP(_xlfn.CONCAT(C5518," ",D5518),philadelphiagasworks!A:B,2,FALSE)</f>
        <v>509</v>
      </c>
      <c r="J5518" s="3" t="str">
        <f>VLOOKUP(_xlfn.CONCAT(C5518," ",D5518),philadelphiagasworks!A:C,3,FALSE)</f>
        <v>Thursday, 12 April 2018, 6:33 AM</v>
      </c>
      <c r="K5518" s="3" t="str">
        <f t="shared" si="92"/>
        <v>&lt;a href="philadelphiagasworks/Natural_Gas_Pipeline_Safety-Certificate_of_Completion_509.pdf&gt;"Download Certificate&lt;/a&gt;</v>
      </c>
    </row>
    <row r="5519" spans="1:11" x14ac:dyDescent="0.25">
      <c r="A5519" s="3">
        <v>808</v>
      </c>
      <c r="B5519" s="7" t="s">
        <v>18001</v>
      </c>
      <c r="C5519" s="3" t="s">
        <v>8731</v>
      </c>
      <c r="D5519" s="3" t="s">
        <v>2065</v>
      </c>
      <c r="E5519" s="3" t="s">
        <v>18002</v>
      </c>
      <c r="F5519" s="3" t="s">
        <v>11161</v>
      </c>
      <c r="G5519" s="4">
        <v>43202.143645833334</v>
      </c>
      <c r="H5519" s="5" t="s">
        <v>22256</v>
      </c>
      <c r="I5519" s="3" t="str">
        <f>VLOOKUP(_xlfn.CONCAT(C5519," ",D5519),philadelphiagasworks!A:B,2,FALSE)</f>
        <v>1439</v>
      </c>
      <c r="J5519" s="3" t="str">
        <f>VLOOKUP(_xlfn.CONCAT(C5519," ",D5519),philadelphiagasworks!A:C,3,FALSE)</f>
        <v>Tuesday, 24 April 2018, 4:23 PM</v>
      </c>
      <c r="K5519" s="3" t="str">
        <f t="shared" si="92"/>
        <v>&lt;a href="philadelphiagasworks/Natural_Gas_Pipeline_Safety-Certificate_of_Completion_1439.pdf&gt;"Download Certificate&lt;/a&gt;</v>
      </c>
    </row>
    <row r="5520" spans="1:11" x14ac:dyDescent="0.25">
      <c r="A5520" s="3">
        <v>809</v>
      </c>
      <c r="B5520" s="7" t="s">
        <v>18003</v>
      </c>
      <c r="C5520" s="3" t="s">
        <v>17158</v>
      </c>
      <c r="D5520" s="3" t="s">
        <v>5309</v>
      </c>
      <c r="E5520" s="3" t="s">
        <v>18004</v>
      </c>
      <c r="F5520" s="3" t="s">
        <v>11164</v>
      </c>
      <c r="G5520" s="4">
        <v>43202.156527777777</v>
      </c>
      <c r="H5520" s="5" t="s">
        <v>22256</v>
      </c>
      <c r="I5520" s="3" t="str">
        <f>VLOOKUP(_xlfn.CONCAT(C5520," ",D5520),philadelphiagasworks!A:B,2,FALSE)</f>
        <v>508</v>
      </c>
      <c r="J5520" s="3" t="str">
        <f>VLOOKUP(_xlfn.CONCAT(C5520," ",D5520),philadelphiagasworks!A:C,3,FALSE)</f>
        <v>Thursday, 12 April 2018, 6:22 AM</v>
      </c>
      <c r="K5520" s="3" t="str">
        <f t="shared" si="92"/>
        <v>&lt;a href="philadelphiagasworks/Natural_Gas_Pipeline_Safety-Certificate_of_Completion_508.pdf&gt;"Download Certificate&lt;/a&gt;</v>
      </c>
    </row>
    <row r="5521" spans="1:11" x14ac:dyDescent="0.25">
      <c r="A5521" s="3">
        <v>810</v>
      </c>
      <c r="B5521" s="7" t="s">
        <v>18005</v>
      </c>
      <c r="C5521" s="3" t="s">
        <v>18006</v>
      </c>
      <c r="D5521" s="3" t="s">
        <v>841</v>
      </c>
      <c r="E5521" s="3" t="s">
        <v>18007</v>
      </c>
      <c r="F5521" s="3" t="s">
        <v>11161</v>
      </c>
      <c r="G5521" s="4">
        <v>43202.182754629626</v>
      </c>
      <c r="H5521" s="5" t="s">
        <v>22256</v>
      </c>
      <c r="I5521" s="3" t="str">
        <f>VLOOKUP(_xlfn.CONCAT(C5521," ",D5521),philadelphiagasworks!A:B,2,FALSE)</f>
        <v>580</v>
      </c>
      <c r="J5521" s="3" t="str">
        <f>VLOOKUP(_xlfn.CONCAT(C5521," ",D5521),philadelphiagasworks!A:C,3,FALSE)</f>
        <v>Friday, 13 April 2018, 12:49 AM</v>
      </c>
      <c r="K5521" s="3" t="str">
        <f t="shared" si="92"/>
        <v>&lt;a href="philadelphiagasworks/Natural_Gas_Pipeline_Safety-Certificate_of_Completion_580.pdf&gt;"Download Certificate&lt;/a&gt;</v>
      </c>
    </row>
    <row r="5522" spans="1:11" x14ac:dyDescent="0.25">
      <c r="A5522" s="3">
        <v>811</v>
      </c>
      <c r="B5522" s="7" t="s">
        <v>18008</v>
      </c>
      <c r="C5522" s="3" t="s">
        <v>1458</v>
      </c>
      <c r="D5522" s="3" t="s">
        <v>18009</v>
      </c>
      <c r="E5522" s="3" t="s">
        <v>18010</v>
      </c>
      <c r="F5522" s="3" t="s">
        <v>11161</v>
      </c>
      <c r="G5522" s="4">
        <v>43202.266041666669</v>
      </c>
      <c r="H5522" s="5" t="s">
        <v>22256</v>
      </c>
      <c r="I5522" s="3" t="str">
        <f>VLOOKUP(_xlfn.CONCAT(C5522," ",D5522),philadelphiagasworks!A:B,2,FALSE)</f>
        <v>703</v>
      </c>
      <c r="J5522" s="3" t="str">
        <f>VLOOKUP(_xlfn.CONCAT(C5522," ",D5522),philadelphiagasworks!A:C,3,FALSE)</f>
        <v>Saturday, 14 April 2018, 8:11 PM</v>
      </c>
      <c r="K5522" s="3" t="str">
        <f t="shared" si="92"/>
        <v>&lt;a href="philadelphiagasworks/Natural_Gas_Pipeline_Safety-Certificate_of_Completion_703.pdf&gt;"Download Certificate&lt;/a&gt;</v>
      </c>
    </row>
    <row r="5523" spans="1:11" x14ac:dyDescent="0.25">
      <c r="A5523" s="3">
        <v>812</v>
      </c>
      <c r="B5523" s="7" t="s">
        <v>18011</v>
      </c>
      <c r="C5523" s="3" t="s">
        <v>5439</v>
      </c>
      <c r="D5523" s="3" t="s">
        <v>1924</v>
      </c>
      <c r="E5523" s="3" t="s">
        <v>18012</v>
      </c>
      <c r="G5523" s="4">
        <v>43202.270555555559</v>
      </c>
      <c r="H5523" s="5" t="s">
        <v>22256</v>
      </c>
      <c r="I5523" s="3" t="str">
        <f>VLOOKUP(_xlfn.CONCAT(C5523," ",D5523),philadelphiagasworks!A:B,2,FALSE)</f>
        <v>721</v>
      </c>
      <c r="J5523" s="3" t="str">
        <f>VLOOKUP(_xlfn.CONCAT(C5523," ",D5523),philadelphiagasworks!A:C,3,FALSE)</f>
        <v>Sunday, 15 April 2018, 1:31 AM</v>
      </c>
      <c r="K5523" s="3" t="str">
        <f t="shared" si="92"/>
        <v>&lt;a href="philadelphiagasworks/Natural_Gas_Pipeline_Safety-Certificate_of_Completion_721.pdf&gt;"Download Certificate&lt;/a&gt;</v>
      </c>
    </row>
    <row r="5524" spans="1:11" x14ac:dyDescent="0.25">
      <c r="A5524" s="3">
        <v>813</v>
      </c>
      <c r="B5524" s="7" t="s">
        <v>18013</v>
      </c>
      <c r="C5524" s="3" t="s">
        <v>18014</v>
      </c>
      <c r="D5524" s="3" t="s">
        <v>18015</v>
      </c>
      <c r="E5524" s="3" t="s">
        <v>18016</v>
      </c>
      <c r="G5524" s="4">
        <v>43202.281851851854</v>
      </c>
      <c r="H5524" s="5" t="s">
        <v>22256</v>
      </c>
      <c r="I5524" s="3" t="str">
        <f>VLOOKUP(_xlfn.CONCAT(C5524," ",D5524),philadelphiagasworks!A:B,2,FALSE)</f>
        <v>511</v>
      </c>
      <c r="J5524" s="3" t="str">
        <f>VLOOKUP(_xlfn.CONCAT(C5524," ",D5524),philadelphiagasworks!A:C,3,FALSE)</f>
        <v>Thursday, 12 April 2018, 8:23 AM</v>
      </c>
      <c r="K5524" s="3" t="str">
        <f t="shared" si="92"/>
        <v>&lt;a href="philadelphiagasworks/Natural_Gas_Pipeline_Safety-Certificate_of_Completion_511.pdf&gt;"Download Certificate&lt;/a&gt;</v>
      </c>
    </row>
    <row r="5525" spans="1:11" x14ac:dyDescent="0.25">
      <c r="A5525" s="3">
        <v>814</v>
      </c>
      <c r="B5525" s="7" t="s">
        <v>18017</v>
      </c>
      <c r="C5525" s="3" t="s">
        <v>2672</v>
      </c>
      <c r="D5525" s="3" t="s">
        <v>18018</v>
      </c>
      <c r="E5525" s="3" t="s">
        <v>18019</v>
      </c>
      <c r="F5525" s="3" t="s">
        <v>11161</v>
      </c>
      <c r="G5525" s="4">
        <v>43202.283564814818</v>
      </c>
      <c r="H5525" s="5" t="s">
        <v>22256</v>
      </c>
      <c r="I5525" s="3" t="str">
        <f>VLOOKUP(_xlfn.CONCAT(C5525," ",D5525),philadelphiagasworks!A:B,2,FALSE)</f>
        <v>1175</v>
      </c>
      <c r="J5525" s="3" t="str">
        <f>VLOOKUP(_xlfn.CONCAT(C5525," ",D5525),philadelphiagasworks!A:C,3,FALSE)</f>
        <v>Friday, 20 April 2018, 9:39 AM</v>
      </c>
      <c r="K5525" s="3" t="str">
        <f t="shared" si="92"/>
        <v>&lt;a href="philadelphiagasworks/Natural_Gas_Pipeline_Safety-Certificate_of_Completion_1175.pdf&gt;"Download Certificate&lt;/a&gt;</v>
      </c>
    </row>
    <row r="5526" spans="1:11" x14ac:dyDescent="0.25">
      <c r="A5526" s="3">
        <v>815</v>
      </c>
      <c r="B5526" s="7" t="s">
        <v>18020</v>
      </c>
      <c r="C5526" s="3" t="s">
        <v>2265</v>
      </c>
      <c r="D5526" s="3" t="s">
        <v>6324</v>
      </c>
      <c r="E5526" s="3" t="s">
        <v>18021</v>
      </c>
      <c r="F5526" s="3" t="s">
        <v>11161</v>
      </c>
      <c r="G5526" s="4">
        <v>43202.313148148147</v>
      </c>
      <c r="H5526" s="5" t="s">
        <v>22256</v>
      </c>
      <c r="I5526" s="3" t="str">
        <f>VLOOKUP(_xlfn.CONCAT(C5526," ",D5526),philadelphiagasworks!A:B,2,FALSE)</f>
        <v>522</v>
      </c>
      <c r="J5526" s="3" t="str">
        <f>VLOOKUP(_xlfn.CONCAT(C5526," ",D5526),philadelphiagasworks!A:C,3,FALSE)</f>
        <v>Thursday, 12 April 2018, 12:49 PM</v>
      </c>
      <c r="K5526" s="3" t="str">
        <f t="shared" si="92"/>
        <v>&lt;a href="philadelphiagasworks/Natural_Gas_Pipeline_Safety-Certificate_of_Completion_522.pdf&gt;"Download Certificate&lt;/a&gt;</v>
      </c>
    </row>
    <row r="5527" spans="1:11" x14ac:dyDescent="0.25">
      <c r="A5527" s="3">
        <v>816</v>
      </c>
      <c r="B5527" s="7" t="s">
        <v>18022</v>
      </c>
      <c r="C5527" s="3" t="s">
        <v>471</v>
      </c>
      <c r="D5527" s="3" t="s">
        <v>18023</v>
      </c>
      <c r="E5527" s="3" t="s">
        <v>18024</v>
      </c>
      <c r="F5527" s="3" t="s">
        <v>15949</v>
      </c>
      <c r="G5527" s="4">
        <v>43202.317766203705</v>
      </c>
      <c r="H5527" s="5" t="s">
        <v>22256</v>
      </c>
      <c r="I5527" s="3" t="str">
        <f>VLOOKUP(_xlfn.CONCAT(C5527," ",D5527),philadelphiagasworks!A:B,2,FALSE)</f>
        <v>535</v>
      </c>
      <c r="J5527" s="3" t="str">
        <f>VLOOKUP(_xlfn.CONCAT(C5527," ",D5527),philadelphiagasworks!A:C,3,FALSE)</f>
        <v>Thursday, 12 April 2018, 3:23 PM</v>
      </c>
      <c r="K5527" s="3" t="str">
        <f t="shared" si="92"/>
        <v>&lt;a href="philadelphiagasworks/Natural_Gas_Pipeline_Safety-Certificate_of_Completion_535.pdf&gt;"Download Certificate&lt;/a&gt;</v>
      </c>
    </row>
    <row r="5528" spans="1:11" x14ac:dyDescent="0.25">
      <c r="A5528" s="3">
        <v>817</v>
      </c>
      <c r="B5528" s="7" t="s">
        <v>18025</v>
      </c>
      <c r="C5528" s="3" t="s">
        <v>2637</v>
      </c>
      <c r="D5528" s="3" t="s">
        <v>18026</v>
      </c>
      <c r="E5528" s="3" t="s">
        <v>18027</v>
      </c>
      <c r="F5528" s="3" t="s">
        <v>11188</v>
      </c>
      <c r="G5528" s="4">
        <v>43202.318703703706</v>
      </c>
      <c r="H5528" s="5" t="s">
        <v>22256</v>
      </c>
      <c r="I5528" s="3" t="str">
        <f>VLOOKUP(_xlfn.CONCAT(C5528," ",D5528),philadelphiagasworks!A:B,2,FALSE)</f>
        <v>538</v>
      </c>
      <c r="J5528" s="3" t="str">
        <f>VLOOKUP(_xlfn.CONCAT(C5528," ",D5528),philadelphiagasworks!A:C,3,FALSE)</f>
        <v>Thursday, 12 April 2018, 4:10 PM</v>
      </c>
      <c r="K5528" s="3" t="str">
        <f t="shared" si="92"/>
        <v>&lt;a href="philadelphiagasworks/Natural_Gas_Pipeline_Safety-Certificate_of_Completion_538.pdf&gt;"Download Certificate&lt;/a&gt;</v>
      </c>
    </row>
    <row r="5529" spans="1:11" x14ac:dyDescent="0.25">
      <c r="A5529" s="3">
        <v>818</v>
      </c>
      <c r="B5529" s="7" t="s">
        <v>18028</v>
      </c>
      <c r="C5529" s="3" t="s">
        <v>18029</v>
      </c>
      <c r="D5529" s="3" t="s">
        <v>18030</v>
      </c>
      <c r="E5529" s="3" t="s">
        <v>18031</v>
      </c>
      <c r="F5529" s="3" t="s">
        <v>11161</v>
      </c>
      <c r="G5529" s="4">
        <v>43202.320636574077</v>
      </c>
      <c r="H5529" s="5" t="s">
        <v>22256</v>
      </c>
      <c r="I5529" s="3" t="str">
        <f>VLOOKUP(_xlfn.CONCAT(C5529," ",D5529),philadelphiagasworks!A:B,2,FALSE)</f>
        <v>590</v>
      </c>
      <c r="J5529" s="3" t="str">
        <f>VLOOKUP(_xlfn.CONCAT(C5529," ",D5529),philadelphiagasworks!A:C,3,FALSE)</f>
        <v>Friday, 13 April 2018, 7:35 AM</v>
      </c>
      <c r="K5529" s="3" t="str">
        <f t="shared" si="92"/>
        <v>&lt;a href="philadelphiagasworks/Natural_Gas_Pipeline_Safety-Certificate_of_Completion_590.pdf&gt;"Download Certificate&lt;/a&gt;</v>
      </c>
    </row>
    <row r="5530" spans="1:11" x14ac:dyDescent="0.25">
      <c r="A5530" s="3">
        <v>819</v>
      </c>
      <c r="B5530" s="7" t="s">
        <v>18032</v>
      </c>
      <c r="C5530" s="3" t="s">
        <v>2265</v>
      </c>
      <c r="D5530" s="3" t="s">
        <v>6324</v>
      </c>
      <c r="E5530" s="3" t="s">
        <v>18033</v>
      </c>
      <c r="F5530" s="3" t="s">
        <v>11161</v>
      </c>
      <c r="G5530" s="4">
        <v>43202.322951388887</v>
      </c>
      <c r="H5530" s="5" t="s">
        <v>22256</v>
      </c>
      <c r="I5530" s="3" t="str">
        <f>VLOOKUP(_xlfn.CONCAT(C5530," ",D5530),philadelphiagasworks!A:B,2,FALSE)</f>
        <v>522</v>
      </c>
      <c r="J5530" s="3" t="str">
        <f>VLOOKUP(_xlfn.CONCAT(C5530," ",D5530),philadelphiagasworks!A:C,3,FALSE)</f>
        <v>Thursday, 12 April 2018, 12:49 PM</v>
      </c>
      <c r="K5530" s="3" t="str">
        <f t="shared" si="92"/>
        <v>&lt;a href="philadelphiagasworks/Natural_Gas_Pipeline_Safety-Certificate_of_Completion_522.pdf&gt;"Download Certificate&lt;/a&gt;</v>
      </c>
    </row>
    <row r="5531" spans="1:11" x14ac:dyDescent="0.25">
      <c r="A5531" s="3">
        <v>820</v>
      </c>
      <c r="B5531" s="7" t="s">
        <v>18034</v>
      </c>
      <c r="C5531" s="3" t="s">
        <v>2594</v>
      </c>
      <c r="D5531" s="3" t="s">
        <v>2057</v>
      </c>
      <c r="E5531" s="3" t="s">
        <v>18035</v>
      </c>
      <c r="F5531" s="3" t="s">
        <v>11188</v>
      </c>
      <c r="G5531" s="4">
        <v>43202.325555555559</v>
      </c>
      <c r="H5531" s="5" t="s">
        <v>22256</v>
      </c>
      <c r="I5531" s="3" t="e">
        <f>VLOOKUP(_xlfn.CONCAT(C5531," ",D5531),philadelphiagasworks!A:B,2,FALSE)</f>
        <v>#N/A</v>
      </c>
      <c r="J5531" s="3" t="e">
        <f>VLOOKUP(_xlfn.CONCAT(C5531," ",D5531),philadelphiagasworks!A:C,3,FALSE)</f>
        <v>#N/A</v>
      </c>
      <c r="K5531" s="3" t="str">
        <f t="shared" si="92"/>
        <v>Course not completed</v>
      </c>
    </row>
    <row r="5532" spans="1:11" x14ac:dyDescent="0.25">
      <c r="A5532" s="3">
        <v>821</v>
      </c>
      <c r="B5532" s="7" t="s">
        <v>18036</v>
      </c>
      <c r="C5532" s="3" t="s">
        <v>987</v>
      </c>
      <c r="D5532" s="3" t="s">
        <v>18037</v>
      </c>
      <c r="E5532" s="3" t="s">
        <v>18038</v>
      </c>
      <c r="F5532" s="3" t="s">
        <v>11161</v>
      </c>
      <c r="G5532" s="4">
        <v>43202.325613425928</v>
      </c>
      <c r="H5532" s="5" t="s">
        <v>22256</v>
      </c>
      <c r="I5532" s="3" t="str">
        <f>VLOOKUP(_xlfn.CONCAT(C5532," ",D5532),philadelphiagasworks!A:B,2,FALSE)</f>
        <v>594</v>
      </c>
      <c r="J5532" s="3" t="str">
        <f>VLOOKUP(_xlfn.CONCAT(C5532," ",D5532),philadelphiagasworks!A:C,3,FALSE)</f>
        <v>Friday, 13 April 2018, 8:03 AM</v>
      </c>
      <c r="K5532" s="3" t="str">
        <f t="shared" si="92"/>
        <v>&lt;a href="philadelphiagasworks/Natural_Gas_Pipeline_Safety-Certificate_of_Completion_594.pdf&gt;"Download Certificate&lt;/a&gt;</v>
      </c>
    </row>
    <row r="5533" spans="1:11" x14ac:dyDescent="0.25">
      <c r="A5533" s="3">
        <v>822</v>
      </c>
      <c r="B5533" s="7" t="s">
        <v>18039</v>
      </c>
      <c r="C5533" s="3" t="s">
        <v>979</v>
      </c>
      <c r="D5533" s="3" t="s">
        <v>18040</v>
      </c>
      <c r="E5533" s="3" t="s">
        <v>18041</v>
      </c>
      <c r="F5533" s="3" t="s">
        <v>11161</v>
      </c>
      <c r="G5533" s="4">
        <v>43202.326631944445</v>
      </c>
      <c r="H5533" s="5" t="s">
        <v>22256</v>
      </c>
      <c r="I5533" s="3" t="str">
        <f>VLOOKUP(_xlfn.CONCAT(C5533," ",D5533),philadelphiagasworks!A:B,2,FALSE)</f>
        <v>612</v>
      </c>
      <c r="J5533" s="3" t="str">
        <f>VLOOKUP(_xlfn.CONCAT(C5533," ",D5533),philadelphiagasworks!A:C,3,FALSE)</f>
        <v>Friday, 13 April 2018, 10:29 AM</v>
      </c>
      <c r="K5533" s="3" t="str">
        <f t="shared" si="92"/>
        <v>&lt;a href="philadelphiagasworks/Natural_Gas_Pipeline_Safety-Certificate_of_Completion_612.pdf&gt;"Download Certificate&lt;/a&gt;</v>
      </c>
    </row>
    <row r="5534" spans="1:11" x14ac:dyDescent="0.25">
      <c r="A5534" s="3">
        <v>823</v>
      </c>
      <c r="B5534" s="7" t="s">
        <v>18042</v>
      </c>
      <c r="C5534" s="3" t="s">
        <v>507</v>
      </c>
      <c r="D5534" s="3" t="s">
        <v>18043</v>
      </c>
      <c r="E5534" s="3" t="s">
        <v>18044</v>
      </c>
      <c r="F5534" s="3" t="s">
        <v>11161</v>
      </c>
      <c r="G5534" s="4">
        <v>43202.330208333333</v>
      </c>
      <c r="H5534" s="5" t="s">
        <v>22256</v>
      </c>
      <c r="I5534" s="3" t="str">
        <f>VLOOKUP(_xlfn.CONCAT(C5534," ",D5534),philadelphiagasworks!A:B,2,FALSE)</f>
        <v>600</v>
      </c>
      <c r="J5534" s="3" t="str">
        <f>VLOOKUP(_xlfn.CONCAT(C5534," ",D5534),philadelphiagasworks!A:C,3,FALSE)</f>
        <v>Friday, 13 April 2018, 8:32 AM</v>
      </c>
      <c r="K5534" s="3" t="str">
        <f t="shared" si="92"/>
        <v>&lt;a href="philadelphiagasworks/Natural_Gas_Pipeline_Safety-Certificate_of_Completion_600.pdf&gt;"Download Certificate&lt;/a&gt;</v>
      </c>
    </row>
    <row r="5535" spans="1:11" x14ac:dyDescent="0.25">
      <c r="A5535" s="3">
        <v>824</v>
      </c>
      <c r="B5535" s="7" t="s">
        <v>18045</v>
      </c>
      <c r="C5535" s="3" t="s">
        <v>642</v>
      </c>
      <c r="D5535" s="3" t="s">
        <v>18046</v>
      </c>
      <c r="E5535" s="3" t="s">
        <v>18047</v>
      </c>
      <c r="F5535" s="3" t="s">
        <v>11157</v>
      </c>
      <c r="G5535" s="4">
        <v>43202.333229166667</v>
      </c>
      <c r="H5535" s="5" t="s">
        <v>22256</v>
      </c>
      <c r="I5535" s="3" t="str">
        <f>VLOOKUP(_xlfn.CONCAT(C5535," ",D5535),philadelphiagasworks!A:B,2,FALSE)</f>
        <v>513</v>
      </c>
      <c r="J5535" s="3" t="str">
        <f>VLOOKUP(_xlfn.CONCAT(C5535," ",D5535),philadelphiagasworks!A:C,3,FALSE)</f>
        <v>Thursday, 12 April 2018, 9:49 AM</v>
      </c>
      <c r="K5535" s="3" t="str">
        <f t="shared" si="92"/>
        <v>&lt;a href="philadelphiagasworks/Natural_Gas_Pipeline_Safety-Certificate_of_Completion_513.pdf&gt;"Download Certificate&lt;/a&gt;</v>
      </c>
    </row>
    <row r="5536" spans="1:11" x14ac:dyDescent="0.25">
      <c r="A5536" s="3">
        <v>825</v>
      </c>
      <c r="B5536" s="7" t="s">
        <v>18048</v>
      </c>
      <c r="C5536" s="3" t="s">
        <v>987</v>
      </c>
      <c r="D5536" s="3" t="s">
        <v>5064</v>
      </c>
      <c r="E5536" s="3" t="s">
        <v>18049</v>
      </c>
      <c r="F5536" s="3" t="s">
        <v>11161</v>
      </c>
      <c r="G5536" s="4">
        <v>43202.335752314815</v>
      </c>
      <c r="H5536" s="5" t="s">
        <v>22256</v>
      </c>
      <c r="I5536" s="3" t="str">
        <f>VLOOKUP(_xlfn.CONCAT(C5536," ",D5536),philadelphiagasworks!A:B,2,FALSE)</f>
        <v>602</v>
      </c>
      <c r="J5536" s="3" t="str">
        <f>VLOOKUP(_xlfn.CONCAT(C5536," ",D5536),philadelphiagasworks!A:C,3,FALSE)</f>
        <v>Friday, 13 April 2018, 8:46 AM</v>
      </c>
      <c r="K5536" s="3" t="str">
        <f t="shared" si="92"/>
        <v>&lt;a href="philadelphiagasworks/Natural_Gas_Pipeline_Safety-Certificate_of_Completion_602.pdf&gt;"Download Certificate&lt;/a&gt;</v>
      </c>
    </row>
    <row r="5537" spans="1:11" x14ac:dyDescent="0.25">
      <c r="A5537" s="3">
        <v>826</v>
      </c>
      <c r="B5537" s="7" t="s">
        <v>18050</v>
      </c>
      <c r="C5537" s="3" t="s">
        <v>471</v>
      </c>
      <c r="D5537" s="3" t="s">
        <v>18051</v>
      </c>
      <c r="E5537" s="3" t="s">
        <v>18052</v>
      </c>
      <c r="F5537" s="3" t="s">
        <v>11161</v>
      </c>
      <c r="G5537" s="4">
        <v>43202.338912037034</v>
      </c>
      <c r="H5537" s="5" t="s">
        <v>22256</v>
      </c>
      <c r="I5537" s="3" t="str">
        <f>VLOOKUP(_xlfn.CONCAT(C5537," ",D5537),philadelphiagasworks!A:B,2,FALSE)</f>
        <v>606</v>
      </c>
      <c r="J5537" s="3" t="str">
        <f>VLOOKUP(_xlfn.CONCAT(C5537," ",D5537),philadelphiagasworks!A:C,3,FALSE)</f>
        <v>Friday, 13 April 2018, 9:39 AM</v>
      </c>
      <c r="K5537" s="3" t="str">
        <f t="shared" si="92"/>
        <v>&lt;a href="philadelphiagasworks/Natural_Gas_Pipeline_Safety-Certificate_of_Completion_606.pdf&gt;"Download Certificate&lt;/a&gt;</v>
      </c>
    </row>
    <row r="5538" spans="1:11" x14ac:dyDescent="0.25">
      <c r="A5538" s="3">
        <v>827</v>
      </c>
      <c r="B5538" s="7" t="s">
        <v>18053</v>
      </c>
      <c r="C5538" s="3" t="s">
        <v>656</v>
      </c>
      <c r="D5538" s="3" t="s">
        <v>18054</v>
      </c>
      <c r="E5538" s="3" t="s">
        <v>18055</v>
      </c>
      <c r="F5538" s="3" t="s">
        <v>11161</v>
      </c>
      <c r="G5538" s="4">
        <v>43202.346041666664</v>
      </c>
      <c r="H5538" s="5" t="s">
        <v>22256</v>
      </c>
      <c r="I5538" s="3" t="str">
        <f>VLOOKUP(_xlfn.CONCAT(C5538," ",D5538),philadelphiagasworks!A:B,2,FALSE)</f>
        <v>636</v>
      </c>
      <c r="J5538" s="3" t="str">
        <f>VLOOKUP(_xlfn.CONCAT(C5538," ",D5538),philadelphiagasworks!A:C,3,FALSE)</f>
        <v>Friday, 13 April 2018, 2:39 PM</v>
      </c>
      <c r="K5538" s="3" t="str">
        <f t="shared" si="92"/>
        <v>&lt;a href="philadelphiagasworks/Natural_Gas_Pipeline_Safety-Certificate_of_Completion_636.pdf&gt;"Download Certificate&lt;/a&gt;</v>
      </c>
    </row>
    <row r="5539" spans="1:11" x14ac:dyDescent="0.25">
      <c r="A5539" s="3">
        <v>828</v>
      </c>
      <c r="B5539" s="7" t="s">
        <v>18056</v>
      </c>
      <c r="C5539" s="3" t="s">
        <v>2594</v>
      </c>
      <c r="D5539" s="3" t="s">
        <v>991</v>
      </c>
      <c r="E5539" s="3" t="s">
        <v>18057</v>
      </c>
      <c r="F5539" s="3" t="s">
        <v>11188</v>
      </c>
      <c r="G5539" s="4">
        <v>43202.348217592589</v>
      </c>
      <c r="H5539" s="5" t="s">
        <v>22256</v>
      </c>
      <c r="I5539" s="3" t="str">
        <f>VLOOKUP(_xlfn.CONCAT(C5539," ",D5539),philadelphiagasworks!A:B,2,FALSE)</f>
        <v>539</v>
      </c>
      <c r="J5539" s="3" t="str">
        <f>VLOOKUP(_xlfn.CONCAT(C5539," ",D5539),philadelphiagasworks!A:C,3,FALSE)</f>
        <v>Thursday, 12 April 2018, 4:10 PM</v>
      </c>
      <c r="K5539" s="3" t="str">
        <f t="shared" si="92"/>
        <v>&lt;a href="philadelphiagasworks/Natural_Gas_Pipeline_Safety-Certificate_of_Completion_539.pdf&gt;"Download Certificate&lt;/a&gt;</v>
      </c>
    </row>
    <row r="5540" spans="1:11" x14ac:dyDescent="0.25">
      <c r="A5540" s="3">
        <v>829</v>
      </c>
      <c r="B5540" s="7" t="s">
        <v>18058</v>
      </c>
      <c r="C5540" s="3" t="s">
        <v>785</v>
      </c>
      <c r="D5540" s="3" t="s">
        <v>16701</v>
      </c>
      <c r="E5540" s="3" t="s">
        <v>18059</v>
      </c>
      <c r="G5540" s="4">
        <v>43202.357870370368</v>
      </c>
      <c r="H5540" s="5" t="s">
        <v>22256</v>
      </c>
      <c r="I5540" s="3" t="str">
        <f>VLOOKUP(_xlfn.CONCAT(C5540," ",D5540),philadelphiagasworks!A:B,2,FALSE)</f>
        <v>537</v>
      </c>
      <c r="J5540" s="3" t="str">
        <f>VLOOKUP(_xlfn.CONCAT(C5540," ",D5540),philadelphiagasworks!A:C,3,FALSE)</f>
        <v>Thursday, 12 April 2018, 3:59 PM</v>
      </c>
      <c r="K5540" s="3" t="str">
        <f t="shared" si="92"/>
        <v>&lt;a href="philadelphiagasworks/Natural_Gas_Pipeline_Safety-Certificate_of_Completion_537.pdf&gt;"Download Certificate&lt;/a&gt;</v>
      </c>
    </row>
    <row r="5541" spans="1:11" x14ac:dyDescent="0.25">
      <c r="A5541" s="3">
        <v>830</v>
      </c>
      <c r="B5541" s="7" t="s">
        <v>18060</v>
      </c>
      <c r="C5541" s="3" t="s">
        <v>524</v>
      </c>
      <c r="D5541" s="3" t="s">
        <v>18061</v>
      </c>
      <c r="E5541" s="3" t="s">
        <v>18062</v>
      </c>
      <c r="F5541" s="3" t="s">
        <v>11164</v>
      </c>
      <c r="G5541" s="4">
        <v>43202.372685185182</v>
      </c>
      <c r="H5541" s="5" t="s">
        <v>22256</v>
      </c>
      <c r="I5541" s="3" t="str">
        <f>VLOOKUP(_xlfn.CONCAT(C5541," ",D5541),philadelphiagasworks!A:B,2,FALSE)</f>
        <v>518</v>
      </c>
      <c r="J5541" s="3" t="str">
        <f>VLOOKUP(_xlfn.CONCAT(C5541," ",D5541),philadelphiagasworks!A:C,3,FALSE)</f>
        <v>Thursday, 12 April 2018, 11:40 AM</v>
      </c>
      <c r="K5541" s="3" t="str">
        <f t="shared" si="92"/>
        <v>&lt;a href="philadelphiagasworks/Natural_Gas_Pipeline_Safety-Certificate_of_Completion_518.pdf&gt;"Download Certificate&lt;/a&gt;</v>
      </c>
    </row>
    <row r="5542" spans="1:11" x14ac:dyDescent="0.25">
      <c r="A5542" s="3">
        <v>831</v>
      </c>
      <c r="B5542" s="7" t="s">
        <v>18063</v>
      </c>
      <c r="C5542" s="3" t="s">
        <v>1163</v>
      </c>
      <c r="D5542" s="3" t="s">
        <v>18064</v>
      </c>
      <c r="E5542" s="3" t="s">
        <v>18065</v>
      </c>
      <c r="F5542" s="3" t="s">
        <v>11161</v>
      </c>
      <c r="G5542" s="4">
        <v>43202.375127314815</v>
      </c>
      <c r="H5542" s="5" t="s">
        <v>22256</v>
      </c>
      <c r="I5542" s="3" t="str">
        <f>VLOOKUP(_xlfn.CONCAT(C5542," ",D5542),philadelphiagasworks!A:B,2,FALSE)</f>
        <v>527</v>
      </c>
      <c r="J5542" s="3" t="str">
        <f>VLOOKUP(_xlfn.CONCAT(C5542," ",D5542),philadelphiagasworks!A:C,3,FALSE)</f>
        <v>Thursday, 12 April 2018, 1:54 PM</v>
      </c>
      <c r="K5542" s="3" t="str">
        <f t="shared" si="92"/>
        <v>&lt;a href="philadelphiagasworks/Natural_Gas_Pipeline_Safety-Certificate_of_Completion_527.pdf&gt;"Download Certificate&lt;/a&gt;</v>
      </c>
    </row>
    <row r="5543" spans="1:11" x14ac:dyDescent="0.25">
      <c r="A5543" s="3">
        <v>832</v>
      </c>
      <c r="B5543" s="7" t="s">
        <v>18066</v>
      </c>
      <c r="C5543" s="3" t="s">
        <v>621</v>
      </c>
      <c r="D5543" s="3" t="s">
        <v>18067</v>
      </c>
      <c r="E5543" s="3" t="s">
        <v>18068</v>
      </c>
      <c r="F5543" s="3" t="s">
        <v>11161</v>
      </c>
      <c r="G5543" s="4">
        <v>43202.380208333336</v>
      </c>
      <c r="H5543" s="5" t="s">
        <v>22256</v>
      </c>
      <c r="I5543" s="3" t="str">
        <f>VLOOKUP(_xlfn.CONCAT(C5543," ",D5543),philadelphiagasworks!A:B,2,FALSE)</f>
        <v>516</v>
      </c>
      <c r="J5543" s="3" t="str">
        <f>VLOOKUP(_xlfn.CONCAT(C5543," ",D5543),philadelphiagasworks!A:C,3,FALSE)</f>
        <v>Thursday, 12 April 2018, 11:13 AM</v>
      </c>
      <c r="K5543" s="3" t="str">
        <f t="shared" si="92"/>
        <v>&lt;a href="philadelphiagasworks/Natural_Gas_Pipeline_Safety-Certificate_of_Completion_516.pdf&gt;"Download Certificate&lt;/a&gt;</v>
      </c>
    </row>
    <row r="5544" spans="1:11" x14ac:dyDescent="0.25">
      <c r="A5544" s="3">
        <v>833</v>
      </c>
      <c r="B5544" s="7" t="s">
        <v>18069</v>
      </c>
      <c r="C5544" s="3" t="s">
        <v>12157</v>
      </c>
      <c r="D5544" s="3" t="s">
        <v>6991</v>
      </c>
      <c r="E5544" s="3" t="s">
        <v>18070</v>
      </c>
      <c r="F5544" s="3" t="s">
        <v>11161</v>
      </c>
      <c r="G5544" s="4">
        <v>43202.388425925928</v>
      </c>
      <c r="H5544" s="5" t="s">
        <v>22256</v>
      </c>
      <c r="I5544" s="3" t="str">
        <f>VLOOKUP(_xlfn.CONCAT(C5544," ",D5544),philadelphiagasworks!A:B,2,FALSE)</f>
        <v>526</v>
      </c>
      <c r="J5544" s="3" t="str">
        <f>VLOOKUP(_xlfn.CONCAT(C5544," ",D5544),philadelphiagasworks!A:C,3,FALSE)</f>
        <v>Thursday, 12 April 2018, 1:47 PM</v>
      </c>
      <c r="K5544" s="3" t="str">
        <f t="shared" si="92"/>
        <v>&lt;a href="philadelphiagasworks/Natural_Gas_Pipeline_Safety-Certificate_of_Completion_526.pdf&gt;"Download Certificate&lt;/a&gt;</v>
      </c>
    </row>
    <row r="5545" spans="1:11" x14ac:dyDescent="0.25">
      <c r="A5545" s="3">
        <v>834</v>
      </c>
      <c r="B5545" s="7" t="s">
        <v>18071</v>
      </c>
      <c r="C5545" s="3" t="s">
        <v>1277</v>
      </c>
      <c r="D5545" s="3" t="s">
        <v>18072</v>
      </c>
      <c r="E5545" s="3" t="s">
        <v>18073</v>
      </c>
      <c r="F5545" s="3" t="s">
        <v>11161</v>
      </c>
      <c r="G5545" s="4">
        <v>43202.427499999998</v>
      </c>
      <c r="H5545" s="5" t="s">
        <v>22256</v>
      </c>
      <c r="I5545" s="3" t="str">
        <f>VLOOKUP(_xlfn.CONCAT(C5545," ",D5545),philadelphiagasworks!A:B,2,FALSE)</f>
        <v>519</v>
      </c>
      <c r="J5545" s="3" t="str">
        <f>VLOOKUP(_xlfn.CONCAT(C5545," ",D5545),philadelphiagasworks!A:C,3,FALSE)</f>
        <v>Thursday, 12 April 2018, 11:41 AM</v>
      </c>
      <c r="K5545" s="3" t="str">
        <f t="shared" si="92"/>
        <v>&lt;a href="philadelphiagasworks/Natural_Gas_Pipeline_Safety-Certificate_of_Completion_519.pdf&gt;"Download Certificate&lt;/a&gt;</v>
      </c>
    </row>
    <row r="5546" spans="1:11" x14ac:dyDescent="0.25">
      <c r="A5546" s="3">
        <v>835</v>
      </c>
      <c r="B5546" s="7" t="s">
        <v>18074</v>
      </c>
      <c r="C5546" s="3" t="s">
        <v>642</v>
      </c>
      <c r="D5546" s="3" t="s">
        <v>18075</v>
      </c>
      <c r="E5546" s="3" t="s">
        <v>18076</v>
      </c>
      <c r="F5546" s="3" t="s">
        <v>11164</v>
      </c>
      <c r="G5546" s="4">
        <v>43202.427847222221</v>
      </c>
      <c r="H5546" s="5" t="s">
        <v>22256</v>
      </c>
      <c r="I5546" s="3" t="str">
        <f>VLOOKUP(_xlfn.CONCAT(C5546," ",D5546),philadelphiagasworks!A:B,2,FALSE)</f>
        <v>520</v>
      </c>
      <c r="J5546" s="3" t="str">
        <f>VLOOKUP(_xlfn.CONCAT(C5546," ",D5546),philadelphiagasworks!A:C,3,FALSE)</f>
        <v>Thursday, 12 April 2018, 11:53 AM</v>
      </c>
      <c r="K5546" s="3" t="str">
        <f t="shared" si="92"/>
        <v>&lt;a href="philadelphiagasworks/Natural_Gas_Pipeline_Safety-Certificate_of_Completion_520.pdf&gt;"Download Certificate&lt;/a&gt;</v>
      </c>
    </row>
    <row r="5547" spans="1:11" x14ac:dyDescent="0.25">
      <c r="A5547" s="3">
        <v>836</v>
      </c>
      <c r="B5547" s="7" t="s">
        <v>18077</v>
      </c>
      <c r="C5547" s="3" t="s">
        <v>8656</v>
      </c>
      <c r="D5547" s="3" t="s">
        <v>18078</v>
      </c>
      <c r="E5547" s="3" t="s">
        <v>18079</v>
      </c>
      <c r="F5547" s="3" t="s">
        <v>11188</v>
      </c>
      <c r="G5547" s="4">
        <v>43202.437291666669</v>
      </c>
      <c r="H5547" s="5" t="s">
        <v>22256</v>
      </c>
      <c r="I5547" s="3" t="str">
        <f>VLOOKUP(_xlfn.CONCAT(C5547," ",D5547),philadelphiagasworks!A:B,2,FALSE)</f>
        <v>536</v>
      </c>
      <c r="J5547" s="3" t="str">
        <f>VLOOKUP(_xlfn.CONCAT(C5547," ",D5547),philadelphiagasworks!A:C,3,FALSE)</f>
        <v>Thursday, 12 April 2018, 3:40 PM</v>
      </c>
      <c r="K5547" s="3" t="str">
        <f t="shared" si="92"/>
        <v>&lt;a href="philadelphiagasworks/Natural_Gas_Pipeline_Safety-Certificate_of_Completion_536.pdf&gt;"Download Certificate&lt;/a&gt;</v>
      </c>
    </row>
    <row r="5548" spans="1:11" x14ac:dyDescent="0.25">
      <c r="A5548" s="3">
        <v>837</v>
      </c>
      <c r="B5548" s="7" t="s">
        <v>18080</v>
      </c>
      <c r="C5548" s="3" t="s">
        <v>18081</v>
      </c>
      <c r="D5548" s="3" t="s">
        <v>18082</v>
      </c>
      <c r="E5548" s="3" t="s">
        <v>18083</v>
      </c>
      <c r="F5548" s="3" t="s">
        <v>11161</v>
      </c>
      <c r="G5548" s="4">
        <v>43202.440023148149</v>
      </c>
      <c r="H5548" s="5" t="s">
        <v>22256</v>
      </c>
      <c r="I5548" s="3" t="str">
        <f>VLOOKUP(_xlfn.CONCAT(C5548," ",D5548),philadelphiagasworks!A:B,2,FALSE)</f>
        <v>642</v>
      </c>
      <c r="J5548" s="3" t="str">
        <f>VLOOKUP(_xlfn.CONCAT(C5548," ",D5548),philadelphiagasworks!A:C,3,FALSE)</f>
        <v>Friday, 13 April 2018, 3:37 PM</v>
      </c>
      <c r="K5548" s="3" t="str">
        <f t="shared" si="92"/>
        <v>&lt;a href="philadelphiagasworks/Natural_Gas_Pipeline_Safety-Certificate_of_Completion_642.pdf&gt;"Download Certificate&lt;/a&gt;</v>
      </c>
    </row>
    <row r="5549" spans="1:11" x14ac:dyDescent="0.25">
      <c r="A5549" s="3">
        <v>838</v>
      </c>
      <c r="B5549" s="7" t="s">
        <v>18084</v>
      </c>
      <c r="C5549" s="3" t="s">
        <v>1171</v>
      </c>
      <c r="D5549" s="3" t="s">
        <v>2088</v>
      </c>
      <c r="E5549" s="3" t="s">
        <v>18085</v>
      </c>
      <c r="F5549" s="3" t="s">
        <v>16034</v>
      </c>
      <c r="G5549" s="4">
        <v>43202.448912037034</v>
      </c>
      <c r="H5549" s="5" t="s">
        <v>22256</v>
      </c>
      <c r="I5549" s="3" t="str">
        <f>VLOOKUP(_xlfn.CONCAT(C5549," ",D5549),philadelphiagasworks!A:B,2,FALSE)</f>
        <v>521</v>
      </c>
      <c r="J5549" s="3" t="str">
        <f>VLOOKUP(_xlfn.CONCAT(C5549," ",D5549),philadelphiagasworks!A:C,3,FALSE)</f>
        <v>Thursday, 12 April 2018, 12:03 PM</v>
      </c>
      <c r="K5549" s="3" t="str">
        <f t="shared" si="92"/>
        <v>&lt;a href="philadelphiagasworks/Natural_Gas_Pipeline_Safety-Certificate_of_Completion_521.pdf&gt;"Download Certificate&lt;/a&gt;</v>
      </c>
    </row>
    <row r="5550" spans="1:11" x14ac:dyDescent="0.25">
      <c r="A5550" s="3">
        <v>839</v>
      </c>
      <c r="B5550" s="7" t="s">
        <v>18086</v>
      </c>
      <c r="C5550" s="3" t="s">
        <v>2780</v>
      </c>
      <c r="D5550" s="3" t="s">
        <v>16110</v>
      </c>
      <c r="E5550" s="3" t="s">
        <v>18087</v>
      </c>
      <c r="G5550" s="4">
        <v>43202.466203703705</v>
      </c>
      <c r="H5550" s="5" t="s">
        <v>22256</v>
      </c>
      <c r="I5550" s="3" t="str">
        <f>VLOOKUP(_xlfn.CONCAT(C5550," ",D5550),philadelphiagasworks!A:B,2,FALSE)</f>
        <v>638</v>
      </c>
      <c r="J5550" s="3" t="str">
        <f>VLOOKUP(_xlfn.CONCAT(C5550," ",D5550),philadelphiagasworks!A:C,3,FALSE)</f>
        <v>Friday, 13 April 2018, 2:59 PM</v>
      </c>
      <c r="K5550" s="3" t="str">
        <f t="shared" si="92"/>
        <v>&lt;a href="philadelphiagasworks/Natural_Gas_Pipeline_Safety-Certificate_of_Completion_638.pdf&gt;"Download Certificate&lt;/a&gt;</v>
      </c>
    </row>
    <row r="5551" spans="1:11" x14ac:dyDescent="0.25">
      <c r="A5551" s="3">
        <v>840</v>
      </c>
      <c r="B5551" s="7" t="s">
        <v>18088</v>
      </c>
      <c r="C5551" s="3" t="s">
        <v>1048</v>
      </c>
      <c r="D5551" s="3" t="s">
        <v>849</v>
      </c>
      <c r="E5551" s="3" t="s">
        <v>18089</v>
      </c>
      <c r="F5551" s="3" t="s">
        <v>11192</v>
      </c>
      <c r="G5551" s="4">
        <v>43202.48474537037</v>
      </c>
      <c r="H5551" s="5" t="s">
        <v>22256</v>
      </c>
      <c r="I5551" s="3" t="str">
        <f>VLOOKUP(_xlfn.CONCAT(C5551," ",D5551),philadelphiagasworks!A:B,2,FALSE)</f>
        <v>720</v>
      </c>
      <c r="J5551" s="3" t="str">
        <f>VLOOKUP(_xlfn.CONCAT(C5551," ",D5551),philadelphiagasworks!A:C,3,FALSE)</f>
        <v>Sunday, 15 April 2018, 1:21 AM</v>
      </c>
      <c r="K5551" s="3" t="str">
        <f t="shared" si="92"/>
        <v>&lt;a href="philadelphiagasworks/Natural_Gas_Pipeline_Safety-Certificate_of_Completion_720.pdf&gt;"Download Certificate&lt;/a&gt;</v>
      </c>
    </row>
    <row r="5552" spans="1:11" x14ac:dyDescent="0.25">
      <c r="A5552" s="3">
        <v>841</v>
      </c>
      <c r="B5552" s="7" t="s">
        <v>18090</v>
      </c>
      <c r="C5552" s="3" t="s">
        <v>17945</v>
      </c>
      <c r="D5552" s="3" t="s">
        <v>6322</v>
      </c>
      <c r="E5552" s="3" t="s">
        <v>18091</v>
      </c>
      <c r="F5552" s="3" t="s">
        <v>11161</v>
      </c>
      <c r="G5552" s="4">
        <v>43202.491516203707</v>
      </c>
      <c r="H5552" s="5" t="s">
        <v>22256</v>
      </c>
      <c r="I5552" s="3" t="str">
        <f>VLOOKUP(_xlfn.CONCAT(C5552," ",D5552),philadelphiagasworks!A:B,2,FALSE)</f>
        <v>1644</v>
      </c>
      <c r="J5552" s="3" t="str">
        <f>VLOOKUP(_xlfn.CONCAT(C5552," ",D5552),philadelphiagasworks!A:C,3,FALSE)</f>
        <v>Saturday, 28 April 2018, 5:05 PM</v>
      </c>
      <c r="K5552" s="3" t="str">
        <f t="shared" si="92"/>
        <v>&lt;a href="philadelphiagasworks/Natural_Gas_Pipeline_Safety-Certificate_of_Completion_1644.pdf&gt;"Download Certificate&lt;/a&gt;</v>
      </c>
    </row>
    <row r="5553" spans="1:11" x14ac:dyDescent="0.25">
      <c r="A5553" s="3">
        <v>842</v>
      </c>
      <c r="B5553" s="7" t="s">
        <v>18092</v>
      </c>
      <c r="C5553" s="3" t="s">
        <v>5682</v>
      </c>
      <c r="D5553" s="3" t="s">
        <v>18093</v>
      </c>
      <c r="E5553" s="3" t="s">
        <v>18094</v>
      </c>
      <c r="F5553" s="3" t="s">
        <v>11161</v>
      </c>
      <c r="G5553" s="4">
        <v>43202.493981481479</v>
      </c>
      <c r="H5553" s="5" t="s">
        <v>22256</v>
      </c>
      <c r="I5553" s="3" t="str">
        <f>VLOOKUP(_xlfn.CONCAT(C5553," ",D5553),philadelphiagasworks!A:B,2,FALSE)</f>
        <v>540</v>
      </c>
      <c r="J5553" s="3" t="str">
        <f>VLOOKUP(_xlfn.CONCAT(C5553," ",D5553),philadelphiagasworks!A:C,3,FALSE)</f>
        <v>Thursday, 12 April 2018, 4:48 PM</v>
      </c>
      <c r="K5553" s="3" t="str">
        <f t="shared" si="92"/>
        <v>&lt;a href="philadelphiagasworks/Natural_Gas_Pipeline_Safety-Certificate_of_Completion_540.pdf&gt;"Download Certificate&lt;/a&gt;</v>
      </c>
    </row>
    <row r="5554" spans="1:11" x14ac:dyDescent="0.25">
      <c r="A5554" s="3">
        <v>843</v>
      </c>
      <c r="B5554" s="7" t="s">
        <v>18095</v>
      </c>
      <c r="C5554" s="3" t="s">
        <v>16907</v>
      </c>
      <c r="D5554" s="3" t="s">
        <v>17207</v>
      </c>
      <c r="E5554" s="3" t="s">
        <v>18096</v>
      </c>
      <c r="G5554" s="4">
        <v>43202.496203703704</v>
      </c>
      <c r="H5554" s="5" t="s">
        <v>22256</v>
      </c>
      <c r="I5554" s="3" t="str">
        <f>VLOOKUP(_xlfn.CONCAT(C5554," ",D5554),philadelphiagasworks!A:B,2,FALSE)</f>
        <v>523</v>
      </c>
      <c r="J5554" s="3" t="str">
        <f>VLOOKUP(_xlfn.CONCAT(C5554," ",D5554),philadelphiagasworks!A:C,3,FALSE)</f>
        <v>Thursday, 12 April 2018, 1:21 PM</v>
      </c>
      <c r="K5554" s="3" t="str">
        <f t="shared" si="92"/>
        <v>&lt;a href="philadelphiagasworks/Natural_Gas_Pipeline_Safety-Certificate_of_Completion_523.pdf&gt;"Download Certificate&lt;/a&gt;</v>
      </c>
    </row>
    <row r="5555" spans="1:11" x14ac:dyDescent="0.25">
      <c r="A5555" s="3">
        <v>844</v>
      </c>
      <c r="B5555" s="7" t="s">
        <v>11229</v>
      </c>
      <c r="C5555" s="3" t="s">
        <v>1850</v>
      </c>
      <c r="D5555" s="3" t="s">
        <v>18097</v>
      </c>
      <c r="E5555" s="3" t="s">
        <v>18098</v>
      </c>
      <c r="F5555" s="3" t="s">
        <v>11188</v>
      </c>
      <c r="G5555" s="4">
        <v>43202.49800925926</v>
      </c>
      <c r="H5555" s="5" t="s">
        <v>22256</v>
      </c>
      <c r="I5555" s="3" t="str">
        <f>VLOOKUP(_xlfn.CONCAT(C5555," ",D5555),philadelphiagasworks!A:B,2,FALSE)</f>
        <v>528</v>
      </c>
      <c r="J5555" s="3" t="str">
        <f>VLOOKUP(_xlfn.CONCAT(C5555," ",D5555),philadelphiagasworks!A:C,3,FALSE)</f>
        <v>Thursday, 12 April 2018, 1:58 PM</v>
      </c>
      <c r="K5555" s="3" t="str">
        <f t="shared" ref="K5555:K5618" si="93">IF(NOT(ISERROR(I5555)),_xlfn.CONCAT("&lt;a href=""philadelphiagasworks/Natural_Gas_Pipeline_Safety-Certificate_of_Completion_",I5555,".pdf&gt;""Download Certificate&lt;/a&gt;"),"Course not completed")</f>
        <v>&lt;a href="philadelphiagasworks/Natural_Gas_Pipeline_Safety-Certificate_of_Completion_528.pdf&gt;"Download Certificate&lt;/a&gt;</v>
      </c>
    </row>
    <row r="5556" spans="1:11" x14ac:dyDescent="0.25">
      <c r="A5556" s="3">
        <v>845</v>
      </c>
      <c r="B5556" s="7" t="s">
        <v>18099</v>
      </c>
      <c r="C5556" s="3" t="s">
        <v>2324</v>
      </c>
      <c r="D5556" s="3" t="s">
        <v>18100</v>
      </c>
      <c r="E5556" s="3" t="s">
        <v>18101</v>
      </c>
      <c r="F5556" s="3" t="s">
        <v>11161</v>
      </c>
      <c r="G5556" s="4">
        <v>43202.501550925925</v>
      </c>
      <c r="H5556" s="5" t="s">
        <v>22256</v>
      </c>
      <c r="I5556" s="3" t="str">
        <f>VLOOKUP(_xlfn.CONCAT(C5556," ",D5556),philadelphiagasworks!A:B,2,FALSE)</f>
        <v>532</v>
      </c>
      <c r="J5556" s="3" t="str">
        <f>VLOOKUP(_xlfn.CONCAT(C5556," ",D5556),philadelphiagasworks!A:C,3,FALSE)</f>
        <v>Thursday, 12 April 2018, 2:58 PM</v>
      </c>
      <c r="K5556" s="3" t="str">
        <f t="shared" si="93"/>
        <v>&lt;a href="philadelphiagasworks/Natural_Gas_Pipeline_Safety-Certificate_of_Completion_532.pdf&gt;"Download Certificate&lt;/a&gt;</v>
      </c>
    </row>
    <row r="5557" spans="1:11" x14ac:dyDescent="0.25">
      <c r="A5557" s="3">
        <v>846</v>
      </c>
      <c r="B5557" s="7" t="s">
        <v>18102</v>
      </c>
      <c r="C5557" s="3" t="s">
        <v>2867</v>
      </c>
      <c r="D5557" s="3" t="s">
        <v>17773</v>
      </c>
      <c r="E5557" s="3" t="s">
        <v>18103</v>
      </c>
      <c r="F5557" s="3" t="s">
        <v>11161</v>
      </c>
      <c r="G5557" s="4">
        <v>43202.501840277779</v>
      </c>
      <c r="H5557" s="5" t="s">
        <v>22256</v>
      </c>
      <c r="I5557" s="3" t="str">
        <f>VLOOKUP(_xlfn.CONCAT(C5557," ",D5557),philadelphiagasworks!A:B,2,FALSE)</f>
        <v>534</v>
      </c>
      <c r="J5557" s="3" t="str">
        <f>VLOOKUP(_xlfn.CONCAT(C5557," ",D5557),philadelphiagasworks!A:C,3,FALSE)</f>
        <v>Thursday, 12 April 2018, 3:23 PM</v>
      </c>
      <c r="K5557" s="3" t="str">
        <f t="shared" si="93"/>
        <v>&lt;a href="philadelphiagasworks/Natural_Gas_Pipeline_Safety-Certificate_of_Completion_534.pdf&gt;"Download Certificate&lt;/a&gt;</v>
      </c>
    </row>
    <row r="5558" spans="1:11" x14ac:dyDescent="0.25">
      <c r="A5558" s="3">
        <v>847</v>
      </c>
      <c r="B5558" s="7" t="s">
        <v>18104</v>
      </c>
      <c r="C5558" s="3" t="s">
        <v>15684</v>
      </c>
      <c r="D5558" s="3" t="s">
        <v>17111</v>
      </c>
      <c r="E5558" s="3" t="s">
        <v>18105</v>
      </c>
      <c r="F5558" s="3" t="s">
        <v>11188</v>
      </c>
      <c r="G5558" s="4">
        <v>43202.516481481478</v>
      </c>
      <c r="H5558" s="5" t="s">
        <v>22256</v>
      </c>
      <c r="I5558" s="3" t="str">
        <f>VLOOKUP(_xlfn.CONCAT(C5558," ",D5558),philadelphiagasworks!A:B,2,FALSE)</f>
        <v>525</v>
      </c>
      <c r="J5558" s="3" t="str">
        <f>VLOOKUP(_xlfn.CONCAT(C5558," ",D5558),philadelphiagasworks!A:C,3,FALSE)</f>
        <v>Thursday, 12 April 2018, 1:44 PM</v>
      </c>
      <c r="K5558" s="3" t="str">
        <f t="shared" si="93"/>
        <v>&lt;a href="philadelphiagasworks/Natural_Gas_Pipeline_Safety-Certificate_of_Completion_525.pdf&gt;"Download Certificate&lt;/a&gt;</v>
      </c>
    </row>
    <row r="5559" spans="1:11" x14ac:dyDescent="0.25">
      <c r="A5559" s="3">
        <v>848</v>
      </c>
      <c r="B5559" s="7" t="s">
        <v>18106</v>
      </c>
      <c r="C5559" s="3" t="s">
        <v>18107</v>
      </c>
      <c r="D5559" s="3" t="s">
        <v>1128</v>
      </c>
      <c r="E5559" s="3" t="s">
        <v>18108</v>
      </c>
      <c r="F5559" s="3" t="s">
        <v>11161</v>
      </c>
      <c r="G5559" s="4">
        <v>43202.521527777775</v>
      </c>
      <c r="H5559" s="5" t="s">
        <v>22256</v>
      </c>
      <c r="I5559" s="3" t="str">
        <f>VLOOKUP(_xlfn.CONCAT(C5559," ",D5559),philadelphiagasworks!A:B,2,FALSE)</f>
        <v>1188</v>
      </c>
      <c r="J5559" s="3" t="str">
        <f>VLOOKUP(_xlfn.CONCAT(C5559," ",D5559),philadelphiagasworks!A:C,3,FALSE)</f>
        <v>Friday, 20 April 2018, 1:24 PM</v>
      </c>
      <c r="K5559" s="3" t="str">
        <f t="shared" si="93"/>
        <v>&lt;a href="philadelphiagasworks/Natural_Gas_Pipeline_Safety-Certificate_of_Completion_1188.pdf&gt;"Download Certificate&lt;/a&gt;</v>
      </c>
    </row>
    <row r="5560" spans="1:11" x14ac:dyDescent="0.25">
      <c r="A5560" s="3">
        <v>849</v>
      </c>
      <c r="B5560" s="7" t="s">
        <v>18109</v>
      </c>
      <c r="C5560" s="3" t="s">
        <v>520</v>
      </c>
      <c r="D5560" s="3" t="s">
        <v>18110</v>
      </c>
      <c r="E5560" s="3" t="s">
        <v>18111</v>
      </c>
      <c r="F5560" s="3" t="s">
        <v>11161</v>
      </c>
      <c r="G5560" s="4">
        <v>43202.525601851848</v>
      </c>
      <c r="H5560" s="5" t="s">
        <v>22256</v>
      </c>
      <c r="I5560" s="3" t="str">
        <f>VLOOKUP(_xlfn.CONCAT(C5560," ",D5560),philadelphiagasworks!A:B,2,FALSE)</f>
        <v>893</v>
      </c>
      <c r="J5560" s="3" t="str">
        <f>VLOOKUP(_xlfn.CONCAT(C5560," ",D5560),philadelphiagasworks!A:C,3,FALSE)</f>
        <v>Monday, 16 April 2018, 10:00 PM</v>
      </c>
      <c r="K5560" s="3" t="str">
        <f t="shared" si="93"/>
        <v>&lt;a href="philadelphiagasworks/Natural_Gas_Pipeline_Safety-Certificate_of_Completion_893.pdf&gt;"Download Certificate&lt;/a&gt;</v>
      </c>
    </row>
    <row r="5561" spans="1:11" x14ac:dyDescent="0.25">
      <c r="A5561" s="3">
        <v>850</v>
      </c>
      <c r="B5561" s="7" t="s">
        <v>18112</v>
      </c>
      <c r="C5561" s="3" t="s">
        <v>471</v>
      </c>
      <c r="D5561" s="3" t="s">
        <v>18113</v>
      </c>
      <c r="E5561" s="3" t="s">
        <v>18114</v>
      </c>
      <c r="F5561" s="3" t="s">
        <v>11161</v>
      </c>
      <c r="G5561" s="4">
        <v>43202.526261574072</v>
      </c>
      <c r="H5561" s="5" t="s">
        <v>22256</v>
      </c>
      <c r="I5561" s="3" t="str">
        <f>VLOOKUP(_xlfn.CONCAT(C5561," ",D5561),philadelphiagasworks!A:B,2,FALSE)</f>
        <v>704</v>
      </c>
      <c r="J5561" s="3" t="str">
        <f>VLOOKUP(_xlfn.CONCAT(C5561," ",D5561),philadelphiagasworks!A:C,3,FALSE)</f>
        <v>Saturday, 14 April 2018, 8:19 PM</v>
      </c>
      <c r="K5561" s="3" t="str">
        <f t="shared" si="93"/>
        <v>&lt;a href="philadelphiagasworks/Natural_Gas_Pipeline_Safety-Certificate_of_Completion_704.pdf&gt;"Download Certificate&lt;/a&gt;</v>
      </c>
    </row>
    <row r="5562" spans="1:11" x14ac:dyDescent="0.25">
      <c r="A5562" s="3">
        <v>851</v>
      </c>
      <c r="B5562" s="7" t="s">
        <v>18115</v>
      </c>
      <c r="C5562" s="3" t="s">
        <v>18116</v>
      </c>
      <c r="D5562" s="3" t="s">
        <v>18117</v>
      </c>
      <c r="E5562" s="3" t="s">
        <v>18118</v>
      </c>
      <c r="F5562" s="3" t="s">
        <v>11161</v>
      </c>
      <c r="G5562" s="4">
        <v>43202.53334490741</v>
      </c>
      <c r="H5562" s="5" t="s">
        <v>22256</v>
      </c>
      <c r="I5562" s="3" t="str">
        <f>VLOOKUP(_xlfn.CONCAT(C5562," ",D5562),philadelphiagasworks!A:B,2,FALSE)</f>
        <v>529</v>
      </c>
      <c r="J5562" s="3" t="str">
        <f>VLOOKUP(_xlfn.CONCAT(C5562," ",D5562),philadelphiagasworks!A:C,3,FALSE)</f>
        <v>Thursday, 12 April 2018, 2:07 PM</v>
      </c>
      <c r="K5562" s="3" t="str">
        <f t="shared" si="93"/>
        <v>&lt;a href="philadelphiagasworks/Natural_Gas_Pipeline_Safety-Certificate_of_Completion_529.pdf&gt;"Download Certificate&lt;/a&gt;</v>
      </c>
    </row>
    <row r="5563" spans="1:11" x14ac:dyDescent="0.25">
      <c r="A5563" s="3">
        <v>852</v>
      </c>
      <c r="B5563" s="7" t="s">
        <v>18119</v>
      </c>
      <c r="C5563" s="3" t="s">
        <v>1393</v>
      </c>
      <c r="D5563" s="3" t="s">
        <v>18120</v>
      </c>
      <c r="E5563" s="3" t="s">
        <v>18121</v>
      </c>
      <c r="F5563" s="3" t="s">
        <v>18122</v>
      </c>
      <c r="G5563" s="4">
        <v>43202.542326388888</v>
      </c>
      <c r="H5563" s="5" t="s">
        <v>22256</v>
      </c>
      <c r="I5563" s="3" t="str">
        <f>VLOOKUP(_xlfn.CONCAT(C5563," ",D5563),philadelphiagasworks!A:B,2,FALSE)</f>
        <v>533</v>
      </c>
      <c r="J5563" s="3" t="str">
        <f>VLOOKUP(_xlfn.CONCAT(C5563," ",D5563),philadelphiagasworks!A:C,3,FALSE)</f>
        <v>Thursday, 12 April 2018, 3:17 PM</v>
      </c>
      <c r="K5563" s="3" t="str">
        <f t="shared" si="93"/>
        <v>&lt;a href="philadelphiagasworks/Natural_Gas_Pipeline_Safety-Certificate_of_Completion_533.pdf&gt;"Download Certificate&lt;/a&gt;</v>
      </c>
    </row>
    <row r="5564" spans="1:11" x14ac:dyDescent="0.25">
      <c r="A5564" s="3">
        <v>853</v>
      </c>
      <c r="B5564" s="7" t="s">
        <v>18123</v>
      </c>
      <c r="C5564" s="3" t="s">
        <v>2175</v>
      </c>
      <c r="D5564" s="3" t="s">
        <v>18123</v>
      </c>
      <c r="E5564" s="3" t="s">
        <v>18124</v>
      </c>
      <c r="G5564" s="4">
        <v>43202.567893518521</v>
      </c>
      <c r="H5564" s="5" t="s">
        <v>22256</v>
      </c>
      <c r="I5564" s="3" t="str">
        <f>VLOOKUP(_xlfn.CONCAT(C5564," ",D5564),philadelphiagasworks!A:B,2,FALSE)</f>
        <v>531</v>
      </c>
      <c r="J5564" s="3" t="str">
        <f>VLOOKUP(_xlfn.CONCAT(C5564," ",D5564),philadelphiagasworks!A:C,3,FALSE)</f>
        <v>Thursday, 12 April 2018, 2:55 PM</v>
      </c>
      <c r="K5564" s="3" t="str">
        <f t="shared" si="93"/>
        <v>&lt;a href="philadelphiagasworks/Natural_Gas_Pipeline_Safety-Certificate_of_Completion_531.pdf&gt;"Download Certificate&lt;/a&gt;</v>
      </c>
    </row>
    <row r="5565" spans="1:11" x14ac:dyDescent="0.25">
      <c r="A5565" s="3">
        <v>854</v>
      </c>
      <c r="B5565" s="7" t="s">
        <v>18125</v>
      </c>
      <c r="C5565" s="3" t="s">
        <v>739</v>
      </c>
      <c r="D5565" s="3" t="s">
        <v>18126</v>
      </c>
      <c r="E5565" s="3" t="s">
        <v>18127</v>
      </c>
      <c r="F5565" s="3" t="s">
        <v>11161</v>
      </c>
      <c r="G5565" s="4">
        <v>43202.57304398148</v>
      </c>
      <c r="H5565" s="5" t="s">
        <v>22256</v>
      </c>
      <c r="I5565" s="3" t="str">
        <f>VLOOKUP(_xlfn.CONCAT(C5565," ",D5565),philadelphiagasworks!A:B,2,FALSE)</f>
        <v>644</v>
      </c>
      <c r="J5565" s="3" t="str">
        <f>VLOOKUP(_xlfn.CONCAT(C5565," ",D5565),philadelphiagasworks!A:C,3,FALSE)</f>
        <v>Friday, 13 April 2018, 3:54 PM</v>
      </c>
      <c r="K5565" s="3" t="str">
        <f t="shared" si="93"/>
        <v>&lt;a href="philadelphiagasworks/Natural_Gas_Pipeline_Safety-Certificate_of_Completion_644.pdf&gt;"Download Certificate&lt;/a&gt;</v>
      </c>
    </row>
    <row r="5566" spans="1:11" x14ac:dyDescent="0.25">
      <c r="A5566" s="3">
        <v>855</v>
      </c>
      <c r="B5566" s="7" t="s">
        <v>18128</v>
      </c>
      <c r="C5566" s="3" t="s">
        <v>471</v>
      </c>
      <c r="D5566" s="3" t="s">
        <v>18129</v>
      </c>
      <c r="E5566" s="3" t="s">
        <v>18130</v>
      </c>
      <c r="F5566" s="3" t="s">
        <v>11161</v>
      </c>
      <c r="G5566" s="4">
        <v>43202.654050925928</v>
      </c>
      <c r="H5566" s="5" t="s">
        <v>22256</v>
      </c>
      <c r="I5566" s="3" t="str">
        <f>VLOOKUP(_xlfn.CONCAT(C5566," ",D5566),philadelphiagasworks!A:B,2,FALSE)</f>
        <v>557</v>
      </c>
      <c r="J5566" s="3" t="str">
        <f>VLOOKUP(_xlfn.CONCAT(C5566," ",D5566),philadelphiagasworks!A:C,3,FALSE)</f>
        <v>Thursday, 12 April 2018, 8:25 PM</v>
      </c>
      <c r="K5566" s="3" t="str">
        <f t="shared" si="93"/>
        <v>&lt;a href="philadelphiagasworks/Natural_Gas_Pipeline_Safety-Certificate_of_Completion_557.pdf&gt;"Download Certificate&lt;/a&gt;</v>
      </c>
    </row>
    <row r="5567" spans="1:11" x14ac:dyDescent="0.25">
      <c r="A5567" s="3">
        <v>856</v>
      </c>
      <c r="B5567" s="7" t="s">
        <v>18131</v>
      </c>
      <c r="C5567" s="3" t="s">
        <v>927</v>
      </c>
      <c r="D5567" s="3" t="s">
        <v>5064</v>
      </c>
      <c r="E5567" s="3" t="s">
        <v>18132</v>
      </c>
      <c r="F5567" s="3" t="s">
        <v>11188</v>
      </c>
      <c r="G5567" s="4">
        <v>43202.675520833334</v>
      </c>
      <c r="H5567" s="5" t="s">
        <v>22256</v>
      </c>
      <c r="I5567" s="3" t="str">
        <f>VLOOKUP(_xlfn.CONCAT(C5567," ",D5567),philadelphiagasworks!A:B,2,FALSE)</f>
        <v>545</v>
      </c>
      <c r="J5567" s="3" t="str">
        <f>VLOOKUP(_xlfn.CONCAT(C5567," ",D5567),philadelphiagasworks!A:C,3,FALSE)</f>
        <v>Thursday, 12 April 2018, 6:28 PM</v>
      </c>
      <c r="K5567" s="3" t="str">
        <f t="shared" si="93"/>
        <v>&lt;a href="philadelphiagasworks/Natural_Gas_Pipeline_Safety-Certificate_of_Completion_545.pdf&gt;"Download Certificate&lt;/a&gt;</v>
      </c>
    </row>
    <row r="5568" spans="1:11" x14ac:dyDescent="0.25">
      <c r="A5568" s="3">
        <v>857</v>
      </c>
      <c r="B5568" s="7" t="s">
        <v>18133</v>
      </c>
      <c r="C5568" s="3" t="s">
        <v>5043</v>
      </c>
      <c r="D5568" s="3" t="s">
        <v>18134</v>
      </c>
      <c r="E5568" s="3" t="s">
        <v>18135</v>
      </c>
      <c r="F5568" s="3" t="s">
        <v>11161</v>
      </c>
      <c r="G5568" s="4">
        <v>43202.675555555557</v>
      </c>
      <c r="H5568" s="5" t="s">
        <v>22256</v>
      </c>
      <c r="I5568" s="3" t="str">
        <f>VLOOKUP(_xlfn.CONCAT(C5568," ",D5568),philadelphiagasworks!A:B,2,FALSE)</f>
        <v>562</v>
      </c>
      <c r="J5568" s="3" t="str">
        <f>VLOOKUP(_xlfn.CONCAT(C5568," ",D5568),philadelphiagasworks!A:C,3,FALSE)</f>
        <v>Thursday, 12 April 2018, 8:57 PM</v>
      </c>
      <c r="K5568" s="3" t="str">
        <f t="shared" si="93"/>
        <v>&lt;a href="philadelphiagasworks/Natural_Gas_Pipeline_Safety-Certificate_of_Completion_562.pdf&gt;"Download Certificate&lt;/a&gt;</v>
      </c>
    </row>
    <row r="5569" spans="1:11" x14ac:dyDescent="0.25">
      <c r="A5569" s="3">
        <v>858</v>
      </c>
      <c r="B5569" s="7" t="s">
        <v>18136</v>
      </c>
      <c r="C5569" s="3" t="s">
        <v>18137</v>
      </c>
      <c r="D5569" s="3" t="s">
        <v>17226</v>
      </c>
      <c r="E5569" s="3" t="s">
        <v>18138</v>
      </c>
      <c r="F5569" s="3" t="s">
        <v>11188</v>
      </c>
      <c r="G5569" s="4">
        <v>43202.676296296297</v>
      </c>
      <c r="H5569" s="5" t="s">
        <v>22256</v>
      </c>
      <c r="I5569" s="3" t="str">
        <f>VLOOKUP(_xlfn.CONCAT(C5569," ",D5569),philadelphiagasworks!A:B,2,FALSE)</f>
        <v>541</v>
      </c>
      <c r="J5569" s="3" t="str">
        <f>VLOOKUP(_xlfn.CONCAT(C5569," ",D5569),philadelphiagasworks!A:C,3,FALSE)</f>
        <v>Thursday, 12 April 2018, 5:30 PM</v>
      </c>
      <c r="K5569" s="3" t="str">
        <f t="shared" si="93"/>
        <v>&lt;a href="philadelphiagasworks/Natural_Gas_Pipeline_Safety-Certificate_of_Completion_541.pdf&gt;"Download Certificate&lt;/a&gt;</v>
      </c>
    </row>
    <row r="5570" spans="1:11" x14ac:dyDescent="0.25">
      <c r="A5570" s="3">
        <v>859</v>
      </c>
      <c r="B5570" s="7" t="s">
        <v>18139</v>
      </c>
      <c r="C5570" s="3" t="s">
        <v>1087</v>
      </c>
      <c r="D5570" s="3" t="s">
        <v>18140</v>
      </c>
      <c r="E5570" s="3" t="s">
        <v>18141</v>
      </c>
      <c r="F5570" s="3" t="s">
        <v>11161</v>
      </c>
      <c r="G5570" s="4">
        <v>43202.6799537037</v>
      </c>
      <c r="H5570" s="5" t="s">
        <v>22256</v>
      </c>
      <c r="I5570" s="3" t="str">
        <f>VLOOKUP(_xlfn.CONCAT(C5570," ",D5570),philadelphiagasworks!A:B,2,FALSE)</f>
        <v>552</v>
      </c>
      <c r="J5570" s="3" t="str">
        <f>VLOOKUP(_xlfn.CONCAT(C5570," ",D5570),philadelphiagasworks!A:C,3,FALSE)</f>
        <v>Thursday, 12 April 2018, 7:55 PM</v>
      </c>
      <c r="K5570" s="3" t="str">
        <f t="shared" si="93"/>
        <v>&lt;a href="philadelphiagasworks/Natural_Gas_Pipeline_Safety-Certificate_of_Completion_552.pdf&gt;"Download Certificate&lt;/a&gt;</v>
      </c>
    </row>
    <row r="5571" spans="1:11" x14ac:dyDescent="0.25">
      <c r="A5571" s="3">
        <v>860</v>
      </c>
      <c r="B5571" s="7" t="s">
        <v>18142</v>
      </c>
      <c r="C5571" s="3" t="s">
        <v>18143</v>
      </c>
      <c r="D5571" s="3" t="s">
        <v>18144</v>
      </c>
      <c r="E5571" s="3" t="s">
        <v>18145</v>
      </c>
      <c r="G5571" s="4">
        <v>43202.687939814816</v>
      </c>
      <c r="H5571" s="5" t="s">
        <v>22256</v>
      </c>
      <c r="I5571" s="3" t="str">
        <f>VLOOKUP(_xlfn.CONCAT(C5571," ",D5571),philadelphiagasworks!A:B,2,FALSE)</f>
        <v>1033</v>
      </c>
      <c r="J5571" s="3" t="str">
        <f>VLOOKUP(_xlfn.CONCAT(C5571," ",D5571),philadelphiagasworks!A:C,3,FALSE)</f>
        <v>Wednesday, 18 April 2018, 7:38 AM</v>
      </c>
      <c r="K5571" s="3" t="str">
        <f t="shared" si="93"/>
        <v>&lt;a href="philadelphiagasworks/Natural_Gas_Pipeline_Safety-Certificate_of_Completion_1033.pdf&gt;"Download Certificate&lt;/a&gt;</v>
      </c>
    </row>
    <row r="5572" spans="1:11" x14ac:dyDescent="0.25">
      <c r="A5572" s="3">
        <v>861</v>
      </c>
      <c r="B5572" s="7" t="s">
        <v>18146</v>
      </c>
      <c r="C5572" s="3" t="s">
        <v>18009</v>
      </c>
      <c r="D5572" s="3" t="s">
        <v>18147</v>
      </c>
      <c r="E5572" s="3" t="s">
        <v>18148</v>
      </c>
      <c r="F5572" s="3" t="s">
        <v>11161</v>
      </c>
      <c r="G5572" s="4">
        <v>43202.688310185185</v>
      </c>
      <c r="H5572" s="5" t="s">
        <v>22256</v>
      </c>
      <c r="I5572" s="3" t="str">
        <f>VLOOKUP(_xlfn.CONCAT(C5572," ",D5572),philadelphiagasworks!A:B,2,FALSE)</f>
        <v>546</v>
      </c>
      <c r="J5572" s="3" t="str">
        <f>VLOOKUP(_xlfn.CONCAT(C5572," ",D5572),philadelphiagasworks!A:C,3,FALSE)</f>
        <v>Thursday, 12 April 2018, 6:30 PM</v>
      </c>
      <c r="K5572" s="3" t="str">
        <f t="shared" si="93"/>
        <v>&lt;a href="philadelphiagasworks/Natural_Gas_Pipeline_Safety-Certificate_of_Completion_546.pdf&gt;"Download Certificate&lt;/a&gt;</v>
      </c>
    </row>
    <row r="5573" spans="1:11" x14ac:dyDescent="0.25">
      <c r="A5573" s="3">
        <v>862</v>
      </c>
      <c r="B5573" s="7" t="s">
        <v>18149</v>
      </c>
      <c r="C5573" s="3" t="s">
        <v>947</v>
      </c>
      <c r="D5573" s="3" t="s">
        <v>15592</v>
      </c>
      <c r="E5573" s="3" t="s">
        <v>18150</v>
      </c>
      <c r="F5573" s="3" t="s">
        <v>11188</v>
      </c>
      <c r="G5573" s="4">
        <v>43202.690243055556</v>
      </c>
      <c r="H5573" s="5" t="s">
        <v>22256</v>
      </c>
      <c r="I5573" s="3" t="str">
        <f>VLOOKUP(_xlfn.CONCAT(C5573," ",D5573),philadelphiagasworks!A:B,2,FALSE)</f>
        <v>548</v>
      </c>
      <c r="J5573" s="3" t="str">
        <f>VLOOKUP(_xlfn.CONCAT(C5573," ",D5573),philadelphiagasworks!A:C,3,FALSE)</f>
        <v>Thursday, 12 April 2018, 6:38 PM</v>
      </c>
      <c r="K5573" s="3" t="str">
        <f t="shared" si="93"/>
        <v>&lt;a href="philadelphiagasworks/Natural_Gas_Pipeline_Safety-Certificate_of_Completion_548.pdf&gt;"Download Certificate&lt;/a&gt;</v>
      </c>
    </row>
    <row r="5574" spans="1:11" x14ac:dyDescent="0.25">
      <c r="A5574" s="3">
        <v>863</v>
      </c>
      <c r="B5574" s="7" t="s">
        <v>18151</v>
      </c>
      <c r="C5574" s="3" t="s">
        <v>18152</v>
      </c>
      <c r="D5574" s="3" t="s">
        <v>18153</v>
      </c>
      <c r="E5574" s="3" t="s">
        <v>18154</v>
      </c>
      <c r="G5574" s="4">
        <v>43202.696215277778</v>
      </c>
      <c r="H5574" s="5" t="s">
        <v>22256</v>
      </c>
      <c r="I5574" s="3" t="str">
        <f>VLOOKUP(_xlfn.CONCAT(C5574," ",D5574),philadelphiagasworks!A:B,2,FALSE)</f>
        <v>542</v>
      </c>
      <c r="J5574" s="3" t="str">
        <f>VLOOKUP(_xlfn.CONCAT(C5574," ",D5574),philadelphiagasworks!A:C,3,FALSE)</f>
        <v>Thursday, 12 April 2018, 5:59 PM</v>
      </c>
      <c r="K5574" s="3" t="str">
        <f t="shared" si="93"/>
        <v>&lt;a href="philadelphiagasworks/Natural_Gas_Pipeline_Safety-Certificate_of_Completion_542.pdf&gt;"Download Certificate&lt;/a&gt;</v>
      </c>
    </row>
    <row r="5575" spans="1:11" x14ac:dyDescent="0.25">
      <c r="A5575" s="3">
        <v>864</v>
      </c>
      <c r="B5575" s="7" t="s">
        <v>18155</v>
      </c>
      <c r="C5575" s="3" t="s">
        <v>507</v>
      </c>
      <c r="D5575" s="3" t="s">
        <v>1660</v>
      </c>
      <c r="E5575" s="3" t="s">
        <v>18156</v>
      </c>
      <c r="F5575" s="3" t="s">
        <v>11161</v>
      </c>
      <c r="G5575" s="4">
        <v>43202.725243055553</v>
      </c>
      <c r="H5575" s="5" t="s">
        <v>22256</v>
      </c>
      <c r="I5575" s="3" t="str">
        <f>VLOOKUP(_xlfn.CONCAT(C5575," ",D5575),philadelphiagasworks!A:B,2,FALSE)</f>
        <v>575</v>
      </c>
      <c r="J5575" s="3" t="str">
        <f>VLOOKUP(_xlfn.CONCAT(C5575," ",D5575),philadelphiagasworks!A:C,3,FALSE)</f>
        <v>Friday, 13 April 2018, 12:17 AM</v>
      </c>
      <c r="K5575" s="3" t="str">
        <f t="shared" si="93"/>
        <v>&lt;a href="philadelphiagasworks/Natural_Gas_Pipeline_Safety-Certificate_of_Completion_575.pdf&gt;"Download Certificate&lt;/a&gt;</v>
      </c>
    </row>
    <row r="5576" spans="1:11" x14ac:dyDescent="0.25">
      <c r="A5576" s="3">
        <v>865</v>
      </c>
      <c r="B5576" s="7" t="s">
        <v>18157</v>
      </c>
      <c r="C5576" s="3" t="s">
        <v>674</v>
      </c>
      <c r="D5576" s="3" t="s">
        <v>6788</v>
      </c>
      <c r="E5576" s="3" t="s">
        <v>18157</v>
      </c>
      <c r="F5576" s="3" t="s">
        <v>11161</v>
      </c>
      <c r="G5576" s="4">
        <v>43202.735937500001</v>
      </c>
      <c r="H5576" s="5" t="s">
        <v>22256</v>
      </c>
      <c r="I5576" s="3" t="str">
        <f>VLOOKUP(_xlfn.CONCAT(C5576," ",D5576),philadelphiagasworks!A:B,2,FALSE)</f>
        <v>1449</v>
      </c>
      <c r="J5576" s="3" t="str">
        <f>VLOOKUP(_xlfn.CONCAT(C5576," ",D5576),philadelphiagasworks!A:C,3,FALSE)</f>
        <v>Tuesday, 24 April 2018, 8:16 PM</v>
      </c>
      <c r="K5576" s="3" t="str">
        <f t="shared" si="93"/>
        <v>&lt;a href="philadelphiagasworks/Natural_Gas_Pipeline_Safety-Certificate_of_Completion_1449.pdf&gt;"Download Certificate&lt;/a&gt;</v>
      </c>
    </row>
    <row r="5577" spans="1:11" x14ac:dyDescent="0.25">
      <c r="A5577" s="3">
        <v>866</v>
      </c>
      <c r="B5577" s="7" t="s">
        <v>18158</v>
      </c>
      <c r="C5577" s="3" t="s">
        <v>520</v>
      </c>
      <c r="D5577" s="3" t="s">
        <v>18159</v>
      </c>
      <c r="E5577" s="3" t="s">
        <v>18160</v>
      </c>
      <c r="G5577" s="4">
        <v>43202.737372685187</v>
      </c>
      <c r="H5577" s="5" t="s">
        <v>22256</v>
      </c>
      <c r="I5577" s="3" t="str">
        <f>VLOOKUP(_xlfn.CONCAT(C5577," ",D5577),philadelphiagasworks!A:B,2,FALSE)</f>
        <v>551</v>
      </c>
      <c r="J5577" s="3" t="str">
        <f>VLOOKUP(_xlfn.CONCAT(C5577," ",D5577),philadelphiagasworks!A:C,3,FALSE)</f>
        <v>Thursday, 12 April 2018, 7:19 PM</v>
      </c>
      <c r="K5577" s="3" t="str">
        <f t="shared" si="93"/>
        <v>&lt;a href="philadelphiagasworks/Natural_Gas_Pipeline_Safety-Certificate_of_Completion_551.pdf&gt;"Download Certificate&lt;/a&gt;</v>
      </c>
    </row>
    <row r="5578" spans="1:11" x14ac:dyDescent="0.25">
      <c r="A5578" s="3">
        <v>867</v>
      </c>
      <c r="B5578" s="7" t="s">
        <v>18161</v>
      </c>
      <c r="C5578" s="3" t="s">
        <v>449</v>
      </c>
      <c r="D5578" s="3" t="s">
        <v>9179</v>
      </c>
      <c r="E5578" s="3" t="s">
        <v>18162</v>
      </c>
      <c r="F5578" s="3" t="s">
        <v>11161</v>
      </c>
      <c r="G5578" s="4">
        <v>43202.738668981481</v>
      </c>
      <c r="H5578" s="5" t="s">
        <v>22256</v>
      </c>
      <c r="I5578" s="3" t="str">
        <f>VLOOKUP(_xlfn.CONCAT(C5578," ",D5578),philadelphiagasworks!A:B,2,FALSE)</f>
        <v>968</v>
      </c>
      <c r="J5578" s="3" t="str">
        <f>VLOOKUP(_xlfn.CONCAT(C5578," ",D5578),philadelphiagasworks!A:C,3,FALSE)</f>
        <v>Tuesday, 17 April 2018, 3:14 PM</v>
      </c>
      <c r="K5578" s="3" t="str">
        <f t="shared" si="93"/>
        <v>&lt;a href="philadelphiagasworks/Natural_Gas_Pipeline_Safety-Certificate_of_Completion_968.pdf&gt;"Download Certificate&lt;/a&gt;</v>
      </c>
    </row>
    <row r="5579" spans="1:11" x14ac:dyDescent="0.25">
      <c r="A5579" s="3">
        <v>868</v>
      </c>
      <c r="B5579" s="7" t="s">
        <v>18163</v>
      </c>
      <c r="C5579" s="3" t="s">
        <v>2569</v>
      </c>
      <c r="D5579" s="3" t="s">
        <v>3029</v>
      </c>
      <c r="E5579" s="3" t="s">
        <v>18164</v>
      </c>
      <c r="F5579" s="3" t="s">
        <v>11161</v>
      </c>
      <c r="G5579" s="4">
        <v>43202.74114583333</v>
      </c>
      <c r="H5579" s="5" t="s">
        <v>22256</v>
      </c>
      <c r="I5579" s="3" t="str">
        <f>VLOOKUP(_xlfn.CONCAT(C5579," ",D5579),philadelphiagasworks!A:B,2,FALSE)</f>
        <v>676</v>
      </c>
      <c r="J5579" s="3" t="str">
        <f>VLOOKUP(_xlfn.CONCAT(C5579," ",D5579),philadelphiagasworks!A:C,3,FALSE)</f>
        <v>Saturday, 14 April 2018, 1:59 AM</v>
      </c>
      <c r="K5579" s="3" t="str">
        <f t="shared" si="93"/>
        <v>&lt;a href="philadelphiagasworks/Natural_Gas_Pipeline_Safety-Certificate_of_Completion_676.pdf&gt;"Download Certificate&lt;/a&gt;</v>
      </c>
    </row>
    <row r="5580" spans="1:11" x14ac:dyDescent="0.25">
      <c r="A5580" s="3">
        <v>869</v>
      </c>
      <c r="B5580" s="7" t="s">
        <v>18165</v>
      </c>
      <c r="C5580" s="3" t="s">
        <v>647</v>
      </c>
      <c r="D5580" s="3" t="s">
        <v>18166</v>
      </c>
      <c r="E5580" s="3" t="s">
        <v>18167</v>
      </c>
      <c r="F5580" s="3" t="s">
        <v>11161</v>
      </c>
      <c r="G5580" s="4">
        <v>43202.752245370371</v>
      </c>
      <c r="H5580" s="5" t="s">
        <v>22256</v>
      </c>
      <c r="I5580" s="3" t="str">
        <f>VLOOKUP(_xlfn.CONCAT(C5580," ",D5580),philadelphiagasworks!A:B,2,FALSE)</f>
        <v>572</v>
      </c>
      <c r="J5580" s="3" t="str">
        <f>VLOOKUP(_xlfn.CONCAT(C5580," ",D5580),philadelphiagasworks!A:C,3,FALSE)</f>
        <v>Thursday, 12 April 2018, 11:45 PM</v>
      </c>
      <c r="K5580" s="3" t="str">
        <f t="shared" si="93"/>
        <v>&lt;a href="philadelphiagasworks/Natural_Gas_Pipeline_Safety-Certificate_of_Completion_572.pdf&gt;"Download Certificate&lt;/a&gt;</v>
      </c>
    </row>
    <row r="5581" spans="1:11" x14ac:dyDescent="0.25">
      <c r="A5581" s="3">
        <v>870</v>
      </c>
      <c r="B5581" s="7" t="s">
        <v>18168</v>
      </c>
      <c r="C5581" s="3" t="s">
        <v>18169</v>
      </c>
      <c r="D5581" s="3" t="s">
        <v>862</v>
      </c>
      <c r="E5581" s="3" t="s">
        <v>18170</v>
      </c>
      <c r="F5581" s="3" t="s">
        <v>11161</v>
      </c>
      <c r="G5581" s="4">
        <v>43202.772511574076</v>
      </c>
      <c r="H5581" s="5" t="s">
        <v>22256</v>
      </c>
      <c r="I5581" s="3" t="str">
        <f>VLOOKUP(_xlfn.CONCAT(C5581," ",D5581),philadelphiagasworks!A:B,2,FALSE)</f>
        <v>901</v>
      </c>
      <c r="J5581" s="3" t="str">
        <f>VLOOKUP(_xlfn.CONCAT(C5581," ",D5581),philadelphiagasworks!A:C,3,FALSE)</f>
        <v>Monday, 16 April 2018, 10:29 PM</v>
      </c>
      <c r="K5581" s="3" t="str">
        <f t="shared" si="93"/>
        <v>&lt;a href="philadelphiagasworks/Natural_Gas_Pipeline_Safety-Certificate_of_Completion_901.pdf&gt;"Download Certificate&lt;/a&gt;</v>
      </c>
    </row>
    <row r="5582" spans="1:11" x14ac:dyDescent="0.25">
      <c r="A5582" s="3">
        <v>871</v>
      </c>
      <c r="B5582" s="7" t="s">
        <v>18171</v>
      </c>
      <c r="C5582" s="3" t="s">
        <v>18172</v>
      </c>
      <c r="D5582" s="3" t="s">
        <v>18173</v>
      </c>
      <c r="E5582" s="3" t="s">
        <v>18174</v>
      </c>
      <c r="F5582" s="3" t="s">
        <v>11164</v>
      </c>
      <c r="G5582" s="4">
        <v>43202.777280092596</v>
      </c>
      <c r="H5582" s="5" t="s">
        <v>22256</v>
      </c>
      <c r="I5582" s="3" t="str">
        <f>VLOOKUP(_xlfn.CONCAT(C5582," ",D5582),philadelphiagasworks!A:B,2,FALSE)</f>
        <v>1228</v>
      </c>
      <c r="J5582" s="3" t="str">
        <f>VLOOKUP(_xlfn.CONCAT(C5582," ",D5582),philadelphiagasworks!A:C,3,FALSE)</f>
        <v>Saturday, 21 April 2018, 1:06 AM</v>
      </c>
      <c r="K5582" s="3" t="str">
        <f t="shared" si="93"/>
        <v>&lt;a href="philadelphiagasworks/Natural_Gas_Pipeline_Safety-Certificate_of_Completion_1228.pdf&gt;"Download Certificate&lt;/a&gt;</v>
      </c>
    </row>
    <row r="5583" spans="1:11" x14ac:dyDescent="0.25">
      <c r="A5583" s="3">
        <v>872</v>
      </c>
      <c r="B5583" s="7" t="s">
        <v>18175</v>
      </c>
      <c r="C5583" s="3" t="s">
        <v>449</v>
      </c>
      <c r="D5583" s="3" t="s">
        <v>1873</v>
      </c>
      <c r="E5583" s="3" t="s">
        <v>18176</v>
      </c>
      <c r="F5583" s="3" t="s">
        <v>11228</v>
      </c>
      <c r="G5583" s="4">
        <v>43202.787083333336</v>
      </c>
      <c r="H5583" s="5" t="s">
        <v>22256</v>
      </c>
      <c r="I5583" s="3" t="str">
        <f>VLOOKUP(_xlfn.CONCAT(C5583," ",D5583),philadelphiagasworks!A:B,2,FALSE)</f>
        <v>255</v>
      </c>
      <c r="J5583" s="3" t="str">
        <f>VLOOKUP(_xlfn.CONCAT(C5583," ",D5583),philadelphiagasworks!A:C,3,FALSE)</f>
        <v>Sunday, 8 April 2018, 9:06 AM</v>
      </c>
      <c r="K5583" s="3" t="str">
        <f t="shared" si="93"/>
        <v>&lt;a href="philadelphiagasworks/Natural_Gas_Pipeline_Safety-Certificate_of_Completion_255.pdf&gt;"Download Certificate&lt;/a&gt;</v>
      </c>
    </row>
    <row r="5584" spans="1:11" x14ac:dyDescent="0.25">
      <c r="A5584" s="3">
        <v>873</v>
      </c>
      <c r="B5584" s="7" t="s">
        <v>18177</v>
      </c>
      <c r="C5584" s="3" t="s">
        <v>18178</v>
      </c>
      <c r="D5584" s="3" t="s">
        <v>18179</v>
      </c>
      <c r="E5584" s="3" t="s">
        <v>18180</v>
      </c>
      <c r="G5584" s="4">
        <v>43202.792314814818</v>
      </c>
      <c r="H5584" s="5" t="s">
        <v>22256</v>
      </c>
      <c r="I5584" s="3" t="str">
        <f>VLOOKUP(_xlfn.CONCAT(C5584," ",D5584),philadelphiagasworks!A:B,2,FALSE)</f>
        <v>556</v>
      </c>
      <c r="J5584" s="3" t="str">
        <f>VLOOKUP(_xlfn.CONCAT(C5584," ",D5584),philadelphiagasworks!A:C,3,FALSE)</f>
        <v>Thursday, 12 April 2018, 8:14 PM</v>
      </c>
      <c r="K5584" s="3" t="str">
        <f t="shared" si="93"/>
        <v>&lt;a href="philadelphiagasworks/Natural_Gas_Pipeline_Safety-Certificate_of_Completion_556.pdf&gt;"Download Certificate&lt;/a&gt;</v>
      </c>
    </row>
    <row r="5585" spans="1:11" x14ac:dyDescent="0.25">
      <c r="A5585" s="3">
        <v>874</v>
      </c>
      <c r="B5585" s="7" t="s">
        <v>18181</v>
      </c>
      <c r="C5585" s="3" t="s">
        <v>585</v>
      </c>
      <c r="D5585" s="3" t="s">
        <v>10057</v>
      </c>
      <c r="E5585" s="3" t="s">
        <v>18182</v>
      </c>
      <c r="F5585" s="3" t="s">
        <v>11161</v>
      </c>
      <c r="G5585" s="4">
        <v>43202.801527777781</v>
      </c>
      <c r="H5585" s="5" t="s">
        <v>22256</v>
      </c>
      <c r="I5585" s="3" t="str">
        <f>VLOOKUP(_xlfn.CONCAT(C5585," ",D5585),philadelphiagasworks!A:B,2,FALSE)</f>
        <v>563</v>
      </c>
      <c r="J5585" s="3" t="str">
        <f>VLOOKUP(_xlfn.CONCAT(C5585," ",D5585),philadelphiagasworks!A:C,3,FALSE)</f>
        <v>Thursday, 12 April 2018, 9:29 PM</v>
      </c>
      <c r="K5585" s="3" t="str">
        <f t="shared" si="93"/>
        <v>&lt;a href="philadelphiagasworks/Natural_Gas_Pipeline_Safety-Certificate_of_Completion_563.pdf&gt;"Download Certificate&lt;/a&gt;</v>
      </c>
    </row>
    <row r="5586" spans="1:11" x14ac:dyDescent="0.25">
      <c r="A5586" s="3">
        <v>875</v>
      </c>
      <c r="B5586" s="7" t="s">
        <v>18183</v>
      </c>
      <c r="C5586" s="3" t="s">
        <v>951</v>
      </c>
      <c r="D5586" s="3" t="s">
        <v>18184</v>
      </c>
      <c r="E5586" s="3" t="s">
        <v>18185</v>
      </c>
      <c r="F5586" s="3" t="s">
        <v>11192</v>
      </c>
      <c r="G5586" s="4">
        <v>43202.805925925924</v>
      </c>
      <c r="H5586" s="5" t="s">
        <v>22256</v>
      </c>
      <c r="I5586" s="3" t="str">
        <f>VLOOKUP(_xlfn.CONCAT(C5586," ",D5586),philadelphiagasworks!A:B,2,FALSE)</f>
        <v>581</v>
      </c>
      <c r="J5586" s="3" t="str">
        <f>VLOOKUP(_xlfn.CONCAT(C5586," ",D5586),philadelphiagasworks!A:C,3,FALSE)</f>
        <v>Friday, 13 April 2018, 12:51 AM</v>
      </c>
      <c r="K5586" s="3" t="str">
        <f t="shared" si="93"/>
        <v>&lt;a href="philadelphiagasworks/Natural_Gas_Pipeline_Safety-Certificate_of_Completion_581.pdf&gt;"Download Certificate&lt;/a&gt;</v>
      </c>
    </row>
    <row r="5587" spans="1:11" x14ac:dyDescent="0.25">
      <c r="A5587" s="3">
        <v>876</v>
      </c>
      <c r="B5587" s="7" t="s">
        <v>18186</v>
      </c>
      <c r="C5587" s="3" t="s">
        <v>449</v>
      </c>
      <c r="D5587" s="3" t="s">
        <v>17286</v>
      </c>
      <c r="E5587" s="3" t="s">
        <v>18187</v>
      </c>
      <c r="F5587" s="3" t="s">
        <v>11161</v>
      </c>
      <c r="G5587" s="4">
        <v>43202.817187499997</v>
      </c>
      <c r="H5587" s="5" t="s">
        <v>22256</v>
      </c>
      <c r="I5587" s="3" t="str">
        <f>VLOOKUP(_xlfn.CONCAT(C5587," ",D5587),philadelphiagasworks!A:B,2,FALSE)</f>
        <v>1536</v>
      </c>
      <c r="J5587" s="3" t="str">
        <f>VLOOKUP(_xlfn.CONCAT(C5587," ",D5587),philadelphiagasworks!A:C,3,FALSE)</f>
        <v>Thursday, 26 April 2018, 12:59 PM</v>
      </c>
      <c r="K5587" s="3" t="str">
        <f t="shared" si="93"/>
        <v>&lt;a href="philadelphiagasworks/Natural_Gas_Pipeline_Safety-Certificate_of_Completion_1536.pdf&gt;"Download Certificate&lt;/a&gt;</v>
      </c>
    </row>
    <row r="5588" spans="1:11" x14ac:dyDescent="0.25">
      <c r="A5588" s="3">
        <v>877</v>
      </c>
      <c r="B5588" s="7" t="s">
        <v>18188</v>
      </c>
      <c r="C5588" s="3" t="s">
        <v>2867</v>
      </c>
      <c r="D5588" s="3" t="s">
        <v>18189</v>
      </c>
      <c r="E5588" s="3" t="s">
        <v>18190</v>
      </c>
      <c r="F5588" s="3" t="s">
        <v>11161</v>
      </c>
      <c r="G5588" s="4">
        <v>43202.821145833332</v>
      </c>
      <c r="H5588" s="5" t="s">
        <v>22256</v>
      </c>
      <c r="I5588" s="3" t="str">
        <f>VLOOKUP(_xlfn.CONCAT(C5588," ",D5588),philadelphiagasworks!A:B,2,FALSE)</f>
        <v>585</v>
      </c>
      <c r="J5588" s="3" t="str">
        <f>VLOOKUP(_xlfn.CONCAT(C5588," ",D5588),philadelphiagasworks!A:C,3,FALSE)</f>
        <v>Friday, 13 April 2018, 2:22 AM</v>
      </c>
      <c r="K5588" s="3" t="str">
        <f t="shared" si="93"/>
        <v>&lt;a href="philadelphiagasworks/Natural_Gas_Pipeline_Safety-Certificate_of_Completion_585.pdf&gt;"Download Certificate&lt;/a&gt;</v>
      </c>
    </row>
    <row r="5589" spans="1:11" x14ac:dyDescent="0.25">
      <c r="A5589" s="3">
        <v>878</v>
      </c>
      <c r="B5589" s="7" t="s">
        <v>18191</v>
      </c>
      <c r="C5589" s="3" t="s">
        <v>3365</v>
      </c>
      <c r="D5589" s="3" t="s">
        <v>17339</v>
      </c>
      <c r="E5589" s="3" t="s">
        <v>18192</v>
      </c>
      <c r="F5589" s="3" t="s">
        <v>11228</v>
      </c>
      <c r="G5589" s="4">
        <v>43202.82712962963</v>
      </c>
      <c r="H5589" s="5" t="s">
        <v>22256</v>
      </c>
      <c r="I5589" s="3" t="str">
        <f>VLOOKUP(_xlfn.CONCAT(C5589," ",D5589),philadelphiagasworks!A:B,2,FALSE)</f>
        <v>571</v>
      </c>
      <c r="J5589" s="3" t="str">
        <f>VLOOKUP(_xlfn.CONCAT(C5589," ",D5589),philadelphiagasworks!A:C,3,FALSE)</f>
        <v>Thursday, 12 April 2018, 11:36 PM</v>
      </c>
      <c r="K5589" s="3" t="str">
        <f t="shared" si="93"/>
        <v>&lt;a href="philadelphiagasworks/Natural_Gas_Pipeline_Safety-Certificate_of_Completion_571.pdf&gt;"Download Certificate&lt;/a&gt;</v>
      </c>
    </row>
    <row r="5590" spans="1:11" x14ac:dyDescent="0.25">
      <c r="A5590" s="3">
        <v>879</v>
      </c>
      <c r="B5590" s="7" t="s">
        <v>18193</v>
      </c>
      <c r="C5590" s="3" t="s">
        <v>1489</v>
      </c>
      <c r="D5590" s="3" t="s">
        <v>18194</v>
      </c>
      <c r="E5590" s="3" t="s">
        <v>18195</v>
      </c>
      <c r="F5590" s="3" t="s">
        <v>11188</v>
      </c>
      <c r="G5590" s="4">
        <v>43202.838194444441</v>
      </c>
      <c r="H5590" s="5" t="s">
        <v>22256</v>
      </c>
      <c r="I5590" s="3" t="str">
        <f>VLOOKUP(_xlfn.CONCAT(C5590," ",D5590),philadelphiagasworks!A:B,2,FALSE)</f>
        <v>566</v>
      </c>
      <c r="J5590" s="3" t="str">
        <f>VLOOKUP(_xlfn.CONCAT(C5590," ",D5590),philadelphiagasworks!A:C,3,FALSE)</f>
        <v>Thursday, 12 April 2018, 9:39 PM</v>
      </c>
      <c r="K5590" s="3" t="str">
        <f t="shared" si="93"/>
        <v>&lt;a href="philadelphiagasworks/Natural_Gas_Pipeline_Safety-Certificate_of_Completion_566.pdf&gt;"Download Certificate&lt;/a&gt;</v>
      </c>
    </row>
    <row r="5591" spans="1:11" x14ac:dyDescent="0.25">
      <c r="A5591" s="3">
        <v>880</v>
      </c>
      <c r="B5591" s="7" t="s">
        <v>18196</v>
      </c>
      <c r="C5591" s="3" t="s">
        <v>1924</v>
      </c>
      <c r="D5591" s="3" t="s">
        <v>14704</v>
      </c>
      <c r="E5591" s="3" t="s">
        <v>18197</v>
      </c>
      <c r="F5591" s="3" t="s">
        <v>11188</v>
      </c>
      <c r="G5591" s="4">
        <v>43202.845231481479</v>
      </c>
      <c r="H5591" s="5" t="s">
        <v>22256</v>
      </c>
      <c r="I5591" s="3" t="str">
        <f>VLOOKUP(_xlfn.CONCAT(C5591," ",D5591),philadelphiagasworks!A:B,2,FALSE)</f>
        <v>567</v>
      </c>
      <c r="J5591" s="3" t="str">
        <f>VLOOKUP(_xlfn.CONCAT(C5591," ",D5591),philadelphiagasworks!A:C,3,FALSE)</f>
        <v>Thursday, 12 April 2018, 10:03 PM</v>
      </c>
      <c r="K5591" s="3" t="str">
        <f t="shared" si="93"/>
        <v>&lt;a href="philadelphiagasworks/Natural_Gas_Pipeline_Safety-Certificate_of_Completion_567.pdf&gt;"Download Certificate&lt;/a&gt;</v>
      </c>
    </row>
    <row r="5592" spans="1:11" x14ac:dyDescent="0.25">
      <c r="A5592" s="3">
        <v>881</v>
      </c>
      <c r="B5592" s="7" t="s">
        <v>18198</v>
      </c>
      <c r="C5592" s="3" t="s">
        <v>678</v>
      </c>
      <c r="D5592" s="3" t="s">
        <v>18100</v>
      </c>
      <c r="E5592" s="3" t="s">
        <v>18199</v>
      </c>
      <c r="F5592" s="3" t="s">
        <v>11161</v>
      </c>
      <c r="G5592" s="4">
        <v>43202.846643518518</v>
      </c>
      <c r="H5592" s="5" t="s">
        <v>22256</v>
      </c>
      <c r="I5592" s="3" t="e">
        <f>VLOOKUP(_xlfn.CONCAT(C5592," ",D5592),philadelphiagasworks!A:B,2,FALSE)</f>
        <v>#N/A</v>
      </c>
      <c r="J5592" s="3" t="e">
        <f>VLOOKUP(_xlfn.CONCAT(C5592," ",D5592),philadelphiagasworks!A:C,3,FALSE)</f>
        <v>#N/A</v>
      </c>
      <c r="K5592" s="3" t="str">
        <f t="shared" si="93"/>
        <v>Course not completed</v>
      </c>
    </row>
    <row r="5593" spans="1:11" x14ac:dyDescent="0.25">
      <c r="A5593" s="3">
        <v>882</v>
      </c>
      <c r="B5593" s="7" t="s">
        <v>18200</v>
      </c>
      <c r="C5593" s="3" t="s">
        <v>18201</v>
      </c>
      <c r="D5593" s="3" t="s">
        <v>18202</v>
      </c>
      <c r="E5593" s="3" t="s">
        <v>18203</v>
      </c>
      <c r="F5593" s="3" t="s">
        <v>11161</v>
      </c>
      <c r="G5593" s="4">
        <v>43202.86414351852</v>
      </c>
      <c r="H5593" s="5" t="s">
        <v>22256</v>
      </c>
      <c r="I5593" s="3" t="str">
        <f>VLOOKUP(_xlfn.CONCAT(C5593," ",D5593),philadelphiagasworks!A:B,2,FALSE)</f>
        <v>593</v>
      </c>
      <c r="J5593" s="3" t="str">
        <f>VLOOKUP(_xlfn.CONCAT(C5593," ",D5593),philadelphiagasworks!A:C,3,FALSE)</f>
        <v>Friday, 13 April 2018, 7:59 AM</v>
      </c>
      <c r="K5593" s="3" t="str">
        <f t="shared" si="93"/>
        <v>&lt;a href="philadelphiagasworks/Natural_Gas_Pipeline_Safety-Certificate_of_Completion_593.pdf&gt;"Download Certificate&lt;/a&gt;</v>
      </c>
    </row>
    <row r="5594" spans="1:11" x14ac:dyDescent="0.25">
      <c r="A5594" s="3">
        <v>883</v>
      </c>
      <c r="B5594" s="7" t="s">
        <v>18204</v>
      </c>
      <c r="C5594" s="3" t="s">
        <v>4904</v>
      </c>
      <c r="D5594" s="3" t="s">
        <v>18205</v>
      </c>
      <c r="E5594" s="3" t="s">
        <v>18206</v>
      </c>
      <c r="F5594" s="3" t="s">
        <v>11164</v>
      </c>
      <c r="G5594" s="4">
        <v>43202.865497685183</v>
      </c>
      <c r="H5594" s="5" t="s">
        <v>22256</v>
      </c>
      <c r="I5594" s="3" t="str">
        <f>VLOOKUP(_xlfn.CONCAT(C5594," ",D5594),philadelphiagasworks!A:B,2,FALSE)</f>
        <v>577</v>
      </c>
      <c r="J5594" s="3" t="str">
        <f>VLOOKUP(_xlfn.CONCAT(C5594," ",D5594),philadelphiagasworks!A:C,3,FALSE)</f>
        <v>Friday, 13 April 2018, 12:27 AM</v>
      </c>
      <c r="K5594" s="3" t="str">
        <f t="shared" si="93"/>
        <v>&lt;a href="philadelphiagasworks/Natural_Gas_Pipeline_Safety-Certificate_of_Completion_577.pdf&gt;"Download Certificate&lt;/a&gt;</v>
      </c>
    </row>
    <row r="5595" spans="1:11" x14ac:dyDescent="0.25">
      <c r="A5595" s="3">
        <v>884</v>
      </c>
      <c r="B5595" s="7" t="s">
        <v>18207</v>
      </c>
      <c r="C5595" s="3" t="s">
        <v>18208</v>
      </c>
      <c r="D5595" s="3" t="s">
        <v>18209</v>
      </c>
      <c r="E5595" s="3" t="s">
        <v>18210</v>
      </c>
      <c r="F5595" s="3" t="s">
        <v>11161</v>
      </c>
      <c r="G5595" s="4">
        <v>43202.871828703705</v>
      </c>
      <c r="H5595" s="5" t="s">
        <v>22256</v>
      </c>
      <c r="I5595" s="3" t="str">
        <f>VLOOKUP(_xlfn.CONCAT(C5595," ",D5595),philadelphiagasworks!A:B,2,FALSE)</f>
        <v>1546</v>
      </c>
      <c r="J5595" s="3" t="str">
        <f>VLOOKUP(_xlfn.CONCAT(C5595," ",D5595),philadelphiagasworks!A:C,3,FALSE)</f>
        <v>Thursday, 26 April 2018, 3:22 PM</v>
      </c>
      <c r="K5595" s="3" t="str">
        <f t="shared" si="93"/>
        <v>&lt;a href="philadelphiagasworks/Natural_Gas_Pipeline_Safety-Certificate_of_Completion_1546.pdf&gt;"Download Certificate&lt;/a&gt;</v>
      </c>
    </row>
    <row r="5596" spans="1:11" x14ac:dyDescent="0.25">
      <c r="A5596" s="3">
        <v>885</v>
      </c>
      <c r="B5596" s="7" t="s">
        <v>18211</v>
      </c>
      <c r="C5596" s="3" t="s">
        <v>18212</v>
      </c>
      <c r="D5596" s="3" t="s">
        <v>18213</v>
      </c>
      <c r="E5596" s="3" t="s">
        <v>18214</v>
      </c>
      <c r="F5596" s="3" t="s">
        <v>11161</v>
      </c>
      <c r="G5596" s="4">
        <v>43202.879386574074</v>
      </c>
      <c r="H5596" s="5" t="s">
        <v>22256</v>
      </c>
      <c r="I5596" s="3" t="str">
        <f>VLOOKUP(_xlfn.CONCAT(C5596," ",D5596),philadelphiagasworks!A:B,2,FALSE)</f>
        <v>579</v>
      </c>
      <c r="J5596" s="3" t="str">
        <f>VLOOKUP(_xlfn.CONCAT(C5596," ",D5596),philadelphiagasworks!A:C,3,FALSE)</f>
        <v>Friday, 13 April 2018, 12:43 AM</v>
      </c>
      <c r="K5596" s="3" t="str">
        <f t="shared" si="93"/>
        <v>&lt;a href="philadelphiagasworks/Natural_Gas_Pipeline_Safety-Certificate_of_Completion_579.pdf&gt;"Download Certificate&lt;/a&gt;</v>
      </c>
    </row>
    <row r="5597" spans="1:11" x14ac:dyDescent="0.25">
      <c r="A5597" s="3">
        <v>886</v>
      </c>
      <c r="B5597" s="7" t="s">
        <v>18215</v>
      </c>
      <c r="C5597" s="3" t="s">
        <v>621</v>
      </c>
      <c r="D5597" s="3" t="s">
        <v>841</v>
      </c>
      <c r="E5597" s="3" t="s">
        <v>18216</v>
      </c>
      <c r="F5597" s="3" t="s">
        <v>11161</v>
      </c>
      <c r="G5597" s="4">
        <v>43202.885636574072</v>
      </c>
      <c r="H5597" s="5" t="s">
        <v>22256</v>
      </c>
      <c r="I5597" s="3" t="str">
        <f>VLOOKUP(_xlfn.CONCAT(C5597," ",D5597),philadelphiagasworks!A:B,2,FALSE)</f>
        <v>587</v>
      </c>
      <c r="J5597" s="3" t="str">
        <f>VLOOKUP(_xlfn.CONCAT(C5597," ",D5597),philadelphiagasworks!A:C,3,FALSE)</f>
        <v>Friday, 13 April 2018, 2:47 AM</v>
      </c>
      <c r="K5597" s="3" t="str">
        <f t="shared" si="93"/>
        <v>&lt;a href="philadelphiagasworks/Natural_Gas_Pipeline_Safety-Certificate_of_Completion_587.pdf&gt;"Download Certificate&lt;/a&gt;</v>
      </c>
    </row>
    <row r="5598" spans="1:11" x14ac:dyDescent="0.25">
      <c r="A5598" s="3">
        <v>887</v>
      </c>
      <c r="B5598" s="7" t="s">
        <v>18217</v>
      </c>
      <c r="C5598" s="3" t="s">
        <v>626</v>
      </c>
      <c r="D5598" s="3" t="s">
        <v>18218</v>
      </c>
      <c r="E5598" s="3" t="s">
        <v>18219</v>
      </c>
      <c r="F5598" s="3" t="s">
        <v>11161</v>
      </c>
      <c r="G5598" s="4">
        <v>43202.901250000003</v>
      </c>
      <c r="H5598" s="5" t="s">
        <v>22256</v>
      </c>
      <c r="I5598" s="3" t="str">
        <f>VLOOKUP(_xlfn.CONCAT(C5598," ",D5598),philadelphiagasworks!A:B,2,FALSE)</f>
        <v>615</v>
      </c>
      <c r="J5598" s="3" t="str">
        <f>VLOOKUP(_xlfn.CONCAT(C5598," ",D5598),philadelphiagasworks!A:C,3,FALSE)</f>
        <v>Friday, 13 April 2018, 11:06 AM</v>
      </c>
      <c r="K5598" s="3" t="str">
        <f t="shared" si="93"/>
        <v>&lt;a href="philadelphiagasworks/Natural_Gas_Pipeline_Safety-Certificate_of_Completion_615.pdf&gt;"Download Certificate&lt;/a&gt;</v>
      </c>
    </row>
    <row r="5599" spans="1:11" x14ac:dyDescent="0.25">
      <c r="A5599" s="3">
        <v>888</v>
      </c>
      <c r="B5599" s="7" t="s">
        <v>18220</v>
      </c>
      <c r="C5599" s="3" t="s">
        <v>471</v>
      </c>
      <c r="D5599" s="3" t="s">
        <v>12932</v>
      </c>
      <c r="E5599" s="3" t="s">
        <v>18221</v>
      </c>
      <c r="F5599" s="3" t="s">
        <v>11161</v>
      </c>
      <c r="G5599" s="4">
        <v>43202.919328703705</v>
      </c>
      <c r="H5599" s="5" t="s">
        <v>22256</v>
      </c>
      <c r="I5599" s="3" t="str">
        <f>VLOOKUP(_xlfn.CONCAT(C5599," ",D5599),philadelphiagasworks!A:B,2,FALSE)</f>
        <v>666</v>
      </c>
      <c r="J5599" s="3" t="str">
        <f>VLOOKUP(_xlfn.CONCAT(C5599," ",D5599),philadelphiagasworks!A:C,3,FALSE)</f>
        <v>Friday, 13 April 2018, 11:07 PM</v>
      </c>
      <c r="K5599" s="3" t="str">
        <f t="shared" si="93"/>
        <v>&lt;a href="philadelphiagasworks/Natural_Gas_Pipeline_Safety-Certificate_of_Completion_666.pdf&gt;"Download Certificate&lt;/a&gt;</v>
      </c>
    </row>
    <row r="5600" spans="1:11" x14ac:dyDescent="0.25">
      <c r="A5600" s="3">
        <v>889</v>
      </c>
      <c r="B5600" s="7" t="s">
        <v>18222</v>
      </c>
      <c r="C5600" s="3" t="s">
        <v>844</v>
      </c>
      <c r="D5600" s="3" t="s">
        <v>1379</v>
      </c>
      <c r="E5600" s="3" t="s">
        <v>18223</v>
      </c>
      <c r="F5600" s="3" t="s">
        <v>11161</v>
      </c>
      <c r="G5600" s="4">
        <v>43202.925439814811</v>
      </c>
      <c r="H5600" s="5" t="s">
        <v>22256</v>
      </c>
      <c r="I5600" s="3" t="str">
        <f>VLOOKUP(_xlfn.CONCAT(C5600," ",D5600),philadelphiagasworks!A:B,2,FALSE)</f>
        <v>578</v>
      </c>
      <c r="J5600" s="3" t="str">
        <f>VLOOKUP(_xlfn.CONCAT(C5600," ",D5600),philadelphiagasworks!A:C,3,FALSE)</f>
        <v>Friday, 13 April 2018, 12:33 AM</v>
      </c>
      <c r="K5600" s="3" t="str">
        <f t="shared" si="93"/>
        <v>&lt;a href="philadelphiagasworks/Natural_Gas_Pipeline_Safety-Certificate_of_Completion_578.pdf&gt;"Download Certificate&lt;/a&gt;</v>
      </c>
    </row>
    <row r="5601" spans="1:11" x14ac:dyDescent="0.25">
      <c r="A5601" s="3">
        <v>890</v>
      </c>
      <c r="B5601" s="7" t="s">
        <v>18224</v>
      </c>
      <c r="C5601" s="3" t="s">
        <v>18225</v>
      </c>
      <c r="D5601" s="3" t="s">
        <v>1331</v>
      </c>
      <c r="E5601" s="3" t="s">
        <v>18226</v>
      </c>
      <c r="G5601" s="4">
        <v>43202.933495370373</v>
      </c>
      <c r="H5601" s="5" t="s">
        <v>22256</v>
      </c>
      <c r="I5601" s="3" t="str">
        <f>VLOOKUP(_xlfn.CONCAT(C5601," ",D5601),philadelphiagasworks!A:B,2,FALSE)</f>
        <v>658</v>
      </c>
      <c r="J5601" s="3" t="str">
        <f>VLOOKUP(_xlfn.CONCAT(C5601," ",D5601),philadelphiagasworks!A:C,3,FALSE)</f>
        <v>Friday, 13 April 2018, 9:09 PM</v>
      </c>
      <c r="K5601" s="3" t="str">
        <f t="shared" si="93"/>
        <v>&lt;a href="philadelphiagasworks/Natural_Gas_Pipeline_Safety-Certificate_of_Completion_658.pdf&gt;"Download Certificate&lt;/a&gt;</v>
      </c>
    </row>
    <row r="5602" spans="1:11" x14ac:dyDescent="0.25">
      <c r="A5602" s="3">
        <v>891</v>
      </c>
      <c r="B5602" s="7" t="s">
        <v>18227</v>
      </c>
      <c r="C5602" s="3" t="s">
        <v>3525</v>
      </c>
      <c r="D5602" s="3" t="s">
        <v>11671</v>
      </c>
      <c r="E5602" s="3" t="s">
        <v>18228</v>
      </c>
      <c r="F5602" s="3" t="s">
        <v>11161</v>
      </c>
      <c r="G5602" s="4">
        <v>43202.938483796293</v>
      </c>
      <c r="H5602" s="5" t="s">
        <v>22256</v>
      </c>
      <c r="I5602" s="3" t="str">
        <f>VLOOKUP(_xlfn.CONCAT(C5602," ",D5602),philadelphiagasworks!A:B,2,FALSE)</f>
        <v>573</v>
      </c>
      <c r="J5602" s="3" t="str">
        <f>VLOOKUP(_xlfn.CONCAT(C5602," ",D5602),philadelphiagasworks!A:C,3,FALSE)</f>
        <v>Thursday, 12 April 2018, 11:59 PM</v>
      </c>
      <c r="K5602" s="3" t="str">
        <f t="shared" si="93"/>
        <v>&lt;a href="philadelphiagasworks/Natural_Gas_Pipeline_Safety-Certificate_of_Completion_573.pdf&gt;"Download Certificate&lt;/a&gt;</v>
      </c>
    </row>
    <row r="5603" spans="1:11" x14ac:dyDescent="0.25">
      <c r="A5603" s="3">
        <v>892</v>
      </c>
      <c r="B5603" s="7" t="s">
        <v>18229</v>
      </c>
      <c r="C5603" s="3" t="s">
        <v>3685</v>
      </c>
      <c r="D5603" s="3" t="s">
        <v>18230</v>
      </c>
      <c r="E5603" s="3" t="s">
        <v>18231</v>
      </c>
      <c r="F5603" s="3" t="s">
        <v>11188</v>
      </c>
      <c r="G5603" s="4">
        <v>43202.949988425928</v>
      </c>
      <c r="H5603" s="5" t="s">
        <v>22256</v>
      </c>
      <c r="I5603" s="3" t="str">
        <f>VLOOKUP(_xlfn.CONCAT(C5603," ",D5603),philadelphiagasworks!A:B,2,FALSE)</f>
        <v>574</v>
      </c>
      <c r="J5603" s="3" t="str">
        <f>VLOOKUP(_xlfn.CONCAT(C5603," ",D5603),philadelphiagasworks!A:C,3,FALSE)</f>
        <v>Friday, 13 April 2018, 12:16 AM</v>
      </c>
      <c r="K5603" s="3" t="str">
        <f t="shared" si="93"/>
        <v>&lt;a href="philadelphiagasworks/Natural_Gas_Pipeline_Safety-Certificate_of_Completion_574.pdf&gt;"Download Certificate&lt;/a&gt;</v>
      </c>
    </row>
    <row r="5604" spans="1:11" x14ac:dyDescent="0.25">
      <c r="A5604" s="3">
        <v>893</v>
      </c>
      <c r="B5604" s="7" t="s">
        <v>18232</v>
      </c>
      <c r="C5604" s="3" t="s">
        <v>626</v>
      </c>
      <c r="D5604" s="3" t="s">
        <v>18233</v>
      </c>
      <c r="E5604" s="3" t="s">
        <v>18234</v>
      </c>
      <c r="G5604" s="4">
        <v>43202.950937499998</v>
      </c>
      <c r="H5604" s="5" t="s">
        <v>22256</v>
      </c>
      <c r="I5604" s="3" t="str">
        <f>VLOOKUP(_xlfn.CONCAT(C5604," ",D5604),philadelphiagasworks!A:B,2,FALSE)</f>
        <v>586</v>
      </c>
      <c r="J5604" s="3" t="str">
        <f>VLOOKUP(_xlfn.CONCAT(C5604," ",D5604),philadelphiagasworks!A:C,3,FALSE)</f>
        <v>Friday, 13 April 2018, 2:25 AM</v>
      </c>
      <c r="K5604" s="3" t="str">
        <f t="shared" si="93"/>
        <v>&lt;a href="philadelphiagasworks/Natural_Gas_Pipeline_Safety-Certificate_of_Completion_586.pdf&gt;"Download Certificate&lt;/a&gt;</v>
      </c>
    </row>
    <row r="5605" spans="1:11" x14ac:dyDescent="0.25">
      <c r="A5605" s="3">
        <v>894</v>
      </c>
      <c r="B5605" s="7" t="s">
        <v>18235</v>
      </c>
      <c r="C5605" s="3" t="s">
        <v>2265</v>
      </c>
      <c r="D5605" s="3" t="s">
        <v>18236</v>
      </c>
      <c r="E5605" s="3" t="s">
        <v>18237</v>
      </c>
      <c r="F5605" s="3" t="s">
        <v>11161</v>
      </c>
      <c r="G5605" s="4">
        <v>43202.973958333336</v>
      </c>
      <c r="H5605" s="5" t="s">
        <v>22256</v>
      </c>
      <c r="I5605" s="3" t="str">
        <f>VLOOKUP(_xlfn.CONCAT(C5605," ",D5605),philadelphiagasworks!A:B,2,FALSE)</f>
        <v>584</v>
      </c>
      <c r="J5605" s="3" t="str">
        <f>VLOOKUP(_xlfn.CONCAT(C5605," ",D5605),philadelphiagasworks!A:C,3,FALSE)</f>
        <v>Friday, 13 April 2018, 1:37 AM</v>
      </c>
      <c r="K5605" s="3" t="str">
        <f t="shared" si="93"/>
        <v>&lt;a href="philadelphiagasworks/Natural_Gas_Pipeline_Safety-Certificate_of_Completion_584.pdf&gt;"Download Certificate&lt;/a&gt;</v>
      </c>
    </row>
    <row r="5606" spans="1:11" x14ac:dyDescent="0.25">
      <c r="A5606" s="3">
        <v>895</v>
      </c>
      <c r="B5606" s="7" t="s">
        <v>18238</v>
      </c>
      <c r="C5606" s="3" t="s">
        <v>947</v>
      </c>
      <c r="D5606" s="3" t="s">
        <v>8578</v>
      </c>
      <c r="E5606" s="3" t="s">
        <v>18239</v>
      </c>
      <c r="F5606" s="3" t="s">
        <v>11161</v>
      </c>
      <c r="G5606" s="4">
        <v>43202.97929398148</v>
      </c>
      <c r="H5606" s="5" t="s">
        <v>22256</v>
      </c>
      <c r="I5606" s="3" t="str">
        <f>VLOOKUP(_xlfn.CONCAT(C5606," ",D5606),philadelphiagasworks!A:B,2,FALSE)</f>
        <v>583</v>
      </c>
      <c r="J5606" s="3" t="str">
        <f>VLOOKUP(_xlfn.CONCAT(C5606," ",D5606),philadelphiagasworks!A:C,3,FALSE)</f>
        <v>Friday, 13 April 2018, 1:10 AM</v>
      </c>
      <c r="K5606" s="3" t="str">
        <f t="shared" si="93"/>
        <v>&lt;a href="philadelphiagasworks/Natural_Gas_Pipeline_Safety-Certificate_of_Completion_583.pdf&gt;"Download Certificate&lt;/a&gt;</v>
      </c>
    </row>
    <row r="5607" spans="1:11" x14ac:dyDescent="0.25">
      <c r="A5607" s="3">
        <v>896</v>
      </c>
      <c r="B5607" s="7" t="s">
        <v>18240</v>
      </c>
      <c r="C5607" s="3" t="s">
        <v>4726</v>
      </c>
      <c r="D5607" s="3" t="s">
        <v>18241</v>
      </c>
      <c r="E5607" s="3" t="s">
        <v>18242</v>
      </c>
      <c r="F5607" s="3" t="s">
        <v>11161</v>
      </c>
      <c r="G5607" s="4">
        <v>43203.007291666669</v>
      </c>
      <c r="H5607" s="5" t="s">
        <v>22256</v>
      </c>
      <c r="I5607" s="3" t="str">
        <f>VLOOKUP(_xlfn.CONCAT(C5607," ",D5607),philadelphiagasworks!A:B,2,FALSE)</f>
        <v>588</v>
      </c>
      <c r="J5607" s="3" t="str">
        <f>VLOOKUP(_xlfn.CONCAT(C5607," ",D5607),philadelphiagasworks!A:C,3,FALSE)</f>
        <v>Friday, 13 April 2018, 4:13 AM</v>
      </c>
      <c r="K5607" s="3" t="str">
        <f t="shared" si="93"/>
        <v>&lt;a href="philadelphiagasworks/Natural_Gas_Pipeline_Safety-Certificate_of_Completion_588.pdf&gt;"Download Certificate&lt;/a&gt;</v>
      </c>
    </row>
    <row r="5608" spans="1:11" x14ac:dyDescent="0.25">
      <c r="A5608" s="3">
        <v>897</v>
      </c>
      <c r="B5608" s="7" t="s">
        <v>18243</v>
      </c>
      <c r="C5608" s="3" t="s">
        <v>444</v>
      </c>
      <c r="D5608" s="3" t="s">
        <v>18244</v>
      </c>
      <c r="E5608" s="3" t="s">
        <v>18245</v>
      </c>
      <c r="F5608" s="3" t="s">
        <v>11161</v>
      </c>
      <c r="G5608" s="4">
        <v>43203.018414351849</v>
      </c>
      <c r="H5608" s="5" t="s">
        <v>22256</v>
      </c>
      <c r="I5608" s="3" t="str">
        <f>VLOOKUP(_xlfn.CONCAT(C5608," ",D5608),philadelphiagasworks!A:B,2,FALSE)</f>
        <v>1562</v>
      </c>
      <c r="J5608" s="3" t="str">
        <f>VLOOKUP(_xlfn.CONCAT(C5608," ",D5608),philadelphiagasworks!A:C,3,FALSE)</f>
        <v>Thursday, 26 April 2018, 9:20 PM</v>
      </c>
      <c r="K5608" s="3" t="str">
        <f t="shared" si="93"/>
        <v>&lt;a href="philadelphiagasworks/Natural_Gas_Pipeline_Safety-Certificate_of_Completion_1562.pdf&gt;"Download Certificate&lt;/a&gt;</v>
      </c>
    </row>
    <row r="5609" spans="1:11" x14ac:dyDescent="0.25">
      <c r="A5609" s="3">
        <v>898</v>
      </c>
      <c r="B5609" s="7" t="s">
        <v>18246</v>
      </c>
      <c r="C5609" s="3" t="s">
        <v>3480</v>
      </c>
      <c r="D5609" s="3" t="s">
        <v>18247</v>
      </c>
      <c r="E5609" s="3" t="s">
        <v>18248</v>
      </c>
      <c r="F5609" s="3" t="s">
        <v>11188</v>
      </c>
      <c r="G5609" s="4">
        <v>43203.020381944443</v>
      </c>
      <c r="H5609" s="5" t="s">
        <v>22256</v>
      </c>
      <c r="I5609" s="3" t="str">
        <f>VLOOKUP(_xlfn.CONCAT(C5609," ",D5609),philadelphiagasworks!A:B,2,FALSE)</f>
        <v>1077</v>
      </c>
      <c r="J5609" s="3" t="str">
        <f>VLOOKUP(_xlfn.CONCAT(C5609," ",D5609),philadelphiagasworks!A:C,3,FALSE)</f>
        <v>Wednesday, 18 April 2018, 6:24 PM</v>
      </c>
      <c r="K5609" s="3" t="str">
        <f t="shared" si="93"/>
        <v>&lt;a href="philadelphiagasworks/Natural_Gas_Pipeline_Safety-Certificate_of_Completion_1077.pdf&gt;"Download Certificate&lt;/a&gt;</v>
      </c>
    </row>
    <row r="5610" spans="1:11" x14ac:dyDescent="0.25">
      <c r="A5610" s="3">
        <v>899</v>
      </c>
      <c r="B5610" s="7" t="s">
        <v>18249</v>
      </c>
      <c r="C5610" s="3" t="s">
        <v>507</v>
      </c>
      <c r="D5610" s="3" t="s">
        <v>18250</v>
      </c>
      <c r="E5610" s="3" t="s">
        <v>18251</v>
      </c>
      <c r="F5610" s="3" t="s">
        <v>11161</v>
      </c>
      <c r="G5610" s="4">
        <v>43203.242083333331</v>
      </c>
      <c r="H5610" s="5" t="s">
        <v>22256</v>
      </c>
      <c r="I5610" s="3" t="str">
        <f>VLOOKUP(_xlfn.CONCAT(C5610," ",D5610),philadelphiagasworks!A:B,2,FALSE)</f>
        <v>1244</v>
      </c>
      <c r="J5610" s="3" t="str">
        <f>VLOOKUP(_xlfn.CONCAT(C5610," ",D5610),philadelphiagasworks!A:C,3,FALSE)</f>
        <v>Saturday, 21 April 2018, 12:21 PM</v>
      </c>
      <c r="K5610" s="3" t="str">
        <f t="shared" si="93"/>
        <v>&lt;a href="philadelphiagasworks/Natural_Gas_Pipeline_Safety-Certificate_of_Completion_1244.pdf&gt;"Download Certificate&lt;/a&gt;</v>
      </c>
    </row>
    <row r="5611" spans="1:11" x14ac:dyDescent="0.25">
      <c r="A5611" s="3">
        <v>900</v>
      </c>
      <c r="B5611" s="7" t="s">
        <v>18252</v>
      </c>
      <c r="C5611" s="3" t="s">
        <v>17705</v>
      </c>
      <c r="D5611" s="3" t="s">
        <v>18253</v>
      </c>
      <c r="E5611" s="3" t="s">
        <v>18254</v>
      </c>
      <c r="F5611" s="3" t="s">
        <v>11161</v>
      </c>
      <c r="G5611" s="4">
        <v>43203.248020833336</v>
      </c>
      <c r="H5611" s="5" t="s">
        <v>22256</v>
      </c>
      <c r="I5611" s="3" t="str">
        <f>VLOOKUP(_xlfn.CONCAT(C5611," ",D5611),philadelphiagasworks!A:B,2,FALSE)</f>
        <v>1380</v>
      </c>
      <c r="J5611" s="3" t="str">
        <f>VLOOKUP(_xlfn.CONCAT(C5611," ",D5611),philadelphiagasworks!A:C,3,FALSE)</f>
        <v>Monday, 23 April 2018, 3:37 PM</v>
      </c>
      <c r="K5611" s="3" t="str">
        <f t="shared" si="93"/>
        <v>&lt;a href="philadelphiagasworks/Natural_Gas_Pipeline_Safety-Certificate_of_Completion_1380.pdf&gt;"Download Certificate&lt;/a&gt;</v>
      </c>
    </row>
    <row r="5612" spans="1:11" x14ac:dyDescent="0.25">
      <c r="A5612" s="3">
        <v>901</v>
      </c>
      <c r="B5612" s="7" t="s">
        <v>18255</v>
      </c>
      <c r="C5612" s="3" t="s">
        <v>18256</v>
      </c>
      <c r="D5612" s="3" t="s">
        <v>18257</v>
      </c>
      <c r="E5612" s="3" t="s">
        <v>18258</v>
      </c>
      <c r="F5612" s="3" t="s">
        <v>11188</v>
      </c>
      <c r="G5612" s="4">
        <v>43203.258912037039</v>
      </c>
      <c r="H5612" s="5" t="s">
        <v>22256</v>
      </c>
      <c r="I5612" s="3" t="str">
        <f>VLOOKUP(_xlfn.CONCAT(C5612," ",D5612),philadelphiagasworks!A:B,2,FALSE)</f>
        <v>591</v>
      </c>
      <c r="J5612" s="3" t="str">
        <f>VLOOKUP(_xlfn.CONCAT(C5612," ",D5612),philadelphiagasworks!A:C,3,FALSE)</f>
        <v>Friday, 13 April 2018, 7:36 AM</v>
      </c>
      <c r="K5612" s="3" t="str">
        <f t="shared" si="93"/>
        <v>&lt;a href="philadelphiagasworks/Natural_Gas_Pipeline_Safety-Certificate_of_Completion_591.pdf&gt;"Download Certificate&lt;/a&gt;</v>
      </c>
    </row>
    <row r="5613" spans="1:11" x14ac:dyDescent="0.25">
      <c r="A5613" s="3">
        <v>902</v>
      </c>
      <c r="B5613" s="7" t="s">
        <v>18259</v>
      </c>
      <c r="C5613" s="3" t="s">
        <v>476</v>
      </c>
      <c r="D5613" s="3" t="s">
        <v>18260</v>
      </c>
      <c r="E5613" s="3" t="s">
        <v>18261</v>
      </c>
      <c r="F5613" s="3" t="s">
        <v>11161</v>
      </c>
      <c r="G5613" s="4">
        <v>43203.261006944442</v>
      </c>
      <c r="H5613" s="5" t="s">
        <v>22256</v>
      </c>
      <c r="I5613" s="3" t="str">
        <f>VLOOKUP(_xlfn.CONCAT(C5613," ",D5613),philadelphiagasworks!A:B,2,FALSE)</f>
        <v>971</v>
      </c>
      <c r="J5613" s="3" t="str">
        <f>VLOOKUP(_xlfn.CONCAT(C5613," ",D5613),philadelphiagasworks!A:C,3,FALSE)</f>
        <v>Tuesday, 17 April 2018, 3:47 PM</v>
      </c>
      <c r="K5613" s="3" t="str">
        <f t="shared" si="93"/>
        <v>&lt;a href="philadelphiagasworks/Natural_Gas_Pipeline_Safety-Certificate_of_Completion_971.pdf&gt;"Download Certificate&lt;/a&gt;</v>
      </c>
    </row>
    <row r="5614" spans="1:11" x14ac:dyDescent="0.25">
      <c r="A5614" s="3">
        <v>903</v>
      </c>
      <c r="B5614" s="7" t="s">
        <v>18262</v>
      </c>
      <c r="C5614" s="3" t="s">
        <v>647</v>
      </c>
      <c r="D5614" s="3" t="s">
        <v>18263</v>
      </c>
      <c r="E5614" s="3" t="s">
        <v>18264</v>
      </c>
      <c r="F5614" s="3" t="s">
        <v>11161</v>
      </c>
      <c r="G5614" s="4">
        <v>43203.275960648149</v>
      </c>
      <c r="H5614" s="5" t="s">
        <v>22256</v>
      </c>
      <c r="I5614" s="3" t="str">
        <f>VLOOKUP(_xlfn.CONCAT(C5614," ",D5614),philadelphiagasworks!A:B,2,FALSE)</f>
        <v>596</v>
      </c>
      <c r="J5614" s="3" t="str">
        <f>VLOOKUP(_xlfn.CONCAT(C5614," ",D5614),philadelphiagasworks!A:C,3,FALSE)</f>
        <v>Friday, 13 April 2018, 8:10 AM</v>
      </c>
      <c r="K5614" s="3" t="str">
        <f t="shared" si="93"/>
        <v>&lt;a href="philadelphiagasworks/Natural_Gas_Pipeline_Safety-Certificate_of_Completion_596.pdf&gt;"Download Certificate&lt;/a&gt;</v>
      </c>
    </row>
    <row r="5615" spans="1:11" x14ac:dyDescent="0.25">
      <c r="A5615" s="3">
        <v>904</v>
      </c>
      <c r="B5615" s="7" t="s">
        <v>1986</v>
      </c>
      <c r="C5615" s="3" t="s">
        <v>1986</v>
      </c>
      <c r="D5615" s="3" t="s">
        <v>18265</v>
      </c>
      <c r="E5615" s="3" t="s">
        <v>18266</v>
      </c>
      <c r="F5615" s="3" t="s">
        <v>11188</v>
      </c>
      <c r="G5615" s="4">
        <v>43203.279444444444</v>
      </c>
      <c r="H5615" s="5" t="s">
        <v>22256</v>
      </c>
      <c r="I5615" s="3" t="str">
        <f>VLOOKUP(_xlfn.CONCAT(C5615," ",D5615),philadelphiagasworks!A:B,2,FALSE)</f>
        <v>592</v>
      </c>
      <c r="J5615" s="3" t="str">
        <f>VLOOKUP(_xlfn.CONCAT(C5615," ",D5615),philadelphiagasworks!A:C,3,FALSE)</f>
        <v>Friday, 13 April 2018, 7:54 AM</v>
      </c>
      <c r="K5615" s="3" t="str">
        <f t="shared" si="93"/>
        <v>&lt;a href="philadelphiagasworks/Natural_Gas_Pipeline_Safety-Certificate_of_Completion_592.pdf&gt;"Download Certificate&lt;/a&gt;</v>
      </c>
    </row>
    <row r="5616" spans="1:11" x14ac:dyDescent="0.25">
      <c r="A5616" s="3">
        <v>905</v>
      </c>
      <c r="B5616" s="7" t="s">
        <v>18267</v>
      </c>
      <c r="C5616" s="3" t="s">
        <v>2780</v>
      </c>
      <c r="D5616" s="3" t="s">
        <v>7519</v>
      </c>
      <c r="E5616" s="3" t="s">
        <v>18268</v>
      </c>
      <c r="F5616" s="3" t="s">
        <v>11161</v>
      </c>
      <c r="G5616" s="4">
        <v>43203.28361111111</v>
      </c>
      <c r="H5616" s="5" t="s">
        <v>22256</v>
      </c>
      <c r="I5616" s="3" t="str">
        <f>VLOOKUP(_xlfn.CONCAT(C5616," ",D5616),philadelphiagasworks!A:B,2,FALSE)</f>
        <v>620</v>
      </c>
      <c r="J5616" s="3" t="str">
        <f>VLOOKUP(_xlfn.CONCAT(C5616," ",D5616),philadelphiagasworks!A:C,3,FALSE)</f>
        <v>Friday, 13 April 2018, 11:51 AM</v>
      </c>
      <c r="K5616" s="3" t="str">
        <f t="shared" si="93"/>
        <v>&lt;a href="philadelphiagasworks/Natural_Gas_Pipeline_Safety-Certificate_of_Completion_620.pdf&gt;"Download Certificate&lt;/a&gt;</v>
      </c>
    </row>
    <row r="5617" spans="1:11" x14ac:dyDescent="0.25">
      <c r="A5617" s="3">
        <v>906</v>
      </c>
      <c r="B5617" s="7" t="s">
        <v>18269</v>
      </c>
      <c r="C5617" s="3" t="s">
        <v>449</v>
      </c>
      <c r="D5617" s="3" t="s">
        <v>8999</v>
      </c>
      <c r="E5617" s="3" t="s">
        <v>18270</v>
      </c>
      <c r="F5617" s="3" t="s">
        <v>11161</v>
      </c>
      <c r="G5617" s="4">
        <v>43203.287615740737</v>
      </c>
      <c r="H5617" s="5" t="s">
        <v>22256</v>
      </c>
      <c r="I5617" s="3" t="str">
        <f>VLOOKUP(_xlfn.CONCAT(C5617," ",D5617),philadelphiagasworks!A:B,2,FALSE)</f>
        <v>1397</v>
      </c>
      <c r="J5617" s="3" t="str">
        <f>VLOOKUP(_xlfn.CONCAT(C5617," ",D5617),philadelphiagasworks!A:C,3,FALSE)</f>
        <v>Monday, 23 April 2018, 8:56 PM</v>
      </c>
      <c r="K5617" s="3" t="str">
        <f t="shared" si="93"/>
        <v>&lt;a href="philadelphiagasworks/Natural_Gas_Pipeline_Safety-Certificate_of_Completion_1397.pdf&gt;"Download Certificate&lt;/a&gt;</v>
      </c>
    </row>
    <row r="5618" spans="1:11" x14ac:dyDescent="0.25">
      <c r="A5618" s="3">
        <v>907</v>
      </c>
      <c r="B5618" s="7" t="s">
        <v>18271</v>
      </c>
      <c r="C5618" s="3" t="s">
        <v>3241</v>
      </c>
      <c r="D5618" s="3" t="s">
        <v>18272</v>
      </c>
      <c r="E5618" s="3" t="s">
        <v>18273</v>
      </c>
      <c r="F5618" s="3" t="s">
        <v>11161</v>
      </c>
      <c r="G5618" s="4">
        <v>43203.29109953704</v>
      </c>
      <c r="H5618" s="5" t="s">
        <v>22256</v>
      </c>
      <c r="I5618" s="3" t="str">
        <f>VLOOKUP(_xlfn.CONCAT(C5618," ",D5618),philadelphiagasworks!A:B,2,FALSE)</f>
        <v>613</v>
      </c>
      <c r="J5618" s="3" t="str">
        <f>VLOOKUP(_xlfn.CONCAT(C5618," ",D5618),philadelphiagasworks!A:C,3,FALSE)</f>
        <v>Friday, 13 April 2018, 10:54 AM</v>
      </c>
      <c r="K5618" s="3" t="str">
        <f t="shared" si="93"/>
        <v>&lt;a href="philadelphiagasworks/Natural_Gas_Pipeline_Safety-Certificate_of_Completion_613.pdf&gt;"Download Certificate&lt;/a&gt;</v>
      </c>
    </row>
    <row r="5619" spans="1:11" x14ac:dyDescent="0.25">
      <c r="A5619" s="3">
        <v>908</v>
      </c>
      <c r="B5619" s="7" t="s">
        <v>18274</v>
      </c>
      <c r="C5619" s="3" t="s">
        <v>16849</v>
      </c>
      <c r="D5619" s="3" t="s">
        <v>7935</v>
      </c>
      <c r="E5619" s="3" t="s">
        <v>18275</v>
      </c>
      <c r="F5619" s="3" t="s">
        <v>16422</v>
      </c>
      <c r="G5619" s="4">
        <v>43203.292037037034</v>
      </c>
      <c r="H5619" s="5" t="s">
        <v>22256</v>
      </c>
      <c r="I5619" s="3" t="str">
        <f>VLOOKUP(_xlfn.CONCAT(C5619," ",D5619),philadelphiagasworks!A:B,2,FALSE)</f>
        <v>597</v>
      </c>
      <c r="J5619" s="3" t="str">
        <f>VLOOKUP(_xlfn.CONCAT(C5619," ",D5619),philadelphiagasworks!A:C,3,FALSE)</f>
        <v>Friday, 13 April 2018, 8:11 AM</v>
      </c>
      <c r="K5619" s="3" t="str">
        <f t="shared" ref="K5619:K5682" si="94">IF(NOT(ISERROR(I5619)),_xlfn.CONCAT("&lt;a href=""philadelphiagasworks/Natural_Gas_Pipeline_Safety-Certificate_of_Completion_",I5619,".pdf&gt;""Download Certificate&lt;/a&gt;"),"Course not completed")</f>
        <v>&lt;a href="philadelphiagasworks/Natural_Gas_Pipeline_Safety-Certificate_of_Completion_597.pdf&gt;"Download Certificate&lt;/a&gt;</v>
      </c>
    </row>
    <row r="5620" spans="1:11" x14ac:dyDescent="0.25">
      <c r="A5620" s="3">
        <v>909</v>
      </c>
      <c r="B5620" s="7" t="s">
        <v>18276</v>
      </c>
      <c r="C5620" s="3" t="s">
        <v>6822</v>
      </c>
      <c r="D5620" s="3" t="s">
        <v>2693</v>
      </c>
      <c r="E5620" s="3" t="s">
        <v>18277</v>
      </c>
      <c r="F5620" s="3" t="s">
        <v>11161</v>
      </c>
      <c r="G5620" s="4">
        <v>43203.292812500003</v>
      </c>
      <c r="H5620" s="5" t="s">
        <v>22256</v>
      </c>
      <c r="I5620" s="3" t="str">
        <f>VLOOKUP(_xlfn.CONCAT(C5620," ",D5620),philadelphiagasworks!A:B,2,FALSE)</f>
        <v>627</v>
      </c>
      <c r="J5620" s="3" t="str">
        <f>VLOOKUP(_xlfn.CONCAT(C5620," ",D5620),philadelphiagasworks!A:C,3,FALSE)</f>
        <v>Friday, 13 April 2018, 12:51 PM</v>
      </c>
      <c r="K5620" s="3" t="str">
        <f t="shared" si="94"/>
        <v>&lt;a href="philadelphiagasworks/Natural_Gas_Pipeline_Safety-Certificate_of_Completion_627.pdf&gt;"Download Certificate&lt;/a&gt;</v>
      </c>
    </row>
    <row r="5621" spans="1:11" x14ac:dyDescent="0.25">
      <c r="A5621" s="3">
        <v>910</v>
      </c>
      <c r="B5621" s="7" t="s">
        <v>18278</v>
      </c>
      <c r="C5621" s="3" t="s">
        <v>6822</v>
      </c>
      <c r="D5621" s="3" t="s">
        <v>2693</v>
      </c>
      <c r="E5621" s="3" t="s">
        <v>18279</v>
      </c>
      <c r="F5621" s="3" t="s">
        <v>11161</v>
      </c>
      <c r="G5621" s="4">
        <v>43203.295613425929</v>
      </c>
      <c r="H5621" s="5" t="s">
        <v>22256</v>
      </c>
      <c r="I5621" s="3" t="str">
        <f>VLOOKUP(_xlfn.CONCAT(C5621," ",D5621),philadelphiagasworks!A:B,2,FALSE)</f>
        <v>627</v>
      </c>
      <c r="J5621" s="3" t="str">
        <f>VLOOKUP(_xlfn.CONCAT(C5621," ",D5621),philadelphiagasworks!A:C,3,FALSE)</f>
        <v>Friday, 13 April 2018, 12:51 PM</v>
      </c>
      <c r="K5621" s="3" t="str">
        <f t="shared" si="94"/>
        <v>&lt;a href="philadelphiagasworks/Natural_Gas_Pipeline_Safety-Certificate_of_Completion_627.pdf&gt;"Download Certificate&lt;/a&gt;</v>
      </c>
    </row>
    <row r="5622" spans="1:11" x14ac:dyDescent="0.25">
      <c r="A5622" s="3">
        <v>911</v>
      </c>
      <c r="B5622" s="7" t="s">
        <v>18280</v>
      </c>
      <c r="C5622" s="3" t="s">
        <v>6822</v>
      </c>
      <c r="D5622" s="3" t="s">
        <v>2693</v>
      </c>
      <c r="E5622" s="3" t="s">
        <v>18281</v>
      </c>
      <c r="F5622" s="3" t="s">
        <v>11161</v>
      </c>
      <c r="G5622" s="4">
        <v>43203.29724537037</v>
      </c>
      <c r="H5622" s="5" t="s">
        <v>22256</v>
      </c>
      <c r="I5622" s="3" t="str">
        <f>VLOOKUP(_xlfn.CONCAT(C5622," ",D5622),philadelphiagasworks!A:B,2,FALSE)</f>
        <v>627</v>
      </c>
      <c r="J5622" s="3" t="str">
        <f>VLOOKUP(_xlfn.CONCAT(C5622," ",D5622),philadelphiagasworks!A:C,3,FALSE)</f>
        <v>Friday, 13 April 2018, 12:51 PM</v>
      </c>
      <c r="K5622" s="3" t="str">
        <f t="shared" si="94"/>
        <v>&lt;a href="philadelphiagasworks/Natural_Gas_Pipeline_Safety-Certificate_of_Completion_627.pdf&gt;"Download Certificate&lt;/a&gt;</v>
      </c>
    </row>
    <row r="5623" spans="1:11" x14ac:dyDescent="0.25">
      <c r="A5623" s="3">
        <v>912</v>
      </c>
      <c r="B5623" s="7" t="s">
        <v>18282</v>
      </c>
      <c r="C5623" s="3" t="s">
        <v>2860</v>
      </c>
      <c r="D5623" s="3" t="s">
        <v>18283</v>
      </c>
      <c r="E5623" s="3" t="s">
        <v>18284</v>
      </c>
      <c r="F5623" s="3" t="s">
        <v>11161</v>
      </c>
      <c r="G5623" s="4">
        <v>43203.29760416667</v>
      </c>
      <c r="H5623" s="5" t="s">
        <v>22256</v>
      </c>
      <c r="I5623" s="3" t="str">
        <f>VLOOKUP(_xlfn.CONCAT(C5623," ",D5623),philadelphiagasworks!A:B,2,FALSE)</f>
        <v>643</v>
      </c>
      <c r="J5623" s="3" t="str">
        <f>VLOOKUP(_xlfn.CONCAT(C5623," ",D5623),philadelphiagasworks!A:C,3,FALSE)</f>
        <v>Friday, 13 April 2018, 3:48 PM</v>
      </c>
      <c r="K5623" s="3" t="str">
        <f t="shared" si="94"/>
        <v>&lt;a href="philadelphiagasworks/Natural_Gas_Pipeline_Safety-Certificate_of_Completion_643.pdf&gt;"Download Certificate&lt;/a&gt;</v>
      </c>
    </row>
    <row r="5624" spans="1:11" x14ac:dyDescent="0.25">
      <c r="A5624" s="3">
        <v>913</v>
      </c>
      <c r="B5624" s="7" t="s">
        <v>18285</v>
      </c>
      <c r="C5624" s="3" t="s">
        <v>1883</v>
      </c>
      <c r="D5624" s="3" t="s">
        <v>507</v>
      </c>
      <c r="E5624" s="3" t="s">
        <v>18286</v>
      </c>
      <c r="F5624" s="3" t="s">
        <v>11161</v>
      </c>
      <c r="G5624" s="4">
        <v>43203.300462962965</v>
      </c>
      <c r="H5624" s="5" t="s">
        <v>22256</v>
      </c>
      <c r="I5624" s="3" t="str">
        <f>VLOOKUP(_xlfn.CONCAT(C5624," ",D5624),philadelphiagasworks!A:B,2,FALSE)</f>
        <v>633</v>
      </c>
      <c r="J5624" s="3" t="str">
        <f>VLOOKUP(_xlfn.CONCAT(C5624," ",D5624),philadelphiagasworks!A:C,3,FALSE)</f>
        <v>Friday, 13 April 2018, 2:00 PM</v>
      </c>
      <c r="K5624" s="3" t="str">
        <f t="shared" si="94"/>
        <v>&lt;a href="philadelphiagasworks/Natural_Gas_Pipeline_Safety-Certificate_of_Completion_633.pdf&gt;"Download Certificate&lt;/a&gt;</v>
      </c>
    </row>
    <row r="5625" spans="1:11" x14ac:dyDescent="0.25">
      <c r="A5625" s="3">
        <v>914</v>
      </c>
      <c r="B5625" s="7" t="s">
        <v>18287</v>
      </c>
      <c r="C5625" s="3" t="s">
        <v>2594</v>
      </c>
      <c r="D5625" s="3" t="s">
        <v>18288</v>
      </c>
      <c r="E5625" s="3" t="s">
        <v>18289</v>
      </c>
      <c r="F5625" s="3" t="s">
        <v>11188</v>
      </c>
      <c r="G5625" s="4">
        <v>43203.303101851852</v>
      </c>
      <c r="H5625" s="5" t="s">
        <v>22256</v>
      </c>
      <c r="I5625" s="3" t="str">
        <f>VLOOKUP(_xlfn.CONCAT(C5625," ",D5625),philadelphiagasworks!A:B,2,FALSE)</f>
        <v>598</v>
      </c>
      <c r="J5625" s="3" t="str">
        <f>VLOOKUP(_xlfn.CONCAT(C5625," ",D5625),philadelphiagasworks!A:C,3,FALSE)</f>
        <v>Friday, 13 April 2018, 8:27 AM</v>
      </c>
      <c r="K5625" s="3" t="str">
        <f t="shared" si="94"/>
        <v>&lt;a href="philadelphiagasworks/Natural_Gas_Pipeline_Safety-Certificate_of_Completion_598.pdf&gt;"Download Certificate&lt;/a&gt;</v>
      </c>
    </row>
    <row r="5626" spans="1:11" x14ac:dyDescent="0.25">
      <c r="A5626" s="3">
        <v>915</v>
      </c>
      <c r="B5626" s="7" t="s">
        <v>18290</v>
      </c>
      <c r="C5626" s="3" t="s">
        <v>626</v>
      </c>
      <c r="D5626" s="3" t="s">
        <v>16320</v>
      </c>
      <c r="E5626" s="3" t="s">
        <v>18291</v>
      </c>
      <c r="F5626" s="3" t="s">
        <v>11192</v>
      </c>
      <c r="G5626" s="4">
        <v>43203.304328703707</v>
      </c>
      <c r="H5626" s="5" t="s">
        <v>22256</v>
      </c>
      <c r="I5626" s="3" t="e">
        <f>VLOOKUP(_xlfn.CONCAT(C5626," ",D5626),philadelphiagasworks!A:B,2,FALSE)</f>
        <v>#N/A</v>
      </c>
      <c r="J5626" s="3" t="e">
        <f>VLOOKUP(_xlfn.CONCAT(C5626," ",D5626),philadelphiagasworks!A:C,3,FALSE)</f>
        <v>#N/A</v>
      </c>
      <c r="K5626" s="3" t="str">
        <f t="shared" si="94"/>
        <v>Course not completed</v>
      </c>
    </row>
    <row r="5627" spans="1:11" x14ac:dyDescent="0.25">
      <c r="A5627" s="3">
        <v>916</v>
      </c>
      <c r="B5627" s="7" t="s">
        <v>601</v>
      </c>
      <c r="C5627" s="3" t="s">
        <v>601</v>
      </c>
      <c r="D5627" s="3" t="s">
        <v>18292</v>
      </c>
      <c r="E5627" s="3" t="s">
        <v>18293</v>
      </c>
      <c r="F5627" s="3" t="s">
        <v>11188</v>
      </c>
      <c r="G5627" s="4">
        <v>43203.308310185188</v>
      </c>
      <c r="H5627" s="5" t="s">
        <v>22256</v>
      </c>
      <c r="I5627" s="3" t="str">
        <f>VLOOKUP(_xlfn.CONCAT(C5627," ",D5627),philadelphiagasworks!A:B,2,FALSE)</f>
        <v>1550</v>
      </c>
      <c r="J5627" s="3" t="str">
        <f>VLOOKUP(_xlfn.CONCAT(C5627," ",D5627),philadelphiagasworks!A:C,3,FALSE)</f>
        <v>Thursday, 26 April 2018, 4:12 PM</v>
      </c>
      <c r="K5627" s="3" t="str">
        <f t="shared" si="94"/>
        <v>&lt;a href="philadelphiagasworks/Natural_Gas_Pipeline_Safety-Certificate_of_Completion_1550.pdf&gt;"Download Certificate&lt;/a&gt;</v>
      </c>
    </row>
    <row r="5628" spans="1:11" x14ac:dyDescent="0.25">
      <c r="A5628" s="3">
        <v>917</v>
      </c>
      <c r="B5628" s="7" t="s">
        <v>18294</v>
      </c>
      <c r="C5628" s="3" t="s">
        <v>18295</v>
      </c>
      <c r="D5628" s="3" t="s">
        <v>11560</v>
      </c>
      <c r="E5628" s="3" t="s">
        <v>18296</v>
      </c>
      <c r="F5628" s="3" t="s">
        <v>11164</v>
      </c>
      <c r="G5628" s="4">
        <v>43203.308749999997</v>
      </c>
      <c r="H5628" s="5" t="s">
        <v>22256</v>
      </c>
      <c r="I5628" s="3" t="e">
        <f>VLOOKUP(_xlfn.CONCAT(C5628," ",D5628),philadelphiagasworks!A:B,2,FALSE)</f>
        <v>#N/A</v>
      </c>
      <c r="J5628" s="3" t="e">
        <f>VLOOKUP(_xlfn.CONCAT(C5628," ",D5628),philadelphiagasworks!A:C,3,FALSE)</f>
        <v>#N/A</v>
      </c>
      <c r="K5628" s="3" t="str">
        <f t="shared" si="94"/>
        <v>Course not completed</v>
      </c>
    </row>
    <row r="5629" spans="1:11" x14ac:dyDescent="0.25">
      <c r="A5629" s="3">
        <v>918</v>
      </c>
      <c r="B5629" s="7" t="s">
        <v>18297</v>
      </c>
      <c r="C5629" s="3" t="s">
        <v>8992</v>
      </c>
      <c r="D5629" s="3" t="s">
        <v>16320</v>
      </c>
      <c r="E5629" s="3" t="s">
        <v>18298</v>
      </c>
      <c r="F5629" s="3" t="s">
        <v>11164</v>
      </c>
      <c r="G5629" s="4">
        <v>43203.314398148148</v>
      </c>
      <c r="H5629" s="5" t="s">
        <v>22256</v>
      </c>
      <c r="I5629" s="3" t="str">
        <f>VLOOKUP(_xlfn.CONCAT(C5629," ",D5629),philadelphiagasworks!A:B,2,FALSE)</f>
        <v>766</v>
      </c>
      <c r="J5629" s="3" t="str">
        <f>VLOOKUP(_xlfn.CONCAT(C5629," ",D5629),philadelphiagasworks!A:C,3,FALSE)</f>
        <v>Sunday, 15 April 2018, 8:10 PM</v>
      </c>
      <c r="K5629" s="3" t="str">
        <f t="shared" si="94"/>
        <v>&lt;a href="philadelphiagasworks/Natural_Gas_Pipeline_Safety-Certificate_of_Completion_766.pdf&gt;"Download Certificate&lt;/a&gt;</v>
      </c>
    </row>
    <row r="5630" spans="1:11" x14ac:dyDescent="0.25">
      <c r="A5630" s="3">
        <v>919</v>
      </c>
      <c r="B5630" s="7" t="s">
        <v>18299</v>
      </c>
      <c r="C5630" s="3" t="s">
        <v>561</v>
      </c>
      <c r="D5630" s="3" t="s">
        <v>6431</v>
      </c>
      <c r="E5630" s="3" t="s">
        <v>18300</v>
      </c>
      <c r="G5630" s="4">
        <v>43203.317187499997</v>
      </c>
      <c r="H5630" s="5" t="s">
        <v>22256</v>
      </c>
      <c r="I5630" s="3" t="str">
        <f>VLOOKUP(_xlfn.CONCAT(C5630," ",D5630),philadelphiagasworks!A:B,2,FALSE)</f>
        <v>603</v>
      </c>
      <c r="J5630" s="3" t="str">
        <f>VLOOKUP(_xlfn.CONCAT(C5630," ",D5630),philadelphiagasworks!A:C,3,FALSE)</f>
        <v>Friday, 13 April 2018, 9:07 AM</v>
      </c>
      <c r="K5630" s="3" t="str">
        <f t="shared" si="94"/>
        <v>&lt;a href="philadelphiagasworks/Natural_Gas_Pipeline_Safety-Certificate_of_Completion_603.pdf&gt;"Download Certificate&lt;/a&gt;</v>
      </c>
    </row>
    <row r="5631" spans="1:11" x14ac:dyDescent="0.25">
      <c r="A5631" s="3">
        <v>920</v>
      </c>
      <c r="B5631" s="7" t="s">
        <v>18301</v>
      </c>
      <c r="C5631" s="3" t="s">
        <v>553</v>
      </c>
      <c r="D5631" s="3" t="s">
        <v>18302</v>
      </c>
      <c r="E5631" s="3" t="s">
        <v>18303</v>
      </c>
      <c r="F5631" s="3" t="s">
        <v>11161</v>
      </c>
      <c r="G5631" s="4">
        <v>43203.318113425928</v>
      </c>
      <c r="H5631" s="5" t="s">
        <v>22256</v>
      </c>
      <c r="I5631" s="3" t="str">
        <f>VLOOKUP(_xlfn.CONCAT(C5631," ",D5631),philadelphiagasworks!A:B,2,FALSE)</f>
        <v>607</v>
      </c>
      <c r="J5631" s="3" t="str">
        <f>VLOOKUP(_xlfn.CONCAT(C5631," ",D5631),philadelphiagasworks!A:C,3,FALSE)</f>
        <v>Friday, 13 April 2018, 9:57 AM</v>
      </c>
      <c r="K5631" s="3" t="str">
        <f t="shared" si="94"/>
        <v>&lt;a href="philadelphiagasworks/Natural_Gas_Pipeline_Safety-Certificate_of_Completion_607.pdf&gt;"Download Certificate&lt;/a&gt;</v>
      </c>
    </row>
    <row r="5632" spans="1:11" x14ac:dyDescent="0.25">
      <c r="A5632" s="3">
        <v>921</v>
      </c>
      <c r="B5632" s="7" t="s">
        <v>18304</v>
      </c>
      <c r="C5632" s="3" t="s">
        <v>613</v>
      </c>
      <c r="D5632" s="3" t="s">
        <v>1700</v>
      </c>
      <c r="E5632" s="3" t="s">
        <v>18305</v>
      </c>
      <c r="F5632" s="3" t="s">
        <v>11161</v>
      </c>
      <c r="G5632" s="4">
        <v>43203.319097222222</v>
      </c>
      <c r="H5632" s="5" t="s">
        <v>22256</v>
      </c>
      <c r="I5632" s="3" t="str">
        <f>VLOOKUP(_xlfn.CONCAT(C5632," ",D5632),philadelphiagasworks!A:B,2,FALSE)</f>
        <v>641</v>
      </c>
      <c r="J5632" s="3" t="str">
        <f>VLOOKUP(_xlfn.CONCAT(C5632," ",D5632),philadelphiagasworks!A:C,3,FALSE)</f>
        <v>Friday, 13 April 2018, 3:35 PM</v>
      </c>
      <c r="K5632" s="3" t="str">
        <f t="shared" si="94"/>
        <v>&lt;a href="philadelphiagasworks/Natural_Gas_Pipeline_Safety-Certificate_of_Completion_641.pdf&gt;"Download Certificate&lt;/a&gt;</v>
      </c>
    </row>
    <row r="5633" spans="1:11" x14ac:dyDescent="0.25">
      <c r="A5633" s="3">
        <v>922</v>
      </c>
      <c r="B5633" s="7" t="s">
        <v>18306</v>
      </c>
      <c r="C5633" s="3" t="s">
        <v>2860</v>
      </c>
      <c r="D5633" s="3" t="s">
        <v>2252</v>
      </c>
      <c r="E5633" s="3" t="s">
        <v>18307</v>
      </c>
      <c r="F5633" s="3" t="s">
        <v>11161</v>
      </c>
      <c r="G5633" s="4">
        <v>43203.322685185187</v>
      </c>
      <c r="H5633" s="5" t="s">
        <v>22256</v>
      </c>
      <c r="I5633" s="3" t="str">
        <f>VLOOKUP(_xlfn.CONCAT(C5633," ",D5633),philadelphiagasworks!A:B,2,FALSE)</f>
        <v>708</v>
      </c>
      <c r="J5633" s="3" t="str">
        <f>VLOOKUP(_xlfn.CONCAT(C5633," ",D5633),philadelphiagasworks!A:C,3,FALSE)</f>
        <v>Saturday, 14 April 2018, 9:12 PM</v>
      </c>
      <c r="K5633" s="3" t="str">
        <f t="shared" si="94"/>
        <v>&lt;a href="philadelphiagasworks/Natural_Gas_Pipeline_Safety-Certificate_of_Completion_708.pdf&gt;"Download Certificate&lt;/a&gt;</v>
      </c>
    </row>
    <row r="5634" spans="1:11" x14ac:dyDescent="0.25">
      <c r="A5634" s="3">
        <v>923</v>
      </c>
      <c r="B5634" s="7" t="s">
        <v>18308</v>
      </c>
      <c r="C5634" s="3" t="s">
        <v>561</v>
      </c>
      <c r="D5634" s="3" t="s">
        <v>18309</v>
      </c>
      <c r="E5634" s="3" t="s">
        <v>18310</v>
      </c>
      <c r="G5634" s="4">
        <v>43203.330648148149</v>
      </c>
      <c r="H5634" s="5" t="s">
        <v>22256</v>
      </c>
      <c r="I5634" s="3" t="str">
        <f>VLOOKUP(_xlfn.CONCAT(C5634," ",D5634),philadelphiagasworks!A:B,2,FALSE)</f>
        <v>635</v>
      </c>
      <c r="J5634" s="3" t="str">
        <f>VLOOKUP(_xlfn.CONCAT(C5634," ",D5634),philadelphiagasworks!A:C,3,FALSE)</f>
        <v>Friday, 13 April 2018, 2:37 PM</v>
      </c>
      <c r="K5634" s="3" t="str">
        <f t="shared" si="94"/>
        <v>&lt;a href="philadelphiagasworks/Natural_Gas_Pipeline_Safety-Certificate_of_Completion_635.pdf&gt;"Download Certificate&lt;/a&gt;</v>
      </c>
    </row>
    <row r="5635" spans="1:11" x14ac:dyDescent="0.25">
      <c r="A5635" s="3">
        <v>924</v>
      </c>
      <c r="B5635" s="7" t="s">
        <v>18311</v>
      </c>
      <c r="C5635" s="3" t="s">
        <v>987</v>
      </c>
      <c r="D5635" s="3" t="s">
        <v>18312</v>
      </c>
      <c r="E5635" s="3" t="s">
        <v>18313</v>
      </c>
      <c r="F5635" s="3" t="s">
        <v>11161</v>
      </c>
      <c r="G5635" s="4">
        <v>43203.343738425923</v>
      </c>
      <c r="H5635" s="5" t="s">
        <v>22256</v>
      </c>
      <c r="I5635" s="3" t="str">
        <f>VLOOKUP(_xlfn.CONCAT(C5635," ",D5635),philadelphiagasworks!A:B,2,FALSE)</f>
        <v>609</v>
      </c>
      <c r="J5635" s="3" t="str">
        <f>VLOOKUP(_xlfn.CONCAT(C5635," ",D5635),philadelphiagasworks!A:C,3,FALSE)</f>
        <v>Friday, 13 April 2018, 10:06 AM</v>
      </c>
      <c r="K5635" s="3" t="str">
        <f t="shared" si="94"/>
        <v>&lt;a href="philadelphiagasworks/Natural_Gas_Pipeline_Safety-Certificate_of_Completion_609.pdf&gt;"Download Certificate&lt;/a&gt;</v>
      </c>
    </row>
    <row r="5636" spans="1:11" x14ac:dyDescent="0.25">
      <c r="A5636" s="3">
        <v>925</v>
      </c>
      <c r="B5636" s="7" t="s">
        <v>18314</v>
      </c>
      <c r="C5636" s="3" t="s">
        <v>18315</v>
      </c>
      <c r="D5636" s="3" t="s">
        <v>18316</v>
      </c>
      <c r="E5636" s="3" t="s">
        <v>18317</v>
      </c>
      <c r="F5636" s="3" t="s">
        <v>18318</v>
      </c>
      <c r="G5636" s="4">
        <v>43203.346041666664</v>
      </c>
      <c r="H5636" s="5" t="s">
        <v>22256</v>
      </c>
      <c r="I5636" s="3" t="str">
        <f>VLOOKUP(_xlfn.CONCAT(C5636," ",D5636),philadelphiagasworks!A:B,2,FALSE)</f>
        <v>623</v>
      </c>
      <c r="J5636" s="3" t="str">
        <f>VLOOKUP(_xlfn.CONCAT(C5636," ",D5636),philadelphiagasworks!A:C,3,FALSE)</f>
        <v>Friday, 13 April 2018, 12:22 PM</v>
      </c>
      <c r="K5636" s="3" t="str">
        <f t="shared" si="94"/>
        <v>&lt;a href="philadelphiagasworks/Natural_Gas_Pipeline_Safety-Certificate_of_Completion_623.pdf&gt;"Download Certificate&lt;/a&gt;</v>
      </c>
    </row>
    <row r="5637" spans="1:11" x14ac:dyDescent="0.25">
      <c r="A5637" s="3">
        <v>926</v>
      </c>
      <c r="B5637" s="7" t="s">
        <v>18319</v>
      </c>
      <c r="C5637" s="3" t="s">
        <v>471</v>
      </c>
      <c r="D5637" s="3" t="s">
        <v>18320</v>
      </c>
      <c r="E5637" s="3" t="s">
        <v>18321</v>
      </c>
      <c r="F5637" s="3" t="s">
        <v>11164</v>
      </c>
      <c r="G5637" s="4">
        <v>43203.350601851853</v>
      </c>
      <c r="H5637" s="5" t="s">
        <v>22256</v>
      </c>
      <c r="I5637" s="3" t="str">
        <f>VLOOKUP(_xlfn.CONCAT(C5637," ",D5637),philadelphiagasworks!A:B,2,FALSE)</f>
        <v>630</v>
      </c>
      <c r="J5637" s="3" t="str">
        <f>VLOOKUP(_xlfn.CONCAT(C5637," ",D5637),philadelphiagasworks!A:C,3,FALSE)</f>
        <v>Friday, 13 April 2018, 1:27 PM</v>
      </c>
      <c r="K5637" s="3" t="str">
        <f t="shared" si="94"/>
        <v>&lt;a href="philadelphiagasworks/Natural_Gas_Pipeline_Safety-Certificate_of_Completion_630.pdf&gt;"Download Certificate&lt;/a&gt;</v>
      </c>
    </row>
    <row r="5638" spans="1:11" x14ac:dyDescent="0.25">
      <c r="A5638" s="3">
        <v>927</v>
      </c>
      <c r="B5638" s="7" t="s">
        <v>18322</v>
      </c>
      <c r="C5638" s="3" t="s">
        <v>18323</v>
      </c>
      <c r="D5638" s="3" t="s">
        <v>2597</v>
      </c>
      <c r="E5638" s="3" t="s">
        <v>18324</v>
      </c>
      <c r="F5638" s="3" t="s">
        <v>11161</v>
      </c>
      <c r="G5638" s="4">
        <v>43203.351111111115</v>
      </c>
      <c r="H5638" s="5" t="s">
        <v>22256</v>
      </c>
      <c r="I5638" s="3" t="str">
        <f>VLOOKUP(_xlfn.CONCAT(C5638," ",D5638),philadelphiagasworks!A:B,2,FALSE)</f>
        <v>710</v>
      </c>
      <c r="J5638" s="3" t="str">
        <f>VLOOKUP(_xlfn.CONCAT(C5638," ",D5638),philadelphiagasworks!A:C,3,FALSE)</f>
        <v>Saturday, 14 April 2018, 10:02 PM</v>
      </c>
      <c r="K5638" s="3" t="str">
        <f t="shared" si="94"/>
        <v>&lt;a href="philadelphiagasworks/Natural_Gas_Pipeline_Safety-Certificate_of_Completion_710.pdf&gt;"Download Certificate&lt;/a&gt;</v>
      </c>
    </row>
    <row r="5639" spans="1:11" x14ac:dyDescent="0.25">
      <c r="A5639" s="3">
        <v>928</v>
      </c>
      <c r="B5639" s="7" t="s">
        <v>18325</v>
      </c>
      <c r="C5639" s="3" t="s">
        <v>18326</v>
      </c>
      <c r="D5639" s="3" t="s">
        <v>9181</v>
      </c>
      <c r="E5639" s="3" t="s">
        <v>18327</v>
      </c>
      <c r="F5639" s="3" t="s">
        <v>11161</v>
      </c>
      <c r="G5639" s="4">
        <v>43203.355543981481</v>
      </c>
      <c r="H5639" s="5" t="s">
        <v>22256</v>
      </c>
      <c r="I5639" s="3" t="str">
        <f>VLOOKUP(_xlfn.CONCAT(C5639," ",D5639),philadelphiagasworks!A:B,2,FALSE)</f>
        <v>610</v>
      </c>
      <c r="J5639" s="3" t="str">
        <f>VLOOKUP(_xlfn.CONCAT(C5639," ",D5639),philadelphiagasworks!A:C,3,FALSE)</f>
        <v>Friday, 13 April 2018, 10:15 AM</v>
      </c>
      <c r="K5639" s="3" t="str">
        <f t="shared" si="94"/>
        <v>&lt;a href="philadelphiagasworks/Natural_Gas_Pipeline_Safety-Certificate_of_Completion_610.pdf&gt;"Download Certificate&lt;/a&gt;</v>
      </c>
    </row>
    <row r="5640" spans="1:11" x14ac:dyDescent="0.25">
      <c r="A5640" s="3">
        <v>929</v>
      </c>
      <c r="B5640" s="7" t="s">
        <v>18328</v>
      </c>
      <c r="C5640" s="3" t="s">
        <v>476</v>
      </c>
      <c r="D5640" s="3" t="s">
        <v>2495</v>
      </c>
      <c r="E5640" s="3" t="s">
        <v>18329</v>
      </c>
      <c r="F5640" s="3" t="s">
        <v>11161</v>
      </c>
      <c r="G5640" s="4">
        <v>43203.36142361111</v>
      </c>
      <c r="H5640" s="5" t="s">
        <v>22256</v>
      </c>
      <c r="I5640" s="3" t="str">
        <f>VLOOKUP(_xlfn.CONCAT(C5640," ",D5640),philadelphiagasworks!A:B,2,FALSE)</f>
        <v>1415</v>
      </c>
      <c r="J5640" s="3" t="str">
        <f>VLOOKUP(_xlfn.CONCAT(C5640," ",D5640),philadelphiagasworks!A:C,3,FALSE)</f>
        <v>Tuesday, 24 April 2018, 8:09 AM</v>
      </c>
      <c r="K5640" s="3" t="str">
        <f t="shared" si="94"/>
        <v>&lt;a href="philadelphiagasworks/Natural_Gas_Pipeline_Safety-Certificate_of_Completion_1415.pdf&gt;"Download Certificate&lt;/a&gt;</v>
      </c>
    </row>
    <row r="5641" spans="1:11" x14ac:dyDescent="0.25">
      <c r="A5641" s="3">
        <v>930</v>
      </c>
      <c r="B5641" s="7" t="s">
        <v>18330</v>
      </c>
      <c r="C5641" s="3" t="s">
        <v>1159</v>
      </c>
      <c r="D5641" s="3" t="s">
        <v>16935</v>
      </c>
      <c r="E5641" s="3" t="s">
        <v>18331</v>
      </c>
      <c r="F5641" s="3" t="s">
        <v>11188</v>
      </c>
      <c r="G5641" s="4">
        <v>43203.369155092594</v>
      </c>
      <c r="H5641" s="5" t="s">
        <v>22256</v>
      </c>
      <c r="I5641" s="3" t="str">
        <f>VLOOKUP(_xlfn.CONCAT(C5641," ",D5641),philadelphiagasworks!A:B,2,FALSE)</f>
        <v>624</v>
      </c>
      <c r="J5641" s="3" t="str">
        <f>VLOOKUP(_xlfn.CONCAT(C5641," ",D5641),philadelphiagasworks!A:C,3,FALSE)</f>
        <v>Friday, 13 April 2018, 12:36 PM</v>
      </c>
      <c r="K5641" s="3" t="str">
        <f t="shared" si="94"/>
        <v>&lt;a href="philadelphiagasworks/Natural_Gas_Pipeline_Safety-Certificate_of_Completion_624.pdf&gt;"Download Certificate&lt;/a&gt;</v>
      </c>
    </row>
    <row r="5642" spans="1:11" x14ac:dyDescent="0.25">
      <c r="A5642" s="3">
        <v>931</v>
      </c>
      <c r="B5642" s="7" t="s">
        <v>18332</v>
      </c>
      <c r="C5642" s="3" t="s">
        <v>739</v>
      </c>
      <c r="D5642" s="3" t="s">
        <v>18333</v>
      </c>
      <c r="E5642" s="3" t="s">
        <v>18334</v>
      </c>
      <c r="F5642" s="3" t="s">
        <v>11188</v>
      </c>
      <c r="G5642" s="4">
        <v>43203.369872685187</v>
      </c>
      <c r="H5642" s="5" t="s">
        <v>22256</v>
      </c>
      <c r="I5642" s="3" t="str">
        <f>VLOOKUP(_xlfn.CONCAT(C5642," ",D5642),philadelphiagasworks!A:B,2,FALSE)</f>
        <v>629</v>
      </c>
      <c r="J5642" s="3" t="str">
        <f>VLOOKUP(_xlfn.CONCAT(C5642," ",D5642),philadelphiagasworks!A:C,3,FALSE)</f>
        <v>Friday, 13 April 2018, 1:10 PM</v>
      </c>
      <c r="K5642" s="3" t="str">
        <f t="shared" si="94"/>
        <v>&lt;a href="philadelphiagasworks/Natural_Gas_Pipeline_Safety-Certificate_of_Completion_629.pdf&gt;"Download Certificate&lt;/a&gt;</v>
      </c>
    </row>
    <row r="5643" spans="1:11" x14ac:dyDescent="0.25">
      <c r="A5643" s="3">
        <v>932</v>
      </c>
      <c r="B5643" s="7" t="s">
        <v>18335</v>
      </c>
      <c r="C5643" s="3" t="s">
        <v>507</v>
      </c>
      <c r="D5643" s="3" t="s">
        <v>18336</v>
      </c>
      <c r="E5643" s="3" t="s">
        <v>18337</v>
      </c>
      <c r="F5643" s="3" t="s">
        <v>11161</v>
      </c>
      <c r="G5643" s="4">
        <v>43203.373981481483</v>
      </c>
      <c r="H5643" s="5" t="s">
        <v>22256</v>
      </c>
      <c r="I5643" s="3" t="str">
        <f>VLOOKUP(_xlfn.CONCAT(C5643," ",D5643),philadelphiagasworks!A:B,2,FALSE)</f>
        <v>625</v>
      </c>
      <c r="J5643" s="3" t="str">
        <f>VLOOKUP(_xlfn.CONCAT(C5643," ",D5643),philadelphiagasworks!A:C,3,FALSE)</f>
        <v>Friday, 13 April 2018, 12:45 PM</v>
      </c>
      <c r="K5643" s="3" t="str">
        <f t="shared" si="94"/>
        <v>&lt;a href="philadelphiagasworks/Natural_Gas_Pipeline_Safety-Certificate_of_Completion_625.pdf&gt;"Download Certificate&lt;/a&gt;</v>
      </c>
    </row>
    <row r="5644" spans="1:11" x14ac:dyDescent="0.25">
      <c r="A5644" s="3">
        <v>933</v>
      </c>
      <c r="B5644" s="7" t="s">
        <v>18338</v>
      </c>
      <c r="C5644" s="3" t="s">
        <v>12963</v>
      </c>
      <c r="D5644" s="3" t="s">
        <v>14838</v>
      </c>
      <c r="E5644" s="3" t="s">
        <v>18339</v>
      </c>
      <c r="F5644" s="3" t="s">
        <v>11192</v>
      </c>
      <c r="G5644" s="4">
        <v>43203.394050925926</v>
      </c>
      <c r="H5644" s="5" t="s">
        <v>22256</v>
      </c>
      <c r="I5644" s="3" t="str">
        <f>VLOOKUP(_xlfn.CONCAT(C5644," ",D5644),philadelphiagasworks!A:B,2,FALSE)</f>
        <v>614</v>
      </c>
      <c r="J5644" s="3" t="str">
        <f>VLOOKUP(_xlfn.CONCAT(C5644," ",D5644),philadelphiagasworks!A:C,3,FALSE)</f>
        <v>Friday, 13 April 2018, 11:03 AM</v>
      </c>
      <c r="K5644" s="3" t="str">
        <f t="shared" si="94"/>
        <v>&lt;a href="philadelphiagasworks/Natural_Gas_Pipeline_Safety-Certificate_of_Completion_614.pdf&gt;"Download Certificate&lt;/a&gt;</v>
      </c>
    </row>
    <row r="5645" spans="1:11" x14ac:dyDescent="0.25">
      <c r="A5645" s="3">
        <v>934</v>
      </c>
      <c r="B5645" s="7" t="s">
        <v>18340</v>
      </c>
      <c r="C5645" s="3" t="s">
        <v>1277</v>
      </c>
      <c r="D5645" s="3" t="s">
        <v>3912</v>
      </c>
      <c r="E5645" s="3" t="s">
        <v>18341</v>
      </c>
      <c r="G5645" s="4">
        <v>43203.402141203704</v>
      </c>
      <c r="H5645" s="5" t="s">
        <v>22256</v>
      </c>
      <c r="I5645" s="3" t="str">
        <f>VLOOKUP(_xlfn.CONCAT(C5645," ",D5645),philadelphiagasworks!A:B,2,FALSE)</f>
        <v>840</v>
      </c>
      <c r="J5645" s="3" t="str">
        <f>VLOOKUP(_xlfn.CONCAT(C5645," ",D5645),philadelphiagasworks!A:C,3,FALSE)</f>
        <v>Monday, 16 April 2018, 3:23 PM</v>
      </c>
      <c r="K5645" s="3" t="str">
        <f t="shared" si="94"/>
        <v>&lt;a href="philadelphiagasworks/Natural_Gas_Pipeline_Safety-Certificate_of_Completion_840.pdf&gt;"Download Certificate&lt;/a&gt;</v>
      </c>
    </row>
    <row r="5646" spans="1:11" x14ac:dyDescent="0.25">
      <c r="A5646" s="3">
        <v>935</v>
      </c>
      <c r="B5646" s="7" t="s">
        <v>18342</v>
      </c>
      <c r="C5646" s="3" t="s">
        <v>12206</v>
      </c>
      <c r="D5646" s="3" t="s">
        <v>18343</v>
      </c>
      <c r="E5646" s="3" t="s">
        <v>18344</v>
      </c>
      <c r="F5646" s="3" t="s">
        <v>11188</v>
      </c>
      <c r="G5646" s="4">
        <v>43203.409918981481</v>
      </c>
      <c r="H5646" s="5" t="s">
        <v>22256</v>
      </c>
      <c r="I5646" s="3" t="str">
        <f>VLOOKUP(_xlfn.CONCAT(C5646," ",D5646),philadelphiagasworks!A:B,2,FALSE)</f>
        <v>763</v>
      </c>
      <c r="J5646" s="3" t="str">
        <f>VLOOKUP(_xlfn.CONCAT(C5646," ",D5646),philadelphiagasworks!A:C,3,FALSE)</f>
        <v>Sunday, 15 April 2018, 7:00 PM</v>
      </c>
      <c r="K5646" s="3" t="str">
        <f t="shared" si="94"/>
        <v>&lt;a href="philadelphiagasworks/Natural_Gas_Pipeline_Safety-Certificate_of_Completion_763.pdf&gt;"Download Certificate&lt;/a&gt;</v>
      </c>
    </row>
    <row r="5647" spans="1:11" x14ac:dyDescent="0.25">
      <c r="A5647" s="3">
        <v>936</v>
      </c>
      <c r="B5647" s="7" t="s">
        <v>18345</v>
      </c>
      <c r="C5647" s="3" t="s">
        <v>6911</v>
      </c>
      <c r="D5647" s="3" t="s">
        <v>1821</v>
      </c>
      <c r="E5647" s="3" t="s">
        <v>18346</v>
      </c>
      <c r="F5647" s="3" t="s">
        <v>11188</v>
      </c>
      <c r="G5647" s="4">
        <v>43203.424340277779</v>
      </c>
      <c r="H5647" s="5" t="s">
        <v>22256</v>
      </c>
      <c r="I5647" s="3" t="str">
        <f>VLOOKUP(_xlfn.CONCAT(C5647," ",D5647),philadelphiagasworks!A:B,2,FALSE)</f>
        <v>617</v>
      </c>
      <c r="J5647" s="3" t="str">
        <f>VLOOKUP(_xlfn.CONCAT(C5647," ",D5647),philadelphiagasworks!A:C,3,FALSE)</f>
        <v>Friday, 13 April 2018, 11:44 AM</v>
      </c>
      <c r="K5647" s="3" t="str">
        <f t="shared" si="94"/>
        <v>&lt;a href="philadelphiagasworks/Natural_Gas_Pipeline_Safety-Certificate_of_Completion_617.pdf&gt;"Download Certificate&lt;/a&gt;</v>
      </c>
    </row>
    <row r="5648" spans="1:11" x14ac:dyDescent="0.25">
      <c r="A5648" s="3">
        <v>937</v>
      </c>
      <c r="B5648" s="7" t="s">
        <v>18347</v>
      </c>
      <c r="C5648" s="3" t="s">
        <v>434</v>
      </c>
      <c r="D5648" s="3" t="s">
        <v>18348</v>
      </c>
      <c r="E5648" s="3" t="s">
        <v>18349</v>
      </c>
      <c r="F5648" s="3" t="s">
        <v>11161</v>
      </c>
      <c r="G5648" s="4">
        <v>43203.438043981485</v>
      </c>
      <c r="H5648" s="5" t="s">
        <v>22256</v>
      </c>
      <c r="I5648" s="3" t="str">
        <f>VLOOKUP(_xlfn.CONCAT(C5648," ",D5648),philadelphiagasworks!A:B,2,FALSE)</f>
        <v>621</v>
      </c>
      <c r="J5648" s="3" t="str">
        <f>VLOOKUP(_xlfn.CONCAT(C5648," ",D5648),philadelphiagasworks!A:C,3,FALSE)</f>
        <v>Friday, 13 April 2018, 12:02 PM</v>
      </c>
      <c r="K5648" s="3" t="str">
        <f t="shared" si="94"/>
        <v>&lt;a href="philadelphiagasworks/Natural_Gas_Pipeline_Safety-Certificate_of_Completion_621.pdf&gt;"Download Certificate&lt;/a&gt;</v>
      </c>
    </row>
    <row r="5649" spans="1:11" x14ac:dyDescent="0.25">
      <c r="A5649" s="3">
        <v>938</v>
      </c>
      <c r="B5649" s="7" t="s">
        <v>5399</v>
      </c>
      <c r="C5649" s="3" t="s">
        <v>601</v>
      </c>
      <c r="D5649" s="3" t="s">
        <v>18350</v>
      </c>
      <c r="E5649" s="3" t="s">
        <v>18351</v>
      </c>
      <c r="G5649" s="4">
        <v>43203.438680555555</v>
      </c>
      <c r="H5649" s="5" t="s">
        <v>22256</v>
      </c>
      <c r="I5649" s="3" t="str">
        <f>VLOOKUP(_xlfn.CONCAT(C5649," ",D5649),philadelphiagasworks!A:B,2,FALSE)</f>
        <v>634</v>
      </c>
      <c r="J5649" s="3" t="str">
        <f>VLOOKUP(_xlfn.CONCAT(C5649," ",D5649),philadelphiagasworks!A:C,3,FALSE)</f>
        <v>Friday, 13 April 2018, 2:01 PM</v>
      </c>
      <c r="K5649" s="3" t="str">
        <f t="shared" si="94"/>
        <v>&lt;a href="philadelphiagasworks/Natural_Gas_Pipeline_Safety-Certificate_of_Completion_634.pdf&gt;"Download Certificate&lt;/a&gt;</v>
      </c>
    </row>
    <row r="5650" spans="1:11" x14ac:dyDescent="0.25">
      <c r="A5650" s="3">
        <v>939</v>
      </c>
      <c r="B5650" s="7" t="s">
        <v>18352</v>
      </c>
      <c r="C5650" s="3" t="s">
        <v>449</v>
      </c>
      <c r="D5650" s="3" t="s">
        <v>18353</v>
      </c>
      <c r="E5650" s="3" t="s">
        <v>18354</v>
      </c>
      <c r="F5650" s="3" t="s">
        <v>11161</v>
      </c>
      <c r="G5650" s="4">
        <v>43203.441516203704</v>
      </c>
      <c r="H5650" s="5" t="s">
        <v>22256</v>
      </c>
      <c r="I5650" s="3" t="str">
        <f>VLOOKUP(_xlfn.CONCAT(C5650," ",D5650),philadelphiagasworks!A:B,2,FALSE)</f>
        <v>637</v>
      </c>
      <c r="J5650" s="3" t="str">
        <f>VLOOKUP(_xlfn.CONCAT(C5650," ",D5650),philadelphiagasworks!A:C,3,FALSE)</f>
        <v>Friday, 13 April 2018, 2:45 PM</v>
      </c>
      <c r="K5650" s="3" t="str">
        <f t="shared" si="94"/>
        <v>&lt;a href="philadelphiagasworks/Natural_Gas_Pipeline_Safety-Certificate_of_Completion_637.pdf&gt;"Download Certificate&lt;/a&gt;</v>
      </c>
    </row>
    <row r="5651" spans="1:11" x14ac:dyDescent="0.25">
      <c r="A5651" s="3">
        <v>940</v>
      </c>
      <c r="B5651" s="7" t="s">
        <v>18355</v>
      </c>
      <c r="C5651" s="3" t="s">
        <v>449</v>
      </c>
      <c r="D5651" s="3" t="s">
        <v>18353</v>
      </c>
      <c r="E5651" s="3" t="s">
        <v>18356</v>
      </c>
      <c r="F5651" s="3" t="s">
        <v>11161</v>
      </c>
      <c r="G5651" s="4">
        <v>43203.447523148148</v>
      </c>
      <c r="H5651" s="5" t="s">
        <v>22256</v>
      </c>
      <c r="I5651" s="3" t="str">
        <f>VLOOKUP(_xlfn.CONCAT(C5651," ",D5651),philadelphiagasworks!A:B,2,FALSE)</f>
        <v>637</v>
      </c>
      <c r="J5651" s="3" t="str">
        <f>VLOOKUP(_xlfn.CONCAT(C5651," ",D5651),philadelphiagasworks!A:C,3,FALSE)</f>
        <v>Friday, 13 April 2018, 2:45 PM</v>
      </c>
      <c r="K5651" s="3" t="str">
        <f t="shared" si="94"/>
        <v>&lt;a href="philadelphiagasworks/Natural_Gas_Pipeline_Safety-Certificate_of_Completion_637.pdf&gt;"Download Certificate&lt;/a&gt;</v>
      </c>
    </row>
    <row r="5652" spans="1:11" x14ac:dyDescent="0.25">
      <c r="A5652" s="3">
        <v>941</v>
      </c>
      <c r="B5652" s="7" t="s">
        <v>18357</v>
      </c>
      <c r="C5652" s="3" t="s">
        <v>449</v>
      </c>
      <c r="D5652" s="3" t="s">
        <v>18353</v>
      </c>
      <c r="E5652" s="3" t="s">
        <v>18358</v>
      </c>
      <c r="F5652" s="3" t="s">
        <v>11161</v>
      </c>
      <c r="G5652" s="4">
        <v>43203.457962962966</v>
      </c>
      <c r="H5652" s="5" t="s">
        <v>22256</v>
      </c>
      <c r="I5652" s="3" t="str">
        <f>VLOOKUP(_xlfn.CONCAT(C5652," ",D5652),philadelphiagasworks!A:B,2,FALSE)</f>
        <v>637</v>
      </c>
      <c r="J5652" s="3" t="str">
        <f>VLOOKUP(_xlfn.CONCAT(C5652," ",D5652),philadelphiagasworks!A:C,3,FALSE)</f>
        <v>Friday, 13 April 2018, 2:45 PM</v>
      </c>
      <c r="K5652" s="3" t="str">
        <f t="shared" si="94"/>
        <v>&lt;a href="philadelphiagasworks/Natural_Gas_Pipeline_Safety-Certificate_of_Completion_637.pdf&gt;"Download Certificate&lt;/a&gt;</v>
      </c>
    </row>
    <row r="5653" spans="1:11" x14ac:dyDescent="0.25">
      <c r="A5653" s="3">
        <v>942</v>
      </c>
      <c r="B5653" s="7" t="s">
        <v>18359</v>
      </c>
      <c r="C5653" s="3" t="s">
        <v>3575</v>
      </c>
      <c r="D5653" s="3" t="s">
        <v>13510</v>
      </c>
      <c r="E5653" s="3" t="s">
        <v>18360</v>
      </c>
      <c r="F5653" s="3" t="s">
        <v>11188</v>
      </c>
      <c r="G5653" s="4">
        <v>43203.464363425926</v>
      </c>
      <c r="H5653" s="5" t="s">
        <v>22256</v>
      </c>
      <c r="I5653" s="3" t="str">
        <f>VLOOKUP(_xlfn.CONCAT(C5653," ",D5653),philadelphiagasworks!A:B,2,FALSE)</f>
        <v>647</v>
      </c>
      <c r="J5653" s="3" t="str">
        <f>VLOOKUP(_xlfn.CONCAT(C5653," ",D5653),philadelphiagasworks!A:C,3,FALSE)</f>
        <v>Friday, 13 April 2018, 5:42 PM</v>
      </c>
      <c r="K5653" s="3" t="str">
        <f t="shared" si="94"/>
        <v>&lt;a href="philadelphiagasworks/Natural_Gas_Pipeline_Safety-Certificate_of_Completion_647.pdf&gt;"Download Certificate&lt;/a&gt;</v>
      </c>
    </row>
    <row r="5654" spans="1:11" x14ac:dyDescent="0.25">
      <c r="A5654" s="3">
        <v>943</v>
      </c>
      <c r="B5654" s="7" t="s">
        <v>18361</v>
      </c>
      <c r="C5654" s="3" t="s">
        <v>626</v>
      </c>
      <c r="D5654" s="3" t="s">
        <v>18362</v>
      </c>
      <c r="E5654" s="3" t="s">
        <v>18363</v>
      </c>
      <c r="F5654" s="3" t="s">
        <v>11161</v>
      </c>
      <c r="G5654" s="4">
        <v>43203.480208333334</v>
      </c>
      <c r="H5654" s="5" t="s">
        <v>22256</v>
      </c>
      <c r="I5654" s="3" t="str">
        <f>VLOOKUP(_xlfn.CONCAT(C5654," ",D5654),philadelphiagasworks!A:B,2,FALSE)</f>
        <v>626</v>
      </c>
      <c r="J5654" s="3" t="str">
        <f>VLOOKUP(_xlfn.CONCAT(C5654," ",D5654),philadelphiagasworks!A:C,3,FALSE)</f>
        <v>Friday, 13 April 2018, 12:50 PM</v>
      </c>
      <c r="K5654" s="3" t="str">
        <f t="shared" si="94"/>
        <v>&lt;a href="philadelphiagasworks/Natural_Gas_Pipeline_Safety-Certificate_of_Completion_626.pdf&gt;"Download Certificate&lt;/a&gt;</v>
      </c>
    </row>
    <row r="5655" spans="1:11" x14ac:dyDescent="0.25">
      <c r="A5655" s="3">
        <v>944</v>
      </c>
      <c r="B5655" s="7" t="s">
        <v>18364</v>
      </c>
      <c r="C5655" s="3" t="s">
        <v>1146</v>
      </c>
      <c r="D5655" s="3" t="s">
        <v>7717</v>
      </c>
      <c r="E5655" s="3" t="s">
        <v>18365</v>
      </c>
      <c r="F5655" s="3" t="s">
        <v>11161</v>
      </c>
      <c r="G5655" s="4">
        <v>43203.492812500001</v>
      </c>
      <c r="H5655" s="5" t="s">
        <v>22256</v>
      </c>
      <c r="I5655" s="3" t="str">
        <f>VLOOKUP(_xlfn.CONCAT(C5655," ",D5655),philadelphiagasworks!A:B,2,FALSE)</f>
        <v>953</v>
      </c>
      <c r="J5655" s="3" t="str">
        <f>VLOOKUP(_xlfn.CONCAT(C5655," ",D5655),philadelphiagasworks!A:C,3,FALSE)</f>
        <v>Tuesday, 17 April 2018, 12:21 PM</v>
      </c>
      <c r="K5655" s="3" t="str">
        <f t="shared" si="94"/>
        <v>&lt;a href="philadelphiagasworks/Natural_Gas_Pipeline_Safety-Certificate_of_Completion_953.pdf&gt;"Download Certificate&lt;/a&gt;</v>
      </c>
    </row>
    <row r="5656" spans="1:11" x14ac:dyDescent="0.25">
      <c r="A5656" s="3">
        <v>945</v>
      </c>
      <c r="B5656" s="7" t="s">
        <v>18366</v>
      </c>
      <c r="C5656" s="3" t="s">
        <v>424</v>
      </c>
      <c r="D5656" s="3" t="s">
        <v>2597</v>
      </c>
      <c r="E5656" s="3" t="s">
        <v>18367</v>
      </c>
      <c r="F5656" s="3" t="s">
        <v>11161</v>
      </c>
      <c r="G5656" s="4">
        <v>43203.493067129632</v>
      </c>
      <c r="H5656" s="5" t="s">
        <v>22256</v>
      </c>
      <c r="I5656" s="3" t="str">
        <f>VLOOKUP(_xlfn.CONCAT(C5656," ",D5656),philadelphiagasworks!A:B,2,FALSE)</f>
        <v>1472</v>
      </c>
      <c r="J5656" s="3" t="str">
        <f>VLOOKUP(_xlfn.CONCAT(C5656," ",D5656),philadelphiagasworks!A:C,3,FALSE)</f>
        <v>Wednesday, 25 April 2018, 8:27 AM</v>
      </c>
      <c r="K5656" s="3" t="str">
        <f t="shared" si="94"/>
        <v>&lt;a href="philadelphiagasworks/Natural_Gas_Pipeline_Safety-Certificate_of_Completion_1472.pdf&gt;"Download Certificate&lt;/a&gt;</v>
      </c>
    </row>
    <row r="5657" spans="1:11" x14ac:dyDescent="0.25">
      <c r="A5657" s="3">
        <v>946</v>
      </c>
      <c r="B5657" s="7" t="s">
        <v>18368</v>
      </c>
      <c r="C5657" s="3" t="s">
        <v>3525</v>
      </c>
      <c r="D5657" s="3" t="s">
        <v>18369</v>
      </c>
      <c r="E5657" s="3" t="s">
        <v>18370</v>
      </c>
      <c r="F5657" s="3" t="s">
        <v>11161</v>
      </c>
      <c r="G5657" s="4">
        <v>43203.494837962964</v>
      </c>
      <c r="H5657" s="5" t="s">
        <v>22256</v>
      </c>
      <c r="I5657" s="3" t="str">
        <f>VLOOKUP(_xlfn.CONCAT(C5657," ",D5657),philadelphiagasworks!A:B,2,FALSE)</f>
        <v>1336</v>
      </c>
      <c r="J5657" s="3" t="str">
        <f>VLOOKUP(_xlfn.CONCAT(C5657," ",D5657),philadelphiagasworks!A:C,3,FALSE)</f>
        <v>Sunday, 22 April 2018, 11:21 PM</v>
      </c>
      <c r="K5657" s="3" t="str">
        <f t="shared" si="94"/>
        <v>&lt;a href="philadelphiagasworks/Natural_Gas_Pipeline_Safety-Certificate_of_Completion_1336.pdf&gt;"Download Certificate&lt;/a&gt;</v>
      </c>
    </row>
    <row r="5658" spans="1:11" x14ac:dyDescent="0.25">
      <c r="A5658" s="3">
        <v>947</v>
      </c>
      <c r="B5658" s="7" t="s">
        <v>18371</v>
      </c>
      <c r="C5658" s="3" t="s">
        <v>424</v>
      </c>
      <c r="D5658" s="3" t="s">
        <v>2597</v>
      </c>
      <c r="E5658" s="3" t="s">
        <v>18372</v>
      </c>
      <c r="F5658" s="3" t="s">
        <v>11161</v>
      </c>
      <c r="G5658" s="4">
        <v>43203.498749999999</v>
      </c>
      <c r="H5658" s="5" t="s">
        <v>22256</v>
      </c>
      <c r="I5658" s="3" t="str">
        <f>VLOOKUP(_xlfn.CONCAT(C5658," ",D5658),philadelphiagasworks!A:B,2,FALSE)</f>
        <v>1472</v>
      </c>
      <c r="J5658" s="3" t="str">
        <f>VLOOKUP(_xlfn.CONCAT(C5658," ",D5658),philadelphiagasworks!A:C,3,FALSE)</f>
        <v>Wednesday, 25 April 2018, 8:27 AM</v>
      </c>
      <c r="K5658" s="3" t="str">
        <f t="shared" si="94"/>
        <v>&lt;a href="philadelphiagasworks/Natural_Gas_Pipeline_Safety-Certificate_of_Completion_1472.pdf&gt;"Download Certificate&lt;/a&gt;</v>
      </c>
    </row>
    <row r="5659" spans="1:11" x14ac:dyDescent="0.25">
      <c r="A5659" s="3">
        <v>948</v>
      </c>
      <c r="B5659" s="7" t="s">
        <v>18373</v>
      </c>
      <c r="C5659" s="3" t="s">
        <v>471</v>
      </c>
      <c r="D5659" s="3" t="s">
        <v>18374</v>
      </c>
      <c r="E5659" s="3" t="s">
        <v>18375</v>
      </c>
      <c r="F5659" s="3" t="s">
        <v>11161</v>
      </c>
      <c r="G5659" s="4">
        <v>43203.499884259261</v>
      </c>
      <c r="H5659" s="5" t="s">
        <v>22256</v>
      </c>
      <c r="I5659" s="3" t="str">
        <f>VLOOKUP(_xlfn.CONCAT(C5659," ",D5659),philadelphiagasworks!A:B,2,FALSE)</f>
        <v>1495</v>
      </c>
      <c r="J5659" s="3" t="str">
        <f>VLOOKUP(_xlfn.CONCAT(C5659," ",D5659),philadelphiagasworks!A:C,3,FALSE)</f>
        <v>Wednesday, 25 April 2018, 4:12 PM</v>
      </c>
      <c r="K5659" s="3" t="str">
        <f t="shared" si="94"/>
        <v>&lt;a href="philadelphiagasworks/Natural_Gas_Pipeline_Safety-Certificate_of_Completion_1495.pdf&gt;"Download Certificate&lt;/a&gt;</v>
      </c>
    </row>
    <row r="5660" spans="1:11" x14ac:dyDescent="0.25">
      <c r="A5660" s="3">
        <v>949</v>
      </c>
      <c r="B5660" s="7" t="s">
        <v>18376</v>
      </c>
      <c r="C5660" s="3" t="s">
        <v>18377</v>
      </c>
      <c r="D5660" s="3" t="s">
        <v>18378</v>
      </c>
      <c r="E5660" s="3" t="s">
        <v>18379</v>
      </c>
      <c r="F5660" s="3" t="s">
        <v>11188</v>
      </c>
      <c r="G5660" s="4">
        <v>43203.500821759262</v>
      </c>
      <c r="H5660" s="5" t="s">
        <v>22256</v>
      </c>
      <c r="I5660" s="3" t="str">
        <f>VLOOKUP(_xlfn.CONCAT(C5660," ",D5660),philadelphiagasworks!A:B,2,FALSE)</f>
        <v>640</v>
      </c>
      <c r="J5660" s="3" t="str">
        <f>VLOOKUP(_xlfn.CONCAT(C5660," ",D5660),philadelphiagasworks!A:C,3,FALSE)</f>
        <v>Friday, 13 April 2018, 3:31 PM</v>
      </c>
      <c r="K5660" s="3" t="str">
        <f t="shared" si="94"/>
        <v>&lt;a href="philadelphiagasworks/Natural_Gas_Pipeline_Safety-Certificate_of_Completion_640.pdf&gt;"Download Certificate&lt;/a&gt;</v>
      </c>
    </row>
    <row r="5661" spans="1:11" x14ac:dyDescent="0.25">
      <c r="A5661" s="3">
        <v>950</v>
      </c>
      <c r="B5661" s="7" t="s">
        <v>18380</v>
      </c>
      <c r="C5661" s="3" t="s">
        <v>18381</v>
      </c>
      <c r="D5661" s="3" t="s">
        <v>3745</v>
      </c>
      <c r="E5661" s="3" t="s">
        <v>18382</v>
      </c>
      <c r="F5661" s="3" t="s">
        <v>11161</v>
      </c>
      <c r="G5661" s="4">
        <v>43203.504733796297</v>
      </c>
      <c r="H5661" s="5" t="s">
        <v>22256</v>
      </c>
      <c r="I5661" s="3" t="str">
        <f>VLOOKUP(_xlfn.CONCAT(C5661," ",D5661),philadelphiagasworks!A:B,2,FALSE)</f>
        <v>1047</v>
      </c>
      <c r="J5661" s="3" t="str">
        <f>VLOOKUP(_xlfn.CONCAT(C5661," ",D5661),philadelphiagasworks!A:C,3,FALSE)</f>
        <v>Wednesday, 18 April 2018, 11:55 AM</v>
      </c>
      <c r="K5661" s="3" t="str">
        <f t="shared" si="94"/>
        <v>&lt;a href="philadelphiagasworks/Natural_Gas_Pipeline_Safety-Certificate_of_Completion_1047.pdf&gt;"Download Certificate&lt;/a&gt;</v>
      </c>
    </row>
    <row r="5662" spans="1:11" x14ac:dyDescent="0.25">
      <c r="A5662" s="3">
        <v>951</v>
      </c>
      <c r="B5662" s="7" t="s">
        <v>18383</v>
      </c>
      <c r="C5662" s="3" t="s">
        <v>637</v>
      </c>
      <c r="D5662" s="3" t="s">
        <v>17296</v>
      </c>
      <c r="E5662" s="3" t="s">
        <v>18384</v>
      </c>
      <c r="F5662" s="3" t="s">
        <v>18385</v>
      </c>
      <c r="G5662" s="4">
        <v>43203.509375000001</v>
      </c>
      <c r="H5662" s="5" t="s">
        <v>22256</v>
      </c>
      <c r="I5662" s="3" t="str">
        <f>VLOOKUP(_xlfn.CONCAT(C5662," ",D5662),philadelphiagasworks!A:B,2,FALSE)</f>
        <v>694</v>
      </c>
      <c r="J5662" s="3" t="str">
        <f>VLOOKUP(_xlfn.CONCAT(C5662," ",D5662),philadelphiagasworks!A:C,3,FALSE)</f>
        <v>Saturday, 14 April 2018, 3:43 PM</v>
      </c>
      <c r="K5662" s="3" t="str">
        <f t="shared" si="94"/>
        <v>&lt;a href="philadelphiagasworks/Natural_Gas_Pipeline_Safety-Certificate_of_Completion_694.pdf&gt;"Download Certificate&lt;/a&gt;</v>
      </c>
    </row>
    <row r="5663" spans="1:11" x14ac:dyDescent="0.25">
      <c r="A5663" s="3">
        <v>952</v>
      </c>
      <c r="B5663" s="7" t="s">
        <v>18386</v>
      </c>
      <c r="C5663" s="3" t="s">
        <v>12469</v>
      </c>
      <c r="D5663" s="3" t="s">
        <v>4100</v>
      </c>
      <c r="E5663" s="3" t="s">
        <v>18387</v>
      </c>
      <c r="F5663" s="3" t="s">
        <v>11161</v>
      </c>
      <c r="G5663" s="4">
        <v>43203.511736111112</v>
      </c>
      <c r="H5663" s="5" t="s">
        <v>22256</v>
      </c>
      <c r="I5663" s="3" t="str">
        <f>VLOOKUP(_xlfn.CONCAT(C5663," ",D5663),philadelphiagasworks!A:B,2,FALSE)</f>
        <v>645</v>
      </c>
      <c r="J5663" s="3" t="str">
        <f>VLOOKUP(_xlfn.CONCAT(C5663," ",D5663),philadelphiagasworks!A:C,3,FALSE)</f>
        <v>Friday, 13 April 2018, 4:38 PM</v>
      </c>
      <c r="K5663" s="3" t="str">
        <f t="shared" si="94"/>
        <v>&lt;a href="philadelphiagasworks/Natural_Gas_Pipeline_Safety-Certificate_of_Completion_645.pdf&gt;"Download Certificate&lt;/a&gt;</v>
      </c>
    </row>
    <row r="5664" spans="1:11" x14ac:dyDescent="0.25">
      <c r="A5664" s="3">
        <v>953</v>
      </c>
      <c r="B5664" s="7" t="s">
        <v>3105</v>
      </c>
      <c r="C5664" s="3" t="s">
        <v>4065</v>
      </c>
      <c r="D5664" s="3" t="s">
        <v>9578</v>
      </c>
      <c r="E5664" s="3" t="s">
        <v>18388</v>
      </c>
      <c r="F5664" s="3" t="s">
        <v>18389</v>
      </c>
      <c r="G5664" s="4">
        <v>43203.51494212963</v>
      </c>
      <c r="H5664" s="5" t="s">
        <v>22256</v>
      </c>
      <c r="I5664" s="3" t="str">
        <f>VLOOKUP(_xlfn.CONCAT(C5664," ",D5664),philadelphiagasworks!A:B,2,FALSE)</f>
        <v>1246</v>
      </c>
      <c r="J5664" s="3" t="str">
        <f>VLOOKUP(_xlfn.CONCAT(C5664," ",D5664),philadelphiagasworks!A:C,3,FALSE)</f>
        <v>Saturday, 21 April 2018, 12:50 PM</v>
      </c>
      <c r="K5664" s="3" t="str">
        <f t="shared" si="94"/>
        <v>&lt;a href="philadelphiagasworks/Natural_Gas_Pipeline_Safety-Certificate_of_Completion_1246.pdf&gt;"Download Certificate&lt;/a&gt;</v>
      </c>
    </row>
    <row r="5665" spans="1:11" x14ac:dyDescent="0.25">
      <c r="A5665" s="3">
        <v>954</v>
      </c>
      <c r="B5665" s="7" t="s">
        <v>18390</v>
      </c>
      <c r="C5665" s="3" t="s">
        <v>18391</v>
      </c>
      <c r="D5665" s="3" t="s">
        <v>18392</v>
      </c>
      <c r="E5665" s="3" t="s">
        <v>18393</v>
      </c>
      <c r="F5665" s="3" t="s">
        <v>18394</v>
      </c>
      <c r="G5665" s="4">
        <v>43203.539282407408</v>
      </c>
      <c r="H5665" s="5" t="s">
        <v>22256</v>
      </c>
      <c r="I5665" s="3" t="str">
        <f>VLOOKUP(_xlfn.CONCAT(C5665," ",D5665),philadelphiagasworks!A:B,2,FALSE)</f>
        <v>1156</v>
      </c>
      <c r="J5665" s="3" t="str">
        <f>VLOOKUP(_xlfn.CONCAT(C5665," ",D5665),philadelphiagasworks!A:C,3,FALSE)</f>
        <v>Thursday, 19 April 2018, 10:54 PM</v>
      </c>
      <c r="K5665" s="3" t="str">
        <f t="shared" si="94"/>
        <v>&lt;a href="philadelphiagasworks/Natural_Gas_Pipeline_Safety-Certificate_of_Completion_1156.pdf&gt;"Download Certificate&lt;/a&gt;</v>
      </c>
    </row>
    <row r="5666" spans="1:11" x14ac:dyDescent="0.25">
      <c r="A5666" s="3">
        <v>955</v>
      </c>
      <c r="B5666" s="7" t="s">
        <v>18395</v>
      </c>
      <c r="C5666" s="3" t="s">
        <v>810</v>
      </c>
      <c r="D5666" s="3" t="s">
        <v>18396</v>
      </c>
      <c r="E5666" s="3" t="s">
        <v>18397</v>
      </c>
      <c r="G5666" s="4">
        <v>43203.568564814814</v>
      </c>
      <c r="H5666" s="5" t="s">
        <v>22256</v>
      </c>
      <c r="I5666" s="3" t="str">
        <f>VLOOKUP(_xlfn.CONCAT(C5666," ",D5666),philadelphiagasworks!A:B,2,FALSE)</f>
        <v>639</v>
      </c>
      <c r="J5666" s="3" t="str">
        <f>VLOOKUP(_xlfn.CONCAT(C5666," ",D5666),philadelphiagasworks!A:C,3,FALSE)</f>
        <v>Friday, 13 April 2018, 3:22 PM</v>
      </c>
      <c r="K5666" s="3" t="str">
        <f t="shared" si="94"/>
        <v>&lt;a href="philadelphiagasworks/Natural_Gas_Pipeline_Safety-Certificate_of_Completion_639.pdf&gt;"Download Certificate&lt;/a&gt;</v>
      </c>
    </row>
    <row r="5667" spans="1:11" x14ac:dyDescent="0.25">
      <c r="A5667" s="3">
        <v>956</v>
      </c>
      <c r="B5667" s="7" t="s">
        <v>18398</v>
      </c>
      <c r="C5667" s="3" t="s">
        <v>12029</v>
      </c>
      <c r="D5667" s="3" t="s">
        <v>1651</v>
      </c>
      <c r="E5667" s="3" t="s">
        <v>18399</v>
      </c>
      <c r="G5667" s="4">
        <v>43203.695983796293</v>
      </c>
      <c r="H5667" s="5" t="s">
        <v>22256</v>
      </c>
      <c r="I5667" s="3" t="str">
        <f>VLOOKUP(_xlfn.CONCAT(C5667," ",D5667),philadelphiagasworks!A:B,2,FALSE)</f>
        <v>657</v>
      </c>
      <c r="J5667" s="3" t="str">
        <f>VLOOKUP(_xlfn.CONCAT(C5667," ",D5667),philadelphiagasworks!A:C,3,FALSE)</f>
        <v>Friday, 13 April 2018, 9:06 PM</v>
      </c>
      <c r="K5667" s="3" t="str">
        <f t="shared" si="94"/>
        <v>&lt;a href="philadelphiagasworks/Natural_Gas_Pipeline_Safety-Certificate_of_Completion_657.pdf&gt;"Download Certificate&lt;/a&gt;</v>
      </c>
    </row>
    <row r="5668" spans="1:11" x14ac:dyDescent="0.25">
      <c r="A5668" s="3">
        <v>957</v>
      </c>
      <c r="B5668" s="7" t="s">
        <v>18400</v>
      </c>
      <c r="C5668" s="3" t="s">
        <v>678</v>
      </c>
      <c r="D5668" s="3" t="s">
        <v>18401</v>
      </c>
      <c r="E5668" s="3" t="s">
        <v>18402</v>
      </c>
      <c r="G5668" s="4">
        <v>43203.706423611111</v>
      </c>
      <c r="H5668" s="5" t="s">
        <v>22256</v>
      </c>
      <c r="I5668" s="3" t="str">
        <f>VLOOKUP(_xlfn.CONCAT(C5668," ",D5668),philadelphiagasworks!A:B,2,FALSE)</f>
        <v>651</v>
      </c>
      <c r="J5668" s="3" t="str">
        <f>VLOOKUP(_xlfn.CONCAT(C5668," ",D5668),philadelphiagasworks!A:C,3,FALSE)</f>
        <v>Friday, 13 April 2018, 6:34 PM</v>
      </c>
      <c r="K5668" s="3" t="str">
        <f t="shared" si="94"/>
        <v>&lt;a href="philadelphiagasworks/Natural_Gas_Pipeline_Safety-Certificate_of_Completion_651.pdf&gt;"Download Certificate&lt;/a&gt;</v>
      </c>
    </row>
    <row r="5669" spans="1:11" x14ac:dyDescent="0.25">
      <c r="A5669" s="3">
        <v>958</v>
      </c>
      <c r="B5669" s="7" t="s">
        <v>18403</v>
      </c>
      <c r="C5669" s="3" t="s">
        <v>15440</v>
      </c>
      <c r="D5669" s="3" t="s">
        <v>4347</v>
      </c>
      <c r="E5669" s="3" t="s">
        <v>18404</v>
      </c>
      <c r="F5669" s="3" t="s">
        <v>11161</v>
      </c>
      <c r="G5669" s="4">
        <v>43203.706516203703</v>
      </c>
      <c r="H5669" s="5" t="s">
        <v>22256</v>
      </c>
      <c r="I5669" s="3" t="str">
        <f>VLOOKUP(_xlfn.CONCAT(C5669," ",D5669),philadelphiagasworks!A:B,2,FALSE)</f>
        <v>654</v>
      </c>
      <c r="J5669" s="3" t="str">
        <f>VLOOKUP(_xlfn.CONCAT(C5669," ",D5669),philadelphiagasworks!A:C,3,FALSE)</f>
        <v>Friday, 13 April 2018, 7:34 PM</v>
      </c>
      <c r="K5669" s="3" t="str">
        <f t="shared" si="94"/>
        <v>&lt;a href="philadelphiagasworks/Natural_Gas_Pipeline_Safety-Certificate_of_Completion_654.pdf&gt;"Download Certificate&lt;/a&gt;</v>
      </c>
    </row>
    <row r="5670" spans="1:11" x14ac:dyDescent="0.25">
      <c r="A5670" s="3">
        <v>959</v>
      </c>
      <c r="B5670" s="7" t="s">
        <v>18405</v>
      </c>
      <c r="C5670" s="3" t="s">
        <v>7277</v>
      </c>
      <c r="D5670" s="3" t="s">
        <v>18406</v>
      </c>
      <c r="E5670" s="3" t="s">
        <v>18407</v>
      </c>
      <c r="G5670" s="4">
        <v>43203.718541666669</v>
      </c>
      <c r="H5670" s="5" t="s">
        <v>22256</v>
      </c>
      <c r="I5670" s="3" t="str">
        <f>VLOOKUP(_xlfn.CONCAT(C5670," ",D5670),philadelphiagasworks!A:B,2,FALSE)</f>
        <v>652</v>
      </c>
      <c r="J5670" s="3" t="str">
        <f>VLOOKUP(_xlfn.CONCAT(C5670," ",D5670),philadelphiagasworks!A:C,3,FALSE)</f>
        <v>Friday, 13 April 2018, 6:34 PM</v>
      </c>
      <c r="K5670" s="3" t="str">
        <f t="shared" si="94"/>
        <v>&lt;a href="philadelphiagasworks/Natural_Gas_Pipeline_Safety-Certificate_of_Completion_652.pdf&gt;"Download Certificate&lt;/a&gt;</v>
      </c>
    </row>
    <row r="5671" spans="1:11" x14ac:dyDescent="0.25">
      <c r="A5671" s="3">
        <v>960</v>
      </c>
      <c r="B5671" s="7" t="s">
        <v>18408</v>
      </c>
      <c r="C5671" s="3" t="s">
        <v>849</v>
      </c>
      <c r="D5671" s="3" t="s">
        <v>1662</v>
      </c>
      <c r="E5671" s="3" t="s">
        <v>18409</v>
      </c>
      <c r="F5671" s="3" t="s">
        <v>11161</v>
      </c>
      <c r="G5671" s="4">
        <v>43203.74763888889</v>
      </c>
      <c r="H5671" s="5" t="s">
        <v>22256</v>
      </c>
      <c r="I5671" s="3" t="str">
        <f>VLOOKUP(_xlfn.CONCAT(C5671," ",D5671),philadelphiagasworks!A:B,2,FALSE)</f>
        <v>1408</v>
      </c>
      <c r="J5671" s="3" t="str">
        <f>VLOOKUP(_xlfn.CONCAT(C5671," ",D5671),philadelphiagasworks!A:C,3,FALSE)</f>
        <v>Tuesday, 24 April 2018, 12:41 AM</v>
      </c>
      <c r="K5671" s="3" t="str">
        <f t="shared" si="94"/>
        <v>&lt;a href="philadelphiagasworks/Natural_Gas_Pipeline_Safety-Certificate_of_Completion_1408.pdf&gt;"Download Certificate&lt;/a&gt;</v>
      </c>
    </row>
    <row r="5672" spans="1:11" x14ac:dyDescent="0.25">
      <c r="A5672" s="3">
        <v>961</v>
      </c>
      <c r="B5672" s="7" t="s">
        <v>18410</v>
      </c>
      <c r="C5672" s="3" t="s">
        <v>1599</v>
      </c>
      <c r="D5672" s="3" t="s">
        <v>11671</v>
      </c>
      <c r="E5672" s="3" t="s">
        <v>18411</v>
      </c>
      <c r="F5672" s="3" t="s">
        <v>11161</v>
      </c>
      <c r="G5672" s="4">
        <v>43203.751921296294</v>
      </c>
      <c r="H5672" s="5" t="s">
        <v>22256</v>
      </c>
      <c r="I5672" s="3" t="str">
        <f>VLOOKUP(_xlfn.CONCAT(C5672," ",D5672),philadelphiagasworks!A:B,2,FALSE)</f>
        <v>678</v>
      </c>
      <c r="J5672" s="3" t="str">
        <f>VLOOKUP(_xlfn.CONCAT(C5672," ",D5672),philadelphiagasworks!A:C,3,FALSE)</f>
        <v>Saturday, 14 April 2018, 4:29 AM</v>
      </c>
      <c r="K5672" s="3" t="str">
        <f t="shared" si="94"/>
        <v>&lt;a href="philadelphiagasworks/Natural_Gas_Pipeline_Safety-Certificate_of_Completion_678.pdf&gt;"Download Certificate&lt;/a&gt;</v>
      </c>
    </row>
    <row r="5673" spans="1:11" x14ac:dyDescent="0.25">
      <c r="A5673" s="3">
        <v>962</v>
      </c>
      <c r="B5673" s="7" t="s">
        <v>18412</v>
      </c>
      <c r="C5673" s="3" t="s">
        <v>683</v>
      </c>
      <c r="D5673" s="3" t="s">
        <v>4100</v>
      </c>
      <c r="E5673" s="3" t="s">
        <v>18413</v>
      </c>
      <c r="F5673" s="3" t="s">
        <v>11161</v>
      </c>
      <c r="G5673" s="4">
        <v>43203.774305555555</v>
      </c>
      <c r="H5673" s="5" t="s">
        <v>22256</v>
      </c>
      <c r="I5673" s="3" t="str">
        <f>VLOOKUP(_xlfn.CONCAT(C5673," ",D5673),philadelphiagasworks!A:B,2,FALSE)</f>
        <v>1131</v>
      </c>
      <c r="J5673" s="3" t="str">
        <f>VLOOKUP(_xlfn.CONCAT(C5673," ",D5673),philadelphiagasworks!A:C,3,FALSE)</f>
        <v>Thursday, 19 April 2018, 1:31 PM</v>
      </c>
      <c r="K5673" s="3" t="str">
        <f t="shared" si="94"/>
        <v>&lt;a href="philadelphiagasworks/Natural_Gas_Pipeline_Safety-Certificate_of_Completion_1131.pdf&gt;"Download Certificate&lt;/a&gt;</v>
      </c>
    </row>
    <row r="5674" spans="1:11" x14ac:dyDescent="0.25">
      <c r="A5674" s="3">
        <v>963</v>
      </c>
      <c r="B5674" s="7" t="s">
        <v>18414</v>
      </c>
      <c r="C5674" s="3" t="s">
        <v>18415</v>
      </c>
      <c r="D5674" s="3" t="s">
        <v>16349</v>
      </c>
      <c r="E5674" s="3" t="s">
        <v>18416</v>
      </c>
      <c r="F5674" s="3" t="s">
        <v>11164</v>
      </c>
      <c r="G5674" s="4">
        <v>43203.784872685188</v>
      </c>
      <c r="H5674" s="5" t="s">
        <v>22256</v>
      </c>
      <c r="I5674" s="3" t="str">
        <f>VLOOKUP(_xlfn.CONCAT(C5674," ",D5674),philadelphiagasworks!A:B,2,FALSE)</f>
        <v>669</v>
      </c>
      <c r="J5674" s="3" t="str">
        <f>VLOOKUP(_xlfn.CONCAT(C5674," ",D5674),philadelphiagasworks!A:C,3,FALSE)</f>
        <v>Friday, 13 April 2018, 11:51 PM</v>
      </c>
      <c r="K5674" s="3" t="str">
        <f t="shared" si="94"/>
        <v>&lt;a href="philadelphiagasworks/Natural_Gas_Pipeline_Safety-Certificate_of_Completion_669.pdf&gt;"Download Certificate&lt;/a&gt;</v>
      </c>
    </row>
    <row r="5675" spans="1:11" x14ac:dyDescent="0.25">
      <c r="A5675" s="3">
        <v>964</v>
      </c>
      <c r="B5675" s="7" t="s">
        <v>18417</v>
      </c>
      <c r="C5675" s="3" t="s">
        <v>18418</v>
      </c>
      <c r="D5675" s="3" t="s">
        <v>18419</v>
      </c>
      <c r="E5675" s="3" t="s">
        <v>18420</v>
      </c>
      <c r="F5675" s="3" t="s">
        <v>11161</v>
      </c>
      <c r="G5675" s="4">
        <v>43203.812557870369</v>
      </c>
      <c r="H5675" s="5" t="s">
        <v>22256</v>
      </c>
      <c r="I5675" s="3" t="str">
        <f>VLOOKUP(_xlfn.CONCAT(C5675," ",D5675),philadelphiagasworks!A:B,2,FALSE)</f>
        <v>946</v>
      </c>
      <c r="J5675" s="3" t="str">
        <f>VLOOKUP(_xlfn.CONCAT(C5675," ",D5675),philadelphiagasworks!A:C,3,FALSE)</f>
        <v>Tuesday, 17 April 2018, 11:55 AM</v>
      </c>
      <c r="K5675" s="3" t="str">
        <f t="shared" si="94"/>
        <v>&lt;a href="philadelphiagasworks/Natural_Gas_Pipeline_Safety-Certificate_of_Completion_946.pdf&gt;"Download Certificate&lt;/a&gt;</v>
      </c>
    </row>
    <row r="5676" spans="1:11" x14ac:dyDescent="0.25">
      <c r="A5676" s="3">
        <v>965</v>
      </c>
      <c r="B5676" s="7" t="s">
        <v>18421</v>
      </c>
      <c r="C5676" s="3" t="s">
        <v>621</v>
      </c>
      <c r="D5676" s="3" t="s">
        <v>841</v>
      </c>
      <c r="E5676" s="3" t="s">
        <v>18422</v>
      </c>
      <c r="F5676" s="3" t="s">
        <v>11161</v>
      </c>
      <c r="G5676" s="4">
        <v>43203.832002314812</v>
      </c>
      <c r="H5676" s="5" t="s">
        <v>22256</v>
      </c>
      <c r="I5676" s="3" t="str">
        <f>VLOOKUP(_xlfn.CONCAT(C5676," ",D5676),philadelphiagasworks!A:B,2,FALSE)</f>
        <v>587</v>
      </c>
      <c r="J5676" s="3" t="str">
        <f>VLOOKUP(_xlfn.CONCAT(C5676," ",D5676),philadelphiagasworks!A:C,3,FALSE)</f>
        <v>Friday, 13 April 2018, 2:47 AM</v>
      </c>
      <c r="K5676" s="3" t="str">
        <f t="shared" si="94"/>
        <v>&lt;a href="philadelphiagasworks/Natural_Gas_Pipeline_Safety-Certificate_of_Completion_587.pdf&gt;"Download Certificate&lt;/a&gt;</v>
      </c>
    </row>
    <row r="5677" spans="1:11" x14ac:dyDescent="0.25">
      <c r="A5677" s="3">
        <v>966</v>
      </c>
      <c r="B5677" s="7" t="s">
        <v>18423</v>
      </c>
      <c r="C5677" s="3" t="s">
        <v>18424</v>
      </c>
      <c r="D5677" s="3" t="s">
        <v>1554</v>
      </c>
      <c r="E5677" s="3" t="s">
        <v>18425</v>
      </c>
      <c r="F5677" s="3" t="s">
        <v>11161</v>
      </c>
      <c r="G5677" s="4">
        <v>43203.851759259262</v>
      </c>
      <c r="H5677" s="5" t="s">
        <v>22256</v>
      </c>
      <c r="I5677" s="3" t="str">
        <f>VLOOKUP(_xlfn.CONCAT(C5677," ",D5677),philadelphiagasworks!A:B,2,FALSE)</f>
        <v>712</v>
      </c>
      <c r="J5677" s="3" t="str">
        <f>VLOOKUP(_xlfn.CONCAT(C5677," ",D5677),philadelphiagasworks!A:C,3,FALSE)</f>
        <v>Saturday, 14 April 2018, 10:22 PM</v>
      </c>
      <c r="K5677" s="3" t="str">
        <f t="shared" si="94"/>
        <v>&lt;a href="philadelphiagasworks/Natural_Gas_Pipeline_Safety-Certificate_of_Completion_712.pdf&gt;"Download Certificate&lt;/a&gt;</v>
      </c>
    </row>
    <row r="5678" spans="1:11" x14ac:dyDescent="0.25">
      <c r="A5678" s="3">
        <v>967</v>
      </c>
      <c r="B5678" s="7" t="s">
        <v>18426</v>
      </c>
      <c r="C5678" s="3" t="s">
        <v>656</v>
      </c>
      <c r="D5678" s="3" t="s">
        <v>2348</v>
      </c>
      <c r="E5678" s="3" t="s">
        <v>18427</v>
      </c>
      <c r="F5678" s="3" t="s">
        <v>11161</v>
      </c>
      <c r="G5678" s="4">
        <v>43203.863379629627</v>
      </c>
      <c r="H5678" s="5" t="s">
        <v>22256</v>
      </c>
      <c r="I5678" s="3" t="str">
        <f>VLOOKUP(_xlfn.CONCAT(C5678," ",D5678),philadelphiagasworks!A:B,2,FALSE)</f>
        <v>675</v>
      </c>
      <c r="J5678" s="3" t="str">
        <f>VLOOKUP(_xlfn.CONCAT(C5678," ",D5678),philadelphiagasworks!A:C,3,FALSE)</f>
        <v>Saturday, 14 April 2018, 1:52 AM</v>
      </c>
      <c r="K5678" s="3" t="str">
        <f t="shared" si="94"/>
        <v>&lt;a href="philadelphiagasworks/Natural_Gas_Pipeline_Safety-Certificate_of_Completion_675.pdf&gt;"Download Certificate&lt;/a&gt;</v>
      </c>
    </row>
    <row r="5679" spans="1:11" x14ac:dyDescent="0.25">
      <c r="A5679" s="3">
        <v>968</v>
      </c>
      <c r="B5679" s="7" t="s">
        <v>18428</v>
      </c>
      <c r="C5679" s="3" t="s">
        <v>2143</v>
      </c>
      <c r="D5679" s="3" t="s">
        <v>18429</v>
      </c>
      <c r="E5679" s="3" t="s">
        <v>18430</v>
      </c>
      <c r="G5679" s="4">
        <v>43203.875914351855</v>
      </c>
      <c r="H5679" s="5" t="s">
        <v>22256</v>
      </c>
      <c r="I5679" s="3" t="str">
        <f>VLOOKUP(_xlfn.CONCAT(C5679," ",D5679),philadelphiagasworks!A:B,2,FALSE)</f>
        <v>1032</v>
      </c>
      <c r="J5679" s="3" t="str">
        <f>VLOOKUP(_xlfn.CONCAT(C5679," ",D5679),philadelphiagasworks!A:C,3,FALSE)</f>
        <v>Wednesday, 18 April 2018, 7:09 AM</v>
      </c>
      <c r="K5679" s="3" t="str">
        <f t="shared" si="94"/>
        <v>&lt;a href="philadelphiagasworks/Natural_Gas_Pipeline_Safety-Certificate_of_Completion_1032.pdf&gt;"Download Certificate&lt;/a&gt;</v>
      </c>
    </row>
    <row r="5680" spans="1:11" x14ac:dyDescent="0.25">
      <c r="A5680" s="3">
        <v>969</v>
      </c>
      <c r="B5680" s="7" t="s">
        <v>18431</v>
      </c>
      <c r="C5680" s="3" t="s">
        <v>951</v>
      </c>
      <c r="D5680" s="3" t="s">
        <v>17100</v>
      </c>
      <c r="E5680" s="3" t="s">
        <v>18432</v>
      </c>
      <c r="G5680" s="4">
        <v>43203.878969907404</v>
      </c>
      <c r="H5680" s="5" t="s">
        <v>22256</v>
      </c>
      <c r="I5680" s="3" t="str">
        <f>VLOOKUP(_xlfn.CONCAT(C5680," ",D5680),philadelphiagasworks!A:B,2,FALSE)</f>
        <v>1257</v>
      </c>
      <c r="J5680" s="3" t="str">
        <f>VLOOKUP(_xlfn.CONCAT(C5680," ",D5680),philadelphiagasworks!A:C,3,FALSE)</f>
        <v>Saturday, 21 April 2018, 3:18 PM</v>
      </c>
      <c r="K5680" s="3" t="str">
        <f t="shared" si="94"/>
        <v>&lt;a href="philadelphiagasworks/Natural_Gas_Pipeline_Safety-Certificate_of_Completion_1257.pdf&gt;"Download Certificate&lt;/a&gt;</v>
      </c>
    </row>
    <row r="5681" spans="1:11" x14ac:dyDescent="0.25">
      <c r="A5681" s="3">
        <v>970</v>
      </c>
      <c r="B5681" s="7" t="s">
        <v>18433</v>
      </c>
      <c r="C5681" s="3" t="s">
        <v>1751</v>
      </c>
      <c r="D5681" s="3" t="s">
        <v>2227</v>
      </c>
      <c r="E5681" s="3" t="s">
        <v>18434</v>
      </c>
      <c r="F5681" s="3" t="s">
        <v>11161</v>
      </c>
      <c r="G5681" s="4">
        <v>43203.93068287037</v>
      </c>
      <c r="H5681" s="5" t="s">
        <v>22256</v>
      </c>
      <c r="I5681" s="3" t="str">
        <f>VLOOKUP(_xlfn.CONCAT(C5681," ",D5681),philadelphiagasworks!A:B,2,FALSE)</f>
        <v>671</v>
      </c>
      <c r="J5681" s="3" t="str">
        <f>VLOOKUP(_xlfn.CONCAT(C5681," ",D5681),philadelphiagasworks!A:C,3,FALSE)</f>
        <v>Saturday, 14 April 2018, 12:31 AM</v>
      </c>
      <c r="K5681" s="3" t="str">
        <f t="shared" si="94"/>
        <v>&lt;a href="philadelphiagasworks/Natural_Gas_Pipeline_Safety-Certificate_of_Completion_671.pdf&gt;"Download Certificate&lt;/a&gt;</v>
      </c>
    </row>
    <row r="5682" spans="1:11" x14ac:dyDescent="0.25">
      <c r="A5682" s="3">
        <v>971</v>
      </c>
      <c r="B5682" s="7" t="s">
        <v>18435</v>
      </c>
      <c r="C5682" s="3" t="s">
        <v>2780</v>
      </c>
      <c r="D5682" s="3" t="s">
        <v>18436</v>
      </c>
      <c r="E5682" s="3" t="s">
        <v>18435</v>
      </c>
      <c r="F5682" s="3" t="s">
        <v>11188</v>
      </c>
      <c r="G5682" s="4">
        <v>43203.933738425927</v>
      </c>
      <c r="H5682" s="5" t="s">
        <v>22256</v>
      </c>
      <c r="I5682" s="3" t="str">
        <f>VLOOKUP(_xlfn.CONCAT(C5682," ",D5682),philadelphiagasworks!A:B,2,FALSE)</f>
        <v>1206</v>
      </c>
      <c r="J5682" s="3" t="str">
        <f>VLOOKUP(_xlfn.CONCAT(C5682," ",D5682),philadelphiagasworks!A:C,3,FALSE)</f>
        <v>Friday, 20 April 2018, 8:27 PM</v>
      </c>
      <c r="K5682" s="3" t="str">
        <f t="shared" si="94"/>
        <v>&lt;a href="philadelphiagasworks/Natural_Gas_Pipeline_Safety-Certificate_of_Completion_1206.pdf&gt;"Download Certificate&lt;/a&gt;</v>
      </c>
    </row>
    <row r="5683" spans="1:11" x14ac:dyDescent="0.25">
      <c r="A5683" s="3">
        <v>972</v>
      </c>
      <c r="B5683" s="7" t="s">
        <v>18437</v>
      </c>
      <c r="C5683" s="3" t="s">
        <v>18438</v>
      </c>
      <c r="D5683" s="3" t="s">
        <v>13451</v>
      </c>
      <c r="E5683" s="3" t="s">
        <v>18439</v>
      </c>
      <c r="F5683" s="3" t="s">
        <v>11188</v>
      </c>
      <c r="G5683" s="4">
        <v>43203.934849537036</v>
      </c>
      <c r="H5683" s="5" t="s">
        <v>22256</v>
      </c>
      <c r="I5683" s="3" t="str">
        <f>VLOOKUP(_xlfn.CONCAT(C5683," ",D5683),philadelphiagasworks!A:B,2,FALSE)</f>
        <v>670</v>
      </c>
      <c r="J5683" s="3" t="str">
        <f>VLOOKUP(_xlfn.CONCAT(C5683," ",D5683),philadelphiagasworks!A:C,3,FALSE)</f>
        <v>Friday, 13 April 2018, 11:52 PM</v>
      </c>
      <c r="K5683" s="3" t="str">
        <f t="shared" ref="K5683:K5746" si="95">IF(NOT(ISERROR(I5683)),_xlfn.CONCAT("&lt;a href=""philadelphiagasworks/Natural_Gas_Pipeline_Safety-Certificate_of_Completion_",I5683,".pdf&gt;""Download Certificate&lt;/a&gt;"),"Course not completed")</f>
        <v>&lt;a href="philadelphiagasworks/Natural_Gas_Pipeline_Safety-Certificate_of_Completion_670.pdf&gt;"Download Certificate&lt;/a&gt;</v>
      </c>
    </row>
    <row r="5684" spans="1:11" x14ac:dyDescent="0.25">
      <c r="A5684" s="3">
        <v>973</v>
      </c>
      <c r="B5684" s="7" t="s">
        <v>18440</v>
      </c>
      <c r="C5684" s="3" t="s">
        <v>18441</v>
      </c>
      <c r="D5684" s="3" t="s">
        <v>18442</v>
      </c>
      <c r="E5684" s="3" t="s">
        <v>18443</v>
      </c>
      <c r="F5684" s="3" t="s">
        <v>11188</v>
      </c>
      <c r="G5684" s="4">
        <v>43203.966736111113</v>
      </c>
      <c r="H5684" s="5" t="s">
        <v>22256</v>
      </c>
      <c r="I5684" s="3" t="str">
        <f>VLOOKUP(_xlfn.CONCAT(C5684," ",D5684),philadelphiagasworks!A:B,2,FALSE)</f>
        <v>672</v>
      </c>
      <c r="J5684" s="3" t="str">
        <f>VLOOKUP(_xlfn.CONCAT(C5684," ",D5684),philadelphiagasworks!A:C,3,FALSE)</f>
        <v>Saturday, 14 April 2018, 12:58 AM</v>
      </c>
      <c r="K5684" s="3" t="str">
        <f t="shared" si="95"/>
        <v>&lt;a href="philadelphiagasworks/Natural_Gas_Pipeline_Safety-Certificate_of_Completion_672.pdf&gt;"Download Certificate&lt;/a&gt;</v>
      </c>
    </row>
    <row r="5685" spans="1:11" x14ac:dyDescent="0.25">
      <c r="A5685" s="3">
        <v>974</v>
      </c>
      <c r="B5685" s="7" t="s">
        <v>18444</v>
      </c>
      <c r="C5685" s="3" t="s">
        <v>2907</v>
      </c>
      <c r="D5685" s="3" t="s">
        <v>17673</v>
      </c>
      <c r="E5685" s="3" t="s">
        <v>18445</v>
      </c>
      <c r="F5685" s="3" t="s">
        <v>11157</v>
      </c>
      <c r="G5685" s="4">
        <v>43203.989432870374</v>
      </c>
      <c r="H5685" s="5" t="s">
        <v>22256</v>
      </c>
      <c r="I5685" s="3" t="str">
        <f>VLOOKUP(_xlfn.CONCAT(C5685," ",D5685),philadelphiagasworks!A:B,2,FALSE)</f>
        <v>673</v>
      </c>
      <c r="J5685" s="3" t="str">
        <f>VLOOKUP(_xlfn.CONCAT(C5685," ",D5685),philadelphiagasworks!A:C,3,FALSE)</f>
        <v>Saturday, 14 April 2018, 1:08 AM</v>
      </c>
      <c r="K5685" s="3" t="str">
        <f t="shared" si="95"/>
        <v>&lt;a href="philadelphiagasworks/Natural_Gas_Pipeline_Safety-Certificate_of_Completion_673.pdf&gt;"Download Certificate&lt;/a&gt;</v>
      </c>
    </row>
    <row r="5686" spans="1:11" x14ac:dyDescent="0.25">
      <c r="A5686" s="3">
        <v>975</v>
      </c>
      <c r="B5686" s="7" t="s">
        <v>18446</v>
      </c>
      <c r="C5686" s="3" t="s">
        <v>471</v>
      </c>
      <c r="D5686" s="3" t="s">
        <v>18447</v>
      </c>
      <c r="E5686" s="3" t="s">
        <v>18448</v>
      </c>
      <c r="F5686" s="3" t="s">
        <v>18449</v>
      </c>
      <c r="G5686" s="4">
        <v>43204.000023148146</v>
      </c>
      <c r="H5686" s="5" t="s">
        <v>22256</v>
      </c>
      <c r="I5686" s="3" t="str">
        <f>VLOOKUP(_xlfn.CONCAT(C5686," ",D5686),philadelphiagasworks!A:B,2,FALSE)</f>
        <v>674</v>
      </c>
      <c r="J5686" s="3" t="str">
        <f>VLOOKUP(_xlfn.CONCAT(C5686," ",D5686),philadelphiagasworks!A:C,3,FALSE)</f>
        <v>Saturday, 14 April 2018, 1:35 AM</v>
      </c>
      <c r="K5686" s="3" t="str">
        <f t="shared" si="95"/>
        <v>&lt;a href="philadelphiagasworks/Natural_Gas_Pipeline_Safety-Certificate_of_Completion_674.pdf&gt;"Download Certificate&lt;/a&gt;</v>
      </c>
    </row>
    <row r="5687" spans="1:11" x14ac:dyDescent="0.25">
      <c r="A5687" s="3">
        <v>976</v>
      </c>
      <c r="B5687" s="7" t="s">
        <v>18450</v>
      </c>
      <c r="C5687" s="3" t="s">
        <v>730</v>
      </c>
      <c r="D5687" s="3" t="s">
        <v>18451</v>
      </c>
      <c r="E5687" s="3" t="s">
        <v>18452</v>
      </c>
      <c r="F5687" s="3" t="s">
        <v>11161</v>
      </c>
      <c r="G5687" s="4">
        <v>43204.013020833336</v>
      </c>
      <c r="H5687" s="5" t="s">
        <v>22256</v>
      </c>
      <c r="I5687" s="3" t="str">
        <f>VLOOKUP(_xlfn.CONCAT(C5687," ",D5687),philadelphiagasworks!A:B,2,FALSE)</f>
        <v>1202</v>
      </c>
      <c r="J5687" s="3" t="str">
        <f>VLOOKUP(_xlfn.CONCAT(C5687," ",D5687),philadelphiagasworks!A:C,3,FALSE)</f>
        <v>Friday, 20 April 2018, 6:19 PM</v>
      </c>
      <c r="K5687" s="3" t="str">
        <f t="shared" si="95"/>
        <v>&lt;a href="philadelphiagasworks/Natural_Gas_Pipeline_Safety-Certificate_of_Completion_1202.pdf&gt;"Download Certificate&lt;/a&gt;</v>
      </c>
    </row>
    <row r="5688" spans="1:11" x14ac:dyDescent="0.25">
      <c r="A5688" s="3">
        <v>977</v>
      </c>
      <c r="B5688" s="7" t="s">
        <v>18453</v>
      </c>
      <c r="C5688" s="3" t="s">
        <v>905</v>
      </c>
      <c r="D5688" s="3" t="s">
        <v>18454</v>
      </c>
      <c r="E5688" s="3" t="s">
        <v>18455</v>
      </c>
      <c r="F5688" s="3" t="s">
        <v>11188</v>
      </c>
      <c r="G5688" s="4">
        <v>43204.020798611113</v>
      </c>
      <c r="H5688" s="5" t="s">
        <v>22256</v>
      </c>
      <c r="I5688" s="3" t="str">
        <f>VLOOKUP(_xlfn.CONCAT(C5688," ",D5688),philadelphiagasworks!A:B,2,FALSE)</f>
        <v>1619</v>
      </c>
      <c r="J5688" s="3" t="str">
        <f>VLOOKUP(_xlfn.CONCAT(C5688," ",D5688),philadelphiagasworks!A:C,3,FALSE)</f>
        <v>Saturday, 28 April 2018, 12:27 AM</v>
      </c>
      <c r="K5688" s="3" t="str">
        <f t="shared" si="95"/>
        <v>&lt;a href="philadelphiagasworks/Natural_Gas_Pipeline_Safety-Certificate_of_Completion_1619.pdf&gt;"Download Certificate&lt;/a&gt;</v>
      </c>
    </row>
    <row r="5689" spans="1:11" x14ac:dyDescent="0.25">
      <c r="A5689" s="3">
        <v>978</v>
      </c>
      <c r="B5689" s="7" t="s">
        <v>18456</v>
      </c>
      <c r="C5689" s="3" t="s">
        <v>6051</v>
      </c>
      <c r="D5689" s="3" t="s">
        <v>18457</v>
      </c>
      <c r="E5689" s="3" t="s">
        <v>18458</v>
      </c>
      <c r="F5689" s="3" t="s">
        <v>11188</v>
      </c>
      <c r="G5689" s="4">
        <v>43204.068460648145</v>
      </c>
      <c r="H5689" s="5" t="s">
        <v>22256</v>
      </c>
      <c r="I5689" s="3" t="str">
        <f>VLOOKUP(_xlfn.CONCAT(C5689," ",D5689),philadelphiagasworks!A:B,2,FALSE)</f>
        <v>1529</v>
      </c>
      <c r="J5689" s="3" t="str">
        <f>VLOOKUP(_xlfn.CONCAT(C5689," ",D5689),philadelphiagasworks!A:C,3,FALSE)</f>
        <v>Thursday, 26 April 2018, 11:13 AM</v>
      </c>
      <c r="K5689" s="3" t="str">
        <f t="shared" si="95"/>
        <v>&lt;a href="philadelphiagasworks/Natural_Gas_Pipeline_Safety-Certificate_of_Completion_1529.pdf&gt;"Download Certificate&lt;/a&gt;</v>
      </c>
    </row>
    <row r="5690" spans="1:11" x14ac:dyDescent="0.25">
      <c r="A5690" s="3">
        <v>979</v>
      </c>
      <c r="B5690" s="7" t="s">
        <v>18459</v>
      </c>
      <c r="C5690" s="3" t="s">
        <v>626</v>
      </c>
      <c r="D5690" s="3" t="s">
        <v>18460</v>
      </c>
      <c r="E5690" s="3" t="s">
        <v>18461</v>
      </c>
      <c r="F5690" s="3" t="s">
        <v>11161</v>
      </c>
      <c r="G5690" s="4">
        <v>43204.126550925925</v>
      </c>
      <c r="H5690" s="5" t="s">
        <v>22256</v>
      </c>
      <c r="I5690" s="3" t="str">
        <f>VLOOKUP(_xlfn.CONCAT(C5690," ",D5690),philadelphiagasworks!A:B,2,FALSE)</f>
        <v>680</v>
      </c>
      <c r="J5690" s="3" t="str">
        <f>VLOOKUP(_xlfn.CONCAT(C5690," ",D5690),philadelphiagasworks!A:C,3,FALSE)</f>
        <v>Saturday, 14 April 2018, 7:03 AM</v>
      </c>
      <c r="K5690" s="3" t="str">
        <f t="shared" si="95"/>
        <v>&lt;a href="philadelphiagasworks/Natural_Gas_Pipeline_Safety-Certificate_of_Completion_680.pdf&gt;"Download Certificate&lt;/a&gt;</v>
      </c>
    </row>
    <row r="5691" spans="1:11" x14ac:dyDescent="0.25">
      <c r="A5691" s="3">
        <v>980</v>
      </c>
      <c r="B5691" s="7" t="s">
        <v>18462</v>
      </c>
      <c r="C5691" s="3" t="s">
        <v>987</v>
      </c>
      <c r="D5691" s="3" t="s">
        <v>17377</v>
      </c>
      <c r="E5691" s="3" t="s">
        <v>18463</v>
      </c>
      <c r="F5691" s="3" t="s">
        <v>11161</v>
      </c>
      <c r="G5691" s="4">
        <v>43204.293229166666</v>
      </c>
      <c r="H5691" s="5" t="s">
        <v>22256</v>
      </c>
      <c r="I5691" s="3" t="str">
        <f>VLOOKUP(_xlfn.CONCAT(C5691," ",D5691),philadelphiagasworks!A:B,2,FALSE)</f>
        <v>1116</v>
      </c>
      <c r="J5691" s="3" t="str">
        <f>VLOOKUP(_xlfn.CONCAT(C5691," ",D5691),philadelphiagasworks!A:C,3,FALSE)</f>
        <v>Thursday, 19 April 2018, 11:13 AM</v>
      </c>
      <c r="K5691" s="3" t="str">
        <f t="shared" si="95"/>
        <v>&lt;a href="philadelphiagasworks/Natural_Gas_Pipeline_Safety-Certificate_of_Completion_1116.pdf&gt;"Download Certificate&lt;/a&gt;</v>
      </c>
    </row>
    <row r="5692" spans="1:11" x14ac:dyDescent="0.25">
      <c r="A5692" s="3">
        <v>981</v>
      </c>
      <c r="B5692" s="7" t="s">
        <v>18464</v>
      </c>
      <c r="C5692" s="3" t="s">
        <v>6565</v>
      </c>
      <c r="D5692" s="3" t="s">
        <v>18465</v>
      </c>
      <c r="E5692" s="3" t="s">
        <v>18466</v>
      </c>
      <c r="F5692" s="3" t="s">
        <v>11188</v>
      </c>
      <c r="G5692" s="4">
        <v>43204.293252314812</v>
      </c>
      <c r="H5692" s="5" t="s">
        <v>22256</v>
      </c>
      <c r="I5692" s="3" t="str">
        <f>VLOOKUP(_xlfn.CONCAT(C5692," ",D5692),philadelphiagasworks!A:B,2,FALSE)</f>
        <v>1351</v>
      </c>
      <c r="J5692" s="3" t="str">
        <f>VLOOKUP(_xlfn.CONCAT(C5692," ",D5692),philadelphiagasworks!A:C,3,FALSE)</f>
        <v>Monday, 23 April 2018, 9:03 AM</v>
      </c>
      <c r="K5692" s="3" t="str">
        <f t="shared" si="95"/>
        <v>&lt;a href="philadelphiagasworks/Natural_Gas_Pipeline_Safety-Certificate_of_Completion_1351.pdf&gt;"Download Certificate&lt;/a&gt;</v>
      </c>
    </row>
    <row r="5693" spans="1:11" x14ac:dyDescent="0.25">
      <c r="A5693" s="3">
        <v>982</v>
      </c>
      <c r="B5693" s="7" t="s">
        <v>18467</v>
      </c>
      <c r="C5693" s="3" t="s">
        <v>1404</v>
      </c>
      <c r="D5693" s="3" t="s">
        <v>18468</v>
      </c>
      <c r="E5693" s="3" t="s">
        <v>18469</v>
      </c>
      <c r="F5693" s="3" t="s">
        <v>11161</v>
      </c>
      <c r="G5693" s="4">
        <v>43204.306840277779</v>
      </c>
      <c r="H5693" s="5" t="s">
        <v>22256</v>
      </c>
      <c r="I5693" s="3" t="str">
        <f>VLOOKUP(_xlfn.CONCAT(C5693," ",D5693),philadelphiagasworks!A:B,2,FALSE)</f>
        <v>696</v>
      </c>
      <c r="J5693" s="3" t="str">
        <f>VLOOKUP(_xlfn.CONCAT(C5693," ",D5693),philadelphiagasworks!A:C,3,FALSE)</f>
        <v>Saturday, 14 April 2018, 4:32 PM</v>
      </c>
      <c r="K5693" s="3" t="str">
        <f t="shared" si="95"/>
        <v>&lt;a href="philadelphiagasworks/Natural_Gas_Pipeline_Safety-Certificate_of_Completion_696.pdf&gt;"Download Certificate&lt;/a&gt;</v>
      </c>
    </row>
    <row r="5694" spans="1:11" x14ac:dyDescent="0.25">
      <c r="A5694" s="3">
        <v>983</v>
      </c>
      <c r="B5694" s="7" t="s">
        <v>18470</v>
      </c>
      <c r="C5694" s="3" t="s">
        <v>476</v>
      </c>
      <c r="D5694" s="3" t="s">
        <v>2785</v>
      </c>
      <c r="E5694" s="3" t="s">
        <v>18471</v>
      </c>
      <c r="F5694" s="3" t="s">
        <v>11188</v>
      </c>
      <c r="G5694" s="4">
        <v>43204.310636574075</v>
      </c>
      <c r="H5694" s="5" t="s">
        <v>22256</v>
      </c>
      <c r="I5694" s="3" t="str">
        <f>VLOOKUP(_xlfn.CONCAT(C5694," ",D5694),philadelphiagasworks!A:B,2,FALSE)</f>
        <v>823</v>
      </c>
      <c r="J5694" s="3" t="str">
        <f>VLOOKUP(_xlfn.CONCAT(C5694," ",D5694),philadelphiagasworks!A:C,3,FALSE)</f>
        <v>Monday, 16 April 2018, 1:09 PM</v>
      </c>
      <c r="K5694" s="3" t="str">
        <f t="shared" si="95"/>
        <v>&lt;a href="philadelphiagasworks/Natural_Gas_Pipeline_Safety-Certificate_of_Completion_823.pdf&gt;"Download Certificate&lt;/a&gt;</v>
      </c>
    </row>
    <row r="5695" spans="1:11" x14ac:dyDescent="0.25">
      <c r="A5695" s="3">
        <v>984</v>
      </c>
      <c r="B5695" s="7" t="s">
        <v>18472</v>
      </c>
      <c r="C5695" s="3" t="s">
        <v>561</v>
      </c>
      <c r="D5695" s="3" t="s">
        <v>7119</v>
      </c>
      <c r="E5695" s="3" t="s">
        <v>18473</v>
      </c>
      <c r="F5695" s="3" t="s">
        <v>11161</v>
      </c>
      <c r="G5695" s="4">
        <v>43204.317858796298</v>
      </c>
      <c r="H5695" s="5" t="s">
        <v>22256</v>
      </c>
      <c r="I5695" s="3" t="str">
        <f>VLOOKUP(_xlfn.CONCAT(C5695," ",D5695),philadelphiagasworks!A:B,2,FALSE)</f>
        <v>689</v>
      </c>
      <c r="J5695" s="3" t="str">
        <f>VLOOKUP(_xlfn.CONCAT(C5695," ",D5695),philadelphiagasworks!A:C,3,FALSE)</f>
        <v>Saturday, 14 April 2018, 2:16 PM</v>
      </c>
      <c r="K5695" s="3" t="str">
        <f t="shared" si="95"/>
        <v>&lt;a href="philadelphiagasworks/Natural_Gas_Pipeline_Safety-Certificate_of_Completion_689.pdf&gt;"Download Certificate&lt;/a&gt;</v>
      </c>
    </row>
    <row r="5696" spans="1:11" x14ac:dyDescent="0.25">
      <c r="A5696" s="3">
        <v>985</v>
      </c>
      <c r="B5696" s="7" t="s">
        <v>18474</v>
      </c>
      <c r="C5696" s="3" t="s">
        <v>1115</v>
      </c>
      <c r="D5696" s="3" t="s">
        <v>18475</v>
      </c>
      <c r="E5696" s="3" t="s">
        <v>18476</v>
      </c>
      <c r="F5696" s="3" t="s">
        <v>11161</v>
      </c>
      <c r="G5696" s="4">
        <v>43204.33494212963</v>
      </c>
      <c r="H5696" s="5" t="s">
        <v>22256</v>
      </c>
      <c r="I5696" s="3" t="str">
        <f>VLOOKUP(_xlfn.CONCAT(C5696," ",D5696),philadelphiagasworks!A:B,2,FALSE)</f>
        <v>862</v>
      </c>
      <c r="J5696" s="3" t="str">
        <f>VLOOKUP(_xlfn.CONCAT(C5696," ",D5696),philadelphiagasworks!A:C,3,FALSE)</f>
        <v>Monday, 16 April 2018, 6:55 PM</v>
      </c>
      <c r="K5696" s="3" t="str">
        <f t="shared" si="95"/>
        <v>&lt;a href="philadelphiagasworks/Natural_Gas_Pipeline_Safety-Certificate_of_Completion_862.pdf&gt;"Download Certificate&lt;/a&gt;</v>
      </c>
    </row>
    <row r="5697" spans="1:11" x14ac:dyDescent="0.25">
      <c r="A5697" s="3">
        <v>986</v>
      </c>
      <c r="B5697" s="7" t="s">
        <v>18477</v>
      </c>
      <c r="C5697" s="3" t="s">
        <v>7277</v>
      </c>
      <c r="D5697" s="3" t="s">
        <v>18478</v>
      </c>
      <c r="E5697" s="3" t="s">
        <v>18479</v>
      </c>
      <c r="F5697" s="3" t="s">
        <v>11188</v>
      </c>
      <c r="G5697" s="4">
        <v>43204.343541666669</v>
      </c>
      <c r="H5697" s="5" t="s">
        <v>22256</v>
      </c>
      <c r="I5697" s="3" t="str">
        <f>VLOOKUP(_xlfn.CONCAT(C5697," ",D5697),philadelphiagasworks!A:B,2,FALSE)</f>
        <v>1003</v>
      </c>
      <c r="J5697" s="3" t="str">
        <f>VLOOKUP(_xlfn.CONCAT(C5697," ",D5697),philadelphiagasworks!A:C,3,FALSE)</f>
        <v>Tuesday, 17 April 2018, 8:20 PM</v>
      </c>
      <c r="K5697" s="3" t="str">
        <f t="shared" si="95"/>
        <v>&lt;a href="philadelphiagasworks/Natural_Gas_Pipeline_Safety-Certificate_of_Completion_1003.pdf&gt;"Download Certificate&lt;/a&gt;</v>
      </c>
    </row>
    <row r="5698" spans="1:11" x14ac:dyDescent="0.25">
      <c r="A5698" s="3">
        <v>987</v>
      </c>
      <c r="B5698" s="7" t="s">
        <v>18480</v>
      </c>
      <c r="C5698" s="3" t="s">
        <v>3480</v>
      </c>
      <c r="D5698" s="3" t="s">
        <v>18481</v>
      </c>
      <c r="E5698" s="3" t="s">
        <v>18482</v>
      </c>
      <c r="F5698" s="3" t="s">
        <v>16210</v>
      </c>
      <c r="G5698" s="4">
        <v>43204.354398148149</v>
      </c>
      <c r="H5698" s="5" t="s">
        <v>22256</v>
      </c>
      <c r="I5698" s="3" t="str">
        <f>VLOOKUP(_xlfn.CONCAT(C5698," ",D5698),philadelphiagasworks!A:B,2,FALSE)</f>
        <v>688</v>
      </c>
      <c r="J5698" s="3" t="str">
        <f>VLOOKUP(_xlfn.CONCAT(C5698," ",D5698),philadelphiagasworks!A:C,3,FALSE)</f>
        <v>Saturday, 14 April 2018, 12:09 PM</v>
      </c>
      <c r="K5698" s="3" t="str">
        <f t="shared" si="95"/>
        <v>&lt;a href="philadelphiagasworks/Natural_Gas_Pipeline_Safety-Certificate_of_Completion_688.pdf&gt;"Download Certificate&lt;/a&gt;</v>
      </c>
    </row>
    <row r="5699" spans="1:11" x14ac:dyDescent="0.25">
      <c r="A5699" s="3">
        <v>988</v>
      </c>
      <c r="B5699" s="7" t="s">
        <v>18483</v>
      </c>
      <c r="C5699" s="3" t="s">
        <v>18484</v>
      </c>
      <c r="D5699" s="3" t="s">
        <v>18485</v>
      </c>
      <c r="E5699" s="3" t="s">
        <v>18486</v>
      </c>
      <c r="F5699" s="3" t="s">
        <v>11161</v>
      </c>
      <c r="G5699" s="4">
        <v>43204.357141203705</v>
      </c>
      <c r="H5699" s="5" t="s">
        <v>22256</v>
      </c>
      <c r="I5699" s="3" t="e">
        <f>VLOOKUP(_xlfn.CONCAT(C5699," ",D5699),philadelphiagasworks!A:B,2,FALSE)</f>
        <v>#N/A</v>
      </c>
      <c r="J5699" s="3" t="e">
        <f>VLOOKUP(_xlfn.CONCAT(C5699," ",D5699),philadelphiagasworks!A:C,3,FALSE)</f>
        <v>#N/A</v>
      </c>
      <c r="K5699" s="3" t="str">
        <f t="shared" si="95"/>
        <v>Course not completed</v>
      </c>
    </row>
    <row r="5700" spans="1:11" x14ac:dyDescent="0.25">
      <c r="A5700" s="3">
        <v>989</v>
      </c>
      <c r="B5700" s="7" t="s">
        <v>18487</v>
      </c>
      <c r="C5700" s="3" t="s">
        <v>18488</v>
      </c>
      <c r="D5700" s="3" t="s">
        <v>16704</v>
      </c>
      <c r="E5700" s="3" t="s">
        <v>18489</v>
      </c>
      <c r="F5700" s="3" t="s">
        <v>11161</v>
      </c>
      <c r="G5700" s="4">
        <v>43204.370023148149</v>
      </c>
      <c r="H5700" s="5" t="s">
        <v>22256</v>
      </c>
      <c r="I5700" s="3" t="str">
        <f>VLOOKUP(_xlfn.CONCAT(C5700," ",D5700),philadelphiagasworks!A:B,2,FALSE)</f>
        <v>695</v>
      </c>
      <c r="J5700" s="3" t="str">
        <f>VLOOKUP(_xlfn.CONCAT(C5700," ",D5700),philadelphiagasworks!A:C,3,FALSE)</f>
        <v>Saturday, 14 April 2018, 3:56 PM</v>
      </c>
      <c r="K5700" s="3" t="str">
        <f t="shared" si="95"/>
        <v>&lt;a href="philadelphiagasworks/Natural_Gas_Pipeline_Safety-Certificate_of_Completion_695.pdf&gt;"Download Certificate&lt;/a&gt;</v>
      </c>
    </row>
    <row r="5701" spans="1:11" x14ac:dyDescent="0.25">
      <c r="A5701" s="3">
        <v>990</v>
      </c>
      <c r="B5701" s="7" t="s">
        <v>18490</v>
      </c>
      <c r="C5701" s="3" t="s">
        <v>18491</v>
      </c>
      <c r="D5701" s="3" t="s">
        <v>983</v>
      </c>
      <c r="E5701" s="3" t="s">
        <v>18492</v>
      </c>
      <c r="F5701" s="3" t="s">
        <v>11164</v>
      </c>
      <c r="G5701" s="4">
        <v>43204.424351851849</v>
      </c>
      <c r="H5701" s="5" t="s">
        <v>22256</v>
      </c>
      <c r="I5701" s="3" t="str">
        <f>VLOOKUP(_xlfn.CONCAT(C5701," ",D5701),philadelphiagasworks!A:B,2,FALSE)</f>
        <v>687</v>
      </c>
      <c r="J5701" s="3" t="str">
        <f>VLOOKUP(_xlfn.CONCAT(C5701," ",D5701),philadelphiagasworks!A:C,3,FALSE)</f>
        <v>Saturday, 14 April 2018, 11:34 AM</v>
      </c>
      <c r="K5701" s="3" t="str">
        <f t="shared" si="95"/>
        <v>&lt;a href="philadelphiagasworks/Natural_Gas_Pipeline_Safety-Certificate_of_Completion_687.pdf&gt;"Download Certificate&lt;/a&gt;</v>
      </c>
    </row>
    <row r="5702" spans="1:11" x14ac:dyDescent="0.25">
      <c r="A5702" s="3">
        <v>991</v>
      </c>
      <c r="B5702" s="7" t="s">
        <v>18493</v>
      </c>
      <c r="C5702" s="3" t="s">
        <v>1277</v>
      </c>
      <c r="D5702" s="3" t="s">
        <v>11582</v>
      </c>
      <c r="E5702" s="3" t="s">
        <v>18494</v>
      </c>
      <c r="F5702" s="3" t="s">
        <v>11161</v>
      </c>
      <c r="G5702" s="4">
        <v>43204.429108796299</v>
      </c>
      <c r="H5702" s="5" t="s">
        <v>22256</v>
      </c>
      <c r="I5702" s="3" t="str">
        <f>VLOOKUP(_xlfn.CONCAT(C5702," ",D5702),philadelphiagasworks!A:B,2,FALSE)</f>
        <v>1379</v>
      </c>
      <c r="J5702" s="3" t="str">
        <f>VLOOKUP(_xlfn.CONCAT(C5702," ",D5702),philadelphiagasworks!A:C,3,FALSE)</f>
        <v>Monday, 23 April 2018, 3:37 PM</v>
      </c>
      <c r="K5702" s="3" t="str">
        <f t="shared" si="95"/>
        <v>&lt;a href="philadelphiagasworks/Natural_Gas_Pipeline_Safety-Certificate_of_Completion_1379.pdf&gt;"Download Certificate&lt;/a&gt;</v>
      </c>
    </row>
    <row r="5703" spans="1:11" x14ac:dyDescent="0.25">
      <c r="A5703" s="3">
        <v>992</v>
      </c>
      <c r="B5703" s="7" t="s">
        <v>11225</v>
      </c>
      <c r="C5703" s="3" t="s">
        <v>11226</v>
      </c>
      <c r="D5703" s="3" t="s">
        <v>4698</v>
      </c>
      <c r="E5703" s="3" t="s">
        <v>11227</v>
      </c>
      <c r="F5703" s="3" t="s">
        <v>11161</v>
      </c>
      <c r="G5703" s="4">
        <v>43204.433067129627</v>
      </c>
      <c r="H5703" s="5" t="s">
        <v>22256</v>
      </c>
      <c r="I5703" s="3" t="str">
        <f>VLOOKUP(_xlfn.CONCAT(C5703," ",D5703),philadelphiagasworks!A:B,2,FALSE)</f>
        <v>1587</v>
      </c>
      <c r="J5703" s="3" t="str">
        <f>VLOOKUP(_xlfn.CONCAT(C5703," ",D5703),philadelphiagasworks!A:C,3,FALSE)</f>
        <v>Friday, 27 April 2018, 11:58 AM</v>
      </c>
      <c r="K5703" s="3" t="str">
        <f t="shared" si="95"/>
        <v>&lt;a href="philadelphiagasworks/Natural_Gas_Pipeline_Safety-Certificate_of_Completion_1587.pdf&gt;"Download Certificate&lt;/a&gt;</v>
      </c>
    </row>
    <row r="5704" spans="1:11" x14ac:dyDescent="0.25">
      <c r="A5704" s="3">
        <v>993</v>
      </c>
      <c r="B5704" s="7" t="s">
        <v>18495</v>
      </c>
      <c r="C5704" s="3" t="s">
        <v>739</v>
      </c>
      <c r="D5704" s="3" t="s">
        <v>18496</v>
      </c>
      <c r="E5704" s="3" t="s">
        <v>18497</v>
      </c>
      <c r="F5704" s="3" t="s">
        <v>11161</v>
      </c>
      <c r="G5704" s="4">
        <v>43204.490787037037</v>
      </c>
      <c r="H5704" s="5" t="s">
        <v>22256</v>
      </c>
      <c r="I5704" s="3" t="str">
        <f>VLOOKUP(_xlfn.CONCAT(C5704," ",D5704),philadelphiagasworks!A:B,2,FALSE)</f>
        <v>896</v>
      </c>
      <c r="J5704" s="3" t="str">
        <f>VLOOKUP(_xlfn.CONCAT(C5704," ",D5704),philadelphiagasworks!A:C,3,FALSE)</f>
        <v>Monday, 16 April 2018, 10:04 PM</v>
      </c>
      <c r="K5704" s="3" t="str">
        <f t="shared" si="95"/>
        <v>&lt;a href="philadelphiagasworks/Natural_Gas_Pipeline_Safety-Certificate_of_Completion_896.pdf&gt;"Download Certificate&lt;/a&gt;</v>
      </c>
    </row>
    <row r="5705" spans="1:11" x14ac:dyDescent="0.25">
      <c r="A5705" s="3">
        <v>994</v>
      </c>
      <c r="B5705" s="7" t="s">
        <v>18498</v>
      </c>
      <c r="C5705" s="3" t="s">
        <v>18499</v>
      </c>
      <c r="D5705" s="3" t="s">
        <v>2657</v>
      </c>
      <c r="E5705" s="3" t="s">
        <v>18500</v>
      </c>
      <c r="F5705" s="3" t="s">
        <v>11161</v>
      </c>
      <c r="G5705" s="4">
        <v>43204.496423611112</v>
      </c>
      <c r="H5705" s="5" t="s">
        <v>22256</v>
      </c>
      <c r="I5705" s="3" t="str">
        <f>VLOOKUP(_xlfn.CONCAT(C5705," ",D5705),philadelphiagasworks!A:B,2,FALSE)</f>
        <v>886</v>
      </c>
      <c r="J5705" s="3" t="str">
        <f>VLOOKUP(_xlfn.CONCAT(C5705," ",D5705),philadelphiagasworks!A:C,3,FALSE)</f>
        <v>Monday, 16 April 2018, 9:32 PM</v>
      </c>
      <c r="K5705" s="3" t="str">
        <f t="shared" si="95"/>
        <v>&lt;a href="philadelphiagasworks/Natural_Gas_Pipeline_Safety-Certificate_of_Completion_886.pdf&gt;"Download Certificate&lt;/a&gt;</v>
      </c>
    </row>
    <row r="5706" spans="1:11" x14ac:dyDescent="0.25">
      <c r="A5706" s="3">
        <v>995</v>
      </c>
      <c r="B5706" s="7" t="s">
        <v>18501</v>
      </c>
      <c r="C5706" s="3" t="s">
        <v>1751</v>
      </c>
      <c r="D5706" s="3" t="s">
        <v>5886</v>
      </c>
      <c r="E5706" s="3" t="s">
        <v>18502</v>
      </c>
      <c r="F5706" s="3" t="s">
        <v>11161</v>
      </c>
      <c r="G5706" s="4">
        <v>43204.525995370372</v>
      </c>
      <c r="H5706" s="5" t="s">
        <v>22256</v>
      </c>
      <c r="I5706" s="3" t="str">
        <f>VLOOKUP(_xlfn.CONCAT(C5706," ",D5706),philadelphiagasworks!A:B,2,FALSE)</f>
        <v>693</v>
      </c>
      <c r="J5706" s="3" t="str">
        <f>VLOOKUP(_xlfn.CONCAT(C5706," ",D5706),philadelphiagasworks!A:C,3,FALSE)</f>
        <v>Saturday, 14 April 2018, 3:38 PM</v>
      </c>
      <c r="K5706" s="3" t="str">
        <f t="shared" si="95"/>
        <v>&lt;a href="philadelphiagasworks/Natural_Gas_Pipeline_Safety-Certificate_of_Completion_693.pdf&gt;"Download Certificate&lt;/a&gt;</v>
      </c>
    </row>
    <row r="5707" spans="1:11" x14ac:dyDescent="0.25">
      <c r="A5707" s="3">
        <v>996</v>
      </c>
      <c r="B5707" s="7" t="s">
        <v>18503</v>
      </c>
      <c r="C5707" s="3" t="s">
        <v>947</v>
      </c>
      <c r="D5707" s="3" t="s">
        <v>18504</v>
      </c>
      <c r="E5707" s="3" t="s">
        <v>18505</v>
      </c>
      <c r="F5707" s="3" t="s">
        <v>11161</v>
      </c>
      <c r="G5707" s="4">
        <v>43204.529629629629</v>
      </c>
      <c r="H5707" s="5" t="s">
        <v>22256</v>
      </c>
      <c r="I5707" s="3" t="str">
        <f>VLOOKUP(_xlfn.CONCAT(C5707," ",D5707),philadelphiagasworks!A:B,2,FALSE)</f>
        <v>740</v>
      </c>
      <c r="J5707" s="3" t="str">
        <f>VLOOKUP(_xlfn.CONCAT(C5707," ",D5707),philadelphiagasworks!A:C,3,FALSE)</f>
        <v>Sunday, 15 April 2018, 12:34 PM</v>
      </c>
      <c r="K5707" s="3" t="str">
        <f t="shared" si="95"/>
        <v>&lt;a href="philadelphiagasworks/Natural_Gas_Pipeline_Safety-Certificate_of_Completion_740.pdf&gt;"Download Certificate&lt;/a&gt;</v>
      </c>
    </row>
    <row r="5708" spans="1:11" x14ac:dyDescent="0.25">
      <c r="A5708" s="3">
        <v>997</v>
      </c>
      <c r="B5708" s="7" t="s">
        <v>18506</v>
      </c>
      <c r="C5708" s="3" t="s">
        <v>769</v>
      </c>
      <c r="D5708" s="3" t="s">
        <v>3029</v>
      </c>
      <c r="E5708" s="3" t="s">
        <v>18507</v>
      </c>
      <c r="F5708" s="3" t="s">
        <v>11161</v>
      </c>
      <c r="G5708" s="4">
        <v>43204.540729166663</v>
      </c>
      <c r="H5708" s="5" t="s">
        <v>22256</v>
      </c>
      <c r="I5708" s="3" t="str">
        <f>VLOOKUP(_xlfn.CONCAT(C5708," ",D5708),philadelphiagasworks!A:B,2,FALSE)</f>
        <v>1372</v>
      </c>
      <c r="J5708" s="3" t="str">
        <f>VLOOKUP(_xlfn.CONCAT(C5708," ",D5708),philadelphiagasworks!A:C,3,FALSE)</f>
        <v>Monday, 23 April 2018, 2:27 PM</v>
      </c>
      <c r="K5708" s="3" t="str">
        <f t="shared" si="95"/>
        <v>&lt;a href="philadelphiagasworks/Natural_Gas_Pipeline_Safety-Certificate_of_Completion_1372.pdf&gt;"Download Certificate&lt;/a&gt;</v>
      </c>
    </row>
    <row r="5709" spans="1:11" x14ac:dyDescent="0.25">
      <c r="A5709" s="3">
        <v>998</v>
      </c>
      <c r="B5709" s="7" t="s">
        <v>18508</v>
      </c>
      <c r="C5709" s="3" t="s">
        <v>18509</v>
      </c>
      <c r="D5709" s="3" t="s">
        <v>11393</v>
      </c>
      <c r="E5709" s="3" t="s">
        <v>18510</v>
      </c>
      <c r="F5709" s="3" t="s">
        <v>11188</v>
      </c>
      <c r="G5709" s="4">
        <v>43204.555509259262</v>
      </c>
      <c r="H5709" s="5" t="s">
        <v>22256</v>
      </c>
      <c r="I5709" s="3" t="str">
        <f>VLOOKUP(_xlfn.CONCAT(C5709," ",D5709),philadelphiagasworks!A:B,2,FALSE)</f>
        <v>697</v>
      </c>
      <c r="J5709" s="3" t="str">
        <f>VLOOKUP(_xlfn.CONCAT(C5709," ",D5709),philadelphiagasworks!A:C,3,FALSE)</f>
        <v>Saturday, 14 April 2018, 4:47 PM</v>
      </c>
      <c r="K5709" s="3" t="str">
        <f t="shared" si="95"/>
        <v>&lt;a href="philadelphiagasworks/Natural_Gas_Pipeline_Safety-Certificate_of_Completion_697.pdf&gt;"Download Certificate&lt;/a&gt;</v>
      </c>
    </row>
    <row r="5710" spans="1:11" x14ac:dyDescent="0.25">
      <c r="A5710" s="3">
        <v>999</v>
      </c>
      <c r="B5710" s="7" t="s">
        <v>18511</v>
      </c>
      <c r="C5710" s="3" t="s">
        <v>14760</v>
      </c>
      <c r="D5710" s="3" t="s">
        <v>18512</v>
      </c>
      <c r="E5710" s="3" t="s">
        <v>18513</v>
      </c>
      <c r="F5710" s="3" t="s">
        <v>11188</v>
      </c>
      <c r="G5710" s="4">
        <v>43204.560740740744</v>
      </c>
      <c r="H5710" s="5" t="s">
        <v>22256</v>
      </c>
      <c r="I5710" s="3" t="str">
        <f>VLOOKUP(_xlfn.CONCAT(C5710," ",D5710),philadelphiagasworks!A:B,2,FALSE)</f>
        <v>1514</v>
      </c>
      <c r="J5710" s="3" t="str">
        <f>VLOOKUP(_xlfn.CONCAT(C5710," ",D5710),philadelphiagasworks!A:C,3,FALSE)</f>
        <v>Wednesday, 25 April 2018, 11:11 PM</v>
      </c>
      <c r="K5710" s="3" t="str">
        <f t="shared" si="95"/>
        <v>&lt;a href="philadelphiagasworks/Natural_Gas_Pipeline_Safety-Certificate_of_Completion_1514.pdf&gt;"Download Certificate&lt;/a&gt;</v>
      </c>
    </row>
    <row r="5711" spans="1:11" x14ac:dyDescent="0.25">
      <c r="A5711" s="3">
        <v>1000</v>
      </c>
      <c r="B5711" s="7" t="s">
        <v>18514</v>
      </c>
      <c r="C5711" s="3" t="s">
        <v>683</v>
      </c>
      <c r="D5711" s="3" t="s">
        <v>18515</v>
      </c>
      <c r="E5711" s="3" t="s">
        <v>18516</v>
      </c>
      <c r="F5711" s="3" t="s">
        <v>11161</v>
      </c>
      <c r="G5711" s="4">
        <v>43204.606736111113</v>
      </c>
      <c r="H5711" s="5" t="s">
        <v>22256</v>
      </c>
      <c r="I5711" s="3" t="str">
        <f>VLOOKUP(_xlfn.CONCAT(C5711," ",D5711),philadelphiagasworks!A:B,2,FALSE)</f>
        <v>1022</v>
      </c>
      <c r="J5711" s="3" t="str">
        <f>VLOOKUP(_xlfn.CONCAT(C5711," ",D5711),philadelphiagasworks!A:C,3,FALSE)</f>
        <v>Tuesday, 17 April 2018, 11:05 PM</v>
      </c>
      <c r="K5711" s="3" t="str">
        <f t="shared" si="95"/>
        <v>&lt;a href="philadelphiagasworks/Natural_Gas_Pipeline_Safety-Certificate_of_Completion_1022.pdf&gt;"Download Certificate&lt;/a&gt;</v>
      </c>
    </row>
    <row r="5712" spans="1:11" x14ac:dyDescent="0.25">
      <c r="A5712" s="3">
        <v>1001</v>
      </c>
      <c r="B5712" s="7" t="s">
        <v>18517</v>
      </c>
      <c r="C5712" s="3" t="s">
        <v>1751</v>
      </c>
      <c r="D5712" s="3" t="s">
        <v>14596</v>
      </c>
      <c r="E5712" s="3" t="s">
        <v>18518</v>
      </c>
      <c r="G5712" s="4">
        <v>43204.614675925928</v>
      </c>
      <c r="H5712" s="5" t="s">
        <v>22256</v>
      </c>
      <c r="I5712" s="3" t="str">
        <f>VLOOKUP(_xlfn.CONCAT(C5712," ",D5712),philadelphiagasworks!A:B,2,FALSE)</f>
        <v>865</v>
      </c>
      <c r="J5712" s="3" t="str">
        <f>VLOOKUP(_xlfn.CONCAT(C5712," ",D5712),philadelphiagasworks!A:C,3,FALSE)</f>
        <v>Monday, 16 April 2018, 7:11 PM</v>
      </c>
      <c r="K5712" s="3" t="str">
        <f t="shared" si="95"/>
        <v>&lt;a href="philadelphiagasworks/Natural_Gas_Pipeline_Safety-Certificate_of_Completion_865.pdf&gt;"Download Certificate&lt;/a&gt;</v>
      </c>
    </row>
    <row r="5713" spans="1:11" x14ac:dyDescent="0.25">
      <c r="A5713" s="3">
        <v>1002</v>
      </c>
      <c r="B5713" s="7" t="s">
        <v>18519</v>
      </c>
      <c r="C5713" s="3" t="s">
        <v>3033</v>
      </c>
      <c r="D5713" s="3" t="s">
        <v>18520</v>
      </c>
      <c r="E5713" s="3" t="s">
        <v>18521</v>
      </c>
      <c r="G5713" s="4">
        <v>43204.621608796297</v>
      </c>
      <c r="H5713" s="5" t="s">
        <v>22256</v>
      </c>
      <c r="I5713" s="3" t="str">
        <f>VLOOKUP(_xlfn.CONCAT(C5713," ",D5713),philadelphiagasworks!A:B,2,FALSE)</f>
        <v>858</v>
      </c>
      <c r="J5713" s="3" t="str">
        <f>VLOOKUP(_xlfn.CONCAT(C5713," ",D5713),philadelphiagasworks!A:C,3,FALSE)</f>
        <v>Monday, 16 April 2018, 6:44 PM</v>
      </c>
      <c r="K5713" s="3" t="str">
        <f t="shared" si="95"/>
        <v>&lt;a href="philadelphiagasworks/Natural_Gas_Pipeline_Safety-Certificate_of_Completion_858.pdf&gt;"Download Certificate&lt;/a&gt;</v>
      </c>
    </row>
    <row r="5714" spans="1:11" x14ac:dyDescent="0.25">
      <c r="A5714" s="3">
        <v>1003</v>
      </c>
      <c r="B5714" s="7" t="s">
        <v>18522</v>
      </c>
      <c r="C5714" s="3" t="s">
        <v>471</v>
      </c>
      <c r="D5714" s="3" t="s">
        <v>13752</v>
      </c>
      <c r="E5714" s="3" t="s">
        <v>18523</v>
      </c>
      <c r="F5714" s="3" t="s">
        <v>11161</v>
      </c>
      <c r="G5714" s="4">
        <v>43204.667442129627</v>
      </c>
      <c r="H5714" s="5" t="s">
        <v>22256</v>
      </c>
      <c r="I5714" s="3" t="str">
        <f>VLOOKUP(_xlfn.CONCAT(C5714," ",D5714),philadelphiagasworks!A:B,2,FALSE)</f>
        <v>1632</v>
      </c>
      <c r="J5714" s="3" t="str">
        <f>VLOOKUP(_xlfn.CONCAT(C5714," ",D5714),philadelphiagasworks!A:C,3,FALSE)</f>
        <v>Saturday, 28 April 2018, 11:46 AM</v>
      </c>
      <c r="K5714" s="3" t="str">
        <f t="shared" si="95"/>
        <v>&lt;a href="philadelphiagasworks/Natural_Gas_Pipeline_Safety-Certificate_of_Completion_1632.pdf&gt;"Download Certificate&lt;/a&gt;</v>
      </c>
    </row>
    <row r="5715" spans="1:11" x14ac:dyDescent="0.25">
      <c r="A5715" s="3">
        <v>1004</v>
      </c>
      <c r="B5715" s="7" t="s">
        <v>18524</v>
      </c>
      <c r="C5715" s="3" t="s">
        <v>12619</v>
      </c>
      <c r="D5715" s="3" t="s">
        <v>7072</v>
      </c>
      <c r="E5715" s="3" t="s">
        <v>18525</v>
      </c>
      <c r="F5715" s="3" t="s">
        <v>11161</v>
      </c>
      <c r="G5715" s="4">
        <v>43204.672314814816</v>
      </c>
      <c r="H5715" s="5" t="s">
        <v>22256</v>
      </c>
      <c r="I5715" s="3" t="str">
        <f>VLOOKUP(_xlfn.CONCAT(C5715," ",D5715),philadelphiagasworks!A:B,2,FALSE)</f>
        <v>699</v>
      </c>
      <c r="J5715" s="3" t="str">
        <f>VLOOKUP(_xlfn.CONCAT(C5715," ",D5715),philadelphiagasworks!A:C,3,FALSE)</f>
        <v>Saturday, 14 April 2018, 6:39 PM</v>
      </c>
      <c r="K5715" s="3" t="str">
        <f t="shared" si="95"/>
        <v>&lt;a href="philadelphiagasworks/Natural_Gas_Pipeline_Safety-Certificate_of_Completion_699.pdf&gt;"Download Certificate&lt;/a&gt;</v>
      </c>
    </row>
    <row r="5716" spans="1:11" x14ac:dyDescent="0.25">
      <c r="A5716" s="3">
        <v>1005</v>
      </c>
      <c r="B5716" s="7" t="s">
        <v>18526</v>
      </c>
      <c r="C5716" s="3" t="s">
        <v>1386</v>
      </c>
      <c r="D5716" s="3" t="s">
        <v>18527</v>
      </c>
      <c r="E5716" s="3" t="s">
        <v>18528</v>
      </c>
      <c r="F5716" s="3" t="s">
        <v>11161</v>
      </c>
      <c r="G5716" s="4">
        <v>43204.687743055554</v>
      </c>
      <c r="H5716" s="5" t="s">
        <v>22256</v>
      </c>
      <c r="I5716" s="3" t="str">
        <f>VLOOKUP(_xlfn.CONCAT(C5716," ",D5716),philadelphiagasworks!A:B,2,FALSE)</f>
        <v>702</v>
      </c>
      <c r="J5716" s="3" t="str">
        <f>VLOOKUP(_xlfn.CONCAT(C5716," ",D5716),philadelphiagasworks!A:C,3,FALSE)</f>
        <v>Saturday, 14 April 2018, 7:53 PM</v>
      </c>
      <c r="K5716" s="3" t="str">
        <f t="shared" si="95"/>
        <v>&lt;a href="philadelphiagasworks/Natural_Gas_Pipeline_Safety-Certificate_of_Completion_702.pdf&gt;"Download Certificate&lt;/a&gt;</v>
      </c>
    </row>
    <row r="5717" spans="1:11" x14ac:dyDescent="0.25">
      <c r="A5717" s="3">
        <v>1006</v>
      </c>
      <c r="B5717" s="7" t="s">
        <v>18529</v>
      </c>
      <c r="C5717" s="3" t="s">
        <v>2488</v>
      </c>
      <c r="D5717" s="3" t="s">
        <v>7951</v>
      </c>
      <c r="E5717" s="3" t="s">
        <v>18530</v>
      </c>
      <c r="F5717" s="3" t="s">
        <v>11161</v>
      </c>
      <c r="G5717" s="4">
        <v>43204.696134259262</v>
      </c>
      <c r="H5717" s="5" t="s">
        <v>22256</v>
      </c>
      <c r="I5717" s="3" t="str">
        <f>VLOOKUP(_xlfn.CONCAT(C5717," ",D5717),philadelphiagasworks!A:B,2,FALSE)</f>
        <v>707</v>
      </c>
      <c r="J5717" s="3" t="str">
        <f>VLOOKUP(_xlfn.CONCAT(C5717," ",D5717),philadelphiagasworks!A:C,3,FALSE)</f>
        <v>Saturday, 14 April 2018, 9:11 PM</v>
      </c>
      <c r="K5717" s="3" t="str">
        <f t="shared" si="95"/>
        <v>&lt;a href="philadelphiagasworks/Natural_Gas_Pipeline_Safety-Certificate_of_Completion_707.pdf&gt;"Download Certificate&lt;/a&gt;</v>
      </c>
    </row>
    <row r="5718" spans="1:11" x14ac:dyDescent="0.25">
      <c r="A5718" s="3">
        <v>1007</v>
      </c>
      <c r="B5718" s="7" t="s">
        <v>18531</v>
      </c>
      <c r="C5718" s="3" t="s">
        <v>471</v>
      </c>
      <c r="D5718" s="3" t="s">
        <v>1529</v>
      </c>
      <c r="E5718" s="3" t="s">
        <v>18532</v>
      </c>
      <c r="F5718" s="3" t="s">
        <v>11161</v>
      </c>
      <c r="G5718" s="4">
        <v>43204.698599537034</v>
      </c>
      <c r="H5718" s="5" t="s">
        <v>22256</v>
      </c>
      <c r="I5718" s="3" t="str">
        <f>VLOOKUP(_xlfn.CONCAT(C5718," ",D5718),philadelphiagasworks!A:B,2,FALSE)</f>
        <v>1187</v>
      </c>
      <c r="J5718" s="3" t="str">
        <f>VLOOKUP(_xlfn.CONCAT(C5718," ",D5718),philadelphiagasworks!A:C,3,FALSE)</f>
        <v>Friday, 20 April 2018, 1:24 PM</v>
      </c>
      <c r="K5718" s="3" t="str">
        <f t="shared" si="95"/>
        <v>&lt;a href="philadelphiagasworks/Natural_Gas_Pipeline_Safety-Certificate_of_Completion_1187.pdf&gt;"Download Certificate&lt;/a&gt;</v>
      </c>
    </row>
    <row r="5719" spans="1:11" x14ac:dyDescent="0.25">
      <c r="A5719" s="3">
        <v>1008</v>
      </c>
      <c r="B5719" s="7" t="s">
        <v>18533</v>
      </c>
      <c r="C5719" s="3" t="s">
        <v>3474</v>
      </c>
      <c r="D5719" s="3" t="s">
        <v>18534</v>
      </c>
      <c r="E5719" s="3" t="s">
        <v>18535</v>
      </c>
      <c r="F5719" s="3" t="s">
        <v>11188</v>
      </c>
      <c r="G5719" s="4">
        <v>43204.707604166666</v>
      </c>
      <c r="H5719" s="5" t="s">
        <v>22256</v>
      </c>
      <c r="I5719" s="3" t="str">
        <f>VLOOKUP(_xlfn.CONCAT(C5719," ",D5719),philadelphiagasworks!A:B,2,FALSE)</f>
        <v>698</v>
      </c>
      <c r="J5719" s="3" t="str">
        <f>VLOOKUP(_xlfn.CONCAT(C5719," ",D5719),philadelphiagasworks!A:C,3,FALSE)</f>
        <v>Saturday, 14 April 2018, 6:27 PM</v>
      </c>
      <c r="K5719" s="3" t="str">
        <f t="shared" si="95"/>
        <v>&lt;a href="philadelphiagasworks/Natural_Gas_Pipeline_Safety-Certificate_of_Completion_698.pdf&gt;"Download Certificate&lt;/a&gt;</v>
      </c>
    </row>
    <row r="5720" spans="1:11" x14ac:dyDescent="0.25">
      <c r="A5720" s="3">
        <v>1009</v>
      </c>
      <c r="B5720" s="7" t="s">
        <v>18536</v>
      </c>
      <c r="C5720" s="3" t="s">
        <v>626</v>
      </c>
      <c r="D5720" s="3" t="s">
        <v>18537</v>
      </c>
      <c r="E5720" s="3" t="s">
        <v>18538</v>
      </c>
      <c r="F5720" s="3" t="s">
        <v>11161</v>
      </c>
      <c r="G5720" s="4">
        <v>43204.744247685187</v>
      </c>
      <c r="H5720" s="5" t="s">
        <v>22256</v>
      </c>
      <c r="I5720" s="3" t="str">
        <f>VLOOKUP(_xlfn.CONCAT(C5720," ",D5720),philadelphiagasworks!A:B,2,FALSE)</f>
        <v>1324</v>
      </c>
      <c r="J5720" s="3" t="str">
        <f>VLOOKUP(_xlfn.CONCAT(C5720," ",D5720),philadelphiagasworks!A:C,3,FALSE)</f>
        <v>Sunday, 22 April 2018, 8:18 PM</v>
      </c>
      <c r="K5720" s="3" t="str">
        <f t="shared" si="95"/>
        <v>&lt;a href="philadelphiagasworks/Natural_Gas_Pipeline_Safety-Certificate_of_Completion_1324.pdf&gt;"Download Certificate&lt;/a&gt;</v>
      </c>
    </row>
    <row r="5721" spans="1:11" x14ac:dyDescent="0.25">
      <c r="A5721" s="3">
        <v>1010</v>
      </c>
      <c r="B5721" s="7" t="s">
        <v>18539</v>
      </c>
      <c r="C5721" s="3" t="s">
        <v>18540</v>
      </c>
      <c r="D5721" s="3" t="s">
        <v>7119</v>
      </c>
      <c r="E5721" s="3" t="s">
        <v>18539</v>
      </c>
      <c r="F5721" s="3" t="s">
        <v>11161</v>
      </c>
      <c r="G5721" s="4">
        <v>43204.746793981481</v>
      </c>
      <c r="H5721" s="5" t="s">
        <v>22256</v>
      </c>
      <c r="I5721" s="3" t="str">
        <f>VLOOKUP(_xlfn.CONCAT(C5721," ",D5721),philadelphiagasworks!A:B,2,FALSE)</f>
        <v>700</v>
      </c>
      <c r="J5721" s="3" t="str">
        <f>VLOOKUP(_xlfn.CONCAT(C5721," ",D5721),philadelphiagasworks!A:C,3,FALSE)</f>
        <v>Saturday, 14 April 2018, 7:42 PM</v>
      </c>
      <c r="K5721" s="3" t="str">
        <f t="shared" si="95"/>
        <v>&lt;a href="philadelphiagasworks/Natural_Gas_Pipeline_Safety-Certificate_of_Completion_700.pdf&gt;"Download Certificate&lt;/a&gt;</v>
      </c>
    </row>
    <row r="5722" spans="1:11" x14ac:dyDescent="0.25">
      <c r="A5722" s="3">
        <v>1011</v>
      </c>
      <c r="B5722" s="7" t="s">
        <v>18541</v>
      </c>
      <c r="C5722" s="3" t="s">
        <v>18542</v>
      </c>
      <c r="D5722" s="3" t="s">
        <v>7104</v>
      </c>
      <c r="E5722" s="3" t="s">
        <v>18543</v>
      </c>
      <c r="F5722" s="3" t="s">
        <v>11161</v>
      </c>
      <c r="G5722" s="4">
        <v>43204.75199074074</v>
      </c>
      <c r="H5722" s="5" t="s">
        <v>22256</v>
      </c>
      <c r="I5722" s="3" t="str">
        <f>VLOOKUP(_xlfn.CONCAT(C5722," ",D5722),philadelphiagasworks!A:B,2,FALSE)</f>
        <v>735</v>
      </c>
      <c r="J5722" s="3" t="str">
        <f>VLOOKUP(_xlfn.CONCAT(C5722," ",D5722),philadelphiagasworks!A:C,3,FALSE)</f>
        <v>Sunday, 15 April 2018, 11:20 AM</v>
      </c>
      <c r="K5722" s="3" t="str">
        <f t="shared" si="95"/>
        <v>&lt;a href="philadelphiagasworks/Natural_Gas_Pipeline_Safety-Certificate_of_Completion_735.pdf&gt;"Download Certificate&lt;/a&gt;</v>
      </c>
    </row>
    <row r="5723" spans="1:11" x14ac:dyDescent="0.25">
      <c r="A5723" s="3">
        <v>1012</v>
      </c>
      <c r="B5723" s="7" t="s">
        <v>18544</v>
      </c>
      <c r="C5723" s="3" t="s">
        <v>1277</v>
      </c>
      <c r="D5723" s="3" t="s">
        <v>4462</v>
      </c>
      <c r="E5723" s="3" t="s">
        <v>18545</v>
      </c>
      <c r="G5723" s="4">
        <v>43204.759583333333</v>
      </c>
      <c r="H5723" s="5" t="s">
        <v>22256</v>
      </c>
      <c r="I5723" s="3" t="str">
        <f>VLOOKUP(_xlfn.CONCAT(C5723," ",D5723),philadelphiagasworks!A:B,2,FALSE)</f>
        <v>701</v>
      </c>
      <c r="J5723" s="3" t="str">
        <f>VLOOKUP(_xlfn.CONCAT(C5723," ",D5723),philadelphiagasworks!A:C,3,FALSE)</f>
        <v>Saturday, 14 April 2018, 7:51 PM</v>
      </c>
      <c r="K5723" s="3" t="str">
        <f t="shared" si="95"/>
        <v>&lt;a href="philadelphiagasworks/Natural_Gas_Pipeline_Safety-Certificate_of_Completion_701.pdf&gt;"Download Certificate&lt;/a&gt;</v>
      </c>
    </row>
    <row r="5724" spans="1:11" x14ac:dyDescent="0.25">
      <c r="A5724" s="3">
        <v>1013</v>
      </c>
      <c r="B5724" s="7" t="s">
        <v>18546</v>
      </c>
      <c r="C5724" s="3" t="s">
        <v>1993</v>
      </c>
      <c r="D5724" s="3" t="s">
        <v>3540</v>
      </c>
      <c r="E5724" s="3" t="s">
        <v>18547</v>
      </c>
      <c r="F5724" s="3" t="s">
        <v>11161</v>
      </c>
      <c r="G5724" s="4">
        <v>43204.765856481485</v>
      </c>
      <c r="H5724" s="5" t="s">
        <v>22256</v>
      </c>
      <c r="I5724" s="3" t="str">
        <f>VLOOKUP(_xlfn.CONCAT(C5724," ",D5724),philadelphiagasworks!A:B,2,FALSE)</f>
        <v>798</v>
      </c>
      <c r="J5724" s="3" t="str">
        <f>VLOOKUP(_xlfn.CONCAT(C5724," ",D5724),philadelphiagasworks!A:C,3,FALSE)</f>
        <v>Monday, 16 April 2018, 1:38 AM</v>
      </c>
      <c r="K5724" s="3" t="str">
        <f t="shared" si="95"/>
        <v>&lt;a href="philadelphiagasworks/Natural_Gas_Pipeline_Safety-Certificate_of_Completion_798.pdf&gt;"Download Certificate&lt;/a&gt;</v>
      </c>
    </row>
    <row r="5725" spans="1:11" x14ac:dyDescent="0.25">
      <c r="A5725" s="3">
        <v>1014</v>
      </c>
      <c r="B5725" s="7" t="s">
        <v>18548</v>
      </c>
      <c r="C5725" s="3" t="s">
        <v>626</v>
      </c>
      <c r="D5725" s="3" t="s">
        <v>18549</v>
      </c>
      <c r="E5725" s="3" t="s">
        <v>18550</v>
      </c>
      <c r="F5725" s="3" t="s">
        <v>11161</v>
      </c>
      <c r="G5725" s="4">
        <v>43204.782268518517</v>
      </c>
      <c r="H5725" s="5" t="s">
        <v>22256</v>
      </c>
      <c r="I5725" s="3" t="str">
        <f>VLOOKUP(_xlfn.CONCAT(C5725," ",D5725),philadelphiagasworks!A:B,2,FALSE)</f>
        <v>725</v>
      </c>
      <c r="J5725" s="3" t="str">
        <f>VLOOKUP(_xlfn.CONCAT(C5725," ",D5725),philadelphiagasworks!A:C,3,FALSE)</f>
        <v>Sunday, 15 April 2018, 5:37 AM</v>
      </c>
      <c r="K5725" s="3" t="str">
        <f t="shared" si="95"/>
        <v>&lt;a href="philadelphiagasworks/Natural_Gas_Pipeline_Safety-Certificate_of_Completion_725.pdf&gt;"Download Certificate&lt;/a&gt;</v>
      </c>
    </row>
    <row r="5726" spans="1:11" x14ac:dyDescent="0.25">
      <c r="A5726" s="3">
        <v>1015</v>
      </c>
      <c r="B5726" s="7" t="s">
        <v>18551</v>
      </c>
      <c r="C5726" s="3" t="s">
        <v>565</v>
      </c>
      <c r="D5726" s="3" t="s">
        <v>6025</v>
      </c>
      <c r="E5726" s="3" t="s">
        <v>18552</v>
      </c>
      <c r="F5726" s="3" t="s">
        <v>11188</v>
      </c>
      <c r="G5726" s="4">
        <v>43204.783125000002</v>
      </c>
      <c r="H5726" s="5" t="s">
        <v>22256</v>
      </c>
      <c r="I5726" s="3" t="str">
        <f>VLOOKUP(_xlfn.CONCAT(C5726," ",D5726),philadelphiagasworks!A:B,2,FALSE)</f>
        <v>705</v>
      </c>
      <c r="J5726" s="3" t="str">
        <f>VLOOKUP(_xlfn.CONCAT(C5726," ",D5726),philadelphiagasworks!A:C,3,FALSE)</f>
        <v>Saturday, 14 April 2018, 8:42 PM</v>
      </c>
      <c r="K5726" s="3" t="str">
        <f t="shared" si="95"/>
        <v>&lt;a href="philadelphiagasworks/Natural_Gas_Pipeline_Safety-Certificate_of_Completion_705.pdf&gt;"Download Certificate&lt;/a&gt;</v>
      </c>
    </row>
    <row r="5727" spans="1:11" x14ac:dyDescent="0.25">
      <c r="A5727" s="3">
        <v>1016</v>
      </c>
      <c r="B5727" s="7" t="s">
        <v>18553</v>
      </c>
      <c r="C5727" s="3" t="s">
        <v>3040</v>
      </c>
      <c r="D5727" s="3" t="s">
        <v>1651</v>
      </c>
      <c r="E5727" s="3" t="s">
        <v>18554</v>
      </c>
      <c r="F5727" s="3" t="s">
        <v>11188</v>
      </c>
      <c r="G5727" s="4">
        <v>43204.788530092592</v>
      </c>
      <c r="H5727" s="5" t="s">
        <v>22256</v>
      </c>
      <c r="I5727" s="3" t="str">
        <f>VLOOKUP(_xlfn.CONCAT(C5727," ",D5727),philadelphiagasworks!A:B,2,FALSE)</f>
        <v>764</v>
      </c>
      <c r="J5727" s="3" t="str">
        <f>VLOOKUP(_xlfn.CONCAT(C5727," ",D5727),philadelphiagasworks!A:C,3,FALSE)</f>
        <v>Sunday, 15 April 2018, 7:24 PM</v>
      </c>
      <c r="K5727" s="3" t="str">
        <f t="shared" si="95"/>
        <v>&lt;a href="philadelphiagasworks/Natural_Gas_Pipeline_Safety-Certificate_of_Completion_764.pdf&gt;"Download Certificate&lt;/a&gt;</v>
      </c>
    </row>
    <row r="5728" spans="1:11" x14ac:dyDescent="0.25">
      <c r="A5728" s="3">
        <v>1017</v>
      </c>
      <c r="B5728" s="7" t="s">
        <v>18555</v>
      </c>
      <c r="C5728" s="3" t="s">
        <v>601</v>
      </c>
      <c r="D5728" s="3" t="s">
        <v>18556</v>
      </c>
      <c r="E5728" s="3" t="s">
        <v>18557</v>
      </c>
      <c r="F5728" s="3" t="s">
        <v>11188</v>
      </c>
      <c r="G5728" s="4">
        <v>43204.79277777778</v>
      </c>
      <c r="H5728" s="5" t="s">
        <v>22256</v>
      </c>
      <c r="I5728" s="3" t="str">
        <f>VLOOKUP(_xlfn.CONCAT(C5728," ",D5728),philadelphiagasworks!A:B,2,FALSE)</f>
        <v>713</v>
      </c>
      <c r="J5728" s="3" t="str">
        <f>VLOOKUP(_xlfn.CONCAT(C5728," ",D5728),philadelphiagasworks!A:C,3,FALSE)</f>
        <v>Saturday, 14 April 2018, 10:28 PM</v>
      </c>
      <c r="K5728" s="3" t="str">
        <f t="shared" si="95"/>
        <v>&lt;a href="philadelphiagasworks/Natural_Gas_Pipeline_Safety-Certificate_of_Completion_713.pdf&gt;"Download Certificate&lt;/a&gt;</v>
      </c>
    </row>
    <row r="5729" spans="1:11" x14ac:dyDescent="0.25">
      <c r="A5729" s="3">
        <v>1018</v>
      </c>
      <c r="B5729" s="7" t="s">
        <v>18558</v>
      </c>
      <c r="C5729" s="3" t="s">
        <v>3040</v>
      </c>
      <c r="D5729" s="3" t="s">
        <v>1651</v>
      </c>
      <c r="E5729" s="3" t="s">
        <v>18559</v>
      </c>
      <c r="F5729" s="3" t="s">
        <v>11188</v>
      </c>
      <c r="G5729" s="4">
        <v>43204.801516203705</v>
      </c>
      <c r="H5729" s="5" t="s">
        <v>22256</v>
      </c>
      <c r="I5729" s="3" t="str">
        <f>VLOOKUP(_xlfn.CONCAT(C5729," ",D5729),philadelphiagasworks!A:B,2,FALSE)</f>
        <v>764</v>
      </c>
      <c r="J5729" s="3" t="str">
        <f>VLOOKUP(_xlfn.CONCAT(C5729," ",D5729),philadelphiagasworks!A:C,3,FALSE)</f>
        <v>Sunday, 15 April 2018, 7:24 PM</v>
      </c>
      <c r="K5729" s="3" t="str">
        <f t="shared" si="95"/>
        <v>&lt;a href="philadelphiagasworks/Natural_Gas_Pipeline_Safety-Certificate_of_Completion_764.pdf&gt;"Download Certificate&lt;/a&gt;</v>
      </c>
    </row>
    <row r="5730" spans="1:11" x14ac:dyDescent="0.25">
      <c r="A5730" s="3">
        <v>1019</v>
      </c>
      <c r="B5730" s="7" t="s">
        <v>18560</v>
      </c>
      <c r="C5730" s="3" t="s">
        <v>785</v>
      </c>
      <c r="D5730" s="3" t="s">
        <v>18561</v>
      </c>
      <c r="E5730" s="3" t="s">
        <v>18562</v>
      </c>
      <c r="F5730" s="3" t="s">
        <v>11161</v>
      </c>
      <c r="G5730" s="4">
        <v>43204.802858796298</v>
      </c>
      <c r="H5730" s="5" t="s">
        <v>22256</v>
      </c>
      <c r="I5730" s="3" t="str">
        <f>VLOOKUP(_xlfn.CONCAT(C5730," ",D5730),philadelphiagasworks!A:B,2,FALSE)</f>
        <v>933</v>
      </c>
      <c r="J5730" s="3" t="str">
        <f>VLOOKUP(_xlfn.CONCAT(C5730," ",D5730),philadelphiagasworks!A:C,3,FALSE)</f>
        <v>Tuesday, 17 April 2018, 9:31 AM</v>
      </c>
      <c r="K5730" s="3" t="str">
        <f t="shared" si="95"/>
        <v>&lt;a href="philadelphiagasworks/Natural_Gas_Pipeline_Safety-Certificate_of_Completion_933.pdf&gt;"Download Certificate&lt;/a&gt;</v>
      </c>
    </row>
    <row r="5731" spans="1:11" x14ac:dyDescent="0.25">
      <c r="A5731" s="3">
        <v>1020</v>
      </c>
      <c r="B5731" s="7" t="s">
        <v>18563</v>
      </c>
      <c r="C5731" s="3" t="s">
        <v>5600</v>
      </c>
      <c r="D5731" s="3" t="s">
        <v>18564</v>
      </c>
      <c r="E5731" s="3" t="s">
        <v>18565</v>
      </c>
      <c r="F5731" s="3" t="s">
        <v>16034</v>
      </c>
      <c r="G5731" s="4">
        <v>43204.80574074074</v>
      </c>
      <c r="H5731" s="5" t="s">
        <v>22256</v>
      </c>
      <c r="I5731" s="3" t="str">
        <f>VLOOKUP(_xlfn.CONCAT(C5731," ",D5731),philadelphiagasworks!A:B,2,FALSE)</f>
        <v>1691</v>
      </c>
      <c r="J5731" s="3" t="str">
        <f>VLOOKUP(_xlfn.CONCAT(C5731," ",D5731),philadelphiagasworks!A:C,3,FALSE)</f>
        <v>Monday, 30 April 2018, 8:29 PM</v>
      </c>
      <c r="K5731" s="3" t="str">
        <f t="shared" si="95"/>
        <v>&lt;a href="philadelphiagasworks/Natural_Gas_Pipeline_Safety-Certificate_of_Completion_1691.pdf&gt;"Download Certificate&lt;/a&gt;</v>
      </c>
    </row>
    <row r="5732" spans="1:11" x14ac:dyDescent="0.25">
      <c r="A5732" s="3">
        <v>1021</v>
      </c>
      <c r="B5732" s="7" t="s">
        <v>18566</v>
      </c>
      <c r="C5732" s="3" t="s">
        <v>2943</v>
      </c>
      <c r="D5732" s="3" t="s">
        <v>18566</v>
      </c>
      <c r="E5732" s="3" t="s">
        <v>18567</v>
      </c>
      <c r="F5732" s="3" t="s">
        <v>11188</v>
      </c>
      <c r="G5732" s="4">
        <v>43204.819641203707</v>
      </c>
      <c r="H5732" s="5" t="s">
        <v>22256</v>
      </c>
      <c r="I5732" s="3" t="str">
        <f>VLOOKUP(_xlfn.CONCAT(C5732," ",D5732),philadelphiagasworks!A:B,2,FALSE)</f>
        <v>895</v>
      </c>
      <c r="J5732" s="3" t="str">
        <f>VLOOKUP(_xlfn.CONCAT(C5732," ",D5732),philadelphiagasworks!A:C,3,FALSE)</f>
        <v>Monday, 16 April 2018, 10:04 PM</v>
      </c>
      <c r="K5732" s="3" t="str">
        <f t="shared" si="95"/>
        <v>&lt;a href="philadelphiagasworks/Natural_Gas_Pipeline_Safety-Certificate_of_Completion_895.pdf&gt;"Download Certificate&lt;/a&gt;</v>
      </c>
    </row>
    <row r="5733" spans="1:11" x14ac:dyDescent="0.25">
      <c r="A5733" s="3">
        <v>1022</v>
      </c>
      <c r="B5733" s="7" t="s">
        <v>18568</v>
      </c>
      <c r="C5733" s="3" t="s">
        <v>18569</v>
      </c>
      <c r="D5733" s="3" t="s">
        <v>18570</v>
      </c>
      <c r="E5733" s="3" t="s">
        <v>18571</v>
      </c>
      <c r="F5733" s="3" t="s">
        <v>11161</v>
      </c>
      <c r="G5733" s="4">
        <v>43204.821469907409</v>
      </c>
      <c r="H5733" s="5" t="s">
        <v>22256</v>
      </c>
      <c r="I5733" s="3" t="str">
        <f>VLOOKUP(_xlfn.CONCAT(C5733," ",D5733),philadelphiagasworks!A:B,2,FALSE)</f>
        <v>715</v>
      </c>
      <c r="J5733" s="3" t="str">
        <f>VLOOKUP(_xlfn.CONCAT(C5733," ",D5733),philadelphiagasworks!A:C,3,FALSE)</f>
        <v>Saturday, 14 April 2018, 11:35 PM</v>
      </c>
      <c r="K5733" s="3" t="str">
        <f t="shared" si="95"/>
        <v>&lt;a href="philadelphiagasworks/Natural_Gas_Pipeline_Safety-Certificate_of_Completion_715.pdf&gt;"Download Certificate&lt;/a&gt;</v>
      </c>
    </row>
    <row r="5734" spans="1:11" x14ac:dyDescent="0.25">
      <c r="A5734" s="3">
        <v>1023</v>
      </c>
      <c r="B5734" s="7" t="s">
        <v>18572</v>
      </c>
      <c r="C5734" s="3" t="s">
        <v>626</v>
      </c>
      <c r="D5734" s="3" t="s">
        <v>507</v>
      </c>
      <c r="E5734" s="3" t="s">
        <v>18573</v>
      </c>
      <c r="F5734" s="3" t="s">
        <v>11161</v>
      </c>
      <c r="G5734" s="4">
        <v>43204.825601851851</v>
      </c>
      <c r="H5734" s="5" t="s">
        <v>22256</v>
      </c>
      <c r="I5734" s="3" t="str">
        <f>VLOOKUP(_xlfn.CONCAT(C5734," ",D5734),philadelphiagasworks!A:B,2,FALSE)</f>
        <v>706</v>
      </c>
      <c r="J5734" s="3" t="str">
        <f>VLOOKUP(_xlfn.CONCAT(C5734," ",D5734),philadelphiagasworks!A:C,3,FALSE)</f>
        <v>Saturday, 14 April 2018, 9:10 PM</v>
      </c>
      <c r="K5734" s="3" t="str">
        <f t="shared" si="95"/>
        <v>&lt;a href="philadelphiagasworks/Natural_Gas_Pipeline_Safety-Certificate_of_Completion_706.pdf&gt;"Download Certificate&lt;/a&gt;</v>
      </c>
    </row>
    <row r="5735" spans="1:11" x14ac:dyDescent="0.25">
      <c r="A5735" s="3">
        <v>1024</v>
      </c>
      <c r="B5735" s="7" t="s">
        <v>18574</v>
      </c>
      <c r="C5735" s="3" t="s">
        <v>1082</v>
      </c>
      <c r="D5735" s="3" t="s">
        <v>18575</v>
      </c>
      <c r="E5735" s="3" t="s">
        <v>18576</v>
      </c>
      <c r="F5735" s="3" t="s">
        <v>11188</v>
      </c>
      <c r="G5735" s="4">
        <v>43204.83326388889</v>
      </c>
      <c r="H5735" s="5" t="s">
        <v>22256</v>
      </c>
      <c r="I5735" s="3" t="str">
        <f>VLOOKUP(_xlfn.CONCAT(C5735," ",D5735),philadelphiagasworks!A:B,2,FALSE)</f>
        <v>177</v>
      </c>
      <c r="J5735" s="3" t="str">
        <f>VLOOKUP(_xlfn.CONCAT(C5735," ",D5735),philadelphiagasworks!A:C,3,FALSE)</f>
        <v>Friday, 6 April 2018, 10:52 PM</v>
      </c>
      <c r="K5735" s="3" t="str">
        <f t="shared" si="95"/>
        <v>&lt;a href="philadelphiagasworks/Natural_Gas_Pipeline_Safety-Certificate_of_Completion_177.pdf&gt;"Download Certificate&lt;/a&gt;</v>
      </c>
    </row>
    <row r="5736" spans="1:11" x14ac:dyDescent="0.25">
      <c r="A5736" s="3">
        <v>1025</v>
      </c>
      <c r="B5736" s="7" t="s">
        <v>18577</v>
      </c>
      <c r="C5736" s="3" t="s">
        <v>18578</v>
      </c>
      <c r="D5736" s="3" t="s">
        <v>18579</v>
      </c>
      <c r="E5736" s="3" t="s">
        <v>18580</v>
      </c>
      <c r="F5736" s="3" t="s">
        <v>11188</v>
      </c>
      <c r="G5736" s="4">
        <v>43204.833993055552</v>
      </c>
      <c r="H5736" s="5" t="s">
        <v>22256</v>
      </c>
      <c r="I5736" s="3" t="str">
        <f>VLOOKUP(_xlfn.CONCAT(C5736," ",D5736),philadelphiagasworks!A:B,2,FALSE)</f>
        <v>1394</v>
      </c>
      <c r="J5736" s="3" t="str">
        <f>VLOOKUP(_xlfn.CONCAT(C5736," ",D5736),philadelphiagasworks!A:C,3,FALSE)</f>
        <v>Monday, 23 April 2018, 7:45 PM</v>
      </c>
      <c r="K5736" s="3" t="str">
        <f t="shared" si="95"/>
        <v>&lt;a href="philadelphiagasworks/Natural_Gas_Pipeline_Safety-Certificate_of_Completion_1394.pdf&gt;"Download Certificate&lt;/a&gt;</v>
      </c>
    </row>
    <row r="5737" spans="1:11" x14ac:dyDescent="0.25">
      <c r="A5737" s="3">
        <v>1026</v>
      </c>
      <c r="B5737" s="7" t="s">
        <v>18581</v>
      </c>
      <c r="C5737" s="3" t="s">
        <v>7733</v>
      </c>
      <c r="D5737" s="3" t="s">
        <v>18582</v>
      </c>
      <c r="E5737" s="3" t="s">
        <v>18583</v>
      </c>
      <c r="F5737" s="3" t="s">
        <v>11161</v>
      </c>
      <c r="G5737" s="4">
        <v>43204.841666666667</v>
      </c>
      <c r="H5737" s="5" t="s">
        <v>22256</v>
      </c>
      <c r="I5737" s="3" t="str">
        <f>VLOOKUP(_xlfn.CONCAT(C5737," ",D5737),philadelphiagasworks!A:B,2,FALSE)</f>
        <v>714</v>
      </c>
      <c r="J5737" s="3" t="str">
        <f>VLOOKUP(_xlfn.CONCAT(C5737," ",D5737),philadelphiagasworks!A:C,3,FALSE)</f>
        <v>Saturday, 14 April 2018, 10:46 PM</v>
      </c>
      <c r="K5737" s="3" t="str">
        <f t="shared" si="95"/>
        <v>&lt;a href="philadelphiagasworks/Natural_Gas_Pipeline_Safety-Certificate_of_Completion_714.pdf&gt;"Download Certificate&lt;/a&gt;</v>
      </c>
    </row>
    <row r="5738" spans="1:11" x14ac:dyDescent="0.25">
      <c r="A5738" s="3">
        <v>1027</v>
      </c>
      <c r="B5738" s="7" t="s">
        <v>18584</v>
      </c>
      <c r="C5738" s="3" t="s">
        <v>18585</v>
      </c>
      <c r="D5738" s="3" t="s">
        <v>18586</v>
      </c>
      <c r="E5738" s="3" t="s">
        <v>18587</v>
      </c>
      <c r="F5738" s="3" t="s">
        <v>11161</v>
      </c>
      <c r="G5738" s="4">
        <v>43204.845011574071</v>
      </c>
      <c r="H5738" s="5" t="s">
        <v>22256</v>
      </c>
      <c r="I5738" s="3" t="str">
        <f>VLOOKUP(_xlfn.CONCAT(C5738," ",D5738),philadelphiagasworks!A:B,2,FALSE)</f>
        <v>722</v>
      </c>
      <c r="J5738" s="3" t="str">
        <f>VLOOKUP(_xlfn.CONCAT(C5738," ",D5738),philadelphiagasworks!A:C,3,FALSE)</f>
        <v>Sunday, 15 April 2018, 1:57 AM</v>
      </c>
      <c r="K5738" s="3" t="str">
        <f t="shared" si="95"/>
        <v>&lt;a href="philadelphiagasworks/Natural_Gas_Pipeline_Safety-Certificate_of_Completion_722.pdf&gt;"Download Certificate&lt;/a&gt;</v>
      </c>
    </row>
    <row r="5739" spans="1:11" x14ac:dyDescent="0.25">
      <c r="A5739" s="3">
        <v>1028</v>
      </c>
      <c r="B5739" s="7" t="s">
        <v>18588</v>
      </c>
      <c r="C5739" s="3" t="s">
        <v>18589</v>
      </c>
      <c r="D5739" s="3" t="s">
        <v>18590</v>
      </c>
      <c r="E5739" s="3" t="s">
        <v>18591</v>
      </c>
      <c r="F5739" s="3" t="s">
        <v>11161</v>
      </c>
      <c r="G5739" s="4">
        <v>43204.862569444442</v>
      </c>
      <c r="H5739" s="5" t="s">
        <v>22256</v>
      </c>
      <c r="I5739" s="3" t="str">
        <f>VLOOKUP(_xlfn.CONCAT(C5739," ",D5739),philadelphiagasworks!A:B,2,FALSE)</f>
        <v>765</v>
      </c>
      <c r="J5739" s="3" t="str">
        <f>VLOOKUP(_xlfn.CONCAT(C5739," ",D5739),philadelphiagasworks!A:C,3,FALSE)</f>
        <v>Sunday, 15 April 2018, 7:31 PM</v>
      </c>
      <c r="K5739" s="3" t="str">
        <f t="shared" si="95"/>
        <v>&lt;a href="philadelphiagasworks/Natural_Gas_Pipeline_Safety-Certificate_of_Completion_765.pdf&gt;"Download Certificate&lt;/a&gt;</v>
      </c>
    </row>
    <row r="5740" spans="1:11" x14ac:dyDescent="0.25">
      <c r="A5740" s="3">
        <v>1029</v>
      </c>
      <c r="B5740" s="7">
        <v>234850</v>
      </c>
      <c r="C5740" s="3" t="s">
        <v>18592</v>
      </c>
      <c r="D5740" s="3" t="s">
        <v>3849</v>
      </c>
      <c r="E5740" s="3" t="s">
        <v>18593</v>
      </c>
      <c r="F5740" s="3" t="s">
        <v>11161</v>
      </c>
      <c r="G5740" s="4">
        <v>43204.937650462962</v>
      </c>
      <c r="H5740" s="5" t="s">
        <v>22256</v>
      </c>
      <c r="I5740" s="3" t="e">
        <f>VLOOKUP(_xlfn.CONCAT(C5740," ",D5740),philadelphiagasworks!A:B,2,FALSE)</f>
        <v>#N/A</v>
      </c>
      <c r="J5740" s="3" t="e">
        <f>VLOOKUP(_xlfn.CONCAT(C5740," ",D5740),philadelphiagasworks!A:C,3,FALSE)</f>
        <v>#N/A</v>
      </c>
      <c r="K5740" s="3" t="str">
        <f t="shared" si="95"/>
        <v>Course not completed</v>
      </c>
    </row>
    <row r="5741" spans="1:11" x14ac:dyDescent="0.25">
      <c r="A5741" s="3">
        <v>1030</v>
      </c>
      <c r="B5741" s="7" t="s">
        <v>18594</v>
      </c>
      <c r="C5741" s="3" t="s">
        <v>471</v>
      </c>
      <c r="D5741" s="3" t="s">
        <v>18595</v>
      </c>
      <c r="E5741" s="3" t="s">
        <v>18596</v>
      </c>
      <c r="G5741" s="4">
        <v>43204.942187499997</v>
      </c>
      <c r="H5741" s="5" t="s">
        <v>22256</v>
      </c>
      <c r="I5741" s="3" t="str">
        <f>VLOOKUP(_xlfn.CONCAT(C5741," ",D5741),philadelphiagasworks!A:B,2,FALSE)</f>
        <v>716</v>
      </c>
      <c r="J5741" s="3" t="str">
        <f>VLOOKUP(_xlfn.CONCAT(C5741," ",D5741),philadelphiagasworks!A:C,3,FALSE)</f>
        <v>Sunday, 15 April 2018, 12:01 AM</v>
      </c>
      <c r="K5741" s="3" t="str">
        <f t="shared" si="95"/>
        <v>&lt;a href="philadelphiagasworks/Natural_Gas_Pipeline_Safety-Certificate_of_Completion_716.pdf&gt;"Download Certificate&lt;/a&gt;</v>
      </c>
    </row>
    <row r="5742" spans="1:11" x14ac:dyDescent="0.25">
      <c r="A5742" s="3">
        <v>1031</v>
      </c>
      <c r="B5742" s="7" t="s">
        <v>18597</v>
      </c>
      <c r="C5742" s="3" t="s">
        <v>683</v>
      </c>
      <c r="D5742" s="3" t="s">
        <v>10680</v>
      </c>
      <c r="E5742" s="3" t="s">
        <v>18598</v>
      </c>
      <c r="F5742" s="3" t="s">
        <v>11161</v>
      </c>
      <c r="G5742" s="4">
        <v>43204.952627314815</v>
      </c>
      <c r="H5742" s="5" t="s">
        <v>22256</v>
      </c>
      <c r="I5742" s="3" t="str">
        <f>VLOOKUP(_xlfn.CONCAT(C5742," ",D5742),philadelphiagasworks!A:B,2,FALSE)</f>
        <v>717</v>
      </c>
      <c r="J5742" s="3" t="str">
        <f>VLOOKUP(_xlfn.CONCAT(C5742," ",D5742),philadelphiagasworks!A:C,3,FALSE)</f>
        <v>Sunday, 15 April 2018, 12:24 AM</v>
      </c>
      <c r="K5742" s="3" t="str">
        <f t="shared" si="95"/>
        <v>&lt;a href="philadelphiagasworks/Natural_Gas_Pipeline_Safety-Certificate_of_Completion_717.pdf&gt;"Download Certificate&lt;/a&gt;</v>
      </c>
    </row>
    <row r="5743" spans="1:11" x14ac:dyDescent="0.25">
      <c r="A5743" s="3">
        <v>1032</v>
      </c>
      <c r="B5743" s="7" t="s">
        <v>18599</v>
      </c>
      <c r="C5743" s="3" t="s">
        <v>3474</v>
      </c>
      <c r="D5743" s="3" t="s">
        <v>18600</v>
      </c>
      <c r="E5743" s="3" t="s">
        <v>18601</v>
      </c>
      <c r="F5743" s="3" t="s">
        <v>11188</v>
      </c>
      <c r="G5743" s="4">
        <v>43204.966539351852</v>
      </c>
      <c r="H5743" s="5" t="s">
        <v>22256</v>
      </c>
      <c r="I5743" s="3" t="str">
        <f>VLOOKUP(_xlfn.CONCAT(C5743," ",D5743),philadelphiagasworks!A:B,2,FALSE)</f>
        <v>718</v>
      </c>
      <c r="J5743" s="3" t="str">
        <f>VLOOKUP(_xlfn.CONCAT(C5743," ",D5743),philadelphiagasworks!A:C,3,FALSE)</f>
        <v>Sunday, 15 April 2018, 12:48 AM</v>
      </c>
      <c r="K5743" s="3" t="str">
        <f t="shared" si="95"/>
        <v>&lt;a href="philadelphiagasworks/Natural_Gas_Pipeline_Safety-Certificate_of_Completion_718.pdf&gt;"Download Certificate&lt;/a&gt;</v>
      </c>
    </row>
    <row r="5744" spans="1:11" x14ac:dyDescent="0.25">
      <c r="A5744" s="3">
        <v>1033</v>
      </c>
      <c r="B5744" s="7" t="s">
        <v>18602</v>
      </c>
      <c r="C5744" s="3" t="s">
        <v>656</v>
      </c>
      <c r="D5744" s="3" t="s">
        <v>7477</v>
      </c>
      <c r="E5744" s="3" t="s">
        <v>18603</v>
      </c>
      <c r="F5744" s="3" t="s">
        <v>11161</v>
      </c>
      <c r="G5744" s="4">
        <v>43204.973194444443</v>
      </c>
      <c r="H5744" s="5" t="s">
        <v>22256</v>
      </c>
      <c r="I5744" s="3" t="str">
        <f>VLOOKUP(_xlfn.CONCAT(C5744," ",D5744),philadelphiagasworks!A:B,2,FALSE)</f>
        <v>719</v>
      </c>
      <c r="J5744" s="3" t="str">
        <f>VLOOKUP(_xlfn.CONCAT(C5744," ",D5744),philadelphiagasworks!A:C,3,FALSE)</f>
        <v>Sunday, 15 April 2018, 1:00 AM</v>
      </c>
      <c r="K5744" s="3" t="str">
        <f t="shared" si="95"/>
        <v>&lt;a href="philadelphiagasworks/Natural_Gas_Pipeline_Safety-Certificate_of_Completion_719.pdf&gt;"Download Certificate&lt;/a&gt;</v>
      </c>
    </row>
    <row r="5745" spans="1:11" x14ac:dyDescent="0.25">
      <c r="A5745" s="3">
        <v>1034</v>
      </c>
      <c r="B5745" s="7" t="s">
        <v>18604</v>
      </c>
      <c r="C5745" s="3" t="s">
        <v>1441</v>
      </c>
      <c r="D5745" s="3" t="s">
        <v>18605</v>
      </c>
      <c r="E5745" s="3" t="s">
        <v>18606</v>
      </c>
      <c r="F5745" s="3" t="s">
        <v>11161</v>
      </c>
      <c r="G5745" s="4">
        <v>43205.002013888887</v>
      </c>
      <c r="H5745" s="5" t="s">
        <v>22256</v>
      </c>
      <c r="I5745" s="3" t="str">
        <f>VLOOKUP(_xlfn.CONCAT(C5745," ",D5745),philadelphiagasworks!A:B,2,FALSE)</f>
        <v>781</v>
      </c>
      <c r="J5745" s="3" t="str">
        <f>VLOOKUP(_xlfn.CONCAT(C5745," ",D5745),philadelphiagasworks!A:C,3,FALSE)</f>
        <v>Sunday, 15 April 2018, 10:03 PM</v>
      </c>
      <c r="K5745" s="3" t="str">
        <f t="shared" si="95"/>
        <v>&lt;a href="philadelphiagasworks/Natural_Gas_Pipeline_Safety-Certificate_of_Completion_781.pdf&gt;"Download Certificate&lt;/a&gt;</v>
      </c>
    </row>
    <row r="5746" spans="1:11" x14ac:dyDescent="0.25">
      <c r="A5746" s="3">
        <v>1035</v>
      </c>
      <c r="B5746" s="7">
        <v>285258</v>
      </c>
      <c r="C5746" s="3" t="s">
        <v>476</v>
      </c>
      <c r="D5746" s="3" t="s">
        <v>7150</v>
      </c>
      <c r="E5746" s="3" t="s">
        <v>18607</v>
      </c>
      <c r="F5746" s="3" t="s">
        <v>11161</v>
      </c>
      <c r="G5746" s="4">
        <v>43205.149756944447</v>
      </c>
      <c r="H5746" s="5" t="s">
        <v>22256</v>
      </c>
      <c r="I5746" s="3" t="str">
        <f>VLOOKUP(_xlfn.CONCAT(C5746," ",D5746),philadelphiagasworks!A:B,2,FALSE)</f>
        <v>723</v>
      </c>
      <c r="J5746" s="3" t="str">
        <f>VLOOKUP(_xlfn.CONCAT(C5746," ",D5746),philadelphiagasworks!A:C,3,FALSE)</f>
        <v>Sunday, 15 April 2018, 4:59 AM</v>
      </c>
      <c r="K5746" s="3" t="str">
        <f t="shared" si="95"/>
        <v>&lt;a href="philadelphiagasworks/Natural_Gas_Pipeline_Safety-Certificate_of_Completion_723.pdf&gt;"Download Certificate&lt;/a&gt;</v>
      </c>
    </row>
    <row r="5747" spans="1:11" x14ac:dyDescent="0.25">
      <c r="A5747" s="3">
        <v>1036</v>
      </c>
      <c r="B5747" s="7" t="s">
        <v>18608</v>
      </c>
      <c r="C5747" s="3" t="s">
        <v>666</v>
      </c>
      <c r="D5747" s="3" t="s">
        <v>18609</v>
      </c>
      <c r="E5747" s="3" t="s">
        <v>18610</v>
      </c>
      <c r="F5747" s="3" t="s">
        <v>11161</v>
      </c>
      <c r="G5747" s="4">
        <v>43205.243993055556</v>
      </c>
      <c r="H5747" s="5" t="s">
        <v>22256</v>
      </c>
      <c r="I5747" s="3" t="str">
        <f>VLOOKUP(_xlfn.CONCAT(C5747," ",D5747),philadelphiagasworks!A:B,2,FALSE)</f>
        <v>877</v>
      </c>
      <c r="J5747" s="3" t="str">
        <f>VLOOKUP(_xlfn.CONCAT(C5747," ",D5747),philadelphiagasworks!A:C,3,FALSE)</f>
        <v>Monday, 16 April 2018, 8:46 PM</v>
      </c>
      <c r="K5747" s="3" t="str">
        <f t="shared" ref="K5747:K5810" si="96">IF(NOT(ISERROR(I5747)),_xlfn.CONCAT("&lt;a href=""philadelphiagasworks/Natural_Gas_Pipeline_Safety-Certificate_of_Completion_",I5747,".pdf&gt;""Download Certificate&lt;/a&gt;"),"Course not completed")</f>
        <v>&lt;a href="philadelphiagasworks/Natural_Gas_Pipeline_Safety-Certificate_of_Completion_877.pdf&gt;"Download Certificate&lt;/a&gt;</v>
      </c>
    </row>
    <row r="5748" spans="1:11" x14ac:dyDescent="0.25">
      <c r="A5748" s="3">
        <v>1037</v>
      </c>
      <c r="B5748" s="7" t="s">
        <v>18611</v>
      </c>
      <c r="C5748" s="3" t="s">
        <v>18612</v>
      </c>
      <c r="D5748" s="3" t="s">
        <v>5309</v>
      </c>
      <c r="E5748" s="3" t="s">
        <v>18613</v>
      </c>
      <c r="F5748" s="3" t="s">
        <v>11164</v>
      </c>
      <c r="G5748" s="4">
        <v>43205.253217592595</v>
      </c>
      <c r="H5748" s="5" t="s">
        <v>22256</v>
      </c>
      <c r="I5748" s="3" t="str">
        <f>VLOOKUP(_xlfn.CONCAT(C5748," ",D5748),philadelphiagasworks!A:B,2,FALSE)</f>
        <v>907</v>
      </c>
      <c r="J5748" s="3" t="str">
        <f>VLOOKUP(_xlfn.CONCAT(C5748," ",D5748),philadelphiagasworks!A:C,3,FALSE)</f>
        <v>Monday, 16 April 2018, 11:10 PM</v>
      </c>
      <c r="K5748" s="3" t="str">
        <f t="shared" si="96"/>
        <v>&lt;a href="philadelphiagasworks/Natural_Gas_Pipeline_Safety-Certificate_of_Completion_907.pdf&gt;"Download Certificate&lt;/a&gt;</v>
      </c>
    </row>
    <row r="5749" spans="1:11" x14ac:dyDescent="0.25">
      <c r="A5749" s="3">
        <v>1038</v>
      </c>
      <c r="B5749" s="7" t="s">
        <v>18614</v>
      </c>
      <c r="C5749" s="3" t="s">
        <v>1465</v>
      </c>
      <c r="D5749" s="3" t="s">
        <v>18615</v>
      </c>
      <c r="E5749" s="3" t="s">
        <v>18616</v>
      </c>
      <c r="F5749" s="3" t="s">
        <v>11188</v>
      </c>
      <c r="G5749" s="4">
        <v>43205.272766203707</v>
      </c>
      <c r="H5749" s="5" t="s">
        <v>22256</v>
      </c>
      <c r="I5749" s="3" t="str">
        <f>VLOOKUP(_xlfn.CONCAT(C5749," ",D5749),philadelphiagasworks!A:B,2,FALSE)</f>
        <v>873</v>
      </c>
      <c r="J5749" s="3" t="str">
        <f>VLOOKUP(_xlfn.CONCAT(C5749," ",D5749),philadelphiagasworks!A:C,3,FALSE)</f>
        <v>Monday, 16 April 2018, 7:51 PM</v>
      </c>
      <c r="K5749" s="3" t="str">
        <f t="shared" si="96"/>
        <v>&lt;a href="philadelphiagasworks/Natural_Gas_Pipeline_Safety-Certificate_of_Completion_873.pdf&gt;"Download Certificate&lt;/a&gt;</v>
      </c>
    </row>
    <row r="5750" spans="1:11" x14ac:dyDescent="0.25">
      <c r="A5750" s="3">
        <v>1039</v>
      </c>
      <c r="B5750" s="7" t="s">
        <v>18617</v>
      </c>
      <c r="C5750" s="3" t="s">
        <v>647</v>
      </c>
      <c r="D5750" s="3" t="s">
        <v>16162</v>
      </c>
      <c r="E5750" s="3" t="s">
        <v>18618</v>
      </c>
      <c r="F5750" s="3" t="s">
        <v>11161</v>
      </c>
      <c r="G5750" s="4">
        <v>43205.2734375</v>
      </c>
      <c r="H5750" s="5" t="s">
        <v>22256</v>
      </c>
      <c r="I5750" s="3" t="str">
        <f>VLOOKUP(_xlfn.CONCAT(C5750," ",D5750),philadelphiagasworks!A:B,2,FALSE)</f>
        <v>1694</v>
      </c>
      <c r="J5750" s="3" t="str">
        <f>VLOOKUP(_xlfn.CONCAT(C5750," ",D5750),philadelphiagasworks!A:C,3,FALSE)</f>
        <v>Tuesday, 1 May 2018, 7:54 AM</v>
      </c>
      <c r="K5750" s="3" t="str">
        <f t="shared" si="96"/>
        <v>&lt;a href="philadelphiagasworks/Natural_Gas_Pipeline_Safety-Certificate_of_Completion_1694.pdf&gt;"Download Certificate&lt;/a&gt;</v>
      </c>
    </row>
    <row r="5751" spans="1:11" x14ac:dyDescent="0.25">
      <c r="A5751" s="3">
        <v>1040</v>
      </c>
      <c r="B5751" s="7" t="s">
        <v>18619</v>
      </c>
      <c r="C5751" s="3" t="s">
        <v>637</v>
      </c>
      <c r="D5751" s="3" t="s">
        <v>1249</v>
      </c>
      <c r="E5751" s="3" t="s">
        <v>18620</v>
      </c>
      <c r="F5751" s="3" t="s">
        <v>11161</v>
      </c>
      <c r="G5751" s="4">
        <v>43205.295648148145</v>
      </c>
      <c r="H5751" s="5" t="s">
        <v>22256</v>
      </c>
      <c r="I5751" s="3" t="str">
        <f>VLOOKUP(_xlfn.CONCAT(C5751," ",D5751),philadelphiagasworks!A:B,2,FALSE)</f>
        <v>1021</v>
      </c>
      <c r="J5751" s="3" t="str">
        <f>VLOOKUP(_xlfn.CONCAT(C5751," ",D5751),philadelphiagasworks!A:C,3,FALSE)</f>
        <v>Tuesday, 17 April 2018, 10:46 PM</v>
      </c>
      <c r="K5751" s="3" t="str">
        <f t="shared" si="96"/>
        <v>&lt;a href="philadelphiagasworks/Natural_Gas_Pipeline_Safety-Certificate_of_Completion_1021.pdf&gt;"Download Certificate&lt;/a&gt;</v>
      </c>
    </row>
    <row r="5752" spans="1:11" x14ac:dyDescent="0.25">
      <c r="A5752" s="3">
        <v>1041</v>
      </c>
      <c r="B5752" s="7" t="s">
        <v>18621</v>
      </c>
      <c r="C5752" s="3" t="s">
        <v>17006</v>
      </c>
      <c r="D5752" s="3" t="s">
        <v>18622</v>
      </c>
      <c r="E5752" s="3" t="s">
        <v>18623</v>
      </c>
      <c r="F5752" s="3" t="s">
        <v>11192</v>
      </c>
      <c r="G5752" s="4">
        <v>43205.316736111112</v>
      </c>
      <c r="H5752" s="5" t="s">
        <v>22256</v>
      </c>
      <c r="I5752" s="3" t="str">
        <f>VLOOKUP(_xlfn.CONCAT(C5752," ",D5752),philadelphiagasworks!A:B,2,FALSE)</f>
        <v>759</v>
      </c>
      <c r="J5752" s="3" t="str">
        <f>VLOOKUP(_xlfn.CONCAT(C5752," ",D5752),philadelphiagasworks!A:C,3,FALSE)</f>
        <v>Sunday, 15 April 2018, 4:43 PM</v>
      </c>
      <c r="K5752" s="3" t="str">
        <f t="shared" si="96"/>
        <v>&lt;a href="philadelphiagasworks/Natural_Gas_Pipeline_Safety-Certificate_of_Completion_759.pdf&gt;"Download Certificate&lt;/a&gt;</v>
      </c>
    </row>
    <row r="5753" spans="1:11" x14ac:dyDescent="0.25">
      <c r="A5753" s="3">
        <v>1042</v>
      </c>
      <c r="B5753" s="7" t="s">
        <v>18624</v>
      </c>
      <c r="C5753" s="3" t="s">
        <v>626</v>
      </c>
      <c r="D5753" s="3" t="s">
        <v>8996</v>
      </c>
      <c r="E5753" s="3" t="s">
        <v>18625</v>
      </c>
      <c r="F5753" s="3" t="s">
        <v>11161</v>
      </c>
      <c r="G5753" s="4">
        <v>43205.316793981481</v>
      </c>
      <c r="H5753" s="5" t="s">
        <v>22256</v>
      </c>
      <c r="I5753" s="3" t="str">
        <f>VLOOKUP(_xlfn.CONCAT(C5753," ",D5753),philadelphiagasworks!A:B,2,FALSE)</f>
        <v>727</v>
      </c>
      <c r="J5753" s="3" t="str">
        <f>VLOOKUP(_xlfn.CONCAT(C5753," ",D5753),philadelphiagasworks!A:C,3,FALSE)</f>
        <v>Sunday, 15 April 2018, 9:06 AM</v>
      </c>
      <c r="K5753" s="3" t="str">
        <f t="shared" si="96"/>
        <v>&lt;a href="philadelphiagasworks/Natural_Gas_Pipeline_Safety-Certificate_of_Completion_727.pdf&gt;"Download Certificate&lt;/a&gt;</v>
      </c>
    </row>
    <row r="5754" spans="1:11" x14ac:dyDescent="0.25">
      <c r="A5754" s="3">
        <v>1043</v>
      </c>
      <c r="B5754" s="7" t="s">
        <v>18626</v>
      </c>
      <c r="C5754" s="3" t="s">
        <v>951</v>
      </c>
      <c r="D5754" s="3" t="s">
        <v>598</v>
      </c>
      <c r="E5754" s="3" t="s">
        <v>18627</v>
      </c>
      <c r="G5754" s="4">
        <v>43205.317430555559</v>
      </c>
      <c r="H5754" s="5" t="s">
        <v>22256</v>
      </c>
      <c r="I5754" s="3" t="str">
        <f>VLOOKUP(_xlfn.CONCAT(C5754," ",D5754),philadelphiagasworks!A:B,2,FALSE)</f>
        <v>726</v>
      </c>
      <c r="J5754" s="3" t="str">
        <f>VLOOKUP(_xlfn.CONCAT(C5754," ",D5754),philadelphiagasworks!A:C,3,FALSE)</f>
        <v>Sunday, 15 April 2018, 9:00 AM</v>
      </c>
      <c r="K5754" s="3" t="str">
        <f t="shared" si="96"/>
        <v>&lt;a href="philadelphiagasworks/Natural_Gas_Pipeline_Safety-Certificate_of_Completion_726.pdf&gt;"Download Certificate&lt;/a&gt;</v>
      </c>
    </row>
    <row r="5755" spans="1:11" x14ac:dyDescent="0.25">
      <c r="A5755" s="3">
        <v>1044</v>
      </c>
      <c r="B5755" s="7" t="s">
        <v>18628</v>
      </c>
      <c r="C5755" s="3" t="s">
        <v>4950</v>
      </c>
      <c r="D5755" s="3" t="s">
        <v>1088</v>
      </c>
      <c r="E5755" s="3" t="s">
        <v>18629</v>
      </c>
      <c r="F5755" s="3" t="s">
        <v>11161</v>
      </c>
      <c r="G5755" s="4">
        <v>43205.322291666664</v>
      </c>
      <c r="H5755" s="5" t="s">
        <v>22256</v>
      </c>
      <c r="I5755" s="3" t="str">
        <f>VLOOKUP(_xlfn.CONCAT(C5755," ",D5755),philadelphiagasworks!A:B,2,FALSE)</f>
        <v>728</v>
      </c>
      <c r="J5755" s="3" t="str">
        <f>VLOOKUP(_xlfn.CONCAT(C5755," ",D5755),philadelphiagasworks!A:C,3,FALSE)</f>
        <v>Sunday, 15 April 2018, 9:20 AM</v>
      </c>
      <c r="K5755" s="3" t="str">
        <f t="shared" si="96"/>
        <v>&lt;a href="philadelphiagasworks/Natural_Gas_Pipeline_Safety-Certificate_of_Completion_728.pdf&gt;"Download Certificate&lt;/a&gt;</v>
      </c>
    </row>
    <row r="5756" spans="1:11" x14ac:dyDescent="0.25">
      <c r="A5756" s="3">
        <v>1045</v>
      </c>
      <c r="B5756" s="7" t="s">
        <v>18630</v>
      </c>
      <c r="C5756" s="3" t="s">
        <v>471</v>
      </c>
      <c r="D5756" s="3" t="s">
        <v>6322</v>
      </c>
      <c r="E5756" s="3" t="s">
        <v>18631</v>
      </c>
      <c r="F5756" s="3" t="s">
        <v>11161</v>
      </c>
      <c r="G5756" s="4">
        <v>43205.323553240742</v>
      </c>
      <c r="H5756" s="5" t="s">
        <v>22256</v>
      </c>
      <c r="I5756" s="3" t="str">
        <f>VLOOKUP(_xlfn.CONCAT(C5756," ",D5756),philadelphiagasworks!A:B,2,FALSE)</f>
        <v>1285</v>
      </c>
      <c r="J5756" s="3" t="str">
        <f>VLOOKUP(_xlfn.CONCAT(C5756," ",D5756),philadelphiagasworks!A:C,3,FALSE)</f>
        <v>Sunday, 22 April 2018, 8:19 AM</v>
      </c>
      <c r="K5756" s="3" t="str">
        <f t="shared" si="96"/>
        <v>&lt;a href="philadelphiagasworks/Natural_Gas_Pipeline_Safety-Certificate_of_Completion_1285.pdf&gt;"Download Certificate&lt;/a&gt;</v>
      </c>
    </row>
    <row r="5757" spans="1:11" x14ac:dyDescent="0.25">
      <c r="A5757" s="3">
        <v>1046</v>
      </c>
      <c r="B5757" s="7" t="s">
        <v>18632</v>
      </c>
      <c r="C5757" s="3" t="s">
        <v>471</v>
      </c>
      <c r="D5757" s="3" t="s">
        <v>18633</v>
      </c>
      <c r="E5757" s="3" t="s">
        <v>18634</v>
      </c>
      <c r="G5757" s="4">
        <v>43205.340439814812</v>
      </c>
      <c r="H5757" s="5" t="s">
        <v>22256</v>
      </c>
      <c r="I5757" s="3" t="str">
        <f>VLOOKUP(_xlfn.CONCAT(C5757," ",D5757),philadelphiagasworks!A:B,2,FALSE)</f>
        <v>1070</v>
      </c>
      <c r="J5757" s="3" t="str">
        <f>VLOOKUP(_xlfn.CONCAT(C5757," ",D5757),philadelphiagasworks!A:C,3,FALSE)</f>
        <v>Wednesday, 18 April 2018, 3:11 PM</v>
      </c>
      <c r="K5757" s="3" t="str">
        <f t="shared" si="96"/>
        <v>&lt;a href="philadelphiagasworks/Natural_Gas_Pipeline_Safety-Certificate_of_Completion_1070.pdf&gt;"Download Certificate&lt;/a&gt;</v>
      </c>
    </row>
    <row r="5758" spans="1:11" x14ac:dyDescent="0.25">
      <c r="A5758" s="3">
        <v>1047</v>
      </c>
      <c r="B5758" s="7" t="s">
        <v>18635</v>
      </c>
      <c r="C5758" s="3" t="s">
        <v>7492</v>
      </c>
      <c r="D5758" s="3" t="s">
        <v>18636</v>
      </c>
      <c r="E5758" s="3" t="s">
        <v>18637</v>
      </c>
      <c r="F5758" s="3" t="s">
        <v>11188</v>
      </c>
      <c r="G5758" s="4">
        <v>43205.352881944447</v>
      </c>
      <c r="H5758" s="5" t="s">
        <v>22256</v>
      </c>
      <c r="I5758" s="3" t="str">
        <f>VLOOKUP(_xlfn.CONCAT(C5758," ",D5758),philadelphiagasworks!A:B,2,FALSE)</f>
        <v>870</v>
      </c>
      <c r="J5758" s="3" t="str">
        <f>VLOOKUP(_xlfn.CONCAT(C5758," ",D5758),philadelphiagasworks!A:C,3,FALSE)</f>
        <v>Monday, 16 April 2018, 7:38 PM</v>
      </c>
      <c r="K5758" s="3" t="str">
        <f t="shared" si="96"/>
        <v>&lt;a href="philadelphiagasworks/Natural_Gas_Pipeline_Safety-Certificate_of_Completion_870.pdf&gt;"Download Certificate&lt;/a&gt;</v>
      </c>
    </row>
    <row r="5759" spans="1:11" x14ac:dyDescent="0.25">
      <c r="A5759" s="3">
        <v>1048</v>
      </c>
      <c r="B5759" s="7" t="s">
        <v>18638</v>
      </c>
      <c r="C5759" s="3" t="s">
        <v>471</v>
      </c>
      <c r="D5759" s="3" t="s">
        <v>6322</v>
      </c>
      <c r="E5759" s="3" t="s">
        <v>18639</v>
      </c>
      <c r="F5759" s="3" t="s">
        <v>11192</v>
      </c>
      <c r="G5759" s="4">
        <v>43205.361296296294</v>
      </c>
      <c r="H5759" s="5" t="s">
        <v>22256</v>
      </c>
      <c r="I5759" s="3" t="str">
        <f>VLOOKUP(_xlfn.CONCAT(C5759," ",D5759),philadelphiagasworks!A:B,2,FALSE)</f>
        <v>1285</v>
      </c>
      <c r="J5759" s="3" t="str">
        <f>VLOOKUP(_xlfn.CONCAT(C5759," ",D5759),philadelphiagasworks!A:C,3,FALSE)</f>
        <v>Sunday, 22 April 2018, 8:19 AM</v>
      </c>
      <c r="K5759" s="3" t="str">
        <f t="shared" si="96"/>
        <v>&lt;a href="philadelphiagasworks/Natural_Gas_Pipeline_Safety-Certificate_of_Completion_1285.pdf&gt;"Download Certificate&lt;/a&gt;</v>
      </c>
    </row>
    <row r="5760" spans="1:11" x14ac:dyDescent="0.25">
      <c r="A5760" s="3">
        <v>1049</v>
      </c>
      <c r="B5760" s="7" t="s">
        <v>18640</v>
      </c>
      <c r="C5760" s="3" t="s">
        <v>810</v>
      </c>
      <c r="D5760" s="3" t="s">
        <v>18641</v>
      </c>
      <c r="E5760" s="3" t="s">
        <v>18642</v>
      </c>
      <c r="F5760" s="3" t="s">
        <v>11161</v>
      </c>
      <c r="G5760" s="4">
        <v>43205.372152777774</v>
      </c>
      <c r="H5760" s="5" t="s">
        <v>22256</v>
      </c>
      <c r="I5760" s="3" t="str">
        <f>VLOOKUP(_xlfn.CONCAT(C5760," ",D5760),philadelphiagasworks!A:B,2,FALSE)</f>
        <v>750</v>
      </c>
      <c r="J5760" s="3" t="str">
        <f>VLOOKUP(_xlfn.CONCAT(C5760," ",D5760),philadelphiagasworks!A:C,3,FALSE)</f>
        <v>Sunday, 15 April 2018, 2:30 PM</v>
      </c>
      <c r="K5760" s="3" t="str">
        <f t="shared" si="96"/>
        <v>&lt;a href="philadelphiagasworks/Natural_Gas_Pipeline_Safety-Certificate_of_Completion_750.pdf&gt;"Download Certificate&lt;/a&gt;</v>
      </c>
    </row>
    <row r="5761" spans="1:11" x14ac:dyDescent="0.25">
      <c r="A5761" s="3">
        <v>1050</v>
      </c>
      <c r="B5761" s="7" t="s">
        <v>18643</v>
      </c>
      <c r="C5761" s="3" t="s">
        <v>647</v>
      </c>
      <c r="D5761" s="3" t="s">
        <v>16162</v>
      </c>
      <c r="E5761" s="3" t="s">
        <v>18644</v>
      </c>
      <c r="F5761" s="3" t="s">
        <v>18645</v>
      </c>
      <c r="G5761" s="4">
        <v>43205.397499999999</v>
      </c>
      <c r="H5761" s="5" t="s">
        <v>22256</v>
      </c>
      <c r="I5761" s="3" t="str">
        <f>VLOOKUP(_xlfn.CONCAT(C5761," ",D5761),philadelphiagasworks!A:B,2,FALSE)</f>
        <v>1694</v>
      </c>
      <c r="J5761" s="3" t="str">
        <f>VLOOKUP(_xlfn.CONCAT(C5761," ",D5761),philadelphiagasworks!A:C,3,FALSE)</f>
        <v>Tuesday, 1 May 2018, 7:54 AM</v>
      </c>
      <c r="K5761" s="3" t="str">
        <f t="shared" si="96"/>
        <v>&lt;a href="philadelphiagasworks/Natural_Gas_Pipeline_Safety-Certificate_of_Completion_1694.pdf&gt;"Download Certificate&lt;/a&gt;</v>
      </c>
    </row>
    <row r="5762" spans="1:11" x14ac:dyDescent="0.25">
      <c r="A5762" s="3">
        <v>1051</v>
      </c>
      <c r="B5762" s="7" t="s">
        <v>18646</v>
      </c>
      <c r="C5762" s="3" t="s">
        <v>947</v>
      </c>
      <c r="D5762" s="3" t="s">
        <v>18647</v>
      </c>
      <c r="E5762" s="3" t="s">
        <v>18648</v>
      </c>
      <c r="F5762" s="3" t="s">
        <v>11161</v>
      </c>
      <c r="G5762" s="4">
        <v>43205.403715277775</v>
      </c>
      <c r="H5762" s="5" t="s">
        <v>22256</v>
      </c>
      <c r="I5762" s="3" t="str">
        <f>VLOOKUP(_xlfn.CONCAT(C5762," ",D5762),philadelphiagasworks!A:B,2,FALSE)</f>
        <v>733</v>
      </c>
      <c r="J5762" s="3" t="str">
        <f>VLOOKUP(_xlfn.CONCAT(C5762," ",D5762),philadelphiagasworks!A:C,3,FALSE)</f>
        <v>Sunday, 15 April 2018, 11:04 AM</v>
      </c>
      <c r="K5762" s="3" t="str">
        <f t="shared" si="96"/>
        <v>&lt;a href="philadelphiagasworks/Natural_Gas_Pipeline_Safety-Certificate_of_Completion_733.pdf&gt;"Download Certificate&lt;/a&gt;</v>
      </c>
    </row>
    <row r="5763" spans="1:11" x14ac:dyDescent="0.25">
      <c r="A5763" s="3">
        <v>1052</v>
      </c>
      <c r="B5763" s="7" t="s">
        <v>18649</v>
      </c>
      <c r="C5763" s="3" t="s">
        <v>1599</v>
      </c>
      <c r="D5763" s="3" t="s">
        <v>3335</v>
      </c>
      <c r="E5763" s="3" t="s">
        <v>18649</v>
      </c>
      <c r="F5763" s="3" t="s">
        <v>11192</v>
      </c>
      <c r="G5763" s="4">
        <v>43205.405370370368</v>
      </c>
      <c r="H5763" s="5" t="s">
        <v>22256</v>
      </c>
      <c r="I5763" s="3" t="str">
        <f>VLOOKUP(_xlfn.CONCAT(C5763," ",D5763),philadelphiagasworks!A:B,2,FALSE)</f>
        <v>1081</v>
      </c>
      <c r="J5763" s="3" t="str">
        <f>VLOOKUP(_xlfn.CONCAT(C5763," ",D5763),philadelphiagasworks!A:C,3,FALSE)</f>
        <v>Wednesday, 18 April 2018, 6:56 PM</v>
      </c>
      <c r="K5763" s="3" t="str">
        <f t="shared" si="96"/>
        <v>&lt;a href="philadelphiagasworks/Natural_Gas_Pipeline_Safety-Certificate_of_Completion_1081.pdf&gt;"Download Certificate&lt;/a&gt;</v>
      </c>
    </row>
    <row r="5764" spans="1:11" x14ac:dyDescent="0.25">
      <c r="A5764" s="3">
        <v>1053</v>
      </c>
      <c r="B5764" s="7" t="s">
        <v>18650</v>
      </c>
      <c r="C5764" s="3" t="s">
        <v>683</v>
      </c>
      <c r="D5764" s="3" t="s">
        <v>841</v>
      </c>
      <c r="E5764" s="3" t="s">
        <v>18651</v>
      </c>
      <c r="F5764" s="3" t="s">
        <v>11161</v>
      </c>
      <c r="G5764" s="4">
        <v>43205.428298611114</v>
      </c>
      <c r="H5764" s="5" t="s">
        <v>22256</v>
      </c>
      <c r="I5764" s="3" t="str">
        <f>VLOOKUP(_xlfn.CONCAT(C5764," ",D5764),philadelphiagasworks!A:B,2,FALSE)</f>
        <v>236</v>
      </c>
      <c r="J5764" s="3" t="str">
        <f>VLOOKUP(_xlfn.CONCAT(C5764," ",D5764),philadelphiagasworks!A:C,3,FALSE)</f>
        <v>Saturday, 7 April 2018, 10:38 PM</v>
      </c>
      <c r="K5764" s="3" t="str">
        <f t="shared" si="96"/>
        <v>&lt;a href="philadelphiagasworks/Natural_Gas_Pipeline_Safety-Certificate_of_Completion_236.pdf&gt;"Download Certificate&lt;/a&gt;</v>
      </c>
    </row>
    <row r="5765" spans="1:11" x14ac:dyDescent="0.25">
      <c r="A5765" s="3">
        <v>1054</v>
      </c>
      <c r="B5765" s="7" t="s">
        <v>18652</v>
      </c>
      <c r="C5765" s="3" t="s">
        <v>637</v>
      </c>
      <c r="D5765" s="3" t="s">
        <v>18653</v>
      </c>
      <c r="E5765" s="3" t="s">
        <v>18654</v>
      </c>
      <c r="F5765" s="3" t="s">
        <v>11161</v>
      </c>
      <c r="G5765" s="4">
        <v>43205.434305555558</v>
      </c>
      <c r="H5765" s="5" t="s">
        <v>22256</v>
      </c>
      <c r="I5765" s="3" t="str">
        <f>VLOOKUP(_xlfn.CONCAT(C5765," ",D5765),philadelphiagasworks!A:B,2,FALSE)</f>
        <v>748</v>
      </c>
      <c r="J5765" s="3" t="str">
        <f>VLOOKUP(_xlfn.CONCAT(C5765," ",D5765),philadelphiagasworks!A:C,3,FALSE)</f>
        <v>Sunday, 15 April 2018, 2:16 PM</v>
      </c>
      <c r="K5765" s="3" t="str">
        <f t="shared" si="96"/>
        <v>&lt;a href="philadelphiagasworks/Natural_Gas_Pipeline_Safety-Certificate_of_Completion_748.pdf&gt;"Download Certificate&lt;/a&gt;</v>
      </c>
    </row>
    <row r="5766" spans="1:11" x14ac:dyDescent="0.25">
      <c r="A5766" s="3">
        <v>1055</v>
      </c>
      <c r="B5766" s="7" t="s">
        <v>18655</v>
      </c>
      <c r="C5766" s="3" t="s">
        <v>666</v>
      </c>
      <c r="D5766" s="3" t="s">
        <v>18609</v>
      </c>
      <c r="E5766" s="3" t="s">
        <v>18656</v>
      </c>
      <c r="F5766" s="3" t="s">
        <v>11161</v>
      </c>
      <c r="G5766" s="4">
        <v>43205.462442129632</v>
      </c>
      <c r="H5766" s="5" t="s">
        <v>22256</v>
      </c>
      <c r="I5766" s="3" t="str">
        <f>VLOOKUP(_xlfn.CONCAT(C5766," ",D5766),philadelphiagasworks!A:B,2,FALSE)</f>
        <v>877</v>
      </c>
      <c r="J5766" s="3" t="str">
        <f>VLOOKUP(_xlfn.CONCAT(C5766," ",D5766),philadelphiagasworks!A:C,3,FALSE)</f>
        <v>Monday, 16 April 2018, 8:46 PM</v>
      </c>
      <c r="K5766" s="3" t="str">
        <f t="shared" si="96"/>
        <v>&lt;a href="philadelphiagasworks/Natural_Gas_Pipeline_Safety-Certificate_of_Completion_877.pdf&gt;"Download Certificate&lt;/a&gt;</v>
      </c>
    </row>
    <row r="5767" spans="1:11" x14ac:dyDescent="0.25">
      <c r="A5767" s="3">
        <v>1056</v>
      </c>
      <c r="B5767" s="7" t="s">
        <v>13296</v>
      </c>
      <c r="C5767" s="3" t="s">
        <v>449</v>
      </c>
      <c r="D5767" s="3" t="s">
        <v>4008</v>
      </c>
      <c r="E5767" s="3" t="s">
        <v>18657</v>
      </c>
      <c r="G5767" s="4">
        <v>43205.468668981484</v>
      </c>
      <c r="H5767" s="5" t="s">
        <v>22256</v>
      </c>
      <c r="I5767" s="3" t="str">
        <f>VLOOKUP(_xlfn.CONCAT(C5767," ",D5767),philadelphiagasworks!A:B,2,FALSE)</f>
        <v>742</v>
      </c>
      <c r="J5767" s="3" t="str">
        <f>VLOOKUP(_xlfn.CONCAT(C5767," ",D5767),philadelphiagasworks!A:C,3,FALSE)</f>
        <v>Sunday, 15 April 2018, 1:10 PM</v>
      </c>
      <c r="K5767" s="3" t="str">
        <f t="shared" si="96"/>
        <v>&lt;a href="philadelphiagasworks/Natural_Gas_Pipeline_Safety-Certificate_of_Completion_742.pdf&gt;"Download Certificate&lt;/a&gt;</v>
      </c>
    </row>
    <row r="5768" spans="1:11" x14ac:dyDescent="0.25">
      <c r="A5768" s="3">
        <v>1057</v>
      </c>
      <c r="B5768" s="7" t="s">
        <v>18658</v>
      </c>
      <c r="C5768" s="3" t="s">
        <v>7100</v>
      </c>
      <c r="D5768" s="3" t="s">
        <v>18659</v>
      </c>
      <c r="E5768" s="3" t="s">
        <v>18660</v>
      </c>
      <c r="F5768" s="3" t="s">
        <v>11161</v>
      </c>
      <c r="G5768" s="4">
        <v>43205.472928240742</v>
      </c>
      <c r="H5768" s="5" t="s">
        <v>22256</v>
      </c>
      <c r="I5768" s="3" t="str">
        <f>VLOOKUP(_xlfn.CONCAT(C5768," ",D5768),philadelphiagasworks!A:B,2,FALSE)</f>
        <v>885</v>
      </c>
      <c r="J5768" s="3" t="str">
        <f>VLOOKUP(_xlfn.CONCAT(C5768," ",D5768),philadelphiagasworks!A:C,3,FALSE)</f>
        <v>Monday, 16 April 2018, 9:27 PM</v>
      </c>
      <c r="K5768" s="3" t="str">
        <f t="shared" si="96"/>
        <v>&lt;a href="philadelphiagasworks/Natural_Gas_Pipeline_Safety-Certificate_of_Completion_885.pdf&gt;"Download Certificate&lt;/a&gt;</v>
      </c>
    </row>
    <row r="5769" spans="1:11" x14ac:dyDescent="0.25">
      <c r="A5769" s="3">
        <v>1058</v>
      </c>
      <c r="B5769" s="7" t="s">
        <v>18661</v>
      </c>
      <c r="C5769" s="3" t="s">
        <v>18662</v>
      </c>
      <c r="D5769" s="3" t="s">
        <v>841</v>
      </c>
      <c r="E5769" s="3" t="s">
        <v>18663</v>
      </c>
      <c r="F5769" s="3" t="s">
        <v>11161</v>
      </c>
      <c r="G5769" s="4">
        <v>43205.480138888888</v>
      </c>
      <c r="H5769" s="5" t="s">
        <v>22256</v>
      </c>
      <c r="I5769" s="3" t="str">
        <f>VLOOKUP(_xlfn.CONCAT(C5769," ",D5769),philadelphiagasworks!A:B,2,FALSE)</f>
        <v>977</v>
      </c>
      <c r="J5769" s="3" t="str">
        <f>VLOOKUP(_xlfn.CONCAT(C5769," ",D5769),philadelphiagasworks!A:C,3,FALSE)</f>
        <v>Tuesday, 17 April 2018, 5:33 PM</v>
      </c>
      <c r="K5769" s="3" t="str">
        <f t="shared" si="96"/>
        <v>&lt;a href="philadelphiagasworks/Natural_Gas_Pipeline_Safety-Certificate_of_Completion_977.pdf&gt;"Download Certificate&lt;/a&gt;</v>
      </c>
    </row>
    <row r="5770" spans="1:11" x14ac:dyDescent="0.25">
      <c r="A5770" s="3">
        <v>1059</v>
      </c>
      <c r="B5770" s="7" t="s">
        <v>18664</v>
      </c>
      <c r="C5770" s="3" t="s">
        <v>1063</v>
      </c>
      <c r="D5770" s="3" t="s">
        <v>18665</v>
      </c>
      <c r="E5770" s="3" t="s">
        <v>18666</v>
      </c>
      <c r="F5770" s="3" t="s">
        <v>11161</v>
      </c>
      <c r="G5770" s="4">
        <v>43205.491770833331</v>
      </c>
      <c r="H5770" s="5" t="s">
        <v>22256</v>
      </c>
      <c r="I5770" s="3" t="str">
        <f>VLOOKUP(_xlfn.CONCAT(C5770," ",D5770),philadelphiagasworks!A:B,2,FALSE)</f>
        <v>756</v>
      </c>
      <c r="J5770" s="3" t="str">
        <f>VLOOKUP(_xlfn.CONCAT(C5770," ",D5770),philadelphiagasworks!A:C,3,FALSE)</f>
        <v>Sunday, 15 April 2018, 3:37 PM</v>
      </c>
      <c r="K5770" s="3" t="str">
        <f t="shared" si="96"/>
        <v>&lt;a href="philadelphiagasworks/Natural_Gas_Pipeline_Safety-Certificate_of_Completion_756.pdf&gt;"Download Certificate&lt;/a&gt;</v>
      </c>
    </row>
    <row r="5771" spans="1:11" x14ac:dyDescent="0.25">
      <c r="A5771" s="3">
        <v>1060</v>
      </c>
      <c r="B5771" s="7" t="s">
        <v>18667</v>
      </c>
      <c r="C5771" s="3" t="s">
        <v>637</v>
      </c>
      <c r="D5771" s="3" t="s">
        <v>18653</v>
      </c>
      <c r="E5771" s="3" t="s">
        <v>18668</v>
      </c>
      <c r="F5771" s="3" t="s">
        <v>11161</v>
      </c>
      <c r="G5771" s="4">
        <v>43205.498564814814</v>
      </c>
      <c r="H5771" s="5" t="s">
        <v>22256</v>
      </c>
      <c r="I5771" s="3" t="str">
        <f>VLOOKUP(_xlfn.CONCAT(C5771," ",D5771),philadelphiagasworks!A:B,2,FALSE)</f>
        <v>748</v>
      </c>
      <c r="J5771" s="3" t="str">
        <f>VLOOKUP(_xlfn.CONCAT(C5771," ",D5771),philadelphiagasworks!A:C,3,FALSE)</f>
        <v>Sunday, 15 April 2018, 2:16 PM</v>
      </c>
      <c r="K5771" s="3" t="str">
        <f t="shared" si="96"/>
        <v>&lt;a href="philadelphiagasworks/Natural_Gas_Pipeline_Safety-Certificate_of_Completion_748.pdf&gt;"Download Certificate&lt;/a&gt;</v>
      </c>
    </row>
    <row r="5772" spans="1:11" x14ac:dyDescent="0.25">
      <c r="A5772" s="3">
        <v>1061</v>
      </c>
      <c r="B5772" s="7" t="s">
        <v>18669</v>
      </c>
      <c r="C5772" s="3" t="s">
        <v>1146</v>
      </c>
      <c r="D5772" s="3" t="s">
        <v>18670</v>
      </c>
      <c r="E5772" s="3" t="s">
        <v>18671</v>
      </c>
      <c r="F5772" s="3" t="s">
        <v>11164</v>
      </c>
      <c r="G5772" s="4">
        <v>43205.499374999999</v>
      </c>
      <c r="H5772" s="5" t="s">
        <v>22256</v>
      </c>
      <c r="I5772" s="3" t="str">
        <f>VLOOKUP(_xlfn.CONCAT(C5772," ",D5772),philadelphiagasworks!A:B,2,FALSE)</f>
        <v>924</v>
      </c>
      <c r="J5772" s="3" t="str">
        <f>VLOOKUP(_xlfn.CONCAT(C5772," ",D5772),philadelphiagasworks!A:C,3,FALSE)</f>
        <v>Tuesday, 17 April 2018, 2:49 AM</v>
      </c>
      <c r="K5772" s="3" t="str">
        <f t="shared" si="96"/>
        <v>&lt;a href="philadelphiagasworks/Natural_Gas_Pipeline_Safety-Certificate_of_Completion_924.pdf&gt;"Download Certificate&lt;/a&gt;</v>
      </c>
    </row>
    <row r="5773" spans="1:11" x14ac:dyDescent="0.25">
      <c r="A5773" s="3">
        <v>1062</v>
      </c>
      <c r="B5773" s="7" t="s">
        <v>18672</v>
      </c>
      <c r="C5773" s="3" t="s">
        <v>18673</v>
      </c>
      <c r="D5773" s="3" t="s">
        <v>18674</v>
      </c>
      <c r="E5773" s="3" t="s">
        <v>18675</v>
      </c>
      <c r="F5773" s="3" t="s">
        <v>11188</v>
      </c>
      <c r="G5773" s="4">
        <v>43205.505879629629</v>
      </c>
      <c r="H5773" s="5" t="s">
        <v>22256</v>
      </c>
      <c r="I5773" s="3" t="str">
        <f>VLOOKUP(_xlfn.CONCAT(C5773," ",D5773),philadelphiagasworks!A:B,2,FALSE)</f>
        <v>982</v>
      </c>
      <c r="J5773" s="3" t="str">
        <f>VLOOKUP(_xlfn.CONCAT(C5773," ",D5773),philadelphiagasworks!A:C,3,FALSE)</f>
        <v>Tuesday, 17 April 2018, 6:02 PM</v>
      </c>
      <c r="K5773" s="3" t="str">
        <f t="shared" si="96"/>
        <v>&lt;a href="philadelphiagasworks/Natural_Gas_Pipeline_Safety-Certificate_of_Completion_982.pdf&gt;"Download Certificate&lt;/a&gt;</v>
      </c>
    </row>
    <row r="5774" spans="1:11" x14ac:dyDescent="0.25">
      <c r="A5774" s="3">
        <v>1063</v>
      </c>
      <c r="B5774" s="7" t="s">
        <v>18676</v>
      </c>
      <c r="C5774" s="3" t="s">
        <v>17006</v>
      </c>
      <c r="D5774" s="3" t="s">
        <v>18622</v>
      </c>
      <c r="E5774" s="3" t="s">
        <v>18677</v>
      </c>
      <c r="F5774" s="3" t="s">
        <v>11192</v>
      </c>
      <c r="G5774" s="4">
        <v>43205.507708333331</v>
      </c>
      <c r="H5774" s="5" t="s">
        <v>22256</v>
      </c>
      <c r="I5774" s="3" t="str">
        <f>VLOOKUP(_xlfn.CONCAT(C5774," ",D5774),philadelphiagasworks!A:B,2,FALSE)</f>
        <v>759</v>
      </c>
      <c r="J5774" s="3" t="str">
        <f>VLOOKUP(_xlfn.CONCAT(C5774," ",D5774),philadelphiagasworks!A:C,3,FALSE)</f>
        <v>Sunday, 15 April 2018, 4:43 PM</v>
      </c>
      <c r="K5774" s="3" t="str">
        <f t="shared" si="96"/>
        <v>&lt;a href="philadelphiagasworks/Natural_Gas_Pipeline_Safety-Certificate_of_Completion_759.pdf&gt;"Download Certificate&lt;/a&gt;</v>
      </c>
    </row>
    <row r="5775" spans="1:11" x14ac:dyDescent="0.25">
      <c r="A5775" s="3">
        <v>1064</v>
      </c>
      <c r="B5775" s="7" t="s">
        <v>18678</v>
      </c>
      <c r="C5775" s="3" t="s">
        <v>18673</v>
      </c>
      <c r="D5775" s="3" t="s">
        <v>18674</v>
      </c>
      <c r="E5775" s="3" t="s">
        <v>18679</v>
      </c>
      <c r="F5775" s="3" t="s">
        <v>11188</v>
      </c>
      <c r="G5775" s="4">
        <v>43205.507928240739</v>
      </c>
      <c r="H5775" s="5" t="s">
        <v>22256</v>
      </c>
      <c r="I5775" s="3" t="str">
        <f>VLOOKUP(_xlfn.CONCAT(C5775," ",D5775),philadelphiagasworks!A:B,2,FALSE)</f>
        <v>982</v>
      </c>
      <c r="J5775" s="3" t="str">
        <f>VLOOKUP(_xlfn.CONCAT(C5775," ",D5775),philadelphiagasworks!A:C,3,FALSE)</f>
        <v>Tuesday, 17 April 2018, 6:02 PM</v>
      </c>
      <c r="K5775" s="3" t="str">
        <f t="shared" si="96"/>
        <v>&lt;a href="philadelphiagasworks/Natural_Gas_Pipeline_Safety-Certificate_of_Completion_982.pdf&gt;"Download Certificate&lt;/a&gt;</v>
      </c>
    </row>
    <row r="5776" spans="1:11" x14ac:dyDescent="0.25">
      <c r="A5776" s="3">
        <v>1065</v>
      </c>
      <c r="B5776" s="7" t="s">
        <v>18680</v>
      </c>
      <c r="C5776" s="3" t="s">
        <v>9554</v>
      </c>
      <c r="D5776" s="3" t="s">
        <v>18680</v>
      </c>
      <c r="E5776" s="3" t="s">
        <v>18681</v>
      </c>
      <c r="F5776" s="3" t="s">
        <v>11188</v>
      </c>
      <c r="G5776" s="4">
        <v>43205.507951388892</v>
      </c>
      <c r="H5776" s="5" t="s">
        <v>22256</v>
      </c>
      <c r="I5776" s="3" t="str">
        <f>VLOOKUP(_xlfn.CONCAT(C5776," ",D5776),philadelphiagasworks!A:B,2,FALSE)</f>
        <v>762</v>
      </c>
      <c r="J5776" s="3" t="str">
        <f>VLOOKUP(_xlfn.CONCAT(C5776," ",D5776),philadelphiagasworks!A:C,3,FALSE)</f>
        <v>Sunday, 15 April 2018, 6:41 PM</v>
      </c>
      <c r="K5776" s="3" t="str">
        <f t="shared" si="96"/>
        <v>&lt;a href="philadelphiagasworks/Natural_Gas_Pipeline_Safety-Certificate_of_Completion_762.pdf&gt;"Download Certificate&lt;/a&gt;</v>
      </c>
    </row>
    <row r="5777" spans="1:11" x14ac:dyDescent="0.25">
      <c r="A5777" s="3">
        <v>1066</v>
      </c>
      <c r="B5777" s="7" t="s">
        <v>18682</v>
      </c>
      <c r="C5777" s="3" t="s">
        <v>18683</v>
      </c>
      <c r="D5777" s="3" t="s">
        <v>18684</v>
      </c>
      <c r="E5777" s="3" t="s">
        <v>18685</v>
      </c>
      <c r="F5777" s="3" t="s">
        <v>11161</v>
      </c>
      <c r="G5777" s="4">
        <v>43205.50953703704</v>
      </c>
      <c r="H5777" s="5" t="s">
        <v>22256</v>
      </c>
      <c r="I5777" s="3" t="str">
        <f>VLOOKUP(_xlfn.CONCAT(C5777," ",D5777),philadelphiagasworks!A:B,2,FALSE)</f>
        <v>751</v>
      </c>
      <c r="J5777" s="3" t="str">
        <f>VLOOKUP(_xlfn.CONCAT(C5777," ",D5777),philadelphiagasworks!A:C,3,FALSE)</f>
        <v>Sunday, 15 April 2018, 2:54 PM</v>
      </c>
      <c r="K5777" s="3" t="str">
        <f t="shared" si="96"/>
        <v>&lt;a href="philadelphiagasworks/Natural_Gas_Pipeline_Safety-Certificate_of_Completion_751.pdf&gt;"Download Certificate&lt;/a&gt;</v>
      </c>
    </row>
    <row r="5778" spans="1:11" x14ac:dyDescent="0.25">
      <c r="A5778" s="3">
        <v>1067</v>
      </c>
      <c r="B5778" s="7" t="s">
        <v>18686</v>
      </c>
      <c r="C5778" s="3" t="s">
        <v>3033</v>
      </c>
      <c r="D5778" s="3" t="s">
        <v>3916</v>
      </c>
      <c r="E5778" s="3" t="s">
        <v>18687</v>
      </c>
      <c r="G5778" s="4">
        <v>43205.510092592594</v>
      </c>
      <c r="H5778" s="5" t="s">
        <v>22256</v>
      </c>
      <c r="I5778" s="3" t="str">
        <f>VLOOKUP(_xlfn.CONCAT(C5778," ",D5778),philadelphiagasworks!A:B,2,FALSE)</f>
        <v>744</v>
      </c>
      <c r="J5778" s="3" t="str">
        <f>VLOOKUP(_xlfn.CONCAT(C5778," ",D5778),philadelphiagasworks!A:C,3,FALSE)</f>
        <v>Sunday, 15 April 2018, 1:30 PM</v>
      </c>
      <c r="K5778" s="3" t="str">
        <f t="shared" si="96"/>
        <v>&lt;a href="philadelphiagasworks/Natural_Gas_Pipeline_Safety-Certificate_of_Completion_744.pdf&gt;"Download Certificate&lt;/a&gt;</v>
      </c>
    </row>
    <row r="5779" spans="1:11" x14ac:dyDescent="0.25">
      <c r="A5779" s="3">
        <v>1068</v>
      </c>
      <c r="B5779" s="7" t="s">
        <v>18688</v>
      </c>
      <c r="C5779" s="3" t="s">
        <v>507</v>
      </c>
      <c r="D5779" s="3" t="s">
        <v>10386</v>
      </c>
      <c r="E5779" s="3" t="s">
        <v>18689</v>
      </c>
      <c r="F5779" s="3" t="s">
        <v>11161</v>
      </c>
      <c r="G5779" s="4">
        <v>43205.515821759262</v>
      </c>
      <c r="H5779" s="5" t="s">
        <v>22256</v>
      </c>
      <c r="I5779" s="3" t="str">
        <f>VLOOKUP(_xlfn.CONCAT(C5779," ",D5779),philadelphiagasworks!A:B,2,FALSE)</f>
        <v>920</v>
      </c>
      <c r="J5779" s="3" t="str">
        <f>VLOOKUP(_xlfn.CONCAT(C5779," ",D5779),philadelphiagasworks!A:C,3,FALSE)</f>
        <v>Tuesday, 17 April 2018, 1:25 AM</v>
      </c>
      <c r="K5779" s="3" t="str">
        <f t="shared" si="96"/>
        <v>&lt;a href="philadelphiagasworks/Natural_Gas_Pipeline_Safety-Certificate_of_Completion_920.pdf&gt;"Download Certificate&lt;/a&gt;</v>
      </c>
    </row>
    <row r="5780" spans="1:11" x14ac:dyDescent="0.25">
      <c r="A5780" s="3">
        <v>1069</v>
      </c>
      <c r="B5780" s="7" t="s">
        <v>18690</v>
      </c>
      <c r="C5780" s="3" t="s">
        <v>1037</v>
      </c>
      <c r="D5780" s="3" t="s">
        <v>3612</v>
      </c>
      <c r="E5780" s="3" t="s">
        <v>18691</v>
      </c>
      <c r="G5780" s="4">
        <v>43205.519317129627</v>
      </c>
      <c r="H5780" s="5" t="s">
        <v>22256</v>
      </c>
      <c r="I5780" s="3" t="str">
        <f>VLOOKUP(_xlfn.CONCAT(C5780," ",D5780),philadelphiagasworks!A:B,2,FALSE)</f>
        <v>746</v>
      </c>
      <c r="J5780" s="3" t="str">
        <f>VLOOKUP(_xlfn.CONCAT(C5780," ",D5780),philadelphiagasworks!A:C,3,FALSE)</f>
        <v>Sunday, 15 April 2018, 1:57 PM</v>
      </c>
      <c r="K5780" s="3" t="str">
        <f t="shared" si="96"/>
        <v>&lt;a href="philadelphiagasworks/Natural_Gas_Pipeline_Safety-Certificate_of_Completion_746.pdf&gt;"Download Certificate&lt;/a&gt;</v>
      </c>
    </row>
    <row r="5781" spans="1:11" x14ac:dyDescent="0.25">
      <c r="A5781" s="3">
        <v>1070</v>
      </c>
      <c r="B5781" s="7" t="s">
        <v>18692</v>
      </c>
      <c r="C5781" s="3" t="s">
        <v>541</v>
      </c>
      <c r="D5781" s="3" t="s">
        <v>2753</v>
      </c>
      <c r="E5781" s="3" t="s">
        <v>18693</v>
      </c>
      <c r="G5781" s="4">
        <v>43205.523796296293</v>
      </c>
      <c r="H5781" s="5" t="s">
        <v>22256</v>
      </c>
      <c r="I5781" s="3" t="str">
        <f>VLOOKUP(_xlfn.CONCAT(C5781," ",D5781),philadelphiagasworks!A:B,2,FALSE)</f>
        <v>745</v>
      </c>
      <c r="J5781" s="3" t="str">
        <f>VLOOKUP(_xlfn.CONCAT(C5781," ",D5781),philadelphiagasworks!A:C,3,FALSE)</f>
        <v>Sunday, 15 April 2018, 1:47 PM</v>
      </c>
      <c r="K5781" s="3" t="str">
        <f t="shared" si="96"/>
        <v>&lt;a href="philadelphiagasworks/Natural_Gas_Pipeline_Safety-Certificate_of_Completion_745.pdf&gt;"Download Certificate&lt;/a&gt;</v>
      </c>
    </row>
    <row r="5782" spans="1:11" x14ac:dyDescent="0.25">
      <c r="A5782" s="3">
        <v>1071</v>
      </c>
      <c r="B5782" s="7" t="s">
        <v>18694</v>
      </c>
      <c r="C5782" s="3" t="s">
        <v>1751</v>
      </c>
      <c r="D5782" s="3" t="s">
        <v>6797</v>
      </c>
      <c r="E5782" s="3" t="s">
        <v>18695</v>
      </c>
      <c r="G5782" s="4">
        <v>43205.539282407408</v>
      </c>
      <c r="H5782" s="5" t="s">
        <v>22256</v>
      </c>
      <c r="I5782" s="3" t="str">
        <f>VLOOKUP(_xlfn.CONCAT(C5782," ",D5782),philadelphiagasworks!A:B,2,FALSE)</f>
        <v>747</v>
      </c>
      <c r="J5782" s="3" t="str">
        <f>VLOOKUP(_xlfn.CONCAT(C5782," ",D5782),philadelphiagasworks!A:C,3,FALSE)</f>
        <v>Sunday, 15 April 2018, 2:08 PM</v>
      </c>
      <c r="K5782" s="3" t="str">
        <f t="shared" si="96"/>
        <v>&lt;a href="philadelphiagasworks/Natural_Gas_Pipeline_Safety-Certificate_of_Completion_747.pdf&gt;"Download Certificate&lt;/a&gt;</v>
      </c>
    </row>
    <row r="5783" spans="1:11" x14ac:dyDescent="0.25">
      <c r="A5783" s="3">
        <v>1072</v>
      </c>
      <c r="B5783" s="7" t="s">
        <v>18696</v>
      </c>
      <c r="C5783" s="3" t="s">
        <v>18697</v>
      </c>
      <c r="D5783" s="3" t="s">
        <v>18698</v>
      </c>
      <c r="E5783" s="3" t="s">
        <v>18699</v>
      </c>
      <c r="G5783" s="4">
        <v>43205.540844907409</v>
      </c>
      <c r="H5783" s="5" t="s">
        <v>22256</v>
      </c>
      <c r="I5783" s="3" t="str">
        <f>VLOOKUP(_xlfn.CONCAT(C5783," ",D5783),philadelphiagasworks!A:B,2,FALSE)</f>
        <v>861</v>
      </c>
      <c r="J5783" s="3" t="str">
        <f>VLOOKUP(_xlfn.CONCAT(C5783," ",D5783),philadelphiagasworks!A:C,3,FALSE)</f>
        <v>Monday, 16 April 2018, 6:53 PM</v>
      </c>
      <c r="K5783" s="3" t="str">
        <f t="shared" si="96"/>
        <v>&lt;a href="philadelphiagasworks/Natural_Gas_Pipeline_Safety-Certificate_of_Completion_861.pdf&gt;"Download Certificate&lt;/a&gt;</v>
      </c>
    </row>
    <row r="5784" spans="1:11" x14ac:dyDescent="0.25">
      <c r="A5784" s="3">
        <v>1073</v>
      </c>
      <c r="B5784" s="7" t="s">
        <v>18700</v>
      </c>
      <c r="C5784" s="3" t="s">
        <v>449</v>
      </c>
      <c r="D5784" s="3" t="s">
        <v>5338</v>
      </c>
      <c r="E5784" s="3" t="s">
        <v>18701</v>
      </c>
      <c r="F5784" s="3" t="s">
        <v>11161</v>
      </c>
      <c r="G5784" s="4">
        <v>43205.548935185187</v>
      </c>
      <c r="H5784" s="5" t="s">
        <v>22256</v>
      </c>
      <c r="I5784" s="3" t="str">
        <f>VLOOKUP(_xlfn.CONCAT(C5784," ",D5784),philadelphiagasworks!A:B,2,FALSE)</f>
        <v>815</v>
      </c>
      <c r="J5784" s="3" t="str">
        <f>VLOOKUP(_xlfn.CONCAT(C5784," ",D5784),philadelphiagasworks!A:C,3,FALSE)</f>
        <v>Monday, 16 April 2018, 11:53 AM</v>
      </c>
      <c r="K5784" s="3" t="str">
        <f t="shared" si="96"/>
        <v>&lt;a href="philadelphiagasworks/Natural_Gas_Pipeline_Safety-Certificate_of_Completion_815.pdf&gt;"Download Certificate&lt;/a&gt;</v>
      </c>
    </row>
    <row r="5785" spans="1:11" x14ac:dyDescent="0.25">
      <c r="A5785" s="3">
        <v>1074</v>
      </c>
      <c r="B5785" s="7" t="s">
        <v>18702</v>
      </c>
      <c r="C5785" s="3" t="s">
        <v>10167</v>
      </c>
      <c r="D5785" s="3" t="s">
        <v>18698</v>
      </c>
      <c r="E5785" s="3" t="s">
        <v>18703</v>
      </c>
      <c r="G5785" s="4">
        <v>43205.549745370372</v>
      </c>
      <c r="H5785" s="5" t="s">
        <v>22256</v>
      </c>
      <c r="I5785" s="3" t="str">
        <f>VLOOKUP(_xlfn.CONCAT(C5785," ",D5785),philadelphiagasworks!A:B,2,FALSE)</f>
        <v>749</v>
      </c>
      <c r="J5785" s="3" t="str">
        <f>VLOOKUP(_xlfn.CONCAT(C5785," ",D5785),philadelphiagasworks!A:C,3,FALSE)</f>
        <v>Sunday, 15 April 2018, 2:23 PM</v>
      </c>
      <c r="K5785" s="3" t="str">
        <f t="shared" si="96"/>
        <v>&lt;a href="philadelphiagasworks/Natural_Gas_Pipeline_Safety-Certificate_of_Completion_749.pdf&gt;"Download Certificate&lt;/a&gt;</v>
      </c>
    </row>
    <row r="5786" spans="1:11" x14ac:dyDescent="0.25">
      <c r="A5786" s="3">
        <v>1075</v>
      </c>
      <c r="B5786" s="7" t="s">
        <v>18704</v>
      </c>
      <c r="C5786" s="3" t="s">
        <v>1850</v>
      </c>
      <c r="D5786" s="3" t="s">
        <v>4698</v>
      </c>
      <c r="E5786" s="3" t="s">
        <v>18705</v>
      </c>
      <c r="G5786" s="4">
        <v>43205.569097222222</v>
      </c>
      <c r="H5786" s="5" t="s">
        <v>22256</v>
      </c>
      <c r="I5786" s="3" t="str">
        <f>VLOOKUP(_xlfn.CONCAT(C5786," ",D5786),philadelphiagasworks!A:B,2,FALSE)</f>
        <v>753</v>
      </c>
      <c r="J5786" s="3" t="str">
        <f>VLOOKUP(_xlfn.CONCAT(C5786," ",D5786),philadelphiagasworks!A:C,3,FALSE)</f>
        <v>Sunday, 15 April 2018, 3:05 PM</v>
      </c>
      <c r="K5786" s="3" t="str">
        <f t="shared" si="96"/>
        <v>&lt;a href="philadelphiagasworks/Natural_Gas_Pipeline_Safety-Certificate_of_Completion_753.pdf&gt;"Download Certificate&lt;/a&gt;</v>
      </c>
    </row>
    <row r="5787" spans="1:11" x14ac:dyDescent="0.25">
      <c r="A5787" s="3">
        <v>1076</v>
      </c>
      <c r="B5787" s="7" t="s">
        <v>18706</v>
      </c>
      <c r="C5787" s="3" t="s">
        <v>1146</v>
      </c>
      <c r="D5787" s="3" t="s">
        <v>18670</v>
      </c>
      <c r="E5787" s="3" t="s">
        <v>18707</v>
      </c>
      <c r="F5787" s="3" t="s">
        <v>11164</v>
      </c>
      <c r="G5787" s="4">
        <v>43205.575902777775</v>
      </c>
      <c r="H5787" s="5" t="s">
        <v>22256</v>
      </c>
      <c r="I5787" s="3" t="str">
        <f>VLOOKUP(_xlfn.CONCAT(C5787," ",D5787),philadelphiagasworks!A:B,2,FALSE)</f>
        <v>924</v>
      </c>
      <c r="J5787" s="3" t="str">
        <f>VLOOKUP(_xlfn.CONCAT(C5787," ",D5787),philadelphiagasworks!A:C,3,FALSE)</f>
        <v>Tuesday, 17 April 2018, 2:49 AM</v>
      </c>
      <c r="K5787" s="3" t="str">
        <f t="shared" si="96"/>
        <v>&lt;a href="philadelphiagasworks/Natural_Gas_Pipeline_Safety-Certificate_of_Completion_924.pdf&gt;"Download Certificate&lt;/a&gt;</v>
      </c>
    </row>
    <row r="5788" spans="1:11" x14ac:dyDescent="0.25">
      <c r="A5788" s="3">
        <v>1077</v>
      </c>
      <c r="B5788" s="7" t="s">
        <v>18708</v>
      </c>
      <c r="C5788" s="3" t="s">
        <v>18709</v>
      </c>
      <c r="D5788" s="3" t="s">
        <v>18710</v>
      </c>
      <c r="E5788" s="3" t="s">
        <v>18711</v>
      </c>
      <c r="G5788" s="4">
        <v>43205.630428240744</v>
      </c>
      <c r="H5788" s="5" t="s">
        <v>22256</v>
      </c>
      <c r="I5788" s="3" t="str">
        <f>VLOOKUP(_xlfn.CONCAT(C5788," ",D5788),philadelphiagasworks!A:B,2,FALSE)</f>
        <v>1367</v>
      </c>
      <c r="J5788" s="3" t="str">
        <f>VLOOKUP(_xlfn.CONCAT(C5788," ",D5788),philadelphiagasworks!A:C,3,FALSE)</f>
        <v>Monday, 23 April 2018, 1:20 PM</v>
      </c>
      <c r="K5788" s="3" t="str">
        <f t="shared" si="96"/>
        <v>&lt;a href="philadelphiagasworks/Natural_Gas_Pipeline_Safety-Certificate_of_Completion_1367.pdf&gt;"Download Certificate&lt;/a&gt;</v>
      </c>
    </row>
    <row r="5789" spans="1:11" x14ac:dyDescent="0.25">
      <c r="A5789" s="3">
        <v>1078</v>
      </c>
      <c r="B5789" s="7" t="s">
        <v>18712</v>
      </c>
      <c r="C5789" s="3" t="s">
        <v>424</v>
      </c>
      <c r="D5789" s="3" t="s">
        <v>2119</v>
      </c>
      <c r="E5789" s="3" t="s">
        <v>18713</v>
      </c>
      <c r="F5789" s="3" t="s">
        <v>11161</v>
      </c>
      <c r="G5789" s="4">
        <v>43205.674409722225</v>
      </c>
      <c r="H5789" s="5" t="s">
        <v>22256</v>
      </c>
      <c r="I5789" s="3" t="str">
        <f>VLOOKUP(_xlfn.CONCAT(C5789," ",D5789),philadelphiagasworks!A:B,2,FALSE)</f>
        <v>769</v>
      </c>
      <c r="J5789" s="3" t="str">
        <f>VLOOKUP(_xlfn.CONCAT(C5789," ",D5789),philadelphiagasworks!A:C,3,FALSE)</f>
        <v>Sunday, 15 April 2018, 8:23 PM</v>
      </c>
      <c r="K5789" s="3" t="str">
        <f t="shared" si="96"/>
        <v>&lt;a href="philadelphiagasworks/Natural_Gas_Pipeline_Safety-Certificate_of_Completion_769.pdf&gt;"Download Certificate&lt;/a&gt;</v>
      </c>
    </row>
    <row r="5790" spans="1:11" x14ac:dyDescent="0.25">
      <c r="A5790" s="3">
        <v>1079</v>
      </c>
      <c r="B5790" s="7" t="s">
        <v>18714</v>
      </c>
      <c r="C5790" s="3" t="s">
        <v>1277</v>
      </c>
      <c r="D5790" s="3" t="s">
        <v>18715</v>
      </c>
      <c r="E5790" s="3" t="s">
        <v>18716</v>
      </c>
      <c r="F5790" s="3" t="s">
        <v>11161</v>
      </c>
      <c r="G5790" s="4">
        <v>43205.685115740744</v>
      </c>
      <c r="H5790" s="5" t="s">
        <v>22256</v>
      </c>
      <c r="I5790" s="3" t="str">
        <f>VLOOKUP(_xlfn.CONCAT(C5790," ",D5790),philadelphiagasworks!A:B,2,FALSE)</f>
        <v>760</v>
      </c>
      <c r="J5790" s="3" t="str">
        <f>VLOOKUP(_xlfn.CONCAT(C5790," ",D5790),philadelphiagasworks!A:C,3,FALSE)</f>
        <v>Sunday, 15 April 2018, 6:07 PM</v>
      </c>
      <c r="K5790" s="3" t="str">
        <f t="shared" si="96"/>
        <v>&lt;a href="philadelphiagasworks/Natural_Gas_Pipeline_Safety-Certificate_of_Completion_760.pdf&gt;"Download Certificate&lt;/a&gt;</v>
      </c>
    </row>
    <row r="5791" spans="1:11" x14ac:dyDescent="0.25">
      <c r="A5791" s="3">
        <v>1080</v>
      </c>
      <c r="B5791" s="7" t="s">
        <v>18717</v>
      </c>
      <c r="C5791" s="3" t="s">
        <v>12743</v>
      </c>
      <c r="D5791" s="3" t="s">
        <v>4140</v>
      </c>
      <c r="E5791" s="3" t="s">
        <v>18718</v>
      </c>
      <c r="F5791" s="3" t="s">
        <v>11161</v>
      </c>
      <c r="G5791" s="4">
        <v>43205.693055555559</v>
      </c>
      <c r="H5791" s="5" t="s">
        <v>22256</v>
      </c>
      <c r="I5791" s="3" t="str">
        <f>VLOOKUP(_xlfn.CONCAT(C5791," ",D5791),philadelphiagasworks!A:B,2,FALSE)</f>
        <v>767</v>
      </c>
      <c r="J5791" s="3" t="str">
        <f>VLOOKUP(_xlfn.CONCAT(C5791," ",D5791),philadelphiagasworks!A:C,3,FALSE)</f>
        <v>Sunday, 15 April 2018, 8:16 PM</v>
      </c>
      <c r="K5791" s="3" t="str">
        <f t="shared" si="96"/>
        <v>&lt;a href="philadelphiagasworks/Natural_Gas_Pipeline_Safety-Certificate_of_Completion_767.pdf&gt;"Download Certificate&lt;/a&gt;</v>
      </c>
    </row>
    <row r="5792" spans="1:11" x14ac:dyDescent="0.25">
      <c r="A5792" s="3">
        <v>1081</v>
      </c>
      <c r="B5792" s="7" t="s">
        <v>18719</v>
      </c>
      <c r="C5792" s="3" t="s">
        <v>844</v>
      </c>
      <c r="D5792" s="3" t="s">
        <v>18720</v>
      </c>
      <c r="E5792" s="3" t="s">
        <v>18721</v>
      </c>
      <c r="F5792" s="3" t="s">
        <v>11157</v>
      </c>
      <c r="G5792" s="4">
        <v>43205.694664351853</v>
      </c>
      <c r="H5792" s="5" t="s">
        <v>22256</v>
      </c>
      <c r="I5792" s="3" t="str">
        <f>VLOOKUP(_xlfn.CONCAT(C5792," ",D5792),philadelphiagasworks!A:B,2,FALSE)</f>
        <v>771</v>
      </c>
      <c r="J5792" s="3" t="str">
        <f>VLOOKUP(_xlfn.CONCAT(C5792," ",D5792),philadelphiagasworks!A:C,3,FALSE)</f>
        <v>Sunday, 15 April 2018, 8:43 PM</v>
      </c>
      <c r="K5792" s="3" t="str">
        <f t="shared" si="96"/>
        <v>&lt;a href="philadelphiagasworks/Natural_Gas_Pipeline_Safety-Certificate_of_Completion_771.pdf&gt;"Download Certificate&lt;/a&gt;</v>
      </c>
    </row>
    <row r="5793" spans="1:11" x14ac:dyDescent="0.25">
      <c r="A5793" s="3">
        <v>1082</v>
      </c>
      <c r="B5793" s="7" t="s">
        <v>18722</v>
      </c>
      <c r="C5793" s="3" t="s">
        <v>2637</v>
      </c>
      <c r="D5793" s="3" t="s">
        <v>18723</v>
      </c>
      <c r="E5793" s="3" t="s">
        <v>18724</v>
      </c>
      <c r="F5793" s="3" t="s">
        <v>11188</v>
      </c>
      <c r="G5793" s="4">
        <v>43205.697905092595</v>
      </c>
      <c r="H5793" s="5" t="s">
        <v>22256</v>
      </c>
      <c r="I5793" s="3" t="str">
        <f>VLOOKUP(_xlfn.CONCAT(C5793," ",D5793),philadelphiagasworks!A:B,2,FALSE)</f>
        <v>1176</v>
      </c>
      <c r="J5793" s="3" t="str">
        <f>VLOOKUP(_xlfn.CONCAT(C5793," ",D5793),philadelphiagasworks!A:C,3,FALSE)</f>
        <v>Friday, 20 April 2018, 9:53 AM</v>
      </c>
      <c r="K5793" s="3" t="str">
        <f t="shared" si="96"/>
        <v>&lt;a href="philadelphiagasworks/Natural_Gas_Pipeline_Safety-Certificate_of_Completion_1176.pdf&gt;"Download Certificate&lt;/a&gt;</v>
      </c>
    </row>
    <row r="5794" spans="1:11" x14ac:dyDescent="0.25">
      <c r="A5794" s="3">
        <v>1083</v>
      </c>
      <c r="B5794" s="7" t="s">
        <v>18725</v>
      </c>
      <c r="C5794" s="3" t="s">
        <v>18726</v>
      </c>
      <c r="D5794" s="3" t="s">
        <v>18727</v>
      </c>
      <c r="E5794" s="3" t="s">
        <v>18728</v>
      </c>
      <c r="F5794" s="3" t="s">
        <v>11161</v>
      </c>
      <c r="G5794" s="4">
        <v>43205.702094907407</v>
      </c>
      <c r="H5794" s="5" t="s">
        <v>22256</v>
      </c>
      <c r="I5794" s="3" t="str">
        <f>VLOOKUP(_xlfn.CONCAT(C5794," ",D5794),philadelphiagasworks!A:B,2,FALSE)</f>
        <v>786</v>
      </c>
      <c r="J5794" s="3" t="str">
        <f>VLOOKUP(_xlfn.CONCAT(C5794," ",D5794),philadelphiagasworks!A:C,3,FALSE)</f>
        <v>Sunday, 15 April 2018, 11:11 PM</v>
      </c>
      <c r="K5794" s="3" t="str">
        <f t="shared" si="96"/>
        <v>&lt;a href="philadelphiagasworks/Natural_Gas_Pipeline_Safety-Certificate_of_Completion_786.pdf&gt;"Download Certificate&lt;/a&gt;</v>
      </c>
    </row>
    <row r="5795" spans="1:11" x14ac:dyDescent="0.25">
      <c r="A5795" s="3">
        <v>1084</v>
      </c>
      <c r="B5795" s="7" t="s">
        <v>18729</v>
      </c>
      <c r="C5795" s="3" t="s">
        <v>8296</v>
      </c>
      <c r="D5795" s="3" t="s">
        <v>18730</v>
      </c>
      <c r="E5795" s="3" t="s">
        <v>18731</v>
      </c>
      <c r="F5795" s="3" t="s">
        <v>11161</v>
      </c>
      <c r="G5795" s="4">
        <v>43205.710798611108</v>
      </c>
      <c r="H5795" s="5" t="s">
        <v>22256</v>
      </c>
      <c r="I5795" s="3" t="str">
        <f>VLOOKUP(_xlfn.CONCAT(C5795," ",D5795),philadelphiagasworks!A:B,2,FALSE)</f>
        <v>761</v>
      </c>
      <c r="J5795" s="3" t="str">
        <f>VLOOKUP(_xlfn.CONCAT(C5795," ",D5795),philadelphiagasworks!A:C,3,FALSE)</f>
        <v>Sunday, 15 April 2018, 6:32 PM</v>
      </c>
      <c r="K5795" s="3" t="str">
        <f t="shared" si="96"/>
        <v>&lt;a href="philadelphiagasworks/Natural_Gas_Pipeline_Safety-Certificate_of_Completion_761.pdf&gt;"Download Certificate&lt;/a&gt;</v>
      </c>
    </row>
    <row r="5796" spans="1:11" x14ac:dyDescent="0.25">
      <c r="A5796" s="3">
        <v>1085</v>
      </c>
      <c r="B5796" s="7" t="s">
        <v>18732</v>
      </c>
      <c r="C5796" s="3" t="s">
        <v>2637</v>
      </c>
      <c r="D5796" s="3" t="s">
        <v>18733</v>
      </c>
      <c r="E5796" s="3" t="s">
        <v>18734</v>
      </c>
      <c r="F5796" s="3" t="s">
        <v>11161</v>
      </c>
      <c r="G5796" s="4">
        <v>43205.714375000003</v>
      </c>
      <c r="H5796" s="5" t="s">
        <v>22256</v>
      </c>
      <c r="I5796" s="3" t="str">
        <f>VLOOKUP(_xlfn.CONCAT(C5796," ",D5796),philadelphiagasworks!A:B,2,FALSE)</f>
        <v>790</v>
      </c>
      <c r="J5796" s="3" t="str">
        <f>VLOOKUP(_xlfn.CONCAT(C5796," ",D5796),philadelphiagasworks!A:C,3,FALSE)</f>
        <v>Sunday, 15 April 2018, 11:35 PM</v>
      </c>
      <c r="K5796" s="3" t="str">
        <f t="shared" si="96"/>
        <v>&lt;a href="philadelphiagasworks/Natural_Gas_Pipeline_Safety-Certificate_of_Completion_790.pdf&gt;"Download Certificate&lt;/a&gt;</v>
      </c>
    </row>
    <row r="5797" spans="1:11" x14ac:dyDescent="0.25">
      <c r="A5797" s="3">
        <v>1086</v>
      </c>
      <c r="B5797" s="7" t="s">
        <v>18735</v>
      </c>
      <c r="C5797" s="3" t="s">
        <v>5871</v>
      </c>
      <c r="D5797" s="3" t="s">
        <v>10366</v>
      </c>
      <c r="E5797" s="3" t="s">
        <v>18736</v>
      </c>
      <c r="F5797" s="3" t="s">
        <v>11161</v>
      </c>
      <c r="G5797" s="4">
        <v>43205.74559027778</v>
      </c>
      <c r="H5797" s="5" t="s">
        <v>22256</v>
      </c>
      <c r="I5797" s="3" t="str">
        <f>VLOOKUP(_xlfn.CONCAT(C5797," ",D5797),philadelphiagasworks!A:B,2,FALSE)</f>
        <v>1635</v>
      </c>
      <c r="J5797" s="3" t="str">
        <f>VLOOKUP(_xlfn.CONCAT(C5797," ",D5797),philadelphiagasworks!A:C,3,FALSE)</f>
        <v>Saturday, 28 April 2018, 1:13 PM</v>
      </c>
      <c r="K5797" s="3" t="str">
        <f t="shared" si="96"/>
        <v>&lt;a href="philadelphiagasworks/Natural_Gas_Pipeline_Safety-Certificate_of_Completion_1635.pdf&gt;"Download Certificate&lt;/a&gt;</v>
      </c>
    </row>
    <row r="5798" spans="1:11" x14ac:dyDescent="0.25">
      <c r="A5798" s="3">
        <v>1087</v>
      </c>
      <c r="B5798" s="7" t="s">
        <v>18737</v>
      </c>
      <c r="C5798" s="3" t="s">
        <v>13345</v>
      </c>
      <c r="D5798" s="3" t="s">
        <v>7023</v>
      </c>
      <c r="E5798" s="3" t="s">
        <v>18738</v>
      </c>
      <c r="F5798" s="3" t="s">
        <v>11188</v>
      </c>
      <c r="G5798" s="4">
        <v>43205.785092592596</v>
      </c>
      <c r="H5798" s="5" t="s">
        <v>22256</v>
      </c>
      <c r="I5798" s="3" t="str">
        <f>VLOOKUP(_xlfn.CONCAT(C5798," ",D5798),philadelphiagasworks!A:B,2,FALSE)</f>
        <v>772</v>
      </c>
      <c r="J5798" s="3" t="str">
        <f>VLOOKUP(_xlfn.CONCAT(C5798," ",D5798),philadelphiagasworks!A:C,3,FALSE)</f>
        <v>Sunday, 15 April 2018, 9:00 PM</v>
      </c>
      <c r="K5798" s="3" t="str">
        <f t="shared" si="96"/>
        <v>&lt;a href="philadelphiagasworks/Natural_Gas_Pipeline_Safety-Certificate_of_Completion_772.pdf&gt;"Download Certificate&lt;/a&gt;</v>
      </c>
    </row>
    <row r="5799" spans="1:11" x14ac:dyDescent="0.25">
      <c r="A5799" s="3">
        <v>1088</v>
      </c>
      <c r="B5799" s="7" t="s">
        <v>18739</v>
      </c>
      <c r="C5799" s="3" t="s">
        <v>2378</v>
      </c>
      <c r="D5799" s="3" t="s">
        <v>18740</v>
      </c>
      <c r="E5799" s="3" t="s">
        <v>18741</v>
      </c>
      <c r="F5799" s="3" t="s">
        <v>11161</v>
      </c>
      <c r="G5799" s="4">
        <v>43205.790659722225</v>
      </c>
      <c r="H5799" s="5" t="s">
        <v>22256</v>
      </c>
      <c r="I5799" s="3" t="str">
        <f>VLOOKUP(_xlfn.CONCAT(C5799," ",D5799),philadelphiagasworks!A:B,2,FALSE)</f>
        <v>770</v>
      </c>
      <c r="J5799" s="3" t="str">
        <f>VLOOKUP(_xlfn.CONCAT(C5799," ",D5799),philadelphiagasworks!A:C,3,FALSE)</f>
        <v>Sunday, 15 April 2018, 8:24 PM</v>
      </c>
      <c r="K5799" s="3" t="str">
        <f t="shared" si="96"/>
        <v>&lt;a href="philadelphiagasworks/Natural_Gas_Pipeline_Safety-Certificate_of_Completion_770.pdf&gt;"Download Certificate&lt;/a&gt;</v>
      </c>
    </row>
    <row r="5800" spans="1:11" x14ac:dyDescent="0.25">
      <c r="A5800" s="3">
        <v>1089</v>
      </c>
      <c r="B5800" s="7" t="s">
        <v>18742</v>
      </c>
      <c r="C5800" s="3" t="s">
        <v>13345</v>
      </c>
      <c r="D5800" s="3" t="s">
        <v>7023</v>
      </c>
      <c r="E5800" s="3" t="s">
        <v>18743</v>
      </c>
      <c r="F5800" s="3" t="s">
        <v>11188</v>
      </c>
      <c r="G5800" s="4">
        <v>43205.797511574077</v>
      </c>
      <c r="H5800" s="5" t="s">
        <v>22256</v>
      </c>
      <c r="I5800" s="3" t="str">
        <f>VLOOKUP(_xlfn.CONCAT(C5800," ",D5800),philadelphiagasworks!A:B,2,FALSE)</f>
        <v>772</v>
      </c>
      <c r="J5800" s="3" t="str">
        <f>VLOOKUP(_xlfn.CONCAT(C5800," ",D5800),philadelphiagasworks!A:C,3,FALSE)</f>
        <v>Sunday, 15 April 2018, 9:00 PM</v>
      </c>
      <c r="K5800" s="3" t="str">
        <f t="shared" si="96"/>
        <v>&lt;a href="philadelphiagasworks/Natural_Gas_Pipeline_Safety-Certificate_of_Completion_772.pdf&gt;"Download Certificate&lt;/a&gt;</v>
      </c>
    </row>
    <row r="5801" spans="1:11" x14ac:dyDescent="0.25">
      <c r="A5801" s="3">
        <v>1090</v>
      </c>
      <c r="B5801" s="7" t="s">
        <v>18744</v>
      </c>
      <c r="C5801" s="3" t="s">
        <v>3130</v>
      </c>
      <c r="D5801" s="3" t="s">
        <v>427</v>
      </c>
      <c r="E5801" s="3" t="s">
        <v>18745</v>
      </c>
      <c r="F5801" s="3" t="s">
        <v>11161</v>
      </c>
      <c r="G5801" s="4">
        <v>43205.810312499998</v>
      </c>
      <c r="H5801" s="5" t="s">
        <v>22256</v>
      </c>
      <c r="I5801" s="3" t="str">
        <f>VLOOKUP(_xlfn.CONCAT(C5801," ",D5801),philadelphiagasworks!A:B,2,FALSE)</f>
        <v>774</v>
      </c>
      <c r="J5801" s="3" t="str">
        <f>VLOOKUP(_xlfn.CONCAT(C5801," ",D5801),philadelphiagasworks!A:C,3,FALSE)</f>
        <v>Sunday, 15 April 2018, 9:17 PM</v>
      </c>
      <c r="K5801" s="3" t="str">
        <f t="shared" si="96"/>
        <v>&lt;a href="philadelphiagasworks/Natural_Gas_Pipeline_Safety-Certificate_of_Completion_774.pdf&gt;"Download Certificate&lt;/a&gt;</v>
      </c>
    </row>
    <row r="5802" spans="1:11" x14ac:dyDescent="0.25">
      <c r="A5802" s="3">
        <v>1091</v>
      </c>
      <c r="B5802" s="7" t="s">
        <v>18746</v>
      </c>
      <c r="C5802" s="3" t="s">
        <v>642</v>
      </c>
      <c r="D5802" s="3" t="s">
        <v>18747</v>
      </c>
      <c r="E5802" s="3" t="s">
        <v>18748</v>
      </c>
      <c r="F5802" s="3" t="s">
        <v>11188</v>
      </c>
      <c r="G5802" s="4">
        <v>43205.830868055556</v>
      </c>
      <c r="H5802" s="5" t="s">
        <v>22256</v>
      </c>
      <c r="I5802" s="3" t="str">
        <f>VLOOKUP(_xlfn.CONCAT(C5802," ",D5802),philadelphiagasworks!A:B,2,FALSE)</f>
        <v>776</v>
      </c>
      <c r="J5802" s="3" t="str">
        <f>VLOOKUP(_xlfn.CONCAT(C5802," ",D5802),philadelphiagasworks!A:C,3,FALSE)</f>
        <v>Sunday, 15 April 2018, 9:29 PM</v>
      </c>
      <c r="K5802" s="3" t="str">
        <f t="shared" si="96"/>
        <v>&lt;a href="philadelphiagasworks/Natural_Gas_Pipeline_Safety-Certificate_of_Completion_776.pdf&gt;"Download Certificate&lt;/a&gt;</v>
      </c>
    </row>
    <row r="5803" spans="1:11" x14ac:dyDescent="0.25">
      <c r="A5803" s="3">
        <v>1092</v>
      </c>
      <c r="B5803" s="7" t="s">
        <v>18749</v>
      </c>
      <c r="C5803" s="3" t="s">
        <v>565</v>
      </c>
      <c r="D5803" s="3" t="s">
        <v>18750</v>
      </c>
      <c r="E5803" s="3" t="s">
        <v>18751</v>
      </c>
      <c r="F5803" s="3" t="s">
        <v>11188</v>
      </c>
      <c r="G5803" s="4">
        <v>43205.832372685189</v>
      </c>
      <c r="H5803" s="5" t="s">
        <v>22256</v>
      </c>
      <c r="I5803" s="3" t="str">
        <f>VLOOKUP(_xlfn.CONCAT(C5803," ",D5803),philadelphiagasworks!A:B,2,FALSE)</f>
        <v>779</v>
      </c>
      <c r="J5803" s="3" t="str">
        <f>VLOOKUP(_xlfn.CONCAT(C5803," ",D5803),philadelphiagasworks!A:C,3,FALSE)</f>
        <v>Sunday, 15 April 2018, 9:45 PM</v>
      </c>
      <c r="K5803" s="3" t="str">
        <f t="shared" si="96"/>
        <v>&lt;a href="philadelphiagasworks/Natural_Gas_Pipeline_Safety-Certificate_of_Completion_779.pdf&gt;"Download Certificate&lt;/a&gt;</v>
      </c>
    </row>
    <row r="5804" spans="1:11" x14ac:dyDescent="0.25">
      <c r="A5804" s="3">
        <v>1093</v>
      </c>
      <c r="B5804" s="7" t="s">
        <v>18752</v>
      </c>
      <c r="C5804" s="3" t="s">
        <v>4065</v>
      </c>
      <c r="D5804" s="3" t="s">
        <v>9843</v>
      </c>
      <c r="E5804" s="3" t="s">
        <v>18753</v>
      </c>
      <c r="F5804" s="3" t="s">
        <v>18754</v>
      </c>
      <c r="G5804" s="4">
        <v>43205.833587962959</v>
      </c>
      <c r="H5804" s="5" t="s">
        <v>22256</v>
      </c>
      <c r="I5804" s="3" t="str">
        <f>VLOOKUP(_xlfn.CONCAT(C5804," ",D5804),philadelphiagasworks!A:B,2,FALSE)</f>
        <v>801</v>
      </c>
      <c r="J5804" s="3" t="str">
        <f>VLOOKUP(_xlfn.CONCAT(C5804," ",D5804),philadelphiagasworks!A:C,3,FALSE)</f>
        <v>Monday, 16 April 2018, 8:07 AM</v>
      </c>
      <c r="K5804" s="3" t="str">
        <f t="shared" si="96"/>
        <v>&lt;a href="philadelphiagasworks/Natural_Gas_Pipeline_Safety-Certificate_of_Completion_801.pdf&gt;"Download Certificate&lt;/a&gt;</v>
      </c>
    </row>
    <row r="5805" spans="1:11" x14ac:dyDescent="0.25">
      <c r="A5805" s="3">
        <v>1094</v>
      </c>
      <c r="B5805" s="7" t="s">
        <v>18755</v>
      </c>
      <c r="C5805" s="3" t="s">
        <v>810</v>
      </c>
      <c r="D5805" s="3" t="s">
        <v>18756</v>
      </c>
      <c r="E5805" s="3" t="s">
        <v>18757</v>
      </c>
      <c r="F5805" s="3" t="s">
        <v>11161</v>
      </c>
      <c r="G5805" s="4">
        <v>43205.834062499998</v>
      </c>
      <c r="H5805" s="5" t="s">
        <v>22256</v>
      </c>
      <c r="I5805" s="3" t="str">
        <f>VLOOKUP(_xlfn.CONCAT(C5805," ",D5805),philadelphiagasworks!A:B,2,FALSE)</f>
        <v>778</v>
      </c>
      <c r="J5805" s="3" t="str">
        <f>VLOOKUP(_xlfn.CONCAT(C5805," ",D5805),philadelphiagasworks!A:C,3,FALSE)</f>
        <v>Sunday, 15 April 2018, 9:40 PM</v>
      </c>
      <c r="K5805" s="3" t="str">
        <f t="shared" si="96"/>
        <v>&lt;a href="philadelphiagasworks/Natural_Gas_Pipeline_Safety-Certificate_of_Completion_778.pdf&gt;"Download Certificate&lt;/a&gt;</v>
      </c>
    </row>
    <row r="5806" spans="1:11" x14ac:dyDescent="0.25">
      <c r="A5806" s="3">
        <v>1095</v>
      </c>
      <c r="B5806" s="7" t="s">
        <v>18758</v>
      </c>
      <c r="C5806" s="3" t="s">
        <v>574</v>
      </c>
      <c r="D5806" s="3" t="s">
        <v>18759</v>
      </c>
      <c r="E5806" s="3" t="s">
        <v>18760</v>
      </c>
      <c r="F5806" s="3" t="s">
        <v>11157</v>
      </c>
      <c r="G5806" s="4">
        <v>43205.835752314815</v>
      </c>
      <c r="H5806" s="5" t="s">
        <v>22256</v>
      </c>
      <c r="I5806" s="3" t="str">
        <f>VLOOKUP(_xlfn.CONCAT(C5806," ",D5806),philadelphiagasworks!A:B,2,FALSE)</f>
        <v>800</v>
      </c>
      <c r="J5806" s="3" t="str">
        <f>VLOOKUP(_xlfn.CONCAT(C5806," ",D5806),philadelphiagasworks!A:C,3,FALSE)</f>
        <v>Monday, 16 April 2018, 5:27 AM</v>
      </c>
      <c r="K5806" s="3" t="str">
        <f t="shared" si="96"/>
        <v>&lt;a href="philadelphiagasworks/Natural_Gas_Pipeline_Safety-Certificate_of_Completion_800.pdf&gt;"Download Certificate&lt;/a&gt;</v>
      </c>
    </row>
    <row r="5807" spans="1:11" x14ac:dyDescent="0.25">
      <c r="A5807" s="3">
        <v>1096</v>
      </c>
      <c r="B5807" s="7" t="s">
        <v>18761</v>
      </c>
      <c r="C5807" s="3" t="s">
        <v>471</v>
      </c>
      <c r="D5807" s="3" t="s">
        <v>3694</v>
      </c>
      <c r="E5807" s="3" t="s">
        <v>18762</v>
      </c>
      <c r="F5807" s="3" t="s">
        <v>11161</v>
      </c>
      <c r="G5807" s="4">
        <v>43205.837361111109</v>
      </c>
      <c r="H5807" s="5" t="s">
        <v>22256</v>
      </c>
      <c r="I5807" s="3" t="str">
        <f>VLOOKUP(_xlfn.CONCAT(C5807," ",D5807),philadelphiagasworks!A:B,2,FALSE)</f>
        <v>775</v>
      </c>
      <c r="J5807" s="3" t="str">
        <f>VLOOKUP(_xlfn.CONCAT(C5807," ",D5807),philadelphiagasworks!A:C,3,FALSE)</f>
        <v>Sunday, 15 April 2018, 9:24 PM</v>
      </c>
      <c r="K5807" s="3" t="str">
        <f t="shared" si="96"/>
        <v>&lt;a href="philadelphiagasworks/Natural_Gas_Pipeline_Safety-Certificate_of_Completion_775.pdf&gt;"Download Certificate&lt;/a&gt;</v>
      </c>
    </row>
    <row r="5808" spans="1:11" x14ac:dyDescent="0.25">
      <c r="A5808" s="3">
        <v>1097</v>
      </c>
      <c r="B5808" s="7" t="s">
        <v>18763</v>
      </c>
      <c r="C5808" s="3" t="s">
        <v>1850</v>
      </c>
      <c r="D5808" s="3" t="s">
        <v>18764</v>
      </c>
      <c r="E5808" s="3" t="s">
        <v>18765</v>
      </c>
      <c r="F5808" s="3" t="s">
        <v>18766</v>
      </c>
      <c r="G5808" s="4">
        <v>43205.848020833335</v>
      </c>
      <c r="H5808" s="5" t="s">
        <v>22256</v>
      </c>
      <c r="I5808" s="3" t="str">
        <f>VLOOKUP(_xlfn.CONCAT(C5808," ",D5808),philadelphiagasworks!A:B,2,FALSE)</f>
        <v>780</v>
      </c>
      <c r="J5808" s="3" t="str">
        <f>VLOOKUP(_xlfn.CONCAT(C5808," ",D5808),philadelphiagasworks!A:C,3,FALSE)</f>
        <v>Sunday, 15 April 2018, 9:55 PM</v>
      </c>
      <c r="K5808" s="3" t="str">
        <f t="shared" si="96"/>
        <v>&lt;a href="philadelphiagasworks/Natural_Gas_Pipeline_Safety-Certificate_of_Completion_780.pdf&gt;"Download Certificate&lt;/a&gt;</v>
      </c>
    </row>
    <row r="5809" spans="1:11" x14ac:dyDescent="0.25">
      <c r="A5809" s="3">
        <v>1098</v>
      </c>
      <c r="B5809" s="7" t="s">
        <v>18767</v>
      </c>
      <c r="C5809" s="3" t="s">
        <v>585</v>
      </c>
      <c r="D5809" s="3" t="s">
        <v>18768</v>
      </c>
      <c r="E5809" s="3" t="s">
        <v>18769</v>
      </c>
      <c r="G5809" s="4">
        <v>43205.857430555552</v>
      </c>
      <c r="H5809" s="5" t="s">
        <v>22256</v>
      </c>
      <c r="I5809" s="3" t="str">
        <f>VLOOKUP(_xlfn.CONCAT(C5809," ",D5809),philadelphiagasworks!A:B,2,FALSE)</f>
        <v>782</v>
      </c>
      <c r="J5809" s="3" t="str">
        <f>VLOOKUP(_xlfn.CONCAT(C5809," ",D5809),philadelphiagasworks!A:C,3,FALSE)</f>
        <v>Sunday, 15 April 2018, 10:30 PM</v>
      </c>
      <c r="K5809" s="3" t="str">
        <f t="shared" si="96"/>
        <v>&lt;a href="philadelphiagasworks/Natural_Gas_Pipeline_Safety-Certificate_of_Completion_782.pdf&gt;"Download Certificate&lt;/a&gt;</v>
      </c>
    </row>
    <row r="5810" spans="1:11" x14ac:dyDescent="0.25">
      <c r="A5810" s="3">
        <v>1099</v>
      </c>
      <c r="B5810" s="7" t="s">
        <v>18770</v>
      </c>
      <c r="C5810" s="3" t="s">
        <v>1115</v>
      </c>
      <c r="D5810" s="3" t="s">
        <v>4491</v>
      </c>
      <c r="E5810" s="3" t="s">
        <v>18771</v>
      </c>
      <c r="G5810" s="4">
        <v>43205.861585648148</v>
      </c>
      <c r="H5810" s="5" t="s">
        <v>22256</v>
      </c>
      <c r="I5810" s="3" t="str">
        <f>VLOOKUP(_xlfn.CONCAT(C5810," ",D5810),philadelphiagasworks!A:B,2,FALSE)</f>
        <v>783</v>
      </c>
      <c r="J5810" s="3" t="str">
        <f>VLOOKUP(_xlfn.CONCAT(C5810," ",D5810),philadelphiagasworks!A:C,3,FALSE)</f>
        <v>Sunday, 15 April 2018, 10:37 PM</v>
      </c>
      <c r="K5810" s="3" t="str">
        <f t="shared" si="96"/>
        <v>&lt;a href="philadelphiagasworks/Natural_Gas_Pipeline_Safety-Certificate_of_Completion_783.pdf&gt;"Download Certificate&lt;/a&gt;</v>
      </c>
    </row>
    <row r="5811" spans="1:11" x14ac:dyDescent="0.25">
      <c r="A5811" s="3">
        <v>1100</v>
      </c>
      <c r="B5811" s="7" t="s">
        <v>18772</v>
      </c>
      <c r="C5811" s="3" t="s">
        <v>1171</v>
      </c>
      <c r="D5811" s="3" t="s">
        <v>9272</v>
      </c>
      <c r="E5811" s="3" t="s">
        <v>18773</v>
      </c>
      <c r="G5811" s="4">
        <v>43205.865081018521</v>
      </c>
      <c r="H5811" s="5" t="s">
        <v>22256</v>
      </c>
      <c r="I5811" s="3" t="str">
        <f>VLOOKUP(_xlfn.CONCAT(C5811," ",D5811),philadelphiagasworks!A:B,2,FALSE)</f>
        <v>70</v>
      </c>
      <c r="J5811" s="3" t="str">
        <f>VLOOKUP(_xlfn.CONCAT(C5811," ",D5811),philadelphiagasworks!A:C,3,FALSE)</f>
        <v>Wednesday, 4 April 2018, 10:59 PM</v>
      </c>
      <c r="K5811" s="3" t="str">
        <f t="shared" ref="K5811:K5874" si="97">IF(NOT(ISERROR(I5811)),_xlfn.CONCAT("&lt;a href=""philadelphiagasworks/Natural_Gas_Pipeline_Safety-Certificate_of_Completion_",I5811,".pdf&gt;""Download Certificate&lt;/a&gt;"),"Course not completed")</f>
        <v>&lt;a href="philadelphiagasworks/Natural_Gas_Pipeline_Safety-Certificate_of_Completion_70.pdf&gt;"Download Certificate&lt;/a&gt;</v>
      </c>
    </row>
    <row r="5812" spans="1:11" x14ac:dyDescent="0.25">
      <c r="A5812" s="3">
        <v>1101</v>
      </c>
      <c r="B5812" s="7" t="s">
        <v>18774</v>
      </c>
      <c r="C5812" s="3" t="s">
        <v>489</v>
      </c>
      <c r="D5812" s="3" t="s">
        <v>18775</v>
      </c>
      <c r="E5812" s="3" t="s">
        <v>18776</v>
      </c>
      <c r="F5812" s="3" t="s">
        <v>11161</v>
      </c>
      <c r="G5812" s="4">
        <v>43205.889930555553</v>
      </c>
      <c r="H5812" s="5" t="s">
        <v>22256</v>
      </c>
      <c r="I5812" s="3" t="str">
        <f>VLOOKUP(_xlfn.CONCAT(C5812," ",D5812),philadelphiagasworks!A:B,2,FALSE)</f>
        <v>785</v>
      </c>
      <c r="J5812" s="3" t="str">
        <f>VLOOKUP(_xlfn.CONCAT(C5812," ",D5812),philadelphiagasworks!A:C,3,FALSE)</f>
        <v>Sunday, 15 April 2018, 10:47 PM</v>
      </c>
      <c r="K5812" s="3" t="str">
        <f t="shared" si="97"/>
        <v>&lt;a href="philadelphiagasworks/Natural_Gas_Pipeline_Safety-Certificate_of_Completion_785.pdf&gt;"Download Certificate&lt;/a&gt;</v>
      </c>
    </row>
    <row r="5813" spans="1:11" x14ac:dyDescent="0.25">
      <c r="A5813" s="3">
        <v>1102</v>
      </c>
      <c r="B5813" s="7" t="s">
        <v>18777</v>
      </c>
      <c r="C5813" s="3" t="s">
        <v>471</v>
      </c>
      <c r="D5813" s="3" t="s">
        <v>2033</v>
      </c>
      <c r="E5813" s="3" t="s">
        <v>18778</v>
      </c>
      <c r="G5813" s="4">
        <v>43205.900300925925</v>
      </c>
      <c r="H5813" s="5" t="s">
        <v>22256</v>
      </c>
      <c r="I5813" s="3" t="str">
        <f>VLOOKUP(_xlfn.CONCAT(C5813," ",D5813),philadelphiagasworks!A:B,2,FALSE)</f>
        <v>787</v>
      </c>
      <c r="J5813" s="3" t="str">
        <f>VLOOKUP(_xlfn.CONCAT(C5813," ",D5813),philadelphiagasworks!A:C,3,FALSE)</f>
        <v>Sunday, 15 April 2018, 11:14 PM</v>
      </c>
      <c r="K5813" s="3" t="str">
        <f t="shared" si="97"/>
        <v>&lt;a href="philadelphiagasworks/Natural_Gas_Pipeline_Safety-Certificate_of_Completion_787.pdf&gt;"Download Certificate&lt;/a&gt;</v>
      </c>
    </row>
    <row r="5814" spans="1:11" x14ac:dyDescent="0.25">
      <c r="A5814" s="3">
        <v>1103</v>
      </c>
      <c r="B5814" s="7" t="s">
        <v>18779</v>
      </c>
      <c r="C5814" s="3" t="s">
        <v>2114</v>
      </c>
      <c r="D5814" s="3" t="s">
        <v>11184</v>
      </c>
      <c r="E5814" s="3" t="s">
        <v>18780</v>
      </c>
      <c r="F5814" s="3" t="s">
        <v>18781</v>
      </c>
      <c r="G5814" s="4">
        <v>43205.91983796296</v>
      </c>
      <c r="H5814" s="5" t="s">
        <v>22256</v>
      </c>
      <c r="I5814" s="3" t="str">
        <f>VLOOKUP(_xlfn.CONCAT(C5814," ",D5814),philadelphiagasworks!A:B,2,FALSE)</f>
        <v>789</v>
      </c>
      <c r="J5814" s="3" t="str">
        <f>VLOOKUP(_xlfn.CONCAT(C5814," ",D5814),philadelphiagasworks!A:C,3,FALSE)</f>
        <v>Sunday, 15 April 2018, 11:35 PM</v>
      </c>
      <c r="K5814" s="3" t="str">
        <f t="shared" si="97"/>
        <v>&lt;a href="philadelphiagasworks/Natural_Gas_Pipeline_Safety-Certificate_of_Completion_789.pdf&gt;"Download Certificate&lt;/a&gt;</v>
      </c>
    </row>
    <row r="5815" spans="1:11" x14ac:dyDescent="0.25">
      <c r="A5815" s="3">
        <v>1104</v>
      </c>
      <c r="B5815" s="7" t="s">
        <v>18782</v>
      </c>
      <c r="C5815" s="3" t="s">
        <v>18783</v>
      </c>
      <c r="D5815" s="3" t="s">
        <v>4065</v>
      </c>
      <c r="E5815" s="3" t="s">
        <v>18784</v>
      </c>
      <c r="F5815" s="3" t="s">
        <v>11161</v>
      </c>
      <c r="G5815" s="4">
        <v>43205.920729166668</v>
      </c>
      <c r="H5815" s="5" t="s">
        <v>22256</v>
      </c>
      <c r="I5815" s="3" t="str">
        <f>VLOOKUP(_xlfn.CONCAT(C5815," ",D5815),philadelphiagasworks!A:B,2,FALSE)</f>
        <v>799</v>
      </c>
      <c r="J5815" s="3" t="str">
        <f>VLOOKUP(_xlfn.CONCAT(C5815," ",D5815),philadelphiagasworks!A:C,3,FALSE)</f>
        <v>Monday, 16 April 2018, 2:10 AM</v>
      </c>
      <c r="K5815" s="3" t="str">
        <f t="shared" si="97"/>
        <v>&lt;a href="philadelphiagasworks/Natural_Gas_Pipeline_Safety-Certificate_of_Completion_799.pdf&gt;"Download Certificate&lt;/a&gt;</v>
      </c>
    </row>
    <row r="5816" spans="1:11" x14ac:dyDescent="0.25">
      <c r="A5816" s="3">
        <v>1105</v>
      </c>
      <c r="B5816" s="7" t="s">
        <v>18785</v>
      </c>
      <c r="C5816" s="3" t="s">
        <v>18783</v>
      </c>
      <c r="D5816" s="3" t="s">
        <v>4065</v>
      </c>
      <c r="E5816" s="3" t="s">
        <v>18786</v>
      </c>
      <c r="F5816" s="3" t="s">
        <v>11161</v>
      </c>
      <c r="G5816" s="4">
        <v>43205.92560185185</v>
      </c>
      <c r="H5816" s="5" t="s">
        <v>22256</v>
      </c>
      <c r="I5816" s="3" t="str">
        <f>VLOOKUP(_xlfn.CONCAT(C5816," ",D5816),philadelphiagasworks!A:B,2,FALSE)</f>
        <v>799</v>
      </c>
      <c r="J5816" s="3" t="str">
        <f>VLOOKUP(_xlfn.CONCAT(C5816," ",D5816),philadelphiagasworks!A:C,3,FALSE)</f>
        <v>Monday, 16 April 2018, 2:10 AM</v>
      </c>
      <c r="K5816" s="3" t="str">
        <f t="shared" si="97"/>
        <v>&lt;a href="philadelphiagasworks/Natural_Gas_Pipeline_Safety-Certificate_of_Completion_799.pdf&gt;"Download Certificate&lt;/a&gt;</v>
      </c>
    </row>
    <row r="5817" spans="1:11" x14ac:dyDescent="0.25">
      <c r="A5817" s="3">
        <v>1106</v>
      </c>
      <c r="B5817" s="7" t="s">
        <v>18787</v>
      </c>
      <c r="C5817" s="3" t="s">
        <v>18788</v>
      </c>
      <c r="D5817" s="3" t="s">
        <v>2348</v>
      </c>
      <c r="E5817" s="3" t="s">
        <v>18789</v>
      </c>
      <c r="F5817" s="3" t="s">
        <v>11164</v>
      </c>
      <c r="G5817" s="4">
        <v>43205.930381944447</v>
      </c>
      <c r="H5817" s="5" t="s">
        <v>22256</v>
      </c>
      <c r="I5817" s="3" t="str">
        <f>VLOOKUP(_xlfn.CONCAT(C5817," ",D5817),philadelphiagasworks!A:B,2,FALSE)</f>
        <v>795</v>
      </c>
      <c r="J5817" s="3" t="str">
        <f>VLOOKUP(_xlfn.CONCAT(C5817," ",D5817),philadelphiagasworks!A:C,3,FALSE)</f>
        <v>Monday, 16 April 2018, 12:36 AM</v>
      </c>
      <c r="K5817" s="3" t="str">
        <f t="shared" si="97"/>
        <v>&lt;a href="philadelphiagasworks/Natural_Gas_Pipeline_Safety-Certificate_of_Completion_795.pdf&gt;"Download Certificate&lt;/a&gt;</v>
      </c>
    </row>
    <row r="5818" spans="1:11" x14ac:dyDescent="0.25">
      <c r="A5818" s="3">
        <v>1107</v>
      </c>
      <c r="B5818" s="7" t="s">
        <v>18790</v>
      </c>
      <c r="C5818" s="3" t="s">
        <v>1540</v>
      </c>
      <c r="D5818" s="3" t="s">
        <v>18791</v>
      </c>
      <c r="E5818" s="3" t="s">
        <v>18792</v>
      </c>
      <c r="F5818" s="3" t="s">
        <v>11161</v>
      </c>
      <c r="G5818" s="4">
        <v>43205.949004629627</v>
      </c>
      <c r="H5818" s="5" t="s">
        <v>22256</v>
      </c>
      <c r="I5818" s="3" t="str">
        <f>VLOOKUP(_xlfn.CONCAT(C5818," ",D5818),philadelphiagasworks!A:B,2,FALSE)</f>
        <v>792</v>
      </c>
      <c r="J5818" s="3" t="str">
        <f>VLOOKUP(_xlfn.CONCAT(C5818," ",D5818),philadelphiagasworks!A:C,3,FALSE)</f>
        <v>Monday, 16 April 2018, 12:09 AM</v>
      </c>
      <c r="K5818" s="3" t="str">
        <f t="shared" si="97"/>
        <v>&lt;a href="philadelphiagasworks/Natural_Gas_Pipeline_Safety-Certificate_of_Completion_792.pdf&gt;"Download Certificate&lt;/a&gt;</v>
      </c>
    </row>
    <row r="5819" spans="1:11" x14ac:dyDescent="0.25">
      <c r="A5819" s="3">
        <v>1108</v>
      </c>
      <c r="B5819" s="7" t="s">
        <v>18793</v>
      </c>
      <c r="C5819" s="3" t="s">
        <v>449</v>
      </c>
      <c r="D5819" s="3" t="s">
        <v>9711</v>
      </c>
      <c r="E5819" s="3" t="s">
        <v>18794</v>
      </c>
      <c r="F5819" s="3" t="s">
        <v>11161</v>
      </c>
      <c r="G5819" s="4">
        <v>43205.950543981482</v>
      </c>
      <c r="H5819" s="5" t="s">
        <v>22256</v>
      </c>
      <c r="I5819" s="3" t="str">
        <f>VLOOKUP(_xlfn.CONCAT(C5819," ",D5819),philadelphiagasworks!A:B,2,FALSE)</f>
        <v>791</v>
      </c>
      <c r="J5819" s="3" t="str">
        <f>VLOOKUP(_xlfn.CONCAT(C5819," ",D5819),philadelphiagasworks!A:C,3,FALSE)</f>
        <v>Sunday, 15 April 2018, 11:39 PM</v>
      </c>
      <c r="K5819" s="3" t="str">
        <f t="shared" si="97"/>
        <v>&lt;a href="philadelphiagasworks/Natural_Gas_Pipeline_Safety-Certificate_of_Completion_791.pdf&gt;"Download Certificate&lt;/a&gt;</v>
      </c>
    </row>
    <row r="5820" spans="1:11" x14ac:dyDescent="0.25">
      <c r="A5820" s="3">
        <v>1109</v>
      </c>
      <c r="B5820" s="7" t="s">
        <v>18795</v>
      </c>
      <c r="C5820" s="3" t="s">
        <v>621</v>
      </c>
      <c r="D5820" s="3" t="s">
        <v>2182</v>
      </c>
      <c r="E5820" s="3" t="s">
        <v>18796</v>
      </c>
      <c r="G5820" s="4">
        <v>43205.987442129626</v>
      </c>
      <c r="H5820" s="5" t="s">
        <v>22256</v>
      </c>
      <c r="I5820" s="3" t="str">
        <f>VLOOKUP(_xlfn.CONCAT(C5820," ",D5820),philadelphiagasworks!A:B,2,FALSE)</f>
        <v>797</v>
      </c>
      <c r="J5820" s="3" t="str">
        <f>VLOOKUP(_xlfn.CONCAT(C5820," ",D5820),philadelphiagasworks!A:C,3,FALSE)</f>
        <v>Monday, 16 April 2018, 1:08 AM</v>
      </c>
      <c r="K5820" s="3" t="str">
        <f t="shared" si="97"/>
        <v>&lt;a href="philadelphiagasworks/Natural_Gas_Pipeline_Safety-Certificate_of_Completion_797.pdf&gt;"Download Certificate&lt;/a&gt;</v>
      </c>
    </row>
    <row r="5821" spans="1:11" x14ac:dyDescent="0.25">
      <c r="A5821" s="3">
        <v>1110</v>
      </c>
      <c r="B5821" s="7" t="s">
        <v>18797</v>
      </c>
      <c r="C5821" s="3" t="s">
        <v>951</v>
      </c>
      <c r="D5821" s="3" t="s">
        <v>18798</v>
      </c>
      <c r="E5821" s="3" t="s">
        <v>18799</v>
      </c>
      <c r="G5821" s="4">
        <v>43206.25068287037</v>
      </c>
      <c r="H5821" s="5" t="s">
        <v>22256</v>
      </c>
      <c r="I5821" s="3" t="str">
        <f>VLOOKUP(_xlfn.CONCAT(C5821," ",D5821),philadelphiagasworks!A:B,2,FALSE)</f>
        <v>978</v>
      </c>
      <c r="J5821" s="3" t="str">
        <f>VLOOKUP(_xlfn.CONCAT(C5821," ",D5821),philadelphiagasworks!A:C,3,FALSE)</f>
        <v>Tuesday, 17 April 2018, 5:41 PM</v>
      </c>
      <c r="K5821" s="3" t="str">
        <f t="shared" si="97"/>
        <v>&lt;a href="philadelphiagasworks/Natural_Gas_Pipeline_Safety-Certificate_of_Completion_978.pdf&gt;"Download Certificate&lt;/a&gt;</v>
      </c>
    </row>
    <row r="5822" spans="1:11" x14ac:dyDescent="0.25">
      <c r="A5822" s="3">
        <v>1111</v>
      </c>
      <c r="B5822" s="7" t="s">
        <v>18800</v>
      </c>
      <c r="C5822" s="3" t="s">
        <v>471</v>
      </c>
      <c r="D5822" s="3" t="s">
        <v>17745</v>
      </c>
      <c r="E5822" s="3" t="s">
        <v>18801</v>
      </c>
      <c r="F5822" s="3" t="s">
        <v>11161</v>
      </c>
      <c r="G5822" s="4">
        <v>43206.273310185185</v>
      </c>
      <c r="H5822" s="5" t="s">
        <v>22256</v>
      </c>
      <c r="I5822" s="3" t="str">
        <f>VLOOKUP(_xlfn.CONCAT(C5822," ",D5822),philadelphiagasworks!A:B,2,FALSE)</f>
        <v>1414</v>
      </c>
      <c r="J5822" s="3" t="str">
        <f>VLOOKUP(_xlfn.CONCAT(C5822," ",D5822),philadelphiagasworks!A:C,3,FALSE)</f>
        <v>Tuesday, 24 April 2018, 7:41 AM</v>
      </c>
      <c r="K5822" s="3" t="str">
        <f t="shared" si="97"/>
        <v>&lt;a href="philadelphiagasworks/Natural_Gas_Pipeline_Safety-Certificate_of_Completion_1414.pdf&gt;"Download Certificate&lt;/a&gt;</v>
      </c>
    </row>
    <row r="5823" spans="1:11" x14ac:dyDescent="0.25">
      <c r="A5823" s="3">
        <v>1112</v>
      </c>
      <c r="B5823" s="7" t="s">
        <v>18802</v>
      </c>
      <c r="C5823" s="3" t="s">
        <v>1115</v>
      </c>
      <c r="D5823" s="3" t="s">
        <v>18803</v>
      </c>
      <c r="E5823" s="3" t="s">
        <v>18802</v>
      </c>
      <c r="F5823" s="3" t="s">
        <v>11161</v>
      </c>
      <c r="G5823" s="4">
        <v>43206.30201388889</v>
      </c>
      <c r="H5823" s="5" t="s">
        <v>22256</v>
      </c>
      <c r="I5823" s="3" t="str">
        <f>VLOOKUP(_xlfn.CONCAT(C5823," ",D5823),philadelphiagasworks!A:B,2,FALSE)</f>
        <v>822</v>
      </c>
      <c r="J5823" s="3" t="str">
        <f>VLOOKUP(_xlfn.CONCAT(C5823," ",D5823),philadelphiagasworks!A:C,3,FALSE)</f>
        <v>Monday, 16 April 2018, 12:57 PM</v>
      </c>
      <c r="K5823" s="3" t="str">
        <f t="shared" si="97"/>
        <v>&lt;a href="philadelphiagasworks/Natural_Gas_Pipeline_Safety-Certificate_of_Completion_822.pdf&gt;"Download Certificate&lt;/a&gt;</v>
      </c>
    </row>
    <row r="5824" spans="1:11" x14ac:dyDescent="0.25">
      <c r="A5824" s="3">
        <v>1113</v>
      </c>
      <c r="B5824" s="7" t="s">
        <v>18804</v>
      </c>
      <c r="C5824" s="3" t="s">
        <v>2594</v>
      </c>
      <c r="D5824" s="3" t="s">
        <v>18805</v>
      </c>
      <c r="E5824" s="3" t="s">
        <v>18806</v>
      </c>
      <c r="G5824" s="4">
        <v>43206.304305555554</v>
      </c>
      <c r="H5824" s="5" t="s">
        <v>22256</v>
      </c>
      <c r="I5824" s="3" t="str">
        <f>VLOOKUP(_xlfn.CONCAT(C5824," ",D5824),philadelphiagasworks!A:B,2,FALSE)</f>
        <v>1258</v>
      </c>
      <c r="J5824" s="3" t="str">
        <f>VLOOKUP(_xlfn.CONCAT(C5824," ",D5824),philadelphiagasworks!A:C,3,FALSE)</f>
        <v>Saturday, 21 April 2018, 3:34 PM</v>
      </c>
      <c r="K5824" s="3" t="str">
        <f t="shared" si="97"/>
        <v>&lt;a href="philadelphiagasworks/Natural_Gas_Pipeline_Safety-Certificate_of_Completion_1258.pdf&gt;"Download Certificate&lt;/a&gt;</v>
      </c>
    </row>
    <row r="5825" spans="1:11" x14ac:dyDescent="0.25">
      <c r="A5825" s="3">
        <v>1114</v>
      </c>
      <c r="B5825" s="7" t="s">
        <v>18807</v>
      </c>
      <c r="C5825" s="3" t="s">
        <v>3480</v>
      </c>
      <c r="D5825" s="3" t="s">
        <v>18808</v>
      </c>
      <c r="E5825" s="3" t="s">
        <v>18809</v>
      </c>
      <c r="F5825" s="3" t="s">
        <v>11188</v>
      </c>
      <c r="G5825" s="4">
        <v>43206.31690972222</v>
      </c>
      <c r="H5825" s="5" t="s">
        <v>22256</v>
      </c>
      <c r="I5825" s="3" t="str">
        <f>VLOOKUP(_xlfn.CONCAT(C5825," ",D5825),philadelphiagasworks!A:B,2,FALSE)</f>
        <v>804</v>
      </c>
      <c r="J5825" s="3" t="str">
        <f>VLOOKUP(_xlfn.CONCAT(C5825," ",D5825),philadelphiagasworks!A:C,3,FALSE)</f>
        <v>Monday, 16 April 2018, 8:55 AM</v>
      </c>
      <c r="K5825" s="3" t="str">
        <f t="shared" si="97"/>
        <v>&lt;a href="philadelphiagasworks/Natural_Gas_Pipeline_Safety-Certificate_of_Completion_804.pdf&gt;"Download Certificate&lt;/a&gt;</v>
      </c>
    </row>
    <row r="5826" spans="1:11" x14ac:dyDescent="0.25">
      <c r="A5826" s="3">
        <v>1115</v>
      </c>
      <c r="B5826" s="7" t="s">
        <v>18810</v>
      </c>
      <c r="C5826" s="3" t="s">
        <v>18811</v>
      </c>
      <c r="D5826" s="3" t="s">
        <v>627</v>
      </c>
      <c r="E5826" s="3" t="s">
        <v>18812</v>
      </c>
      <c r="F5826" s="3" t="s">
        <v>11161</v>
      </c>
      <c r="G5826" s="4">
        <v>43206.317395833335</v>
      </c>
      <c r="H5826" s="5" t="s">
        <v>22256</v>
      </c>
      <c r="I5826" s="3" t="str">
        <f>VLOOKUP(_xlfn.CONCAT(C5826," ",D5826),philadelphiagasworks!A:B,2,FALSE)</f>
        <v>810</v>
      </c>
      <c r="J5826" s="3" t="str">
        <f>VLOOKUP(_xlfn.CONCAT(C5826," ",D5826),philadelphiagasworks!A:C,3,FALSE)</f>
        <v>Monday, 16 April 2018, 10:11 AM</v>
      </c>
      <c r="K5826" s="3" t="str">
        <f t="shared" si="97"/>
        <v>&lt;a href="philadelphiagasworks/Natural_Gas_Pipeline_Safety-Certificate_of_Completion_810.pdf&gt;"Download Certificate&lt;/a&gt;</v>
      </c>
    </row>
    <row r="5827" spans="1:11" x14ac:dyDescent="0.25">
      <c r="A5827" s="3">
        <v>1116</v>
      </c>
      <c r="B5827" s="7" t="s">
        <v>18813</v>
      </c>
      <c r="C5827" s="3" t="s">
        <v>18814</v>
      </c>
      <c r="D5827" s="3" t="s">
        <v>18815</v>
      </c>
      <c r="E5827" s="3" t="s">
        <v>18816</v>
      </c>
      <c r="G5827" s="4">
        <v>43206.319467592592</v>
      </c>
      <c r="H5827" s="5" t="s">
        <v>22256</v>
      </c>
      <c r="I5827" s="3" t="str">
        <f>VLOOKUP(_xlfn.CONCAT(C5827," ",D5827),philadelphiagasworks!A:B,2,FALSE)</f>
        <v>806</v>
      </c>
      <c r="J5827" s="3" t="str">
        <f>VLOOKUP(_xlfn.CONCAT(C5827," ",D5827),philadelphiagasworks!A:C,3,FALSE)</f>
        <v>Monday, 16 April 2018, 9:10 AM</v>
      </c>
      <c r="K5827" s="3" t="str">
        <f t="shared" si="97"/>
        <v>&lt;a href="philadelphiagasworks/Natural_Gas_Pipeline_Safety-Certificate_of_Completion_806.pdf&gt;"Download Certificate&lt;/a&gt;</v>
      </c>
    </row>
    <row r="5828" spans="1:11" x14ac:dyDescent="0.25">
      <c r="A5828" s="3">
        <v>1117</v>
      </c>
      <c r="B5828" s="7" t="s">
        <v>18817</v>
      </c>
      <c r="C5828" s="3" t="s">
        <v>444</v>
      </c>
      <c r="D5828" s="3" t="s">
        <v>18818</v>
      </c>
      <c r="E5828" s="3" t="s">
        <v>18819</v>
      </c>
      <c r="F5828" s="3" t="s">
        <v>11192</v>
      </c>
      <c r="G5828" s="4">
        <v>43206.321921296294</v>
      </c>
      <c r="H5828" s="5" t="s">
        <v>22256</v>
      </c>
      <c r="I5828" s="3" t="str">
        <f>VLOOKUP(_xlfn.CONCAT(C5828," ",D5828),philadelphiagasworks!A:B,2,FALSE)</f>
        <v>811</v>
      </c>
      <c r="J5828" s="3" t="str">
        <f>VLOOKUP(_xlfn.CONCAT(C5828," ",D5828),philadelphiagasworks!A:C,3,FALSE)</f>
        <v>Monday, 16 April 2018, 10:17 AM</v>
      </c>
      <c r="K5828" s="3" t="str">
        <f t="shared" si="97"/>
        <v>&lt;a href="philadelphiagasworks/Natural_Gas_Pipeline_Safety-Certificate_of_Completion_811.pdf&gt;"Download Certificate&lt;/a&gt;</v>
      </c>
    </row>
    <row r="5829" spans="1:11" x14ac:dyDescent="0.25">
      <c r="A5829" s="3">
        <v>1118</v>
      </c>
      <c r="B5829" s="7" t="s">
        <v>18820</v>
      </c>
      <c r="C5829" s="3" t="s">
        <v>454</v>
      </c>
      <c r="D5829" s="3" t="s">
        <v>18821</v>
      </c>
      <c r="E5829" s="3" t="s">
        <v>18822</v>
      </c>
      <c r="F5829" s="3" t="s">
        <v>11161</v>
      </c>
      <c r="G5829" s="4">
        <v>43206.324259259258</v>
      </c>
      <c r="H5829" s="5" t="s">
        <v>22256</v>
      </c>
      <c r="I5829" s="3" t="str">
        <f>VLOOKUP(_xlfn.CONCAT(C5829," ",D5829),philadelphiagasworks!A:B,2,FALSE)</f>
        <v>805</v>
      </c>
      <c r="J5829" s="3" t="str">
        <f>VLOOKUP(_xlfn.CONCAT(C5829," ",D5829),philadelphiagasworks!A:C,3,FALSE)</f>
        <v>Monday, 16 April 2018, 9:01 AM</v>
      </c>
      <c r="K5829" s="3" t="str">
        <f t="shared" si="97"/>
        <v>&lt;a href="philadelphiagasworks/Natural_Gas_Pipeline_Safety-Certificate_of_Completion_805.pdf&gt;"Download Certificate&lt;/a&gt;</v>
      </c>
    </row>
    <row r="5830" spans="1:11" x14ac:dyDescent="0.25">
      <c r="A5830" s="3">
        <v>1119</v>
      </c>
      <c r="B5830" s="7" t="s">
        <v>18823</v>
      </c>
      <c r="C5830" s="3" t="s">
        <v>621</v>
      </c>
      <c r="D5830" s="3" t="s">
        <v>7951</v>
      </c>
      <c r="E5830" s="3" t="s">
        <v>18824</v>
      </c>
      <c r="F5830" s="3" t="s">
        <v>11161</v>
      </c>
      <c r="G5830" s="4">
        <v>43206.335844907408</v>
      </c>
      <c r="H5830" s="5" t="s">
        <v>22256</v>
      </c>
      <c r="I5830" s="3" t="str">
        <f>VLOOKUP(_xlfn.CONCAT(C5830," ",D5830),philadelphiagasworks!A:B,2,FALSE)</f>
        <v>449</v>
      </c>
      <c r="J5830" s="3" t="str">
        <f>VLOOKUP(_xlfn.CONCAT(C5830," ",D5830),philadelphiagasworks!A:C,3,FALSE)</f>
        <v>Wednesday, 11 April 2018, 1:57 PM</v>
      </c>
      <c r="K5830" s="3" t="str">
        <f t="shared" si="97"/>
        <v>&lt;a href="philadelphiagasworks/Natural_Gas_Pipeline_Safety-Certificate_of_Completion_449.pdf&gt;"Download Certificate&lt;/a&gt;</v>
      </c>
    </row>
    <row r="5831" spans="1:11" x14ac:dyDescent="0.25">
      <c r="A5831" s="3">
        <v>1120</v>
      </c>
      <c r="B5831" s="7" t="s">
        <v>18825</v>
      </c>
      <c r="C5831" s="3" t="s">
        <v>626</v>
      </c>
      <c r="D5831" s="3" t="s">
        <v>18826</v>
      </c>
      <c r="E5831" s="3" t="s">
        <v>18827</v>
      </c>
      <c r="F5831" s="3" t="s">
        <v>11161</v>
      </c>
      <c r="G5831" s="4">
        <v>43206.335914351854</v>
      </c>
      <c r="H5831" s="5" t="s">
        <v>22256</v>
      </c>
      <c r="I5831" s="3" t="str">
        <f>VLOOKUP(_xlfn.CONCAT(C5831," ",D5831),philadelphiagasworks!A:B,2,FALSE)</f>
        <v>808</v>
      </c>
      <c r="J5831" s="3" t="str">
        <f>VLOOKUP(_xlfn.CONCAT(C5831," ",D5831),philadelphiagasworks!A:C,3,FALSE)</f>
        <v>Monday, 16 April 2018, 9:56 AM</v>
      </c>
      <c r="K5831" s="3" t="str">
        <f t="shared" si="97"/>
        <v>&lt;a href="philadelphiagasworks/Natural_Gas_Pipeline_Safety-Certificate_of_Completion_808.pdf&gt;"Download Certificate&lt;/a&gt;</v>
      </c>
    </row>
    <row r="5832" spans="1:11" x14ac:dyDescent="0.25">
      <c r="A5832" s="3">
        <v>1121</v>
      </c>
      <c r="B5832" s="7" t="s">
        <v>18828</v>
      </c>
      <c r="C5832" s="3" t="s">
        <v>18829</v>
      </c>
      <c r="D5832" s="3" t="s">
        <v>18830</v>
      </c>
      <c r="E5832" s="3" t="s">
        <v>18831</v>
      </c>
      <c r="F5832" s="3" t="s">
        <v>11161</v>
      </c>
      <c r="G5832" s="4">
        <v>43206.343877314815</v>
      </c>
      <c r="H5832" s="5" t="s">
        <v>22256</v>
      </c>
      <c r="I5832" s="3" t="str">
        <f>VLOOKUP(_xlfn.CONCAT(C5832," ",D5832),philadelphiagasworks!A:B,2,FALSE)</f>
        <v>825</v>
      </c>
      <c r="J5832" s="3" t="str">
        <f>VLOOKUP(_xlfn.CONCAT(C5832," ",D5832),philadelphiagasworks!A:C,3,FALSE)</f>
        <v>Monday, 16 April 2018, 1:33 PM</v>
      </c>
      <c r="K5832" s="3" t="str">
        <f t="shared" si="97"/>
        <v>&lt;a href="philadelphiagasworks/Natural_Gas_Pipeline_Safety-Certificate_of_Completion_825.pdf&gt;"Download Certificate&lt;/a&gt;</v>
      </c>
    </row>
    <row r="5833" spans="1:11" x14ac:dyDescent="0.25">
      <c r="A5833" s="3">
        <v>1122</v>
      </c>
      <c r="B5833" s="7" t="s">
        <v>18832</v>
      </c>
      <c r="C5833" s="3" t="s">
        <v>1986</v>
      </c>
      <c r="D5833" s="3" t="s">
        <v>13450</v>
      </c>
      <c r="E5833" s="3" t="s">
        <v>18833</v>
      </c>
      <c r="F5833" s="3" t="s">
        <v>11164</v>
      </c>
      <c r="G5833" s="4">
        <v>43206.349710648145</v>
      </c>
      <c r="H5833" s="5" t="s">
        <v>22256</v>
      </c>
      <c r="I5833" s="3" t="str">
        <f>VLOOKUP(_xlfn.CONCAT(C5833," ",D5833),philadelphiagasworks!A:B,2,FALSE)</f>
        <v>1108</v>
      </c>
      <c r="J5833" s="3" t="str">
        <f>VLOOKUP(_xlfn.CONCAT(C5833," ",D5833),philadelphiagasworks!A:C,3,FALSE)</f>
        <v>Thursday, 19 April 2018, 2:29 AM</v>
      </c>
      <c r="K5833" s="3" t="str">
        <f t="shared" si="97"/>
        <v>&lt;a href="philadelphiagasworks/Natural_Gas_Pipeline_Safety-Certificate_of_Completion_1108.pdf&gt;"Download Certificate&lt;/a&gt;</v>
      </c>
    </row>
    <row r="5834" spans="1:11" x14ac:dyDescent="0.25">
      <c r="A5834" s="3">
        <v>1123</v>
      </c>
      <c r="B5834" s="7" t="s">
        <v>18834</v>
      </c>
      <c r="C5834" s="3" t="s">
        <v>18835</v>
      </c>
      <c r="D5834" s="3" t="s">
        <v>18836</v>
      </c>
      <c r="E5834" s="3" t="s">
        <v>18837</v>
      </c>
      <c r="F5834" s="3" t="s">
        <v>11161</v>
      </c>
      <c r="G5834" s="4">
        <v>43206.361643518518</v>
      </c>
      <c r="H5834" s="5" t="s">
        <v>22256</v>
      </c>
      <c r="I5834" s="3" t="str">
        <f>VLOOKUP(_xlfn.CONCAT(C5834," ",D5834),philadelphiagasworks!A:B,2,FALSE)</f>
        <v>809</v>
      </c>
      <c r="J5834" s="3" t="str">
        <f>VLOOKUP(_xlfn.CONCAT(C5834," ",D5834),philadelphiagasworks!A:C,3,FALSE)</f>
        <v>Monday, 16 April 2018, 10:06 AM</v>
      </c>
      <c r="K5834" s="3" t="str">
        <f t="shared" si="97"/>
        <v>&lt;a href="philadelphiagasworks/Natural_Gas_Pipeline_Safety-Certificate_of_Completion_809.pdf&gt;"Download Certificate&lt;/a&gt;</v>
      </c>
    </row>
    <row r="5835" spans="1:11" x14ac:dyDescent="0.25">
      <c r="A5835" s="3">
        <v>1124</v>
      </c>
      <c r="B5835" s="7" t="s">
        <v>18838</v>
      </c>
      <c r="C5835" s="3" t="s">
        <v>1026</v>
      </c>
      <c r="D5835" s="3" t="s">
        <v>4140</v>
      </c>
      <c r="E5835" s="3" t="s">
        <v>18839</v>
      </c>
      <c r="F5835" s="3" t="s">
        <v>11161</v>
      </c>
      <c r="G5835" s="4">
        <v>43206.370694444442</v>
      </c>
      <c r="H5835" s="5" t="s">
        <v>22256</v>
      </c>
      <c r="I5835" s="3" t="str">
        <f>VLOOKUP(_xlfn.CONCAT(C5835," ",D5835),philadelphiagasworks!A:B,2,FALSE)</f>
        <v>1598</v>
      </c>
      <c r="J5835" s="3" t="str">
        <f>VLOOKUP(_xlfn.CONCAT(C5835," ",D5835),philadelphiagasworks!A:C,3,FALSE)</f>
        <v>Friday, 27 April 2018, 2:42 PM</v>
      </c>
      <c r="K5835" s="3" t="str">
        <f t="shared" si="97"/>
        <v>&lt;a href="philadelphiagasworks/Natural_Gas_Pipeline_Safety-Certificate_of_Completion_1598.pdf&gt;"Download Certificate&lt;/a&gt;</v>
      </c>
    </row>
    <row r="5836" spans="1:11" x14ac:dyDescent="0.25">
      <c r="A5836" s="3">
        <v>1125</v>
      </c>
      <c r="B5836" s="7" t="s">
        <v>18840</v>
      </c>
      <c r="C5836" s="3" t="s">
        <v>832</v>
      </c>
      <c r="D5836" s="3" t="s">
        <v>11313</v>
      </c>
      <c r="E5836" s="3" t="s">
        <v>18841</v>
      </c>
      <c r="F5836" s="3" t="s">
        <v>11161</v>
      </c>
      <c r="G5836" s="4">
        <v>43206.384641203702</v>
      </c>
      <c r="H5836" s="5" t="s">
        <v>22256</v>
      </c>
      <c r="I5836" s="3" t="str">
        <f>VLOOKUP(_xlfn.CONCAT(C5836," ",D5836),philadelphiagasworks!A:B,2,FALSE)</f>
        <v>828</v>
      </c>
      <c r="J5836" s="3" t="str">
        <f>VLOOKUP(_xlfn.CONCAT(C5836," ",D5836),philadelphiagasworks!A:C,3,FALSE)</f>
        <v>Monday, 16 April 2018, 1:57 PM</v>
      </c>
      <c r="K5836" s="3" t="str">
        <f t="shared" si="97"/>
        <v>&lt;a href="philadelphiagasworks/Natural_Gas_Pipeline_Safety-Certificate_of_Completion_828.pdf&gt;"Download Certificate&lt;/a&gt;</v>
      </c>
    </row>
    <row r="5837" spans="1:11" x14ac:dyDescent="0.25">
      <c r="A5837" s="3">
        <v>1126</v>
      </c>
      <c r="B5837" s="7" t="s">
        <v>18842</v>
      </c>
      <c r="C5837" s="3" t="s">
        <v>585</v>
      </c>
      <c r="D5837" s="3" t="s">
        <v>1930</v>
      </c>
      <c r="E5837" s="3" t="s">
        <v>18843</v>
      </c>
      <c r="F5837" s="3" t="s">
        <v>11161</v>
      </c>
      <c r="G5837" s="4">
        <v>43206.396099537036</v>
      </c>
      <c r="H5837" s="5" t="s">
        <v>22256</v>
      </c>
      <c r="I5837" s="3" t="str">
        <f>VLOOKUP(_xlfn.CONCAT(C5837," ",D5837),philadelphiagasworks!A:B,2,FALSE)</f>
        <v>812</v>
      </c>
      <c r="J5837" s="3" t="str">
        <f>VLOOKUP(_xlfn.CONCAT(C5837," ",D5837),philadelphiagasworks!A:C,3,FALSE)</f>
        <v>Monday, 16 April 2018, 11:19 AM</v>
      </c>
      <c r="K5837" s="3" t="str">
        <f t="shared" si="97"/>
        <v>&lt;a href="philadelphiagasworks/Natural_Gas_Pipeline_Safety-Certificate_of_Completion_812.pdf&gt;"Download Certificate&lt;/a&gt;</v>
      </c>
    </row>
    <row r="5838" spans="1:11" x14ac:dyDescent="0.25">
      <c r="A5838" s="3">
        <v>1127</v>
      </c>
      <c r="B5838" s="7" t="s">
        <v>18844</v>
      </c>
      <c r="C5838" s="3" t="s">
        <v>4901</v>
      </c>
      <c r="D5838" s="3" t="s">
        <v>3128</v>
      </c>
      <c r="E5838" s="3" t="s">
        <v>18845</v>
      </c>
      <c r="F5838" s="3" t="s">
        <v>11161</v>
      </c>
      <c r="G5838" s="4">
        <v>43206.406377314815</v>
      </c>
      <c r="H5838" s="5" t="s">
        <v>22256</v>
      </c>
      <c r="I5838" s="3" t="str">
        <f>VLOOKUP(_xlfn.CONCAT(C5838," ",D5838),philadelphiagasworks!A:B,2,FALSE)</f>
        <v>813</v>
      </c>
      <c r="J5838" s="3" t="str">
        <f>VLOOKUP(_xlfn.CONCAT(C5838," ",D5838),philadelphiagasworks!A:C,3,FALSE)</f>
        <v>Monday, 16 April 2018, 11:28 AM</v>
      </c>
      <c r="K5838" s="3" t="str">
        <f t="shared" si="97"/>
        <v>&lt;a href="philadelphiagasworks/Natural_Gas_Pipeline_Safety-Certificate_of_Completion_813.pdf&gt;"Download Certificate&lt;/a&gt;</v>
      </c>
    </row>
    <row r="5839" spans="1:11" x14ac:dyDescent="0.25">
      <c r="A5839" s="3">
        <v>1128</v>
      </c>
      <c r="B5839" s="7" t="s">
        <v>18846</v>
      </c>
      <c r="C5839" s="3" t="s">
        <v>2602</v>
      </c>
      <c r="D5839" s="3" t="s">
        <v>1249</v>
      </c>
      <c r="E5839" s="3" t="s">
        <v>18847</v>
      </c>
      <c r="F5839" s="3" t="s">
        <v>11161</v>
      </c>
      <c r="G5839" s="4">
        <v>43206.419722222221</v>
      </c>
      <c r="H5839" s="5" t="s">
        <v>22256</v>
      </c>
      <c r="I5839" s="3" t="str">
        <f>VLOOKUP(_xlfn.CONCAT(C5839," ",D5839),philadelphiagasworks!A:B,2,FALSE)</f>
        <v>842</v>
      </c>
      <c r="J5839" s="3" t="str">
        <f>VLOOKUP(_xlfn.CONCAT(C5839," ",D5839),philadelphiagasworks!A:C,3,FALSE)</f>
        <v>Monday, 16 April 2018, 3:42 PM</v>
      </c>
      <c r="K5839" s="3" t="str">
        <f t="shared" si="97"/>
        <v>&lt;a href="philadelphiagasworks/Natural_Gas_Pipeline_Safety-Certificate_of_Completion_842.pdf&gt;"Download Certificate&lt;/a&gt;</v>
      </c>
    </row>
    <row r="5840" spans="1:11" x14ac:dyDescent="0.25">
      <c r="A5840" s="3">
        <v>1129</v>
      </c>
      <c r="B5840" s="7" t="s">
        <v>18848</v>
      </c>
      <c r="C5840" s="3" t="s">
        <v>2175</v>
      </c>
      <c r="D5840" s="3" t="s">
        <v>18849</v>
      </c>
      <c r="E5840" s="3" t="s">
        <v>18850</v>
      </c>
      <c r="F5840" s="3" t="s">
        <v>11188</v>
      </c>
      <c r="G5840" s="4">
        <v>43206.420844907407</v>
      </c>
      <c r="H5840" s="5" t="s">
        <v>22256</v>
      </c>
      <c r="I5840" s="3" t="str">
        <f>VLOOKUP(_xlfn.CONCAT(C5840," ",D5840),philadelphiagasworks!A:B,2,FALSE)</f>
        <v>830</v>
      </c>
      <c r="J5840" s="3" t="str">
        <f>VLOOKUP(_xlfn.CONCAT(C5840," ",D5840),philadelphiagasworks!A:C,3,FALSE)</f>
        <v>Monday, 16 April 2018, 2:10 PM</v>
      </c>
      <c r="K5840" s="3" t="str">
        <f t="shared" si="97"/>
        <v>&lt;a href="philadelphiagasworks/Natural_Gas_Pipeline_Safety-Certificate_of_Completion_830.pdf&gt;"Download Certificate&lt;/a&gt;</v>
      </c>
    </row>
    <row r="5841" spans="1:11" x14ac:dyDescent="0.25">
      <c r="A5841" s="3">
        <v>1130</v>
      </c>
      <c r="B5841" s="7" t="s">
        <v>18851</v>
      </c>
      <c r="C5841" s="3" t="s">
        <v>1441</v>
      </c>
      <c r="D5841" s="3" t="s">
        <v>18852</v>
      </c>
      <c r="E5841" s="3" t="s">
        <v>18853</v>
      </c>
      <c r="F5841" s="3" t="s">
        <v>11161</v>
      </c>
      <c r="G5841" s="4">
        <v>43206.423333333332</v>
      </c>
      <c r="H5841" s="5" t="s">
        <v>22256</v>
      </c>
      <c r="I5841" s="3" t="str">
        <f>VLOOKUP(_xlfn.CONCAT(C5841," ",D5841),philadelphiagasworks!A:B,2,FALSE)</f>
        <v>868</v>
      </c>
      <c r="J5841" s="3" t="str">
        <f>VLOOKUP(_xlfn.CONCAT(C5841," ",D5841),philadelphiagasworks!A:C,3,FALSE)</f>
        <v>Monday, 16 April 2018, 7:32 PM</v>
      </c>
      <c r="K5841" s="3" t="str">
        <f t="shared" si="97"/>
        <v>&lt;a href="philadelphiagasworks/Natural_Gas_Pipeline_Safety-Certificate_of_Completion_868.pdf&gt;"Download Certificate&lt;/a&gt;</v>
      </c>
    </row>
    <row r="5842" spans="1:11" x14ac:dyDescent="0.25">
      <c r="A5842" s="3">
        <v>1131</v>
      </c>
      <c r="B5842" s="7" t="s">
        <v>18854</v>
      </c>
      <c r="C5842" s="3" t="s">
        <v>8166</v>
      </c>
      <c r="D5842" s="3" t="s">
        <v>18582</v>
      </c>
      <c r="E5842" s="3" t="s">
        <v>18855</v>
      </c>
      <c r="F5842" s="3" t="s">
        <v>11161</v>
      </c>
      <c r="G5842" s="4">
        <v>43206.433611111112</v>
      </c>
      <c r="H5842" s="5" t="s">
        <v>22256</v>
      </c>
      <c r="I5842" s="3" t="str">
        <f>VLOOKUP(_xlfn.CONCAT(C5842," ",D5842),philadelphiagasworks!A:B,2,FALSE)</f>
        <v>814</v>
      </c>
      <c r="J5842" s="3" t="str">
        <f>VLOOKUP(_xlfn.CONCAT(C5842," ",D5842),philadelphiagasworks!A:C,3,FALSE)</f>
        <v>Monday, 16 April 2018, 11:39 AM</v>
      </c>
      <c r="K5842" s="3" t="str">
        <f t="shared" si="97"/>
        <v>&lt;a href="philadelphiagasworks/Natural_Gas_Pipeline_Safety-Certificate_of_Completion_814.pdf&gt;"Download Certificate&lt;/a&gt;</v>
      </c>
    </row>
    <row r="5843" spans="1:11" x14ac:dyDescent="0.25">
      <c r="A5843" s="3">
        <v>1132</v>
      </c>
      <c r="B5843" s="7" t="s">
        <v>18856</v>
      </c>
      <c r="C5843" s="3" t="s">
        <v>454</v>
      </c>
      <c r="D5843" s="3" t="s">
        <v>18857</v>
      </c>
      <c r="E5843" s="3" t="s">
        <v>18858</v>
      </c>
      <c r="F5843" s="3" t="s">
        <v>11161</v>
      </c>
      <c r="G5843" s="4">
        <v>43206.440567129626</v>
      </c>
      <c r="H5843" s="5" t="s">
        <v>22256</v>
      </c>
      <c r="I5843" s="3" t="str">
        <f>VLOOKUP(_xlfn.CONCAT(C5843," ",D5843),philadelphiagasworks!A:B,2,FALSE)</f>
        <v>821</v>
      </c>
      <c r="J5843" s="3" t="str">
        <f>VLOOKUP(_xlfn.CONCAT(C5843," ",D5843),philadelphiagasworks!A:C,3,FALSE)</f>
        <v>Monday, 16 April 2018, 12:45 PM</v>
      </c>
      <c r="K5843" s="3" t="str">
        <f t="shared" si="97"/>
        <v>&lt;a href="philadelphiagasworks/Natural_Gas_Pipeline_Safety-Certificate_of_Completion_821.pdf&gt;"Download Certificate&lt;/a&gt;</v>
      </c>
    </row>
    <row r="5844" spans="1:11" x14ac:dyDescent="0.25">
      <c r="A5844" s="3">
        <v>1133</v>
      </c>
      <c r="B5844" s="7" t="s">
        <v>18859</v>
      </c>
      <c r="C5844" s="3" t="s">
        <v>626</v>
      </c>
      <c r="D5844" s="3" t="s">
        <v>18860</v>
      </c>
      <c r="E5844" s="3" t="s">
        <v>18861</v>
      </c>
      <c r="F5844" s="3" t="s">
        <v>11161</v>
      </c>
      <c r="G5844" s="4">
        <v>43206.441747685189</v>
      </c>
      <c r="H5844" s="5" t="s">
        <v>22256</v>
      </c>
      <c r="I5844" s="3" t="str">
        <f>VLOOKUP(_xlfn.CONCAT(C5844," ",D5844),philadelphiagasworks!A:B,2,FALSE)</f>
        <v>835</v>
      </c>
      <c r="J5844" s="3" t="str">
        <f>VLOOKUP(_xlfn.CONCAT(C5844," ",D5844),philadelphiagasworks!A:C,3,FALSE)</f>
        <v>Monday, 16 April 2018, 2:54 PM</v>
      </c>
      <c r="K5844" s="3" t="str">
        <f t="shared" si="97"/>
        <v>&lt;a href="philadelphiagasworks/Natural_Gas_Pipeline_Safety-Certificate_of_Completion_835.pdf&gt;"Download Certificate&lt;/a&gt;</v>
      </c>
    </row>
    <row r="5845" spans="1:11" x14ac:dyDescent="0.25">
      <c r="A5845" s="3">
        <v>1134</v>
      </c>
      <c r="B5845" s="7" t="s">
        <v>18862</v>
      </c>
      <c r="C5845" s="3" t="s">
        <v>561</v>
      </c>
      <c r="D5845" s="3" t="s">
        <v>18863</v>
      </c>
      <c r="E5845" s="3" t="s">
        <v>18864</v>
      </c>
      <c r="F5845" s="3" t="s">
        <v>11161</v>
      </c>
      <c r="G5845" s="4">
        <v>43206.444386574076</v>
      </c>
      <c r="H5845" s="5" t="s">
        <v>22256</v>
      </c>
      <c r="I5845" s="3" t="str">
        <f>VLOOKUP(_xlfn.CONCAT(C5845," ",D5845),philadelphiagasworks!A:B,2,FALSE)</f>
        <v>816</v>
      </c>
      <c r="J5845" s="3" t="str">
        <f>VLOOKUP(_xlfn.CONCAT(C5845," ",D5845),philadelphiagasworks!A:C,3,FALSE)</f>
        <v>Monday, 16 April 2018, 12:08 PM</v>
      </c>
      <c r="K5845" s="3" t="str">
        <f t="shared" si="97"/>
        <v>&lt;a href="philadelphiagasworks/Natural_Gas_Pipeline_Safety-Certificate_of_Completion_816.pdf&gt;"Download Certificate&lt;/a&gt;</v>
      </c>
    </row>
    <row r="5846" spans="1:11" x14ac:dyDescent="0.25">
      <c r="A5846" s="3">
        <v>1135</v>
      </c>
      <c r="B5846" s="7" t="s">
        <v>18865</v>
      </c>
      <c r="C5846" s="3" t="s">
        <v>1175</v>
      </c>
      <c r="D5846" s="3" t="s">
        <v>1164</v>
      </c>
      <c r="E5846" s="3" t="s">
        <v>18866</v>
      </c>
      <c r="F5846" s="3" t="s">
        <v>11164</v>
      </c>
      <c r="G5846" s="4">
        <v>43206.455138888887</v>
      </c>
      <c r="H5846" s="5" t="s">
        <v>22256</v>
      </c>
      <c r="I5846" s="3" t="str">
        <f>VLOOKUP(_xlfn.CONCAT(C5846," ",D5846),philadelphiagasworks!A:B,2,FALSE)</f>
        <v>819</v>
      </c>
      <c r="J5846" s="3" t="str">
        <f>VLOOKUP(_xlfn.CONCAT(C5846," ",D5846),philadelphiagasworks!A:C,3,FALSE)</f>
        <v>Monday, 16 April 2018, 12:27 PM</v>
      </c>
      <c r="K5846" s="3" t="str">
        <f t="shared" si="97"/>
        <v>&lt;a href="philadelphiagasworks/Natural_Gas_Pipeline_Safety-Certificate_of_Completion_819.pdf&gt;"Download Certificate&lt;/a&gt;</v>
      </c>
    </row>
    <row r="5847" spans="1:11" x14ac:dyDescent="0.25">
      <c r="A5847" s="3">
        <v>1136</v>
      </c>
      <c r="B5847" s="7" t="s">
        <v>18867</v>
      </c>
      <c r="C5847" s="3" t="s">
        <v>9498</v>
      </c>
      <c r="D5847" s="3" t="s">
        <v>18868</v>
      </c>
      <c r="E5847" s="3" t="s">
        <v>18869</v>
      </c>
      <c r="F5847" s="3" t="s">
        <v>11161</v>
      </c>
      <c r="G5847" s="4">
        <v>43206.456412037034</v>
      </c>
      <c r="H5847" s="5" t="s">
        <v>22256</v>
      </c>
      <c r="I5847" s="3" t="str">
        <f>VLOOKUP(_xlfn.CONCAT(C5847," ",D5847),philadelphiagasworks!A:B,2,FALSE)</f>
        <v>820</v>
      </c>
      <c r="J5847" s="3" t="str">
        <f>VLOOKUP(_xlfn.CONCAT(C5847," ",D5847),philadelphiagasworks!A:C,3,FALSE)</f>
        <v>Monday, 16 April 2018, 12:33 PM</v>
      </c>
      <c r="K5847" s="3" t="str">
        <f t="shared" si="97"/>
        <v>&lt;a href="philadelphiagasworks/Natural_Gas_Pipeline_Safety-Certificate_of_Completion_820.pdf&gt;"Download Certificate&lt;/a&gt;</v>
      </c>
    </row>
    <row r="5848" spans="1:11" x14ac:dyDescent="0.25">
      <c r="A5848" s="3">
        <v>1137</v>
      </c>
      <c r="B5848" s="7" t="s">
        <v>18870</v>
      </c>
      <c r="C5848" s="3" t="s">
        <v>17610</v>
      </c>
      <c r="D5848" s="3" t="s">
        <v>841</v>
      </c>
      <c r="E5848" s="3" t="s">
        <v>18871</v>
      </c>
      <c r="F5848" s="3" t="s">
        <v>11161</v>
      </c>
      <c r="G5848" s="4">
        <v>43206.461886574078</v>
      </c>
      <c r="H5848" s="5" t="s">
        <v>22256</v>
      </c>
      <c r="I5848" s="3" t="str">
        <f>VLOOKUP(_xlfn.CONCAT(C5848," ",D5848),philadelphiagasworks!A:B,2,FALSE)</f>
        <v>1102</v>
      </c>
      <c r="J5848" s="3" t="str">
        <f>VLOOKUP(_xlfn.CONCAT(C5848," ",D5848),philadelphiagasworks!A:C,3,FALSE)</f>
        <v>Wednesday, 18 April 2018, 10:24 PM</v>
      </c>
      <c r="K5848" s="3" t="str">
        <f t="shared" si="97"/>
        <v>&lt;a href="philadelphiagasworks/Natural_Gas_Pipeline_Safety-Certificate_of_Completion_1102.pdf&gt;"Download Certificate&lt;/a&gt;</v>
      </c>
    </row>
    <row r="5849" spans="1:11" x14ac:dyDescent="0.25">
      <c r="A5849" s="3">
        <v>1138</v>
      </c>
      <c r="B5849" s="7" t="s">
        <v>18872</v>
      </c>
      <c r="C5849" s="3" t="s">
        <v>947</v>
      </c>
      <c r="D5849" s="3" t="s">
        <v>10216</v>
      </c>
      <c r="E5849" s="3" t="s">
        <v>18873</v>
      </c>
      <c r="F5849" s="3" t="s">
        <v>11161</v>
      </c>
      <c r="G5849" s="4">
        <v>43206.480011574073</v>
      </c>
      <c r="H5849" s="5" t="s">
        <v>22256</v>
      </c>
      <c r="I5849" s="3" t="str">
        <f>VLOOKUP(_xlfn.CONCAT(C5849," ",D5849),philadelphiagasworks!A:B,2,FALSE)</f>
        <v>824</v>
      </c>
      <c r="J5849" s="3" t="str">
        <f>VLOOKUP(_xlfn.CONCAT(C5849," ",D5849),philadelphiagasworks!A:C,3,FALSE)</f>
        <v>Monday, 16 April 2018, 1:29 PM</v>
      </c>
      <c r="K5849" s="3" t="str">
        <f t="shared" si="97"/>
        <v>&lt;a href="philadelphiagasworks/Natural_Gas_Pipeline_Safety-Certificate_of_Completion_824.pdf&gt;"Download Certificate&lt;/a&gt;</v>
      </c>
    </row>
    <row r="5850" spans="1:11" x14ac:dyDescent="0.25">
      <c r="A5850" s="3">
        <v>1139</v>
      </c>
      <c r="B5850" s="7" t="s">
        <v>18874</v>
      </c>
      <c r="C5850" s="3" t="s">
        <v>951</v>
      </c>
      <c r="D5850" s="3" t="s">
        <v>18875</v>
      </c>
      <c r="E5850" s="3" t="s">
        <v>18876</v>
      </c>
      <c r="F5850" s="3" t="s">
        <v>11161</v>
      </c>
      <c r="G5850" s="4">
        <v>43206.48097222222</v>
      </c>
      <c r="H5850" s="5" t="s">
        <v>22256</v>
      </c>
      <c r="I5850" s="3" t="str">
        <f>VLOOKUP(_xlfn.CONCAT(C5850," ",D5850),philadelphiagasworks!A:B,2,FALSE)</f>
        <v>944</v>
      </c>
      <c r="J5850" s="3" t="str">
        <f>VLOOKUP(_xlfn.CONCAT(C5850," ",D5850),philadelphiagasworks!A:C,3,FALSE)</f>
        <v>Tuesday, 17 April 2018, 11:32 AM</v>
      </c>
      <c r="K5850" s="3" t="str">
        <f t="shared" si="97"/>
        <v>&lt;a href="philadelphiagasworks/Natural_Gas_Pipeline_Safety-Certificate_of_Completion_944.pdf&gt;"Download Certificate&lt;/a&gt;</v>
      </c>
    </row>
    <row r="5851" spans="1:11" x14ac:dyDescent="0.25">
      <c r="A5851" s="3">
        <v>1140</v>
      </c>
      <c r="B5851" s="7" t="s">
        <v>18877</v>
      </c>
      <c r="C5851" s="3" t="s">
        <v>2623</v>
      </c>
      <c r="D5851" s="3" t="s">
        <v>17251</v>
      </c>
      <c r="E5851" s="3" t="s">
        <v>18878</v>
      </c>
      <c r="F5851" s="3" t="s">
        <v>11161</v>
      </c>
      <c r="G5851" s="4">
        <v>43206.484027777777</v>
      </c>
      <c r="H5851" s="5" t="s">
        <v>22256</v>
      </c>
      <c r="I5851" s="3" t="str">
        <f>VLOOKUP(_xlfn.CONCAT(C5851," ",D5851),philadelphiagasworks!A:B,2,FALSE)</f>
        <v>826</v>
      </c>
      <c r="J5851" s="3" t="str">
        <f>VLOOKUP(_xlfn.CONCAT(C5851," ",D5851),philadelphiagasworks!A:C,3,FALSE)</f>
        <v>Monday, 16 April 2018, 1:34 PM</v>
      </c>
      <c r="K5851" s="3" t="str">
        <f t="shared" si="97"/>
        <v>&lt;a href="philadelphiagasworks/Natural_Gas_Pipeline_Safety-Certificate_of_Completion_826.pdf&gt;"Download Certificate&lt;/a&gt;</v>
      </c>
    </row>
    <row r="5852" spans="1:11" x14ac:dyDescent="0.25">
      <c r="A5852" s="3">
        <v>1141</v>
      </c>
      <c r="B5852" s="7" t="s">
        <v>18879</v>
      </c>
      <c r="C5852" s="3" t="s">
        <v>832</v>
      </c>
      <c r="D5852" s="3" t="s">
        <v>18880</v>
      </c>
      <c r="E5852" s="3" t="s">
        <v>18881</v>
      </c>
      <c r="F5852" s="3" t="s">
        <v>11161</v>
      </c>
      <c r="G5852" s="4">
        <v>43206.492060185185</v>
      </c>
      <c r="H5852" s="5" t="s">
        <v>22256</v>
      </c>
      <c r="I5852" s="3" t="str">
        <f>VLOOKUP(_xlfn.CONCAT(C5852," ",D5852),philadelphiagasworks!A:B,2,FALSE)</f>
        <v>843</v>
      </c>
      <c r="J5852" s="3" t="str">
        <f>VLOOKUP(_xlfn.CONCAT(C5852," ",D5852),philadelphiagasworks!A:C,3,FALSE)</f>
        <v>Monday, 16 April 2018, 3:48 PM</v>
      </c>
      <c r="K5852" s="3" t="str">
        <f t="shared" si="97"/>
        <v>&lt;a href="philadelphiagasworks/Natural_Gas_Pipeline_Safety-Certificate_of_Completion_843.pdf&gt;"Download Certificate&lt;/a&gt;</v>
      </c>
    </row>
    <row r="5853" spans="1:11" x14ac:dyDescent="0.25">
      <c r="A5853" s="3">
        <v>1142</v>
      </c>
      <c r="B5853" s="7" t="s">
        <v>18882</v>
      </c>
      <c r="C5853" s="3" t="s">
        <v>6231</v>
      </c>
      <c r="D5853" s="3" t="s">
        <v>1453</v>
      </c>
      <c r="E5853" s="3" t="s">
        <v>18883</v>
      </c>
      <c r="F5853" s="3" t="s">
        <v>11161</v>
      </c>
      <c r="G5853" s="4">
        <v>43206.495486111111</v>
      </c>
      <c r="H5853" s="5" t="s">
        <v>22256</v>
      </c>
      <c r="I5853" s="3" t="str">
        <f>VLOOKUP(_xlfn.CONCAT(C5853," ",D5853),philadelphiagasworks!A:B,2,FALSE)</f>
        <v>947</v>
      </c>
      <c r="J5853" s="3" t="str">
        <f>VLOOKUP(_xlfn.CONCAT(C5853," ",D5853),philadelphiagasworks!A:C,3,FALSE)</f>
        <v>Tuesday, 17 April 2018, 11:59 AM</v>
      </c>
      <c r="K5853" s="3" t="str">
        <f t="shared" si="97"/>
        <v>&lt;a href="philadelphiagasworks/Natural_Gas_Pipeline_Safety-Certificate_of_Completion_947.pdf&gt;"Download Certificate&lt;/a&gt;</v>
      </c>
    </row>
    <row r="5854" spans="1:11" x14ac:dyDescent="0.25">
      <c r="A5854" s="3">
        <v>1143</v>
      </c>
      <c r="B5854" s="7" t="s">
        <v>18884</v>
      </c>
      <c r="C5854" s="3" t="s">
        <v>585</v>
      </c>
      <c r="D5854" s="3" t="s">
        <v>6324</v>
      </c>
      <c r="E5854" s="3" t="s">
        <v>18885</v>
      </c>
      <c r="F5854" s="3" t="s">
        <v>11161</v>
      </c>
      <c r="G5854" s="4">
        <v>43206.500393518516</v>
      </c>
      <c r="H5854" s="5" t="s">
        <v>22256</v>
      </c>
      <c r="I5854" s="3" t="str">
        <f>VLOOKUP(_xlfn.CONCAT(C5854," ",D5854),philadelphiagasworks!A:B,2,FALSE)</f>
        <v>836</v>
      </c>
      <c r="J5854" s="3" t="str">
        <f>VLOOKUP(_xlfn.CONCAT(C5854," ",D5854),philadelphiagasworks!A:C,3,FALSE)</f>
        <v>Monday, 16 April 2018, 2:58 PM</v>
      </c>
      <c r="K5854" s="3" t="str">
        <f t="shared" si="97"/>
        <v>&lt;a href="philadelphiagasworks/Natural_Gas_Pipeline_Safety-Certificate_of_Completion_836.pdf&gt;"Download Certificate&lt;/a&gt;</v>
      </c>
    </row>
    <row r="5855" spans="1:11" x14ac:dyDescent="0.25">
      <c r="A5855" s="3">
        <v>1144</v>
      </c>
      <c r="B5855" s="7" t="s">
        <v>18886</v>
      </c>
      <c r="C5855" s="3" t="s">
        <v>2885</v>
      </c>
      <c r="D5855" s="3" t="s">
        <v>18887</v>
      </c>
      <c r="E5855" s="3" t="s">
        <v>18888</v>
      </c>
      <c r="F5855" s="3" t="s">
        <v>11161</v>
      </c>
      <c r="G5855" s="4">
        <v>43206.512824074074</v>
      </c>
      <c r="H5855" s="5" t="s">
        <v>22256</v>
      </c>
      <c r="I5855" s="3" t="str">
        <f>VLOOKUP(_xlfn.CONCAT(C5855," ",D5855),philadelphiagasworks!A:B,2,FALSE)</f>
        <v>831</v>
      </c>
      <c r="J5855" s="3" t="str">
        <f>VLOOKUP(_xlfn.CONCAT(C5855," ",D5855),philadelphiagasworks!A:C,3,FALSE)</f>
        <v>Monday, 16 April 2018, 2:18 PM</v>
      </c>
      <c r="K5855" s="3" t="str">
        <f t="shared" si="97"/>
        <v>&lt;a href="philadelphiagasworks/Natural_Gas_Pipeline_Safety-Certificate_of_Completion_831.pdf&gt;"Download Certificate&lt;/a&gt;</v>
      </c>
    </row>
    <row r="5856" spans="1:11" x14ac:dyDescent="0.25">
      <c r="A5856" s="3">
        <v>1145</v>
      </c>
      <c r="B5856" s="7" t="s">
        <v>18889</v>
      </c>
      <c r="C5856" s="3" t="s">
        <v>7933</v>
      </c>
      <c r="D5856" s="3" t="s">
        <v>18890</v>
      </c>
      <c r="E5856" s="3" t="s">
        <v>18891</v>
      </c>
      <c r="F5856" s="3" t="s">
        <v>11161</v>
      </c>
      <c r="G5856" s="4">
        <v>43206.514085648145</v>
      </c>
      <c r="H5856" s="5" t="s">
        <v>22256</v>
      </c>
      <c r="I5856" s="3" t="e">
        <f>VLOOKUP(_xlfn.CONCAT(C5856," ",D5856),philadelphiagasworks!A:B,2,FALSE)</f>
        <v>#N/A</v>
      </c>
      <c r="J5856" s="3" t="e">
        <f>VLOOKUP(_xlfn.CONCAT(C5856," ",D5856),philadelphiagasworks!A:C,3,FALSE)</f>
        <v>#N/A</v>
      </c>
      <c r="K5856" s="3" t="str">
        <f t="shared" si="97"/>
        <v>Course not completed</v>
      </c>
    </row>
    <row r="5857" spans="1:11" x14ac:dyDescent="0.25">
      <c r="A5857" s="3">
        <v>1146</v>
      </c>
      <c r="B5857" s="7" t="s">
        <v>18892</v>
      </c>
      <c r="C5857" s="3" t="s">
        <v>10172</v>
      </c>
      <c r="D5857" s="3" t="s">
        <v>8928</v>
      </c>
      <c r="E5857" s="3" t="s">
        <v>18893</v>
      </c>
      <c r="F5857" s="3" t="s">
        <v>11188</v>
      </c>
      <c r="G5857" s="4">
        <v>43206.520416666666</v>
      </c>
      <c r="H5857" s="5" t="s">
        <v>22256</v>
      </c>
      <c r="I5857" s="3" t="str">
        <f>VLOOKUP(_xlfn.CONCAT(C5857," ",D5857),philadelphiagasworks!A:B,2,FALSE)</f>
        <v>1043</v>
      </c>
      <c r="J5857" s="3" t="str">
        <f>VLOOKUP(_xlfn.CONCAT(C5857," ",D5857),philadelphiagasworks!A:C,3,FALSE)</f>
        <v>Wednesday, 18 April 2018, 10:43 AM</v>
      </c>
      <c r="K5857" s="3" t="str">
        <f t="shared" si="97"/>
        <v>&lt;a href="philadelphiagasworks/Natural_Gas_Pipeline_Safety-Certificate_of_Completion_1043.pdf&gt;"Download Certificate&lt;/a&gt;</v>
      </c>
    </row>
    <row r="5858" spans="1:11" x14ac:dyDescent="0.25">
      <c r="A5858" s="3">
        <v>1147</v>
      </c>
      <c r="B5858" s="7" t="s">
        <v>18894</v>
      </c>
      <c r="C5858" s="3" t="s">
        <v>570</v>
      </c>
      <c r="D5858" s="3" t="s">
        <v>18895</v>
      </c>
      <c r="E5858" s="3" t="s">
        <v>18896</v>
      </c>
      <c r="F5858" s="3" t="s">
        <v>11161</v>
      </c>
      <c r="G5858" s="4">
        <v>43206.521041666667</v>
      </c>
      <c r="H5858" s="5" t="s">
        <v>22256</v>
      </c>
      <c r="I5858" s="3" t="str">
        <f>VLOOKUP(_xlfn.CONCAT(C5858," ",D5858),philadelphiagasworks!A:B,2,FALSE)</f>
        <v>847</v>
      </c>
      <c r="J5858" s="3" t="str">
        <f>VLOOKUP(_xlfn.CONCAT(C5858," ",D5858),philadelphiagasworks!A:C,3,FALSE)</f>
        <v>Monday, 16 April 2018, 4:23 PM</v>
      </c>
      <c r="K5858" s="3" t="str">
        <f t="shared" si="97"/>
        <v>&lt;a href="philadelphiagasworks/Natural_Gas_Pipeline_Safety-Certificate_of_Completion_847.pdf&gt;"Download Certificate&lt;/a&gt;</v>
      </c>
    </row>
    <row r="5859" spans="1:11" x14ac:dyDescent="0.25">
      <c r="A5859" s="3">
        <v>1148</v>
      </c>
      <c r="B5859" s="7" t="s">
        <v>18897</v>
      </c>
      <c r="C5859" s="3" t="s">
        <v>471</v>
      </c>
      <c r="D5859" s="3" t="s">
        <v>1379</v>
      </c>
      <c r="E5859" s="3" t="s">
        <v>18898</v>
      </c>
      <c r="F5859" s="3" t="s">
        <v>11161</v>
      </c>
      <c r="G5859" s="4">
        <v>43206.522812499999</v>
      </c>
      <c r="H5859" s="5" t="s">
        <v>22256</v>
      </c>
      <c r="I5859" s="3" t="str">
        <f>VLOOKUP(_xlfn.CONCAT(C5859," ",D5859),philadelphiagasworks!A:B,2,FALSE)</f>
        <v>833</v>
      </c>
      <c r="J5859" s="3" t="str">
        <f>VLOOKUP(_xlfn.CONCAT(C5859," ",D5859),philadelphiagasworks!A:C,3,FALSE)</f>
        <v>Monday, 16 April 2018, 2:22 PM</v>
      </c>
      <c r="K5859" s="3" t="str">
        <f t="shared" si="97"/>
        <v>&lt;a href="philadelphiagasworks/Natural_Gas_Pipeline_Safety-Certificate_of_Completion_833.pdf&gt;"Download Certificate&lt;/a&gt;</v>
      </c>
    </row>
    <row r="5860" spans="1:11" x14ac:dyDescent="0.25">
      <c r="A5860" s="3">
        <v>1149</v>
      </c>
      <c r="B5860" s="7" t="s">
        <v>18899</v>
      </c>
      <c r="C5860" s="3" t="s">
        <v>1489</v>
      </c>
      <c r="D5860" s="3" t="s">
        <v>18900</v>
      </c>
      <c r="E5860" s="3" t="s">
        <v>18901</v>
      </c>
      <c r="F5860" s="3" t="s">
        <v>11161</v>
      </c>
      <c r="G5860" s="4">
        <v>43206.523900462962</v>
      </c>
      <c r="H5860" s="5" t="s">
        <v>22256</v>
      </c>
      <c r="I5860" s="3" t="str">
        <f>VLOOKUP(_xlfn.CONCAT(C5860," ",D5860),philadelphiagasworks!A:B,2,FALSE)</f>
        <v>845</v>
      </c>
      <c r="J5860" s="3" t="str">
        <f>VLOOKUP(_xlfn.CONCAT(C5860," ",D5860),philadelphiagasworks!A:C,3,FALSE)</f>
        <v>Monday, 16 April 2018, 3:55 PM</v>
      </c>
      <c r="K5860" s="3" t="str">
        <f t="shared" si="97"/>
        <v>&lt;a href="philadelphiagasworks/Natural_Gas_Pipeline_Safety-Certificate_of_Completion_845.pdf&gt;"Download Certificate&lt;/a&gt;</v>
      </c>
    </row>
    <row r="5861" spans="1:11" x14ac:dyDescent="0.25">
      <c r="A5861" s="3">
        <v>1150</v>
      </c>
      <c r="B5861" s="7" t="s">
        <v>18902</v>
      </c>
      <c r="C5861" s="3" t="s">
        <v>471</v>
      </c>
      <c r="D5861" s="3" t="s">
        <v>18903</v>
      </c>
      <c r="E5861" s="3" t="s">
        <v>18904</v>
      </c>
      <c r="F5861" s="3" t="s">
        <v>11161</v>
      </c>
      <c r="G5861" s="4">
        <v>43206.529351851852</v>
      </c>
      <c r="H5861" s="5" t="s">
        <v>22256</v>
      </c>
      <c r="I5861" s="3" t="str">
        <f>VLOOKUP(_xlfn.CONCAT(C5861," ",D5861),philadelphiagasworks!A:B,2,FALSE)</f>
        <v>958</v>
      </c>
      <c r="J5861" s="3" t="str">
        <f>VLOOKUP(_xlfn.CONCAT(C5861," ",D5861),philadelphiagasworks!A:C,3,FALSE)</f>
        <v>Tuesday, 17 April 2018, 1:12 PM</v>
      </c>
      <c r="K5861" s="3" t="str">
        <f t="shared" si="97"/>
        <v>&lt;a href="philadelphiagasworks/Natural_Gas_Pipeline_Safety-Certificate_of_Completion_958.pdf&gt;"Download Certificate&lt;/a&gt;</v>
      </c>
    </row>
    <row r="5862" spans="1:11" x14ac:dyDescent="0.25">
      <c r="A5862" s="3">
        <v>1151</v>
      </c>
      <c r="B5862" s="7" t="s">
        <v>18905</v>
      </c>
      <c r="C5862" s="3" t="s">
        <v>656</v>
      </c>
      <c r="D5862" s="3" t="s">
        <v>2860</v>
      </c>
      <c r="E5862" s="3" t="s">
        <v>18906</v>
      </c>
      <c r="F5862" s="3" t="s">
        <v>18907</v>
      </c>
      <c r="G5862" s="4">
        <v>43206.530995370369</v>
      </c>
      <c r="H5862" s="5" t="s">
        <v>22256</v>
      </c>
      <c r="I5862" s="3" t="str">
        <f>VLOOKUP(_xlfn.CONCAT(C5862," ",D5862),philadelphiagasworks!A:B,2,FALSE)</f>
        <v>832</v>
      </c>
      <c r="J5862" s="3" t="str">
        <f>VLOOKUP(_xlfn.CONCAT(C5862," ",D5862),philadelphiagasworks!A:C,3,FALSE)</f>
        <v>Monday, 16 April 2018, 2:18 PM</v>
      </c>
      <c r="K5862" s="3" t="str">
        <f t="shared" si="97"/>
        <v>&lt;a href="philadelphiagasworks/Natural_Gas_Pipeline_Safety-Certificate_of_Completion_832.pdf&gt;"Download Certificate&lt;/a&gt;</v>
      </c>
    </row>
    <row r="5863" spans="1:11" x14ac:dyDescent="0.25">
      <c r="A5863" s="3">
        <v>1152</v>
      </c>
      <c r="B5863" s="7" t="s">
        <v>18908</v>
      </c>
      <c r="C5863" s="3" t="s">
        <v>739</v>
      </c>
      <c r="D5863" s="3" t="s">
        <v>18909</v>
      </c>
      <c r="E5863" s="3" t="s">
        <v>18910</v>
      </c>
      <c r="F5863" s="3" t="s">
        <v>11161</v>
      </c>
      <c r="G5863" s="4">
        <v>43206.540486111109</v>
      </c>
      <c r="H5863" s="5" t="s">
        <v>22256</v>
      </c>
      <c r="I5863" s="3" t="str">
        <f>VLOOKUP(_xlfn.CONCAT(C5863," ",D5863),philadelphiagasworks!A:B,2,FALSE)</f>
        <v>950</v>
      </c>
      <c r="J5863" s="3" t="str">
        <f>VLOOKUP(_xlfn.CONCAT(C5863," ",D5863),philadelphiagasworks!A:C,3,FALSE)</f>
        <v>Tuesday, 17 April 2018, 12:05 PM</v>
      </c>
      <c r="K5863" s="3" t="str">
        <f t="shared" si="97"/>
        <v>&lt;a href="philadelphiagasworks/Natural_Gas_Pipeline_Safety-Certificate_of_Completion_950.pdf&gt;"Download Certificate&lt;/a&gt;</v>
      </c>
    </row>
    <row r="5864" spans="1:11" x14ac:dyDescent="0.25">
      <c r="A5864" s="3">
        <v>1153</v>
      </c>
      <c r="B5864" s="7" t="s">
        <v>18911</v>
      </c>
      <c r="C5864" s="3" t="s">
        <v>18912</v>
      </c>
      <c r="D5864" s="3" t="s">
        <v>18913</v>
      </c>
      <c r="E5864" s="3" t="s">
        <v>18914</v>
      </c>
      <c r="G5864" s="4">
        <v>43206.543287037035</v>
      </c>
      <c r="H5864" s="5" t="s">
        <v>22256</v>
      </c>
      <c r="I5864" s="3" t="str">
        <f>VLOOKUP(_xlfn.CONCAT(C5864," ",D5864),philadelphiagasworks!A:B,2,FALSE)</f>
        <v>929</v>
      </c>
      <c r="J5864" s="3" t="str">
        <f>VLOOKUP(_xlfn.CONCAT(C5864," ",D5864),philadelphiagasworks!A:C,3,FALSE)</f>
        <v>Tuesday, 17 April 2018, 7:53 AM</v>
      </c>
      <c r="K5864" s="3" t="str">
        <f t="shared" si="97"/>
        <v>&lt;a href="philadelphiagasworks/Natural_Gas_Pipeline_Safety-Certificate_of_Completion_929.pdf&gt;"Download Certificate&lt;/a&gt;</v>
      </c>
    </row>
    <row r="5865" spans="1:11" x14ac:dyDescent="0.25">
      <c r="A5865" s="3">
        <v>1154</v>
      </c>
      <c r="B5865" s="7" t="s">
        <v>18915</v>
      </c>
      <c r="C5865" s="3" t="s">
        <v>18916</v>
      </c>
      <c r="D5865" s="3" t="s">
        <v>18917</v>
      </c>
      <c r="E5865" s="3" t="s">
        <v>18918</v>
      </c>
      <c r="F5865" s="3" t="s">
        <v>11161</v>
      </c>
      <c r="G5865" s="4">
        <v>43206.547662037039</v>
      </c>
      <c r="H5865" s="5" t="s">
        <v>22256</v>
      </c>
      <c r="I5865" s="3" t="str">
        <f>VLOOKUP(_xlfn.CONCAT(C5865," ",D5865),philadelphiagasworks!A:B,2,FALSE)</f>
        <v>967</v>
      </c>
      <c r="J5865" s="3" t="str">
        <f>VLOOKUP(_xlfn.CONCAT(C5865," ",D5865),philadelphiagasworks!A:C,3,FALSE)</f>
        <v>Tuesday, 17 April 2018, 3:14 PM</v>
      </c>
      <c r="K5865" s="3" t="str">
        <f t="shared" si="97"/>
        <v>&lt;a href="philadelphiagasworks/Natural_Gas_Pipeline_Safety-Certificate_of_Completion_967.pdf&gt;"Download Certificate&lt;/a&gt;</v>
      </c>
    </row>
    <row r="5866" spans="1:11" x14ac:dyDescent="0.25">
      <c r="A5866" s="3">
        <v>1155</v>
      </c>
      <c r="B5866" s="7" t="s">
        <v>18919</v>
      </c>
      <c r="C5866" s="3" t="s">
        <v>3011</v>
      </c>
      <c r="D5866" s="3" t="s">
        <v>8470</v>
      </c>
      <c r="E5866" s="3" t="s">
        <v>18920</v>
      </c>
      <c r="F5866" s="3" t="s">
        <v>11161</v>
      </c>
      <c r="G5866" s="4">
        <v>43206.551111111112</v>
      </c>
      <c r="H5866" s="5" t="s">
        <v>22256</v>
      </c>
      <c r="I5866" s="3" t="str">
        <f>VLOOKUP(_xlfn.CONCAT(C5866," ",D5866),philadelphiagasworks!A:B,2,FALSE)</f>
        <v>841</v>
      </c>
      <c r="J5866" s="3" t="str">
        <f>VLOOKUP(_xlfn.CONCAT(C5866," ",D5866),philadelphiagasworks!A:C,3,FALSE)</f>
        <v>Monday, 16 April 2018, 3:42 PM</v>
      </c>
      <c r="K5866" s="3" t="str">
        <f t="shared" si="97"/>
        <v>&lt;a href="philadelphiagasworks/Natural_Gas_Pipeline_Safety-Certificate_of_Completion_841.pdf&gt;"Download Certificate&lt;/a&gt;</v>
      </c>
    </row>
    <row r="5867" spans="1:11" x14ac:dyDescent="0.25">
      <c r="A5867" s="3">
        <v>1156</v>
      </c>
      <c r="B5867" s="7" t="s">
        <v>18921</v>
      </c>
      <c r="C5867" s="3" t="s">
        <v>8738</v>
      </c>
      <c r="D5867" s="3" t="s">
        <v>15956</v>
      </c>
      <c r="E5867" s="3" t="s">
        <v>18922</v>
      </c>
      <c r="F5867" s="3" t="s">
        <v>11161</v>
      </c>
      <c r="G5867" s="4">
        <v>43206.552800925929</v>
      </c>
      <c r="H5867" s="5" t="s">
        <v>22256</v>
      </c>
      <c r="I5867" s="3" t="str">
        <f>VLOOKUP(_xlfn.CONCAT(C5867," ",D5867),philadelphiagasworks!A:B,2,FALSE)</f>
        <v>14</v>
      </c>
      <c r="J5867" s="3" t="str">
        <f>VLOOKUP(_xlfn.CONCAT(C5867," ",D5867),philadelphiagasworks!A:C,3,FALSE)</f>
        <v>Tuesday, 3 April 2018, 5:59 AM</v>
      </c>
      <c r="K5867" s="3" t="str">
        <f t="shared" si="97"/>
        <v>&lt;a href="philadelphiagasworks/Natural_Gas_Pipeline_Safety-Certificate_of_Completion_14.pdf&gt;"Download Certificate&lt;/a&gt;</v>
      </c>
    </row>
    <row r="5868" spans="1:11" x14ac:dyDescent="0.25">
      <c r="A5868" s="3">
        <v>1157</v>
      </c>
      <c r="B5868" s="7" t="s">
        <v>11245</v>
      </c>
      <c r="C5868" s="3" t="s">
        <v>951</v>
      </c>
      <c r="D5868" s="3" t="s">
        <v>11246</v>
      </c>
      <c r="E5868" s="3" t="s">
        <v>11247</v>
      </c>
      <c r="F5868" s="3" t="s">
        <v>11161</v>
      </c>
      <c r="G5868" s="4">
        <v>43206.555393518516</v>
      </c>
      <c r="H5868" s="5" t="s">
        <v>22256</v>
      </c>
      <c r="I5868" s="3" t="str">
        <f>VLOOKUP(_xlfn.CONCAT(C5868," ",D5868),philadelphiagasworks!A:B,2,FALSE)</f>
        <v>916</v>
      </c>
      <c r="J5868" s="3" t="str">
        <f>VLOOKUP(_xlfn.CONCAT(C5868," ",D5868),philadelphiagasworks!A:C,3,FALSE)</f>
        <v>Tuesday, 17 April 2018, 12:59 AM</v>
      </c>
      <c r="K5868" s="3" t="str">
        <f t="shared" si="97"/>
        <v>&lt;a href="philadelphiagasworks/Natural_Gas_Pipeline_Safety-Certificate_of_Completion_916.pdf&gt;"Download Certificate&lt;/a&gt;</v>
      </c>
    </row>
    <row r="5869" spans="1:11" x14ac:dyDescent="0.25">
      <c r="A5869" s="3">
        <v>1158</v>
      </c>
      <c r="B5869" s="7" t="s">
        <v>18923</v>
      </c>
      <c r="C5869" s="3" t="s">
        <v>785</v>
      </c>
      <c r="D5869" s="3" t="s">
        <v>15886</v>
      </c>
      <c r="E5869" s="3" t="s">
        <v>18924</v>
      </c>
      <c r="F5869" s="3" t="s">
        <v>11161</v>
      </c>
      <c r="G5869" s="4">
        <v>43206.556018518517</v>
      </c>
      <c r="H5869" s="5" t="s">
        <v>22256</v>
      </c>
      <c r="I5869" s="3" t="str">
        <f>VLOOKUP(_xlfn.CONCAT(C5869," ",D5869),philadelphiagasworks!A:B,2,FALSE)</f>
        <v>846</v>
      </c>
      <c r="J5869" s="3" t="str">
        <f>VLOOKUP(_xlfn.CONCAT(C5869," ",D5869),philadelphiagasworks!A:C,3,FALSE)</f>
        <v>Monday, 16 April 2018, 4:03 PM</v>
      </c>
      <c r="K5869" s="3" t="str">
        <f t="shared" si="97"/>
        <v>&lt;a href="philadelphiagasworks/Natural_Gas_Pipeline_Safety-Certificate_of_Completion_846.pdf&gt;"Download Certificate&lt;/a&gt;</v>
      </c>
    </row>
    <row r="5870" spans="1:11" x14ac:dyDescent="0.25">
      <c r="A5870" s="3">
        <v>1159</v>
      </c>
      <c r="B5870" s="7" t="s">
        <v>18925</v>
      </c>
      <c r="C5870" s="3" t="s">
        <v>449</v>
      </c>
      <c r="D5870" s="3" t="s">
        <v>2799</v>
      </c>
      <c r="E5870" s="3" t="s">
        <v>18926</v>
      </c>
      <c r="F5870" s="3" t="s">
        <v>11161</v>
      </c>
      <c r="G5870" s="4">
        <v>43206.558298611111</v>
      </c>
      <c r="H5870" s="5" t="s">
        <v>22256</v>
      </c>
      <c r="I5870" s="3" t="str">
        <f>VLOOKUP(_xlfn.CONCAT(C5870," ",D5870),philadelphiagasworks!A:B,2,FALSE)</f>
        <v>834</v>
      </c>
      <c r="J5870" s="3" t="str">
        <f>VLOOKUP(_xlfn.CONCAT(C5870," ",D5870),philadelphiagasworks!A:C,3,FALSE)</f>
        <v>Monday, 16 April 2018, 2:40 PM</v>
      </c>
      <c r="K5870" s="3" t="str">
        <f t="shared" si="97"/>
        <v>&lt;a href="philadelphiagasworks/Natural_Gas_Pipeline_Safety-Certificate_of_Completion_834.pdf&gt;"Download Certificate&lt;/a&gt;</v>
      </c>
    </row>
    <row r="5871" spans="1:11" x14ac:dyDescent="0.25">
      <c r="A5871" s="3">
        <v>1160</v>
      </c>
      <c r="B5871" s="7" t="s">
        <v>18927</v>
      </c>
      <c r="C5871" s="3" t="s">
        <v>476</v>
      </c>
      <c r="D5871" s="3" t="s">
        <v>18260</v>
      </c>
      <c r="E5871" s="3" t="s">
        <v>18928</v>
      </c>
      <c r="F5871" s="3" t="s">
        <v>11161</v>
      </c>
      <c r="G5871" s="4">
        <v>43206.55909722222</v>
      </c>
      <c r="H5871" s="5" t="s">
        <v>22256</v>
      </c>
      <c r="I5871" s="3" t="str">
        <f>VLOOKUP(_xlfn.CONCAT(C5871," ",D5871),philadelphiagasworks!A:B,2,FALSE)</f>
        <v>971</v>
      </c>
      <c r="J5871" s="3" t="str">
        <f>VLOOKUP(_xlfn.CONCAT(C5871," ",D5871),philadelphiagasworks!A:C,3,FALSE)</f>
        <v>Tuesday, 17 April 2018, 3:47 PM</v>
      </c>
      <c r="K5871" s="3" t="str">
        <f t="shared" si="97"/>
        <v>&lt;a href="philadelphiagasworks/Natural_Gas_Pipeline_Safety-Certificate_of_Completion_971.pdf&gt;"Download Certificate&lt;/a&gt;</v>
      </c>
    </row>
    <row r="5872" spans="1:11" x14ac:dyDescent="0.25">
      <c r="A5872" s="3">
        <v>1161</v>
      </c>
      <c r="B5872" s="7" t="s">
        <v>18929</v>
      </c>
      <c r="C5872" s="3" t="s">
        <v>5439</v>
      </c>
      <c r="D5872" s="3" t="s">
        <v>18930</v>
      </c>
      <c r="E5872" s="3" t="s">
        <v>18931</v>
      </c>
      <c r="G5872" s="4">
        <v>43206.573472222219</v>
      </c>
      <c r="H5872" s="5" t="s">
        <v>22256</v>
      </c>
      <c r="I5872" s="3" t="str">
        <f>VLOOKUP(_xlfn.CONCAT(C5872," ",D5872),philadelphiagasworks!A:B,2,FALSE)</f>
        <v>837</v>
      </c>
      <c r="J5872" s="3" t="str">
        <f>VLOOKUP(_xlfn.CONCAT(C5872," ",D5872),philadelphiagasworks!A:C,3,FALSE)</f>
        <v>Monday, 16 April 2018, 3:07 PM</v>
      </c>
      <c r="K5872" s="3" t="str">
        <f t="shared" si="97"/>
        <v>&lt;a href="philadelphiagasworks/Natural_Gas_Pipeline_Safety-Certificate_of_Completion_837.pdf&gt;"Download Certificate&lt;/a&gt;</v>
      </c>
    </row>
    <row r="5873" spans="1:11" x14ac:dyDescent="0.25">
      <c r="A5873" s="3">
        <v>1162</v>
      </c>
      <c r="B5873" s="7" t="s">
        <v>18932</v>
      </c>
      <c r="C5873" s="3" t="s">
        <v>2594</v>
      </c>
      <c r="D5873" s="3" t="s">
        <v>18933</v>
      </c>
      <c r="E5873" s="3" t="s">
        <v>18934</v>
      </c>
      <c r="F5873" s="3" t="s">
        <v>11161</v>
      </c>
      <c r="G5873" s="4">
        <v>43206.597858796296</v>
      </c>
      <c r="H5873" s="5" t="s">
        <v>22256</v>
      </c>
      <c r="I5873" s="3" t="str">
        <f>VLOOKUP(_xlfn.CONCAT(C5873," ",D5873),philadelphiagasworks!A:B,2,FALSE)</f>
        <v>848</v>
      </c>
      <c r="J5873" s="3" t="str">
        <f>VLOOKUP(_xlfn.CONCAT(C5873," ",D5873),philadelphiagasworks!A:C,3,FALSE)</f>
        <v>Monday, 16 April 2018, 4:32 PM</v>
      </c>
      <c r="K5873" s="3" t="str">
        <f t="shared" si="97"/>
        <v>&lt;a href="philadelphiagasworks/Natural_Gas_Pipeline_Safety-Certificate_of_Completion_848.pdf&gt;"Download Certificate&lt;/a&gt;</v>
      </c>
    </row>
    <row r="5874" spans="1:11" x14ac:dyDescent="0.25">
      <c r="A5874" s="3">
        <v>1163</v>
      </c>
      <c r="B5874" s="7" t="s">
        <v>18935</v>
      </c>
      <c r="C5874" s="3" t="s">
        <v>1712</v>
      </c>
      <c r="D5874" s="3" t="s">
        <v>424</v>
      </c>
      <c r="E5874" s="3" t="s">
        <v>18936</v>
      </c>
      <c r="F5874" s="3" t="s">
        <v>11161</v>
      </c>
      <c r="G5874" s="4">
        <v>43206.644178240742</v>
      </c>
      <c r="H5874" s="5" t="s">
        <v>22256</v>
      </c>
      <c r="I5874" s="3" t="str">
        <f>VLOOKUP(_xlfn.CONCAT(C5874," ",D5874),philadelphiagasworks!A:B,2,FALSE)</f>
        <v>857</v>
      </c>
      <c r="J5874" s="3" t="str">
        <f>VLOOKUP(_xlfn.CONCAT(C5874," ",D5874),philadelphiagasworks!A:C,3,FALSE)</f>
        <v>Monday, 16 April 2018, 6:43 PM</v>
      </c>
      <c r="K5874" s="3" t="str">
        <f t="shared" si="97"/>
        <v>&lt;a href="philadelphiagasworks/Natural_Gas_Pipeline_Safety-Certificate_of_Completion_857.pdf&gt;"Download Certificate&lt;/a&gt;</v>
      </c>
    </row>
    <row r="5875" spans="1:11" x14ac:dyDescent="0.25">
      <c r="A5875" s="3">
        <v>1164</v>
      </c>
      <c r="B5875" s="7" t="s">
        <v>18937</v>
      </c>
      <c r="C5875" s="3" t="s">
        <v>2996</v>
      </c>
      <c r="D5875" s="3" t="s">
        <v>18938</v>
      </c>
      <c r="E5875" s="3" t="s">
        <v>18939</v>
      </c>
      <c r="F5875" s="3" t="s">
        <v>11192</v>
      </c>
      <c r="G5875" s="4">
        <v>43206.66165509259</v>
      </c>
      <c r="H5875" s="5" t="s">
        <v>22256</v>
      </c>
      <c r="I5875" s="3" t="str">
        <f>VLOOKUP(_xlfn.CONCAT(C5875," ",D5875),philadelphiagasworks!A:B,2,FALSE)</f>
        <v>876</v>
      </c>
      <c r="J5875" s="3" t="str">
        <f>VLOOKUP(_xlfn.CONCAT(C5875," ",D5875),philadelphiagasworks!A:C,3,FALSE)</f>
        <v>Monday, 16 April 2018, 8:39 PM</v>
      </c>
      <c r="K5875" s="3" t="str">
        <f t="shared" ref="K5875:K5938" si="98">IF(NOT(ISERROR(I5875)),_xlfn.CONCAT("&lt;a href=""philadelphiagasworks/Natural_Gas_Pipeline_Safety-Certificate_of_Completion_",I5875,".pdf&gt;""Download Certificate&lt;/a&gt;"),"Course not completed")</f>
        <v>&lt;a href="philadelphiagasworks/Natural_Gas_Pipeline_Safety-Certificate_of_Completion_876.pdf&gt;"Download Certificate&lt;/a&gt;</v>
      </c>
    </row>
    <row r="5876" spans="1:11" x14ac:dyDescent="0.25">
      <c r="A5876" s="3">
        <v>1165</v>
      </c>
      <c r="B5876" s="7" t="s">
        <v>18940</v>
      </c>
      <c r="C5876" s="3" t="s">
        <v>18941</v>
      </c>
      <c r="D5876" s="3" t="s">
        <v>18942</v>
      </c>
      <c r="E5876" s="3" t="s">
        <v>18943</v>
      </c>
      <c r="F5876" s="3" t="s">
        <v>11161</v>
      </c>
      <c r="G5876" s="4">
        <v>43206.665868055556</v>
      </c>
      <c r="H5876" s="5" t="s">
        <v>22256</v>
      </c>
      <c r="I5876" s="3" t="str">
        <f>VLOOKUP(_xlfn.CONCAT(C5876," ",D5876),philadelphiagasworks!A:B,2,FALSE)</f>
        <v>852</v>
      </c>
      <c r="J5876" s="3" t="str">
        <f>VLOOKUP(_xlfn.CONCAT(C5876," ",D5876),philadelphiagasworks!A:C,3,FALSE)</f>
        <v>Monday, 16 April 2018, 5:41 PM</v>
      </c>
      <c r="K5876" s="3" t="str">
        <f t="shared" si="98"/>
        <v>&lt;a href="philadelphiagasworks/Natural_Gas_Pipeline_Safety-Certificate_of_Completion_852.pdf&gt;"Download Certificate&lt;/a&gt;</v>
      </c>
    </row>
    <row r="5877" spans="1:11" x14ac:dyDescent="0.25">
      <c r="A5877" s="3">
        <v>1166</v>
      </c>
      <c r="B5877" s="7" t="s">
        <v>18944</v>
      </c>
      <c r="C5877" s="3" t="s">
        <v>621</v>
      </c>
      <c r="D5877" s="3" t="s">
        <v>8493</v>
      </c>
      <c r="E5877" s="3" t="s">
        <v>18945</v>
      </c>
      <c r="F5877" s="3" t="s">
        <v>11161</v>
      </c>
      <c r="G5877" s="4">
        <v>43206.671412037038</v>
      </c>
      <c r="H5877" s="5" t="s">
        <v>22256</v>
      </c>
      <c r="I5877" s="3" t="str">
        <f>VLOOKUP(_xlfn.CONCAT(C5877," ",D5877),philadelphiagasworks!A:B,2,FALSE)</f>
        <v>853</v>
      </c>
      <c r="J5877" s="3" t="str">
        <f>VLOOKUP(_xlfn.CONCAT(C5877," ",D5877),philadelphiagasworks!A:C,3,FALSE)</f>
        <v>Monday, 16 April 2018, 6:10 PM</v>
      </c>
      <c r="K5877" s="3" t="str">
        <f t="shared" si="98"/>
        <v>&lt;a href="philadelphiagasworks/Natural_Gas_Pipeline_Safety-Certificate_of_Completion_853.pdf&gt;"Download Certificate&lt;/a&gt;</v>
      </c>
    </row>
    <row r="5878" spans="1:11" x14ac:dyDescent="0.25">
      <c r="A5878" s="3">
        <v>1167</v>
      </c>
      <c r="B5878" s="7" t="s">
        <v>18946</v>
      </c>
      <c r="C5878" s="3" t="s">
        <v>947</v>
      </c>
      <c r="D5878" s="3" t="s">
        <v>18947</v>
      </c>
      <c r="E5878" s="3" t="s">
        <v>18948</v>
      </c>
      <c r="F5878" s="3" t="s">
        <v>11161</v>
      </c>
      <c r="G5878" s="4">
        <v>43206.677395833336</v>
      </c>
      <c r="H5878" s="5" t="s">
        <v>22256</v>
      </c>
      <c r="I5878" s="3" t="str">
        <f>VLOOKUP(_xlfn.CONCAT(C5878," ",D5878),philadelphiagasworks!A:B,2,FALSE)</f>
        <v>864</v>
      </c>
      <c r="J5878" s="3" t="str">
        <f>VLOOKUP(_xlfn.CONCAT(C5878," ",D5878),philadelphiagasworks!A:C,3,FALSE)</f>
        <v>Monday, 16 April 2018, 7:08 PM</v>
      </c>
      <c r="K5878" s="3" t="str">
        <f t="shared" si="98"/>
        <v>&lt;a href="philadelphiagasworks/Natural_Gas_Pipeline_Safety-Certificate_of_Completion_864.pdf&gt;"Download Certificate&lt;/a&gt;</v>
      </c>
    </row>
    <row r="5879" spans="1:11" x14ac:dyDescent="0.25">
      <c r="A5879" s="3">
        <v>1168</v>
      </c>
      <c r="B5879" s="7" t="s">
        <v>18949</v>
      </c>
      <c r="C5879" s="3" t="s">
        <v>1751</v>
      </c>
      <c r="D5879" s="3" t="s">
        <v>18950</v>
      </c>
      <c r="E5879" s="3" t="s">
        <v>18951</v>
      </c>
      <c r="F5879" s="3" t="s">
        <v>11161</v>
      </c>
      <c r="G5879" s="4">
        <v>43206.680092592593</v>
      </c>
      <c r="H5879" s="5" t="s">
        <v>22256</v>
      </c>
      <c r="I5879" s="3" t="str">
        <f>VLOOKUP(_xlfn.CONCAT(C5879," ",D5879),philadelphiagasworks!A:B,2,FALSE)</f>
        <v>851</v>
      </c>
      <c r="J5879" s="3" t="str">
        <f>VLOOKUP(_xlfn.CONCAT(C5879," ",D5879),philadelphiagasworks!A:C,3,FALSE)</f>
        <v>Monday, 16 April 2018, 5:37 PM</v>
      </c>
      <c r="K5879" s="3" t="str">
        <f t="shared" si="98"/>
        <v>&lt;a href="philadelphiagasworks/Natural_Gas_Pipeline_Safety-Certificate_of_Completion_851.pdf&gt;"Download Certificate&lt;/a&gt;</v>
      </c>
    </row>
    <row r="5880" spans="1:11" x14ac:dyDescent="0.25">
      <c r="A5880" s="3">
        <v>1169</v>
      </c>
      <c r="B5880" s="7" t="s">
        <v>18952</v>
      </c>
      <c r="C5880" s="3" t="s">
        <v>947</v>
      </c>
      <c r="D5880" s="3" t="s">
        <v>18947</v>
      </c>
      <c r="E5880" s="3" t="s">
        <v>18953</v>
      </c>
      <c r="F5880" s="3" t="s">
        <v>11161</v>
      </c>
      <c r="G5880" s="4">
        <v>43206.688414351855</v>
      </c>
      <c r="H5880" s="5" t="s">
        <v>22256</v>
      </c>
      <c r="I5880" s="3" t="str">
        <f>VLOOKUP(_xlfn.CONCAT(C5880," ",D5880),philadelphiagasworks!A:B,2,FALSE)</f>
        <v>864</v>
      </c>
      <c r="J5880" s="3" t="str">
        <f>VLOOKUP(_xlfn.CONCAT(C5880," ",D5880),philadelphiagasworks!A:C,3,FALSE)</f>
        <v>Monday, 16 April 2018, 7:08 PM</v>
      </c>
      <c r="K5880" s="3" t="str">
        <f t="shared" si="98"/>
        <v>&lt;a href="philadelphiagasworks/Natural_Gas_Pipeline_Safety-Certificate_of_Completion_864.pdf&gt;"Download Certificate&lt;/a&gt;</v>
      </c>
    </row>
    <row r="5881" spans="1:11" x14ac:dyDescent="0.25">
      <c r="A5881" s="3">
        <v>1170</v>
      </c>
      <c r="B5881" s="7" t="s">
        <v>18954</v>
      </c>
      <c r="C5881" s="3" t="s">
        <v>8656</v>
      </c>
      <c r="D5881" s="3" t="s">
        <v>18955</v>
      </c>
      <c r="E5881" s="3" t="s">
        <v>18956</v>
      </c>
      <c r="F5881" s="3" t="s">
        <v>11188</v>
      </c>
      <c r="G5881" s="4">
        <v>43206.688483796293</v>
      </c>
      <c r="H5881" s="5" t="s">
        <v>22256</v>
      </c>
      <c r="I5881" s="3" t="str">
        <f>VLOOKUP(_xlfn.CONCAT(C5881," ",D5881),philadelphiagasworks!A:B,2,FALSE)</f>
        <v>880</v>
      </c>
      <c r="J5881" s="3" t="str">
        <f>VLOOKUP(_xlfn.CONCAT(C5881," ",D5881),philadelphiagasworks!A:C,3,FALSE)</f>
        <v>Monday, 16 April 2018, 8:59 PM</v>
      </c>
      <c r="K5881" s="3" t="str">
        <f t="shared" si="98"/>
        <v>&lt;a href="philadelphiagasworks/Natural_Gas_Pipeline_Safety-Certificate_of_Completion_880.pdf&gt;"Download Certificate&lt;/a&gt;</v>
      </c>
    </row>
    <row r="5882" spans="1:11" x14ac:dyDescent="0.25">
      <c r="A5882" s="3">
        <v>1171</v>
      </c>
      <c r="B5882" s="7" t="s">
        <v>18957</v>
      </c>
      <c r="C5882" s="3" t="s">
        <v>424</v>
      </c>
      <c r="D5882" s="3" t="s">
        <v>18958</v>
      </c>
      <c r="E5882" s="3" t="s">
        <v>18959</v>
      </c>
      <c r="F5882" s="3" t="s">
        <v>11161</v>
      </c>
      <c r="G5882" s="4">
        <v>43206.695601851854</v>
      </c>
      <c r="H5882" s="5" t="s">
        <v>22256</v>
      </c>
      <c r="I5882" s="3" t="str">
        <f>VLOOKUP(_xlfn.CONCAT(C5882," ",D5882),philadelphiagasworks!A:B,2,FALSE)</f>
        <v>887</v>
      </c>
      <c r="J5882" s="3" t="str">
        <f>VLOOKUP(_xlfn.CONCAT(C5882," ",D5882),philadelphiagasworks!A:C,3,FALSE)</f>
        <v>Monday, 16 April 2018, 9:37 PM</v>
      </c>
      <c r="K5882" s="3" t="str">
        <f t="shared" si="98"/>
        <v>&lt;a href="philadelphiagasworks/Natural_Gas_Pipeline_Safety-Certificate_of_Completion_887.pdf&gt;"Download Certificate&lt;/a&gt;</v>
      </c>
    </row>
    <row r="5883" spans="1:11" x14ac:dyDescent="0.25">
      <c r="A5883" s="3">
        <v>1172</v>
      </c>
      <c r="B5883" s="7" t="s">
        <v>18960</v>
      </c>
      <c r="C5883" s="3" t="s">
        <v>18961</v>
      </c>
      <c r="D5883" s="3" t="s">
        <v>18962</v>
      </c>
      <c r="E5883" s="3" t="s">
        <v>18963</v>
      </c>
      <c r="F5883" s="3" t="s">
        <v>11161</v>
      </c>
      <c r="G5883" s="4">
        <v>43206.697951388887</v>
      </c>
      <c r="H5883" s="5" t="s">
        <v>22256</v>
      </c>
      <c r="I5883" s="3" t="str">
        <f>VLOOKUP(_xlfn.CONCAT(C5883," ",D5883),philadelphiagasworks!A:B,2,FALSE)</f>
        <v>855</v>
      </c>
      <c r="J5883" s="3" t="str">
        <f>VLOOKUP(_xlfn.CONCAT(C5883," ",D5883),philadelphiagasworks!A:C,3,FALSE)</f>
        <v>Monday, 16 April 2018, 6:34 PM</v>
      </c>
      <c r="K5883" s="3" t="str">
        <f t="shared" si="98"/>
        <v>&lt;a href="philadelphiagasworks/Natural_Gas_Pipeline_Safety-Certificate_of_Completion_855.pdf&gt;"Download Certificate&lt;/a&gt;</v>
      </c>
    </row>
    <row r="5884" spans="1:11" x14ac:dyDescent="0.25">
      <c r="A5884" s="3">
        <v>1173</v>
      </c>
      <c r="B5884" s="7" t="s">
        <v>18964</v>
      </c>
      <c r="C5884" s="3" t="s">
        <v>2036</v>
      </c>
      <c r="D5884" s="3" t="s">
        <v>8825</v>
      </c>
      <c r="E5884" s="3" t="s">
        <v>18965</v>
      </c>
      <c r="F5884" s="3" t="s">
        <v>11188</v>
      </c>
      <c r="G5884" s="4">
        <v>43206.699178240742</v>
      </c>
      <c r="H5884" s="5" t="s">
        <v>22256</v>
      </c>
      <c r="I5884" s="3" t="str">
        <f>VLOOKUP(_xlfn.CONCAT(C5884," ",D5884),philadelphiagasworks!A:B,2,FALSE)</f>
        <v>854</v>
      </c>
      <c r="J5884" s="3" t="str">
        <f>VLOOKUP(_xlfn.CONCAT(C5884," ",D5884),philadelphiagasworks!A:C,3,FALSE)</f>
        <v>Monday, 16 April 2018, 6:15 PM</v>
      </c>
      <c r="K5884" s="3" t="str">
        <f t="shared" si="98"/>
        <v>&lt;a href="philadelphiagasworks/Natural_Gas_Pipeline_Safety-Certificate_of_Completion_854.pdf&gt;"Download Certificate&lt;/a&gt;</v>
      </c>
    </row>
    <row r="5885" spans="1:11" x14ac:dyDescent="0.25">
      <c r="A5885" s="3">
        <v>1174</v>
      </c>
      <c r="B5885" s="7" t="s">
        <v>18966</v>
      </c>
      <c r="C5885" s="3" t="s">
        <v>2387</v>
      </c>
      <c r="D5885" s="3" t="s">
        <v>7464</v>
      </c>
      <c r="E5885" s="3" t="s">
        <v>18967</v>
      </c>
      <c r="F5885" s="3" t="s">
        <v>11161</v>
      </c>
      <c r="G5885" s="4">
        <v>43206.701435185183</v>
      </c>
      <c r="H5885" s="5" t="s">
        <v>22256</v>
      </c>
      <c r="I5885" s="3" t="str">
        <f>VLOOKUP(_xlfn.CONCAT(C5885," ",D5885),philadelphiagasworks!A:B,2,FALSE)</f>
        <v>1325</v>
      </c>
      <c r="J5885" s="3" t="str">
        <f>VLOOKUP(_xlfn.CONCAT(C5885," ",D5885),philadelphiagasworks!A:C,3,FALSE)</f>
        <v>Sunday, 22 April 2018, 8:41 PM</v>
      </c>
      <c r="K5885" s="3" t="str">
        <f t="shared" si="98"/>
        <v>&lt;a href="philadelphiagasworks/Natural_Gas_Pipeline_Safety-Certificate_of_Completion_1325.pdf&gt;"Download Certificate&lt;/a&gt;</v>
      </c>
    </row>
    <row r="5886" spans="1:11" x14ac:dyDescent="0.25">
      <c r="A5886" s="3">
        <v>1175</v>
      </c>
      <c r="B5886" s="7" t="s">
        <v>18968</v>
      </c>
      <c r="C5886" s="3" t="s">
        <v>9498</v>
      </c>
      <c r="D5886" s="3" t="s">
        <v>1930</v>
      </c>
      <c r="E5886" s="3" t="s">
        <v>18969</v>
      </c>
      <c r="F5886" s="3" t="s">
        <v>11161</v>
      </c>
      <c r="G5886" s="4">
        <v>43206.711759259262</v>
      </c>
      <c r="H5886" s="5" t="s">
        <v>22256</v>
      </c>
      <c r="I5886" s="3" t="str">
        <f>VLOOKUP(_xlfn.CONCAT(C5886," ",D5886),philadelphiagasworks!A:B,2,FALSE)</f>
        <v>909</v>
      </c>
      <c r="J5886" s="3" t="str">
        <f>VLOOKUP(_xlfn.CONCAT(C5886," ",D5886),philadelphiagasworks!A:C,3,FALSE)</f>
        <v>Monday, 16 April 2018, 11:40 PM</v>
      </c>
      <c r="K5886" s="3" t="str">
        <f t="shared" si="98"/>
        <v>&lt;a href="philadelphiagasworks/Natural_Gas_Pipeline_Safety-Certificate_of_Completion_909.pdf&gt;"Download Certificate&lt;/a&gt;</v>
      </c>
    </row>
    <row r="5887" spans="1:11" x14ac:dyDescent="0.25">
      <c r="A5887" s="3">
        <v>1176</v>
      </c>
      <c r="B5887" s="7" t="s">
        <v>18970</v>
      </c>
      <c r="C5887" s="3" t="s">
        <v>7277</v>
      </c>
      <c r="D5887" s="3" t="s">
        <v>18971</v>
      </c>
      <c r="E5887" s="3" t="s">
        <v>18972</v>
      </c>
      <c r="F5887" s="3" t="s">
        <v>11188</v>
      </c>
      <c r="G5887" s="4">
        <v>43206.72074074074</v>
      </c>
      <c r="H5887" s="5" t="s">
        <v>22256</v>
      </c>
      <c r="I5887" s="3" t="str">
        <f>VLOOKUP(_xlfn.CONCAT(C5887," ",D5887),philadelphiagasworks!A:B,2,FALSE)</f>
        <v>1385</v>
      </c>
      <c r="J5887" s="3" t="str">
        <f>VLOOKUP(_xlfn.CONCAT(C5887," ",D5887),philadelphiagasworks!A:C,3,FALSE)</f>
        <v>Monday, 23 April 2018, 4:53 PM</v>
      </c>
      <c r="K5887" s="3" t="str">
        <f t="shared" si="98"/>
        <v>&lt;a href="philadelphiagasworks/Natural_Gas_Pipeline_Safety-Certificate_of_Completion_1385.pdf&gt;"Download Certificate&lt;/a&gt;</v>
      </c>
    </row>
    <row r="5888" spans="1:11" x14ac:dyDescent="0.25">
      <c r="A5888" s="3">
        <v>1177</v>
      </c>
      <c r="B5888" s="7" t="s">
        <v>18973</v>
      </c>
      <c r="C5888" s="3" t="s">
        <v>434</v>
      </c>
      <c r="D5888" s="3" t="s">
        <v>18974</v>
      </c>
      <c r="E5888" s="3" t="s">
        <v>18975</v>
      </c>
      <c r="F5888" s="3" t="s">
        <v>11161</v>
      </c>
      <c r="G5888" s="4">
        <v>43206.723194444443</v>
      </c>
      <c r="H5888" s="5" t="s">
        <v>22256</v>
      </c>
      <c r="I5888" s="3" t="str">
        <f>VLOOKUP(_xlfn.CONCAT(C5888," ",D5888),philadelphiagasworks!A:B,2,FALSE)</f>
        <v>1152</v>
      </c>
      <c r="J5888" s="3" t="str">
        <f>VLOOKUP(_xlfn.CONCAT(C5888," ",D5888),philadelphiagasworks!A:C,3,FALSE)</f>
        <v>Thursday, 19 April 2018, 10:25 PM</v>
      </c>
      <c r="K5888" s="3" t="str">
        <f t="shared" si="98"/>
        <v>&lt;a href="philadelphiagasworks/Natural_Gas_Pipeline_Safety-Certificate_of_Completion_1152.pdf&gt;"Download Certificate&lt;/a&gt;</v>
      </c>
    </row>
    <row r="5889" spans="1:11" x14ac:dyDescent="0.25">
      <c r="A5889" s="3">
        <v>1178</v>
      </c>
      <c r="B5889" s="7" t="s">
        <v>18976</v>
      </c>
      <c r="C5889" s="3" t="s">
        <v>2175</v>
      </c>
      <c r="D5889" s="3" t="s">
        <v>18977</v>
      </c>
      <c r="E5889" s="3" t="s">
        <v>18978</v>
      </c>
      <c r="F5889" s="3" t="s">
        <v>11188</v>
      </c>
      <c r="G5889" s="4">
        <v>43206.724664351852</v>
      </c>
      <c r="H5889" s="5" t="s">
        <v>22256</v>
      </c>
      <c r="I5889" s="3" t="str">
        <f>VLOOKUP(_xlfn.CONCAT(C5889," ",D5889),philadelphiagasworks!A:B,2,FALSE)</f>
        <v>1011</v>
      </c>
      <c r="J5889" s="3" t="str">
        <f>VLOOKUP(_xlfn.CONCAT(C5889," ",D5889),philadelphiagasworks!A:C,3,FALSE)</f>
        <v>Tuesday, 17 April 2018, 9:13 PM</v>
      </c>
      <c r="K5889" s="3" t="str">
        <f t="shared" si="98"/>
        <v>&lt;a href="philadelphiagasworks/Natural_Gas_Pipeline_Safety-Certificate_of_Completion_1011.pdf&gt;"Download Certificate&lt;/a&gt;</v>
      </c>
    </row>
    <row r="5890" spans="1:11" x14ac:dyDescent="0.25">
      <c r="A5890" s="3">
        <v>1179</v>
      </c>
      <c r="B5890" s="7" t="s">
        <v>18979</v>
      </c>
      <c r="C5890" s="3" t="s">
        <v>18980</v>
      </c>
      <c r="D5890" s="3" t="s">
        <v>18981</v>
      </c>
      <c r="E5890" s="3" t="s">
        <v>18982</v>
      </c>
      <c r="F5890" s="3" t="s">
        <v>11161</v>
      </c>
      <c r="G5890" s="4">
        <v>43206.726504629631</v>
      </c>
      <c r="H5890" s="5" t="s">
        <v>22256</v>
      </c>
      <c r="I5890" s="3" t="str">
        <f>VLOOKUP(_xlfn.CONCAT(C5890," ",D5890),philadelphiagasworks!A:B,2,FALSE)</f>
        <v>866</v>
      </c>
      <c r="J5890" s="3" t="str">
        <f>VLOOKUP(_xlfn.CONCAT(C5890," ",D5890),philadelphiagasworks!A:C,3,FALSE)</f>
        <v>Monday, 16 April 2018, 7:12 PM</v>
      </c>
      <c r="K5890" s="3" t="str">
        <f t="shared" si="98"/>
        <v>&lt;a href="philadelphiagasworks/Natural_Gas_Pipeline_Safety-Certificate_of_Completion_866.pdf&gt;"Download Certificate&lt;/a&gt;</v>
      </c>
    </row>
    <row r="5891" spans="1:11" x14ac:dyDescent="0.25">
      <c r="A5891" s="3">
        <v>1180</v>
      </c>
      <c r="B5891" s="7" t="s">
        <v>18983</v>
      </c>
      <c r="C5891" s="3" t="s">
        <v>9030</v>
      </c>
      <c r="D5891" s="3" t="s">
        <v>9030</v>
      </c>
      <c r="E5891" s="3" t="s">
        <v>18984</v>
      </c>
      <c r="F5891" s="3" t="s">
        <v>11161</v>
      </c>
      <c r="G5891" s="4">
        <v>43206.726909722223</v>
      </c>
      <c r="H5891" s="5" t="s">
        <v>22256</v>
      </c>
      <c r="I5891" s="3" t="str">
        <f>VLOOKUP(_xlfn.CONCAT(C5891," ",D5891),philadelphiagasworks!A:B,2,FALSE)</f>
        <v>871</v>
      </c>
      <c r="J5891" s="3" t="str">
        <f>VLOOKUP(_xlfn.CONCAT(C5891," ",D5891),philadelphiagasworks!A:C,3,FALSE)</f>
        <v>Monday, 16 April 2018, 7:39 PM</v>
      </c>
      <c r="K5891" s="3" t="str">
        <f t="shared" si="98"/>
        <v>&lt;a href="philadelphiagasworks/Natural_Gas_Pipeline_Safety-Certificate_of_Completion_871.pdf&gt;"Download Certificate&lt;/a&gt;</v>
      </c>
    </row>
    <row r="5892" spans="1:11" x14ac:dyDescent="0.25">
      <c r="A5892" s="3">
        <v>1181</v>
      </c>
      <c r="B5892" s="7" t="s">
        <v>18985</v>
      </c>
      <c r="C5892" s="3" t="s">
        <v>1277</v>
      </c>
      <c r="D5892" s="3" t="s">
        <v>782</v>
      </c>
      <c r="E5892" s="3" t="s">
        <v>18986</v>
      </c>
      <c r="F5892" s="3" t="s">
        <v>11161</v>
      </c>
      <c r="G5892" s="4">
        <v>43206.728263888886</v>
      </c>
      <c r="H5892" s="5" t="s">
        <v>22256</v>
      </c>
      <c r="I5892" s="3" t="str">
        <f>VLOOKUP(_xlfn.CONCAT(C5892," ",D5892),philadelphiagasworks!A:B,2,FALSE)</f>
        <v>867</v>
      </c>
      <c r="J5892" s="3" t="str">
        <f>VLOOKUP(_xlfn.CONCAT(C5892," ",D5892),philadelphiagasworks!A:C,3,FALSE)</f>
        <v>Monday, 16 April 2018, 7:30 PM</v>
      </c>
      <c r="K5892" s="3" t="str">
        <f t="shared" si="98"/>
        <v>&lt;a href="philadelphiagasworks/Natural_Gas_Pipeline_Safety-Certificate_of_Completion_867.pdf&gt;"Download Certificate&lt;/a&gt;</v>
      </c>
    </row>
    <row r="5893" spans="1:11" x14ac:dyDescent="0.25">
      <c r="A5893" s="3">
        <v>1182</v>
      </c>
      <c r="B5893" s="7" t="s">
        <v>18987</v>
      </c>
      <c r="C5893" s="3" t="s">
        <v>951</v>
      </c>
      <c r="D5893" s="3" t="s">
        <v>18857</v>
      </c>
      <c r="E5893" s="3" t="s">
        <v>18988</v>
      </c>
      <c r="G5893" s="4">
        <v>43206.730486111112</v>
      </c>
      <c r="H5893" s="5" t="s">
        <v>22256</v>
      </c>
      <c r="I5893" s="3" t="str">
        <f>VLOOKUP(_xlfn.CONCAT(C5893," ",D5893),philadelphiagasworks!A:B,2,FALSE)</f>
        <v>860</v>
      </c>
      <c r="J5893" s="3" t="str">
        <f>VLOOKUP(_xlfn.CONCAT(C5893," ",D5893),philadelphiagasworks!A:C,3,FALSE)</f>
        <v>Monday, 16 April 2018, 6:46 PM</v>
      </c>
      <c r="K5893" s="3" t="str">
        <f t="shared" si="98"/>
        <v>&lt;a href="philadelphiagasworks/Natural_Gas_Pipeline_Safety-Certificate_of_Completion_860.pdf&gt;"Download Certificate&lt;/a&gt;</v>
      </c>
    </row>
    <row r="5894" spans="1:11" x14ac:dyDescent="0.25">
      <c r="A5894" s="3">
        <v>1183</v>
      </c>
      <c r="B5894" s="7" t="s">
        <v>18989</v>
      </c>
      <c r="C5894" s="3" t="s">
        <v>17231</v>
      </c>
      <c r="D5894" s="3" t="s">
        <v>18990</v>
      </c>
      <c r="E5894" s="3" t="s">
        <v>18991</v>
      </c>
      <c r="F5894" s="3" t="s">
        <v>11188</v>
      </c>
      <c r="G5894" s="4">
        <v>43206.734016203707</v>
      </c>
      <c r="H5894" s="5" t="s">
        <v>22256</v>
      </c>
      <c r="I5894" s="3" t="str">
        <f>VLOOKUP(_xlfn.CONCAT(C5894," ",D5894),philadelphiagasworks!A:B,2,FALSE)</f>
        <v>899</v>
      </c>
      <c r="J5894" s="3" t="str">
        <f>VLOOKUP(_xlfn.CONCAT(C5894," ",D5894),philadelphiagasworks!A:C,3,FALSE)</f>
        <v>Monday, 16 April 2018, 10:19 PM</v>
      </c>
      <c r="K5894" s="3" t="str">
        <f t="shared" si="98"/>
        <v>&lt;a href="philadelphiagasworks/Natural_Gas_Pipeline_Safety-Certificate_of_Completion_899.pdf&gt;"Download Certificate&lt;/a&gt;</v>
      </c>
    </row>
    <row r="5895" spans="1:11" x14ac:dyDescent="0.25">
      <c r="A5895" s="3">
        <v>1184</v>
      </c>
      <c r="B5895" s="7" t="s">
        <v>18992</v>
      </c>
      <c r="C5895" s="3" t="s">
        <v>18993</v>
      </c>
      <c r="D5895" s="3" t="s">
        <v>16059</v>
      </c>
      <c r="E5895" s="3" t="s">
        <v>18994</v>
      </c>
      <c r="F5895" s="3" t="s">
        <v>11188</v>
      </c>
      <c r="G5895" s="4">
        <v>43206.741203703707</v>
      </c>
      <c r="H5895" s="5" t="s">
        <v>22256</v>
      </c>
      <c r="I5895" s="3" t="str">
        <f>VLOOKUP(_xlfn.CONCAT(C5895," ",D5895),philadelphiagasworks!A:B,2,FALSE)</f>
        <v>863</v>
      </c>
      <c r="J5895" s="3" t="str">
        <f>VLOOKUP(_xlfn.CONCAT(C5895," ",D5895),philadelphiagasworks!A:C,3,FALSE)</f>
        <v>Monday, 16 April 2018, 7:05 PM</v>
      </c>
      <c r="K5895" s="3" t="str">
        <f t="shared" si="98"/>
        <v>&lt;a href="philadelphiagasworks/Natural_Gas_Pipeline_Safety-Certificate_of_Completion_863.pdf&gt;"Download Certificate&lt;/a&gt;</v>
      </c>
    </row>
    <row r="5896" spans="1:11" x14ac:dyDescent="0.25">
      <c r="A5896" s="3">
        <v>1185</v>
      </c>
      <c r="B5896" s="7" t="s">
        <v>18995</v>
      </c>
      <c r="C5896" s="3" t="s">
        <v>18996</v>
      </c>
      <c r="D5896" s="3" t="s">
        <v>17460</v>
      </c>
      <c r="E5896" s="3" t="s">
        <v>18997</v>
      </c>
      <c r="F5896" s="3" t="s">
        <v>11161</v>
      </c>
      <c r="G5896" s="4">
        <v>43206.746898148151</v>
      </c>
      <c r="H5896" s="5" t="s">
        <v>22256</v>
      </c>
      <c r="I5896" s="3" t="str">
        <f>VLOOKUP(_xlfn.CONCAT(C5896," ",D5896),philadelphiagasworks!A:B,2,FALSE)</f>
        <v>1093</v>
      </c>
      <c r="J5896" s="3" t="str">
        <f>VLOOKUP(_xlfn.CONCAT(C5896," ",D5896),philadelphiagasworks!A:C,3,FALSE)</f>
        <v>Wednesday, 18 April 2018, 8:51 PM</v>
      </c>
      <c r="K5896" s="3" t="str">
        <f t="shared" si="98"/>
        <v>&lt;a href="philadelphiagasworks/Natural_Gas_Pipeline_Safety-Certificate_of_Completion_1093.pdf&gt;"Download Certificate&lt;/a&gt;</v>
      </c>
    </row>
    <row r="5897" spans="1:11" x14ac:dyDescent="0.25">
      <c r="A5897" s="3">
        <v>1186</v>
      </c>
      <c r="B5897" s="7" t="s">
        <v>18998</v>
      </c>
      <c r="C5897" s="3" t="s">
        <v>18996</v>
      </c>
      <c r="D5897" s="3" t="s">
        <v>17460</v>
      </c>
      <c r="E5897" s="3" t="s">
        <v>18999</v>
      </c>
      <c r="F5897" s="3" t="s">
        <v>11161</v>
      </c>
      <c r="G5897" s="4">
        <v>43206.753263888888</v>
      </c>
      <c r="H5897" s="5" t="s">
        <v>22256</v>
      </c>
      <c r="I5897" s="3" t="str">
        <f>VLOOKUP(_xlfn.CONCAT(C5897," ",D5897),philadelphiagasworks!A:B,2,FALSE)</f>
        <v>1093</v>
      </c>
      <c r="J5897" s="3" t="str">
        <f>VLOOKUP(_xlfn.CONCAT(C5897," ",D5897),philadelphiagasworks!A:C,3,FALSE)</f>
        <v>Wednesday, 18 April 2018, 8:51 PM</v>
      </c>
      <c r="K5897" s="3" t="str">
        <f t="shared" si="98"/>
        <v>&lt;a href="philadelphiagasworks/Natural_Gas_Pipeline_Safety-Certificate_of_Completion_1093.pdf&gt;"Download Certificate&lt;/a&gt;</v>
      </c>
    </row>
    <row r="5898" spans="1:11" x14ac:dyDescent="0.25">
      <c r="A5898" s="3">
        <v>1187</v>
      </c>
      <c r="B5898" s="7" t="s">
        <v>19000</v>
      </c>
      <c r="C5898" s="3" t="s">
        <v>561</v>
      </c>
      <c r="D5898" s="3" t="s">
        <v>9711</v>
      </c>
      <c r="E5898" s="3" t="s">
        <v>19001</v>
      </c>
      <c r="F5898" s="3" t="s">
        <v>11161</v>
      </c>
      <c r="G5898" s="4">
        <v>43206.757048611114</v>
      </c>
      <c r="H5898" s="5" t="s">
        <v>22256</v>
      </c>
      <c r="I5898" s="3" t="str">
        <f>VLOOKUP(_xlfn.CONCAT(C5898," ",D5898),philadelphiagasworks!A:B,2,FALSE)</f>
        <v>892</v>
      </c>
      <c r="J5898" s="3" t="str">
        <f>VLOOKUP(_xlfn.CONCAT(C5898," ",D5898),philadelphiagasworks!A:C,3,FALSE)</f>
        <v>Monday, 16 April 2018, 10:00 PM</v>
      </c>
      <c r="K5898" s="3" t="str">
        <f t="shared" si="98"/>
        <v>&lt;a href="philadelphiagasworks/Natural_Gas_Pipeline_Safety-Certificate_of_Completion_892.pdf&gt;"Download Certificate&lt;/a&gt;</v>
      </c>
    </row>
    <row r="5899" spans="1:11" x14ac:dyDescent="0.25">
      <c r="A5899" s="3">
        <v>1188</v>
      </c>
      <c r="B5899" s="7" t="s">
        <v>19002</v>
      </c>
      <c r="C5899" s="3" t="s">
        <v>1146</v>
      </c>
      <c r="D5899" s="3" t="s">
        <v>19003</v>
      </c>
      <c r="E5899" s="3" t="s">
        <v>19004</v>
      </c>
      <c r="F5899" s="3" t="s">
        <v>11188</v>
      </c>
      <c r="G5899" s="4">
        <v>43206.759421296294</v>
      </c>
      <c r="H5899" s="5" t="s">
        <v>22256</v>
      </c>
      <c r="I5899" s="3" t="str">
        <f>VLOOKUP(_xlfn.CONCAT(C5899," ",D5899),philadelphiagasworks!A:B,2,FALSE)</f>
        <v>874</v>
      </c>
      <c r="J5899" s="3" t="str">
        <f>VLOOKUP(_xlfn.CONCAT(C5899," ",D5899),philadelphiagasworks!A:C,3,FALSE)</f>
        <v>Monday, 16 April 2018, 8:03 PM</v>
      </c>
      <c r="K5899" s="3" t="str">
        <f t="shared" si="98"/>
        <v>&lt;a href="philadelphiagasworks/Natural_Gas_Pipeline_Safety-Certificate_of_Completion_874.pdf&gt;"Download Certificate&lt;/a&gt;</v>
      </c>
    </row>
    <row r="5900" spans="1:11" x14ac:dyDescent="0.25">
      <c r="A5900" s="3">
        <v>1189</v>
      </c>
      <c r="B5900" s="7" t="s">
        <v>19005</v>
      </c>
      <c r="C5900" s="3" t="s">
        <v>19005</v>
      </c>
      <c r="D5900" s="3" t="s">
        <v>15711</v>
      </c>
      <c r="E5900" s="3" t="s">
        <v>19006</v>
      </c>
      <c r="F5900" s="3" t="s">
        <v>11188</v>
      </c>
      <c r="G5900" s="4">
        <v>43206.763333333336</v>
      </c>
      <c r="H5900" s="5" t="s">
        <v>22256</v>
      </c>
      <c r="I5900" s="3" t="str">
        <f>VLOOKUP(_xlfn.CONCAT(C5900," ",D5900),philadelphiagasworks!A:B,2,FALSE)</f>
        <v>879</v>
      </c>
      <c r="J5900" s="3" t="str">
        <f>VLOOKUP(_xlfn.CONCAT(C5900," ",D5900),philadelphiagasworks!A:C,3,FALSE)</f>
        <v>Monday, 16 April 2018, 8:49 PM</v>
      </c>
      <c r="K5900" s="3" t="str">
        <f t="shared" si="98"/>
        <v>&lt;a href="philadelphiagasworks/Natural_Gas_Pipeline_Safety-Certificate_of_Completion_879.pdf&gt;"Download Certificate&lt;/a&gt;</v>
      </c>
    </row>
    <row r="5901" spans="1:11" x14ac:dyDescent="0.25">
      <c r="A5901" s="3">
        <v>1190</v>
      </c>
      <c r="B5901" s="7" t="s">
        <v>19007</v>
      </c>
      <c r="C5901" s="3" t="s">
        <v>16839</v>
      </c>
      <c r="D5901" s="3" t="s">
        <v>19008</v>
      </c>
      <c r="E5901" s="3" t="s">
        <v>19009</v>
      </c>
      <c r="F5901" s="3" t="s">
        <v>11164</v>
      </c>
      <c r="G5901" s="4">
        <v>43206.767013888886</v>
      </c>
      <c r="H5901" s="5" t="s">
        <v>22256</v>
      </c>
      <c r="I5901" s="3" t="str">
        <f>VLOOKUP(_xlfn.CONCAT(C5901," ",D5901),philadelphiagasworks!A:B,2,FALSE)</f>
        <v>872</v>
      </c>
      <c r="J5901" s="3" t="str">
        <f>VLOOKUP(_xlfn.CONCAT(C5901," ",D5901),philadelphiagasworks!A:C,3,FALSE)</f>
        <v>Monday, 16 April 2018, 7:49 PM</v>
      </c>
      <c r="K5901" s="3" t="str">
        <f t="shared" si="98"/>
        <v>&lt;a href="philadelphiagasworks/Natural_Gas_Pipeline_Safety-Certificate_of_Completion_872.pdf&gt;"Download Certificate&lt;/a&gt;</v>
      </c>
    </row>
    <row r="5902" spans="1:11" x14ac:dyDescent="0.25">
      <c r="A5902" s="3">
        <v>1191</v>
      </c>
      <c r="B5902" s="7" t="s">
        <v>19010</v>
      </c>
      <c r="C5902" s="3" t="s">
        <v>424</v>
      </c>
      <c r="D5902" s="3" t="s">
        <v>19011</v>
      </c>
      <c r="E5902" s="3" t="s">
        <v>19012</v>
      </c>
      <c r="G5902" s="4">
        <v>43206.767175925925</v>
      </c>
      <c r="H5902" s="5" t="s">
        <v>22256</v>
      </c>
      <c r="I5902" s="3" t="str">
        <f>VLOOKUP(_xlfn.CONCAT(C5902," ",D5902),philadelphiagasworks!A:B,2,FALSE)</f>
        <v>1284</v>
      </c>
      <c r="J5902" s="3" t="str">
        <f>VLOOKUP(_xlfn.CONCAT(C5902," ",D5902),philadelphiagasworks!A:C,3,FALSE)</f>
        <v>Sunday, 22 April 2018, 7:52 AM</v>
      </c>
      <c r="K5902" s="3" t="str">
        <f t="shared" si="98"/>
        <v>&lt;a href="philadelphiagasworks/Natural_Gas_Pipeline_Safety-Certificate_of_Completion_1284.pdf&gt;"Download Certificate&lt;/a&gt;</v>
      </c>
    </row>
    <row r="5903" spans="1:11" x14ac:dyDescent="0.25">
      <c r="A5903" s="3">
        <v>1192</v>
      </c>
      <c r="B5903" s="7" t="s">
        <v>19013</v>
      </c>
      <c r="C5903" s="3" t="s">
        <v>454</v>
      </c>
      <c r="D5903" s="3" t="s">
        <v>1873</v>
      </c>
      <c r="E5903" s="3" t="s">
        <v>19014</v>
      </c>
      <c r="G5903" s="4">
        <v>43206.770011574074</v>
      </c>
      <c r="H5903" s="5" t="s">
        <v>22256</v>
      </c>
      <c r="I5903" s="3" t="str">
        <f>VLOOKUP(_xlfn.CONCAT(C5903," ",D5903),philadelphiagasworks!A:B,2,FALSE)</f>
        <v>918</v>
      </c>
      <c r="J5903" s="3" t="str">
        <f>VLOOKUP(_xlfn.CONCAT(C5903," ",D5903),philadelphiagasworks!A:C,3,FALSE)</f>
        <v>Tuesday, 17 April 2018, 1:14 AM</v>
      </c>
      <c r="K5903" s="3" t="str">
        <f t="shared" si="98"/>
        <v>&lt;a href="philadelphiagasworks/Natural_Gas_Pipeline_Safety-Certificate_of_Completion_918.pdf&gt;"Download Certificate&lt;/a&gt;</v>
      </c>
    </row>
    <row r="5904" spans="1:11" x14ac:dyDescent="0.25">
      <c r="A5904" s="3">
        <v>1193</v>
      </c>
      <c r="B5904" s="7" t="s">
        <v>19015</v>
      </c>
      <c r="C5904" s="3" t="s">
        <v>2780</v>
      </c>
      <c r="D5904" s="3" t="s">
        <v>19016</v>
      </c>
      <c r="E5904" s="3" t="s">
        <v>19017</v>
      </c>
      <c r="F5904" s="3" t="s">
        <v>11188</v>
      </c>
      <c r="G5904" s="4">
        <v>43206.770127314812</v>
      </c>
      <c r="H5904" s="5" t="s">
        <v>22256</v>
      </c>
      <c r="I5904" s="3" t="str">
        <f>VLOOKUP(_xlfn.CONCAT(C5904," ",D5904),philadelphiagasworks!A:B,2,FALSE)</f>
        <v>923</v>
      </c>
      <c r="J5904" s="3" t="str">
        <f>VLOOKUP(_xlfn.CONCAT(C5904," ",D5904),philadelphiagasworks!A:C,3,FALSE)</f>
        <v>Tuesday, 17 April 2018, 1:49 AM</v>
      </c>
      <c r="K5904" s="3" t="str">
        <f t="shared" si="98"/>
        <v>&lt;a href="philadelphiagasworks/Natural_Gas_Pipeline_Safety-Certificate_of_Completion_923.pdf&gt;"Download Certificate&lt;/a&gt;</v>
      </c>
    </row>
    <row r="5905" spans="1:11" x14ac:dyDescent="0.25">
      <c r="A5905" s="3">
        <v>1194</v>
      </c>
      <c r="B5905" s="7" t="s">
        <v>17869</v>
      </c>
      <c r="C5905" s="3" t="s">
        <v>19005</v>
      </c>
      <c r="D5905" s="3" t="s">
        <v>15711</v>
      </c>
      <c r="E5905" s="3" t="s">
        <v>19018</v>
      </c>
      <c r="F5905" s="3" t="s">
        <v>11188</v>
      </c>
      <c r="G5905" s="4">
        <v>43206.774155092593</v>
      </c>
      <c r="H5905" s="5" t="s">
        <v>22256</v>
      </c>
      <c r="I5905" s="3" t="str">
        <f>VLOOKUP(_xlfn.CONCAT(C5905," ",D5905),philadelphiagasworks!A:B,2,FALSE)</f>
        <v>879</v>
      </c>
      <c r="J5905" s="3" t="str">
        <f>VLOOKUP(_xlfn.CONCAT(C5905," ",D5905),philadelphiagasworks!A:C,3,FALSE)</f>
        <v>Monday, 16 April 2018, 8:49 PM</v>
      </c>
      <c r="K5905" s="3" t="str">
        <f t="shared" si="98"/>
        <v>&lt;a href="philadelphiagasworks/Natural_Gas_Pipeline_Safety-Certificate_of_Completion_879.pdf&gt;"Download Certificate&lt;/a&gt;</v>
      </c>
    </row>
    <row r="5906" spans="1:11" x14ac:dyDescent="0.25">
      <c r="A5906" s="3">
        <v>1195</v>
      </c>
      <c r="B5906" s="7" t="s">
        <v>19019</v>
      </c>
      <c r="C5906" s="3" t="s">
        <v>674</v>
      </c>
      <c r="D5906" s="3" t="s">
        <v>19020</v>
      </c>
      <c r="E5906" s="3" t="s">
        <v>19021</v>
      </c>
      <c r="F5906" s="3" t="s">
        <v>19022</v>
      </c>
      <c r="G5906" s="4">
        <v>43206.777233796296</v>
      </c>
      <c r="H5906" s="5" t="s">
        <v>22256</v>
      </c>
      <c r="I5906" s="3" t="str">
        <f>VLOOKUP(_xlfn.CONCAT(C5906," ",D5906),philadelphiagasworks!A:B,2,FALSE)</f>
        <v>1301</v>
      </c>
      <c r="J5906" s="3" t="str">
        <f>VLOOKUP(_xlfn.CONCAT(C5906," ",D5906),philadelphiagasworks!A:C,3,FALSE)</f>
        <v>Sunday, 22 April 2018, 1:56 PM</v>
      </c>
      <c r="K5906" s="3" t="str">
        <f t="shared" si="98"/>
        <v>&lt;a href="philadelphiagasworks/Natural_Gas_Pipeline_Safety-Certificate_of_Completion_1301.pdf&gt;"Download Certificate&lt;/a&gt;</v>
      </c>
    </row>
    <row r="5907" spans="1:11" x14ac:dyDescent="0.25">
      <c r="A5907" s="3">
        <v>1196</v>
      </c>
      <c r="B5907" s="7" t="s">
        <v>19023</v>
      </c>
      <c r="C5907" s="3" t="s">
        <v>449</v>
      </c>
      <c r="D5907" s="3" t="s">
        <v>19024</v>
      </c>
      <c r="E5907" s="3" t="s">
        <v>19025</v>
      </c>
      <c r="F5907" s="3" t="s">
        <v>11161</v>
      </c>
      <c r="G5907" s="4">
        <v>43206.77747685185</v>
      </c>
      <c r="H5907" s="5" t="s">
        <v>22256</v>
      </c>
      <c r="I5907" s="3" t="str">
        <f>VLOOKUP(_xlfn.CONCAT(C5907," ",D5907),philadelphiagasworks!A:B,2,FALSE)</f>
        <v>1387</v>
      </c>
      <c r="J5907" s="3" t="str">
        <f>VLOOKUP(_xlfn.CONCAT(C5907," ",D5907),philadelphiagasworks!A:C,3,FALSE)</f>
        <v>Monday, 23 April 2018, 5:22 PM</v>
      </c>
      <c r="K5907" s="3" t="str">
        <f t="shared" si="98"/>
        <v>&lt;a href="philadelphiagasworks/Natural_Gas_Pipeline_Safety-Certificate_of_Completion_1387.pdf&gt;"Download Certificate&lt;/a&gt;</v>
      </c>
    </row>
    <row r="5908" spans="1:11" x14ac:dyDescent="0.25">
      <c r="A5908" s="3">
        <v>1197</v>
      </c>
      <c r="B5908" s="7" t="s">
        <v>19026</v>
      </c>
      <c r="C5908" s="3" t="s">
        <v>4338</v>
      </c>
      <c r="D5908" s="3" t="s">
        <v>19027</v>
      </c>
      <c r="E5908" s="3" t="s">
        <v>19028</v>
      </c>
      <c r="F5908" s="3" t="s">
        <v>11161</v>
      </c>
      <c r="G5908" s="4">
        <v>43206.777569444443</v>
      </c>
      <c r="H5908" s="5" t="s">
        <v>22256</v>
      </c>
      <c r="I5908" s="3" t="str">
        <f>VLOOKUP(_xlfn.CONCAT(C5908," ",D5908),philadelphiagasworks!A:B,2,FALSE)</f>
        <v>979</v>
      </c>
      <c r="J5908" s="3" t="str">
        <f>VLOOKUP(_xlfn.CONCAT(C5908," ",D5908),philadelphiagasworks!A:C,3,FALSE)</f>
        <v>Tuesday, 17 April 2018, 5:52 PM</v>
      </c>
      <c r="K5908" s="3" t="str">
        <f t="shared" si="98"/>
        <v>&lt;a href="philadelphiagasworks/Natural_Gas_Pipeline_Safety-Certificate_of_Completion_979.pdf&gt;"Download Certificate&lt;/a&gt;</v>
      </c>
    </row>
    <row r="5909" spans="1:11" x14ac:dyDescent="0.25">
      <c r="A5909" s="3">
        <v>1198</v>
      </c>
      <c r="B5909" s="7" t="s">
        <v>11287</v>
      </c>
      <c r="C5909" s="3" t="s">
        <v>565</v>
      </c>
      <c r="D5909" s="3" t="s">
        <v>19029</v>
      </c>
      <c r="E5909" s="3" t="s">
        <v>11289</v>
      </c>
      <c r="F5909" s="3" t="s">
        <v>11188</v>
      </c>
      <c r="G5909" s="4">
        <v>43206.786435185182</v>
      </c>
      <c r="H5909" s="5" t="s">
        <v>22256</v>
      </c>
      <c r="I5909" s="3" t="e">
        <f>VLOOKUP(_xlfn.CONCAT(C5909," ",D5909),philadelphiagasworks!A:B,2,FALSE)</f>
        <v>#N/A</v>
      </c>
      <c r="J5909" s="3" t="e">
        <f>VLOOKUP(_xlfn.CONCAT(C5909," ",D5909),philadelphiagasworks!A:C,3,FALSE)</f>
        <v>#N/A</v>
      </c>
      <c r="K5909" s="3" t="str">
        <f t="shared" si="98"/>
        <v>Course not completed</v>
      </c>
    </row>
    <row r="5910" spans="1:11" x14ac:dyDescent="0.25">
      <c r="A5910" s="3">
        <v>1199</v>
      </c>
      <c r="B5910" s="7" t="s">
        <v>19030</v>
      </c>
      <c r="C5910" s="3" t="s">
        <v>19031</v>
      </c>
      <c r="D5910" s="3" t="s">
        <v>19032</v>
      </c>
      <c r="E5910" s="3" t="s">
        <v>19033</v>
      </c>
      <c r="F5910" s="3" t="s">
        <v>11188</v>
      </c>
      <c r="G5910" s="4">
        <v>43206.787488425929</v>
      </c>
      <c r="H5910" s="5" t="s">
        <v>22256</v>
      </c>
      <c r="I5910" s="3" t="str">
        <f>VLOOKUP(_xlfn.CONCAT(C5910," ",D5910),philadelphiagasworks!A:B,2,FALSE)</f>
        <v>875</v>
      </c>
      <c r="J5910" s="3" t="str">
        <f>VLOOKUP(_xlfn.CONCAT(C5910," ",D5910),philadelphiagasworks!A:C,3,FALSE)</f>
        <v>Monday, 16 April 2018, 8:32 PM</v>
      </c>
      <c r="K5910" s="3" t="str">
        <f t="shared" si="98"/>
        <v>&lt;a href="philadelphiagasworks/Natural_Gas_Pipeline_Safety-Certificate_of_Completion_875.pdf&gt;"Download Certificate&lt;/a&gt;</v>
      </c>
    </row>
    <row r="5911" spans="1:11" x14ac:dyDescent="0.25">
      <c r="A5911" s="3">
        <v>1200</v>
      </c>
      <c r="B5911" s="7" t="s">
        <v>19034</v>
      </c>
      <c r="C5911" s="3" t="s">
        <v>1924</v>
      </c>
      <c r="D5911" s="3" t="s">
        <v>19035</v>
      </c>
      <c r="E5911" s="3" t="s">
        <v>19036</v>
      </c>
      <c r="F5911" s="3" t="s">
        <v>11188</v>
      </c>
      <c r="G5911" s="4">
        <v>43206.790011574078</v>
      </c>
      <c r="H5911" s="5" t="s">
        <v>22256</v>
      </c>
      <c r="I5911" s="3" t="str">
        <f>VLOOKUP(_xlfn.CONCAT(C5911," ",D5911),philadelphiagasworks!A:B,2,FALSE)</f>
        <v>891</v>
      </c>
      <c r="J5911" s="3" t="str">
        <f>VLOOKUP(_xlfn.CONCAT(C5911," ",D5911),philadelphiagasworks!A:C,3,FALSE)</f>
        <v>Monday, 16 April 2018, 9:59 PM</v>
      </c>
      <c r="K5911" s="3" t="str">
        <f t="shared" si="98"/>
        <v>&lt;a href="philadelphiagasworks/Natural_Gas_Pipeline_Safety-Certificate_of_Completion_891.pdf&gt;"Download Certificate&lt;/a&gt;</v>
      </c>
    </row>
    <row r="5912" spans="1:11" x14ac:dyDescent="0.25">
      <c r="A5912" s="3">
        <v>1201</v>
      </c>
      <c r="B5912" s="7" t="s">
        <v>19037</v>
      </c>
      <c r="C5912" s="3" t="s">
        <v>520</v>
      </c>
      <c r="D5912" s="3" t="s">
        <v>19037</v>
      </c>
      <c r="E5912" s="3" t="s">
        <v>19038</v>
      </c>
      <c r="F5912" s="3" t="s">
        <v>11188</v>
      </c>
      <c r="G5912" s="4">
        <v>43206.796736111108</v>
      </c>
      <c r="H5912" s="5" t="s">
        <v>22256</v>
      </c>
      <c r="I5912" s="3" t="str">
        <f>VLOOKUP(_xlfn.CONCAT(C5912," ",D5912),philadelphiagasworks!A:B,2,FALSE)</f>
        <v>915</v>
      </c>
      <c r="J5912" s="3" t="str">
        <f>VLOOKUP(_xlfn.CONCAT(C5912," ",D5912),philadelphiagasworks!A:C,3,FALSE)</f>
        <v>Tuesday, 17 April 2018, 12:57 AM</v>
      </c>
      <c r="K5912" s="3" t="str">
        <f t="shared" si="98"/>
        <v>&lt;a href="philadelphiagasworks/Natural_Gas_Pipeline_Safety-Certificate_of_Completion_915.pdf&gt;"Download Certificate&lt;/a&gt;</v>
      </c>
    </row>
    <row r="5913" spans="1:11" x14ac:dyDescent="0.25">
      <c r="A5913" s="3">
        <v>1202</v>
      </c>
      <c r="B5913" s="7" t="s">
        <v>19039</v>
      </c>
      <c r="C5913" s="3" t="s">
        <v>532</v>
      </c>
      <c r="D5913" s="3" t="s">
        <v>19040</v>
      </c>
      <c r="E5913" s="3" t="s">
        <v>19041</v>
      </c>
      <c r="F5913" s="3" t="s">
        <v>11192</v>
      </c>
      <c r="G5913" s="4">
        <v>43206.79892361111</v>
      </c>
      <c r="H5913" s="5" t="s">
        <v>22256</v>
      </c>
      <c r="I5913" s="3" t="str">
        <f>VLOOKUP(_xlfn.CONCAT(C5913," ",D5913),philadelphiagasworks!A:B,2,FALSE)</f>
        <v>878</v>
      </c>
      <c r="J5913" s="3" t="str">
        <f>VLOOKUP(_xlfn.CONCAT(C5913," ",D5913),philadelphiagasworks!A:C,3,FALSE)</f>
        <v>Monday, 16 April 2018, 8:49 PM</v>
      </c>
      <c r="K5913" s="3" t="str">
        <f t="shared" si="98"/>
        <v>&lt;a href="philadelphiagasworks/Natural_Gas_Pipeline_Safety-Certificate_of_Completion_878.pdf&gt;"Download Certificate&lt;/a&gt;</v>
      </c>
    </row>
    <row r="5914" spans="1:11" x14ac:dyDescent="0.25">
      <c r="A5914" s="3">
        <v>1203</v>
      </c>
      <c r="B5914" s="7" t="s">
        <v>19042</v>
      </c>
      <c r="C5914" s="3" t="s">
        <v>626</v>
      </c>
      <c r="D5914" s="3" t="s">
        <v>19043</v>
      </c>
      <c r="E5914" s="3" t="s">
        <v>19044</v>
      </c>
      <c r="F5914" s="3" t="s">
        <v>19045</v>
      </c>
      <c r="G5914" s="4">
        <v>43206.800451388888</v>
      </c>
      <c r="H5914" s="5" t="s">
        <v>22256</v>
      </c>
      <c r="I5914" s="3" t="str">
        <f>VLOOKUP(_xlfn.CONCAT(C5914," ",D5914),philadelphiagasworks!A:B,2,FALSE)</f>
        <v>881</v>
      </c>
      <c r="J5914" s="3" t="str">
        <f>VLOOKUP(_xlfn.CONCAT(C5914," ",D5914),philadelphiagasworks!A:C,3,FALSE)</f>
        <v>Monday, 16 April 2018, 8:59 PM</v>
      </c>
      <c r="K5914" s="3" t="str">
        <f t="shared" si="98"/>
        <v>&lt;a href="philadelphiagasworks/Natural_Gas_Pipeline_Safety-Certificate_of_Completion_881.pdf&gt;"Download Certificate&lt;/a&gt;</v>
      </c>
    </row>
    <row r="5915" spans="1:11" x14ac:dyDescent="0.25">
      <c r="A5915" s="3">
        <v>1204</v>
      </c>
      <c r="B5915" s="7" t="s">
        <v>19046</v>
      </c>
      <c r="C5915" s="3" t="s">
        <v>3417</v>
      </c>
      <c r="D5915" s="3" t="s">
        <v>19047</v>
      </c>
      <c r="E5915" s="3" t="s">
        <v>19048</v>
      </c>
      <c r="F5915" s="3" t="s">
        <v>11161</v>
      </c>
      <c r="G5915" s="4">
        <v>43206.817280092589</v>
      </c>
      <c r="H5915" s="5" t="s">
        <v>22256</v>
      </c>
      <c r="I5915" s="3" t="str">
        <f>VLOOKUP(_xlfn.CONCAT(C5915," ",D5915),philadelphiagasworks!A:B,2,FALSE)</f>
        <v>951</v>
      </c>
      <c r="J5915" s="3" t="str">
        <f>VLOOKUP(_xlfn.CONCAT(C5915," ",D5915),philadelphiagasworks!A:C,3,FALSE)</f>
        <v>Tuesday, 17 April 2018, 12:09 PM</v>
      </c>
      <c r="K5915" s="3" t="str">
        <f t="shared" si="98"/>
        <v>&lt;a href="philadelphiagasworks/Natural_Gas_Pipeline_Safety-Certificate_of_Completion_951.pdf&gt;"Download Certificate&lt;/a&gt;</v>
      </c>
    </row>
    <row r="5916" spans="1:11" x14ac:dyDescent="0.25">
      <c r="A5916" s="3">
        <v>1205</v>
      </c>
      <c r="B5916" s="7" t="s">
        <v>19049</v>
      </c>
      <c r="C5916" s="3" t="s">
        <v>1063</v>
      </c>
      <c r="D5916" s="3" t="s">
        <v>1249</v>
      </c>
      <c r="E5916" s="3" t="s">
        <v>19050</v>
      </c>
      <c r="F5916" s="3" t="s">
        <v>11188</v>
      </c>
      <c r="G5916" s="4">
        <v>43206.817708333336</v>
      </c>
      <c r="H5916" s="5" t="s">
        <v>22256</v>
      </c>
      <c r="I5916" s="3" t="str">
        <f>VLOOKUP(_xlfn.CONCAT(C5916," ",D5916),philadelphiagasworks!A:B,2,FALSE)</f>
        <v>1099</v>
      </c>
      <c r="J5916" s="3" t="str">
        <f>VLOOKUP(_xlfn.CONCAT(C5916," ",D5916),philadelphiagasworks!A:C,3,FALSE)</f>
        <v>Wednesday, 18 April 2018, 10:19 PM</v>
      </c>
      <c r="K5916" s="3" t="str">
        <f t="shared" si="98"/>
        <v>&lt;a href="philadelphiagasworks/Natural_Gas_Pipeline_Safety-Certificate_of_Completion_1099.pdf&gt;"Download Certificate&lt;/a&gt;</v>
      </c>
    </row>
    <row r="5917" spans="1:11" x14ac:dyDescent="0.25">
      <c r="A5917" s="3">
        <v>1206</v>
      </c>
      <c r="B5917" s="7" t="s">
        <v>19051</v>
      </c>
      <c r="C5917" s="3" t="s">
        <v>19052</v>
      </c>
      <c r="D5917" s="3" t="s">
        <v>2182</v>
      </c>
      <c r="E5917" s="3" t="s">
        <v>19053</v>
      </c>
      <c r="F5917" s="3" t="s">
        <v>11192</v>
      </c>
      <c r="G5917" s="4">
        <v>43206.820115740738</v>
      </c>
      <c r="H5917" s="5" t="s">
        <v>22256</v>
      </c>
      <c r="I5917" s="3" t="str">
        <f>VLOOKUP(_xlfn.CONCAT(C5917," ",D5917),philadelphiagasworks!A:B,2,FALSE)</f>
        <v>890</v>
      </c>
      <c r="J5917" s="3" t="str">
        <f>VLOOKUP(_xlfn.CONCAT(C5917," ",D5917),philadelphiagasworks!A:C,3,FALSE)</f>
        <v>Monday, 16 April 2018, 9:53 PM</v>
      </c>
      <c r="K5917" s="3" t="str">
        <f t="shared" si="98"/>
        <v>&lt;a href="philadelphiagasworks/Natural_Gas_Pipeline_Safety-Certificate_of_Completion_890.pdf&gt;"Download Certificate&lt;/a&gt;</v>
      </c>
    </row>
    <row r="5918" spans="1:11" x14ac:dyDescent="0.25">
      <c r="A5918" s="3">
        <v>1207</v>
      </c>
      <c r="B5918" s="7" t="s">
        <v>19054</v>
      </c>
      <c r="C5918" s="3" t="s">
        <v>2672</v>
      </c>
      <c r="D5918" s="3" t="s">
        <v>19055</v>
      </c>
      <c r="E5918" s="3" t="s">
        <v>19056</v>
      </c>
      <c r="F5918" s="3" t="s">
        <v>11161</v>
      </c>
      <c r="G5918" s="4">
        <v>43206.828923611109</v>
      </c>
      <c r="H5918" s="5" t="s">
        <v>22256</v>
      </c>
      <c r="I5918" s="3" t="str">
        <f>VLOOKUP(_xlfn.CONCAT(C5918," ",D5918),philadelphiagasworks!A:B,2,FALSE)</f>
        <v>882</v>
      </c>
      <c r="J5918" s="3" t="str">
        <f>VLOOKUP(_xlfn.CONCAT(C5918," ",D5918),philadelphiagasworks!A:C,3,FALSE)</f>
        <v>Monday, 16 April 2018, 9:09 PM</v>
      </c>
      <c r="K5918" s="3" t="str">
        <f t="shared" si="98"/>
        <v>&lt;a href="philadelphiagasworks/Natural_Gas_Pipeline_Safety-Certificate_of_Completion_882.pdf&gt;"Download Certificate&lt;/a&gt;</v>
      </c>
    </row>
    <row r="5919" spans="1:11" x14ac:dyDescent="0.25">
      <c r="A5919" s="3">
        <v>1208</v>
      </c>
      <c r="B5919" s="7" t="s">
        <v>19057</v>
      </c>
      <c r="C5919" s="3" t="s">
        <v>1175</v>
      </c>
      <c r="D5919" s="3" t="s">
        <v>19058</v>
      </c>
      <c r="E5919" s="3" t="s">
        <v>19059</v>
      </c>
      <c r="F5919" s="3" t="s">
        <v>11192</v>
      </c>
      <c r="G5919" s="4">
        <v>43206.829606481479</v>
      </c>
      <c r="H5919" s="5" t="s">
        <v>22256</v>
      </c>
      <c r="I5919" s="3" t="str">
        <f>VLOOKUP(_xlfn.CONCAT(C5919," ",D5919),philadelphiagasworks!A:B,2,FALSE)</f>
        <v>908</v>
      </c>
      <c r="J5919" s="3" t="str">
        <f>VLOOKUP(_xlfn.CONCAT(C5919," ",D5919),philadelphiagasworks!A:C,3,FALSE)</f>
        <v>Monday, 16 April 2018, 11:11 PM</v>
      </c>
      <c r="K5919" s="3" t="str">
        <f t="shared" si="98"/>
        <v>&lt;a href="philadelphiagasworks/Natural_Gas_Pipeline_Safety-Certificate_of_Completion_908.pdf&gt;"Download Certificate&lt;/a&gt;</v>
      </c>
    </row>
    <row r="5920" spans="1:11" x14ac:dyDescent="0.25">
      <c r="A5920" s="3">
        <v>1209</v>
      </c>
      <c r="B5920" s="7" t="s">
        <v>19060</v>
      </c>
      <c r="C5920" s="3" t="s">
        <v>1540</v>
      </c>
      <c r="D5920" s="3" t="s">
        <v>19061</v>
      </c>
      <c r="E5920" s="3" t="s">
        <v>19062</v>
      </c>
      <c r="F5920" s="3" t="s">
        <v>11161</v>
      </c>
      <c r="G5920" s="4">
        <v>43206.83222222222</v>
      </c>
      <c r="H5920" s="5" t="s">
        <v>22256</v>
      </c>
      <c r="I5920" s="3" t="str">
        <f>VLOOKUP(_xlfn.CONCAT(C5920," ",D5920),philadelphiagasworks!A:B,2,FALSE)</f>
        <v>1138</v>
      </c>
      <c r="J5920" s="3" t="str">
        <f>VLOOKUP(_xlfn.CONCAT(C5920," ",D5920),philadelphiagasworks!A:C,3,FALSE)</f>
        <v>Thursday, 19 April 2018, 2:29 PM</v>
      </c>
      <c r="K5920" s="3" t="str">
        <f t="shared" si="98"/>
        <v>&lt;a href="philadelphiagasworks/Natural_Gas_Pipeline_Safety-Certificate_of_Completion_1138.pdf&gt;"Download Certificate&lt;/a&gt;</v>
      </c>
    </row>
    <row r="5921" spans="1:11" x14ac:dyDescent="0.25">
      <c r="A5921" s="3">
        <v>1210</v>
      </c>
      <c r="B5921" s="7" t="s">
        <v>19063</v>
      </c>
      <c r="C5921" s="3" t="s">
        <v>19064</v>
      </c>
      <c r="D5921" s="3" t="s">
        <v>19065</v>
      </c>
      <c r="E5921" s="3" t="s">
        <v>19066</v>
      </c>
      <c r="F5921" s="3" t="s">
        <v>11161</v>
      </c>
      <c r="G5921" s="4">
        <v>43206.836377314816</v>
      </c>
      <c r="H5921" s="5" t="s">
        <v>22256</v>
      </c>
      <c r="I5921" s="3" t="str">
        <f>VLOOKUP(_xlfn.CONCAT(C5921," ",D5921),philadelphiagasworks!A:B,2,FALSE)</f>
        <v>884</v>
      </c>
      <c r="J5921" s="3" t="str">
        <f>VLOOKUP(_xlfn.CONCAT(C5921," ",D5921),philadelphiagasworks!A:C,3,FALSE)</f>
        <v>Monday, 16 April 2018, 9:26 PM</v>
      </c>
      <c r="K5921" s="3" t="str">
        <f t="shared" si="98"/>
        <v>&lt;a href="philadelphiagasworks/Natural_Gas_Pipeline_Safety-Certificate_of_Completion_884.pdf&gt;"Download Certificate&lt;/a&gt;</v>
      </c>
    </row>
    <row r="5922" spans="1:11" x14ac:dyDescent="0.25">
      <c r="A5922" s="3">
        <v>1211</v>
      </c>
      <c r="B5922" s="7" t="s">
        <v>19067</v>
      </c>
      <c r="C5922" s="3" t="s">
        <v>2474</v>
      </c>
      <c r="D5922" s="3" t="s">
        <v>19068</v>
      </c>
      <c r="E5922" s="3" t="s">
        <v>19069</v>
      </c>
      <c r="F5922" s="3" t="s">
        <v>11188</v>
      </c>
      <c r="G5922" s="4">
        <v>43206.840937499997</v>
      </c>
      <c r="H5922" s="5" t="s">
        <v>22256</v>
      </c>
      <c r="I5922" s="3" t="str">
        <f>VLOOKUP(_xlfn.CONCAT(C5922," ",D5922),philadelphiagasworks!A:B,2,FALSE)</f>
        <v>900</v>
      </c>
      <c r="J5922" s="3" t="str">
        <f>VLOOKUP(_xlfn.CONCAT(C5922," ",D5922),philadelphiagasworks!A:C,3,FALSE)</f>
        <v>Monday, 16 April 2018, 10:27 PM</v>
      </c>
      <c r="K5922" s="3" t="str">
        <f t="shared" si="98"/>
        <v>&lt;a href="philadelphiagasworks/Natural_Gas_Pipeline_Safety-Certificate_of_Completion_900.pdf&gt;"Download Certificate&lt;/a&gt;</v>
      </c>
    </row>
    <row r="5923" spans="1:11" x14ac:dyDescent="0.25">
      <c r="A5923" s="3">
        <v>1212</v>
      </c>
      <c r="B5923" s="7" t="s">
        <v>19070</v>
      </c>
      <c r="C5923" s="3" t="s">
        <v>1037</v>
      </c>
      <c r="D5923" s="3" t="s">
        <v>1664</v>
      </c>
      <c r="E5923" s="3" t="s">
        <v>19071</v>
      </c>
      <c r="F5923" s="3" t="s">
        <v>11161</v>
      </c>
      <c r="G5923" s="4">
        <v>43206.842766203707</v>
      </c>
      <c r="H5923" s="5" t="s">
        <v>22256</v>
      </c>
      <c r="I5923" s="3" t="str">
        <f>VLOOKUP(_xlfn.CONCAT(C5923," ",D5923),philadelphiagasworks!A:B,2,FALSE)</f>
        <v>894</v>
      </c>
      <c r="J5923" s="3" t="str">
        <f>VLOOKUP(_xlfn.CONCAT(C5923," ",D5923),philadelphiagasworks!A:C,3,FALSE)</f>
        <v>Monday, 16 April 2018, 10:03 PM</v>
      </c>
      <c r="K5923" s="3" t="str">
        <f t="shared" si="98"/>
        <v>&lt;a href="philadelphiagasworks/Natural_Gas_Pipeline_Safety-Certificate_of_Completion_894.pdf&gt;"Download Certificate&lt;/a&gt;</v>
      </c>
    </row>
    <row r="5924" spans="1:11" x14ac:dyDescent="0.25">
      <c r="A5924" s="3">
        <v>1213</v>
      </c>
      <c r="B5924" s="7" t="s">
        <v>19072</v>
      </c>
      <c r="C5924" s="3" t="s">
        <v>424</v>
      </c>
      <c r="D5924" s="3" t="s">
        <v>19073</v>
      </c>
      <c r="E5924" s="3" t="s">
        <v>19074</v>
      </c>
      <c r="F5924" s="3" t="s">
        <v>11161</v>
      </c>
      <c r="G5924" s="4">
        <v>43206.843958333331</v>
      </c>
      <c r="H5924" s="5" t="s">
        <v>22256</v>
      </c>
      <c r="I5924" s="3" t="str">
        <f>VLOOKUP(_xlfn.CONCAT(C5924," ",D5924),philadelphiagasworks!A:B,2,FALSE)</f>
        <v>897</v>
      </c>
      <c r="J5924" s="3" t="str">
        <f>VLOOKUP(_xlfn.CONCAT(C5924," ",D5924),philadelphiagasworks!A:C,3,FALSE)</f>
        <v>Monday, 16 April 2018, 10:05 PM</v>
      </c>
      <c r="K5924" s="3" t="str">
        <f t="shared" si="98"/>
        <v>&lt;a href="philadelphiagasworks/Natural_Gas_Pipeline_Safety-Certificate_of_Completion_897.pdf&gt;"Download Certificate&lt;/a&gt;</v>
      </c>
    </row>
    <row r="5925" spans="1:11" x14ac:dyDescent="0.25">
      <c r="A5925" s="3">
        <v>1214</v>
      </c>
      <c r="B5925" s="7" t="s">
        <v>19075</v>
      </c>
      <c r="C5925" s="3" t="s">
        <v>19076</v>
      </c>
      <c r="D5925" s="3" t="s">
        <v>956</v>
      </c>
      <c r="E5925" s="3" t="s">
        <v>19077</v>
      </c>
      <c r="F5925" s="3" t="s">
        <v>11161</v>
      </c>
      <c r="G5925" s="4">
        <v>43206.846018518518</v>
      </c>
      <c r="H5925" s="5" t="s">
        <v>22256</v>
      </c>
      <c r="I5925" s="3" t="str">
        <f>VLOOKUP(_xlfn.CONCAT(C5925," ",D5925),philadelphiagasworks!A:B,2,FALSE)</f>
        <v>1009</v>
      </c>
      <c r="J5925" s="3" t="str">
        <f>VLOOKUP(_xlfn.CONCAT(C5925," ",D5925),philadelphiagasworks!A:C,3,FALSE)</f>
        <v>Tuesday, 17 April 2018, 8:57 PM</v>
      </c>
      <c r="K5925" s="3" t="str">
        <f t="shared" si="98"/>
        <v>&lt;a href="philadelphiagasworks/Natural_Gas_Pipeline_Safety-Certificate_of_Completion_1009.pdf&gt;"Download Certificate&lt;/a&gt;</v>
      </c>
    </row>
    <row r="5926" spans="1:11" x14ac:dyDescent="0.25">
      <c r="A5926" s="3">
        <v>1215</v>
      </c>
      <c r="B5926" s="7" t="s">
        <v>19078</v>
      </c>
      <c r="C5926" s="3" t="s">
        <v>19079</v>
      </c>
      <c r="D5926" s="3" t="s">
        <v>19080</v>
      </c>
      <c r="E5926" s="3" t="s">
        <v>19081</v>
      </c>
      <c r="F5926" s="3" t="s">
        <v>11188</v>
      </c>
      <c r="G5926" s="4">
        <v>43206.848263888889</v>
      </c>
      <c r="H5926" s="5" t="s">
        <v>22256</v>
      </c>
      <c r="I5926" s="3" t="str">
        <f>VLOOKUP(_xlfn.CONCAT(C5926," ",D5926),philadelphiagasworks!A:B,2,FALSE)</f>
        <v>888</v>
      </c>
      <c r="J5926" s="3" t="str">
        <f>VLOOKUP(_xlfn.CONCAT(C5926," ",D5926),philadelphiagasworks!A:C,3,FALSE)</f>
        <v>Monday, 16 April 2018, 9:46 PM</v>
      </c>
      <c r="K5926" s="3" t="str">
        <f t="shared" si="98"/>
        <v>&lt;a href="philadelphiagasworks/Natural_Gas_Pipeline_Safety-Certificate_of_Completion_888.pdf&gt;"Download Certificate&lt;/a&gt;</v>
      </c>
    </row>
    <row r="5927" spans="1:11" x14ac:dyDescent="0.25">
      <c r="A5927" s="3">
        <v>1216</v>
      </c>
      <c r="B5927" s="7" t="s">
        <v>19082</v>
      </c>
      <c r="C5927" s="3" t="s">
        <v>1277</v>
      </c>
      <c r="D5927" s="3" t="s">
        <v>7951</v>
      </c>
      <c r="E5927" s="3" t="s">
        <v>19083</v>
      </c>
      <c r="F5927" s="3" t="s">
        <v>11228</v>
      </c>
      <c r="G5927" s="4">
        <v>43206.852175925924</v>
      </c>
      <c r="H5927" s="5" t="s">
        <v>22256</v>
      </c>
      <c r="I5927" s="3" t="str">
        <f>VLOOKUP(_xlfn.CONCAT(C5927," ",D5927),philadelphiagasworks!A:B,2,FALSE)</f>
        <v>889</v>
      </c>
      <c r="J5927" s="3" t="str">
        <f>VLOOKUP(_xlfn.CONCAT(C5927," ",D5927),philadelphiagasworks!A:C,3,FALSE)</f>
        <v>Monday, 16 April 2018, 9:47 PM</v>
      </c>
      <c r="K5927" s="3" t="str">
        <f t="shared" si="98"/>
        <v>&lt;a href="philadelphiagasworks/Natural_Gas_Pipeline_Safety-Certificate_of_Completion_889.pdf&gt;"Download Certificate&lt;/a&gt;</v>
      </c>
    </row>
    <row r="5928" spans="1:11" x14ac:dyDescent="0.25">
      <c r="A5928" s="3">
        <v>1217</v>
      </c>
      <c r="B5928" s="7" t="s">
        <v>19084</v>
      </c>
      <c r="C5928" s="3" t="s">
        <v>1599</v>
      </c>
      <c r="D5928" s="3" t="s">
        <v>5233</v>
      </c>
      <c r="E5928" s="3" t="s">
        <v>19085</v>
      </c>
      <c r="F5928" s="3" t="s">
        <v>11161</v>
      </c>
      <c r="G5928" s="4">
        <v>43206.854699074072</v>
      </c>
      <c r="H5928" s="5" t="s">
        <v>22256</v>
      </c>
      <c r="I5928" s="3" t="str">
        <f>VLOOKUP(_xlfn.CONCAT(C5928," ",D5928),philadelphiagasworks!A:B,2,FALSE)</f>
        <v>992</v>
      </c>
      <c r="J5928" s="3" t="str">
        <f>VLOOKUP(_xlfn.CONCAT(C5928," ",D5928),philadelphiagasworks!A:C,3,FALSE)</f>
        <v>Tuesday, 17 April 2018, 7:01 PM</v>
      </c>
      <c r="K5928" s="3" t="str">
        <f t="shared" si="98"/>
        <v>&lt;a href="philadelphiagasworks/Natural_Gas_Pipeline_Safety-Certificate_of_Completion_992.pdf&gt;"Download Certificate&lt;/a&gt;</v>
      </c>
    </row>
    <row r="5929" spans="1:11" x14ac:dyDescent="0.25">
      <c r="A5929" s="3">
        <v>1218</v>
      </c>
      <c r="B5929" s="7" t="s">
        <v>19086</v>
      </c>
      <c r="C5929" s="3" t="s">
        <v>617</v>
      </c>
      <c r="D5929" s="3" t="s">
        <v>19087</v>
      </c>
      <c r="E5929" s="3" t="s">
        <v>19088</v>
      </c>
      <c r="F5929" s="3" t="s">
        <v>11161</v>
      </c>
      <c r="G5929" s="4">
        <v>43206.858553240738</v>
      </c>
      <c r="H5929" s="5" t="s">
        <v>22256</v>
      </c>
      <c r="I5929" s="3" t="str">
        <f>VLOOKUP(_xlfn.CONCAT(C5929," ",D5929),philadelphiagasworks!A:B,2,FALSE)</f>
        <v>898</v>
      </c>
      <c r="J5929" s="3" t="str">
        <f>VLOOKUP(_xlfn.CONCAT(C5929," ",D5929),philadelphiagasworks!A:C,3,FALSE)</f>
        <v>Monday, 16 April 2018, 10:05 PM</v>
      </c>
      <c r="K5929" s="3" t="str">
        <f t="shared" si="98"/>
        <v>&lt;a href="philadelphiagasworks/Natural_Gas_Pipeline_Safety-Certificate_of_Completion_898.pdf&gt;"Download Certificate&lt;/a&gt;</v>
      </c>
    </row>
    <row r="5930" spans="1:11" x14ac:dyDescent="0.25">
      <c r="A5930" s="3">
        <v>1219</v>
      </c>
      <c r="B5930" s="7" t="s">
        <v>19089</v>
      </c>
      <c r="C5930" s="3" t="s">
        <v>16439</v>
      </c>
      <c r="D5930" s="3" t="s">
        <v>19090</v>
      </c>
      <c r="E5930" s="3" t="s">
        <v>19091</v>
      </c>
      <c r="F5930" s="3" t="s">
        <v>11188</v>
      </c>
      <c r="G5930" s="4">
        <v>43206.865081018521</v>
      </c>
      <c r="H5930" s="5" t="s">
        <v>22256</v>
      </c>
      <c r="I5930" s="3" t="str">
        <f>VLOOKUP(_xlfn.CONCAT(C5930," ",D5930),philadelphiagasworks!A:B,2,FALSE)</f>
        <v>903</v>
      </c>
      <c r="J5930" s="3" t="str">
        <f>VLOOKUP(_xlfn.CONCAT(C5930," ",D5930),philadelphiagasworks!A:C,3,FALSE)</f>
        <v>Monday, 16 April 2018, 10:35 PM</v>
      </c>
      <c r="K5930" s="3" t="str">
        <f t="shared" si="98"/>
        <v>&lt;a href="philadelphiagasworks/Natural_Gas_Pipeline_Safety-Certificate_of_Completion_903.pdf&gt;"Download Certificate&lt;/a&gt;</v>
      </c>
    </row>
    <row r="5931" spans="1:11" x14ac:dyDescent="0.25">
      <c r="A5931" s="3">
        <v>1220</v>
      </c>
      <c r="B5931" s="7" t="s">
        <v>19092</v>
      </c>
      <c r="C5931" s="3" t="s">
        <v>520</v>
      </c>
      <c r="D5931" s="3" t="s">
        <v>19093</v>
      </c>
      <c r="E5931" s="3" t="s">
        <v>19094</v>
      </c>
      <c r="F5931" s="3" t="s">
        <v>11161</v>
      </c>
      <c r="G5931" s="4">
        <v>43206.873287037037</v>
      </c>
      <c r="H5931" s="5" t="s">
        <v>22256</v>
      </c>
      <c r="I5931" s="3" t="str">
        <f>VLOOKUP(_xlfn.CONCAT(C5931," ",D5931),philadelphiagasworks!A:B,2,FALSE)</f>
        <v>904</v>
      </c>
      <c r="J5931" s="3" t="str">
        <f>VLOOKUP(_xlfn.CONCAT(C5931," ",D5931),philadelphiagasworks!A:C,3,FALSE)</f>
        <v>Monday, 16 April 2018, 10:37 PM</v>
      </c>
      <c r="K5931" s="3" t="str">
        <f t="shared" si="98"/>
        <v>&lt;a href="philadelphiagasworks/Natural_Gas_Pipeline_Safety-Certificate_of_Completion_904.pdf&gt;"Download Certificate&lt;/a&gt;</v>
      </c>
    </row>
    <row r="5932" spans="1:11" x14ac:dyDescent="0.25">
      <c r="A5932" s="3">
        <v>1221</v>
      </c>
      <c r="B5932" s="7" t="s">
        <v>19095</v>
      </c>
      <c r="C5932" s="3" t="s">
        <v>4726</v>
      </c>
      <c r="D5932" s="3" t="s">
        <v>19096</v>
      </c>
      <c r="E5932" s="3" t="s">
        <v>19097</v>
      </c>
      <c r="F5932" s="3" t="s">
        <v>11188</v>
      </c>
      <c r="G5932" s="4">
        <v>43206.873310185183</v>
      </c>
      <c r="H5932" s="5" t="s">
        <v>22256</v>
      </c>
      <c r="I5932" s="3" t="str">
        <f>VLOOKUP(_xlfn.CONCAT(C5932," ",D5932),philadelphiagasworks!A:B,2,FALSE)</f>
        <v>902</v>
      </c>
      <c r="J5932" s="3" t="str">
        <f>VLOOKUP(_xlfn.CONCAT(C5932," ",D5932),philadelphiagasworks!A:C,3,FALSE)</f>
        <v>Monday, 16 April 2018, 10:30 PM</v>
      </c>
      <c r="K5932" s="3" t="str">
        <f t="shared" si="98"/>
        <v>&lt;a href="philadelphiagasworks/Natural_Gas_Pipeline_Safety-Certificate_of_Completion_902.pdf&gt;"Download Certificate&lt;/a&gt;</v>
      </c>
    </row>
    <row r="5933" spans="1:11" x14ac:dyDescent="0.25">
      <c r="A5933" s="3">
        <v>1222</v>
      </c>
      <c r="B5933" s="7" t="s">
        <v>19098</v>
      </c>
      <c r="C5933" s="3" t="s">
        <v>769</v>
      </c>
      <c r="D5933" s="3" t="s">
        <v>19099</v>
      </c>
      <c r="E5933" s="3" t="s">
        <v>19100</v>
      </c>
      <c r="F5933" s="3" t="s">
        <v>11188</v>
      </c>
      <c r="G5933" s="4">
        <v>43206.876689814817</v>
      </c>
      <c r="H5933" s="5" t="s">
        <v>22256</v>
      </c>
      <c r="I5933" s="3" t="str">
        <f>VLOOKUP(_xlfn.CONCAT(C5933," ",D5933),philadelphiagasworks!A:B,2,FALSE)</f>
        <v>905</v>
      </c>
      <c r="J5933" s="3" t="str">
        <f>VLOOKUP(_xlfn.CONCAT(C5933," ",D5933),philadelphiagasworks!A:C,3,FALSE)</f>
        <v>Monday, 16 April 2018, 10:51 PM</v>
      </c>
      <c r="K5933" s="3" t="str">
        <f t="shared" si="98"/>
        <v>&lt;a href="philadelphiagasworks/Natural_Gas_Pipeline_Safety-Certificate_of_Completion_905.pdf&gt;"Download Certificate&lt;/a&gt;</v>
      </c>
    </row>
    <row r="5934" spans="1:11" x14ac:dyDescent="0.25">
      <c r="A5934" s="3">
        <v>1223</v>
      </c>
      <c r="B5934" s="7" t="s">
        <v>19101</v>
      </c>
      <c r="C5934" s="3" t="s">
        <v>2594</v>
      </c>
      <c r="D5934" s="3" t="s">
        <v>19102</v>
      </c>
      <c r="E5934" s="3" t="s">
        <v>19103</v>
      </c>
      <c r="F5934" s="3">
        <v>19116</v>
      </c>
      <c r="G5934" s="4">
        <v>43206.881944444445</v>
      </c>
      <c r="H5934" s="5" t="s">
        <v>22256</v>
      </c>
      <c r="I5934" s="3" t="str">
        <f>VLOOKUP(_xlfn.CONCAT(C5934," ",D5934),philadelphiagasworks!A:B,2,FALSE)</f>
        <v>1289</v>
      </c>
      <c r="J5934" s="3" t="str">
        <f>VLOOKUP(_xlfn.CONCAT(C5934," ",D5934),philadelphiagasworks!A:C,3,FALSE)</f>
        <v>Sunday, 22 April 2018, 9:05 AM</v>
      </c>
      <c r="K5934" s="3" t="str">
        <f t="shared" si="98"/>
        <v>&lt;a href="philadelphiagasworks/Natural_Gas_Pipeline_Safety-Certificate_of_Completion_1289.pdf&gt;"Download Certificate&lt;/a&gt;</v>
      </c>
    </row>
    <row r="5935" spans="1:11" x14ac:dyDescent="0.25">
      <c r="A5935" s="3">
        <v>1224</v>
      </c>
      <c r="B5935" s="7" t="s">
        <v>19104</v>
      </c>
      <c r="C5935" s="3" t="s">
        <v>2488</v>
      </c>
      <c r="D5935" s="3" t="s">
        <v>19105</v>
      </c>
      <c r="E5935" s="3" t="s">
        <v>19106</v>
      </c>
      <c r="F5935" s="3" t="s">
        <v>11161</v>
      </c>
      <c r="G5935" s="4">
        <v>43206.882349537038</v>
      </c>
      <c r="H5935" s="5" t="s">
        <v>22256</v>
      </c>
      <c r="I5935" s="3" t="str">
        <f>VLOOKUP(_xlfn.CONCAT(C5935," ",D5935),philadelphiagasworks!A:B,2,FALSE)</f>
        <v>1004</v>
      </c>
      <c r="J5935" s="3" t="str">
        <f>VLOOKUP(_xlfn.CONCAT(C5935," ",D5935),philadelphiagasworks!A:C,3,FALSE)</f>
        <v>Tuesday, 17 April 2018, 8:21 PM</v>
      </c>
      <c r="K5935" s="3" t="str">
        <f t="shared" si="98"/>
        <v>&lt;a href="philadelphiagasworks/Natural_Gas_Pipeline_Safety-Certificate_of_Completion_1004.pdf&gt;"Download Certificate&lt;/a&gt;</v>
      </c>
    </row>
    <row r="5936" spans="1:11" x14ac:dyDescent="0.25">
      <c r="A5936" s="3">
        <v>1225</v>
      </c>
      <c r="B5936" s="7" t="s">
        <v>19107</v>
      </c>
      <c r="C5936" s="3" t="s">
        <v>16417</v>
      </c>
      <c r="D5936" s="3" t="s">
        <v>19108</v>
      </c>
      <c r="E5936" s="3" t="s">
        <v>19109</v>
      </c>
      <c r="F5936" s="3" t="s">
        <v>11188</v>
      </c>
      <c r="G5936" s="4">
        <v>43206.915243055555</v>
      </c>
      <c r="H5936" s="5" t="s">
        <v>22256</v>
      </c>
      <c r="I5936" s="3" t="str">
        <f>VLOOKUP(_xlfn.CONCAT(C5936," ",D5936),philadelphiagasworks!A:B,2,FALSE)</f>
        <v>1004</v>
      </c>
      <c r="J5936" s="3" t="str">
        <f>VLOOKUP(_xlfn.CONCAT(C5936," ",D5936),philadelphiagasworks!A:C,3,FALSE)</f>
        <v>Tuesday, 17 April 2018, 8:21 PM</v>
      </c>
      <c r="K5936" s="3" t="str">
        <f t="shared" si="98"/>
        <v>&lt;a href="philadelphiagasworks/Natural_Gas_Pipeline_Safety-Certificate_of_Completion_1004.pdf&gt;"Download Certificate&lt;/a&gt;</v>
      </c>
    </row>
    <row r="5937" spans="1:11" x14ac:dyDescent="0.25">
      <c r="A5937" s="3">
        <v>1226</v>
      </c>
      <c r="B5937" s="7" t="s">
        <v>19110</v>
      </c>
      <c r="C5937" s="3" t="s">
        <v>7277</v>
      </c>
      <c r="D5937" s="3" t="s">
        <v>19110</v>
      </c>
      <c r="E5937" s="3" t="s">
        <v>19111</v>
      </c>
      <c r="F5937" s="3" t="s">
        <v>11164</v>
      </c>
      <c r="G5937" s="4">
        <v>43206.919560185182</v>
      </c>
      <c r="H5937" s="5" t="s">
        <v>22256</v>
      </c>
      <c r="I5937" s="3" t="str">
        <f>VLOOKUP(_xlfn.CONCAT(C5937," ",D5937),philadelphiagasworks!A:B,2,FALSE)</f>
        <v>919</v>
      </c>
      <c r="J5937" s="3" t="str">
        <f>VLOOKUP(_xlfn.CONCAT(C5937," ",D5937),philadelphiagasworks!A:C,3,FALSE)</f>
        <v>Tuesday, 17 April 2018, 1:23 AM</v>
      </c>
      <c r="K5937" s="3" t="str">
        <f t="shared" si="98"/>
        <v>&lt;a href="philadelphiagasworks/Natural_Gas_Pipeline_Safety-Certificate_of_Completion_919.pdf&gt;"Download Certificate&lt;/a&gt;</v>
      </c>
    </row>
    <row r="5938" spans="1:11" x14ac:dyDescent="0.25">
      <c r="A5938" s="3">
        <v>1227</v>
      </c>
      <c r="B5938" s="7" t="s">
        <v>19112</v>
      </c>
      <c r="C5938" s="3" t="s">
        <v>1489</v>
      </c>
      <c r="D5938" s="3" t="s">
        <v>19113</v>
      </c>
      <c r="E5938" s="3" t="s">
        <v>19114</v>
      </c>
      <c r="F5938" s="3" t="s">
        <v>11188</v>
      </c>
      <c r="G5938" s="4">
        <v>43206.920243055552</v>
      </c>
      <c r="H5938" s="5" t="s">
        <v>22256</v>
      </c>
      <c r="I5938" s="3" t="str">
        <f>VLOOKUP(_xlfn.CONCAT(C5938," ",D5938),philadelphiagasworks!A:B,2,FALSE)</f>
        <v>1299</v>
      </c>
      <c r="J5938" s="3" t="str">
        <f>VLOOKUP(_xlfn.CONCAT(C5938," ",D5938),philadelphiagasworks!A:C,3,FALSE)</f>
        <v>Sunday, 22 April 2018, 1:48 PM</v>
      </c>
      <c r="K5938" s="3" t="str">
        <f t="shared" si="98"/>
        <v>&lt;a href="philadelphiagasworks/Natural_Gas_Pipeline_Safety-Certificate_of_Completion_1299.pdf&gt;"Download Certificate&lt;/a&gt;</v>
      </c>
    </row>
    <row r="5939" spans="1:11" x14ac:dyDescent="0.25">
      <c r="A5939" s="3">
        <v>1228</v>
      </c>
      <c r="B5939" s="7" t="s">
        <v>19115</v>
      </c>
      <c r="C5939" s="3" t="s">
        <v>656</v>
      </c>
      <c r="D5939" s="3" t="s">
        <v>19116</v>
      </c>
      <c r="E5939" s="3" t="s">
        <v>19117</v>
      </c>
      <c r="F5939" s="3" t="s">
        <v>11228</v>
      </c>
      <c r="G5939" s="4">
        <v>43206.929560185185</v>
      </c>
      <c r="H5939" s="5" t="s">
        <v>22256</v>
      </c>
      <c r="I5939" s="3" t="str">
        <f>VLOOKUP(_xlfn.CONCAT(C5939," ",D5939),philadelphiagasworks!A:B,2,FALSE)</f>
        <v>1361</v>
      </c>
      <c r="J5939" s="3" t="str">
        <f>VLOOKUP(_xlfn.CONCAT(C5939," ",D5939),philadelphiagasworks!A:C,3,FALSE)</f>
        <v>Monday, 23 April 2018, 11:56 AM</v>
      </c>
      <c r="K5939" s="3" t="str">
        <f t="shared" ref="K5939:K6002" si="99">IF(NOT(ISERROR(I5939)),_xlfn.CONCAT("&lt;a href=""philadelphiagasworks/Natural_Gas_Pipeline_Safety-Certificate_of_Completion_",I5939,".pdf&gt;""Download Certificate&lt;/a&gt;"),"Course not completed")</f>
        <v>&lt;a href="philadelphiagasworks/Natural_Gas_Pipeline_Safety-Certificate_of_Completion_1361.pdf&gt;"Download Certificate&lt;/a&gt;</v>
      </c>
    </row>
    <row r="5940" spans="1:11" x14ac:dyDescent="0.25">
      <c r="A5940" s="3">
        <v>1229</v>
      </c>
      <c r="B5940" s="7" t="s">
        <v>19118</v>
      </c>
      <c r="C5940" s="3" t="s">
        <v>2860</v>
      </c>
      <c r="D5940" s="3" t="s">
        <v>19119</v>
      </c>
      <c r="E5940" s="3" t="s">
        <v>19120</v>
      </c>
      <c r="F5940" s="3" t="s">
        <v>11192</v>
      </c>
      <c r="G5940" s="4">
        <v>43206.929745370369</v>
      </c>
      <c r="H5940" s="5" t="s">
        <v>22256</v>
      </c>
      <c r="I5940" s="3" t="str">
        <f>VLOOKUP(_xlfn.CONCAT(C5940," ",D5940),philadelphiagasworks!A:B,2,FALSE)</f>
        <v>999</v>
      </c>
      <c r="J5940" s="3" t="str">
        <f>VLOOKUP(_xlfn.CONCAT(C5940," ",D5940),philadelphiagasworks!A:C,3,FALSE)</f>
        <v>Tuesday, 17 April 2018, 7:49 PM</v>
      </c>
      <c r="K5940" s="3" t="str">
        <f t="shared" si="99"/>
        <v>&lt;a href="philadelphiagasworks/Natural_Gas_Pipeline_Safety-Certificate_of_Completion_999.pdf&gt;"Download Certificate&lt;/a&gt;</v>
      </c>
    </row>
    <row r="5941" spans="1:11" x14ac:dyDescent="0.25">
      <c r="A5941" s="3">
        <v>1230</v>
      </c>
      <c r="B5941" s="7" t="s">
        <v>19121</v>
      </c>
      <c r="C5941" s="3" t="s">
        <v>507</v>
      </c>
      <c r="D5941" s="3" t="s">
        <v>774</v>
      </c>
      <c r="E5941" s="3" t="s">
        <v>19122</v>
      </c>
      <c r="F5941" s="3" t="s">
        <v>19123</v>
      </c>
      <c r="G5941" s="4">
        <v>43206.930625000001</v>
      </c>
      <c r="H5941" s="5" t="s">
        <v>22256</v>
      </c>
      <c r="I5941" s="3" t="str">
        <f>VLOOKUP(_xlfn.CONCAT(C5941," ",D5941),philadelphiagasworks!A:B,2,FALSE)</f>
        <v>15</v>
      </c>
      <c r="J5941" s="3" t="str">
        <f>VLOOKUP(_xlfn.CONCAT(C5941," ",D5941),philadelphiagasworks!A:C,3,FALSE)</f>
        <v>Tuesday, 3 April 2018, 10:27 AM</v>
      </c>
      <c r="K5941" s="3" t="str">
        <f t="shared" si="99"/>
        <v>&lt;a href="philadelphiagasworks/Natural_Gas_Pipeline_Safety-Certificate_of_Completion_15.pdf&gt;"Download Certificate&lt;/a&gt;</v>
      </c>
    </row>
    <row r="5942" spans="1:11" x14ac:dyDescent="0.25">
      <c r="A5942" s="3">
        <v>1231</v>
      </c>
      <c r="B5942" s="7" t="s">
        <v>19124</v>
      </c>
      <c r="C5942" s="3" t="s">
        <v>637</v>
      </c>
      <c r="D5942" s="3" t="s">
        <v>11320</v>
      </c>
      <c r="E5942" s="3" t="s">
        <v>19125</v>
      </c>
      <c r="F5942" s="3" t="s">
        <v>11161</v>
      </c>
      <c r="G5942" s="4">
        <v>43206.935868055552</v>
      </c>
      <c r="H5942" s="5" t="s">
        <v>22256</v>
      </c>
      <c r="I5942" s="3" t="str">
        <f>VLOOKUP(_xlfn.CONCAT(C5942," ",D5942),philadelphiagasworks!A:B,2,FALSE)</f>
        <v>912</v>
      </c>
      <c r="J5942" s="3" t="str">
        <f>VLOOKUP(_xlfn.CONCAT(C5942," ",D5942),philadelphiagasworks!A:C,3,FALSE)</f>
        <v>Tuesday, 17 April 2018, 12:30 AM</v>
      </c>
      <c r="K5942" s="3" t="str">
        <f t="shared" si="99"/>
        <v>&lt;a href="philadelphiagasworks/Natural_Gas_Pipeline_Safety-Certificate_of_Completion_912.pdf&gt;"Download Certificate&lt;/a&gt;</v>
      </c>
    </row>
    <row r="5943" spans="1:11" x14ac:dyDescent="0.25">
      <c r="A5943" s="3">
        <v>1232</v>
      </c>
      <c r="B5943" s="7" t="s">
        <v>19126</v>
      </c>
      <c r="C5943" s="3" t="s">
        <v>1146</v>
      </c>
      <c r="D5943" s="3" t="s">
        <v>19127</v>
      </c>
      <c r="E5943" s="3" t="s">
        <v>19128</v>
      </c>
      <c r="F5943" s="3" t="s">
        <v>11188</v>
      </c>
      <c r="G5943" s="4">
        <v>43206.942106481481</v>
      </c>
      <c r="H5943" s="5" t="s">
        <v>22256</v>
      </c>
      <c r="I5943" s="3" t="str">
        <f>VLOOKUP(_xlfn.CONCAT(C5943," ",D5943),philadelphiagasworks!A:B,2,FALSE)</f>
        <v>993</v>
      </c>
      <c r="J5943" s="3" t="str">
        <f>VLOOKUP(_xlfn.CONCAT(C5943," ",D5943),philadelphiagasworks!A:C,3,FALSE)</f>
        <v>Tuesday, 17 April 2018, 7:06 PM</v>
      </c>
      <c r="K5943" s="3" t="str">
        <f t="shared" si="99"/>
        <v>&lt;a href="philadelphiagasworks/Natural_Gas_Pipeline_Safety-Certificate_of_Completion_993.pdf&gt;"Download Certificate&lt;/a&gt;</v>
      </c>
    </row>
    <row r="5944" spans="1:11" x14ac:dyDescent="0.25">
      <c r="A5944" s="3">
        <v>1233</v>
      </c>
      <c r="B5944" s="7" t="s">
        <v>19129</v>
      </c>
      <c r="C5944" s="3" t="s">
        <v>444</v>
      </c>
      <c r="D5944" s="3" t="s">
        <v>19130</v>
      </c>
      <c r="E5944" s="3" t="s">
        <v>19131</v>
      </c>
      <c r="F5944" s="3" t="s">
        <v>11161</v>
      </c>
      <c r="G5944" s="4">
        <v>43206.945509259262</v>
      </c>
      <c r="H5944" s="5" t="s">
        <v>22256</v>
      </c>
      <c r="I5944" s="3" t="str">
        <f>VLOOKUP(_xlfn.CONCAT(C5944," ",D5944),philadelphiagasworks!A:B,2,FALSE)</f>
        <v>913</v>
      </c>
      <c r="J5944" s="3" t="str">
        <f>VLOOKUP(_xlfn.CONCAT(C5944," ",D5944),philadelphiagasworks!A:C,3,FALSE)</f>
        <v>Tuesday, 17 April 2018, 12:32 AM</v>
      </c>
      <c r="K5944" s="3" t="str">
        <f t="shared" si="99"/>
        <v>&lt;a href="philadelphiagasworks/Natural_Gas_Pipeline_Safety-Certificate_of_Completion_913.pdf&gt;"Download Certificate&lt;/a&gt;</v>
      </c>
    </row>
    <row r="5945" spans="1:11" x14ac:dyDescent="0.25">
      <c r="A5945" s="3">
        <v>1234</v>
      </c>
      <c r="B5945" s="7" t="s">
        <v>19132</v>
      </c>
      <c r="C5945" s="3" t="s">
        <v>471</v>
      </c>
      <c r="D5945" s="3" t="s">
        <v>19133</v>
      </c>
      <c r="E5945" s="3" t="s">
        <v>19134</v>
      </c>
      <c r="F5945" s="3" t="s">
        <v>11161</v>
      </c>
      <c r="G5945" s="4">
        <v>43206.960590277777</v>
      </c>
      <c r="H5945" s="5" t="s">
        <v>22256</v>
      </c>
      <c r="I5945" s="3" t="str">
        <f>VLOOKUP(_xlfn.CONCAT(C5945," ",D5945),philadelphiagasworks!A:B,2,FALSE)</f>
        <v>914</v>
      </c>
      <c r="J5945" s="3" t="str">
        <f>VLOOKUP(_xlfn.CONCAT(C5945," ",D5945),philadelphiagasworks!A:C,3,FALSE)</f>
        <v>Tuesday, 17 April 2018, 12:34 AM</v>
      </c>
      <c r="K5945" s="3" t="str">
        <f t="shared" si="99"/>
        <v>&lt;a href="philadelphiagasworks/Natural_Gas_Pipeline_Safety-Certificate_of_Completion_914.pdf&gt;"Download Certificate&lt;/a&gt;</v>
      </c>
    </row>
    <row r="5946" spans="1:11" x14ac:dyDescent="0.25">
      <c r="A5946" s="3">
        <v>1235</v>
      </c>
      <c r="B5946" s="7" t="s">
        <v>19135</v>
      </c>
      <c r="C5946" s="3" t="s">
        <v>476</v>
      </c>
      <c r="D5946" s="3" t="s">
        <v>1312</v>
      </c>
      <c r="E5946" s="3" t="s">
        <v>19136</v>
      </c>
      <c r="F5946" s="3" t="s">
        <v>11161</v>
      </c>
      <c r="G5946" s="4">
        <v>43206.965208333335</v>
      </c>
      <c r="H5946" s="5" t="s">
        <v>22256</v>
      </c>
      <c r="I5946" s="3" t="str">
        <f>VLOOKUP(_xlfn.CONCAT(C5946," ",D5946),philadelphiagasworks!A:B,2,FALSE)</f>
        <v>926</v>
      </c>
      <c r="J5946" s="3" t="str">
        <f>VLOOKUP(_xlfn.CONCAT(C5946," ",D5946),philadelphiagasworks!A:C,3,FALSE)</f>
        <v>Tuesday, 17 April 2018, 4:10 AM</v>
      </c>
      <c r="K5946" s="3" t="str">
        <f t="shared" si="99"/>
        <v>&lt;a href="philadelphiagasworks/Natural_Gas_Pipeline_Safety-Certificate_of_Completion_926.pdf&gt;"Download Certificate&lt;/a&gt;</v>
      </c>
    </row>
    <row r="5947" spans="1:11" x14ac:dyDescent="0.25">
      <c r="A5947" s="3">
        <v>1236</v>
      </c>
      <c r="B5947" s="7" t="s">
        <v>19137</v>
      </c>
      <c r="C5947" s="3" t="s">
        <v>585</v>
      </c>
      <c r="D5947" s="3" t="s">
        <v>19138</v>
      </c>
      <c r="E5947" s="3" t="s">
        <v>19139</v>
      </c>
      <c r="F5947" s="3" t="s">
        <v>19140</v>
      </c>
      <c r="G5947" s="4">
        <v>43206.968229166669</v>
      </c>
      <c r="H5947" s="5" t="s">
        <v>22256</v>
      </c>
      <c r="I5947" s="3" t="str">
        <f>VLOOKUP(_xlfn.CONCAT(C5947," ",D5947),philadelphiagasworks!A:B,2,FALSE)</f>
        <v>1212</v>
      </c>
      <c r="J5947" s="3" t="str">
        <f>VLOOKUP(_xlfn.CONCAT(C5947," ",D5947),philadelphiagasworks!A:C,3,FALSE)</f>
        <v>Friday, 20 April 2018, 9:06 PM</v>
      </c>
      <c r="K5947" s="3" t="str">
        <f t="shared" si="99"/>
        <v>&lt;a href="philadelphiagasworks/Natural_Gas_Pipeline_Safety-Certificate_of_Completion_1212.pdf&gt;"Download Certificate&lt;/a&gt;</v>
      </c>
    </row>
    <row r="5948" spans="1:11" x14ac:dyDescent="0.25">
      <c r="A5948" s="3">
        <v>1237</v>
      </c>
      <c r="B5948" s="7" t="s">
        <v>19141</v>
      </c>
      <c r="C5948" s="3" t="s">
        <v>3011</v>
      </c>
      <c r="D5948" s="3" t="s">
        <v>19142</v>
      </c>
      <c r="E5948" s="3" t="s">
        <v>19143</v>
      </c>
      <c r="F5948" s="3" t="s">
        <v>11188</v>
      </c>
      <c r="G5948" s="4">
        <v>43206.979594907411</v>
      </c>
      <c r="H5948" s="5" t="s">
        <v>22256</v>
      </c>
      <c r="I5948" s="3" t="str">
        <f>VLOOKUP(_xlfn.CONCAT(C5948," ",D5948),philadelphiagasworks!A:B,2,FALSE)</f>
        <v>917</v>
      </c>
      <c r="J5948" s="3" t="str">
        <f>VLOOKUP(_xlfn.CONCAT(C5948," ",D5948),philadelphiagasworks!A:C,3,FALSE)</f>
        <v>Tuesday, 17 April 2018, 1:05 AM</v>
      </c>
      <c r="K5948" s="3" t="str">
        <f t="shared" si="99"/>
        <v>&lt;a href="philadelphiagasworks/Natural_Gas_Pipeline_Safety-Certificate_of_Completion_917.pdf&gt;"Download Certificate&lt;/a&gt;</v>
      </c>
    </row>
    <row r="5949" spans="1:11" x14ac:dyDescent="0.25">
      <c r="A5949" s="3">
        <v>1238</v>
      </c>
      <c r="B5949" s="7" t="s">
        <v>19144</v>
      </c>
      <c r="C5949" s="3" t="s">
        <v>585</v>
      </c>
      <c r="D5949" s="3" t="s">
        <v>1001</v>
      </c>
      <c r="E5949" s="3" t="s">
        <v>19145</v>
      </c>
      <c r="F5949" s="3" t="s">
        <v>11192</v>
      </c>
      <c r="G5949" s="4">
        <v>43206.981041666666</v>
      </c>
      <c r="H5949" s="5" t="s">
        <v>22256</v>
      </c>
      <c r="I5949" s="3" t="str">
        <f>VLOOKUP(_xlfn.CONCAT(C5949," ",D5949),philadelphiagasworks!A:B,2,FALSE)</f>
        <v>1212</v>
      </c>
      <c r="J5949" s="3" t="str">
        <f>VLOOKUP(_xlfn.CONCAT(C5949," ",D5949),philadelphiagasworks!A:C,3,FALSE)</f>
        <v>Friday, 20 April 2018, 9:06 PM</v>
      </c>
      <c r="K5949" s="3" t="str">
        <f t="shared" si="99"/>
        <v>&lt;a href="philadelphiagasworks/Natural_Gas_Pipeline_Safety-Certificate_of_Completion_1212.pdf&gt;"Download Certificate&lt;/a&gt;</v>
      </c>
    </row>
    <row r="5950" spans="1:11" x14ac:dyDescent="0.25">
      <c r="A5950" s="3">
        <v>1239</v>
      </c>
      <c r="B5950" s="7" t="s">
        <v>19146</v>
      </c>
      <c r="C5950" s="3" t="s">
        <v>3480</v>
      </c>
      <c r="D5950" s="3" t="s">
        <v>19147</v>
      </c>
      <c r="E5950" s="3" t="s">
        <v>19148</v>
      </c>
      <c r="G5950" s="4">
        <v>43206.992118055554</v>
      </c>
      <c r="H5950" s="5" t="s">
        <v>22256</v>
      </c>
      <c r="I5950" s="3" t="str">
        <f>VLOOKUP(_xlfn.CONCAT(C5950," ",D5950),philadelphiagasworks!A:B,2,FALSE)</f>
        <v>922</v>
      </c>
      <c r="J5950" s="3" t="str">
        <f>VLOOKUP(_xlfn.CONCAT(C5950," ",D5950),philadelphiagasworks!A:C,3,FALSE)</f>
        <v>Tuesday, 17 April 2018, 1:38 AM</v>
      </c>
      <c r="K5950" s="3" t="str">
        <f t="shared" si="99"/>
        <v>&lt;a href="philadelphiagasworks/Natural_Gas_Pipeline_Safety-Certificate_of_Completion_922.pdf&gt;"Download Certificate&lt;/a&gt;</v>
      </c>
    </row>
    <row r="5951" spans="1:11" x14ac:dyDescent="0.25">
      <c r="A5951" s="3">
        <v>1240</v>
      </c>
      <c r="B5951" s="7" t="s">
        <v>19149</v>
      </c>
      <c r="C5951" s="3" t="s">
        <v>3480</v>
      </c>
      <c r="D5951" s="3" t="s">
        <v>19147</v>
      </c>
      <c r="E5951" s="3" t="s">
        <v>19150</v>
      </c>
      <c r="G5951" s="4">
        <v>43206.999050925922</v>
      </c>
      <c r="H5951" s="5" t="s">
        <v>22256</v>
      </c>
      <c r="I5951" s="3" t="str">
        <f>VLOOKUP(_xlfn.CONCAT(C5951," ",D5951),philadelphiagasworks!A:B,2,FALSE)</f>
        <v>922</v>
      </c>
      <c r="J5951" s="3" t="str">
        <f>VLOOKUP(_xlfn.CONCAT(C5951," ",D5951),philadelphiagasworks!A:C,3,FALSE)</f>
        <v>Tuesday, 17 April 2018, 1:38 AM</v>
      </c>
      <c r="K5951" s="3" t="str">
        <f t="shared" si="99"/>
        <v>&lt;a href="philadelphiagasworks/Natural_Gas_Pipeline_Safety-Certificate_of_Completion_922.pdf&gt;"Download Certificate&lt;/a&gt;</v>
      </c>
    </row>
    <row r="5952" spans="1:11" x14ac:dyDescent="0.25">
      <c r="A5952" s="3">
        <v>1241</v>
      </c>
      <c r="B5952" s="7" t="s">
        <v>19151</v>
      </c>
      <c r="C5952" s="3" t="s">
        <v>656</v>
      </c>
      <c r="D5952" s="3" t="s">
        <v>19152</v>
      </c>
      <c r="E5952" s="3" t="s">
        <v>19153</v>
      </c>
      <c r="F5952" s="3" t="s">
        <v>11161</v>
      </c>
      <c r="G5952" s="4">
        <v>43207.007696759261</v>
      </c>
      <c r="H5952" s="5" t="s">
        <v>22256</v>
      </c>
      <c r="I5952" s="3" t="str">
        <f>VLOOKUP(_xlfn.CONCAT(C5952," ",D5952),philadelphiagasworks!A:B,2,FALSE)</f>
        <v>921</v>
      </c>
      <c r="J5952" s="3" t="str">
        <f>VLOOKUP(_xlfn.CONCAT(C5952," ",D5952),philadelphiagasworks!A:C,3,FALSE)</f>
        <v>Tuesday, 17 April 2018, 1:33 AM</v>
      </c>
      <c r="K5952" s="3" t="str">
        <f t="shared" si="99"/>
        <v>&lt;a href="philadelphiagasworks/Natural_Gas_Pipeline_Safety-Certificate_of_Completion_921.pdf&gt;"Download Certificate&lt;/a&gt;</v>
      </c>
    </row>
    <row r="5953" spans="1:11" x14ac:dyDescent="0.25">
      <c r="A5953" s="3">
        <v>1242</v>
      </c>
      <c r="B5953" s="7" t="s">
        <v>19154</v>
      </c>
      <c r="C5953" s="3" t="s">
        <v>1458</v>
      </c>
      <c r="D5953" s="3" t="s">
        <v>19155</v>
      </c>
      <c r="E5953" s="3" t="s">
        <v>19156</v>
      </c>
      <c r="F5953" s="3" t="s">
        <v>11161</v>
      </c>
      <c r="G5953" s="4">
        <v>43207.025057870371</v>
      </c>
      <c r="H5953" s="5" t="s">
        <v>22256</v>
      </c>
      <c r="I5953" s="3" t="str">
        <f>VLOOKUP(_xlfn.CONCAT(C5953," ",D5953),philadelphiagasworks!A:B,2,FALSE)</f>
        <v>986</v>
      </c>
      <c r="J5953" s="3" t="str">
        <f>VLOOKUP(_xlfn.CONCAT(C5953," ",D5953),philadelphiagasworks!A:C,3,FALSE)</f>
        <v>Tuesday, 17 April 2018, 6:27 PM</v>
      </c>
      <c r="K5953" s="3" t="str">
        <f t="shared" si="99"/>
        <v>&lt;a href="philadelphiagasworks/Natural_Gas_Pipeline_Safety-Certificate_of_Completion_986.pdf&gt;"Download Certificate&lt;/a&gt;</v>
      </c>
    </row>
    <row r="5954" spans="1:11" x14ac:dyDescent="0.25">
      <c r="A5954" s="3">
        <v>1243</v>
      </c>
      <c r="B5954" s="7" t="s">
        <v>19157</v>
      </c>
      <c r="C5954" s="3" t="s">
        <v>9025</v>
      </c>
      <c r="D5954" s="3" t="s">
        <v>19158</v>
      </c>
      <c r="E5954" s="3" t="s">
        <v>19159</v>
      </c>
      <c r="F5954" s="3" t="s">
        <v>11188</v>
      </c>
      <c r="G5954" s="4">
        <v>43207.068645833337</v>
      </c>
      <c r="H5954" s="5" t="s">
        <v>22256</v>
      </c>
      <c r="I5954" s="3" t="str">
        <f>VLOOKUP(_xlfn.CONCAT(C5954," ",D5954),philadelphiagasworks!A:B,2,FALSE)</f>
        <v>925</v>
      </c>
      <c r="J5954" s="3" t="str">
        <f>VLOOKUP(_xlfn.CONCAT(C5954," ",D5954),philadelphiagasworks!A:C,3,FALSE)</f>
        <v>Tuesday, 17 April 2018, 3:12 AM</v>
      </c>
      <c r="K5954" s="3" t="str">
        <f t="shared" si="99"/>
        <v>&lt;a href="philadelphiagasworks/Natural_Gas_Pipeline_Safety-Certificate_of_Completion_925.pdf&gt;"Download Certificate&lt;/a&gt;</v>
      </c>
    </row>
    <row r="5955" spans="1:11" x14ac:dyDescent="0.25">
      <c r="A5955" s="3">
        <v>1244</v>
      </c>
      <c r="B5955" s="7" t="s">
        <v>19160</v>
      </c>
      <c r="C5955" s="3" t="s">
        <v>656</v>
      </c>
      <c r="D5955" s="3" t="s">
        <v>6164</v>
      </c>
      <c r="E5955" s="3" t="s">
        <v>19161</v>
      </c>
      <c r="G5955" s="4">
        <v>43207.126111111109</v>
      </c>
      <c r="H5955" s="5" t="s">
        <v>22256</v>
      </c>
      <c r="I5955" s="3" t="str">
        <f>VLOOKUP(_xlfn.CONCAT(C5955," ",D5955),philadelphiagasworks!A:B,2,FALSE)</f>
        <v>928</v>
      </c>
      <c r="J5955" s="3" t="str">
        <f>VLOOKUP(_xlfn.CONCAT(C5955," ",D5955),philadelphiagasworks!A:C,3,FALSE)</f>
        <v>Tuesday, 17 April 2018, 5:28 AM</v>
      </c>
      <c r="K5955" s="3" t="str">
        <f t="shared" si="99"/>
        <v>&lt;a href="philadelphiagasworks/Natural_Gas_Pipeline_Safety-Certificate_of_Completion_928.pdf&gt;"Download Certificate&lt;/a&gt;</v>
      </c>
    </row>
    <row r="5956" spans="1:11" x14ac:dyDescent="0.25">
      <c r="A5956" s="3">
        <v>1245</v>
      </c>
      <c r="B5956" s="7" t="s">
        <v>19162</v>
      </c>
      <c r="C5956" s="3" t="s">
        <v>476</v>
      </c>
      <c r="D5956" s="3" t="s">
        <v>1312</v>
      </c>
      <c r="E5956" s="3" t="s">
        <v>19163</v>
      </c>
      <c r="F5956" s="3" t="s">
        <v>11161</v>
      </c>
      <c r="G5956" s="4">
        <v>43207.240497685183</v>
      </c>
      <c r="H5956" s="5" t="s">
        <v>22256</v>
      </c>
      <c r="I5956" s="3" t="str">
        <f>VLOOKUP(_xlfn.CONCAT(C5956," ",D5956),philadelphiagasworks!A:B,2,FALSE)</f>
        <v>926</v>
      </c>
      <c r="J5956" s="3" t="str">
        <f>VLOOKUP(_xlfn.CONCAT(C5956," ",D5956),philadelphiagasworks!A:C,3,FALSE)</f>
        <v>Tuesday, 17 April 2018, 4:10 AM</v>
      </c>
      <c r="K5956" s="3" t="str">
        <f t="shared" si="99"/>
        <v>&lt;a href="philadelphiagasworks/Natural_Gas_Pipeline_Safety-Certificate_of_Completion_926.pdf&gt;"Download Certificate&lt;/a&gt;</v>
      </c>
    </row>
    <row r="5957" spans="1:11" x14ac:dyDescent="0.25">
      <c r="A5957" s="3">
        <v>1246</v>
      </c>
      <c r="B5957" s="7" t="s">
        <v>19164</v>
      </c>
      <c r="C5957" s="3" t="s">
        <v>951</v>
      </c>
      <c r="D5957" s="3" t="s">
        <v>11571</v>
      </c>
      <c r="E5957" s="3" t="s">
        <v>19165</v>
      </c>
      <c r="F5957" s="3" t="s">
        <v>11161</v>
      </c>
      <c r="G5957" s="4">
        <v>43207.301793981482</v>
      </c>
      <c r="H5957" s="5" t="s">
        <v>22256</v>
      </c>
      <c r="I5957" s="3" t="str">
        <f>VLOOKUP(_xlfn.CONCAT(C5957," ",D5957),philadelphiagasworks!A:B,2,FALSE)</f>
        <v>945</v>
      </c>
      <c r="J5957" s="3" t="str">
        <f>VLOOKUP(_xlfn.CONCAT(C5957," ",D5957),philadelphiagasworks!A:C,3,FALSE)</f>
        <v>Tuesday, 17 April 2018, 11:35 AM</v>
      </c>
      <c r="K5957" s="3" t="str">
        <f t="shared" si="99"/>
        <v>&lt;a href="philadelphiagasworks/Natural_Gas_Pipeline_Safety-Certificate_of_Completion_945.pdf&gt;"Download Certificate&lt;/a&gt;</v>
      </c>
    </row>
    <row r="5958" spans="1:11" x14ac:dyDescent="0.25">
      <c r="A5958" s="3">
        <v>1247</v>
      </c>
      <c r="B5958" s="7" t="s">
        <v>19166</v>
      </c>
      <c r="C5958" s="3" t="s">
        <v>2860</v>
      </c>
      <c r="D5958" s="3" t="s">
        <v>7477</v>
      </c>
      <c r="E5958" s="3" t="s">
        <v>19167</v>
      </c>
      <c r="F5958" s="3" t="s">
        <v>11161</v>
      </c>
      <c r="G5958" s="4">
        <v>43207.303055555552</v>
      </c>
      <c r="H5958" s="5" t="s">
        <v>22256</v>
      </c>
      <c r="I5958" s="3" t="str">
        <f>VLOOKUP(_xlfn.CONCAT(C5958," ",D5958),philadelphiagasworks!A:B,2,FALSE)</f>
        <v>930</v>
      </c>
      <c r="J5958" s="3" t="str">
        <f>VLOOKUP(_xlfn.CONCAT(C5958," ",D5958),philadelphiagasworks!A:C,3,FALSE)</f>
        <v>Tuesday, 17 April 2018, 8:47 AM</v>
      </c>
      <c r="K5958" s="3" t="str">
        <f t="shared" si="99"/>
        <v>&lt;a href="philadelphiagasworks/Natural_Gas_Pipeline_Safety-Certificate_of_Completion_930.pdf&gt;"Download Certificate&lt;/a&gt;</v>
      </c>
    </row>
    <row r="5959" spans="1:11" x14ac:dyDescent="0.25">
      <c r="A5959" s="3">
        <v>1248</v>
      </c>
      <c r="B5959" s="7" t="s">
        <v>19168</v>
      </c>
      <c r="C5959" s="3" t="s">
        <v>2474</v>
      </c>
      <c r="D5959" s="3" t="s">
        <v>19169</v>
      </c>
      <c r="E5959" s="3" t="s">
        <v>19170</v>
      </c>
      <c r="F5959" s="3" t="s">
        <v>11188</v>
      </c>
      <c r="G5959" s="4">
        <v>43207.303217592591</v>
      </c>
      <c r="H5959" s="5" t="s">
        <v>22256</v>
      </c>
      <c r="I5959" s="3" t="str">
        <f>VLOOKUP(_xlfn.CONCAT(C5959," ",D5959),philadelphiagasworks!A:B,2,FALSE)</f>
        <v>939</v>
      </c>
      <c r="J5959" s="3" t="str">
        <f>VLOOKUP(_xlfn.CONCAT(C5959," ",D5959),philadelphiagasworks!A:C,3,FALSE)</f>
        <v>Tuesday, 17 April 2018, 10:32 AM</v>
      </c>
      <c r="K5959" s="3" t="str">
        <f t="shared" si="99"/>
        <v>&lt;a href="philadelphiagasworks/Natural_Gas_Pipeline_Safety-Certificate_of_Completion_939.pdf&gt;"Download Certificate&lt;/a&gt;</v>
      </c>
    </row>
    <row r="5960" spans="1:11" x14ac:dyDescent="0.25">
      <c r="A5960" s="3">
        <v>1249</v>
      </c>
      <c r="B5960" s="7" t="s">
        <v>19171</v>
      </c>
      <c r="C5960" s="3" t="s">
        <v>16417</v>
      </c>
      <c r="D5960" s="3" t="s">
        <v>7819</v>
      </c>
      <c r="E5960" s="3" t="s">
        <v>19172</v>
      </c>
      <c r="G5960" s="4">
        <v>43207.309062499997</v>
      </c>
      <c r="H5960" s="5" t="s">
        <v>22256</v>
      </c>
      <c r="I5960" s="3" t="str">
        <f>VLOOKUP(_xlfn.CONCAT(C5960," ",D5960),philadelphiagasworks!A:B,2,FALSE)</f>
        <v>931</v>
      </c>
      <c r="J5960" s="3" t="str">
        <f>VLOOKUP(_xlfn.CONCAT(C5960," ",D5960),philadelphiagasworks!A:C,3,FALSE)</f>
        <v>Tuesday, 17 April 2018, 9:05 AM</v>
      </c>
      <c r="K5960" s="3" t="str">
        <f t="shared" si="99"/>
        <v>&lt;a href="philadelphiagasworks/Natural_Gas_Pipeline_Safety-Certificate_of_Completion_931.pdf&gt;"Download Certificate&lt;/a&gt;</v>
      </c>
    </row>
    <row r="5961" spans="1:11" x14ac:dyDescent="0.25">
      <c r="A5961" s="3">
        <v>1250</v>
      </c>
      <c r="B5961" s="7" t="s">
        <v>19173</v>
      </c>
      <c r="C5961" s="3" t="s">
        <v>951</v>
      </c>
      <c r="D5961" s="3" t="s">
        <v>19174</v>
      </c>
      <c r="E5961" s="3" t="s">
        <v>19175</v>
      </c>
      <c r="F5961" s="3" t="s">
        <v>11161</v>
      </c>
      <c r="G5961" s="4">
        <v>43207.309988425928</v>
      </c>
      <c r="H5961" s="5" t="s">
        <v>22256</v>
      </c>
      <c r="I5961" s="3" t="str">
        <f>VLOOKUP(_xlfn.CONCAT(C5961," ",D5961),philadelphiagasworks!A:B,2,FALSE)</f>
        <v>955</v>
      </c>
      <c r="J5961" s="3" t="str">
        <f>VLOOKUP(_xlfn.CONCAT(C5961," ",D5961),philadelphiagasworks!A:C,3,FALSE)</f>
        <v>Tuesday, 17 April 2018, 12:52 PM</v>
      </c>
      <c r="K5961" s="3" t="str">
        <f t="shared" si="99"/>
        <v>&lt;a href="philadelphiagasworks/Natural_Gas_Pipeline_Safety-Certificate_of_Completion_955.pdf&gt;"Download Certificate&lt;/a&gt;</v>
      </c>
    </row>
    <row r="5962" spans="1:11" x14ac:dyDescent="0.25">
      <c r="A5962" s="3">
        <v>1251</v>
      </c>
      <c r="B5962" s="7" t="s">
        <v>19176</v>
      </c>
      <c r="C5962" s="3" t="s">
        <v>454</v>
      </c>
      <c r="D5962" s="3" t="s">
        <v>11205</v>
      </c>
      <c r="E5962" s="3" t="s">
        <v>19177</v>
      </c>
      <c r="F5962" s="3" t="s">
        <v>11161</v>
      </c>
      <c r="G5962" s="4">
        <v>43207.330833333333</v>
      </c>
      <c r="H5962" s="5" t="s">
        <v>22256</v>
      </c>
      <c r="I5962" s="3" t="str">
        <f>VLOOKUP(_xlfn.CONCAT(C5962," ",D5962),philadelphiagasworks!A:B,2,FALSE)</f>
        <v>932</v>
      </c>
      <c r="J5962" s="3" t="str">
        <f>VLOOKUP(_xlfn.CONCAT(C5962," ",D5962),philadelphiagasworks!A:C,3,FALSE)</f>
        <v>Tuesday, 17 April 2018, 9:06 AM</v>
      </c>
      <c r="K5962" s="3" t="str">
        <f t="shared" si="99"/>
        <v>&lt;a href="philadelphiagasworks/Natural_Gas_Pipeline_Safety-Certificate_of_Completion_932.pdf&gt;"Download Certificate&lt;/a&gt;</v>
      </c>
    </row>
    <row r="5963" spans="1:11" x14ac:dyDescent="0.25">
      <c r="A5963" s="3">
        <v>1252</v>
      </c>
      <c r="B5963" s="7" t="s">
        <v>19178</v>
      </c>
      <c r="C5963" s="3" t="s">
        <v>7252</v>
      </c>
      <c r="D5963" s="3" t="s">
        <v>19179</v>
      </c>
      <c r="E5963" s="3" t="s">
        <v>19180</v>
      </c>
      <c r="G5963" s="4">
        <v>43207.336134259262</v>
      </c>
      <c r="H5963" s="5" t="s">
        <v>22256</v>
      </c>
      <c r="I5963" s="3" t="str">
        <f>VLOOKUP(_xlfn.CONCAT(C5963," ",D5963),philadelphiagasworks!A:B,2,FALSE)</f>
        <v>935</v>
      </c>
      <c r="J5963" s="3" t="str">
        <f>VLOOKUP(_xlfn.CONCAT(C5963," ",D5963),philadelphiagasworks!A:C,3,FALSE)</f>
        <v>Tuesday, 17 April 2018, 10:18 AM</v>
      </c>
      <c r="K5963" s="3" t="str">
        <f t="shared" si="99"/>
        <v>&lt;a href="philadelphiagasworks/Natural_Gas_Pipeline_Safety-Certificate_of_Completion_935.pdf&gt;"Download Certificate&lt;/a&gt;</v>
      </c>
    </row>
    <row r="5964" spans="1:11" x14ac:dyDescent="0.25">
      <c r="A5964" s="3">
        <v>1253</v>
      </c>
      <c r="B5964" s="7" t="s">
        <v>19181</v>
      </c>
      <c r="C5964" s="3" t="s">
        <v>471</v>
      </c>
      <c r="D5964" s="3" t="s">
        <v>8578</v>
      </c>
      <c r="E5964" s="3" t="s">
        <v>19182</v>
      </c>
      <c r="F5964" s="3" t="s">
        <v>11161</v>
      </c>
      <c r="G5964" s="4">
        <v>43207.354675925926</v>
      </c>
      <c r="H5964" s="5" t="s">
        <v>22256</v>
      </c>
      <c r="I5964" s="3" t="str">
        <f>VLOOKUP(_xlfn.CONCAT(C5964," ",D5964),philadelphiagasworks!A:B,2,FALSE)</f>
        <v>156</v>
      </c>
      <c r="J5964" s="3" t="str">
        <f>VLOOKUP(_xlfn.CONCAT(C5964," ",D5964),philadelphiagasworks!A:C,3,FALSE)</f>
        <v>Friday, 6 April 2018, 6:22 PM</v>
      </c>
      <c r="K5964" s="3" t="str">
        <f t="shared" si="99"/>
        <v>&lt;a href="philadelphiagasworks/Natural_Gas_Pipeline_Safety-Certificate_of_Completion_156.pdf&gt;"Download Certificate&lt;/a&gt;</v>
      </c>
    </row>
    <row r="5965" spans="1:11" x14ac:dyDescent="0.25">
      <c r="A5965" s="3">
        <v>1254</v>
      </c>
      <c r="B5965" s="7" t="s">
        <v>19183</v>
      </c>
      <c r="C5965" s="3" t="s">
        <v>449</v>
      </c>
      <c r="D5965" s="3" t="s">
        <v>19184</v>
      </c>
      <c r="E5965" s="3" t="s">
        <v>19185</v>
      </c>
      <c r="F5965" s="3" t="s">
        <v>11161</v>
      </c>
      <c r="G5965" s="4">
        <v>43207.373564814814</v>
      </c>
      <c r="H5965" s="5" t="s">
        <v>22256</v>
      </c>
      <c r="I5965" s="3" t="str">
        <f>VLOOKUP(_xlfn.CONCAT(C5965," ",D5965),philadelphiagasworks!A:B,2,FALSE)</f>
        <v>937</v>
      </c>
      <c r="J5965" s="3" t="str">
        <f>VLOOKUP(_xlfn.CONCAT(C5965," ",D5965),philadelphiagasworks!A:C,3,FALSE)</f>
        <v>Tuesday, 17 April 2018, 10:22 AM</v>
      </c>
      <c r="K5965" s="3" t="str">
        <f t="shared" si="99"/>
        <v>&lt;a href="philadelphiagasworks/Natural_Gas_Pipeline_Safety-Certificate_of_Completion_937.pdf&gt;"Download Certificate&lt;/a&gt;</v>
      </c>
    </row>
    <row r="5966" spans="1:11" x14ac:dyDescent="0.25">
      <c r="A5966" s="3">
        <v>1255</v>
      </c>
      <c r="B5966" s="7">
        <v>257867</v>
      </c>
      <c r="C5966" s="3" t="s">
        <v>832</v>
      </c>
      <c r="D5966" s="3" t="s">
        <v>2227</v>
      </c>
      <c r="E5966" s="3" t="s">
        <v>19186</v>
      </c>
      <c r="F5966" s="3" t="s">
        <v>11161</v>
      </c>
      <c r="G5966" s="4">
        <v>43207.373865740738</v>
      </c>
      <c r="H5966" s="5" t="s">
        <v>22256</v>
      </c>
      <c r="I5966" s="3" t="str">
        <f>VLOOKUP(_xlfn.CONCAT(C5966," ",D5966),philadelphiagasworks!A:B,2,FALSE)</f>
        <v>973</v>
      </c>
      <c r="J5966" s="3" t="str">
        <f>VLOOKUP(_xlfn.CONCAT(C5966," ",D5966),philadelphiagasworks!A:C,3,FALSE)</f>
        <v>Tuesday, 17 April 2018, 4:11 PM</v>
      </c>
      <c r="K5966" s="3" t="str">
        <f t="shared" si="99"/>
        <v>&lt;a href="philadelphiagasworks/Natural_Gas_Pipeline_Safety-Certificate_of_Completion_973.pdf&gt;"Download Certificate&lt;/a&gt;</v>
      </c>
    </row>
    <row r="5967" spans="1:11" x14ac:dyDescent="0.25">
      <c r="A5967" s="3">
        <v>1256</v>
      </c>
      <c r="B5967" s="7" t="s">
        <v>19187</v>
      </c>
      <c r="C5967" s="3" t="s">
        <v>2770</v>
      </c>
      <c r="D5967" s="3" t="s">
        <v>19188</v>
      </c>
      <c r="E5967" s="3" t="s">
        <v>19189</v>
      </c>
      <c r="F5967" s="3" t="s">
        <v>11161</v>
      </c>
      <c r="G5967" s="4">
        <v>43207.374409722222</v>
      </c>
      <c r="H5967" s="5" t="s">
        <v>22256</v>
      </c>
      <c r="I5967" s="3" t="str">
        <f>VLOOKUP(_xlfn.CONCAT(C5967," ",D5967),philadelphiagasworks!A:B,2,FALSE)</f>
        <v>936</v>
      </c>
      <c r="J5967" s="3" t="str">
        <f>VLOOKUP(_xlfn.CONCAT(C5967," ",D5967),philadelphiagasworks!A:C,3,FALSE)</f>
        <v>Tuesday, 17 April 2018, 10:19 AM</v>
      </c>
      <c r="K5967" s="3" t="str">
        <f t="shared" si="99"/>
        <v>&lt;a href="philadelphiagasworks/Natural_Gas_Pipeline_Safety-Certificate_of_Completion_936.pdf&gt;"Download Certificate&lt;/a&gt;</v>
      </c>
    </row>
    <row r="5968" spans="1:11" x14ac:dyDescent="0.25">
      <c r="A5968" s="3">
        <v>1257</v>
      </c>
      <c r="B5968" s="7" t="s">
        <v>19190</v>
      </c>
      <c r="C5968" s="3" t="s">
        <v>19191</v>
      </c>
      <c r="D5968" s="3" t="s">
        <v>4143</v>
      </c>
      <c r="E5968" s="3" t="s">
        <v>19192</v>
      </c>
      <c r="F5968" s="3" t="s">
        <v>11161</v>
      </c>
      <c r="G5968" s="4">
        <v>43207.389340277776</v>
      </c>
      <c r="H5968" s="5" t="s">
        <v>22256</v>
      </c>
      <c r="I5968" s="3" t="str">
        <f>VLOOKUP(_xlfn.CONCAT(C5968," ",D5968),philadelphiagasworks!A:B,2,FALSE)</f>
        <v>1050</v>
      </c>
      <c r="J5968" s="3" t="str">
        <f>VLOOKUP(_xlfn.CONCAT(C5968," ",D5968),philadelphiagasworks!A:C,3,FALSE)</f>
        <v>Wednesday, 18 April 2018, 12:23 PM</v>
      </c>
      <c r="K5968" s="3" t="str">
        <f t="shared" si="99"/>
        <v>&lt;a href="philadelphiagasworks/Natural_Gas_Pipeline_Safety-Certificate_of_Completion_1050.pdf&gt;"Download Certificate&lt;/a&gt;</v>
      </c>
    </row>
    <row r="5969" spans="1:11" x14ac:dyDescent="0.25">
      <c r="A5969" s="3">
        <v>1258</v>
      </c>
      <c r="B5969" s="7" t="s">
        <v>19193</v>
      </c>
      <c r="C5969" s="3" t="s">
        <v>1146</v>
      </c>
      <c r="D5969" s="3" t="s">
        <v>19194</v>
      </c>
      <c r="E5969" s="3" t="s">
        <v>19195</v>
      </c>
      <c r="F5969" s="3" t="s">
        <v>11188</v>
      </c>
      <c r="G5969" s="4">
        <v>43207.410416666666</v>
      </c>
      <c r="H5969" s="5" t="s">
        <v>22256</v>
      </c>
      <c r="I5969" s="3" t="str">
        <f>VLOOKUP(_xlfn.CONCAT(C5969," ",D5969),philadelphiagasworks!A:B,2,FALSE)</f>
        <v>941</v>
      </c>
      <c r="J5969" s="3" t="str">
        <f>VLOOKUP(_xlfn.CONCAT(C5969," ",D5969),philadelphiagasworks!A:C,3,FALSE)</f>
        <v>Tuesday, 17 April 2018, 11:10 AM</v>
      </c>
      <c r="K5969" s="3" t="str">
        <f t="shared" si="99"/>
        <v>&lt;a href="philadelphiagasworks/Natural_Gas_Pipeline_Safety-Certificate_of_Completion_941.pdf&gt;"Download Certificate&lt;/a&gt;</v>
      </c>
    </row>
    <row r="5970" spans="1:11" x14ac:dyDescent="0.25">
      <c r="A5970" s="3">
        <v>1259</v>
      </c>
      <c r="B5970" s="7" t="s">
        <v>19196</v>
      </c>
      <c r="C5970" s="3" t="s">
        <v>585</v>
      </c>
      <c r="D5970" s="3" t="s">
        <v>19197</v>
      </c>
      <c r="E5970" s="3" t="s">
        <v>19198</v>
      </c>
      <c r="F5970" s="3" t="s">
        <v>11161</v>
      </c>
      <c r="G5970" s="4">
        <v>43207.415034722224</v>
      </c>
      <c r="H5970" s="5" t="s">
        <v>22256</v>
      </c>
      <c r="I5970" s="3" t="str">
        <f>VLOOKUP(_xlfn.CONCAT(C5970," ",D5970),philadelphiagasworks!A:B,2,FALSE)</f>
        <v>952</v>
      </c>
      <c r="J5970" s="3" t="str">
        <f>VLOOKUP(_xlfn.CONCAT(C5970," ",D5970),philadelphiagasworks!A:C,3,FALSE)</f>
        <v>Tuesday, 17 April 2018, 12:15 PM</v>
      </c>
      <c r="K5970" s="3" t="str">
        <f t="shared" si="99"/>
        <v>&lt;a href="philadelphiagasworks/Natural_Gas_Pipeline_Safety-Certificate_of_Completion_952.pdf&gt;"Download Certificate&lt;/a&gt;</v>
      </c>
    </row>
    <row r="5971" spans="1:11" x14ac:dyDescent="0.25">
      <c r="A5971" s="3">
        <v>1260</v>
      </c>
      <c r="B5971" s="7">
        <v>276626</v>
      </c>
      <c r="C5971" s="3" t="s">
        <v>832</v>
      </c>
      <c r="D5971" s="3" t="s">
        <v>19199</v>
      </c>
      <c r="E5971" s="3" t="s">
        <v>19200</v>
      </c>
      <c r="F5971" s="3" t="s">
        <v>11161</v>
      </c>
      <c r="G5971" s="4">
        <v>43207.420972222222</v>
      </c>
      <c r="H5971" s="5" t="s">
        <v>22256</v>
      </c>
      <c r="I5971" s="3" t="str">
        <f>VLOOKUP(_xlfn.CONCAT(C5971," ",D5971),philadelphiagasworks!A:B,2,FALSE)</f>
        <v>942</v>
      </c>
      <c r="J5971" s="3" t="str">
        <f>VLOOKUP(_xlfn.CONCAT(C5971," ",D5971),philadelphiagasworks!A:C,3,FALSE)</f>
        <v>Tuesday, 17 April 2018, 11:26 AM</v>
      </c>
      <c r="K5971" s="3" t="str">
        <f t="shared" si="99"/>
        <v>&lt;a href="philadelphiagasworks/Natural_Gas_Pipeline_Safety-Certificate_of_Completion_942.pdf&gt;"Download Certificate&lt;/a&gt;</v>
      </c>
    </row>
    <row r="5972" spans="1:11" x14ac:dyDescent="0.25">
      <c r="A5972" s="3">
        <v>1261</v>
      </c>
      <c r="B5972" s="7" t="s">
        <v>19201</v>
      </c>
      <c r="C5972" s="3" t="s">
        <v>1265</v>
      </c>
      <c r="D5972" s="3" t="s">
        <v>19202</v>
      </c>
      <c r="E5972" s="3" t="s">
        <v>19203</v>
      </c>
      <c r="F5972" s="3" t="s">
        <v>11188</v>
      </c>
      <c r="G5972" s="4">
        <v>43207.432824074072</v>
      </c>
      <c r="H5972" s="5" t="s">
        <v>22256</v>
      </c>
      <c r="I5972" s="3" t="str">
        <f>VLOOKUP(_xlfn.CONCAT(C5972," ",D5972),philadelphiagasworks!A:B,2,FALSE)</f>
        <v>1107</v>
      </c>
      <c r="J5972" s="3" t="str">
        <f>VLOOKUP(_xlfn.CONCAT(C5972," ",D5972),philadelphiagasworks!A:C,3,FALSE)</f>
        <v>Wednesday, 18 April 2018, 11:52 PM</v>
      </c>
      <c r="K5972" s="3" t="str">
        <f t="shared" si="99"/>
        <v>&lt;a href="philadelphiagasworks/Natural_Gas_Pipeline_Safety-Certificate_of_Completion_1107.pdf&gt;"Download Certificate&lt;/a&gt;</v>
      </c>
    </row>
    <row r="5973" spans="1:11" x14ac:dyDescent="0.25">
      <c r="A5973" s="3">
        <v>1262</v>
      </c>
      <c r="B5973" s="7" t="s">
        <v>19204</v>
      </c>
      <c r="C5973" s="3" t="s">
        <v>2943</v>
      </c>
      <c r="D5973" s="3" t="s">
        <v>19204</v>
      </c>
      <c r="E5973" s="3" t="s">
        <v>19205</v>
      </c>
      <c r="F5973" s="3" t="s">
        <v>11188</v>
      </c>
      <c r="G5973" s="4">
        <v>43207.436956018515</v>
      </c>
      <c r="H5973" s="5" t="s">
        <v>22256</v>
      </c>
      <c r="I5973" s="3" t="str">
        <f>VLOOKUP(_xlfn.CONCAT(C5973," ",D5973),philadelphiagasworks!A:B,2,FALSE)</f>
        <v>949</v>
      </c>
      <c r="J5973" s="3" t="str">
        <f>VLOOKUP(_xlfn.CONCAT(C5973," ",D5973),philadelphiagasworks!A:C,3,FALSE)</f>
        <v>Tuesday, 17 April 2018, 12:03 PM</v>
      </c>
      <c r="K5973" s="3" t="str">
        <f t="shared" si="99"/>
        <v>&lt;a href="philadelphiagasworks/Natural_Gas_Pipeline_Safety-Certificate_of_Completion_949.pdf&gt;"Download Certificate&lt;/a&gt;</v>
      </c>
    </row>
    <row r="5974" spans="1:11" x14ac:dyDescent="0.25">
      <c r="A5974" s="3">
        <v>1263</v>
      </c>
      <c r="B5974" s="7" t="s">
        <v>19206</v>
      </c>
      <c r="C5974" s="3" t="s">
        <v>3474</v>
      </c>
      <c r="D5974" s="3" t="s">
        <v>19207</v>
      </c>
      <c r="E5974" s="3" t="s">
        <v>19208</v>
      </c>
      <c r="G5974" s="4">
        <v>43207.439409722225</v>
      </c>
      <c r="H5974" s="5" t="s">
        <v>22256</v>
      </c>
      <c r="I5974" s="3" t="str">
        <f>VLOOKUP(_xlfn.CONCAT(C5974," ",D5974),philadelphiagasworks!A:B,2,FALSE)</f>
        <v>948</v>
      </c>
      <c r="J5974" s="3" t="str">
        <f>VLOOKUP(_xlfn.CONCAT(C5974," ",D5974),philadelphiagasworks!A:C,3,FALSE)</f>
        <v>Tuesday, 17 April 2018, 12:01 PM</v>
      </c>
      <c r="K5974" s="3" t="str">
        <f t="shared" si="99"/>
        <v>&lt;a href="philadelphiagasworks/Natural_Gas_Pipeline_Safety-Certificate_of_Completion_948.pdf&gt;"Download Certificate&lt;/a&gt;</v>
      </c>
    </row>
    <row r="5975" spans="1:11" x14ac:dyDescent="0.25">
      <c r="A5975" s="3">
        <v>1264</v>
      </c>
      <c r="B5975" s="7" t="s">
        <v>19209</v>
      </c>
      <c r="C5975" s="3" t="s">
        <v>471</v>
      </c>
      <c r="D5975" s="3" t="s">
        <v>18903</v>
      </c>
      <c r="E5975" s="3" t="s">
        <v>19210</v>
      </c>
      <c r="F5975" s="3" t="s">
        <v>11161</v>
      </c>
      <c r="G5975" s="4">
        <v>43207.489444444444</v>
      </c>
      <c r="H5975" s="5" t="s">
        <v>22256</v>
      </c>
      <c r="I5975" s="3" t="str">
        <f>VLOOKUP(_xlfn.CONCAT(C5975," ",D5975),philadelphiagasworks!A:B,2,FALSE)</f>
        <v>958</v>
      </c>
      <c r="J5975" s="3" t="str">
        <f>VLOOKUP(_xlfn.CONCAT(C5975," ",D5975),philadelphiagasworks!A:C,3,FALSE)</f>
        <v>Tuesday, 17 April 2018, 1:12 PM</v>
      </c>
      <c r="K5975" s="3" t="str">
        <f t="shared" si="99"/>
        <v>&lt;a href="philadelphiagasworks/Natural_Gas_Pipeline_Safety-Certificate_of_Completion_958.pdf&gt;"Download Certificate&lt;/a&gt;</v>
      </c>
    </row>
    <row r="5976" spans="1:11" x14ac:dyDescent="0.25">
      <c r="A5976" s="3">
        <v>1265</v>
      </c>
      <c r="B5976" s="7" t="s">
        <v>19211</v>
      </c>
      <c r="C5976" s="3" t="s">
        <v>947</v>
      </c>
      <c r="D5976" s="3" t="s">
        <v>16624</v>
      </c>
      <c r="E5976" s="3" t="s">
        <v>19212</v>
      </c>
      <c r="F5976" s="3" t="s">
        <v>11161</v>
      </c>
      <c r="G5976" s="4">
        <v>43207.490856481483</v>
      </c>
      <c r="H5976" s="5" t="s">
        <v>22256</v>
      </c>
      <c r="I5976" s="3" t="str">
        <f>VLOOKUP(_xlfn.CONCAT(C5976," ",D5976),philadelphiagasworks!A:B,2,FALSE)</f>
        <v>969</v>
      </c>
      <c r="J5976" s="3" t="str">
        <f>VLOOKUP(_xlfn.CONCAT(C5976," ",D5976),philadelphiagasworks!A:C,3,FALSE)</f>
        <v>Tuesday, 17 April 2018, 3:22 PM</v>
      </c>
      <c r="K5976" s="3" t="str">
        <f t="shared" si="99"/>
        <v>&lt;a href="philadelphiagasworks/Natural_Gas_Pipeline_Safety-Certificate_of_Completion_969.pdf&gt;"Download Certificate&lt;/a&gt;</v>
      </c>
    </row>
    <row r="5977" spans="1:11" x14ac:dyDescent="0.25">
      <c r="A5977" s="3">
        <v>1266</v>
      </c>
      <c r="B5977" s="7" t="s">
        <v>19213</v>
      </c>
      <c r="C5977" s="3" t="s">
        <v>1277</v>
      </c>
      <c r="D5977" s="3" t="s">
        <v>19214</v>
      </c>
      <c r="E5977" s="3" t="s">
        <v>19215</v>
      </c>
      <c r="G5977" s="4">
        <v>43207.492002314815</v>
      </c>
      <c r="H5977" s="5" t="s">
        <v>22256</v>
      </c>
      <c r="I5977" s="3" t="str">
        <f>VLOOKUP(_xlfn.CONCAT(C5977," ",D5977),philadelphiagasworks!A:B,2,FALSE)</f>
        <v>959</v>
      </c>
      <c r="J5977" s="3" t="str">
        <f>VLOOKUP(_xlfn.CONCAT(C5977," ",D5977),philadelphiagasworks!A:C,3,FALSE)</f>
        <v>Tuesday, 17 April 2018, 1:14 PM</v>
      </c>
      <c r="K5977" s="3" t="str">
        <f t="shared" si="99"/>
        <v>&lt;a href="philadelphiagasworks/Natural_Gas_Pipeline_Safety-Certificate_of_Completion_959.pdf&gt;"Download Certificate&lt;/a&gt;</v>
      </c>
    </row>
    <row r="5978" spans="1:11" x14ac:dyDescent="0.25">
      <c r="A5978" s="3">
        <v>1267</v>
      </c>
      <c r="B5978" s="7" t="s">
        <v>19216</v>
      </c>
      <c r="C5978" s="3" t="s">
        <v>17061</v>
      </c>
      <c r="D5978" s="3" t="s">
        <v>19217</v>
      </c>
      <c r="E5978" s="3" t="s">
        <v>19218</v>
      </c>
      <c r="F5978" s="3" t="s">
        <v>11188</v>
      </c>
      <c r="G5978" s="4">
        <v>43207.506296296298</v>
      </c>
      <c r="H5978" s="5" t="s">
        <v>22256</v>
      </c>
      <c r="I5978" s="3" t="str">
        <f>VLOOKUP(_xlfn.CONCAT(C5978," ",D5978),philadelphiagasworks!A:B,2,FALSE)</f>
        <v>960</v>
      </c>
      <c r="J5978" s="3" t="str">
        <f>VLOOKUP(_xlfn.CONCAT(C5978," ",D5978),philadelphiagasworks!A:C,3,FALSE)</f>
        <v>Tuesday, 17 April 2018, 1:22 PM</v>
      </c>
      <c r="K5978" s="3" t="str">
        <f t="shared" si="99"/>
        <v>&lt;a href="philadelphiagasworks/Natural_Gas_Pipeline_Safety-Certificate_of_Completion_960.pdf&gt;"Download Certificate&lt;/a&gt;</v>
      </c>
    </row>
    <row r="5979" spans="1:11" x14ac:dyDescent="0.25">
      <c r="A5979" s="3">
        <v>1268</v>
      </c>
      <c r="B5979" s="7" t="s">
        <v>19219</v>
      </c>
      <c r="C5979" s="3" t="s">
        <v>1924</v>
      </c>
      <c r="D5979" s="3" t="s">
        <v>18378</v>
      </c>
      <c r="E5979" s="3" t="s">
        <v>19220</v>
      </c>
      <c r="F5979" s="3" t="s">
        <v>11188</v>
      </c>
      <c r="G5979" s="4">
        <v>43207.509120370371</v>
      </c>
      <c r="H5979" s="5" t="s">
        <v>22256</v>
      </c>
      <c r="I5979" s="3" t="str">
        <f>VLOOKUP(_xlfn.CONCAT(C5979," ",D5979),philadelphiagasworks!A:B,2,FALSE)</f>
        <v>962</v>
      </c>
      <c r="J5979" s="3" t="str">
        <f>VLOOKUP(_xlfn.CONCAT(C5979," ",D5979),philadelphiagasworks!A:C,3,FALSE)</f>
        <v>Tuesday, 17 April 2018, 1:59 PM</v>
      </c>
      <c r="K5979" s="3" t="str">
        <f t="shared" si="99"/>
        <v>&lt;a href="philadelphiagasworks/Natural_Gas_Pipeline_Safety-Certificate_of_Completion_962.pdf&gt;"Download Certificate&lt;/a&gt;</v>
      </c>
    </row>
    <row r="5980" spans="1:11" x14ac:dyDescent="0.25">
      <c r="A5980" s="3">
        <v>1269</v>
      </c>
      <c r="B5980" s="7" t="s">
        <v>19221</v>
      </c>
      <c r="C5980" s="3" t="s">
        <v>626</v>
      </c>
      <c r="D5980" s="3" t="s">
        <v>19222</v>
      </c>
      <c r="E5980" s="3" t="s">
        <v>19223</v>
      </c>
      <c r="F5980" s="3" t="s">
        <v>11188</v>
      </c>
      <c r="G5980" s="4">
        <v>43207.515127314815</v>
      </c>
      <c r="H5980" s="5" t="s">
        <v>22256</v>
      </c>
      <c r="I5980" s="3" t="str">
        <f>VLOOKUP(_xlfn.CONCAT(C5980," ",D5980),philadelphiagasworks!A:B,2,FALSE)</f>
        <v>970</v>
      </c>
      <c r="J5980" s="3" t="str">
        <f>VLOOKUP(_xlfn.CONCAT(C5980," ",D5980),philadelphiagasworks!A:C,3,FALSE)</f>
        <v>Tuesday, 17 April 2018, 3:35 PM</v>
      </c>
      <c r="K5980" s="3" t="str">
        <f t="shared" si="99"/>
        <v>&lt;a href="philadelphiagasworks/Natural_Gas_Pipeline_Safety-Certificate_of_Completion_970.pdf&gt;"Download Certificate&lt;/a&gt;</v>
      </c>
    </row>
    <row r="5981" spans="1:11" x14ac:dyDescent="0.25">
      <c r="A5981" s="3">
        <v>1270</v>
      </c>
      <c r="B5981" s="7" t="s">
        <v>19224</v>
      </c>
      <c r="C5981" s="3" t="s">
        <v>19225</v>
      </c>
      <c r="D5981" s="3" t="s">
        <v>19226</v>
      </c>
      <c r="E5981" s="3" t="s">
        <v>19227</v>
      </c>
      <c r="G5981" s="4">
        <v>43207.517326388886</v>
      </c>
      <c r="H5981" s="5" t="s">
        <v>22256</v>
      </c>
      <c r="I5981" s="3" t="str">
        <f>VLOOKUP(_xlfn.CONCAT(C5981," ",D5981),philadelphiagasworks!A:B,2,FALSE)</f>
        <v>972</v>
      </c>
      <c r="J5981" s="3" t="str">
        <f>VLOOKUP(_xlfn.CONCAT(C5981," ",D5981),philadelphiagasworks!A:C,3,FALSE)</f>
        <v>Tuesday, 17 April 2018, 4:08 PM</v>
      </c>
      <c r="K5981" s="3" t="str">
        <f t="shared" si="99"/>
        <v>&lt;a href="philadelphiagasworks/Natural_Gas_Pipeline_Safety-Certificate_of_Completion_972.pdf&gt;"Download Certificate&lt;/a&gt;</v>
      </c>
    </row>
    <row r="5982" spans="1:11" x14ac:dyDescent="0.25">
      <c r="A5982" s="3">
        <v>1271</v>
      </c>
      <c r="B5982" s="7" t="s">
        <v>19228</v>
      </c>
      <c r="C5982" s="3" t="s">
        <v>2143</v>
      </c>
      <c r="D5982" s="3" t="s">
        <v>7951</v>
      </c>
      <c r="E5982" s="3" t="s">
        <v>19229</v>
      </c>
      <c r="F5982" s="3" t="s">
        <v>11161</v>
      </c>
      <c r="G5982" s="4">
        <v>43207.518634259257</v>
      </c>
      <c r="H5982" s="5" t="s">
        <v>22256</v>
      </c>
      <c r="I5982" s="3" t="str">
        <f>VLOOKUP(_xlfn.CONCAT(C5982," ",D5982),philadelphiagasworks!A:B,2,FALSE)</f>
        <v>961</v>
      </c>
      <c r="J5982" s="3" t="str">
        <f>VLOOKUP(_xlfn.CONCAT(C5982," ",D5982),philadelphiagasworks!A:C,3,FALSE)</f>
        <v>Tuesday, 17 April 2018, 1:38 PM</v>
      </c>
      <c r="K5982" s="3" t="str">
        <f t="shared" si="99"/>
        <v>&lt;a href="philadelphiagasworks/Natural_Gas_Pipeline_Safety-Certificate_of_Completion_961.pdf&gt;"Download Certificate&lt;/a&gt;</v>
      </c>
    </row>
    <row r="5983" spans="1:11" x14ac:dyDescent="0.25">
      <c r="A5983" s="3">
        <v>1272</v>
      </c>
      <c r="B5983" s="7" t="s">
        <v>19230</v>
      </c>
      <c r="C5983" s="3" t="s">
        <v>444</v>
      </c>
      <c r="D5983" s="3" t="s">
        <v>19231</v>
      </c>
      <c r="E5983" s="3" t="s">
        <v>19232</v>
      </c>
      <c r="F5983" s="3" t="s">
        <v>11164</v>
      </c>
      <c r="G5983" s="4">
        <v>43207.520150462966</v>
      </c>
      <c r="H5983" s="5" t="s">
        <v>22256</v>
      </c>
      <c r="I5983" s="3" t="str">
        <f>VLOOKUP(_xlfn.CONCAT(C5983," ",D5983),philadelphiagasworks!A:B,2,FALSE)</f>
        <v>1103</v>
      </c>
      <c r="J5983" s="3" t="str">
        <f>VLOOKUP(_xlfn.CONCAT(C5983," ",D5983),philadelphiagasworks!A:C,3,FALSE)</f>
        <v>Wednesday, 18 April 2018, 10:47 PM</v>
      </c>
      <c r="K5983" s="3" t="str">
        <f t="shared" si="99"/>
        <v>&lt;a href="philadelphiagasworks/Natural_Gas_Pipeline_Safety-Certificate_of_Completion_1103.pdf&gt;"Download Certificate&lt;/a&gt;</v>
      </c>
    </row>
    <row r="5984" spans="1:11" x14ac:dyDescent="0.25">
      <c r="A5984" s="3">
        <v>1273</v>
      </c>
      <c r="B5984" s="7" t="s">
        <v>19233</v>
      </c>
      <c r="C5984" s="3" t="s">
        <v>1087</v>
      </c>
      <c r="D5984" s="3" t="s">
        <v>1873</v>
      </c>
      <c r="E5984" s="3" t="s">
        <v>19234</v>
      </c>
      <c r="G5984" s="4">
        <v>43207.522939814815</v>
      </c>
      <c r="H5984" s="5" t="s">
        <v>22256</v>
      </c>
      <c r="I5984" s="3" t="str">
        <f>VLOOKUP(_xlfn.CONCAT(C5984," ",D5984),philadelphiagasworks!A:B,2,FALSE)</f>
        <v>1094</v>
      </c>
      <c r="J5984" s="3" t="str">
        <f>VLOOKUP(_xlfn.CONCAT(C5984," ",D5984),philadelphiagasworks!A:C,3,FALSE)</f>
        <v>Wednesday, 18 April 2018, 9:01 PM</v>
      </c>
      <c r="K5984" s="3" t="str">
        <f t="shared" si="99"/>
        <v>&lt;a href="philadelphiagasworks/Natural_Gas_Pipeline_Safety-Certificate_of_Completion_1094.pdf&gt;"Download Certificate&lt;/a&gt;</v>
      </c>
    </row>
    <row r="5985" spans="1:11" x14ac:dyDescent="0.25">
      <c r="A5985" s="3">
        <v>1274</v>
      </c>
      <c r="B5985" s="7" t="s">
        <v>19235</v>
      </c>
      <c r="C5985" s="3" t="s">
        <v>1171</v>
      </c>
      <c r="D5985" s="3" t="s">
        <v>1164</v>
      </c>
      <c r="E5985" s="3" t="s">
        <v>19236</v>
      </c>
      <c r="F5985" s="3" t="s">
        <v>11161</v>
      </c>
      <c r="G5985" s="4">
        <v>43207.534907407404</v>
      </c>
      <c r="H5985" s="5" t="s">
        <v>22256</v>
      </c>
      <c r="I5985" s="3" t="str">
        <f>VLOOKUP(_xlfn.CONCAT(C5985," ",D5985),philadelphiagasworks!A:B,2,FALSE)</f>
        <v>940</v>
      </c>
      <c r="J5985" s="3" t="str">
        <f>VLOOKUP(_xlfn.CONCAT(C5985," ",D5985),philadelphiagasworks!A:C,3,FALSE)</f>
        <v>Tuesday, 17 April 2018, 10:43 AM</v>
      </c>
      <c r="K5985" s="3" t="str">
        <f t="shared" si="99"/>
        <v>&lt;a href="philadelphiagasworks/Natural_Gas_Pipeline_Safety-Certificate_of_Completion_940.pdf&gt;"Download Certificate&lt;/a&gt;</v>
      </c>
    </row>
    <row r="5986" spans="1:11" x14ac:dyDescent="0.25">
      <c r="A5986" s="3">
        <v>1275</v>
      </c>
      <c r="B5986" s="7" t="s">
        <v>19237</v>
      </c>
      <c r="C5986" s="3" t="s">
        <v>1171</v>
      </c>
      <c r="D5986" s="3" t="s">
        <v>8786</v>
      </c>
      <c r="E5986" s="3" t="s">
        <v>19238</v>
      </c>
      <c r="F5986" s="3" t="s">
        <v>11161</v>
      </c>
      <c r="G5986" s="4">
        <v>43207.543240740742</v>
      </c>
      <c r="H5986" s="5" t="s">
        <v>22256</v>
      </c>
      <c r="I5986" s="3" t="str">
        <f>VLOOKUP(_xlfn.CONCAT(C5986," ",D5986),philadelphiagasworks!A:B,2,FALSE)</f>
        <v>965</v>
      </c>
      <c r="J5986" s="3" t="str">
        <f>VLOOKUP(_xlfn.CONCAT(C5986," ",D5986),philadelphiagasworks!A:C,3,FALSE)</f>
        <v>Tuesday, 17 April 2018, 2:35 PM</v>
      </c>
      <c r="K5986" s="3" t="str">
        <f t="shared" si="99"/>
        <v>&lt;a href="philadelphiagasworks/Natural_Gas_Pipeline_Safety-Certificate_of_Completion_965.pdf&gt;"Download Certificate&lt;/a&gt;</v>
      </c>
    </row>
    <row r="5987" spans="1:11" x14ac:dyDescent="0.25">
      <c r="A5987" s="3">
        <v>1276</v>
      </c>
      <c r="B5987" s="7" t="s">
        <v>19239</v>
      </c>
      <c r="C5987" s="3" t="s">
        <v>449</v>
      </c>
      <c r="D5987" s="3" t="s">
        <v>8377</v>
      </c>
      <c r="E5987" s="3" t="s">
        <v>19240</v>
      </c>
      <c r="F5987" s="3" t="s">
        <v>11164</v>
      </c>
      <c r="G5987" s="4">
        <v>43207.551678240743</v>
      </c>
      <c r="H5987" s="5" t="s">
        <v>22256</v>
      </c>
      <c r="I5987" s="3" t="str">
        <f>VLOOKUP(_xlfn.CONCAT(C5987," ",D5987),philadelphiagasworks!A:B,2,FALSE)</f>
        <v>966</v>
      </c>
      <c r="J5987" s="3" t="str">
        <f>VLOOKUP(_xlfn.CONCAT(C5987," ",D5987),philadelphiagasworks!A:C,3,FALSE)</f>
        <v>Tuesday, 17 April 2018, 2:40 PM</v>
      </c>
      <c r="K5987" s="3" t="str">
        <f t="shared" si="99"/>
        <v>&lt;a href="philadelphiagasworks/Natural_Gas_Pipeline_Safety-Certificate_of_Completion_966.pdf&gt;"Download Certificate&lt;/a&gt;</v>
      </c>
    </row>
    <row r="5988" spans="1:11" x14ac:dyDescent="0.25">
      <c r="A5988" s="3">
        <v>1277</v>
      </c>
      <c r="B5988" s="7" t="s">
        <v>19241</v>
      </c>
      <c r="C5988" s="3" t="s">
        <v>1182</v>
      </c>
      <c r="D5988" s="3" t="s">
        <v>19242</v>
      </c>
      <c r="E5988" s="3" t="s">
        <v>19243</v>
      </c>
      <c r="F5988" s="3" t="s">
        <v>11161</v>
      </c>
      <c r="G5988" s="4">
        <v>43207.563645833332</v>
      </c>
      <c r="H5988" s="5" t="s">
        <v>22256</v>
      </c>
      <c r="I5988" s="3" t="str">
        <f>VLOOKUP(_xlfn.CONCAT(C5988," ",D5988),philadelphiagasworks!A:B,2,FALSE)</f>
        <v>1241</v>
      </c>
      <c r="J5988" s="3" t="str">
        <f>VLOOKUP(_xlfn.CONCAT(C5988," ",D5988),philadelphiagasworks!A:C,3,FALSE)</f>
        <v>Saturday, 21 April 2018, 12:02 PM</v>
      </c>
      <c r="K5988" s="3" t="str">
        <f t="shared" si="99"/>
        <v>&lt;a href="philadelphiagasworks/Natural_Gas_Pipeline_Safety-Certificate_of_Completion_1241.pdf&gt;"Download Certificate&lt;/a&gt;</v>
      </c>
    </row>
    <row r="5989" spans="1:11" x14ac:dyDescent="0.25">
      <c r="A5989" s="3">
        <v>1278</v>
      </c>
      <c r="B5989" s="7" t="s">
        <v>19244</v>
      </c>
      <c r="C5989" s="3" t="s">
        <v>19245</v>
      </c>
      <c r="D5989" s="3" t="s">
        <v>19246</v>
      </c>
      <c r="E5989" s="3" t="s">
        <v>19247</v>
      </c>
      <c r="F5989" s="3" t="s">
        <v>11161</v>
      </c>
      <c r="G5989" s="4">
        <v>43207.566168981481</v>
      </c>
      <c r="H5989" s="5" t="s">
        <v>22256</v>
      </c>
      <c r="I5989" s="3" t="str">
        <f>VLOOKUP(_xlfn.CONCAT(C5989," ",D5989),philadelphiagasworks!A:B,2,FALSE)</f>
        <v>1493</v>
      </c>
      <c r="J5989" s="3" t="str">
        <f>VLOOKUP(_xlfn.CONCAT(C5989," ",D5989),philadelphiagasworks!A:C,3,FALSE)</f>
        <v>Wednesday, 25 April 2018, 3:36 PM</v>
      </c>
      <c r="K5989" s="3" t="str">
        <f t="shared" si="99"/>
        <v>&lt;a href="philadelphiagasworks/Natural_Gas_Pipeline_Safety-Certificate_of_Completion_1493.pdf&gt;"Download Certificate&lt;/a&gt;</v>
      </c>
    </row>
    <row r="5990" spans="1:11" x14ac:dyDescent="0.25">
      <c r="A5990" s="3">
        <v>1279</v>
      </c>
      <c r="B5990" s="7" t="s">
        <v>19248</v>
      </c>
      <c r="C5990" s="3" t="s">
        <v>2028</v>
      </c>
      <c r="D5990" s="3" t="s">
        <v>19249</v>
      </c>
      <c r="E5990" s="3" t="s">
        <v>19250</v>
      </c>
      <c r="F5990" s="3" t="s">
        <v>11161</v>
      </c>
      <c r="G5990" s="4">
        <v>43207.625057870369</v>
      </c>
      <c r="H5990" s="5" t="s">
        <v>22256</v>
      </c>
      <c r="I5990" s="3" t="str">
        <f>VLOOKUP(_xlfn.CONCAT(C5990," ",D5990),philadelphiagasworks!A:B,2,FALSE)</f>
        <v>974</v>
      </c>
      <c r="J5990" s="3" t="str">
        <f>VLOOKUP(_xlfn.CONCAT(C5990," ",D5990),philadelphiagasworks!A:C,3,FALSE)</f>
        <v>Tuesday, 17 April 2018, 4:35 PM</v>
      </c>
      <c r="K5990" s="3" t="str">
        <f t="shared" si="99"/>
        <v>&lt;a href="philadelphiagasworks/Natural_Gas_Pipeline_Safety-Certificate_of_Completion_974.pdf&gt;"Download Certificate&lt;/a&gt;</v>
      </c>
    </row>
    <row r="5991" spans="1:11" x14ac:dyDescent="0.25">
      <c r="A5991" s="3">
        <v>1280</v>
      </c>
      <c r="B5991" s="7" t="s">
        <v>19251</v>
      </c>
      <c r="C5991" s="3" t="s">
        <v>15974</v>
      </c>
      <c r="D5991" s="3" t="s">
        <v>19252</v>
      </c>
      <c r="E5991" s="3" t="s">
        <v>19253</v>
      </c>
      <c r="F5991" s="3" t="s">
        <v>11161</v>
      </c>
      <c r="G5991" s="4">
        <v>43207.629178240742</v>
      </c>
      <c r="H5991" s="5" t="s">
        <v>22256</v>
      </c>
      <c r="I5991" s="3" t="str">
        <f>VLOOKUP(_xlfn.CONCAT(C5991," ",D5991),philadelphiagasworks!A:B,2,FALSE)</f>
        <v>1010</v>
      </c>
      <c r="J5991" s="3" t="str">
        <f>VLOOKUP(_xlfn.CONCAT(C5991," ",D5991),philadelphiagasworks!A:C,3,FALSE)</f>
        <v>Tuesday, 17 April 2018, 9:01 PM</v>
      </c>
      <c r="K5991" s="3" t="str">
        <f t="shared" si="99"/>
        <v>&lt;a href="philadelphiagasworks/Natural_Gas_Pipeline_Safety-Certificate_of_Completion_1010.pdf&gt;"Download Certificate&lt;/a&gt;</v>
      </c>
    </row>
    <row r="5992" spans="1:11" x14ac:dyDescent="0.25">
      <c r="A5992" s="3">
        <v>1281</v>
      </c>
      <c r="B5992" s="7" t="s">
        <v>19254</v>
      </c>
      <c r="C5992" s="3" t="s">
        <v>565</v>
      </c>
      <c r="D5992" s="3" t="s">
        <v>19255</v>
      </c>
      <c r="E5992" s="3" t="s">
        <v>19256</v>
      </c>
      <c r="F5992" s="3" t="s">
        <v>11164</v>
      </c>
      <c r="G5992" s="4">
        <v>43207.637280092589</v>
      </c>
      <c r="H5992" s="5" t="s">
        <v>22256</v>
      </c>
      <c r="I5992" s="3" t="str">
        <f>VLOOKUP(_xlfn.CONCAT(C5992," ",D5992),philadelphiagasworks!A:B,2,FALSE)</f>
        <v>1470</v>
      </c>
      <c r="J5992" s="3" t="str">
        <f>VLOOKUP(_xlfn.CONCAT(C5992," ",D5992),philadelphiagasworks!A:C,3,FALSE)</f>
        <v>Wednesday, 25 April 2018, 8:18 AM</v>
      </c>
      <c r="K5992" s="3" t="str">
        <f t="shared" si="99"/>
        <v>&lt;a href="philadelphiagasworks/Natural_Gas_Pipeline_Safety-Certificate_of_Completion_1470.pdf&gt;"Download Certificate&lt;/a&gt;</v>
      </c>
    </row>
    <row r="5993" spans="1:11" x14ac:dyDescent="0.25">
      <c r="A5993" s="3">
        <v>1282</v>
      </c>
      <c r="B5993" s="7" t="s">
        <v>19257</v>
      </c>
      <c r="C5993" s="3" t="s">
        <v>468</v>
      </c>
      <c r="D5993" s="3" t="s">
        <v>19258</v>
      </c>
      <c r="E5993" s="3" t="s">
        <v>19259</v>
      </c>
      <c r="F5993" s="3" t="s">
        <v>11161</v>
      </c>
      <c r="G5993" s="4">
        <v>43207.644016203703</v>
      </c>
      <c r="H5993" s="5" t="s">
        <v>22256</v>
      </c>
      <c r="I5993" s="3" t="str">
        <f>VLOOKUP(_xlfn.CONCAT(C5993," ",D5993),philadelphiagasworks!A:B,2,FALSE)</f>
        <v>1524</v>
      </c>
      <c r="J5993" s="3" t="str">
        <f>VLOOKUP(_xlfn.CONCAT(C5993," ",D5993),philadelphiagasworks!A:C,3,FALSE)</f>
        <v>Thursday, 26 April 2018, 9:47 AM</v>
      </c>
      <c r="K5993" s="3" t="str">
        <f t="shared" si="99"/>
        <v>&lt;a href="philadelphiagasworks/Natural_Gas_Pipeline_Safety-Certificate_of_Completion_1524.pdf&gt;"Download Certificate&lt;/a&gt;</v>
      </c>
    </row>
    <row r="5994" spans="1:11" x14ac:dyDescent="0.25">
      <c r="A5994" s="3">
        <v>1283</v>
      </c>
      <c r="B5994" s="7" t="s">
        <v>19260</v>
      </c>
      <c r="C5994" s="3" t="s">
        <v>1087</v>
      </c>
      <c r="D5994" s="3" t="s">
        <v>6648</v>
      </c>
      <c r="E5994" s="3" t="s">
        <v>19261</v>
      </c>
      <c r="F5994" s="3" t="s">
        <v>11161</v>
      </c>
      <c r="G5994" s="4">
        <v>43207.67701388889</v>
      </c>
      <c r="H5994" s="5" t="s">
        <v>22256</v>
      </c>
      <c r="I5994" s="3" t="str">
        <f>VLOOKUP(_xlfn.CONCAT(C5994," ",D5994),philadelphiagasworks!A:B,2,FALSE)</f>
        <v>1018</v>
      </c>
      <c r="J5994" s="3" t="str">
        <f>VLOOKUP(_xlfn.CONCAT(C5994," ",D5994),philadelphiagasworks!A:C,3,FALSE)</f>
        <v>Tuesday, 17 April 2018, 10:17 PM</v>
      </c>
      <c r="K5994" s="3" t="str">
        <f t="shared" si="99"/>
        <v>&lt;a href="philadelphiagasworks/Natural_Gas_Pipeline_Safety-Certificate_of_Completion_1018.pdf&gt;"Download Certificate&lt;/a&gt;</v>
      </c>
    </row>
    <row r="5995" spans="1:11" x14ac:dyDescent="0.25">
      <c r="A5995" s="3">
        <v>1284</v>
      </c>
      <c r="B5995" s="7" t="s">
        <v>19262</v>
      </c>
      <c r="C5995" s="3" t="s">
        <v>476</v>
      </c>
      <c r="D5995" s="3" t="s">
        <v>19263</v>
      </c>
      <c r="E5995" s="3" t="s">
        <v>19264</v>
      </c>
      <c r="F5995" s="3" t="s">
        <v>11161</v>
      </c>
      <c r="G5995" s="4">
        <v>43207.683888888889</v>
      </c>
      <c r="H5995" s="5" t="s">
        <v>22256</v>
      </c>
      <c r="I5995" s="3" t="str">
        <f>VLOOKUP(_xlfn.CONCAT(C5995," ",D5995),philadelphiagasworks!A:B,2,FALSE)</f>
        <v>987</v>
      </c>
      <c r="J5995" s="3" t="str">
        <f>VLOOKUP(_xlfn.CONCAT(C5995," ",D5995),philadelphiagasworks!A:C,3,FALSE)</f>
        <v>Tuesday, 17 April 2018, 6:40 PM</v>
      </c>
      <c r="K5995" s="3" t="str">
        <f t="shared" si="99"/>
        <v>&lt;a href="philadelphiagasworks/Natural_Gas_Pipeline_Safety-Certificate_of_Completion_987.pdf&gt;"Download Certificate&lt;/a&gt;</v>
      </c>
    </row>
    <row r="5996" spans="1:11" x14ac:dyDescent="0.25">
      <c r="A5996" s="3">
        <v>1285</v>
      </c>
      <c r="B5996" s="7" t="s">
        <v>19265</v>
      </c>
      <c r="C5996" s="3" t="s">
        <v>951</v>
      </c>
      <c r="D5996" s="3" t="s">
        <v>19266</v>
      </c>
      <c r="E5996" s="3" t="s">
        <v>19267</v>
      </c>
      <c r="F5996" s="3" t="s">
        <v>11161</v>
      </c>
      <c r="G5996" s="4">
        <v>43207.685914351852</v>
      </c>
      <c r="H5996" s="5" t="s">
        <v>22256</v>
      </c>
      <c r="I5996" s="3" t="str">
        <f>VLOOKUP(_xlfn.CONCAT(C5996," ",D5996),philadelphiagasworks!A:B,2,FALSE)</f>
        <v>980</v>
      </c>
      <c r="J5996" s="3" t="str">
        <f>VLOOKUP(_xlfn.CONCAT(C5996," ",D5996),philadelphiagasworks!A:C,3,FALSE)</f>
        <v>Tuesday, 17 April 2018, 5:57 PM</v>
      </c>
      <c r="K5996" s="3" t="str">
        <f t="shared" si="99"/>
        <v>&lt;a href="philadelphiagasworks/Natural_Gas_Pipeline_Safety-Certificate_of_Completion_980.pdf&gt;"Download Certificate&lt;/a&gt;</v>
      </c>
    </row>
    <row r="5997" spans="1:11" x14ac:dyDescent="0.25">
      <c r="A5997" s="3">
        <v>1286</v>
      </c>
      <c r="B5997" s="7" t="s">
        <v>19268</v>
      </c>
      <c r="C5997" s="3" t="s">
        <v>2780</v>
      </c>
      <c r="D5997" s="3" t="s">
        <v>19269</v>
      </c>
      <c r="E5997" s="3" t="s">
        <v>19270</v>
      </c>
      <c r="F5997" s="3" t="s">
        <v>11188</v>
      </c>
      <c r="G5997" s="4">
        <v>43207.685983796298</v>
      </c>
      <c r="H5997" s="5" t="s">
        <v>22256</v>
      </c>
      <c r="I5997" s="3" t="str">
        <f>VLOOKUP(_xlfn.CONCAT(C5997," ",D5997),philadelphiagasworks!A:B,2,FALSE)</f>
        <v>984</v>
      </c>
      <c r="J5997" s="3" t="str">
        <f>VLOOKUP(_xlfn.CONCAT(C5997," ",D5997),philadelphiagasworks!A:C,3,FALSE)</f>
        <v>Tuesday, 17 April 2018, 6:15 PM</v>
      </c>
      <c r="K5997" s="3" t="str">
        <f t="shared" si="99"/>
        <v>&lt;a href="philadelphiagasworks/Natural_Gas_Pipeline_Safety-Certificate_of_Completion_984.pdf&gt;"Download Certificate&lt;/a&gt;</v>
      </c>
    </row>
    <row r="5998" spans="1:11" x14ac:dyDescent="0.25">
      <c r="A5998" s="3">
        <v>1287</v>
      </c>
      <c r="B5998" s="7" t="s">
        <v>19271</v>
      </c>
      <c r="C5998" s="3" t="s">
        <v>4338</v>
      </c>
      <c r="D5998" s="3" t="s">
        <v>19027</v>
      </c>
      <c r="E5998" s="3" t="s">
        <v>19272</v>
      </c>
      <c r="F5998" s="3" t="s">
        <v>11161</v>
      </c>
      <c r="G5998" s="4">
        <v>43207.686041666668</v>
      </c>
      <c r="H5998" s="5" t="s">
        <v>22256</v>
      </c>
      <c r="I5998" s="3" t="str">
        <f>VLOOKUP(_xlfn.CONCAT(C5998," ",D5998),philadelphiagasworks!A:B,2,FALSE)</f>
        <v>979</v>
      </c>
      <c r="J5998" s="3" t="str">
        <f>VLOOKUP(_xlfn.CONCAT(C5998," ",D5998),philadelphiagasworks!A:C,3,FALSE)</f>
        <v>Tuesday, 17 April 2018, 5:52 PM</v>
      </c>
      <c r="K5998" s="3" t="str">
        <f t="shared" si="99"/>
        <v>&lt;a href="philadelphiagasworks/Natural_Gas_Pipeline_Safety-Certificate_of_Completion_979.pdf&gt;"Download Certificate&lt;/a&gt;</v>
      </c>
    </row>
    <row r="5999" spans="1:11" x14ac:dyDescent="0.25">
      <c r="A5999" s="3">
        <v>1288</v>
      </c>
      <c r="B5999" s="7" t="s">
        <v>19273</v>
      </c>
      <c r="C5999" s="3" t="s">
        <v>626</v>
      </c>
      <c r="D5999" s="3" t="s">
        <v>19269</v>
      </c>
      <c r="E5999" s="3" t="s">
        <v>19274</v>
      </c>
      <c r="G5999" s="4">
        <v>43207.689872685187</v>
      </c>
      <c r="H5999" s="5" t="s">
        <v>22256</v>
      </c>
      <c r="I5999" s="3" t="str">
        <f>VLOOKUP(_xlfn.CONCAT(C5999," ",D5999),philadelphiagasworks!A:B,2,FALSE)</f>
        <v>984</v>
      </c>
      <c r="J5999" s="3" t="str">
        <f>VLOOKUP(_xlfn.CONCAT(C5999," ",D5999),philadelphiagasworks!A:C,3,FALSE)</f>
        <v>Tuesday, 17 April 2018, 6:15 PM</v>
      </c>
      <c r="K5999" s="3" t="str">
        <f t="shared" si="99"/>
        <v>&lt;a href="philadelphiagasworks/Natural_Gas_Pipeline_Safety-Certificate_of_Completion_984.pdf&gt;"Download Certificate&lt;/a&gt;</v>
      </c>
    </row>
    <row r="6000" spans="1:11" x14ac:dyDescent="0.25">
      <c r="A6000" s="3">
        <v>1289</v>
      </c>
      <c r="B6000" s="7" t="s">
        <v>19275</v>
      </c>
      <c r="C6000" s="3" t="s">
        <v>553</v>
      </c>
      <c r="D6000" s="3" t="s">
        <v>19276</v>
      </c>
      <c r="E6000" s="3" t="s">
        <v>19277</v>
      </c>
      <c r="F6000" s="3" t="s">
        <v>11161</v>
      </c>
      <c r="G6000" s="4">
        <v>43207.692280092589</v>
      </c>
      <c r="H6000" s="5" t="s">
        <v>22256</v>
      </c>
      <c r="I6000" s="3" t="str">
        <f>VLOOKUP(_xlfn.CONCAT(C6000," ",D6000),philadelphiagasworks!A:B,2,FALSE)</f>
        <v>1348</v>
      </c>
      <c r="J6000" s="3" t="str">
        <f>VLOOKUP(_xlfn.CONCAT(C6000," ",D6000),philadelphiagasworks!A:C,3,FALSE)</f>
        <v>Monday, 23 April 2018, 7:51 AM</v>
      </c>
      <c r="K6000" s="3" t="str">
        <f t="shared" si="99"/>
        <v>&lt;a href="philadelphiagasworks/Natural_Gas_Pipeline_Safety-Certificate_of_Completion_1348.pdf&gt;"Download Certificate&lt;/a&gt;</v>
      </c>
    </row>
    <row r="6001" spans="1:11" x14ac:dyDescent="0.25">
      <c r="A6001" s="3">
        <v>1290</v>
      </c>
      <c r="B6001" s="7" t="s">
        <v>19278</v>
      </c>
      <c r="C6001" s="3" t="s">
        <v>1171</v>
      </c>
      <c r="D6001" s="3" t="s">
        <v>2556</v>
      </c>
      <c r="E6001" s="3" t="s">
        <v>19279</v>
      </c>
      <c r="F6001" s="3" t="s">
        <v>11161</v>
      </c>
      <c r="G6001" s="4">
        <v>43207.694201388891</v>
      </c>
      <c r="H6001" s="5" t="s">
        <v>22256</v>
      </c>
      <c r="I6001" s="3" t="str">
        <f>VLOOKUP(_xlfn.CONCAT(C6001," ",D6001),philadelphiagasworks!A:B,2,FALSE)</f>
        <v>981</v>
      </c>
      <c r="J6001" s="3" t="str">
        <f>VLOOKUP(_xlfn.CONCAT(C6001," ",D6001),philadelphiagasworks!A:C,3,FALSE)</f>
        <v>Tuesday, 17 April 2018, 6:02 PM</v>
      </c>
      <c r="K6001" s="3" t="str">
        <f t="shared" si="99"/>
        <v>&lt;a href="philadelphiagasworks/Natural_Gas_Pipeline_Safety-Certificate_of_Completion_981.pdf&gt;"Download Certificate&lt;/a&gt;</v>
      </c>
    </row>
    <row r="6002" spans="1:11" x14ac:dyDescent="0.25">
      <c r="A6002" s="3">
        <v>1291</v>
      </c>
      <c r="B6002" s="7" t="s">
        <v>19280</v>
      </c>
      <c r="C6002" s="3" t="s">
        <v>2780</v>
      </c>
      <c r="D6002" s="3" t="s">
        <v>19281</v>
      </c>
      <c r="E6002" s="3" t="s">
        <v>19282</v>
      </c>
      <c r="F6002" s="3" t="s">
        <v>11188</v>
      </c>
      <c r="G6002" s="4">
        <v>43207.696620370371</v>
      </c>
      <c r="H6002" s="5" t="s">
        <v>22256</v>
      </c>
      <c r="I6002" s="3" t="str">
        <f>VLOOKUP(_xlfn.CONCAT(C6002," ",D6002),philadelphiagasworks!A:B,2,FALSE)</f>
        <v>1013</v>
      </c>
      <c r="J6002" s="3" t="str">
        <f>VLOOKUP(_xlfn.CONCAT(C6002," ",D6002),philadelphiagasworks!A:C,3,FALSE)</f>
        <v>Tuesday, 17 April 2018, 9:33 PM</v>
      </c>
      <c r="K6002" s="3" t="str">
        <f t="shared" si="99"/>
        <v>&lt;a href="philadelphiagasworks/Natural_Gas_Pipeline_Safety-Certificate_of_Completion_1013.pdf&gt;"Download Certificate&lt;/a&gt;</v>
      </c>
    </row>
    <row r="6003" spans="1:11" x14ac:dyDescent="0.25">
      <c r="A6003" s="3">
        <v>1292</v>
      </c>
      <c r="B6003" s="7" t="s">
        <v>19283</v>
      </c>
      <c r="C6003" s="3" t="s">
        <v>2143</v>
      </c>
      <c r="D6003" s="3" t="s">
        <v>19284</v>
      </c>
      <c r="E6003" s="3" t="s">
        <v>19285</v>
      </c>
      <c r="F6003" s="3" t="s">
        <v>16210</v>
      </c>
      <c r="G6003" s="4">
        <v>43207.704236111109</v>
      </c>
      <c r="H6003" s="5" t="s">
        <v>22256</v>
      </c>
      <c r="I6003" s="3" t="str">
        <f>VLOOKUP(_xlfn.CONCAT(C6003," ",D6003),philadelphiagasworks!A:B,2,FALSE)</f>
        <v>985</v>
      </c>
      <c r="J6003" s="3" t="str">
        <f>VLOOKUP(_xlfn.CONCAT(C6003," ",D6003),philadelphiagasworks!A:C,3,FALSE)</f>
        <v>Tuesday, 17 April 2018, 6:26 PM</v>
      </c>
      <c r="K6003" s="3" t="str">
        <f t="shared" ref="K6003:K6066" si="100">IF(NOT(ISERROR(I6003)),_xlfn.CONCAT("&lt;a href=""philadelphiagasworks/Natural_Gas_Pipeline_Safety-Certificate_of_Completion_",I6003,".pdf&gt;""Download Certificate&lt;/a&gt;"),"Course not completed")</f>
        <v>&lt;a href="philadelphiagasworks/Natural_Gas_Pipeline_Safety-Certificate_of_Completion_985.pdf&gt;"Download Certificate&lt;/a&gt;</v>
      </c>
    </row>
    <row r="6004" spans="1:11" x14ac:dyDescent="0.25">
      <c r="A6004" s="3">
        <v>1293</v>
      </c>
      <c r="B6004" s="7" t="s">
        <v>19286</v>
      </c>
      <c r="C6004" s="3" t="s">
        <v>454</v>
      </c>
      <c r="D6004" s="3" t="s">
        <v>17354</v>
      </c>
      <c r="E6004" s="3" t="s">
        <v>19287</v>
      </c>
      <c r="F6004" s="3" t="s">
        <v>11161</v>
      </c>
      <c r="G6004" s="4">
        <v>43207.716736111113</v>
      </c>
      <c r="H6004" s="5" t="s">
        <v>22256</v>
      </c>
      <c r="I6004" s="3" t="str">
        <f>VLOOKUP(_xlfn.CONCAT(C6004," ",D6004),philadelphiagasworks!A:B,2,FALSE)</f>
        <v>989</v>
      </c>
      <c r="J6004" s="3" t="str">
        <f>VLOOKUP(_xlfn.CONCAT(C6004," ",D6004),philadelphiagasworks!A:C,3,FALSE)</f>
        <v>Tuesday, 17 April 2018, 6:43 PM</v>
      </c>
      <c r="K6004" s="3" t="str">
        <f t="shared" si="100"/>
        <v>&lt;a href="philadelphiagasworks/Natural_Gas_Pipeline_Safety-Certificate_of_Completion_989.pdf&gt;"Download Certificate&lt;/a&gt;</v>
      </c>
    </row>
    <row r="6005" spans="1:11" x14ac:dyDescent="0.25">
      <c r="A6005" s="3">
        <v>1294</v>
      </c>
      <c r="B6005" s="7" t="s">
        <v>19288</v>
      </c>
      <c r="C6005" s="3" t="s">
        <v>1296</v>
      </c>
      <c r="D6005" s="3" t="s">
        <v>19289</v>
      </c>
      <c r="E6005" s="3" t="s">
        <v>19290</v>
      </c>
      <c r="F6005" s="3" t="s">
        <v>11161</v>
      </c>
      <c r="G6005" s="4">
        <v>43207.721296296295</v>
      </c>
      <c r="H6005" s="5" t="s">
        <v>22256</v>
      </c>
      <c r="I6005" s="3" t="str">
        <f>VLOOKUP(_xlfn.CONCAT(C6005," ",D6005),philadelphiagasworks!A:B,2,FALSE)</f>
        <v>1357</v>
      </c>
      <c r="J6005" s="3" t="str">
        <f>VLOOKUP(_xlfn.CONCAT(C6005," ",D6005),philadelphiagasworks!A:C,3,FALSE)</f>
        <v>Monday, 23 April 2018, 11:18 AM</v>
      </c>
      <c r="K6005" s="3" t="str">
        <f t="shared" si="100"/>
        <v>&lt;a href="philadelphiagasworks/Natural_Gas_Pipeline_Safety-Certificate_of_Completion_1357.pdf&gt;"Download Certificate&lt;/a&gt;</v>
      </c>
    </row>
    <row r="6006" spans="1:11" x14ac:dyDescent="0.25">
      <c r="A6006" s="3">
        <v>1295</v>
      </c>
      <c r="B6006" s="7" t="s">
        <v>3480</v>
      </c>
      <c r="C6006" s="3" t="s">
        <v>3480</v>
      </c>
      <c r="D6006" s="3" t="s">
        <v>19291</v>
      </c>
      <c r="E6006" s="3" t="s">
        <v>19292</v>
      </c>
      <c r="F6006" s="3" t="s">
        <v>11188</v>
      </c>
      <c r="G6006" s="4">
        <v>43207.724687499998</v>
      </c>
      <c r="H6006" s="5" t="s">
        <v>22256</v>
      </c>
      <c r="I6006" s="3" t="str">
        <f>VLOOKUP(_xlfn.CONCAT(C6006," ",D6006),philadelphiagasworks!A:B,2,FALSE)</f>
        <v>988</v>
      </c>
      <c r="J6006" s="3" t="str">
        <f>VLOOKUP(_xlfn.CONCAT(C6006," ",D6006),philadelphiagasworks!A:C,3,FALSE)</f>
        <v>Tuesday, 17 April 2018, 6:42 PM</v>
      </c>
      <c r="K6006" s="3" t="str">
        <f t="shared" si="100"/>
        <v>&lt;a href="philadelphiagasworks/Natural_Gas_Pipeline_Safety-Certificate_of_Completion_988.pdf&gt;"Download Certificate&lt;/a&gt;</v>
      </c>
    </row>
    <row r="6007" spans="1:11" x14ac:dyDescent="0.25">
      <c r="A6007" s="3">
        <v>1296</v>
      </c>
      <c r="B6007" s="7" t="s">
        <v>19293</v>
      </c>
      <c r="C6007" s="3" t="s">
        <v>810</v>
      </c>
      <c r="D6007" s="3" t="s">
        <v>19294</v>
      </c>
      <c r="E6007" s="3" t="s">
        <v>19295</v>
      </c>
      <c r="F6007" s="3" t="s">
        <v>11188</v>
      </c>
      <c r="G6007" s="4">
        <v>43207.732175925928</v>
      </c>
      <c r="H6007" s="5" t="s">
        <v>22256</v>
      </c>
      <c r="I6007" s="3" t="str">
        <f>VLOOKUP(_xlfn.CONCAT(C6007," ",D6007),philadelphiagasworks!A:B,2,FALSE)</f>
        <v>994</v>
      </c>
      <c r="J6007" s="3" t="str">
        <f>VLOOKUP(_xlfn.CONCAT(C6007," ",D6007),philadelphiagasworks!A:C,3,FALSE)</f>
        <v>Tuesday, 17 April 2018, 7:07 PM</v>
      </c>
      <c r="K6007" s="3" t="str">
        <f t="shared" si="100"/>
        <v>&lt;a href="philadelphiagasworks/Natural_Gas_Pipeline_Safety-Certificate_of_Completion_994.pdf&gt;"Download Certificate&lt;/a&gt;</v>
      </c>
    </row>
    <row r="6008" spans="1:11" x14ac:dyDescent="0.25">
      <c r="A6008" s="3">
        <v>1297</v>
      </c>
      <c r="B6008" s="7" t="s">
        <v>19296</v>
      </c>
      <c r="C6008" s="3" t="s">
        <v>1048</v>
      </c>
      <c r="D6008" s="3" t="s">
        <v>6125</v>
      </c>
      <c r="E6008" s="3" t="s">
        <v>19297</v>
      </c>
      <c r="F6008" s="3" t="s">
        <v>19298</v>
      </c>
      <c r="G6008" s="4">
        <v>43207.738506944443</v>
      </c>
      <c r="H6008" s="5" t="s">
        <v>22256</v>
      </c>
      <c r="I6008" s="3" t="str">
        <f>VLOOKUP(_xlfn.CONCAT(C6008," ",D6008),philadelphiagasworks!A:B,2,FALSE)</f>
        <v>997</v>
      </c>
      <c r="J6008" s="3" t="str">
        <f>VLOOKUP(_xlfn.CONCAT(C6008," ",D6008),philadelphiagasworks!A:C,3,FALSE)</f>
        <v>Tuesday, 17 April 2018, 7:20 PM</v>
      </c>
      <c r="K6008" s="3" t="str">
        <f t="shared" si="100"/>
        <v>&lt;a href="philadelphiagasworks/Natural_Gas_Pipeline_Safety-Certificate_of_Completion_997.pdf&gt;"Download Certificate&lt;/a&gt;</v>
      </c>
    </row>
    <row r="6009" spans="1:11" x14ac:dyDescent="0.25">
      <c r="A6009" s="3">
        <v>1298</v>
      </c>
      <c r="B6009" s="7" t="s">
        <v>19299</v>
      </c>
      <c r="C6009" s="3" t="s">
        <v>3221</v>
      </c>
      <c r="D6009" s="3" t="s">
        <v>17583</v>
      </c>
      <c r="E6009" s="3" t="s">
        <v>19300</v>
      </c>
      <c r="F6009" s="3" t="s">
        <v>11164</v>
      </c>
      <c r="G6009" s="4">
        <v>43207.739942129629</v>
      </c>
      <c r="H6009" s="5" t="s">
        <v>22256</v>
      </c>
      <c r="I6009" s="3" t="str">
        <f>VLOOKUP(_xlfn.CONCAT(C6009," ",D6009),philadelphiagasworks!A:B,2,FALSE)</f>
        <v>1002</v>
      </c>
      <c r="J6009" s="3" t="str">
        <f>VLOOKUP(_xlfn.CONCAT(C6009," ",D6009),philadelphiagasworks!A:C,3,FALSE)</f>
        <v>Tuesday, 17 April 2018, 8:06 PM</v>
      </c>
      <c r="K6009" s="3" t="str">
        <f t="shared" si="100"/>
        <v>&lt;a href="philadelphiagasworks/Natural_Gas_Pipeline_Safety-Certificate_of_Completion_1002.pdf&gt;"Download Certificate&lt;/a&gt;</v>
      </c>
    </row>
    <row r="6010" spans="1:11" x14ac:dyDescent="0.25">
      <c r="A6010" s="3">
        <v>1299</v>
      </c>
      <c r="B6010" s="7" t="s">
        <v>4726</v>
      </c>
      <c r="C6010" s="3" t="s">
        <v>4726</v>
      </c>
      <c r="D6010" s="3" t="s">
        <v>4864</v>
      </c>
      <c r="E6010" s="3" t="s">
        <v>19301</v>
      </c>
      <c r="F6010" s="3" t="s">
        <v>11188</v>
      </c>
      <c r="G6010" s="4">
        <v>43207.74359953704</v>
      </c>
      <c r="H6010" s="5" t="s">
        <v>22256</v>
      </c>
      <c r="I6010" s="3" t="str">
        <f>VLOOKUP(_xlfn.CONCAT(C6010," ",D6010),philadelphiagasworks!A:B,2,FALSE)</f>
        <v>995</v>
      </c>
      <c r="J6010" s="3" t="str">
        <f>VLOOKUP(_xlfn.CONCAT(C6010," ",D6010),philadelphiagasworks!A:C,3,FALSE)</f>
        <v>Tuesday, 17 April 2018, 7:11 PM</v>
      </c>
      <c r="K6010" s="3" t="str">
        <f t="shared" si="100"/>
        <v>&lt;a href="philadelphiagasworks/Natural_Gas_Pipeline_Safety-Certificate_of_Completion_995.pdf&gt;"Download Certificate&lt;/a&gt;</v>
      </c>
    </row>
    <row r="6011" spans="1:11" x14ac:dyDescent="0.25">
      <c r="A6011" s="3">
        <v>1300</v>
      </c>
      <c r="B6011" s="7" t="s">
        <v>19302</v>
      </c>
      <c r="C6011" s="3" t="s">
        <v>629</v>
      </c>
      <c r="D6011" s="3" t="s">
        <v>19303</v>
      </c>
      <c r="E6011" s="3" t="s">
        <v>19304</v>
      </c>
      <c r="F6011" s="3" t="s">
        <v>11161</v>
      </c>
      <c r="G6011" s="4">
        <v>43207.744837962964</v>
      </c>
      <c r="H6011" s="5" t="s">
        <v>22256</v>
      </c>
      <c r="I6011" s="3" t="str">
        <f>VLOOKUP(_xlfn.CONCAT(C6011," ",D6011),philadelphiagasworks!A:B,2,FALSE)</f>
        <v>1516</v>
      </c>
      <c r="J6011" s="3" t="str">
        <f>VLOOKUP(_xlfn.CONCAT(C6011," ",D6011),philadelphiagasworks!A:C,3,FALSE)</f>
        <v>Thursday, 26 April 2018, 12:23 AM</v>
      </c>
      <c r="K6011" s="3" t="str">
        <f t="shared" si="100"/>
        <v>&lt;a href="philadelphiagasworks/Natural_Gas_Pipeline_Safety-Certificate_of_Completion_1516.pdf&gt;"Download Certificate&lt;/a&gt;</v>
      </c>
    </row>
    <row r="6012" spans="1:11" x14ac:dyDescent="0.25">
      <c r="A6012" s="3">
        <v>1301</v>
      </c>
      <c r="B6012" s="7" t="s">
        <v>19305</v>
      </c>
      <c r="C6012" s="3" t="s">
        <v>951</v>
      </c>
      <c r="D6012" s="3" t="s">
        <v>19306</v>
      </c>
      <c r="E6012" s="3" t="s">
        <v>19307</v>
      </c>
      <c r="F6012" s="3" t="s">
        <v>11161</v>
      </c>
      <c r="G6012" s="4">
        <v>43207.76090277778</v>
      </c>
      <c r="H6012" s="5" t="s">
        <v>22256</v>
      </c>
      <c r="I6012" s="3" t="str">
        <f>VLOOKUP(_xlfn.CONCAT(C6012," ",D6012),philadelphiagasworks!A:B,2,FALSE)</f>
        <v>1001</v>
      </c>
      <c r="J6012" s="3" t="str">
        <f>VLOOKUP(_xlfn.CONCAT(C6012," ",D6012),philadelphiagasworks!A:C,3,FALSE)</f>
        <v>Tuesday, 17 April 2018, 8:04 PM</v>
      </c>
      <c r="K6012" s="3" t="str">
        <f t="shared" si="100"/>
        <v>&lt;a href="philadelphiagasworks/Natural_Gas_Pipeline_Safety-Certificate_of_Completion_1001.pdf&gt;"Download Certificate&lt;/a&gt;</v>
      </c>
    </row>
    <row r="6013" spans="1:11" x14ac:dyDescent="0.25">
      <c r="A6013" s="3">
        <v>1302</v>
      </c>
      <c r="B6013" s="7" t="s">
        <v>19308</v>
      </c>
      <c r="C6013" s="3" t="s">
        <v>19309</v>
      </c>
      <c r="D6013" s="3" t="s">
        <v>18120</v>
      </c>
      <c r="E6013" s="3" t="s">
        <v>19310</v>
      </c>
      <c r="F6013" s="3" t="s">
        <v>11188</v>
      </c>
      <c r="G6013" s="4">
        <v>43207.761562500003</v>
      </c>
      <c r="H6013" s="5" t="s">
        <v>22256</v>
      </c>
      <c r="I6013" s="3" t="str">
        <f>VLOOKUP(_xlfn.CONCAT(C6013," ",D6013),philadelphiagasworks!A:B,2,FALSE)</f>
        <v>998</v>
      </c>
      <c r="J6013" s="3" t="str">
        <f>VLOOKUP(_xlfn.CONCAT(C6013," ",D6013),philadelphiagasworks!A:C,3,FALSE)</f>
        <v>Tuesday, 17 April 2018, 7:33 PM</v>
      </c>
      <c r="K6013" s="3" t="str">
        <f t="shared" si="100"/>
        <v>&lt;a href="philadelphiagasworks/Natural_Gas_Pipeline_Safety-Certificate_of_Completion_998.pdf&gt;"Download Certificate&lt;/a&gt;</v>
      </c>
    </row>
    <row r="6014" spans="1:11" x14ac:dyDescent="0.25">
      <c r="A6014" s="3">
        <v>1303</v>
      </c>
      <c r="B6014" s="7" t="s">
        <v>19311</v>
      </c>
      <c r="C6014" s="3" t="s">
        <v>1277</v>
      </c>
      <c r="D6014" s="3" t="s">
        <v>19312</v>
      </c>
      <c r="E6014" s="3" t="s">
        <v>19313</v>
      </c>
      <c r="F6014" s="3" t="s">
        <v>11161</v>
      </c>
      <c r="G6014" s="4">
        <v>43207.766516203701</v>
      </c>
      <c r="H6014" s="5" t="s">
        <v>22256</v>
      </c>
      <c r="I6014" s="3" t="str">
        <f>VLOOKUP(_xlfn.CONCAT(C6014," ",D6014),philadelphiagasworks!A:B,2,FALSE)</f>
        <v>1027</v>
      </c>
      <c r="J6014" s="3" t="str">
        <f>VLOOKUP(_xlfn.CONCAT(C6014," ",D6014),philadelphiagasworks!A:C,3,FALSE)</f>
        <v>Wednesday, 18 April 2018, 12:17 AM</v>
      </c>
      <c r="K6014" s="3" t="str">
        <f t="shared" si="100"/>
        <v>&lt;a href="philadelphiagasworks/Natural_Gas_Pipeline_Safety-Certificate_of_Completion_1027.pdf&gt;"Download Certificate&lt;/a&gt;</v>
      </c>
    </row>
    <row r="6015" spans="1:11" x14ac:dyDescent="0.25">
      <c r="A6015" s="3">
        <v>1304</v>
      </c>
      <c r="B6015" s="7" t="s">
        <v>19314</v>
      </c>
      <c r="C6015" s="3" t="s">
        <v>471</v>
      </c>
      <c r="D6015" s="3" t="s">
        <v>12964</v>
      </c>
      <c r="E6015" s="3" t="s">
        <v>19315</v>
      </c>
      <c r="F6015" s="3" t="s">
        <v>19316</v>
      </c>
      <c r="G6015" s="4">
        <v>43207.779976851853</v>
      </c>
      <c r="H6015" s="5" t="s">
        <v>22256</v>
      </c>
      <c r="I6015" s="3" t="str">
        <f>VLOOKUP(_xlfn.CONCAT(C6015," ",D6015),philadelphiagasworks!A:B,2,FALSE)</f>
        <v>171</v>
      </c>
      <c r="J6015" s="3" t="str">
        <f>VLOOKUP(_xlfn.CONCAT(C6015," ",D6015),philadelphiagasworks!A:C,3,FALSE)</f>
        <v>Friday, 6 April 2018, 9:40 PM</v>
      </c>
      <c r="K6015" s="3" t="str">
        <f t="shared" si="100"/>
        <v>&lt;a href="philadelphiagasworks/Natural_Gas_Pipeline_Safety-Certificate_of_Completion_171.pdf&gt;"Download Certificate&lt;/a&gt;</v>
      </c>
    </row>
    <row r="6016" spans="1:11" x14ac:dyDescent="0.25">
      <c r="A6016" s="3">
        <v>1305</v>
      </c>
      <c r="B6016" s="7" t="s">
        <v>19317</v>
      </c>
      <c r="C6016" s="3" t="s">
        <v>1171</v>
      </c>
      <c r="D6016" s="3" t="s">
        <v>19318</v>
      </c>
      <c r="E6016" s="3" t="s">
        <v>19319</v>
      </c>
      <c r="G6016" s="4">
        <v>43207.79314814815</v>
      </c>
      <c r="H6016" s="5" t="s">
        <v>22256</v>
      </c>
      <c r="I6016" s="3" t="str">
        <f>VLOOKUP(_xlfn.CONCAT(C6016," ",D6016),philadelphiagasworks!A:B,2,FALSE)</f>
        <v>1006</v>
      </c>
      <c r="J6016" s="3" t="str">
        <f>VLOOKUP(_xlfn.CONCAT(C6016," ",D6016),philadelphiagasworks!A:C,3,FALSE)</f>
        <v>Tuesday, 17 April 2018, 8:29 PM</v>
      </c>
      <c r="K6016" s="3" t="str">
        <f t="shared" si="100"/>
        <v>&lt;a href="philadelphiagasworks/Natural_Gas_Pipeline_Safety-Certificate_of_Completion_1006.pdf&gt;"Download Certificate&lt;/a&gt;</v>
      </c>
    </row>
    <row r="6017" spans="1:11" x14ac:dyDescent="0.25">
      <c r="A6017" s="3">
        <v>1306</v>
      </c>
      <c r="B6017" s="7" t="s">
        <v>19320</v>
      </c>
      <c r="C6017" s="3" t="s">
        <v>10320</v>
      </c>
      <c r="D6017" s="3" t="s">
        <v>19321</v>
      </c>
      <c r="E6017" s="3" t="s">
        <v>19322</v>
      </c>
      <c r="F6017" s="3" t="s">
        <v>11161</v>
      </c>
      <c r="G6017" s="4">
        <v>43207.797106481485</v>
      </c>
      <c r="H6017" s="5" t="s">
        <v>22256</v>
      </c>
      <c r="I6017" s="3" t="str">
        <f>VLOOKUP(_xlfn.CONCAT(C6017," ",D6017),philadelphiagasworks!A:B,2,FALSE)</f>
        <v>1007</v>
      </c>
      <c r="J6017" s="3" t="str">
        <f>VLOOKUP(_xlfn.CONCAT(C6017," ",D6017),philadelphiagasworks!A:C,3,FALSE)</f>
        <v>Tuesday, 17 April 2018, 8:38 PM</v>
      </c>
      <c r="K6017" s="3" t="str">
        <f t="shared" si="100"/>
        <v>&lt;a href="philadelphiagasworks/Natural_Gas_Pipeline_Safety-Certificate_of_Completion_1007.pdf&gt;"Download Certificate&lt;/a&gt;</v>
      </c>
    </row>
    <row r="6018" spans="1:11" x14ac:dyDescent="0.25">
      <c r="A6018" s="3">
        <v>1307</v>
      </c>
      <c r="B6018" s="7" t="s">
        <v>19323</v>
      </c>
      <c r="C6018" s="3" t="s">
        <v>19324</v>
      </c>
      <c r="D6018" s="3" t="s">
        <v>19325</v>
      </c>
      <c r="E6018" s="3" t="s">
        <v>19326</v>
      </c>
      <c r="G6018" s="4">
        <v>43207.804594907408</v>
      </c>
      <c r="H6018" s="5" t="s">
        <v>22256</v>
      </c>
      <c r="I6018" s="3" t="str">
        <f>VLOOKUP(_xlfn.CONCAT(C6018," ",D6018),philadelphiagasworks!A:B,2,FALSE)</f>
        <v>1009</v>
      </c>
      <c r="J6018" s="3" t="str">
        <f>VLOOKUP(_xlfn.CONCAT(C6018," ",D6018),philadelphiagasworks!A:C,3,FALSE)</f>
        <v>Tuesday, 17 April 2018, 8:57 PM</v>
      </c>
      <c r="K6018" s="3" t="str">
        <f t="shared" si="100"/>
        <v>&lt;a href="philadelphiagasworks/Natural_Gas_Pipeline_Safety-Certificate_of_Completion_1009.pdf&gt;"Download Certificate&lt;/a&gt;</v>
      </c>
    </row>
    <row r="6019" spans="1:11" x14ac:dyDescent="0.25">
      <c r="A6019" s="3">
        <v>1308</v>
      </c>
      <c r="B6019" s="7" t="s">
        <v>19327</v>
      </c>
      <c r="C6019" s="3" t="s">
        <v>683</v>
      </c>
      <c r="D6019" s="3" t="s">
        <v>19328</v>
      </c>
      <c r="E6019" s="3" t="s">
        <v>19329</v>
      </c>
      <c r="F6019" s="3" t="s">
        <v>11161</v>
      </c>
      <c r="G6019" s="4">
        <v>43207.805775462963</v>
      </c>
      <c r="H6019" s="5" t="s">
        <v>22256</v>
      </c>
      <c r="I6019" s="3" t="str">
        <f>VLOOKUP(_xlfn.CONCAT(C6019," ",D6019),philadelphiagasworks!A:B,2,FALSE)</f>
        <v>1008</v>
      </c>
      <c r="J6019" s="3" t="str">
        <f>VLOOKUP(_xlfn.CONCAT(C6019," ",D6019),philadelphiagasworks!A:C,3,FALSE)</f>
        <v>Tuesday, 17 April 2018, 8:51 PM</v>
      </c>
      <c r="K6019" s="3" t="str">
        <f t="shared" si="100"/>
        <v>&lt;a href="philadelphiagasworks/Natural_Gas_Pipeline_Safety-Certificate_of_Completion_1008.pdf&gt;"Download Certificate&lt;/a&gt;</v>
      </c>
    </row>
    <row r="6020" spans="1:11" x14ac:dyDescent="0.25">
      <c r="A6020" s="3">
        <v>1309</v>
      </c>
      <c r="B6020" s="7" t="s">
        <v>19330</v>
      </c>
      <c r="C6020" s="3" t="s">
        <v>585</v>
      </c>
      <c r="D6020" s="3" t="s">
        <v>19331</v>
      </c>
      <c r="E6020" s="3" t="s">
        <v>19332</v>
      </c>
      <c r="F6020" s="3" t="s">
        <v>11188</v>
      </c>
      <c r="G6020" s="4">
        <v>43207.819386574076</v>
      </c>
      <c r="H6020" s="5" t="s">
        <v>22256</v>
      </c>
      <c r="I6020" s="3" t="str">
        <f>VLOOKUP(_xlfn.CONCAT(C6020," ",D6020),philadelphiagasworks!A:B,2,FALSE)</f>
        <v>1475</v>
      </c>
      <c r="J6020" s="3" t="str">
        <f>VLOOKUP(_xlfn.CONCAT(C6020," ",D6020),philadelphiagasworks!A:C,3,FALSE)</f>
        <v>Wednesday, 25 April 2018, 8:47 AM</v>
      </c>
      <c r="K6020" s="3" t="str">
        <f t="shared" si="100"/>
        <v>&lt;a href="philadelphiagasworks/Natural_Gas_Pipeline_Safety-Certificate_of_Completion_1475.pdf&gt;"Download Certificate&lt;/a&gt;</v>
      </c>
    </row>
    <row r="6021" spans="1:11" x14ac:dyDescent="0.25">
      <c r="A6021" s="3">
        <v>1310</v>
      </c>
      <c r="B6021" s="7" t="s">
        <v>19333</v>
      </c>
      <c r="C6021" s="3" t="s">
        <v>2672</v>
      </c>
      <c r="D6021" s="3" t="s">
        <v>968</v>
      </c>
      <c r="E6021" s="3" t="s">
        <v>19334</v>
      </c>
      <c r="F6021" s="3" t="s">
        <v>11161</v>
      </c>
      <c r="G6021" s="4">
        <v>43207.82471064815</v>
      </c>
      <c r="H6021" s="5" t="s">
        <v>22256</v>
      </c>
      <c r="I6021" s="3" t="str">
        <f>VLOOKUP(_xlfn.CONCAT(C6021," ",D6021),philadelphiagasworks!A:B,2,FALSE)</f>
        <v>1014</v>
      </c>
      <c r="J6021" s="3" t="str">
        <f>VLOOKUP(_xlfn.CONCAT(C6021," ",D6021),philadelphiagasworks!A:C,3,FALSE)</f>
        <v>Tuesday, 17 April 2018, 9:36 PM</v>
      </c>
      <c r="K6021" s="3" t="str">
        <f t="shared" si="100"/>
        <v>&lt;a href="philadelphiagasworks/Natural_Gas_Pipeline_Safety-Certificate_of_Completion_1014.pdf&gt;"Download Certificate&lt;/a&gt;</v>
      </c>
    </row>
    <row r="6022" spans="1:11" x14ac:dyDescent="0.25">
      <c r="A6022" s="3">
        <v>1311</v>
      </c>
      <c r="B6022" s="7" t="s">
        <v>19335</v>
      </c>
      <c r="C6022" s="3" t="s">
        <v>951</v>
      </c>
      <c r="D6022" s="3" t="s">
        <v>19336</v>
      </c>
      <c r="E6022" s="3" t="s">
        <v>19337</v>
      </c>
      <c r="F6022" s="3" t="s">
        <v>11161</v>
      </c>
      <c r="G6022" s="4">
        <v>43207.835092592592</v>
      </c>
      <c r="H6022" s="5" t="s">
        <v>22256</v>
      </c>
      <c r="I6022" s="3" t="str">
        <f>VLOOKUP(_xlfn.CONCAT(C6022," ",D6022),philadelphiagasworks!A:B,2,FALSE)</f>
        <v>1025</v>
      </c>
      <c r="J6022" s="3" t="str">
        <f>VLOOKUP(_xlfn.CONCAT(C6022," ",D6022),philadelphiagasworks!A:C,3,FALSE)</f>
        <v>Wednesday, 18 April 2018, 12:05 AM</v>
      </c>
      <c r="K6022" s="3" t="str">
        <f t="shared" si="100"/>
        <v>&lt;a href="philadelphiagasworks/Natural_Gas_Pipeline_Safety-Certificate_of_Completion_1025.pdf&gt;"Download Certificate&lt;/a&gt;</v>
      </c>
    </row>
    <row r="6023" spans="1:11" x14ac:dyDescent="0.25">
      <c r="A6023" s="3">
        <v>1312</v>
      </c>
      <c r="B6023" s="7" t="s">
        <v>19338</v>
      </c>
      <c r="C6023" s="3" t="s">
        <v>19339</v>
      </c>
      <c r="D6023" s="3" t="s">
        <v>1660</v>
      </c>
      <c r="E6023" s="3" t="s">
        <v>19340</v>
      </c>
      <c r="F6023" s="3" t="s">
        <v>11188</v>
      </c>
      <c r="G6023" s="4">
        <v>43207.841412037036</v>
      </c>
      <c r="H6023" s="5" t="s">
        <v>22256</v>
      </c>
      <c r="I6023" s="3" t="str">
        <f>VLOOKUP(_xlfn.CONCAT(C6023," ",D6023),philadelphiagasworks!A:B,2,FALSE)</f>
        <v>1016</v>
      </c>
      <c r="J6023" s="3" t="str">
        <f>VLOOKUP(_xlfn.CONCAT(C6023," ",D6023),philadelphiagasworks!A:C,3,FALSE)</f>
        <v>Tuesday, 17 April 2018, 9:58 PM</v>
      </c>
      <c r="K6023" s="3" t="str">
        <f t="shared" si="100"/>
        <v>&lt;a href="philadelphiagasworks/Natural_Gas_Pipeline_Safety-Certificate_of_Completion_1016.pdf&gt;"Download Certificate&lt;/a&gt;</v>
      </c>
    </row>
    <row r="6024" spans="1:11" x14ac:dyDescent="0.25">
      <c r="A6024" s="3">
        <v>1313</v>
      </c>
      <c r="B6024" s="7" t="s">
        <v>19341</v>
      </c>
      <c r="C6024" s="3" t="s">
        <v>730</v>
      </c>
      <c r="D6024" s="3" t="s">
        <v>19342</v>
      </c>
      <c r="E6024" s="3" t="s">
        <v>19343</v>
      </c>
      <c r="F6024" s="3" t="s">
        <v>11161</v>
      </c>
      <c r="G6024" s="4">
        <v>43207.845023148147</v>
      </c>
      <c r="H6024" s="5" t="s">
        <v>22256</v>
      </c>
      <c r="I6024" s="3" t="str">
        <f>VLOOKUP(_xlfn.CONCAT(C6024," ",D6024),philadelphiagasworks!A:B,2,FALSE)</f>
        <v>1017</v>
      </c>
      <c r="J6024" s="3" t="str">
        <f>VLOOKUP(_xlfn.CONCAT(C6024," ",D6024),philadelphiagasworks!A:C,3,FALSE)</f>
        <v>Tuesday, 17 April 2018, 10:14 PM</v>
      </c>
      <c r="K6024" s="3" t="str">
        <f t="shared" si="100"/>
        <v>&lt;a href="philadelphiagasworks/Natural_Gas_Pipeline_Safety-Certificate_of_Completion_1017.pdf&gt;"Download Certificate&lt;/a&gt;</v>
      </c>
    </row>
    <row r="6025" spans="1:11" x14ac:dyDescent="0.25">
      <c r="A6025" s="3">
        <v>1314</v>
      </c>
      <c r="B6025" s="7" t="s">
        <v>19344</v>
      </c>
      <c r="C6025" s="3" t="s">
        <v>19345</v>
      </c>
      <c r="D6025" s="3" t="s">
        <v>19346</v>
      </c>
      <c r="E6025" s="3" t="s">
        <v>19347</v>
      </c>
      <c r="F6025" s="3" t="s">
        <v>11161</v>
      </c>
      <c r="G6025" s="4">
        <v>43207.851446759261</v>
      </c>
      <c r="H6025" s="5" t="s">
        <v>22256</v>
      </c>
      <c r="I6025" s="3" t="str">
        <f>VLOOKUP(_xlfn.CONCAT(C6025," ",D6025),philadelphiagasworks!A:B,2,FALSE)</f>
        <v>1028</v>
      </c>
      <c r="J6025" s="3" t="str">
        <f>VLOOKUP(_xlfn.CONCAT(C6025," ",D6025),philadelphiagasworks!A:C,3,FALSE)</f>
        <v>Wednesday, 18 April 2018, 1:15 AM</v>
      </c>
      <c r="K6025" s="3" t="str">
        <f t="shared" si="100"/>
        <v>&lt;a href="philadelphiagasworks/Natural_Gas_Pipeline_Safety-Certificate_of_Completion_1028.pdf&gt;"Download Certificate&lt;/a&gt;</v>
      </c>
    </row>
    <row r="6026" spans="1:11" x14ac:dyDescent="0.25">
      <c r="A6026" s="3">
        <v>1315</v>
      </c>
      <c r="B6026" s="7" t="s">
        <v>19348</v>
      </c>
      <c r="C6026" s="3" t="s">
        <v>565</v>
      </c>
      <c r="D6026" s="3" t="s">
        <v>19349</v>
      </c>
      <c r="E6026" s="3" t="s">
        <v>19350</v>
      </c>
      <c r="F6026" s="3" t="s">
        <v>11188</v>
      </c>
      <c r="G6026" s="4">
        <v>43207.864803240744</v>
      </c>
      <c r="H6026" s="5" t="s">
        <v>22256</v>
      </c>
      <c r="I6026" s="3" t="str">
        <f>VLOOKUP(_xlfn.CONCAT(C6026," ",D6026),philadelphiagasworks!A:B,2,FALSE)</f>
        <v>1362</v>
      </c>
      <c r="J6026" s="3" t="str">
        <f>VLOOKUP(_xlfn.CONCAT(C6026," ",D6026),philadelphiagasworks!A:C,3,FALSE)</f>
        <v>Monday, 23 April 2018, 12:38 PM</v>
      </c>
      <c r="K6026" s="3" t="str">
        <f t="shared" si="100"/>
        <v>&lt;a href="philadelphiagasworks/Natural_Gas_Pipeline_Safety-Certificate_of_Completion_1362.pdf&gt;"Download Certificate&lt;/a&gt;</v>
      </c>
    </row>
    <row r="6027" spans="1:11" x14ac:dyDescent="0.25">
      <c r="A6027" s="3">
        <v>1316</v>
      </c>
      <c r="B6027" s="7" t="s">
        <v>19351</v>
      </c>
      <c r="C6027" s="3" t="s">
        <v>19352</v>
      </c>
      <c r="D6027" s="3" t="s">
        <v>19353</v>
      </c>
      <c r="E6027" s="3" t="s">
        <v>19354</v>
      </c>
      <c r="F6027" s="3" t="s">
        <v>11161</v>
      </c>
      <c r="G6027" s="4">
        <v>43207.864837962959</v>
      </c>
      <c r="H6027" s="5" t="s">
        <v>22256</v>
      </c>
      <c r="I6027" s="3" t="str">
        <f>VLOOKUP(_xlfn.CONCAT(C6027," ",D6027),philadelphiagasworks!A:B,2,FALSE)</f>
        <v>1020</v>
      </c>
      <c r="J6027" s="3" t="str">
        <f>VLOOKUP(_xlfn.CONCAT(C6027," ",D6027),philadelphiagasworks!A:C,3,FALSE)</f>
        <v>Tuesday, 17 April 2018, 10:21 PM</v>
      </c>
      <c r="K6027" s="3" t="str">
        <f t="shared" si="100"/>
        <v>&lt;a href="philadelphiagasworks/Natural_Gas_Pipeline_Safety-Certificate_of_Completion_1020.pdf&gt;"Download Certificate&lt;/a&gt;</v>
      </c>
    </row>
    <row r="6028" spans="1:11" x14ac:dyDescent="0.25">
      <c r="A6028" s="3">
        <v>1317</v>
      </c>
      <c r="B6028" s="7" t="s">
        <v>19355</v>
      </c>
      <c r="C6028" s="3" t="s">
        <v>19356</v>
      </c>
      <c r="D6028" s="3" t="s">
        <v>1664</v>
      </c>
      <c r="E6028" s="3" t="s">
        <v>19357</v>
      </c>
      <c r="F6028" s="3" t="s">
        <v>11161</v>
      </c>
      <c r="G6028" s="4">
        <v>43207.882511574076</v>
      </c>
      <c r="H6028" s="5" t="s">
        <v>22256</v>
      </c>
      <c r="I6028" s="3" t="str">
        <f>VLOOKUP(_xlfn.CONCAT(C6028," ",D6028),philadelphiagasworks!A:B,2,FALSE)</f>
        <v>1239</v>
      </c>
      <c r="J6028" s="3" t="str">
        <f>VLOOKUP(_xlfn.CONCAT(C6028," ",D6028),philadelphiagasworks!A:C,3,FALSE)</f>
        <v>Saturday, 21 April 2018, 10:57 AM</v>
      </c>
      <c r="K6028" s="3" t="str">
        <f t="shared" si="100"/>
        <v>&lt;a href="philadelphiagasworks/Natural_Gas_Pipeline_Safety-Certificate_of_Completion_1239.pdf&gt;"Download Certificate&lt;/a&gt;</v>
      </c>
    </row>
    <row r="6029" spans="1:11" x14ac:dyDescent="0.25">
      <c r="A6029" s="3">
        <v>1318</v>
      </c>
      <c r="B6029" s="7" t="s">
        <v>19358</v>
      </c>
      <c r="C6029" s="3" t="s">
        <v>1171</v>
      </c>
      <c r="D6029" s="3" t="s">
        <v>18775</v>
      </c>
      <c r="E6029" s="3" t="s">
        <v>19359</v>
      </c>
      <c r="F6029" s="3" t="s">
        <v>11161</v>
      </c>
      <c r="G6029" s="4">
        <v>43207.887615740743</v>
      </c>
      <c r="H6029" s="5" t="s">
        <v>22256</v>
      </c>
      <c r="I6029" s="3" t="str">
        <f>VLOOKUP(_xlfn.CONCAT(C6029," ",D6029),philadelphiagasworks!A:B,2,FALSE)</f>
        <v>1347</v>
      </c>
      <c r="J6029" s="3" t="str">
        <f>VLOOKUP(_xlfn.CONCAT(C6029," ",D6029),philadelphiagasworks!A:C,3,FALSE)</f>
        <v>Monday, 23 April 2018, 7:38 AM</v>
      </c>
      <c r="K6029" s="3" t="str">
        <f t="shared" si="100"/>
        <v>&lt;a href="philadelphiagasworks/Natural_Gas_Pipeline_Safety-Certificate_of_Completion_1347.pdf&gt;"Download Certificate&lt;/a&gt;</v>
      </c>
    </row>
    <row r="6030" spans="1:11" x14ac:dyDescent="0.25">
      <c r="A6030" s="3">
        <v>1319</v>
      </c>
      <c r="B6030" s="7" t="s">
        <v>19360</v>
      </c>
      <c r="C6030" s="3" t="s">
        <v>1751</v>
      </c>
      <c r="D6030" s="3" t="s">
        <v>16459</v>
      </c>
      <c r="E6030" s="3" t="s">
        <v>19361</v>
      </c>
      <c r="F6030" s="3" t="s">
        <v>11161</v>
      </c>
      <c r="G6030" s="4">
        <v>43207.925694444442</v>
      </c>
      <c r="H6030" s="5" t="s">
        <v>22256</v>
      </c>
      <c r="I6030" s="3" t="str">
        <f>VLOOKUP(_xlfn.CONCAT(C6030," ",D6030),philadelphiagasworks!A:B,2,FALSE)</f>
        <v>1023</v>
      </c>
      <c r="J6030" s="3" t="str">
        <f>VLOOKUP(_xlfn.CONCAT(C6030," ",D6030),philadelphiagasworks!A:C,3,FALSE)</f>
        <v>Tuesday, 17 April 2018, 11:37 PM</v>
      </c>
      <c r="K6030" s="3" t="str">
        <f t="shared" si="100"/>
        <v>&lt;a href="philadelphiagasworks/Natural_Gas_Pipeline_Safety-Certificate_of_Completion_1023.pdf&gt;"Download Certificate&lt;/a&gt;</v>
      </c>
    </row>
    <row r="6031" spans="1:11" x14ac:dyDescent="0.25">
      <c r="A6031" s="3">
        <v>1320</v>
      </c>
      <c r="B6031" s="7" t="s">
        <v>19362</v>
      </c>
      <c r="C6031" s="3" t="s">
        <v>927</v>
      </c>
      <c r="D6031" s="3" t="s">
        <v>19363</v>
      </c>
      <c r="E6031" s="3" t="s">
        <v>19364</v>
      </c>
      <c r="G6031" s="4">
        <v>43207.93478009259</v>
      </c>
      <c r="H6031" s="5" t="s">
        <v>22256</v>
      </c>
      <c r="I6031" s="3" t="str">
        <f>VLOOKUP(_xlfn.CONCAT(C6031," ",D6031),philadelphiagasworks!A:B,2,FALSE)</f>
        <v>1029</v>
      </c>
      <c r="J6031" s="3" t="str">
        <f>VLOOKUP(_xlfn.CONCAT(C6031," ",D6031),philadelphiagasworks!A:C,3,FALSE)</f>
        <v>Wednesday, 18 April 2018, 2:46 AM</v>
      </c>
      <c r="K6031" s="3" t="str">
        <f t="shared" si="100"/>
        <v>&lt;a href="philadelphiagasworks/Natural_Gas_Pipeline_Safety-Certificate_of_Completion_1029.pdf&gt;"Download Certificate&lt;/a&gt;</v>
      </c>
    </row>
    <row r="6032" spans="1:11" x14ac:dyDescent="0.25">
      <c r="A6032" s="3">
        <v>1321</v>
      </c>
      <c r="B6032" s="7" t="s">
        <v>19365</v>
      </c>
      <c r="C6032" s="3" t="s">
        <v>565</v>
      </c>
      <c r="D6032" s="3" t="s">
        <v>19366</v>
      </c>
      <c r="E6032" s="3" t="s">
        <v>19367</v>
      </c>
      <c r="F6032" s="3" t="s">
        <v>11188</v>
      </c>
      <c r="G6032" s="4">
        <v>43207.937430555554</v>
      </c>
      <c r="H6032" s="5" t="s">
        <v>22256</v>
      </c>
      <c r="I6032" s="3" t="str">
        <f>VLOOKUP(_xlfn.CONCAT(C6032," ",D6032),philadelphiagasworks!A:B,2,FALSE)</f>
        <v>1031</v>
      </c>
      <c r="J6032" s="3" t="str">
        <f>VLOOKUP(_xlfn.CONCAT(C6032," ",D6032),philadelphiagasworks!A:C,3,FALSE)</f>
        <v>Wednesday, 18 April 2018, 3:24 AM</v>
      </c>
      <c r="K6032" s="3" t="str">
        <f t="shared" si="100"/>
        <v>&lt;a href="philadelphiagasworks/Natural_Gas_Pipeline_Safety-Certificate_of_Completion_1031.pdf&gt;"Download Certificate&lt;/a&gt;</v>
      </c>
    </row>
    <row r="6033" spans="1:11" x14ac:dyDescent="0.25">
      <c r="A6033" s="3">
        <v>1322</v>
      </c>
      <c r="B6033" s="7" t="s">
        <v>19368</v>
      </c>
      <c r="C6033" s="3" t="s">
        <v>1037</v>
      </c>
      <c r="D6033" s="3" t="s">
        <v>19369</v>
      </c>
      <c r="E6033" s="3" t="s">
        <v>19370</v>
      </c>
      <c r="F6033" s="3" t="s">
        <v>11157</v>
      </c>
      <c r="G6033" s="4">
        <v>43207.940324074072</v>
      </c>
      <c r="H6033" s="5" t="s">
        <v>22256</v>
      </c>
      <c r="I6033" s="3" t="str">
        <f>VLOOKUP(_xlfn.CONCAT(C6033," ",D6033),philadelphiagasworks!A:B,2,FALSE)</f>
        <v>1024</v>
      </c>
      <c r="J6033" s="3" t="str">
        <f>VLOOKUP(_xlfn.CONCAT(C6033," ",D6033),philadelphiagasworks!A:C,3,FALSE)</f>
        <v>Wednesday, 18 April 2018, 12:01 AM</v>
      </c>
      <c r="K6033" s="3" t="str">
        <f t="shared" si="100"/>
        <v>&lt;a href="philadelphiagasworks/Natural_Gas_Pipeline_Safety-Certificate_of_Completion_1024.pdf&gt;"Download Certificate&lt;/a&gt;</v>
      </c>
    </row>
    <row r="6034" spans="1:11" x14ac:dyDescent="0.25">
      <c r="A6034" s="3">
        <v>1323</v>
      </c>
      <c r="B6034" s="7" t="s">
        <v>19371</v>
      </c>
      <c r="C6034" s="3" t="s">
        <v>8166</v>
      </c>
      <c r="D6034" s="3" t="s">
        <v>19372</v>
      </c>
      <c r="E6034" s="3" t="s">
        <v>19373</v>
      </c>
      <c r="F6034" s="3" t="s">
        <v>11161</v>
      </c>
      <c r="G6034" s="4">
        <v>43207.948819444442</v>
      </c>
      <c r="H6034" s="5" t="s">
        <v>22256</v>
      </c>
      <c r="I6034" s="3" t="str">
        <f>VLOOKUP(_xlfn.CONCAT(C6034," ",D6034),philadelphiagasworks!A:B,2,FALSE)</f>
        <v>1026</v>
      </c>
      <c r="J6034" s="3" t="str">
        <f>VLOOKUP(_xlfn.CONCAT(C6034," ",D6034),philadelphiagasworks!A:C,3,FALSE)</f>
        <v>Wednesday, 18 April 2018, 12:14 AM</v>
      </c>
      <c r="K6034" s="3" t="str">
        <f t="shared" si="100"/>
        <v>&lt;a href="philadelphiagasworks/Natural_Gas_Pipeline_Safety-Certificate_of_Completion_1026.pdf&gt;"Download Certificate&lt;/a&gt;</v>
      </c>
    </row>
    <row r="6035" spans="1:11" x14ac:dyDescent="0.25">
      <c r="A6035" s="3">
        <v>1324</v>
      </c>
      <c r="B6035" s="7" t="s">
        <v>19374</v>
      </c>
      <c r="C6035" s="3" t="s">
        <v>17779</v>
      </c>
      <c r="D6035" s="3" t="s">
        <v>19375</v>
      </c>
      <c r="E6035" s="3" t="s">
        <v>19376</v>
      </c>
      <c r="F6035" s="3" t="s">
        <v>11161</v>
      </c>
      <c r="G6035" s="4">
        <v>43207.955092592594</v>
      </c>
      <c r="H6035" s="5" t="s">
        <v>22256</v>
      </c>
      <c r="I6035" s="3" t="str">
        <f>VLOOKUP(_xlfn.CONCAT(C6035," ",D6035),philadelphiagasworks!A:B,2,FALSE)</f>
        <v>1393</v>
      </c>
      <c r="J6035" s="3" t="str">
        <f>VLOOKUP(_xlfn.CONCAT(C6035," ",D6035),philadelphiagasworks!A:C,3,FALSE)</f>
        <v>Monday, 23 April 2018, 7:40 PM</v>
      </c>
      <c r="K6035" s="3" t="str">
        <f t="shared" si="100"/>
        <v>&lt;a href="philadelphiagasworks/Natural_Gas_Pipeline_Safety-Certificate_of_Completion_1393.pdf&gt;"Download Certificate&lt;/a&gt;</v>
      </c>
    </row>
    <row r="6036" spans="1:11" x14ac:dyDescent="0.25">
      <c r="A6036" s="3">
        <v>1325</v>
      </c>
      <c r="B6036" s="7" t="s">
        <v>19377</v>
      </c>
      <c r="C6036" s="3" t="s">
        <v>19378</v>
      </c>
      <c r="D6036" s="3" t="s">
        <v>7373</v>
      </c>
      <c r="E6036" s="3" t="s">
        <v>19379</v>
      </c>
      <c r="F6036" s="3" t="s">
        <v>11161</v>
      </c>
      <c r="G6036" s="4">
        <v>43208.048564814817</v>
      </c>
      <c r="H6036" s="5" t="s">
        <v>22256</v>
      </c>
      <c r="I6036" s="3" t="str">
        <f>VLOOKUP(_xlfn.CONCAT(C6036," ",D6036),philadelphiagasworks!A:B,2,FALSE)</f>
        <v>1030</v>
      </c>
      <c r="J6036" s="3" t="str">
        <f>VLOOKUP(_xlfn.CONCAT(C6036," ",D6036),philadelphiagasworks!A:C,3,FALSE)</f>
        <v>Wednesday, 18 April 2018, 3:15 AM</v>
      </c>
      <c r="K6036" s="3" t="str">
        <f t="shared" si="100"/>
        <v>&lt;a href="philadelphiagasworks/Natural_Gas_Pipeline_Safety-Certificate_of_Completion_1030.pdf&gt;"Download Certificate&lt;/a&gt;</v>
      </c>
    </row>
    <row r="6037" spans="1:11" x14ac:dyDescent="0.25">
      <c r="A6037" s="3">
        <v>1326</v>
      </c>
      <c r="B6037" s="7" t="s">
        <v>19380</v>
      </c>
      <c r="C6037" s="3" t="s">
        <v>947</v>
      </c>
      <c r="D6037" s="3" t="s">
        <v>4220</v>
      </c>
      <c r="E6037" s="3" t="s">
        <v>19381</v>
      </c>
      <c r="F6037" s="3" t="s">
        <v>11161</v>
      </c>
      <c r="G6037" s="4">
        <v>43208.14329861111</v>
      </c>
      <c r="H6037" s="5" t="s">
        <v>22256</v>
      </c>
      <c r="I6037" s="3" t="str">
        <f>VLOOKUP(_xlfn.CONCAT(C6037," ",D6037),philadelphiagasworks!A:B,2,FALSE)</f>
        <v>1291</v>
      </c>
      <c r="J6037" s="3" t="str">
        <f>VLOOKUP(_xlfn.CONCAT(C6037," ",D6037),philadelphiagasworks!A:C,3,FALSE)</f>
        <v>Sunday, 22 April 2018, 10:06 AM</v>
      </c>
      <c r="K6037" s="3" t="str">
        <f t="shared" si="100"/>
        <v>&lt;a href="philadelphiagasworks/Natural_Gas_Pipeline_Safety-Certificate_of_Completion_1291.pdf&gt;"Download Certificate&lt;/a&gt;</v>
      </c>
    </row>
    <row r="6038" spans="1:11" x14ac:dyDescent="0.25">
      <c r="A6038" s="3">
        <v>1327</v>
      </c>
      <c r="B6038" s="7" t="s">
        <v>19382</v>
      </c>
      <c r="C6038" s="3" t="s">
        <v>454</v>
      </c>
      <c r="D6038" s="3" t="s">
        <v>19383</v>
      </c>
      <c r="E6038" s="3" t="s">
        <v>19384</v>
      </c>
      <c r="G6038" s="4">
        <v>43208.275034722225</v>
      </c>
      <c r="H6038" s="5" t="s">
        <v>22256</v>
      </c>
      <c r="I6038" s="3" t="str">
        <f>VLOOKUP(_xlfn.CONCAT(C6038," ",D6038),philadelphiagasworks!A:B,2,FALSE)</f>
        <v>1039</v>
      </c>
      <c r="J6038" s="3" t="str">
        <f>VLOOKUP(_xlfn.CONCAT(C6038," ",D6038),philadelphiagasworks!A:C,3,FALSE)</f>
        <v>Wednesday, 18 April 2018, 9:09 AM</v>
      </c>
      <c r="K6038" s="3" t="str">
        <f t="shared" si="100"/>
        <v>&lt;a href="philadelphiagasworks/Natural_Gas_Pipeline_Safety-Certificate_of_Completion_1039.pdf&gt;"Download Certificate&lt;/a&gt;</v>
      </c>
    </row>
    <row r="6039" spans="1:11" x14ac:dyDescent="0.25">
      <c r="A6039" s="3">
        <v>1328</v>
      </c>
      <c r="B6039" s="7" t="s">
        <v>19385</v>
      </c>
      <c r="C6039" s="3" t="s">
        <v>5519</v>
      </c>
      <c r="D6039" s="3" t="s">
        <v>19386</v>
      </c>
      <c r="E6039" s="3" t="s">
        <v>19387</v>
      </c>
      <c r="F6039" s="3" t="s">
        <v>11188</v>
      </c>
      <c r="G6039" s="4">
        <v>43208.284861111111</v>
      </c>
      <c r="H6039" s="5" t="s">
        <v>22256</v>
      </c>
      <c r="I6039" s="3" t="str">
        <f>VLOOKUP(_xlfn.CONCAT(C6039," ",D6039),philadelphiagasworks!A:B,2,FALSE)</f>
        <v>1041</v>
      </c>
      <c r="J6039" s="3" t="str">
        <f>VLOOKUP(_xlfn.CONCAT(C6039," ",D6039),philadelphiagasworks!A:C,3,FALSE)</f>
        <v>Wednesday, 18 April 2018, 10:13 AM</v>
      </c>
      <c r="K6039" s="3" t="str">
        <f t="shared" si="100"/>
        <v>&lt;a href="philadelphiagasworks/Natural_Gas_Pipeline_Safety-Certificate_of_Completion_1041.pdf&gt;"Download Certificate&lt;/a&gt;</v>
      </c>
    </row>
    <row r="6040" spans="1:11" x14ac:dyDescent="0.25">
      <c r="A6040" s="3">
        <v>1329</v>
      </c>
      <c r="B6040" s="7" t="s">
        <v>19388</v>
      </c>
      <c r="C6040" s="3" t="s">
        <v>5519</v>
      </c>
      <c r="D6040" s="3" t="s">
        <v>19389</v>
      </c>
      <c r="E6040" s="3" t="s">
        <v>19390</v>
      </c>
      <c r="G6040" s="4">
        <v>43208.285069444442</v>
      </c>
      <c r="H6040" s="5" t="s">
        <v>22256</v>
      </c>
      <c r="I6040" s="3" t="str">
        <f>VLOOKUP(_xlfn.CONCAT(C6040," ",D6040),philadelphiagasworks!A:B,2,FALSE)</f>
        <v>1039</v>
      </c>
      <c r="J6040" s="3" t="str">
        <f>VLOOKUP(_xlfn.CONCAT(C6040," ",D6040),philadelphiagasworks!A:C,3,FALSE)</f>
        <v>Wednesday, 18 April 2018, 9:09 AM</v>
      </c>
      <c r="K6040" s="3" t="str">
        <f t="shared" si="100"/>
        <v>&lt;a href="philadelphiagasworks/Natural_Gas_Pipeline_Safety-Certificate_of_Completion_1039.pdf&gt;"Download Certificate&lt;/a&gt;</v>
      </c>
    </row>
    <row r="6041" spans="1:11" x14ac:dyDescent="0.25">
      <c r="A6041" s="3">
        <v>1330</v>
      </c>
      <c r="B6041" s="7" t="s">
        <v>19391</v>
      </c>
      <c r="C6041" s="3" t="s">
        <v>678</v>
      </c>
      <c r="D6041" s="3" t="s">
        <v>15993</v>
      </c>
      <c r="E6041" s="3" t="s">
        <v>19392</v>
      </c>
      <c r="F6041" s="3" t="s">
        <v>11192</v>
      </c>
      <c r="G6041" s="4">
        <v>43208.296296296299</v>
      </c>
      <c r="H6041" s="5" t="s">
        <v>22256</v>
      </c>
      <c r="I6041" s="3" t="str">
        <f>VLOOKUP(_xlfn.CONCAT(C6041," ",D6041),philadelphiagasworks!A:B,2,FALSE)</f>
        <v>1035</v>
      </c>
      <c r="J6041" s="3" t="str">
        <f>VLOOKUP(_xlfn.CONCAT(C6041," ",D6041),philadelphiagasworks!A:C,3,FALSE)</f>
        <v>Wednesday, 18 April 2018, 8:38 AM</v>
      </c>
      <c r="K6041" s="3" t="str">
        <f t="shared" si="100"/>
        <v>&lt;a href="philadelphiagasworks/Natural_Gas_Pipeline_Safety-Certificate_of_Completion_1035.pdf&gt;"Download Certificate&lt;/a&gt;</v>
      </c>
    </row>
    <row r="6042" spans="1:11" x14ac:dyDescent="0.25">
      <c r="A6042" s="3">
        <v>1331</v>
      </c>
      <c r="B6042" s="7" t="s">
        <v>19393</v>
      </c>
      <c r="C6042" s="3" t="s">
        <v>2387</v>
      </c>
      <c r="D6042" s="3" t="s">
        <v>19394</v>
      </c>
      <c r="E6042" s="3" t="s">
        <v>19395</v>
      </c>
      <c r="F6042" s="3" t="s">
        <v>19396</v>
      </c>
      <c r="G6042" s="4">
        <v>43208.298379629632</v>
      </c>
      <c r="H6042" s="5" t="s">
        <v>22256</v>
      </c>
      <c r="I6042" s="3" t="str">
        <f>VLOOKUP(_xlfn.CONCAT(C6042," ",D6042),philadelphiagasworks!A:B,2,FALSE)</f>
        <v>1069</v>
      </c>
      <c r="J6042" s="3" t="str">
        <f>VLOOKUP(_xlfn.CONCAT(C6042," ",D6042),philadelphiagasworks!A:C,3,FALSE)</f>
        <v>Wednesday, 18 April 2018, 3:06 PM</v>
      </c>
      <c r="K6042" s="3" t="str">
        <f t="shared" si="100"/>
        <v>&lt;a href="philadelphiagasworks/Natural_Gas_Pipeline_Safety-Certificate_of_Completion_1069.pdf&gt;"Download Certificate&lt;/a&gt;</v>
      </c>
    </row>
    <row r="6043" spans="1:11" x14ac:dyDescent="0.25">
      <c r="A6043" s="3">
        <v>1332</v>
      </c>
      <c r="B6043" s="7" t="s">
        <v>19397</v>
      </c>
      <c r="C6043" s="3" t="s">
        <v>959</v>
      </c>
      <c r="D6043" s="3" t="s">
        <v>19398</v>
      </c>
      <c r="E6043" s="3" t="s">
        <v>19399</v>
      </c>
      <c r="G6043" s="4">
        <v>43208.308981481481</v>
      </c>
      <c r="H6043" s="5" t="s">
        <v>22256</v>
      </c>
      <c r="I6043" s="3" t="str">
        <f>VLOOKUP(_xlfn.CONCAT(C6043," ",D6043),philadelphiagasworks!A:B,2,FALSE)</f>
        <v>1037</v>
      </c>
      <c r="J6043" s="3" t="str">
        <f>VLOOKUP(_xlfn.CONCAT(C6043," ",D6043),philadelphiagasworks!A:C,3,FALSE)</f>
        <v>Wednesday, 18 April 2018, 8:47 AM</v>
      </c>
      <c r="K6043" s="3" t="str">
        <f t="shared" si="100"/>
        <v>&lt;a href="philadelphiagasworks/Natural_Gas_Pipeline_Safety-Certificate_of_Completion_1037.pdf&gt;"Download Certificate&lt;/a&gt;</v>
      </c>
    </row>
    <row r="6044" spans="1:11" x14ac:dyDescent="0.25">
      <c r="A6044" s="3">
        <v>1333</v>
      </c>
      <c r="B6044" s="7" t="s">
        <v>19400</v>
      </c>
      <c r="C6044" s="3" t="s">
        <v>3480</v>
      </c>
      <c r="D6044" s="3" t="s">
        <v>19401</v>
      </c>
      <c r="E6044" s="3" t="s">
        <v>19402</v>
      </c>
      <c r="F6044" s="3" t="s">
        <v>11188</v>
      </c>
      <c r="G6044" s="4">
        <v>43208.31658564815</v>
      </c>
      <c r="H6044" s="5" t="s">
        <v>22256</v>
      </c>
      <c r="I6044" s="3" t="str">
        <f>VLOOKUP(_xlfn.CONCAT(C6044," ",D6044),philadelphiagasworks!A:B,2,FALSE)</f>
        <v>1651</v>
      </c>
      <c r="J6044" s="3" t="str">
        <f>VLOOKUP(_xlfn.CONCAT(C6044," ",D6044),philadelphiagasworks!A:C,3,FALSE)</f>
        <v>Saturday, 28 April 2018, 8:23 PM</v>
      </c>
      <c r="K6044" s="3" t="str">
        <f t="shared" si="100"/>
        <v>&lt;a href="philadelphiagasworks/Natural_Gas_Pipeline_Safety-Certificate_of_Completion_1651.pdf&gt;"Download Certificate&lt;/a&gt;</v>
      </c>
    </row>
    <row r="6045" spans="1:11" x14ac:dyDescent="0.25">
      <c r="A6045" s="3">
        <v>1334</v>
      </c>
      <c r="B6045" s="7" t="s">
        <v>19403</v>
      </c>
      <c r="C6045" s="3" t="s">
        <v>471</v>
      </c>
      <c r="D6045" s="3" t="s">
        <v>8928</v>
      </c>
      <c r="E6045" s="3" t="s">
        <v>19404</v>
      </c>
      <c r="G6045" s="4">
        <v>43208.323171296295</v>
      </c>
      <c r="H6045" s="5" t="s">
        <v>22256</v>
      </c>
      <c r="I6045" s="3" t="str">
        <f>VLOOKUP(_xlfn.CONCAT(C6045," ",D6045),philadelphiagasworks!A:B,2,FALSE)</f>
        <v>599</v>
      </c>
      <c r="J6045" s="3" t="str">
        <f>VLOOKUP(_xlfn.CONCAT(C6045," ",D6045),philadelphiagasworks!A:C,3,FALSE)</f>
        <v>Friday, 13 April 2018, 8:28 AM</v>
      </c>
      <c r="K6045" s="3" t="str">
        <f t="shared" si="100"/>
        <v>&lt;a href="philadelphiagasworks/Natural_Gas_Pipeline_Safety-Certificate_of_Completion_599.pdf&gt;"Download Certificate&lt;/a&gt;</v>
      </c>
    </row>
    <row r="6046" spans="1:11" x14ac:dyDescent="0.25">
      <c r="A6046" s="3">
        <v>1335</v>
      </c>
      <c r="B6046" s="7" t="s">
        <v>19405</v>
      </c>
      <c r="C6046" s="3" t="s">
        <v>507</v>
      </c>
      <c r="D6046" s="3" t="s">
        <v>11917</v>
      </c>
      <c r="E6046" s="3" t="s">
        <v>19406</v>
      </c>
      <c r="F6046" s="3" t="s">
        <v>11161</v>
      </c>
      <c r="G6046" s="4">
        <v>43208.334803240738</v>
      </c>
      <c r="H6046" s="5" t="s">
        <v>22256</v>
      </c>
      <c r="I6046" s="3" t="str">
        <f>VLOOKUP(_xlfn.CONCAT(C6046," ",D6046),philadelphiagasworks!A:B,2,FALSE)</f>
        <v>1051</v>
      </c>
      <c r="J6046" s="3" t="str">
        <f>VLOOKUP(_xlfn.CONCAT(C6046," ",D6046),philadelphiagasworks!A:C,3,FALSE)</f>
        <v>Wednesday, 18 April 2018, 12:29 PM</v>
      </c>
      <c r="K6046" s="3" t="str">
        <f t="shared" si="100"/>
        <v>&lt;a href="philadelphiagasworks/Natural_Gas_Pipeline_Safety-Certificate_of_Completion_1051.pdf&gt;"Download Certificate&lt;/a&gt;</v>
      </c>
    </row>
    <row r="6047" spans="1:11" x14ac:dyDescent="0.25">
      <c r="A6047" s="3">
        <v>1336</v>
      </c>
      <c r="B6047" s="7" t="s">
        <v>19407</v>
      </c>
      <c r="C6047" s="3" t="s">
        <v>637</v>
      </c>
      <c r="D6047" s="3" t="s">
        <v>2645</v>
      </c>
      <c r="E6047" s="3" t="s">
        <v>19408</v>
      </c>
      <c r="F6047" s="3" t="s">
        <v>11161</v>
      </c>
      <c r="G6047" s="4">
        <v>43208.336412037039</v>
      </c>
      <c r="H6047" s="5" t="s">
        <v>22256</v>
      </c>
      <c r="I6047" s="3" t="str">
        <f>VLOOKUP(_xlfn.CONCAT(C6047," ",D6047),philadelphiagasworks!A:B,2,FALSE)</f>
        <v>1049</v>
      </c>
      <c r="J6047" s="3" t="str">
        <f>VLOOKUP(_xlfn.CONCAT(C6047," ",D6047),philadelphiagasworks!A:C,3,FALSE)</f>
        <v>Wednesday, 18 April 2018, 12:11 PM</v>
      </c>
      <c r="K6047" s="3" t="str">
        <f t="shared" si="100"/>
        <v>&lt;a href="philadelphiagasworks/Natural_Gas_Pipeline_Safety-Certificate_of_Completion_1049.pdf&gt;"Download Certificate&lt;/a&gt;</v>
      </c>
    </row>
    <row r="6048" spans="1:11" x14ac:dyDescent="0.25">
      <c r="A6048" s="3">
        <v>1337</v>
      </c>
      <c r="B6048" s="7" t="s">
        <v>19409</v>
      </c>
      <c r="C6048" s="3" t="s">
        <v>905</v>
      </c>
      <c r="D6048" s="3" t="s">
        <v>19410</v>
      </c>
      <c r="E6048" s="3" t="s">
        <v>19411</v>
      </c>
      <c r="F6048" s="3" t="s">
        <v>16210</v>
      </c>
      <c r="G6048" s="4">
        <v>43208.336527777778</v>
      </c>
      <c r="H6048" s="5" t="s">
        <v>22256</v>
      </c>
      <c r="I6048" s="3" t="str">
        <f>VLOOKUP(_xlfn.CONCAT(C6048," ",D6048),philadelphiagasworks!A:B,2,FALSE)</f>
        <v>1040</v>
      </c>
      <c r="J6048" s="3" t="str">
        <f>VLOOKUP(_xlfn.CONCAT(C6048," ",D6048),philadelphiagasworks!A:C,3,FALSE)</f>
        <v>Wednesday, 18 April 2018, 10:08 AM</v>
      </c>
      <c r="K6048" s="3" t="str">
        <f t="shared" si="100"/>
        <v>&lt;a href="philadelphiagasworks/Natural_Gas_Pipeline_Safety-Certificate_of_Completion_1040.pdf&gt;"Download Certificate&lt;/a&gt;</v>
      </c>
    </row>
    <row r="6049" spans="1:11" x14ac:dyDescent="0.25">
      <c r="A6049" s="3">
        <v>1338</v>
      </c>
      <c r="B6049" s="7" t="s">
        <v>19412</v>
      </c>
      <c r="C6049" s="3" t="s">
        <v>2143</v>
      </c>
      <c r="D6049" s="3" t="s">
        <v>17856</v>
      </c>
      <c r="E6049" s="3" t="s">
        <v>19413</v>
      </c>
      <c r="F6049" s="3" t="s">
        <v>11164</v>
      </c>
      <c r="G6049" s="4">
        <v>43208.359097222223</v>
      </c>
      <c r="H6049" s="5" t="s">
        <v>22256</v>
      </c>
      <c r="I6049" s="3" t="str">
        <f>VLOOKUP(_xlfn.CONCAT(C6049," ",D6049),philadelphiagasworks!A:B,2,FALSE)</f>
        <v>1066</v>
      </c>
      <c r="J6049" s="3" t="str">
        <f>VLOOKUP(_xlfn.CONCAT(C6049," ",D6049),philadelphiagasworks!A:C,3,FALSE)</f>
        <v>Wednesday, 18 April 2018, 3:02 PM</v>
      </c>
      <c r="K6049" s="3" t="str">
        <f t="shared" si="100"/>
        <v>&lt;a href="philadelphiagasworks/Natural_Gas_Pipeline_Safety-Certificate_of_Completion_1066.pdf&gt;"Download Certificate&lt;/a&gt;</v>
      </c>
    </row>
    <row r="6050" spans="1:11" x14ac:dyDescent="0.25">
      <c r="A6050" s="3">
        <v>1339</v>
      </c>
      <c r="B6050" s="7" t="s">
        <v>19414</v>
      </c>
      <c r="C6050" s="3" t="s">
        <v>10720</v>
      </c>
      <c r="D6050" s="3" t="s">
        <v>9272</v>
      </c>
      <c r="E6050" s="3" t="s">
        <v>19415</v>
      </c>
      <c r="F6050" s="3" t="s">
        <v>11164</v>
      </c>
      <c r="G6050" s="4">
        <v>43208.360046296293</v>
      </c>
      <c r="H6050" s="5" t="s">
        <v>22256</v>
      </c>
      <c r="I6050" s="3" t="str">
        <f>VLOOKUP(_xlfn.CONCAT(C6050," ",D6050),philadelphiagasworks!A:B,2,FALSE)</f>
        <v>1114</v>
      </c>
      <c r="J6050" s="3" t="str">
        <f>VLOOKUP(_xlfn.CONCAT(C6050," ",D6050),philadelphiagasworks!A:C,3,FALSE)</f>
        <v>Thursday, 19 April 2018, 11:01 AM</v>
      </c>
      <c r="K6050" s="3" t="str">
        <f t="shared" si="100"/>
        <v>&lt;a href="philadelphiagasworks/Natural_Gas_Pipeline_Safety-Certificate_of_Completion_1114.pdf&gt;"Download Certificate&lt;/a&gt;</v>
      </c>
    </row>
    <row r="6051" spans="1:11" x14ac:dyDescent="0.25">
      <c r="A6051" s="3">
        <v>1340</v>
      </c>
      <c r="B6051" s="7" t="s">
        <v>19416</v>
      </c>
      <c r="C6051" s="3" t="s">
        <v>585</v>
      </c>
      <c r="D6051" s="3" t="s">
        <v>19417</v>
      </c>
      <c r="E6051" s="3" t="s">
        <v>19418</v>
      </c>
      <c r="F6051" s="3" t="s">
        <v>11161</v>
      </c>
      <c r="G6051" s="4">
        <v>43208.369340277779</v>
      </c>
      <c r="H6051" s="5" t="s">
        <v>22256</v>
      </c>
      <c r="I6051" s="3" t="str">
        <f>VLOOKUP(_xlfn.CONCAT(C6051," ",D6051),philadelphiagasworks!A:B,2,FALSE)</f>
        <v>1042</v>
      </c>
      <c r="J6051" s="3" t="str">
        <f>VLOOKUP(_xlfn.CONCAT(C6051," ",D6051),philadelphiagasworks!A:C,3,FALSE)</f>
        <v>Wednesday, 18 April 2018, 10:23 AM</v>
      </c>
      <c r="K6051" s="3" t="str">
        <f t="shared" si="100"/>
        <v>&lt;a href="philadelphiagasworks/Natural_Gas_Pipeline_Safety-Certificate_of_Completion_1042.pdf&gt;"Download Certificate&lt;/a&gt;</v>
      </c>
    </row>
    <row r="6052" spans="1:11" x14ac:dyDescent="0.25">
      <c r="A6052" s="3">
        <v>1341</v>
      </c>
      <c r="B6052" s="7" t="s">
        <v>19419</v>
      </c>
      <c r="C6052" s="3" t="s">
        <v>905</v>
      </c>
      <c r="D6052" s="3" t="s">
        <v>19420</v>
      </c>
      <c r="E6052" s="3" t="s">
        <v>19421</v>
      </c>
      <c r="G6052" s="4">
        <v>43208.382372685184</v>
      </c>
      <c r="H6052" s="5" t="s">
        <v>22256</v>
      </c>
      <c r="I6052" s="3" t="str">
        <f>VLOOKUP(_xlfn.CONCAT(C6052," ",D6052),philadelphiagasworks!A:B,2,FALSE)</f>
        <v>1058</v>
      </c>
      <c r="J6052" s="3" t="str">
        <f>VLOOKUP(_xlfn.CONCAT(C6052," ",D6052),philadelphiagasworks!A:C,3,FALSE)</f>
        <v>Wednesday, 18 April 2018, 1:25 PM</v>
      </c>
      <c r="K6052" s="3" t="str">
        <f t="shared" si="100"/>
        <v>&lt;a href="philadelphiagasworks/Natural_Gas_Pipeline_Safety-Certificate_of_Completion_1058.pdf&gt;"Download Certificate&lt;/a&gt;</v>
      </c>
    </row>
    <row r="6053" spans="1:11" x14ac:dyDescent="0.25">
      <c r="A6053" s="3">
        <v>1342</v>
      </c>
      <c r="B6053" s="7" t="s">
        <v>19422</v>
      </c>
      <c r="C6053" s="3" t="s">
        <v>19423</v>
      </c>
      <c r="D6053" s="3" t="s">
        <v>19424</v>
      </c>
      <c r="E6053" s="3" t="s">
        <v>19425</v>
      </c>
      <c r="F6053" s="3" t="s">
        <v>11161</v>
      </c>
      <c r="G6053" s="4">
        <v>43208.403298611112</v>
      </c>
      <c r="H6053" s="5" t="s">
        <v>22256</v>
      </c>
      <c r="I6053" s="3" t="str">
        <f>VLOOKUP(_xlfn.CONCAT(C6053," ",D6053),philadelphiagasworks!A:B,2,FALSE)</f>
        <v>1113</v>
      </c>
      <c r="J6053" s="3" t="str">
        <f>VLOOKUP(_xlfn.CONCAT(C6053," ",D6053),philadelphiagasworks!A:C,3,FALSE)</f>
        <v>Thursday, 19 April 2018, 10:58 AM</v>
      </c>
      <c r="K6053" s="3" t="str">
        <f t="shared" si="100"/>
        <v>&lt;a href="philadelphiagasworks/Natural_Gas_Pipeline_Safety-Certificate_of_Completion_1113.pdf&gt;"Download Certificate&lt;/a&gt;</v>
      </c>
    </row>
    <row r="6054" spans="1:11" x14ac:dyDescent="0.25">
      <c r="A6054" s="3">
        <v>1343</v>
      </c>
      <c r="B6054" s="7" t="s">
        <v>19426</v>
      </c>
      <c r="C6054" s="3" t="s">
        <v>1659</v>
      </c>
      <c r="D6054" s="3" t="s">
        <v>9272</v>
      </c>
      <c r="E6054" s="3" t="s">
        <v>19427</v>
      </c>
      <c r="F6054" s="3" t="s">
        <v>11161</v>
      </c>
      <c r="G6054" s="4">
        <v>43208.403807870367</v>
      </c>
      <c r="H6054" s="5" t="s">
        <v>22256</v>
      </c>
      <c r="I6054" s="3" t="str">
        <f>VLOOKUP(_xlfn.CONCAT(C6054," ",D6054),philadelphiagasworks!A:B,2,FALSE)</f>
        <v>1044</v>
      </c>
      <c r="J6054" s="3" t="str">
        <f>VLOOKUP(_xlfn.CONCAT(C6054," ",D6054),philadelphiagasworks!A:C,3,FALSE)</f>
        <v>Wednesday, 18 April 2018, 11:15 AM</v>
      </c>
      <c r="K6054" s="3" t="str">
        <f t="shared" si="100"/>
        <v>&lt;a href="philadelphiagasworks/Natural_Gas_Pipeline_Safety-Certificate_of_Completion_1044.pdf&gt;"Download Certificate&lt;/a&gt;</v>
      </c>
    </row>
    <row r="6055" spans="1:11" x14ac:dyDescent="0.25">
      <c r="A6055" s="3">
        <v>1344</v>
      </c>
      <c r="B6055" s="7" t="s">
        <v>19428</v>
      </c>
      <c r="C6055" s="3" t="s">
        <v>1659</v>
      </c>
      <c r="D6055" s="3" t="s">
        <v>9272</v>
      </c>
      <c r="E6055" s="3" t="s">
        <v>19429</v>
      </c>
      <c r="F6055" s="3" t="s">
        <v>11161</v>
      </c>
      <c r="G6055" s="4">
        <v>43208.408715277779</v>
      </c>
      <c r="H6055" s="5" t="s">
        <v>22256</v>
      </c>
      <c r="I6055" s="3" t="str">
        <f>VLOOKUP(_xlfn.CONCAT(C6055," ",D6055),philadelphiagasworks!A:B,2,FALSE)</f>
        <v>1044</v>
      </c>
      <c r="J6055" s="3" t="str">
        <f>VLOOKUP(_xlfn.CONCAT(C6055," ",D6055),philadelphiagasworks!A:C,3,FALSE)</f>
        <v>Wednesday, 18 April 2018, 11:15 AM</v>
      </c>
      <c r="K6055" s="3" t="str">
        <f t="shared" si="100"/>
        <v>&lt;a href="philadelphiagasworks/Natural_Gas_Pipeline_Safety-Certificate_of_Completion_1044.pdf&gt;"Download Certificate&lt;/a&gt;</v>
      </c>
    </row>
    <row r="6056" spans="1:11" x14ac:dyDescent="0.25">
      <c r="A6056" s="3">
        <v>1345</v>
      </c>
      <c r="B6056" s="7" t="s">
        <v>15209</v>
      </c>
      <c r="C6056" s="3" t="s">
        <v>951</v>
      </c>
      <c r="D6056" s="3" t="s">
        <v>11357</v>
      </c>
      <c r="E6056" s="3" t="s">
        <v>19430</v>
      </c>
      <c r="F6056" s="3" t="s">
        <v>11192</v>
      </c>
      <c r="G6056" s="4">
        <v>43208.427384259259</v>
      </c>
      <c r="H6056" s="5" t="s">
        <v>22256</v>
      </c>
      <c r="I6056" s="3" t="str">
        <f>VLOOKUP(_xlfn.CONCAT(C6056," ",D6056),philadelphiagasworks!A:B,2,FALSE)</f>
        <v>1048</v>
      </c>
      <c r="J6056" s="3" t="str">
        <f>VLOOKUP(_xlfn.CONCAT(C6056," ",D6056),philadelphiagasworks!A:C,3,FALSE)</f>
        <v>Wednesday, 18 April 2018, 11:57 AM</v>
      </c>
      <c r="K6056" s="3" t="str">
        <f t="shared" si="100"/>
        <v>&lt;a href="philadelphiagasworks/Natural_Gas_Pipeline_Safety-Certificate_of_Completion_1048.pdf&gt;"Download Certificate&lt;/a&gt;</v>
      </c>
    </row>
    <row r="6057" spans="1:11" x14ac:dyDescent="0.25">
      <c r="A6057" s="3">
        <v>1346</v>
      </c>
      <c r="B6057" s="7" t="s">
        <v>19431</v>
      </c>
      <c r="C6057" s="3" t="s">
        <v>585</v>
      </c>
      <c r="D6057" s="3" t="s">
        <v>7464</v>
      </c>
      <c r="E6057" s="3" t="s">
        <v>19432</v>
      </c>
      <c r="F6057" s="3" t="s">
        <v>11161</v>
      </c>
      <c r="G6057" s="4">
        <v>43208.431134259263</v>
      </c>
      <c r="H6057" s="5" t="s">
        <v>22256</v>
      </c>
      <c r="I6057" s="3" t="str">
        <f>VLOOKUP(_xlfn.CONCAT(C6057," ",D6057),philadelphiagasworks!A:B,2,FALSE)</f>
        <v>1068</v>
      </c>
      <c r="J6057" s="3" t="str">
        <f>VLOOKUP(_xlfn.CONCAT(C6057," ",D6057),philadelphiagasworks!A:C,3,FALSE)</f>
        <v>Wednesday, 18 April 2018, 3:05 PM</v>
      </c>
      <c r="K6057" s="3" t="str">
        <f t="shared" si="100"/>
        <v>&lt;a href="philadelphiagasworks/Natural_Gas_Pipeline_Safety-Certificate_of_Completion_1068.pdf&gt;"Download Certificate&lt;/a&gt;</v>
      </c>
    </row>
    <row r="6058" spans="1:11" x14ac:dyDescent="0.25">
      <c r="A6058" s="3">
        <v>1347</v>
      </c>
      <c r="B6058" s="7" t="s">
        <v>19433</v>
      </c>
      <c r="C6058" s="3" t="s">
        <v>2780</v>
      </c>
      <c r="D6058" s="3" t="s">
        <v>19194</v>
      </c>
      <c r="E6058" s="3" t="s">
        <v>19434</v>
      </c>
      <c r="F6058" s="3" t="s">
        <v>11188</v>
      </c>
      <c r="G6058" s="4">
        <v>43208.448912037034</v>
      </c>
      <c r="H6058" s="5" t="s">
        <v>22256</v>
      </c>
      <c r="I6058" s="3" t="str">
        <f>VLOOKUP(_xlfn.CONCAT(C6058," ",D6058),philadelphiagasworks!A:B,2,FALSE)</f>
        <v>1234</v>
      </c>
      <c r="J6058" s="3" t="str">
        <f>VLOOKUP(_xlfn.CONCAT(C6058," ",D6058),philadelphiagasworks!A:C,3,FALSE)</f>
        <v>Saturday, 21 April 2018, 10:06 AM</v>
      </c>
      <c r="K6058" s="3" t="str">
        <f t="shared" si="100"/>
        <v>&lt;a href="philadelphiagasworks/Natural_Gas_Pipeline_Safety-Certificate_of_Completion_1234.pdf&gt;"Download Certificate&lt;/a&gt;</v>
      </c>
    </row>
    <row r="6059" spans="1:11" x14ac:dyDescent="0.25">
      <c r="A6059" s="3">
        <v>1348</v>
      </c>
      <c r="B6059" s="7" t="s">
        <v>19435</v>
      </c>
      <c r="C6059" s="3" t="s">
        <v>601</v>
      </c>
      <c r="D6059" s="3" t="s">
        <v>19436</v>
      </c>
      <c r="E6059" s="3" t="s">
        <v>19437</v>
      </c>
      <c r="F6059" s="3" t="s">
        <v>11188</v>
      </c>
      <c r="G6059" s="4">
        <v>43208.460636574076</v>
      </c>
      <c r="H6059" s="5" t="s">
        <v>22256</v>
      </c>
      <c r="I6059" s="3" t="str">
        <f>VLOOKUP(_xlfn.CONCAT(C6059," ",D6059),philadelphiagasworks!A:B,2,FALSE)</f>
        <v>1052</v>
      </c>
      <c r="J6059" s="3" t="str">
        <f>VLOOKUP(_xlfn.CONCAT(C6059," ",D6059),philadelphiagasworks!A:C,3,FALSE)</f>
        <v>Wednesday, 18 April 2018, 12:32 PM</v>
      </c>
      <c r="K6059" s="3" t="str">
        <f t="shared" si="100"/>
        <v>&lt;a href="philadelphiagasworks/Natural_Gas_Pipeline_Safety-Certificate_of_Completion_1052.pdf&gt;"Download Certificate&lt;/a&gt;</v>
      </c>
    </row>
    <row r="6060" spans="1:11" x14ac:dyDescent="0.25">
      <c r="A6060" s="3">
        <v>1349</v>
      </c>
      <c r="B6060" s="7" t="s">
        <v>19438</v>
      </c>
      <c r="C6060" s="3" t="s">
        <v>806</v>
      </c>
      <c r="D6060" s="3" t="s">
        <v>2348</v>
      </c>
      <c r="E6060" s="3" t="s">
        <v>19439</v>
      </c>
      <c r="F6060" s="3" t="s">
        <v>11161</v>
      </c>
      <c r="G6060" s="4">
        <v>43208.463784722226</v>
      </c>
      <c r="H6060" s="5" t="s">
        <v>22256</v>
      </c>
      <c r="I6060" s="3" t="str">
        <f>VLOOKUP(_xlfn.CONCAT(C6060," ",D6060),philadelphiagasworks!A:B,2,FALSE)</f>
        <v>1053</v>
      </c>
      <c r="J6060" s="3" t="str">
        <f>VLOOKUP(_xlfn.CONCAT(C6060," ",D6060),philadelphiagasworks!A:C,3,FALSE)</f>
        <v>Wednesday, 18 April 2018, 12:50 PM</v>
      </c>
      <c r="K6060" s="3" t="str">
        <f t="shared" si="100"/>
        <v>&lt;a href="philadelphiagasworks/Natural_Gas_Pipeline_Safety-Certificate_of_Completion_1053.pdf&gt;"Download Certificate&lt;/a&gt;</v>
      </c>
    </row>
    <row r="6061" spans="1:11" x14ac:dyDescent="0.25">
      <c r="A6061" s="3">
        <v>1350</v>
      </c>
      <c r="B6061" s="7" t="s">
        <v>19440</v>
      </c>
      <c r="C6061" s="3" t="s">
        <v>481</v>
      </c>
      <c r="D6061" s="3" t="s">
        <v>19441</v>
      </c>
      <c r="E6061" s="3" t="s">
        <v>19442</v>
      </c>
      <c r="F6061" s="3" t="s">
        <v>11188</v>
      </c>
      <c r="G6061" s="4">
        <v>43208.467002314814</v>
      </c>
      <c r="H6061" s="5" t="s">
        <v>22256</v>
      </c>
      <c r="I6061" s="3" t="str">
        <f>VLOOKUP(_xlfn.CONCAT(C6061," ",D6061),philadelphiagasworks!A:B,2,FALSE)</f>
        <v>1055</v>
      </c>
      <c r="J6061" s="3" t="str">
        <f>VLOOKUP(_xlfn.CONCAT(C6061," ",D6061),philadelphiagasworks!A:C,3,FALSE)</f>
        <v>Wednesday, 18 April 2018, 1:09 PM</v>
      </c>
      <c r="K6061" s="3" t="str">
        <f t="shared" si="100"/>
        <v>&lt;a href="philadelphiagasworks/Natural_Gas_Pipeline_Safety-Certificate_of_Completion_1055.pdf&gt;"Download Certificate&lt;/a&gt;</v>
      </c>
    </row>
    <row r="6062" spans="1:11" x14ac:dyDescent="0.25">
      <c r="A6062" s="3">
        <v>1351</v>
      </c>
      <c r="B6062" s="7" t="s">
        <v>19443</v>
      </c>
      <c r="C6062" s="3" t="s">
        <v>626</v>
      </c>
      <c r="D6062" s="3" t="s">
        <v>10104</v>
      </c>
      <c r="E6062" s="3" t="s">
        <v>19444</v>
      </c>
      <c r="F6062" s="3" t="s">
        <v>11161</v>
      </c>
      <c r="G6062" s="4">
        <v>43208.471863425926</v>
      </c>
      <c r="H6062" s="5" t="s">
        <v>22256</v>
      </c>
      <c r="I6062" s="3" t="str">
        <f>VLOOKUP(_xlfn.CONCAT(C6062," ",D6062),philadelphiagasworks!A:B,2,FALSE)</f>
        <v>1522</v>
      </c>
      <c r="J6062" s="3" t="str">
        <f>VLOOKUP(_xlfn.CONCAT(C6062," ",D6062),philadelphiagasworks!A:C,3,FALSE)</f>
        <v>Thursday, 26 April 2018, 9:13 AM</v>
      </c>
      <c r="K6062" s="3" t="str">
        <f t="shared" si="100"/>
        <v>&lt;a href="philadelphiagasworks/Natural_Gas_Pipeline_Safety-Certificate_of_Completion_1522.pdf&gt;"Download Certificate&lt;/a&gt;</v>
      </c>
    </row>
    <row r="6063" spans="1:11" x14ac:dyDescent="0.25">
      <c r="A6063" s="3">
        <v>1352</v>
      </c>
      <c r="B6063" s="7" t="s">
        <v>19445</v>
      </c>
      <c r="C6063" s="3" t="s">
        <v>9498</v>
      </c>
      <c r="D6063" s="3" t="s">
        <v>19446</v>
      </c>
      <c r="E6063" s="3" t="s">
        <v>19447</v>
      </c>
      <c r="F6063" s="3" t="s">
        <v>11188</v>
      </c>
      <c r="G6063" s="4">
        <v>43208.485937500001</v>
      </c>
      <c r="H6063" s="5" t="s">
        <v>22256</v>
      </c>
      <c r="I6063" s="3" t="str">
        <f>VLOOKUP(_xlfn.CONCAT(C6063," ",D6063),philadelphiagasworks!A:B,2,FALSE)</f>
        <v>1057</v>
      </c>
      <c r="J6063" s="3" t="str">
        <f>VLOOKUP(_xlfn.CONCAT(C6063," ",D6063),philadelphiagasworks!A:C,3,FALSE)</f>
        <v>Wednesday, 18 April 2018, 1:24 PM</v>
      </c>
      <c r="K6063" s="3" t="str">
        <f t="shared" si="100"/>
        <v>&lt;a href="philadelphiagasworks/Natural_Gas_Pipeline_Safety-Certificate_of_Completion_1057.pdf&gt;"Download Certificate&lt;/a&gt;</v>
      </c>
    </row>
    <row r="6064" spans="1:11" x14ac:dyDescent="0.25">
      <c r="A6064" s="3">
        <v>1353</v>
      </c>
      <c r="B6064" s="7" t="s">
        <v>19448</v>
      </c>
      <c r="C6064" s="3" t="s">
        <v>574</v>
      </c>
      <c r="D6064" s="3" t="s">
        <v>468</v>
      </c>
      <c r="E6064" s="3" t="s">
        <v>19449</v>
      </c>
      <c r="F6064" s="3" t="s">
        <v>11161</v>
      </c>
      <c r="G6064" s="4">
        <v>43208.487962962965</v>
      </c>
      <c r="H6064" s="5" t="s">
        <v>22256</v>
      </c>
      <c r="I6064" s="3" t="str">
        <f>VLOOKUP(_xlfn.CONCAT(C6064," ",D6064),philadelphiagasworks!A:B,2,FALSE)</f>
        <v>1056</v>
      </c>
      <c r="J6064" s="3" t="str">
        <f>VLOOKUP(_xlfn.CONCAT(C6064," ",D6064),philadelphiagasworks!A:C,3,FALSE)</f>
        <v>Wednesday, 18 April 2018, 1:12 PM</v>
      </c>
      <c r="K6064" s="3" t="str">
        <f t="shared" si="100"/>
        <v>&lt;a href="philadelphiagasworks/Natural_Gas_Pipeline_Safety-Certificate_of_Completion_1056.pdf&gt;"Download Certificate&lt;/a&gt;</v>
      </c>
    </row>
    <row r="6065" spans="1:11" x14ac:dyDescent="0.25">
      <c r="A6065" s="3">
        <v>1354</v>
      </c>
      <c r="B6065" s="7" t="s">
        <v>19450</v>
      </c>
      <c r="C6065" s="3" t="s">
        <v>1751</v>
      </c>
      <c r="D6065" s="3" t="s">
        <v>10556</v>
      </c>
      <c r="E6065" s="3" t="s">
        <v>19451</v>
      </c>
      <c r="G6065" s="4">
        <v>43208.489652777775</v>
      </c>
      <c r="H6065" s="5" t="s">
        <v>22256</v>
      </c>
      <c r="I6065" s="3" t="str">
        <f>VLOOKUP(_xlfn.CONCAT(C6065," ",D6065),philadelphiagasworks!A:B,2,FALSE)</f>
        <v>1054</v>
      </c>
      <c r="J6065" s="3" t="str">
        <f>VLOOKUP(_xlfn.CONCAT(C6065," ",D6065),philadelphiagasworks!A:C,3,FALSE)</f>
        <v>Wednesday, 18 April 2018, 1:09 PM</v>
      </c>
      <c r="K6065" s="3" t="str">
        <f t="shared" si="100"/>
        <v>&lt;a href="philadelphiagasworks/Natural_Gas_Pipeline_Safety-Certificate_of_Completion_1054.pdf&gt;"Download Certificate&lt;/a&gt;</v>
      </c>
    </row>
    <row r="6066" spans="1:11" x14ac:dyDescent="0.25">
      <c r="A6066" s="3">
        <v>1355</v>
      </c>
      <c r="B6066" s="7" t="s">
        <v>19452</v>
      </c>
      <c r="C6066" s="3" t="s">
        <v>2672</v>
      </c>
      <c r="D6066" s="3" t="s">
        <v>11108</v>
      </c>
      <c r="E6066" s="3" t="s">
        <v>19453</v>
      </c>
      <c r="F6066" s="3" t="s">
        <v>11161</v>
      </c>
      <c r="G6066" s="4">
        <v>43208.498877314814</v>
      </c>
      <c r="H6066" s="5" t="s">
        <v>22256</v>
      </c>
      <c r="I6066" s="3" t="str">
        <f>VLOOKUP(_xlfn.CONCAT(C6066," ",D6066),philadelphiagasworks!A:B,2,FALSE)</f>
        <v>1132</v>
      </c>
      <c r="J6066" s="3" t="str">
        <f>VLOOKUP(_xlfn.CONCAT(C6066," ",D6066),philadelphiagasworks!A:C,3,FALSE)</f>
        <v>Thursday, 19 April 2018, 1:42 PM</v>
      </c>
      <c r="K6066" s="3" t="str">
        <f t="shared" si="100"/>
        <v>&lt;a href="philadelphiagasworks/Natural_Gas_Pipeline_Safety-Certificate_of_Completion_1132.pdf&gt;"Download Certificate&lt;/a&gt;</v>
      </c>
    </row>
    <row r="6067" spans="1:11" x14ac:dyDescent="0.25">
      <c r="A6067" s="3">
        <v>1356</v>
      </c>
      <c r="B6067" s="7" t="s">
        <v>19454</v>
      </c>
      <c r="C6067" s="3" t="s">
        <v>951</v>
      </c>
      <c r="D6067" s="3" t="s">
        <v>19455</v>
      </c>
      <c r="E6067" s="3" t="s">
        <v>19456</v>
      </c>
      <c r="F6067" s="3" t="s">
        <v>11161</v>
      </c>
      <c r="G6067" s="4">
        <v>43208.519780092596</v>
      </c>
      <c r="H6067" s="5" t="s">
        <v>22256</v>
      </c>
      <c r="I6067" s="3" t="str">
        <f>VLOOKUP(_xlfn.CONCAT(C6067," ",D6067),philadelphiagasworks!A:B,2,FALSE)</f>
        <v>1059</v>
      </c>
      <c r="J6067" s="3" t="str">
        <f>VLOOKUP(_xlfn.CONCAT(C6067," ",D6067),philadelphiagasworks!A:C,3,FALSE)</f>
        <v>Wednesday, 18 April 2018, 1:54 PM</v>
      </c>
      <c r="K6067" s="3" t="str">
        <f t="shared" ref="K6067:K6130" si="101">IF(NOT(ISERROR(I6067)),_xlfn.CONCAT("&lt;a href=""philadelphiagasworks/Natural_Gas_Pipeline_Safety-Certificate_of_Completion_",I6067,".pdf&gt;""Download Certificate&lt;/a&gt;"),"Course not completed")</f>
        <v>&lt;a href="philadelphiagasworks/Natural_Gas_Pipeline_Safety-Certificate_of_Completion_1059.pdf&gt;"Download Certificate&lt;/a&gt;</v>
      </c>
    </row>
    <row r="6068" spans="1:11" x14ac:dyDescent="0.25">
      <c r="A6068" s="3">
        <v>1357</v>
      </c>
      <c r="B6068" s="7" t="s">
        <v>19457</v>
      </c>
      <c r="C6068" s="3" t="s">
        <v>2564</v>
      </c>
      <c r="D6068" s="3" t="s">
        <v>19458</v>
      </c>
      <c r="E6068" s="3" t="s">
        <v>19457</v>
      </c>
      <c r="F6068" s="3" t="s">
        <v>11161</v>
      </c>
      <c r="G6068" s="4">
        <v>43208.525289351855</v>
      </c>
      <c r="H6068" s="5" t="s">
        <v>22256</v>
      </c>
      <c r="I6068" s="3" t="str">
        <f>VLOOKUP(_xlfn.CONCAT(C6068," ",D6068),philadelphiagasworks!A:B,2,FALSE)</f>
        <v>1062</v>
      </c>
      <c r="J6068" s="3" t="str">
        <f>VLOOKUP(_xlfn.CONCAT(C6068," ",D6068),philadelphiagasworks!A:C,3,FALSE)</f>
        <v>Wednesday, 18 April 2018, 2:34 PM</v>
      </c>
      <c r="K6068" s="3" t="str">
        <f t="shared" si="101"/>
        <v>&lt;a href="philadelphiagasworks/Natural_Gas_Pipeline_Safety-Certificate_of_Completion_1062.pdf&gt;"Download Certificate&lt;/a&gt;</v>
      </c>
    </row>
    <row r="6069" spans="1:11" x14ac:dyDescent="0.25">
      <c r="A6069" s="3">
        <v>1358</v>
      </c>
      <c r="B6069" s="7" t="s">
        <v>19459</v>
      </c>
      <c r="C6069" s="3" t="s">
        <v>862</v>
      </c>
      <c r="D6069" s="3" t="s">
        <v>19460</v>
      </c>
      <c r="E6069" s="3" t="s">
        <v>19461</v>
      </c>
      <c r="F6069" s="3" t="s">
        <v>11161</v>
      </c>
      <c r="G6069" s="4">
        <v>43208.539340277777</v>
      </c>
      <c r="H6069" s="5" t="s">
        <v>22256</v>
      </c>
      <c r="I6069" s="3" t="str">
        <f>VLOOKUP(_xlfn.CONCAT(C6069," ",D6069),philadelphiagasworks!A:B,2,FALSE)</f>
        <v>1075</v>
      </c>
      <c r="J6069" s="3" t="str">
        <f>VLOOKUP(_xlfn.CONCAT(C6069," ",D6069),philadelphiagasworks!A:C,3,FALSE)</f>
        <v>Wednesday, 18 April 2018, 5:14 PM</v>
      </c>
      <c r="K6069" s="3" t="str">
        <f t="shared" si="101"/>
        <v>&lt;a href="philadelphiagasworks/Natural_Gas_Pipeline_Safety-Certificate_of_Completion_1075.pdf&gt;"Download Certificate&lt;/a&gt;</v>
      </c>
    </row>
    <row r="6070" spans="1:11" x14ac:dyDescent="0.25">
      <c r="A6070" s="3">
        <v>1359</v>
      </c>
      <c r="B6070" s="7" t="s">
        <v>19462</v>
      </c>
      <c r="C6070" s="3" t="s">
        <v>947</v>
      </c>
      <c r="D6070" s="3" t="s">
        <v>19463</v>
      </c>
      <c r="E6070" s="3" t="s">
        <v>19464</v>
      </c>
      <c r="F6070" s="3" t="s">
        <v>11161</v>
      </c>
      <c r="G6070" s="4">
        <v>43208.547696759262</v>
      </c>
      <c r="H6070" s="5" t="s">
        <v>22256</v>
      </c>
      <c r="I6070" s="3" t="str">
        <f>VLOOKUP(_xlfn.CONCAT(C6070," ",D6070),philadelphiagasworks!A:B,2,FALSE)</f>
        <v>1061</v>
      </c>
      <c r="J6070" s="3" t="str">
        <f>VLOOKUP(_xlfn.CONCAT(C6070," ",D6070),philadelphiagasworks!A:C,3,FALSE)</f>
        <v>Wednesday, 18 April 2018, 2:33 PM</v>
      </c>
      <c r="K6070" s="3" t="str">
        <f t="shared" si="101"/>
        <v>&lt;a href="philadelphiagasworks/Natural_Gas_Pipeline_Safety-Certificate_of_Completion_1061.pdf&gt;"Download Certificate&lt;/a&gt;</v>
      </c>
    </row>
    <row r="6071" spans="1:11" x14ac:dyDescent="0.25">
      <c r="A6071" s="3">
        <v>1360</v>
      </c>
      <c r="B6071" s="7" t="s">
        <v>19465</v>
      </c>
      <c r="C6071" s="3" t="s">
        <v>471</v>
      </c>
      <c r="D6071" s="3" t="s">
        <v>19466</v>
      </c>
      <c r="E6071" s="3" t="s">
        <v>19467</v>
      </c>
      <c r="F6071" s="3" t="s">
        <v>11161</v>
      </c>
      <c r="G6071" s="4">
        <v>43208.551226851851</v>
      </c>
      <c r="H6071" s="5" t="s">
        <v>22256</v>
      </c>
      <c r="I6071" s="3" t="str">
        <f>VLOOKUP(_xlfn.CONCAT(C6071," ",D6071),philadelphiagasworks!A:B,2,FALSE)</f>
        <v>1115</v>
      </c>
      <c r="J6071" s="3" t="str">
        <f>VLOOKUP(_xlfn.CONCAT(C6071," ",D6071),philadelphiagasworks!A:C,3,FALSE)</f>
        <v>Thursday, 19 April 2018, 11:03 AM</v>
      </c>
      <c r="K6071" s="3" t="str">
        <f t="shared" si="101"/>
        <v>&lt;a href="philadelphiagasworks/Natural_Gas_Pipeline_Safety-Certificate_of_Completion_1115.pdf&gt;"Download Certificate&lt;/a&gt;</v>
      </c>
    </row>
    <row r="6072" spans="1:11" x14ac:dyDescent="0.25">
      <c r="A6072" s="3">
        <v>1361</v>
      </c>
      <c r="B6072" s="7" t="s">
        <v>19468</v>
      </c>
      <c r="C6072" s="3" t="s">
        <v>2175</v>
      </c>
      <c r="D6072" s="3" t="s">
        <v>19469</v>
      </c>
      <c r="E6072" s="3" t="s">
        <v>19470</v>
      </c>
      <c r="F6072" s="3" t="s">
        <v>11164</v>
      </c>
      <c r="G6072" s="4">
        <v>43208.552916666667</v>
      </c>
      <c r="H6072" s="5" t="s">
        <v>22256</v>
      </c>
      <c r="I6072" s="3" t="str">
        <f>VLOOKUP(_xlfn.CONCAT(C6072," ",D6072),philadelphiagasworks!A:B,2,FALSE)</f>
        <v>1063</v>
      </c>
      <c r="J6072" s="3" t="str">
        <f>VLOOKUP(_xlfn.CONCAT(C6072," ",D6072),philadelphiagasworks!A:C,3,FALSE)</f>
        <v>Wednesday, 18 April 2018, 2:35 PM</v>
      </c>
      <c r="K6072" s="3" t="str">
        <f t="shared" si="101"/>
        <v>&lt;a href="philadelphiagasworks/Natural_Gas_Pipeline_Safety-Certificate_of_Completion_1063.pdf&gt;"Download Certificate&lt;/a&gt;</v>
      </c>
    </row>
    <row r="6073" spans="1:11" x14ac:dyDescent="0.25">
      <c r="A6073" s="3">
        <v>1362</v>
      </c>
      <c r="B6073" s="7" t="s">
        <v>19471</v>
      </c>
      <c r="C6073" s="3" t="s">
        <v>19472</v>
      </c>
      <c r="D6073" s="3" t="s">
        <v>19473</v>
      </c>
      <c r="E6073" s="3" t="s">
        <v>19474</v>
      </c>
      <c r="G6073" s="4">
        <v>43208.554768518516</v>
      </c>
      <c r="H6073" s="5" t="s">
        <v>22256</v>
      </c>
      <c r="I6073" s="3" t="str">
        <f>VLOOKUP(_xlfn.CONCAT(C6073," ",D6073),philadelphiagasworks!A:B,2,FALSE)</f>
        <v>1060</v>
      </c>
      <c r="J6073" s="3" t="str">
        <f>VLOOKUP(_xlfn.CONCAT(C6073," ",D6073),philadelphiagasworks!A:C,3,FALSE)</f>
        <v>Wednesday, 18 April 2018, 2:33 PM</v>
      </c>
      <c r="K6073" s="3" t="str">
        <f t="shared" si="101"/>
        <v>&lt;a href="philadelphiagasworks/Natural_Gas_Pipeline_Safety-Certificate_of_Completion_1060.pdf&gt;"Download Certificate&lt;/a&gt;</v>
      </c>
    </row>
    <row r="6074" spans="1:11" x14ac:dyDescent="0.25">
      <c r="A6074" s="3">
        <v>1363</v>
      </c>
      <c r="B6074" s="7" t="s">
        <v>19475</v>
      </c>
      <c r="C6074" s="3" t="s">
        <v>626</v>
      </c>
      <c r="D6074" s="3" t="s">
        <v>19476</v>
      </c>
      <c r="E6074" s="3" t="s">
        <v>19477</v>
      </c>
      <c r="F6074" s="3" t="s">
        <v>11161</v>
      </c>
      <c r="G6074" s="4">
        <v>43208.569664351853</v>
      </c>
      <c r="H6074" s="5" t="s">
        <v>22256</v>
      </c>
      <c r="I6074" s="3" t="str">
        <f>VLOOKUP(_xlfn.CONCAT(C6074," ",D6074),philadelphiagasworks!A:B,2,FALSE)</f>
        <v>1064</v>
      </c>
      <c r="J6074" s="3" t="str">
        <f>VLOOKUP(_xlfn.CONCAT(C6074," ",D6074),philadelphiagasworks!A:C,3,FALSE)</f>
        <v>Wednesday, 18 April 2018, 2:51 PM</v>
      </c>
      <c r="K6074" s="3" t="str">
        <f t="shared" si="101"/>
        <v>&lt;a href="philadelphiagasworks/Natural_Gas_Pipeline_Safety-Certificate_of_Completion_1064.pdf&gt;"Download Certificate&lt;/a&gt;</v>
      </c>
    </row>
    <row r="6075" spans="1:11" x14ac:dyDescent="0.25">
      <c r="A6075" s="3">
        <v>1364</v>
      </c>
      <c r="B6075" s="7" t="s">
        <v>19478</v>
      </c>
      <c r="C6075" s="3" t="s">
        <v>574</v>
      </c>
      <c r="D6075" s="3" t="s">
        <v>17821</v>
      </c>
      <c r="E6075" s="3" t="s">
        <v>19478</v>
      </c>
      <c r="F6075" s="3" t="s">
        <v>11161</v>
      </c>
      <c r="G6075" s="4">
        <v>43208.571631944447</v>
      </c>
      <c r="H6075" s="5" t="s">
        <v>22256</v>
      </c>
      <c r="I6075" s="3" t="str">
        <f>VLOOKUP(_xlfn.CONCAT(C6075," ",D6075),philadelphiagasworks!A:B,2,FALSE)</f>
        <v>1067</v>
      </c>
      <c r="J6075" s="3" t="str">
        <f>VLOOKUP(_xlfn.CONCAT(C6075," ",D6075),philadelphiagasworks!A:C,3,FALSE)</f>
        <v>Wednesday, 18 April 2018, 3:02 PM</v>
      </c>
      <c r="K6075" s="3" t="str">
        <f t="shared" si="101"/>
        <v>&lt;a href="philadelphiagasworks/Natural_Gas_Pipeline_Safety-Certificate_of_Completion_1067.pdf&gt;"Download Certificate&lt;/a&gt;</v>
      </c>
    </row>
    <row r="6076" spans="1:11" x14ac:dyDescent="0.25">
      <c r="A6076" s="3">
        <v>1365</v>
      </c>
      <c r="B6076" s="7" t="s">
        <v>19479</v>
      </c>
      <c r="C6076" s="3" t="s">
        <v>17199</v>
      </c>
      <c r="D6076" s="3" t="s">
        <v>19480</v>
      </c>
      <c r="E6076" s="3" t="s">
        <v>19481</v>
      </c>
      <c r="F6076" s="3" t="s">
        <v>11188</v>
      </c>
      <c r="G6076" s="4">
        <v>43208.6325</v>
      </c>
      <c r="H6076" s="5" t="s">
        <v>22256</v>
      </c>
      <c r="I6076" s="3" t="e">
        <f>VLOOKUP(_xlfn.CONCAT(C6076," ",D6076),philadelphiagasworks!A:B,2,FALSE)</f>
        <v>#N/A</v>
      </c>
      <c r="J6076" s="3" t="e">
        <f>VLOOKUP(_xlfn.CONCAT(C6076," ",D6076),philadelphiagasworks!A:C,3,FALSE)</f>
        <v>#N/A</v>
      </c>
      <c r="K6076" s="3" t="str">
        <f t="shared" si="101"/>
        <v>Course not completed</v>
      </c>
    </row>
    <row r="6077" spans="1:11" x14ac:dyDescent="0.25">
      <c r="A6077" s="3">
        <v>1366</v>
      </c>
      <c r="B6077" s="7" t="s">
        <v>19482</v>
      </c>
      <c r="C6077" s="3" t="s">
        <v>626</v>
      </c>
      <c r="D6077" s="3" t="s">
        <v>2348</v>
      </c>
      <c r="E6077" s="3" t="s">
        <v>19483</v>
      </c>
      <c r="F6077" s="3" t="s">
        <v>11161</v>
      </c>
      <c r="G6077" s="4">
        <v>43208.678923611114</v>
      </c>
      <c r="H6077" s="5" t="s">
        <v>22256</v>
      </c>
      <c r="I6077" s="3" t="str">
        <f>VLOOKUP(_xlfn.CONCAT(C6077," ",D6077),philadelphiagasworks!A:B,2,FALSE)</f>
        <v>1076</v>
      </c>
      <c r="J6077" s="3" t="str">
        <f>VLOOKUP(_xlfn.CONCAT(C6077," ",D6077),philadelphiagasworks!A:C,3,FALSE)</f>
        <v>Wednesday, 18 April 2018, 5:37 PM</v>
      </c>
      <c r="K6077" s="3" t="str">
        <f t="shared" si="101"/>
        <v>&lt;a href="philadelphiagasworks/Natural_Gas_Pipeline_Safety-Certificate_of_Completion_1076.pdf&gt;"Download Certificate&lt;/a&gt;</v>
      </c>
    </row>
    <row r="6078" spans="1:11" x14ac:dyDescent="0.25">
      <c r="A6078" s="3">
        <v>1367</v>
      </c>
      <c r="B6078" s="7" t="s">
        <v>19484</v>
      </c>
      <c r="C6078" s="3" t="s">
        <v>1458</v>
      </c>
      <c r="D6078" s="3" t="s">
        <v>6438</v>
      </c>
      <c r="E6078" s="3" t="s">
        <v>19485</v>
      </c>
      <c r="F6078" s="3" t="s">
        <v>11161</v>
      </c>
      <c r="G6078" s="4">
        <v>43208.692893518521</v>
      </c>
      <c r="H6078" s="5" t="s">
        <v>22256</v>
      </c>
      <c r="I6078" s="3" t="str">
        <f>VLOOKUP(_xlfn.CONCAT(C6078," ",D6078),philadelphiagasworks!A:B,2,FALSE)</f>
        <v>1150</v>
      </c>
      <c r="J6078" s="3" t="str">
        <f>VLOOKUP(_xlfn.CONCAT(C6078," ",D6078),philadelphiagasworks!A:C,3,FALSE)</f>
        <v>Thursday, 19 April 2018, 8:57 PM</v>
      </c>
      <c r="K6078" s="3" t="str">
        <f t="shared" si="101"/>
        <v>&lt;a href="philadelphiagasworks/Natural_Gas_Pipeline_Safety-Certificate_of_Completion_1150.pdf&gt;"Download Certificate&lt;/a&gt;</v>
      </c>
    </row>
    <row r="6079" spans="1:11" x14ac:dyDescent="0.25">
      <c r="A6079" s="3">
        <v>1368</v>
      </c>
      <c r="B6079" s="7" t="s">
        <v>19486</v>
      </c>
      <c r="C6079" s="3" t="s">
        <v>1171</v>
      </c>
      <c r="D6079" s="3" t="s">
        <v>19487</v>
      </c>
      <c r="E6079" s="3" t="s">
        <v>19488</v>
      </c>
      <c r="F6079" s="3" t="s">
        <v>11161</v>
      </c>
      <c r="G6079" s="4">
        <v>43208.695601851854</v>
      </c>
      <c r="H6079" s="5" t="s">
        <v>22256</v>
      </c>
      <c r="I6079" s="3" t="str">
        <f>VLOOKUP(_xlfn.CONCAT(C6079," ",D6079),philadelphiagasworks!A:B,2,FALSE)</f>
        <v>1084</v>
      </c>
      <c r="J6079" s="3" t="str">
        <f>VLOOKUP(_xlfn.CONCAT(C6079," ",D6079),philadelphiagasworks!A:C,3,FALSE)</f>
        <v>Wednesday, 18 April 2018, 7:04 PM</v>
      </c>
      <c r="K6079" s="3" t="str">
        <f t="shared" si="101"/>
        <v>&lt;a href="philadelphiagasworks/Natural_Gas_Pipeline_Safety-Certificate_of_Completion_1084.pdf&gt;"Download Certificate&lt;/a&gt;</v>
      </c>
    </row>
    <row r="6080" spans="1:11" x14ac:dyDescent="0.25">
      <c r="A6080" s="3">
        <v>1369</v>
      </c>
      <c r="B6080" s="7" t="s">
        <v>19489</v>
      </c>
      <c r="C6080" s="3" t="s">
        <v>15769</v>
      </c>
      <c r="D6080" s="3" t="s">
        <v>1929</v>
      </c>
      <c r="E6080" s="3" t="s">
        <v>19490</v>
      </c>
      <c r="F6080" s="3" t="s">
        <v>11161</v>
      </c>
      <c r="G6080" s="4">
        <v>43208.702233796299</v>
      </c>
      <c r="H6080" s="5" t="s">
        <v>22256</v>
      </c>
      <c r="I6080" s="3" t="str">
        <f>VLOOKUP(_xlfn.CONCAT(C6080," ",D6080),philadelphiagasworks!A:B,2,FALSE)</f>
        <v>1105</v>
      </c>
      <c r="J6080" s="3" t="str">
        <f>VLOOKUP(_xlfn.CONCAT(C6080," ",D6080),philadelphiagasworks!A:C,3,FALSE)</f>
        <v>Wednesday, 18 April 2018, 11:31 PM</v>
      </c>
      <c r="K6080" s="3" t="str">
        <f t="shared" si="101"/>
        <v>&lt;a href="philadelphiagasworks/Natural_Gas_Pipeline_Safety-Certificate_of_Completion_1105.pdf&gt;"Download Certificate&lt;/a&gt;</v>
      </c>
    </row>
    <row r="6081" spans="1:11" x14ac:dyDescent="0.25">
      <c r="A6081" s="3">
        <v>1370</v>
      </c>
      <c r="B6081" s="7" t="s">
        <v>19491</v>
      </c>
      <c r="C6081" s="3" t="s">
        <v>1277</v>
      </c>
      <c r="D6081" s="3" t="s">
        <v>19492</v>
      </c>
      <c r="E6081" s="3" t="s">
        <v>19493</v>
      </c>
      <c r="F6081" s="3" t="s">
        <v>11161</v>
      </c>
      <c r="G6081" s="4">
        <v>43208.702430555553</v>
      </c>
      <c r="H6081" s="5" t="s">
        <v>22256</v>
      </c>
      <c r="I6081" s="3" t="str">
        <f>VLOOKUP(_xlfn.CONCAT(C6081," ",D6081),philadelphiagasworks!A:B,2,FALSE)</f>
        <v>1080</v>
      </c>
      <c r="J6081" s="3" t="str">
        <f>VLOOKUP(_xlfn.CONCAT(C6081," ",D6081),philadelphiagasworks!A:C,3,FALSE)</f>
        <v>Wednesday, 18 April 2018, 6:54 PM</v>
      </c>
      <c r="K6081" s="3" t="str">
        <f t="shared" si="101"/>
        <v>&lt;a href="philadelphiagasworks/Natural_Gas_Pipeline_Safety-Certificate_of_Completion_1080.pdf&gt;"Download Certificate&lt;/a&gt;</v>
      </c>
    </row>
    <row r="6082" spans="1:11" x14ac:dyDescent="0.25">
      <c r="A6082" s="3">
        <v>1371</v>
      </c>
      <c r="B6082" s="7" t="s">
        <v>17199</v>
      </c>
      <c r="C6082" s="3" t="s">
        <v>1489</v>
      </c>
      <c r="D6082" s="3" t="s">
        <v>19480</v>
      </c>
      <c r="E6082" s="3" t="s">
        <v>19494</v>
      </c>
      <c r="F6082" s="3" t="s">
        <v>11188</v>
      </c>
      <c r="G6082" s="4">
        <v>43208.705740740741</v>
      </c>
      <c r="H6082" s="5" t="s">
        <v>22256</v>
      </c>
      <c r="I6082" s="3" t="str">
        <f>VLOOKUP(_xlfn.CONCAT(C6082," ",D6082),philadelphiagasworks!A:B,2,FALSE)</f>
        <v>1083</v>
      </c>
      <c r="J6082" s="3" t="str">
        <f>VLOOKUP(_xlfn.CONCAT(C6082," ",D6082),philadelphiagasworks!A:C,3,FALSE)</f>
        <v>Wednesday, 18 April 2018, 7:00 PM</v>
      </c>
      <c r="K6082" s="3" t="str">
        <f t="shared" si="101"/>
        <v>&lt;a href="philadelphiagasworks/Natural_Gas_Pipeline_Safety-Certificate_of_Completion_1083.pdf&gt;"Download Certificate&lt;/a&gt;</v>
      </c>
    </row>
    <row r="6083" spans="1:11" x14ac:dyDescent="0.25">
      <c r="A6083" s="3">
        <v>1372</v>
      </c>
      <c r="B6083" s="7" t="s">
        <v>19495</v>
      </c>
      <c r="C6083" s="3" t="s">
        <v>17721</v>
      </c>
      <c r="D6083" s="3" t="s">
        <v>1620</v>
      </c>
      <c r="E6083" s="3" t="s">
        <v>19496</v>
      </c>
      <c r="F6083" s="3" t="s">
        <v>11161</v>
      </c>
      <c r="G6083" s="4">
        <v>43208.708796296298</v>
      </c>
      <c r="H6083" s="5" t="s">
        <v>22256</v>
      </c>
      <c r="I6083" s="3" t="str">
        <f>VLOOKUP(_xlfn.CONCAT(C6083," ",D6083),philadelphiagasworks!A:B,2,FALSE)</f>
        <v>1082</v>
      </c>
      <c r="J6083" s="3" t="str">
        <f>VLOOKUP(_xlfn.CONCAT(C6083," ",D6083),philadelphiagasworks!A:C,3,FALSE)</f>
        <v>Wednesday, 18 April 2018, 6:57 PM</v>
      </c>
      <c r="K6083" s="3" t="str">
        <f t="shared" si="101"/>
        <v>&lt;a href="philadelphiagasworks/Natural_Gas_Pipeline_Safety-Certificate_of_Completion_1082.pdf&gt;"Download Certificate&lt;/a&gt;</v>
      </c>
    </row>
    <row r="6084" spans="1:11" x14ac:dyDescent="0.25">
      <c r="A6084" s="3">
        <v>1373</v>
      </c>
      <c r="B6084" s="7" t="s">
        <v>19497</v>
      </c>
      <c r="C6084" s="3" t="s">
        <v>1751</v>
      </c>
      <c r="D6084" s="3" t="s">
        <v>19498</v>
      </c>
      <c r="E6084" s="3" t="s">
        <v>19499</v>
      </c>
      <c r="F6084" s="3" t="s">
        <v>11228</v>
      </c>
      <c r="G6084" s="4">
        <v>43208.709745370368</v>
      </c>
      <c r="H6084" s="5" t="s">
        <v>22256</v>
      </c>
      <c r="I6084" s="3" t="str">
        <f>VLOOKUP(_xlfn.CONCAT(C6084," ",D6084),philadelphiagasworks!A:B,2,FALSE)</f>
        <v>1078</v>
      </c>
      <c r="J6084" s="3" t="str">
        <f>VLOOKUP(_xlfn.CONCAT(C6084," ",D6084),philadelphiagasworks!A:C,3,FALSE)</f>
        <v>Wednesday, 18 April 2018, 6:38 PM</v>
      </c>
      <c r="K6084" s="3" t="str">
        <f t="shared" si="101"/>
        <v>&lt;a href="philadelphiagasworks/Natural_Gas_Pipeline_Safety-Certificate_of_Completion_1078.pdf&gt;"Download Certificate&lt;/a&gt;</v>
      </c>
    </row>
    <row r="6085" spans="1:11" x14ac:dyDescent="0.25">
      <c r="A6085" s="3">
        <v>1374</v>
      </c>
      <c r="B6085" s="7" t="s">
        <v>19500</v>
      </c>
      <c r="C6085" s="3" t="s">
        <v>2434</v>
      </c>
      <c r="D6085" s="3" t="s">
        <v>1785</v>
      </c>
      <c r="E6085" s="3" t="s">
        <v>19501</v>
      </c>
      <c r="F6085" s="3" t="s">
        <v>11161</v>
      </c>
      <c r="G6085" s="4">
        <v>43208.713807870372</v>
      </c>
      <c r="H6085" s="5" t="s">
        <v>22256</v>
      </c>
      <c r="I6085" s="3" t="str">
        <f>VLOOKUP(_xlfn.CONCAT(C6085," ",D6085),philadelphiagasworks!A:B,2,FALSE)</f>
        <v>1117</v>
      </c>
      <c r="J6085" s="3" t="str">
        <f>VLOOKUP(_xlfn.CONCAT(C6085," ",D6085),philadelphiagasworks!A:C,3,FALSE)</f>
        <v>Thursday, 19 April 2018, 11:16 AM</v>
      </c>
      <c r="K6085" s="3" t="str">
        <f t="shared" si="101"/>
        <v>&lt;a href="philadelphiagasworks/Natural_Gas_Pipeline_Safety-Certificate_of_Completion_1117.pdf&gt;"Download Certificate&lt;/a&gt;</v>
      </c>
    </row>
    <row r="6086" spans="1:11" x14ac:dyDescent="0.25">
      <c r="A6086" s="3">
        <v>1375</v>
      </c>
      <c r="B6086" s="7" t="s">
        <v>19502</v>
      </c>
      <c r="C6086" s="3" t="s">
        <v>19503</v>
      </c>
      <c r="D6086" s="3" t="s">
        <v>19504</v>
      </c>
      <c r="E6086" s="3" t="s">
        <v>19505</v>
      </c>
      <c r="F6086" s="3" t="s">
        <v>11161</v>
      </c>
      <c r="G6086" s="4">
        <v>43208.719756944447</v>
      </c>
      <c r="H6086" s="5" t="s">
        <v>22256</v>
      </c>
      <c r="I6086" s="3" t="str">
        <f>VLOOKUP(_xlfn.CONCAT(C6086," ",D6086),philadelphiagasworks!A:B,2,FALSE)</f>
        <v>1111</v>
      </c>
      <c r="J6086" s="3" t="str">
        <f>VLOOKUP(_xlfn.CONCAT(C6086," ",D6086),philadelphiagasworks!A:C,3,FALSE)</f>
        <v>Thursday, 19 April 2018, 6:35 AM</v>
      </c>
      <c r="K6086" s="3" t="str">
        <f t="shared" si="101"/>
        <v>&lt;a href="philadelphiagasworks/Natural_Gas_Pipeline_Safety-Certificate_of_Completion_1111.pdf&gt;"Download Certificate&lt;/a&gt;</v>
      </c>
    </row>
    <row r="6087" spans="1:11" x14ac:dyDescent="0.25">
      <c r="A6087" s="3">
        <v>1376</v>
      </c>
      <c r="B6087" s="7" t="s">
        <v>19506</v>
      </c>
      <c r="C6087" s="3" t="s">
        <v>2114</v>
      </c>
      <c r="D6087" s="3" t="s">
        <v>1664</v>
      </c>
      <c r="E6087" s="3" t="s">
        <v>19507</v>
      </c>
      <c r="F6087" s="3" t="s">
        <v>11161</v>
      </c>
      <c r="G6087" s="4">
        <v>43208.721805555557</v>
      </c>
      <c r="H6087" s="5" t="s">
        <v>22256</v>
      </c>
      <c r="I6087" s="3" t="str">
        <f>VLOOKUP(_xlfn.CONCAT(C6087," ",D6087),philadelphiagasworks!A:B,2,FALSE)</f>
        <v>1079</v>
      </c>
      <c r="J6087" s="3" t="str">
        <f>VLOOKUP(_xlfn.CONCAT(C6087," ",D6087),philadelphiagasworks!A:C,3,FALSE)</f>
        <v>Wednesday, 18 April 2018, 6:51 PM</v>
      </c>
      <c r="K6087" s="3" t="str">
        <f t="shared" si="101"/>
        <v>&lt;a href="philadelphiagasworks/Natural_Gas_Pipeline_Safety-Certificate_of_Completion_1079.pdf&gt;"Download Certificate&lt;/a&gt;</v>
      </c>
    </row>
    <row r="6088" spans="1:11" x14ac:dyDescent="0.25">
      <c r="A6088" s="3">
        <v>1377</v>
      </c>
      <c r="B6088" s="7" t="s">
        <v>19508</v>
      </c>
      <c r="C6088" s="3" t="s">
        <v>19509</v>
      </c>
      <c r="D6088" s="3" t="s">
        <v>19510</v>
      </c>
      <c r="E6088" s="3" t="s">
        <v>19511</v>
      </c>
      <c r="F6088" s="3" t="s">
        <v>11161</v>
      </c>
      <c r="G6088" s="4">
        <v>43208.747210648151</v>
      </c>
      <c r="H6088" s="5" t="s">
        <v>22256</v>
      </c>
      <c r="I6088" s="3" t="str">
        <f>VLOOKUP(_xlfn.CONCAT(C6088," ",D6088),philadelphiagasworks!A:B,2,FALSE)</f>
        <v>1087</v>
      </c>
      <c r="J6088" s="3" t="str">
        <f>VLOOKUP(_xlfn.CONCAT(C6088," ",D6088),philadelphiagasworks!A:C,3,FALSE)</f>
        <v>Wednesday, 18 April 2018, 7:34 PM</v>
      </c>
      <c r="K6088" s="3" t="str">
        <f t="shared" si="101"/>
        <v>&lt;a href="philadelphiagasworks/Natural_Gas_Pipeline_Safety-Certificate_of_Completion_1087.pdf&gt;"Download Certificate&lt;/a&gt;</v>
      </c>
    </row>
    <row r="6089" spans="1:11" x14ac:dyDescent="0.25">
      <c r="A6089" s="3">
        <v>1378</v>
      </c>
      <c r="B6089" s="7" t="s">
        <v>19512</v>
      </c>
      <c r="C6089" s="3" t="s">
        <v>424</v>
      </c>
      <c r="D6089" s="3" t="s">
        <v>19179</v>
      </c>
      <c r="E6089" s="3" t="s">
        <v>19513</v>
      </c>
      <c r="G6089" s="4">
        <v>43208.748287037037</v>
      </c>
      <c r="H6089" s="5" t="s">
        <v>22256</v>
      </c>
      <c r="I6089" s="3" t="str">
        <f>VLOOKUP(_xlfn.CONCAT(C6089," ",D6089),philadelphiagasworks!A:B,2,FALSE)</f>
        <v>1091</v>
      </c>
      <c r="J6089" s="3" t="str">
        <f>VLOOKUP(_xlfn.CONCAT(C6089," ",D6089),philadelphiagasworks!A:C,3,FALSE)</f>
        <v>Wednesday, 18 April 2018, 8:10 PM</v>
      </c>
      <c r="K6089" s="3" t="str">
        <f t="shared" si="101"/>
        <v>&lt;a href="philadelphiagasworks/Natural_Gas_Pipeline_Safety-Certificate_of_Completion_1091.pdf&gt;"Download Certificate&lt;/a&gt;</v>
      </c>
    </row>
    <row r="6090" spans="1:11" x14ac:dyDescent="0.25">
      <c r="A6090" s="3">
        <v>1379</v>
      </c>
      <c r="B6090" s="7" t="s">
        <v>19514</v>
      </c>
      <c r="C6090" s="3" t="s">
        <v>947</v>
      </c>
      <c r="D6090" s="3" t="s">
        <v>19515</v>
      </c>
      <c r="E6090" s="3" t="s">
        <v>19516</v>
      </c>
      <c r="F6090" s="3" t="s">
        <v>11161</v>
      </c>
      <c r="G6090" s="4">
        <v>43208.7502662037</v>
      </c>
      <c r="H6090" s="5" t="s">
        <v>22256</v>
      </c>
      <c r="I6090" s="3" t="str">
        <f>VLOOKUP(_xlfn.CONCAT(C6090," ",D6090),philadelphiagasworks!A:B,2,FALSE)</f>
        <v>1096</v>
      </c>
      <c r="J6090" s="3" t="str">
        <f>VLOOKUP(_xlfn.CONCAT(C6090," ",D6090),philadelphiagasworks!A:C,3,FALSE)</f>
        <v>Wednesday, 18 April 2018, 9:49 PM</v>
      </c>
      <c r="K6090" s="3" t="str">
        <f t="shared" si="101"/>
        <v>&lt;a href="philadelphiagasworks/Natural_Gas_Pipeline_Safety-Certificate_of_Completion_1096.pdf&gt;"Download Certificate&lt;/a&gt;</v>
      </c>
    </row>
    <row r="6091" spans="1:11" x14ac:dyDescent="0.25">
      <c r="A6091" s="3">
        <v>1380</v>
      </c>
      <c r="B6091" s="7" t="s">
        <v>19517</v>
      </c>
      <c r="C6091" s="3" t="s">
        <v>424</v>
      </c>
      <c r="D6091" s="3" t="s">
        <v>4100</v>
      </c>
      <c r="E6091" s="3" t="s">
        <v>19518</v>
      </c>
      <c r="F6091" s="3" t="s">
        <v>11161</v>
      </c>
      <c r="G6091" s="4">
        <v>43208.75072916667</v>
      </c>
      <c r="H6091" s="5" t="s">
        <v>22256</v>
      </c>
      <c r="I6091" s="3" t="str">
        <f>VLOOKUP(_xlfn.CONCAT(C6091," ",D6091),philadelphiagasworks!A:B,2,FALSE)</f>
        <v>1086</v>
      </c>
      <c r="J6091" s="3" t="str">
        <f>VLOOKUP(_xlfn.CONCAT(C6091," ",D6091),philadelphiagasworks!A:C,3,FALSE)</f>
        <v>Wednesday, 18 April 2018, 7:22 PM</v>
      </c>
      <c r="K6091" s="3" t="str">
        <f t="shared" si="101"/>
        <v>&lt;a href="philadelphiagasworks/Natural_Gas_Pipeline_Safety-Certificate_of_Completion_1086.pdf&gt;"Download Certificate&lt;/a&gt;</v>
      </c>
    </row>
    <row r="6092" spans="1:11" x14ac:dyDescent="0.25">
      <c r="A6092" s="3">
        <v>1381</v>
      </c>
      <c r="B6092" s="7" t="s">
        <v>19519</v>
      </c>
      <c r="C6092" s="3" t="s">
        <v>2867</v>
      </c>
      <c r="D6092" s="3" t="s">
        <v>2073</v>
      </c>
      <c r="E6092" s="3" t="s">
        <v>19520</v>
      </c>
      <c r="F6092" s="3" t="s">
        <v>11161</v>
      </c>
      <c r="G6092" s="4">
        <v>43208.755150462966</v>
      </c>
      <c r="H6092" s="5" t="s">
        <v>22256</v>
      </c>
      <c r="I6092" s="3" t="str">
        <f>VLOOKUP(_xlfn.CONCAT(C6092," ",D6092),philadelphiagasworks!A:B,2,FALSE)</f>
        <v>1088</v>
      </c>
      <c r="J6092" s="3" t="str">
        <f>VLOOKUP(_xlfn.CONCAT(C6092," ",D6092),philadelphiagasworks!A:C,3,FALSE)</f>
        <v>Wednesday, 18 April 2018, 7:36 PM</v>
      </c>
      <c r="K6092" s="3" t="str">
        <f t="shared" si="101"/>
        <v>&lt;a href="philadelphiagasworks/Natural_Gas_Pipeline_Safety-Certificate_of_Completion_1088.pdf&gt;"Download Certificate&lt;/a&gt;</v>
      </c>
    </row>
    <row r="6093" spans="1:11" x14ac:dyDescent="0.25">
      <c r="A6093" s="3">
        <v>1382</v>
      </c>
      <c r="B6093" s="7" t="s">
        <v>19521</v>
      </c>
      <c r="C6093" s="3" t="s">
        <v>1458</v>
      </c>
      <c r="D6093" s="3" t="s">
        <v>16704</v>
      </c>
      <c r="E6093" s="3" t="s">
        <v>19522</v>
      </c>
      <c r="G6093" s="4">
        <v>43208.756354166668</v>
      </c>
      <c r="H6093" s="5" t="s">
        <v>22256</v>
      </c>
      <c r="I6093" s="3" t="str">
        <f>VLOOKUP(_xlfn.CONCAT(C6093," ",D6093),philadelphiagasworks!A:B,2,FALSE)</f>
        <v>1147</v>
      </c>
      <c r="J6093" s="3" t="str">
        <f>VLOOKUP(_xlfn.CONCAT(C6093," ",D6093),philadelphiagasworks!A:C,3,FALSE)</f>
        <v>Thursday, 19 April 2018, 6:30 PM</v>
      </c>
      <c r="K6093" s="3" t="str">
        <f t="shared" si="101"/>
        <v>&lt;a href="philadelphiagasworks/Natural_Gas_Pipeline_Safety-Certificate_of_Completion_1147.pdf&gt;"Download Certificate&lt;/a&gt;</v>
      </c>
    </row>
    <row r="6094" spans="1:11" x14ac:dyDescent="0.25">
      <c r="A6094" s="3">
        <v>1383</v>
      </c>
      <c r="B6094" s="7" t="s">
        <v>19523</v>
      </c>
      <c r="C6094" s="3" t="s">
        <v>2978</v>
      </c>
      <c r="D6094" s="3" t="s">
        <v>19524</v>
      </c>
      <c r="E6094" s="3" t="s">
        <v>19525</v>
      </c>
      <c r="F6094" s="3" t="s">
        <v>11161</v>
      </c>
      <c r="G6094" s="4">
        <v>43208.759039351855</v>
      </c>
      <c r="H6094" s="5" t="s">
        <v>22256</v>
      </c>
      <c r="I6094" s="3" t="str">
        <f>VLOOKUP(_xlfn.CONCAT(C6094," ",D6094),philadelphiagasworks!A:B,2,FALSE)</f>
        <v>1089</v>
      </c>
      <c r="J6094" s="3" t="str">
        <f>VLOOKUP(_xlfn.CONCAT(C6094," ",D6094),philadelphiagasworks!A:C,3,FALSE)</f>
        <v>Wednesday, 18 April 2018, 8:04 PM</v>
      </c>
      <c r="K6094" s="3" t="str">
        <f t="shared" si="101"/>
        <v>&lt;a href="philadelphiagasworks/Natural_Gas_Pipeline_Safety-Certificate_of_Completion_1089.pdf&gt;"Download Certificate&lt;/a&gt;</v>
      </c>
    </row>
    <row r="6095" spans="1:11" x14ac:dyDescent="0.25">
      <c r="A6095" s="3">
        <v>1384</v>
      </c>
      <c r="B6095" s="7" t="s">
        <v>19526</v>
      </c>
      <c r="C6095" s="3" t="s">
        <v>647</v>
      </c>
      <c r="D6095" s="3" t="s">
        <v>19527</v>
      </c>
      <c r="E6095" s="3" t="s">
        <v>19528</v>
      </c>
      <c r="F6095" s="3" t="s">
        <v>11161</v>
      </c>
      <c r="G6095" s="4">
        <v>43208.801782407405</v>
      </c>
      <c r="H6095" s="5" t="s">
        <v>22256</v>
      </c>
      <c r="I6095" s="3" t="str">
        <f>VLOOKUP(_xlfn.CONCAT(C6095," ",D6095),philadelphiagasworks!A:B,2,FALSE)</f>
        <v>1092</v>
      </c>
      <c r="J6095" s="3" t="str">
        <f>VLOOKUP(_xlfn.CONCAT(C6095," ",D6095),philadelphiagasworks!A:C,3,FALSE)</f>
        <v>Wednesday, 18 April 2018, 8:35 PM</v>
      </c>
      <c r="K6095" s="3" t="str">
        <f t="shared" si="101"/>
        <v>&lt;a href="philadelphiagasworks/Natural_Gas_Pipeline_Safety-Certificate_of_Completion_1092.pdf&gt;"Download Certificate&lt;/a&gt;</v>
      </c>
    </row>
    <row r="6096" spans="1:11" x14ac:dyDescent="0.25">
      <c r="A6096" s="3">
        <v>1385</v>
      </c>
      <c r="B6096" s="7" t="s">
        <v>19529</v>
      </c>
      <c r="C6096" s="3" t="s">
        <v>5111</v>
      </c>
      <c r="D6096" s="3" t="s">
        <v>17377</v>
      </c>
      <c r="E6096" s="3" t="s">
        <v>19530</v>
      </c>
      <c r="F6096" s="3" t="s">
        <v>19531</v>
      </c>
      <c r="G6096" s="4">
        <v>43208.813958333332</v>
      </c>
      <c r="H6096" s="5" t="s">
        <v>22256</v>
      </c>
      <c r="I6096" s="3" t="str">
        <f>VLOOKUP(_xlfn.CONCAT(C6096," ",D6096),philadelphiagasworks!A:B,2,FALSE)</f>
        <v>1101</v>
      </c>
      <c r="J6096" s="3" t="str">
        <f>VLOOKUP(_xlfn.CONCAT(C6096," ",D6096),philadelphiagasworks!A:C,3,FALSE)</f>
        <v>Wednesday, 18 April 2018, 10:24 PM</v>
      </c>
      <c r="K6096" s="3" t="str">
        <f t="shared" si="101"/>
        <v>&lt;a href="philadelphiagasworks/Natural_Gas_Pipeline_Safety-Certificate_of_Completion_1101.pdf&gt;"Download Certificate&lt;/a&gt;</v>
      </c>
    </row>
    <row r="6097" spans="1:11" x14ac:dyDescent="0.25">
      <c r="A6097" s="3">
        <v>1386</v>
      </c>
      <c r="B6097" s="7" t="s">
        <v>19532</v>
      </c>
      <c r="C6097" s="3" t="s">
        <v>1751</v>
      </c>
      <c r="D6097" s="3" t="s">
        <v>15007</v>
      </c>
      <c r="E6097" s="3" t="s">
        <v>19533</v>
      </c>
      <c r="F6097" s="3" t="s">
        <v>11161</v>
      </c>
      <c r="G6097" s="4">
        <v>43208.81527777778</v>
      </c>
      <c r="H6097" s="5" t="s">
        <v>22256</v>
      </c>
      <c r="I6097" s="3" t="str">
        <f>VLOOKUP(_xlfn.CONCAT(C6097," ",D6097),philadelphiagasworks!A:B,2,FALSE)</f>
        <v>1095</v>
      </c>
      <c r="J6097" s="3" t="str">
        <f>VLOOKUP(_xlfn.CONCAT(C6097," ",D6097),philadelphiagasworks!A:C,3,FALSE)</f>
        <v>Wednesday, 18 April 2018, 9:21 PM</v>
      </c>
      <c r="K6097" s="3" t="str">
        <f t="shared" si="101"/>
        <v>&lt;a href="philadelphiagasworks/Natural_Gas_Pipeline_Safety-Certificate_of_Completion_1095.pdf&gt;"Download Certificate&lt;/a&gt;</v>
      </c>
    </row>
    <row r="6098" spans="1:11" x14ac:dyDescent="0.25">
      <c r="A6098" s="3">
        <v>1387</v>
      </c>
      <c r="B6098" s="7" t="s">
        <v>19534</v>
      </c>
      <c r="C6098" s="3" t="s">
        <v>1738</v>
      </c>
      <c r="D6098" s="3" t="s">
        <v>16451</v>
      </c>
      <c r="E6098" s="3" t="s">
        <v>19535</v>
      </c>
      <c r="F6098" s="3" t="s">
        <v>11161</v>
      </c>
      <c r="G6098" s="4">
        <v>43208.841921296298</v>
      </c>
      <c r="H6098" s="5" t="s">
        <v>22256</v>
      </c>
      <c r="I6098" s="3" t="str">
        <f>VLOOKUP(_xlfn.CONCAT(C6098," ",D6098),philadelphiagasworks!A:B,2,FALSE)</f>
        <v>1098</v>
      </c>
      <c r="J6098" s="3" t="str">
        <f>VLOOKUP(_xlfn.CONCAT(C6098," ",D6098),philadelphiagasworks!A:C,3,FALSE)</f>
        <v>Wednesday, 18 April 2018, 10:08 PM</v>
      </c>
      <c r="K6098" s="3" t="str">
        <f t="shared" si="101"/>
        <v>&lt;a href="philadelphiagasworks/Natural_Gas_Pipeline_Safety-Certificate_of_Completion_1098.pdf&gt;"Download Certificate&lt;/a&gt;</v>
      </c>
    </row>
    <row r="6099" spans="1:11" x14ac:dyDescent="0.25">
      <c r="A6099" s="3">
        <v>1388</v>
      </c>
      <c r="B6099" s="7" t="s">
        <v>19536</v>
      </c>
      <c r="C6099" s="3" t="s">
        <v>947</v>
      </c>
      <c r="D6099" s="3" t="s">
        <v>2317</v>
      </c>
      <c r="E6099" s="3" t="s">
        <v>19537</v>
      </c>
      <c r="F6099" s="3" t="s">
        <v>19538</v>
      </c>
      <c r="G6099" s="4">
        <v>43208.855173611111</v>
      </c>
      <c r="H6099" s="5" t="s">
        <v>22256</v>
      </c>
      <c r="I6099" s="3" t="str">
        <f>VLOOKUP(_xlfn.CONCAT(C6099," ",D6099),philadelphiagasworks!A:B,2,FALSE)</f>
        <v>1097</v>
      </c>
      <c r="J6099" s="3" t="str">
        <f>VLOOKUP(_xlfn.CONCAT(C6099," ",D6099),philadelphiagasworks!A:C,3,FALSE)</f>
        <v>Wednesday, 18 April 2018, 9:59 PM</v>
      </c>
      <c r="K6099" s="3" t="str">
        <f t="shared" si="101"/>
        <v>&lt;a href="philadelphiagasworks/Natural_Gas_Pipeline_Safety-Certificate_of_Completion_1097.pdf&gt;"Download Certificate&lt;/a&gt;</v>
      </c>
    </row>
    <row r="6100" spans="1:11" x14ac:dyDescent="0.25">
      <c r="A6100" s="3">
        <v>1389</v>
      </c>
      <c r="B6100" s="7" t="s">
        <v>19539</v>
      </c>
      <c r="C6100" s="3" t="s">
        <v>19540</v>
      </c>
      <c r="D6100" s="3" t="s">
        <v>19541</v>
      </c>
      <c r="E6100" s="3" t="s">
        <v>19542</v>
      </c>
      <c r="G6100" s="4">
        <v>43208.860775462963</v>
      </c>
      <c r="H6100" s="5" t="s">
        <v>22256</v>
      </c>
      <c r="I6100" s="3" t="str">
        <f>VLOOKUP(_xlfn.CONCAT(C6100," ",D6100),philadelphiagasworks!A:B,2,FALSE)</f>
        <v>1606</v>
      </c>
      <c r="J6100" s="3" t="str">
        <f>VLOOKUP(_xlfn.CONCAT(C6100," ",D6100),philadelphiagasworks!A:C,3,FALSE)</f>
        <v>Friday, 27 April 2018, 5:47 PM</v>
      </c>
      <c r="K6100" s="3" t="str">
        <f t="shared" si="101"/>
        <v>&lt;a href="philadelphiagasworks/Natural_Gas_Pipeline_Safety-Certificate_of_Completion_1606.pdf&gt;"Download Certificate&lt;/a&gt;</v>
      </c>
    </row>
    <row r="6101" spans="1:11" x14ac:dyDescent="0.25">
      <c r="A6101" s="3">
        <v>1390</v>
      </c>
      <c r="B6101" s="7" t="s">
        <v>19543</v>
      </c>
      <c r="C6101" s="3" t="s">
        <v>449</v>
      </c>
      <c r="D6101" s="3" t="s">
        <v>18595</v>
      </c>
      <c r="E6101" s="3" t="s">
        <v>19544</v>
      </c>
      <c r="F6101" s="3" t="s">
        <v>18645</v>
      </c>
      <c r="G6101" s="4">
        <v>43208.899525462963</v>
      </c>
      <c r="H6101" s="5" t="s">
        <v>22256</v>
      </c>
      <c r="I6101" s="3" t="str">
        <f>VLOOKUP(_xlfn.CONCAT(C6101," ",D6101),philadelphiagasworks!A:B,2,FALSE)</f>
        <v>1165</v>
      </c>
      <c r="J6101" s="3" t="str">
        <f>VLOOKUP(_xlfn.CONCAT(C6101," ",D6101),philadelphiagasworks!A:C,3,FALSE)</f>
        <v>Friday, 20 April 2018, 5:19 AM</v>
      </c>
      <c r="K6101" s="3" t="str">
        <f t="shared" si="101"/>
        <v>&lt;a href="philadelphiagasworks/Natural_Gas_Pipeline_Safety-Certificate_of_Completion_1165.pdf&gt;"Download Certificate&lt;/a&gt;</v>
      </c>
    </row>
    <row r="6102" spans="1:11" x14ac:dyDescent="0.25">
      <c r="A6102" s="3">
        <v>1391</v>
      </c>
      <c r="B6102" s="7" t="s">
        <v>19545</v>
      </c>
      <c r="C6102" s="3" t="s">
        <v>951</v>
      </c>
      <c r="D6102" s="3" t="s">
        <v>505</v>
      </c>
      <c r="E6102" s="3" t="s">
        <v>19546</v>
      </c>
      <c r="F6102" s="3" t="s">
        <v>11192</v>
      </c>
      <c r="G6102" s="4">
        <v>43208.903437499997</v>
      </c>
      <c r="H6102" s="5" t="s">
        <v>22256</v>
      </c>
      <c r="I6102" s="3" t="str">
        <f>VLOOKUP(_xlfn.CONCAT(C6102," ",D6102),philadelphiagasworks!A:B,2,FALSE)</f>
        <v>1104</v>
      </c>
      <c r="J6102" s="3" t="str">
        <f>VLOOKUP(_xlfn.CONCAT(C6102," ",D6102),philadelphiagasworks!A:C,3,FALSE)</f>
        <v>Wednesday, 18 April 2018, 11:00 PM</v>
      </c>
      <c r="K6102" s="3" t="str">
        <f t="shared" si="101"/>
        <v>&lt;a href="philadelphiagasworks/Natural_Gas_Pipeline_Safety-Certificate_of_Completion_1104.pdf&gt;"Download Certificate&lt;/a&gt;</v>
      </c>
    </row>
    <row r="6103" spans="1:11" x14ac:dyDescent="0.25">
      <c r="A6103" s="3">
        <v>1392</v>
      </c>
      <c r="B6103" s="7" t="s">
        <v>19547</v>
      </c>
      <c r="C6103" s="3" t="s">
        <v>1048</v>
      </c>
      <c r="D6103" s="3" t="s">
        <v>19548</v>
      </c>
      <c r="E6103" s="3" t="s">
        <v>19549</v>
      </c>
      <c r="G6103" s="4">
        <v>43208.906446759262</v>
      </c>
      <c r="H6103" s="5" t="s">
        <v>22256</v>
      </c>
      <c r="I6103" s="3" t="str">
        <f>VLOOKUP(_xlfn.CONCAT(C6103," ",D6103),philadelphiagasworks!A:B,2,FALSE)</f>
        <v>1109</v>
      </c>
      <c r="J6103" s="3" t="str">
        <f>VLOOKUP(_xlfn.CONCAT(C6103," ",D6103),philadelphiagasworks!A:C,3,FALSE)</f>
        <v>Thursday, 19 April 2018, 2:38 AM</v>
      </c>
      <c r="K6103" s="3" t="str">
        <f t="shared" si="101"/>
        <v>&lt;a href="philadelphiagasworks/Natural_Gas_Pipeline_Safety-Certificate_of_Completion_1109.pdf&gt;"Download Certificate&lt;/a&gt;</v>
      </c>
    </row>
    <row r="6104" spans="1:11" x14ac:dyDescent="0.25">
      <c r="A6104" s="3">
        <v>1393</v>
      </c>
      <c r="B6104" s="7" t="s">
        <v>19550</v>
      </c>
      <c r="C6104" s="3" t="s">
        <v>621</v>
      </c>
      <c r="D6104" s="3" t="s">
        <v>9181</v>
      </c>
      <c r="E6104" s="3" t="s">
        <v>19551</v>
      </c>
      <c r="F6104" s="3" t="s">
        <v>11161</v>
      </c>
      <c r="G6104" s="4">
        <v>43208.9299537037</v>
      </c>
      <c r="H6104" s="5" t="s">
        <v>22256</v>
      </c>
      <c r="I6104" s="3" t="str">
        <f>VLOOKUP(_xlfn.CONCAT(C6104," ",D6104),philadelphiagasworks!A:B,2,FALSE)</f>
        <v>1360</v>
      </c>
      <c r="J6104" s="3" t="str">
        <f>VLOOKUP(_xlfn.CONCAT(C6104," ",D6104),philadelphiagasworks!A:C,3,FALSE)</f>
        <v>Monday, 23 April 2018, 11:45 AM</v>
      </c>
      <c r="K6104" s="3" t="str">
        <f t="shared" si="101"/>
        <v>&lt;a href="philadelphiagasworks/Natural_Gas_Pipeline_Safety-Certificate_of_Completion_1360.pdf&gt;"Download Certificate&lt;/a&gt;</v>
      </c>
    </row>
    <row r="6105" spans="1:11" x14ac:dyDescent="0.25">
      <c r="A6105" s="3">
        <v>1394</v>
      </c>
      <c r="B6105" s="7" t="s">
        <v>19552</v>
      </c>
      <c r="C6105" s="3" t="s">
        <v>1458</v>
      </c>
      <c r="D6105" s="3" t="s">
        <v>19553</v>
      </c>
      <c r="E6105" s="3" t="s">
        <v>19554</v>
      </c>
      <c r="F6105" s="3" t="s">
        <v>11161</v>
      </c>
      <c r="G6105" s="4">
        <v>43208.962048611109</v>
      </c>
      <c r="H6105" s="5" t="s">
        <v>22256</v>
      </c>
      <c r="I6105" s="3" t="str">
        <f>VLOOKUP(_xlfn.CONCAT(C6105," ",D6105),philadelphiagasworks!A:B,2,FALSE)</f>
        <v>1416</v>
      </c>
      <c r="J6105" s="3" t="str">
        <f>VLOOKUP(_xlfn.CONCAT(C6105," ",D6105),philadelphiagasworks!A:C,3,FALSE)</f>
        <v>Tuesday, 24 April 2018, 8:20 AM</v>
      </c>
      <c r="K6105" s="3" t="str">
        <f t="shared" si="101"/>
        <v>&lt;a href="philadelphiagasworks/Natural_Gas_Pipeline_Safety-Certificate_of_Completion_1416.pdf&gt;"Download Certificate&lt;/a&gt;</v>
      </c>
    </row>
    <row r="6106" spans="1:11" x14ac:dyDescent="0.25">
      <c r="A6106" s="3">
        <v>1395</v>
      </c>
      <c r="B6106" s="7" t="s">
        <v>19555</v>
      </c>
      <c r="C6106" s="3" t="s">
        <v>927</v>
      </c>
      <c r="D6106" s="3" t="s">
        <v>19556</v>
      </c>
      <c r="E6106" s="3" t="s">
        <v>19557</v>
      </c>
      <c r="F6106" s="3" t="s">
        <v>11188</v>
      </c>
      <c r="G6106" s="4">
        <v>43208.975324074076</v>
      </c>
      <c r="H6106" s="5" t="s">
        <v>22256</v>
      </c>
      <c r="I6106" s="3" t="str">
        <f>VLOOKUP(_xlfn.CONCAT(C6106," ",D6106),philadelphiagasworks!A:B,2,FALSE)</f>
        <v>1413</v>
      </c>
      <c r="J6106" s="3" t="str">
        <f>VLOOKUP(_xlfn.CONCAT(C6106," ",D6106),philadelphiagasworks!A:C,3,FALSE)</f>
        <v>Tuesday, 24 April 2018, 7:36 AM</v>
      </c>
      <c r="K6106" s="3" t="str">
        <f t="shared" si="101"/>
        <v>&lt;a href="philadelphiagasworks/Natural_Gas_Pipeline_Safety-Certificate_of_Completion_1413.pdf&gt;"Download Certificate&lt;/a&gt;</v>
      </c>
    </row>
    <row r="6107" spans="1:11" x14ac:dyDescent="0.25">
      <c r="A6107" s="3">
        <v>1396</v>
      </c>
      <c r="B6107" s="7" t="s">
        <v>19558</v>
      </c>
      <c r="C6107" s="3" t="s">
        <v>2488</v>
      </c>
      <c r="D6107" s="3" t="s">
        <v>19559</v>
      </c>
      <c r="E6107" s="3" t="s">
        <v>19560</v>
      </c>
      <c r="G6107" s="4">
        <v>43209.006180555552</v>
      </c>
      <c r="H6107" s="5" t="s">
        <v>22256</v>
      </c>
      <c r="I6107" s="3" t="str">
        <f>VLOOKUP(_xlfn.CONCAT(C6107," ",D6107),philadelphiagasworks!A:B,2,FALSE)</f>
        <v>1153</v>
      </c>
      <c r="J6107" s="3" t="str">
        <f>VLOOKUP(_xlfn.CONCAT(C6107," ",D6107),philadelphiagasworks!A:C,3,FALSE)</f>
        <v>Thursday, 19 April 2018, 10:33 PM</v>
      </c>
      <c r="K6107" s="3" t="str">
        <f t="shared" si="101"/>
        <v>&lt;a href="philadelphiagasworks/Natural_Gas_Pipeline_Safety-Certificate_of_Completion_1153.pdf&gt;"Download Certificate&lt;/a&gt;</v>
      </c>
    </row>
    <row r="6108" spans="1:11" x14ac:dyDescent="0.25">
      <c r="A6108" s="3">
        <v>1397</v>
      </c>
      <c r="B6108" s="7" t="s">
        <v>19561</v>
      </c>
      <c r="C6108" s="3" t="s">
        <v>730</v>
      </c>
      <c r="D6108" s="3" t="s">
        <v>19562</v>
      </c>
      <c r="E6108" s="3" t="s">
        <v>19563</v>
      </c>
      <c r="F6108" s="3" t="s">
        <v>11161</v>
      </c>
      <c r="G6108" s="4">
        <v>43209.259328703702</v>
      </c>
      <c r="H6108" s="5" t="s">
        <v>22256</v>
      </c>
      <c r="I6108" s="3" t="e">
        <f>VLOOKUP(_xlfn.CONCAT(C6108," ",D6108),philadelphiagasworks!A:B,2,FALSE)</f>
        <v>#N/A</v>
      </c>
      <c r="J6108" s="3" t="e">
        <f>VLOOKUP(_xlfn.CONCAT(C6108," ",D6108),philadelphiagasworks!A:C,3,FALSE)</f>
        <v>#N/A</v>
      </c>
      <c r="K6108" s="3" t="str">
        <f t="shared" si="101"/>
        <v>Course not completed</v>
      </c>
    </row>
    <row r="6109" spans="1:11" x14ac:dyDescent="0.25">
      <c r="A6109" s="3">
        <v>1398</v>
      </c>
      <c r="B6109" s="7" t="s">
        <v>19564</v>
      </c>
      <c r="C6109" s="3" t="s">
        <v>2551</v>
      </c>
      <c r="D6109" s="3" t="s">
        <v>2895</v>
      </c>
      <c r="E6109" s="3" t="s">
        <v>19565</v>
      </c>
      <c r="F6109" s="3" t="s">
        <v>11188</v>
      </c>
      <c r="G6109" s="4">
        <v>43209.259340277778</v>
      </c>
      <c r="H6109" s="5" t="s">
        <v>22256</v>
      </c>
      <c r="I6109" s="3" t="e">
        <f>VLOOKUP(_xlfn.CONCAT(C6109," ",D6109),philadelphiagasworks!A:B,2,FALSE)</f>
        <v>#N/A</v>
      </c>
      <c r="J6109" s="3" t="e">
        <f>VLOOKUP(_xlfn.CONCAT(C6109," ",D6109),philadelphiagasworks!A:C,3,FALSE)</f>
        <v>#N/A</v>
      </c>
      <c r="K6109" s="3" t="str">
        <f t="shared" si="101"/>
        <v>Course not completed</v>
      </c>
    </row>
    <row r="6110" spans="1:11" x14ac:dyDescent="0.25">
      <c r="A6110" s="3">
        <v>1399</v>
      </c>
      <c r="B6110" s="7" t="s">
        <v>19566</v>
      </c>
      <c r="C6110" s="3" t="s">
        <v>5519</v>
      </c>
      <c r="D6110" s="3" t="s">
        <v>19567</v>
      </c>
      <c r="E6110" s="3" t="s">
        <v>19568</v>
      </c>
      <c r="G6110" s="4">
        <v>43209.293854166666</v>
      </c>
      <c r="H6110" s="5" t="s">
        <v>22256</v>
      </c>
      <c r="I6110" s="3" t="str">
        <f>VLOOKUP(_xlfn.CONCAT(C6110," ",D6110),philadelphiagasworks!A:B,2,FALSE)</f>
        <v>1112</v>
      </c>
      <c r="J6110" s="3" t="str">
        <f>VLOOKUP(_xlfn.CONCAT(C6110," ",D6110),philadelphiagasworks!A:C,3,FALSE)</f>
        <v>Thursday, 19 April 2018, 9:59 AM</v>
      </c>
      <c r="K6110" s="3" t="str">
        <f t="shared" si="101"/>
        <v>&lt;a href="philadelphiagasworks/Natural_Gas_Pipeline_Safety-Certificate_of_Completion_1112.pdf&gt;"Download Certificate&lt;/a&gt;</v>
      </c>
    </row>
    <row r="6111" spans="1:11" x14ac:dyDescent="0.25">
      <c r="A6111" s="3">
        <v>1400</v>
      </c>
      <c r="B6111" s="7" t="s">
        <v>19569</v>
      </c>
      <c r="C6111" s="3" t="s">
        <v>454</v>
      </c>
      <c r="D6111" s="3" t="s">
        <v>3106</v>
      </c>
      <c r="E6111" s="3" t="s">
        <v>19570</v>
      </c>
      <c r="F6111" s="3" t="s">
        <v>11192</v>
      </c>
      <c r="G6111" s="4">
        <v>43209.306620370371</v>
      </c>
      <c r="H6111" s="5" t="s">
        <v>22256</v>
      </c>
      <c r="I6111" s="3" t="str">
        <f>VLOOKUP(_xlfn.CONCAT(C6111," ",D6111),philadelphiagasworks!A:B,2,FALSE)</f>
        <v>1123</v>
      </c>
      <c r="J6111" s="3" t="str">
        <f>VLOOKUP(_xlfn.CONCAT(C6111," ",D6111),philadelphiagasworks!A:C,3,FALSE)</f>
        <v>Thursday, 19 April 2018, 12:00 PM</v>
      </c>
      <c r="K6111" s="3" t="str">
        <f t="shared" si="101"/>
        <v>&lt;a href="philadelphiagasworks/Natural_Gas_Pipeline_Safety-Certificate_of_Completion_1123.pdf&gt;"Download Certificate&lt;/a&gt;</v>
      </c>
    </row>
    <row r="6112" spans="1:11" x14ac:dyDescent="0.25">
      <c r="A6112" s="3">
        <v>1401</v>
      </c>
      <c r="B6112" s="7" t="s">
        <v>19571</v>
      </c>
      <c r="C6112" s="3" t="s">
        <v>947</v>
      </c>
      <c r="D6112" s="3" t="s">
        <v>19572</v>
      </c>
      <c r="E6112" s="3" t="s">
        <v>19573</v>
      </c>
      <c r="F6112" s="3" t="s">
        <v>11161</v>
      </c>
      <c r="G6112" s="4">
        <v>43209.316377314812</v>
      </c>
      <c r="H6112" s="5" t="s">
        <v>22256</v>
      </c>
      <c r="I6112" s="3" t="str">
        <f>VLOOKUP(_xlfn.CONCAT(C6112," ",D6112),philadelphiagasworks!A:B,2,FALSE)</f>
        <v>1419</v>
      </c>
      <c r="J6112" s="3" t="str">
        <f>VLOOKUP(_xlfn.CONCAT(C6112," ",D6112),philadelphiagasworks!A:C,3,FALSE)</f>
        <v>Tuesday, 24 April 2018, 9:44 AM</v>
      </c>
      <c r="K6112" s="3" t="str">
        <f t="shared" si="101"/>
        <v>&lt;a href="philadelphiagasworks/Natural_Gas_Pipeline_Safety-Certificate_of_Completion_1419.pdf&gt;"Download Certificate&lt;/a&gt;</v>
      </c>
    </row>
    <row r="6113" spans="1:11" x14ac:dyDescent="0.25">
      <c r="A6113" s="3">
        <v>1402</v>
      </c>
      <c r="B6113" s="7" t="s">
        <v>19574</v>
      </c>
      <c r="C6113" s="3" t="s">
        <v>507</v>
      </c>
      <c r="D6113" s="3" t="s">
        <v>17875</v>
      </c>
      <c r="E6113" s="3" t="s">
        <v>19575</v>
      </c>
      <c r="F6113" s="3" t="s">
        <v>11161</v>
      </c>
      <c r="G6113" s="4">
        <v>43209.325775462959</v>
      </c>
      <c r="H6113" s="5" t="s">
        <v>22256</v>
      </c>
      <c r="I6113" s="3" t="str">
        <f>VLOOKUP(_xlfn.CONCAT(C6113," ",D6113),philadelphiagasworks!A:B,2,FALSE)</f>
        <v>1278</v>
      </c>
      <c r="J6113" s="3" t="str">
        <f>VLOOKUP(_xlfn.CONCAT(C6113," ",D6113),philadelphiagasworks!A:C,3,FALSE)</f>
        <v>Saturday, 21 April 2018, 10:37 PM</v>
      </c>
      <c r="K6113" s="3" t="str">
        <f t="shared" si="101"/>
        <v>&lt;a href="philadelphiagasworks/Natural_Gas_Pipeline_Safety-Certificate_of_Completion_1278.pdf&gt;"Download Certificate&lt;/a&gt;</v>
      </c>
    </row>
    <row r="6114" spans="1:11" x14ac:dyDescent="0.25">
      <c r="A6114" s="3">
        <v>1403</v>
      </c>
      <c r="B6114" s="7" t="s">
        <v>19576</v>
      </c>
      <c r="C6114" s="3" t="s">
        <v>678</v>
      </c>
      <c r="D6114" s="3" t="s">
        <v>19577</v>
      </c>
      <c r="E6114" s="3" t="s">
        <v>19578</v>
      </c>
      <c r="F6114" s="3" t="s">
        <v>19579</v>
      </c>
      <c r="G6114" s="4">
        <v>43209.334675925929</v>
      </c>
      <c r="H6114" s="5" t="s">
        <v>22256</v>
      </c>
      <c r="I6114" s="3" t="str">
        <f>VLOOKUP(_xlfn.CONCAT(C6114," ",D6114),philadelphiagasworks!A:B,2,FALSE)</f>
        <v>1121</v>
      </c>
      <c r="J6114" s="3" t="str">
        <f>VLOOKUP(_xlfn.CONCAT(C6114," ",D6114),philadelphiagasworks!A:C,3,FALSE)</f>
        <v>Thursday, 19 April 2018, 11:57 AM</v>
      </c>
      <c r="K6114" s="3" t="str">
        <f t="shared" si="101"/>
        <v>&lt;a href="philadelphiagasworks/Natural_Gas_Pipeline_Safety-Certificate_of_Completion_1121.pdf&gt;"Download Certificate&lt;/a&gt;</v>
      </c>
    </row>
    <row r="6115" spans="1:11" x14ac:dyDescent="0.25">
      <c r="A6115" s="3">
        <v>1404</v>
      </c>
      <c r="B6115" s="7" t="s">
        <v>19580</v>
      </c>
      <c r="C6115" s="3" t="s">
        <v>19581</v>
      </c>
      <c r="D6115" s="3" t="s">
        <v>841</v>
      </c>
      <c r="E6115" s="3" t="s">
        <v>19582</v>
      </c>
      <c r="F6115" s="3" t="s">
        <v>11161</v>
      </c>
      <c r="G6115" s="4">
        <v>43209.353020833332</v>
      </c>
      <c r="H6115" s="5" t="s">
        <v>22256</v>
      </c>
      <c r="I6115" s="3" t="str">
        <f>VLOOKUP(_xlfn.CONCAT(C6115," ",D6115),philadelphiagasworks!A:B,2,FALSE)</f>
        <v>1684</v>
      </c>
      <c r="J6115" s="3" t="str">
        <f>VLOOKUP(_xlfn.CONCAT(C6115," ",D6115),philadelphiagasworks!A:C,3,FALSE)</f>
        <v>Monday, 30 April 2018, 11:24 AM</v>
      </c>
      <c r="K6115" s="3" t="str">
        <f t="shared" si="101"/>
        <v>&lt;a href="philadelphiagasworks/Natural_Gas_Pipeline_Safety-Certificate_of_Completion_1684.pdf&gt;"Download Certificate&lt;/a&gt;</v>
      </c>
    </row>
    <row r="6116" spans="1:11" x14ac:dyDescent="0.25">
      <c r="A6116" s="3">
        <v>1405</v>
      </c>
      <c r="B6116" s="7" t="s">
        <v>19583</v>
      </c>
      <c r="C6116" s="3" t="s">
        <v>17332</v>
      </c>
      <c r="D6116" s="3" t="s">
        <v>19584</v>
      </c>
      <c r="E6116" s="3" t="s">
        <v>19585</v>
      </c>
      <c r="F6116" s="3" t="s">
        <v>11161</v>
      </c>
      <c r="G6116" s="4">
        <v>43209.377175925925</v>
      </c>
      <c r="H6116" s="5" t="s">
        <v>22256</v>
      </c>
      <c r="I6116" s="3" t="str">
        <f>VLOOKUP(_xlfn.CONCAT(C6116," ",D6116),philadelphiagasworks!A:B,2,FALSE)</f>
        <v>1139</v>
      </c>
      <c r="J6116" s="3" t="str">
        <f>VLOOKUP(_xlfn.CONCAT(C6116," ",D6116),philadelphiagasworks!A:C,3,FALSE)</f>
        <v>Thursday, 19 April 2018, 2:35 PM</v>
      </c>
      <c r="K6116" s="3" t="str">
        <f t="shared" si="101"/>
        <v>&lt;a href="philadelphiagasworks/Natural_Gas_Pipeline_Safety-Certificate_of_Completion_1139.pdf&gt;"Download Certificate&lt;/a&gt;</v>
      </c>
    </row>
    <row r="6117" spans="1:11" x14ac:dyDescent="0.25">
      <c r="A6117" s="3">
        <v>1406</v>
      </c>
      <c r="B6117" s="7" t="s">
        <v>19586</v>
      </c>
      <c r="C6117" s="3" t="s">
        <v>1631</v>
      </c>
      <c r="D6117" s="3" t="s">
        <v>2707</v>
      </c>
      <c r="E6117" s="3" t="s">
        <v>19587</v>
      </c>
      <c r="F6117" s="3" t="s">
        <v>11161</v>
      </c>
      <c r="G6117" s="4">
        <v>43209.382476851853</v>
      </c>
      <c r="H6117" s="5" t="s">
        <v>22256</v>
      </c>
      <c r="I6117" s="3" t="str">
        <f>VLOOKUP(_xlfn.CONCAT(C6117," ",D6117),philadelphiagasworks!A:B,2,FALSE)</f>
        <v>1133</v>
      </c>
      <c r="J6117" s="3" t="str">
        <f>VLOOKUP(_xlfn.CONCAT(C6117," ",D6117),philadelphiagasworks!A:C,3,FALSE)</f>
        <v>Thursday, 19 April 2018, 1:47 PM</v>
      </c>
      <c r="K6117" s="3" t="str">
        <f t="shared" si="101"/>
        <v>&lt;a href="philadelphiagasworks/Natural_Gas_Pipeline_Safety-Certificate_of_Completion_1133.pdf&gt;"Download Certificate&lt;/a&gt;</v>
      </c>
    </row>
    <row r="6118" spans="1:11" x14ac:dyDescent="0.25">
      <c r="A6118" s="3">
        <v>1407</v>
      </c>
      <c r="B6118" s="7" t="s">
        <v>19588</v>
      </c>
      <c r="C6118" s="3" t="s">
        <v>832</v>
      </c>
      <c r="D6118" s="3" t="s">
        <v>19589</v>
      </c>
      <c r="E6118" s="3" t="s">
        <v>19590</v>
      </c>
      <c r="F6118" s="3" t="s">
        <v>11161</v>
      </c>
      <c r="G6118" s="4">
        <v>43209.392118055555</v>
      </c>
      <c r="H6118" s="5" t="s">
        <v>22256</v>
      </c>
      <c r="I6118" s="3" t="str">
        <f>VLOOKUP(_xlfn.CONCAT(C6118," ",D6118),philadelphiagasworks!A:B,2,FALSE)</f>
        <v>1120</v>
      </c>
      <c r="J6118" s="3" t="str">
        <f>VLOOKUP(_xlfn.CONCAT(C6118," ",D6118),philadelphiagasworks!A:C,3,FALSE)</f>
        <v>Thursday, 19 April 2018, 11:39 AM</v>
      </c>
      <c r="K6118" s="3" t="str">
        <f t="shared" si="101"/>
        <v>&lt;a href="philadelphiagasworks/Natural_Gas_Pipeline_Safety-Certificate_of_Completion_1120.pdf&gt;"Download Certificate&lt;/a&gt;</v>
      </c>
    </row>
    <row r="6119" spans="1:11" x14ac:dyDescent="0.25">
      <c r="A6119" s="3">
        <v>1408</v>
      </c>
      <c r="B6119" s="7" t="s">
        <v>19591</v>
      </c>
      <c r="C6119" s="3" t="s">
        <v>424</v>
      </c>
      <c r="D6119" s="3" t="s">
        <v>6548</v>
      </c>
      <c r="E6119" s="3" t="s">
        <v>19592</v>
      </c>
      <c r="G6119" s="4">
        <v>43209.395312499997</v>
      </c>
      <c r="H6119" s="5" t="s">
        <v>22256</v>
      </c>
      <c r="I6119" s="3" t="str">
        <f>VLOOKUP(_xlfn.CONCAT(C6119," ",D6119),philadelphiagasworks!A:B,2,FALSE)</f>
        <v>1137</v>
      </c>
      <c r="J6119" s="3" t="str">
        <f>VLOOKUP(_xlfn.CONCAT(C6119," ",D6119),philadelphiagasworks!A:C,3,FALSE)</f>
        <v>Thursday, 19 April 2018, 2:23 PM</v>
      </c>
      <c r="K6119" s="3" t="str">
        <f t="shared" si="101"/>
        <v>&lt;a href="philadelphiagasworks/Natural_Gas_Pipeline_Safety-Certificate_of_Completion_1137.pdf&gt;"Download Certificate&lt;/a&gt;</v>
      </c>
    </row>
    <row r="6120" spans="1:11" x14ac:dyDescent="0.25">
      <c r="A6120" s="3">
        <v>1409</v>
      </c>
      <c r="B6120" s="7" t="s">
        <v>19593</v>
      </c>
      <c r="C6120" s="3" t="s">
        <v>19594</v>
      </c>
      <c r="D6120" s="3" t="s">
        <v>2073</v>
      </c>
      <c r="E6120" s="3" t="s">
        <v>19595</v>
      </c>
      <c r="F6120" s="3" t="s">
        <v>19596</v>
      </c>
      <c r="G6120" s="4">
        <v>43209.398148148146</v>
      </c>
      <c r="H6120" s="5" t="s">
        <v>22256</v>
      </c>
      <c r="I6120" s="3" t="str">
        <f>VLOOKUP(_xlfn.CONCAT(C6120," ",D6120),philadelphiagasworks!A:B,2,FALSE)</f>
        <v>1122</v>
      </c>
      <c r="J6120" s="3" t="str">
        <f>VLOOKUP(_xlfn.CONCAT(C6120," ",D6120),philadelphiagasworks!A:C,3,FALSE)</f>
        <v>Thursday, 19 April 2018, 11:58 AM</v>
      </c>
      <c r="K6120" s="3" t="str">
        <f t="shared" si="101"/>
        <v>&lt;a href="philadelphiagasworks/Natural_Gas_Pipeline_Safety-Certificate_of_Completion_1122.pdf&gt;"Download Certificate&lt;/a&gt;</v>
      </c>
    </row>
    <row r="6121" spans="1:11" x14ac:dyDescent="0.25">
      <c r="A6121" s="3">
        <v>1410</v>
      </c>
      <c r="B6121" s="7" t="s">
        <v>19597</v>
      </c>
      <c r="C6121" s="3" t="s">
        <v>597</v>
      </c>
      <c r="D6121" s="3" t="s">
        <v>19598</v>
      </c>
      <c r="E6121" s="3" t="s">
        <v>19599</v>
      </c>
      <c r="F6121" s="3" t="s">
        <v>11161</v>
      </c>
      <c r="G6121" s="4">
        <v>43209.405243055553</v>
      </c>
      <c r="H6121" s="5" t="s">
        <v>22256</v>
      </c>
      <c r="I6121" s="3" t="e">
        <f>VLOOKUP(_xlfn.CONCAT(C6121," ",D6121),philadelphiagasworks!A:B,2,FALSE)</f>
        <v>#N/A</v>
      </c>
      <c r="J6121" s="3" t="e">
        <f>VLOOKUP(_xlfn.CONCAT(C6121," ",D6121),philadelphiagasworks!A:C,3,FALSE)</f>
        <v>#N/A</v>
      </c>
      <c r="K6121" s="3" t="str">
        <f t="shared" si="101"/>
        <v>Course not completed</v>
      </c>
    </row>
    <row r="6122" spans="1:11" x14ac:dyDescent="0.25">
      <c r="A6122" s="3">
        <v>1411</v>
      </c>
      <c r="B6122" s="7" t="s">
        <v>19600</v>
      </c>
      <c r="C6122" s="3" t="s">
        <v>1751</v>
      </c>
      <c r="D6122" s="3" t="s">
        <v>17078</v>
      </c>
      <c r="E6122" s="3" t="s">
        <v>19601</v>
      </c>
      <c r="F6122" s="3" t="s">
        <v>11161</v>
      </c>
      <c r="G6122" s="4">
        <v>43209.414872685185</v>
      </c>
      <c r="H6122" s="5" t="s">
        <v>22256</v>
      </c>
      <c r="I6122" s="3" t="str">
        <f>VLOOKUP(_xlfn.CONCAT(C6122," ",D6122),philadelphiagasworks!A:B,2,FALSE)</f>
        <v>1118</v>
      </c>
      <c r="J6122" s="3" t="str">
        <f>VLOOKUP(_xlfn.CONCAT(C6122," ",D6122),philadelphiagasworks!A:C,3,FALSE)</f>
        <v>Thursday, 19 April 2018, 11:24 AM</v>
      </c>
      <c r="K6122" s="3" t="str">
        <f t="shared" si="101"/>
        <v>&lt;a href="philadelphiagasworks/Natural_Gas_Pipeline_Safety-Certificate_of_Completion_1118.pdf&gt;"Download Certificate&lt;/a&gt;</v>
      </c>
    </row>
    <row r="6123" spans="1:11" x14ac:dyDescent="0.25">
      <c r="A6123" s="3">
        <v>1412</v>
      </c>
      <c r="B6123" s="7" t="s">
        <v>19602</v>
      </c>
      <c r="C6123" s="3" t="s">
        <v>19603</v>
      </c>
      <c r="D6123" s="3" t="s">
        <v>1664</v>
      </c>
      <c r="E6123" s="3" t="s">
        <v>19604</v>
      </c>
      <c r="F6123" s="3" t="s">
        <v>11161</v>
      </c>
      <c r="G6123" s="4">
        <v>43209.421354166669</v>
      </c>
      <c r="H6123" s="5" t="s">
        <v>22256</v>
      </c>
      <c r="I6123" s="3" t="str">
        <f>VLOOKUP(_xlfn.CONCAT(C6123," ",D6123),philadelphiagasworks!A:B,2,FALSE)</f>
        <v>1119</v>
      </c>
      <c r="J6123" s="3" t="str">
        <f>VLOOKUP(_xlfn.CONCAT(C6123," ",D6123),philadelphiagasworks!A:C,3,FALSE)</f>
        <v>Thursday, 19 April 2018, 11:37 AM</v>
      </c>
      <c r="K6123" s="3" t="str">
        <f t="shared" si="101"/>
        <v>&lt;a href="philadelphiagasworks/Natural_Gas_Pipeline_Safety-Certificate_of_Completion_1119.pdf&gt;"Download Certificate&lt;/a&gt;</v>
      </c>
    </row>
    <row r="6124" spans="1:11" x14ac:dyDescent="0.25">
      <c r="A6124" s="3">
        <v>1413</v>
      </c>
      <c r="B6124" s="7" t="s">
        <v>19605</v>
      </c>
      <c r="C6124" s="3" t="s">
        <v>1026</v>
      </c>
      <c r="D6124" s="3" t="s">
        <v>3599</v>
      </c>
      <c r="E6124" s="3" t="s">
        <v>19606</v>
      </c>
      <c r="F6124" s="3" t="s">
        <v>11188</v>
      </c>
      <c r="G6124" s="4">
        <v>43209.423101851855</v>
      </c>
      <c r="H6124" s="5" t="s">
        <v>22256</v>
      </c>
      <c r="I6124" s="3" t="str">
        <f>VLOOKUP(_xlfn.CONCAT(C6124," ",D6124),philadelphiagasworks!A:B,2,FALSE)</f>
        <v>1124</v>
      </c>
      <c r="J6124" s="3" t="str">
        <f>VLOOKUP(_xlfn.CONCAT(C6124," ",D6124),philadelphiagasworks!A:C,3,FALSE)</f>
        <v>Thursday, 19 April 2018, 12:09 PM</v>
      </c>
      <c r="K6124" s="3" t="str">
        <f t="shared" si="101"/>
        <v>&lt;a href="philadelphiagasworks/Natural_Gas_Pipeline_Safety-Certificate_of_Completion_1124.pdf&gt;"Download Certificate&lt;/a&gt;</v>
      </c>
    </row>
    <row r="6125" spans="1:11" x14ac:dyDescent="0.25">
      <c r="A6125" s="3">
        <v>1414</v>
      </c>
      <c r="B6125" s="7" t="s">
        <v>19607</v>
      </c>
      <c r="C6125" s="3" t="s">
        <v>1585</v>
      </c>
      <c r="D6125" s="3" t="s">
        <v>19608</v>
      </c>
      <c r="E6125" s="3" t="s">
        <v>19609</v>
      </c>
      <c r="F6125" s="3" t="s">
        <v>11161</v>
      </c>
      <c r="G6125" s="4">
        <v>43209.429814814815</v>
      </c>
      <c r="H6125" s="5" t="s">
        <v>22256</v>
      </c>
      <c r="I6125" s="3" t="str">
        <f>VLOOKUP(_xlfn.CONCAT(C6125," ",D6125),philadelphiagasworks!A:B,2,FALSE)</f>
        <v>1128</v>
      </c>
      <c r="J6125" s="3" t="str">
        <f>VLOOKUP(_xlfn.CONCAT(C6125," ",D6125),philadelphiagasworks!A:C,3,FALSE)</f>
        <v>Thursday, 19 April 2018, 1:05 PM</v>
      </c>
      <c r="K6125" s="3" t="str">
        <f t="shared" si="101"/>
        <v>&lt;a href="philadelphiagasworks/Natural_Gas_Pipeline_Safety-Certificate_of_Completion_1128.pdf&gt;"Download Certificate&lt;/a&gt;</v>
      </c>
    </row>
    <row r="6126" spans="1:11" x14ac:dyDescent="0.25">
      <c r="A6126" s="3">
        <v>1415</v>
      </c>
      <c r="B6126" s="7" t="s">
        <v>19610</v>
      </c>
      <c r="C6126" s="3" t="s">
        <v>11666</v>
      </c>
      <c r="D6126" s="3" t="s">
        <v>17861</v>
      </c>
      <c r="E6126" s="3" t="s">
        <v>19611</v>
      </c>
      <c r="F6126" s="3" t="s">
        <v>11188</v>
      </c>
      <c r="G6126" s="4">
        <v>43209.431516203702</v>
      </c>
      <c r="H6126" s="5" t="s">
        <v>22256</v>
      </c>
      <c r="I6126" s="3" t="str">
        <f>VLOOKUP(_xlfn.CONCAT(C6126," ",D6126),philadelphiagasworks!A:B,2,FALSE)</f>
        <v>1124</v>
      </c>
      <c r="J6126" s="3" t="str">
        <f>VLOOKUP(_xlfn.CONCAT(C6126," ",D6126),philadelphiagasworks!A:C,3,FALSE)</f>
        <v>Thursday, 19 April 2018, 12:09 PM</v>
      </c>
      <c r="K6126" s="3" t="str">
        <f t="shared" si="101"/>
        <v>&lt;a href="philadelphiagasworks/Natural_Gas_Pipeline_Safety-Certificate_of_Completion_1124.pdf&gt;"Download Certificate&lt;/a&gt;</v>
      </c>
    </row>
    <row r="6127" spans="1:11" x14ac:dyDescent="0.25">
      <c r="A6127" s="3">
        <v>1416</v>
      </c>
      <c r="B6127" s="7" t="s">
        <v>19612</v>
      </c>
      <c r="C6127" s="3" t="s">
        <v>19613</v>
      </c>
      <c r="D6127" s="3" t="s">
        <v>19614</v>
      </c>
      <c r="E6127" s="3" t="s">
        <v>19615</v>
      </c>
      <c r="F6127" s="3" t="s">
        <v>11188</v>
      </c>
      <c r="G6127" s="4">
        <v>43209.431793981479</v>
      </c>
      <c r="H6127" s="5" t="s">
        <v>22256</v>
      </c>
      <c r="I6127" s="3" t="str">
        <f>VLOOKUP(_xlfn.CONCAT(C6127," ",D6127),philadelphiagasworks!A:B,2,FALSE)</f>
        <v>1141</v>
      </c>
      <c r="J6127" s="3" t="str">
        <f>VLOOKUP(_xlfn.CONCAT(C6127," ",D6127),philadelphiagasworks!A:C,3,FALSE)</f>
        <v>Thursday, 19 April 2018, 2:49 PM</v>
      </c>
      <c r="K6127" s="3" t="str">
        <f t="shared" si="101"/>
        <v>&lt;a href="philadelphiagasworks/Natural_Gas_Pipeline_Safety-Certificate_of_Completion_1141.pdf&gt;"Download Certificate&lt;/a&gt;</v>
      </c>
    </row>
    <row r="6128" spans="1:11" x14ac:dyDescent="0.25">
      <c r="A6128" s="3">
        <v>1417</v>
      </c>
      <c r="B6128" s="7" t="s">
        <v>19616</v>
      </c>
      <c r="C6128" s="3" t="s">
        <v>17332</v>
      </c>
      <c r="D6128" s="3" t="s">
        <v>19584</v>
      </c>
      <c r="E6128" s="3" t="s">
        <v>19617</v>
      </c>
      <c r="F6128" s="3" t="s">
        <v>11161</v>
      </c>
      <c r="G6128" s="4">
        <v>43209.444687499999</v>
      </c>
      <c r="H6128" s="5" t="s">
        <v>22256</v>
      </c>
      <c r="I6128" s="3" t="str">
        <f>VLOOKUP(_xlfn.CONCAT(C6128," ",D6128),philadelphiagasworks!A:B,2,FALSE)</f>
        <v>1139</v>
      </c>
      <c r="J6128" s="3" t="str">
        <f>VLOOKUP(_xlfn.CONCAT(C6128," ",D6128),philadelphiagasworks!A:C,3,FALSE)</f>
        <v>Thursday, 19 April 2018, 2:35 PM</v>
      </c>
      <c r="K6128" s="3" t="str">
        <f t="shared" si="101"/>
        <v>&lt;a href="philadelphiagasworks/Natural_Gas_Pipeline_Safety-Certificate_of_Completion_1139.pdf&gt;"Download Certificate&lt;/a&gt;</v>
      </c>
    </row>
    <row r="6129" spans="1:11" x14ac:dyDescent="0.25">
      <c r="A6129" s="3">
        <v>1418</v>
      </c>
      <c r="B6129" s="7" t="s">
        <v>19618</v>
      </c>
      <c r="C6129" s="3" t="s">
        <v>2780</v>
      </c>
      <c r="D6129" s="3" t="s">
        <v>19619</v>
      </c>
      <c r="E6129" s="3" t="s">
        <v>19620</v>
      </c>
      <c r="F6129" s="3" t="s">
        <v>11164</v>
      </c>
      <c r="G6129" s="4">
        <v>43209.447488425925</v>
      </c>
      <c r="H6129" s="5" t="s">
        <v>22256</v>
      </c>
      <c r="I6129" s="3" t="str">
        <f>VLOOKUP(_xlfn.CONCAT(C6129," ",D6129),philadelphiagasworks!A:B,2,FALSE)</f>
        <v>1125</v>
      </c>
      <c r="J6129" s="3" t="str">
        <f>VLOOKUP(_xlfn.CONCAT(C6129," ",D6129),philadelphiagasworks!A:C,3,FALSE)</f>
        <v>Thursday, 19 April 2018, 12:16 PM</v>
      </c>
      <c r="K6129" s="3" t="str">
        <f t="shared" si="101"/>
        <v>&lt;a href="philadelphiagasworks/Natural_Gas_Pipeline_Safety-Certificate_of_Completion_1125.pdf&gt;"Download Certificate&lt;/a&gt;</v>
      </c>
    </row>
    <row r="6130" spans="1:11" x14ac:dyDescent="0.25">
      <c r="A6130" s="3">
        <v>1419</v>
      </c>
      <c r="B6130" s="7" t="s">
        <v>19621</v>
      </c>
      <c r="C6130" s="3" t="s">
        <v>626</v>
      </c>
      <c r="D6130" s="3" t="s">
        <v>19622</v>
      </c>
      <c r="E6130" s="3" t="s">
        <v>19623</v>
      </c>
      <c r="F6130" s="3" t="s">
        <v>11161</v>
      </c>
      <c r="G6130" s="4">
        <v>43209.453912037039</v>
      </c>
      <c r="H6130" s="5" t="s">
        <v>22256</v>
      </c>
      <c r="I6130" s="3" t="str">
        <f>VLOOKUP(_xlfn.CONCAT(C6130," ",D6130),philadelphiagasworks!A:B,2,FALSE)</f>
        <v>1181</v>
      </c>
      <c r="J6130" s="3" t="str">
        <f>VLOOKUP(_xlfn.CONCAT(C6130," ",D6130),philadelphiagasworks!A:C,3,FALSE)</f>
        <v>Friday, 20 April 2018, 11:46 AM</v>
      </c>
      <c r="K6130" s="3" t="str">
        <f t="shared" si="101"/>
        <v>&lt;a href="philadelphiagasworks/Natural_Gas_Pipeline_Safety-Certificate_of_Completion_1181.pdf&gt;"Download Certificate&lt;/a&gt;</v>
      </c>
    </row>
    <row r="6131" spans="1:11" x14ac:dyDescent="0.25">
      <c r="A6131" s="3">
        <v>1420</v>
      </c>
      <c r="B6131" s="7" t="s">
        <v>19624</v>
      </c>
      <c r="C6131" s="3" t="s">
        <v>19625</v>
      </c>
      <c r="D6131" s="3" t="s">
        <v>19626</v>
      </c>
      <c r="E6131" s="3" t="s">
        <v>19627</v>
      </c>
      <c r="F6131" s="3" t="s">
        <v>11161</v>
      </c>
      <c r="G6131" s="4">
        <v>43209.455937500003</v>
      </c>
      <c r="H6131" s="5" t="s">
        <v>22256</v>
      </c>
      <c r="I6131" s="3" t="str">
        <f>VLOOKUP(_xlfn.CONCAT(C6131," ",D6131),philadelphiagasworks!A:B,2,FALSE)</f>
        <v>1172</v>
      </c>
      <c r="J6131" s="3" t="str">
        <f>VLOOKUP(_xlfn.CONCAT(C6131," ",D6131),philadelphiagasworks!A:C,3,FALSE)</f>
        <v>Friday, 20 April 2018, 8:40 AM</v>
      </c>
      <c r="K6131" s="3" t="str">
        <f t="shared" ref="K6131:K6194" si="102">IF(NOT(ISERROR(I6131)),_xlfn.CONCAT("&lt;a href=""philadelphiagasworks/Natural_Gas_Pipeline_Safety-Certificate_of_Completion_",I6131,".pdf&gt;""Download Certificate&lt;/a&gt;"),"Course not completed")</f>
        <v>&lt;a href="philadelphiagasworks/Natural_Gas_Pipeline_Safety-Certificate_of_Completion_1172.pdf&gt;"Download Certificate&lt;/a&gt;</v>
      </c>
    </row>
    <row r="6132" spans="1:11" x14ac:dyDescent="0.25">
      <c r="A6132" s="3">
        <v>1421</v>
      </c>
      <c r="B6132" s="7" t="s">
        <v>19628</v>
      </c>
      <c r="C6132" s="3" t="s">
        <v>642</v>
      </c>
      <c r="D6132" s="3" t="s">
        <v>16050</v>
      </c>
      <c r="E6132" s="3" t="s">
        <v>19629</v>
      </c>
      <c r="F6132" s="3" t="s">
        <v>11188</v>
      </c>
      <c r="G6132" s="4">
        <v>43209.460011574076</v>
      </c>
      <c r="H6132" s="5" t="s">
        <v>22256</v>
      </c>
      <c r="I6132" s="3" t="str">
        <f>VLOOKUP(_xlfn.CONCAT(C6132," ",D6132),philadelphiagasworks!A:B,2,FALSE)</f>
        <v>1213</v>
      </c>
      <c r="J6132" s="3" t="str">
        <f>VLOOKUP(_xlfn.CONCAT(C6132," ",D6132),philadelphiagasworks!A:C,3,FALSE)</f>
        <v>Friday, 20 April 2018, 9:30 PM</v>
      </c>
      <c r="K6132" s="3" t="str">
        <f t="shared" si="102"/>
        <v>&lt;a href="philadelphiagasworks/Natural_Gas_Pipeline_Safety-Certificate_of_Completion_1213.pdf&gt;"Download Certificate&lt;/a&gt;</v>
      </c>
    </row>
    <row r="6133" spans="1:11" x14ac:dyDescent="0.25">
      <c r="A6133" s="3">
        <v>1422</v>
      </c>
      <c r="B6133" s="7" t="s">
        <v>19630</v>
      </c>
      <c r="C6133" s="3" t="s">
        <v>553</v>
      </c>
      <c r="D6133" s="3" t="s">
        <v>8493</v>
      </c>
      <c r="E6133" s="3" t="s">
        <v>19631</v>
      </c>
      <c r="F6133" s="3" t="s">
        <v>11192</v>
      </c>
      <c r="G6133" s="4">
        <v>43209.464687500003</v>
      </c>
      <c r="H6133" s="5" t="s">
        <v>22256</v>
      </c>
      <c r="I6133" s="3" t="str">
        <f>VLOOKUP(_xlfn.CONCAT(C6133," ",D6133),philadelphiagasworks!A:B,2,FALSE)</f>
        <v>1213</v>
      </c>
      <c r="J6133" s="3" t="str">
        <f>VLOOKUP(_xlfn.CONCAT(C6133," ",D6133),philadelphiagasworks!A:C,3,FALSE)</f>
        <v>Friday, 20 April 2018, 9:30 PM</v>
      </c>
      <c r="K6133" s="3" t="str">
        <f t="shared" si="102"/>
        <v>&lt;a href="philadelphiagasworks/Natural_Gas_Pipeline_Safety-Certificate_of_Completion_1213.pdf&gt;"Download Certificate&lt;/a&gt;</v>
      </c>
    </row>
    <row r="6134" spans="1:11" x14ac:dyDescent="0.25">
      <c r="A6134" s="3">
        <v>1423</v>
      </c>
      <c r="B6134" s="7" t="s">
        <v>19632</v>
      </c>
      <c r="C6134" s="3" t="s">
        <v>617</v>
      </c>
      <c r="D6134" s="3" t="s">
        <v>19633</v>
      </c>
      <c r="E6134" s="3" t="s">
        <v>19634</v>
      </c>
      <c r="G6134" s="4">
        <v>43209.476157407407</v>
      </c>
      <c r="H6134" s="5" t="s">
        <v>22256</v>
      </c>
      <c r="I6134" s="3" t="str">
        <f>VLOOKUP(_xlfn.CONCAT(C6134," ",D6134),philadelphiagasworks!A:B,2,FALSE)</f>
        <v>1127</v>
      </c>
      <c r="J6134" s="3" t="str">
        <f>VLOOKUP(_xlfn.CONCAT(C6134," ",D6134),philadelphiagasworks!A:C,3,FALSE)</f>
        <v>Thursday, 19 April 2018, 12:47 PM</v>
      </c>
      <c r="K6134" s="3" t="str">
        <f t="shared" si="102"/>
        <v>&lt;a href="philadelphiagasworks/Natural_Gas_Pipeline_Safety-Certificate_of_Completion_1127.pdf&gt;"Download Certificate&lt;/a&gt;</v>
      </c>
    </row>
    <row r="6135" spans="1:11" x14ac:dyDescent="0.25">
      <c r="A6135" s="3">
        <v>1424</v>
      </c>
      <c r="B6135" s="7" t="s">
        <v>19635</v>
      </c>
      <c r="C6135" s="3" t="s">
        <v>520</v>
      </c>
      <c r="D6135" s="3" t="s">
        <v>19636</v>
      </c>
      <c r="E6135" s="3" t="s">
        <v>19637</v>
      </c>
      <c r="F6135" s="3" t="s">
        <v>11188</v>
      </c>
      <c r="G6135" s="4">
        <v>43209.485775462963</v>
      </c>
      <c r="H6135" s="5" t="s">
        <v>22256</v>
      </c>
      <c r="I6135" s="3" t="str">
        <f>VLOOKUP(_xlfn.CONCAT(C6135," ",D6135),philadelphiagasworks!A:B,2,FALSE)</f>
        <v>1129</v>
      </c>
      <c r="J6135" s="3" t="str">
        <f>VLOOKUP(_xlfn.CONCAT(C6135," ",D6135),philadelphiagasworks!A:C,3,FALSE)</f>
        <v>Thursday, 19 April 2018, 1:13 PM</v>
      </c>
      <c r="K6135" s="3" t="str">
        <f t="shared" si="102"/>
        <v>&lt;a href="philadelphiagasworks/Natural_Gas_Pipeline_Safety-Certificate_of_Completion_1129.pdf&gt;"Download Certificate&lt;/a&gt;</v>
      </c>
    </row>
    <row r="6136" spans="1:11" x14ac:dyDescent="0.25">
      <c r="A6136" s="3">
        <v>1425</v>
      </c>
      <c r="B6136" s="7" t="s">
        <v>19638</v>
      </c>
      <c r="C6136" s="3" t="s">
        <v>617</v>
      </c>
      <c r="D6136" s="3" t="s">
        <v>655</v>
      </c>
      <c r="E6136" s="3" t="s">
        <v>19639</v>
      </c>
      <c r="F6136" s="3" t="s">
        <v>11161</v>
      </c>
      <c r="G6136" s="4">
        <v>43209.496030092596</v>
      </c>
      <c r="H6136" s="5" t="s">
        <v>22256</v>
      </c>
      <c r="I6136" s="3" t="str">
        <f>VLOOKUP(_xlfn.CONCAT(C6136," ",D6136),philadelphiagasworks!A:B,2,FALSE)</f>
        <v>1134</v>
      </c>
      <c r="J6136" s="3" t="str">
        <f>VLOOKUP(_xlfn.CONCAT(C6136," ",D6136),philadelphiagasworks!A:C,3,FALSE)</f>
        <v>Thursday, 19 April 2018, 1:57 PM</v>
      </c>
      <c r="K6136" s="3" t="str">
        <f t="shared" si="102"/>
        <v>&lt;a href="philadelphiagasworks/Natural_Gas_Pipeline_Safety-Certificate_of_Completion_1134.pdf&gt;"Download Certificate&lt;/a&gt;</v>
      </c>
    </row>
    <row r="6137" spans="1:11" x14ac:dyDescent="0.25">
      <c r="A6137" s="3">
        <v>1426</v>
      </c>
      <c r="B6137" s="7" t="s">
        <v>19640</v>
      </c>
      <c r="C6137" s="3" t="s">
        <v>1146</v>
      </c>
      <c r="D6137" s="3" t="s">
        <v>14571</v>
      </c>
      <c r="E6137" s="3" t="s">
        <v>19641</v>
      </c>
      <c r="F6137" s="3" t="s">
        <v>11164</v>
      </c>
      <c r="G6137" s="4">
        <v>43209.497789351852</v>
      </c>
      <c r="H6137" s="5" t="s">
        <v>22256</v>
      </c>
      <c r="I6137" s="3" t="str">
        <f>VLOOKUP(_xlfn.CONCAT(C6137," ",D6137),philadelphiagasworks!A:B,2,FALSE)</f>
        <v>1130</v>
      </c>
      <c r="J6137" s="3" t="str">
        <f>VLOOKUP(_xlfn.CONCAT(C6137," ",D6137),philadelphiagasworks!A:C,3,FALSE)</f>
        <v>Thursday, 19 April 2018, 1:23 PM</v>
      </c>
      <c r="K6137" s="3" t="str">
        <f t="shared" si="102"/>
        <v>&lt;a href="philadelphiagasworks/Natural_Gas_Pipeline_Safety-Certificate_of_Completion_1130.pdf&gt;"Download Certificate&lt;/a&gt;</v>
      </c>
    </row>
    <row r="6138" spans="1:11" x14ac:dyDescent="0.25">
      <c r="A6138" s="3">
        <v>1427</v>
      </c>
      <c r="B6138" s="7" t="s">
        <v>19642</v>
      </c>
      <c r="C6138" s="3" t="s">
        <v>19643</v>
      </c>
      <c r="D6138" s="3" t="s">
        <v>19586</v>
      </c>
      <c r="E6138" s="3" t="s">
        <v>19644</v>
      </c>
      <c r="F6138" s="3" t="s">
        <v>11188</v>
      </c>
      <c r="G6138" s="4">
        <v>43209.511782407404</v>
      </c>
      <c r="H6138" s="5" t="s">
        <v>22256</v>
      </c>
      <c r="I6138" s="3" t="str">
        <f>VLOOKUP(_xlfn.CONCAT(C6138," ",D6138),philadelphiagasworks!A:B,2,FALSE)</f>
        <v>1133</v>
      </c>
      <c r="J6138" s="3" t="str">
        <f>VLOOKUP(_xlfn.CONCAT(C6138," ",D6138),philadelphiagasworks!A:C,3,FALSE)</f>
        <v>Thursday, 19 April 2018, 1:47 PM</v>
      </c>
      <c r="K6138" s="3" t="str">
        <f t="shared" si="102"/>
        <v>&lt;a href="philadelphiagasworks/Natural_Gas_Pipeline_Safety-Certificate_of_Completion_1133.pdf&gt;"Download Certificate&lt;/a&gt;</v>
      </c>
    </row>
    <row r="6139" spans="1:11" x14ac:dyDescent="0.25">
      <c r="A6139" s="3">
        <v>1428</v>
      </c>
      <c r="B6139" s="7" t="s">
        <v>19645</v>
      </c>
      <c r="C6139" s="3" t="s">
        <v>19646</v>
      </c>
      <c r="D6139" s="3" t="s">
        <v>4852</v>
      </c>
      <c r="E6139" s="3" t="s">
        <v>19647</v>
      </c>
      <c r="F6139" s="3" t="s">
        <v>11161</v>
      </c>
      <c r="G6139" s="4">
        <v>43209.533483796295</v>
      </c>
      <c r="H6139" s="5" t="s">
        <v>22256</v>
      </c>
      <c r="I6139" s="3" t="str">
        <f>VLOOKUP(_xlfn.CONCAT(C6139," ",D6139),philadelphiagasworks!A:B,2,FALSE)</f>
        <v>1486</v>
      </c>
      <c r="J6139" s="3" t="str">
        <f>VLOOKUP(_xlfn.CONCAT(C6139," ",D6139),philadelphiagasworks!A:C,3,FALSE)</f>
        <v>Wednesday, 25 April 2018, 1:04 PM</v>
      </c>
      <c r="K6139" s="3" t="str">
        <f t="shared" si="102"/>
        <v>&lt;a href="philadelphiagasworks/Natural_Gas_Pipeline_Safety-Certificate_of_Completion_1486.pdf&gt;"Download Certificate&lt;/a&gt;</v>
      </c>
    </row>
    <row r="6140" spans="1:11" x14ac:dyDescent="0.25">
      <c r="A6140" s="3">
        <v>1429</v>
      </c>
      <c r="B6140" s="7" t="s">
        <v>19648</v>
      </c>
      <c r="C6140" s="3" t="s">
        <v>3764</v>
      </c>
      <c r="D6140" s="3" t="s">
        <v>18890</v>
      </c>
      <c r="E6140" s="3" t="s">
        <v>19649</v>
      </c>
      <c r="F6140" s="3" t="s">
        <v>11161</v>
      </c>
      <c r="G6140" s="4">
        <v>43209.538946759261</v>
      </c>
      <c r="H6140" s="5" t="s">
        <v>22256</v>
      </c>
      <c r="I6140" s="3" t="str">
        <f>VLOOKUP(_xlfn.CONCAT(C6140," ",D6140),philadelphiagasworks!A:B,2,FALSE)</f>
        <v>1143</v>
      </c>
      <c r="J6140" s="3" t="str">
        <f>VLOOKUP(_xlfn.CONCAT(C6140," ",D6140),philadelphiagasworks!A:C,3,FALSE)</f>
        <v>Thursday, 19 April 2018, 3:31 PM</v>
      </c>
      <c r="K6140" s="3" t="str">
        <f t="shared" si="102"/>
        <v>&lt;a href="philadelphiagasworks/Natural_Gas_Pipeline_Safety-Certificate_of_Completion_1143.pdf&gt;"Download Certificate&lt;/a&gt;</v>
      </c>
    </row>
    <row r="6141" spans="1:11" x14ac:dyDescent="0.25">
      <c r="A6141" s="3">
        <v>1430</v>
      </c>
      <c r="B6141" s="7" t="s">
        <v>19650</v>
      </c>
      <c r="C6141" s="3" t="s">
        <v>7086</v>
      </c>
      <c r="D6141" s="3" t="s">
        <v>7367</v>
      </c>
      <c r="E6141" s="3" t="s">
        <v>19651</v>
      </c>
      <c r="F6141" s="3" t="s">
        <v>19652</v>
      </c>
      <c r="G6141" s="4">
        <v>43209.541412037041</v>
      </c>
      <c r="H6141" s="5" t="s">
        <v>22256</v>
      </c>
      <c r="I6141" s="3" t="str">
        <f>VLOOKUP(_xlfn.CONCAT(C6141," ",D6141),philadelphiagasworks!A:B,2,FALSE)</f>
        <v>1140</v>
      </c>
      <c r="J6141" s="3" t="str">
        <f>VLOOKUP(_xlfn.CONCAT(C6141," ",D6141),philadelphiagasworks!A:C,3,FALSE)</f>
        <v>Thursday, 19 April 2018, 2:39 PM</v>
      </c>
      <c r="K6141" s="3" t="str">
        <f t="shared" si="102"/>
        <v>&lt;a href="philadelphiagasworks/Natural_Gas_Pipeline_Safety-Certificate_of_Completion_1140.pdf&gt;"Download Certificate&lt;/a&gt;</v>
      </c>
    </row>
    <row r="6142" spans="1:11" x14ac:dyDescent="0.25">
      <c r="A6142" s="3">
        <v>1431</v>
      </c>
      <c r="B6142" s="7" t="s">
        <v>19653</v>
      </c>
      <c r="C6142" s="3" t="s">
        <v>1465</v>
      </c>
      <c r="D6142" s="3" t="s">
        <v>19654</v>
      </c>
      <c r="E6142" s="3" t="s">
        <v>19655</v>
      </c>
      <c r="F6142" s="3" t="s">
        <v>11164</v>
      </c>
      <c r="G6142" s="4">
        <v>43209.541620370372</v>
      </c>
      <c r="H6142" s="5" t="s">
        <v>22256</v>
      </c>
      <c r="I6142" s="3" t="str">
        <f>VLOOKUP(_xlfn.CONCAT(C6142," ",D6142),philadelphiagasworks!A:B,2,FALSE)</f>
        <v>1136</v>
      </c>
      <c r="J6142" s="3" t="str">
        <f>VLOOKUP(_xlfn.CONCAT(C6142," ",D6142),philadelphiagasworks!A:C,3,FALSE)</f>
        <v>Thursday, 19 April 2018, 2:19 PM</v>
      </c>
      <c r="K6142" s="3" t="str">
        <f t="shared" si="102"/>
        <v>&lt;a href="philadelphiagasworks/Natural_Gas_Pipeline_Safety-Certificate_of_Completion_1136.pdf&gt;"Download Certificate&lt;/a&gt;</v>
      </c>
    </row>
    <row r="6143" spans="1:11" x14ac:dyDescent="0.25">
      <c r="A6143" s="3">
        <v>1432</v>
      </c>
      <c r="B6143" s="7" t="s">
        <v>19656</v>
      </c>
      <c r="C6143" s="3" t="s">
        <v>2114</v>
      </c>
      <c r="D6143" s="3" t="s">
        <v>7150</v>
      </c>
      <c r="E6143" s="3" t="s">
        <v>19657</v>
      </c>
      <c r="F6143" s="3" t="s">
        <v>11228</v>
      </c>
      <c r="G6143" s="4">
        <v>43209.545925925922</v>
      </c>
      <c r="H6143" s="5" t="s">
        <v>22256</v>
      </c>
      <c r="I6143" s="3" t="str">
        <f>VLOOKUP(_xlfn.CONCAT(C6143," ",D6143),philadelphiagasworks!A:B,2,FALSE)</f>
        <v>1144</v>
      </c>
      <c r="J6143" s="3" t="str">
        <f>VLOOKUP(_xlfn.CONCAT(C6143," ",D6143),philadelphiagasworks!A:C,3,FALSE)</f>
        <v>Thursday, 19 April 2018, 3:42 PM</v>
      </c>
      <c r="K6143" s="3" t="str">
        <f t="shared" si="102"/>
        <v>&lt;a href="philadelphiagasworks/Natural_Gas_Pipeline_Safety-Certificate_of_Completion_1144.pdf&gt;"Download Certificate&lt;/a&gt;</v>
      </c>
    </row>
    <row r="6144" spans="1:11" x14ac:dyDescent="0.25">
      <c r="A6144" s="3">
        <v>1433</v>
      </c>
      <c r="B6144" s="7" t="s">
        <v>19658</v>
      </c>
      <c r="C6144" s="3" t="s">
        <v>2265</v>
      </c>
      <c r="D6144" s="3" t="s">
        <v>16170</v>
      </c>
      <c r="E6144" s="3" t="s">
        <v>19659</v>
      </c>
      <c r="F6144" s="3" t="s">
        <v>11161</v>
      </c>
      <c r="G6144" s="4">
        <v>43209.549583333333</v>
      </c>
      <c r="H6144" s="5" t="s">
        <v>22256</v>
      </c>
      <c r="I6144" s="3" t="str">
        <f>VLOOKUP(_xlfn.CONCAT(C6144," ",D6144),philadelphiagasworks!A:B,2,FALSE)</f>
        <v>1271</v>
      </c>
      <c r="J6144" s="3" t="str">
        <f>VLOOKUP(_xlfn.CONCAT(C6144," ",D6144),philadelphiagasworks!A:C,3,FALSE)</f>
        <v>Saturday, 21 April 2018, 7:02 PM</v>
      </c>
      <c r="K6144" s="3" t="str">
        <f t="shared" si="102"/>
        <v>&lt;a href="philadelphiagasworks/Natural_Gas_Pipeline_Safety-Certificate_of_Completion_1271.pdf&gt;"Download Certificate&lt;/a&gt;</v>
      </c>
    </row>
    <row r="6145" spans="1:11" x14ac:dyDescent="0.25">
      <c r="A6145" s="3">
        <v>1434</v>
      </c>
      <c r="B6145" s="7" t="s">
        <v>19660</v>
      </c>
      <c r="C6145" s="3" t="s">
        <v>1637</v>
      </c>
      <c r="D6145" s="3" t="s">
        <v>19661</v>
      </c>
      <c r="E6145" s="3" t="s">
        <v>19662</v>
      </c>
      <c r="F6145" s="3" t="s">
        <v>11161</v>
      </c>
      <c r="G6145" s="4">
        <v>43209.570462962962</v>
      </c>
      <c r="H6145" s="5" t="s">
        <v>22256</v>
      </c>
      <c r="I6145" s="3" t="str">
        <f>VLOOKUP(_xlfn.CONCAT(C6145," ",D6145),philadelphiagasworks!A:B,2,FALSE)</f>
        <v>1142</v>
      </c>
      <c r="J6145" s="3" t="str">
        <f>VLOOKUP(_xlfn.CONCAT(C6145," ",D6145),philadelphiagasworks!A:C,3,FALSE)</f>
        <v>Thursday, 19 April 2018, 3:15 PM</v>
      </c>
      <c r="K6145" s="3" t="str">
        <f t="shared" si="102"/>
        <v>&lt;a href="philadelphiagasworks/Natural_Gas_Pipeline_Safety-Certificate_of_Completion_1142.pdf&gt;"Download Certificate&lt;/a&gt;</v>
      </c>
    </row>
    <row r="6146" spans="1:11" x14ac:dyDescent="0.25">
      <c r="A6146" s="3">
        <v>1435</v>
      </c>
      <c r="B6146" s="7" t="s">
        <v>19663</v>
      </c>
      <c r="C6146" s="3" t="s">
        <v>17615</v>
      </c>
      <c r="D6146" s="3" t="s">
        <v>19664</v>
      </c>
      <c r="E6146" s="3" t="s">
        <v>19665</v>
      </c>
      <c r="F6146" s="3" t="s">
        <v>11161</v>
      </c>
      <c r="G6146" s="4">
        <v>43209.624259259261</v>
      </c>
      <c r="H6146" s="5" t="s">
        <v>22256</v>
      </c>
      <c r="I6146" s="3" t="str">
        <f>VLOOKUP(_xlfn.CONCAT(C6146," ",D6146),philadelphiagasworks!A:B,2,FALSE)</f>
        <v>1565</v>
      </c>
      <c r="J6146" s="3" t="str">
        <f>VLOOKUP(_xlfn.CONCAT(C6146," ",D6146),philadelphiagasworks!A:C,3,FALSE)</f>
        <v>Thursday, 26 April 2018, 9:46 PM</v>
      </c>
      <c r="K6146" s="3" t="str">
        <f t="shared" si="102"/>
        <v>&lt;a href="philadelphiagasworks/Natural_Gas_Pipeline_Safety-Certificate_of_Completion_1565.pdf&gt;"Download Certificate&lt;/a&gt;</v>
      </c>
    </row>
    <row r="6147" spans="1:11" x14ac:dyDescent="0.25">
      <c r="A6147" s="3">
        <v>1436</v>
      </c>
      <c r="B6147" s="7" t="s">
        <v>19666</v>
      </c>
      <c r="C6147" s="3" t="s">
        <v>951</v>
      </c>
      <c r="D6147" s="3" t="s">
        <v>938</v>
      </c>
      <c r="E6147" s="3" t="s">
        <v>19667</v>
      </c>
      <c r="F6147" s="3" t="s">
        <v>11161</v>
      </c>
      <c r="G6147" s="4">
        <v>43209.629351851851</v>
      </c>
      <c r="H6147" s="5" t="s">
        <v>22256</v>
      </c>
      <c r="I6147" s="3" t="str">
        <f>VLOOKUP(_xlfn.CONCAT(C6147," ",D6147),philadelphiagasworks!A:B,2,FALSE)</f>
        <v>1252</v>
      </c>
      <c r="J6147" s="3" t="str">
        <f>VLOOKUP(_xlfn.CONCAT(C6147," ",D6147),philadelphiagasworks!A:C,3,FALSE)</f>
        <v>Saturday, 21 April 2018, 2:03 PM</v>
      </c>
      <c r="K6147" s="3" t="str">
        <f t="shared" si="102"/>
        <v>&lt;a href="philadelphiagasworks/Natural_Gas_Pipeline_Safety-Certificate_of_Completion_1252.pdf&gt;"Download Certificate&lt;/a&gt;</v>
      </c>
    </row>
    <row r="6148" spans="1:11" x14ac:dyDescent="0.25">
      <c r="A6148" s="3">
        <v>1437</v>
      </c>
      <c r="B6148" s="7" t="s">
        <v>19668</v>
      </c>
      <c r="C6148" s="3" t="s">
        <v>541</v>
      </c>
      <c r="D6148" s="3" t="s">
        <v>1558</v>
      </c>
      <c r="E6148" s="3" t="s">
        <v>19669</v>
      </c>
      <c r="G6148" s="4">
        <v>43209.632534722223</v>
      </c>
      <c r="H6148" s="5" t="s">
        <v>22256</v>
      </c>
      <c r="I6148" s="3" t="str">
        <f>VLOOKUP(_xlfn.CONCAT(C6148," ",D6148),philadelphiagasworks!A:B,2,FALSE)</f>
        <v>1145</v>
      </c>
      <c r="J6148" s="3" t="str">
        <f>VLOOKUP(_xlfn.CONCAT(C6148," ",D6148),philadelphiagasworks!A:C,3,FALSE)</f>
        <v>Thursday, 19 April 2018, 4:46 PM</v>
      </c>
      <c r="K6148" s="3" t="str">
        <f t="shared" si="102"/>
        <v>&lt;a href="philadelphiagasworks/Natural_Gas_Pipeline_Safety-Certificate_of_Completion_1145.pdf&gt;"Download Certificate&lt;/a&gt;</v>
      </c>
    </row>
    <row r="6149" spans="1:11" x14ac:dyDescent="0.25">
      <c r="A6149" s="3">
        <v>1438</v>
      </c>
      <c r="B6149" s="7" t="s">
        <v>19670</v>
      </c>
      <c r="C6149" s="3" t="s">
        <v>19671</v>
      </c>
      <c r="D6149" s="3" t="s">
        <v>2073</v>
      </c>
      <c r="E6149" s="3" t="s">
        <v>19672</v>
      </c>
      <c r="F6149" s="3" t="s">
        <v>11161</v>
      </c>
      <c r="G6149" s="4">
        <v>43209.69630787037</v>
      </c>
      <c r="H6149" s="5" t="s">
        <v>22256</v>
      </c>
      <c r="I6149" s="3" t="str">
        <f>VLOOKUP(_xlfn.CONCAT(C6149," ",D6149),philadelphiagasworks!A:B,2,FALSE)</f>
        <v>1146</v>
      </c>
      <c r="J6149" s="3" t="str">
        <f>VLOOKUP(_xlfn.CONCAT(C6149," ",D6149),philadelphiagasworks!A:C,3,FALSE)</f>
        <v>Thursday, 19 April 2018, 6:05 PM</v>
      </c>
      <c r="K6149" s="3" t="str">
        <f t="shared" si="102"/>
        <v>&lt;a href="philadelphiagasworks/Natural_Gas_Pipeline_Safety-Certificate_of_Completion_1146.pdf&gt;"Download Certificate&lt;/a&gt;</v>
      </c>
    </row>
    <row r="6150" spans="1:11" x14ac:dyDescent="0.25">
      <c r="A6150" s="3">
        <v>1439</v>
      </c>
      <c r="B6150" s="7" t="s">
        <v>19673</v>
      </c>
      <c r="C6150" s="3" t="s">
        <v>18726</v>
      </c>
      <c r="D6150" s="3" t="s">
        <v>2707</v>
      </c>
      <c r="E6150" s="3" t="s">
        <v>19674</v>
      </c>
      <c r="F6150" s="3" t="s">
        <v>11161</v>
      </c>
      <c r="G6150" s="4">
        <v>43209.70003472222</v>
      </c>
      <c r="H6150" s="5" t="s">
        <v>22256</v>
      </c>
      <c r="I6150" s="3" t="str">
        <f>VLOOKUP(_xlfn.CONCAT(C6150," ",D6150),philadelphiagasworks!A:B,2,FALSE)</f>
        <v>1148</v>
      </c>
      <c r="J6150" s="3" t="str">
        <f>VLOOKUP(_xlfn.CONCAT(C6150," ",D6150),philadelphiagasworks!A:C,3,FALSE)</f>
        <v>Thursday, 19 April 2018, 6:33 PM</v>
      </c>
      <c r="K6150" s="3" t="str">
        <f t="shared" si="102"/>
        <v>&lt;a href="philadelphiagasworks/Natural_Gas_Pipeline_Safety-Certificate_of_Completion_1148.pdf&gt;"Download Certificate&lt;/a&gt;</v>
      </c>
    </row>
    <row r="6151" spans="1:11" x14ac:dyDescent="0.25">
      <c r="A6151" s="3">
        <v>1440</v>
      </c>
      <c r="B6151" s="7" t="s">
        <v>19675</v>
      </c>
      <c r="C6151" s="3" t="s">
        <v>1458</v>
      </c>
      <c r="D6151" s="3" t="s">
        <v>841</v>
      </c>
      <c r="E6151" s="3" t="s">
        <v>19676</v>
      </c>
      <c r="F6151" s="3" t="s">
        <v>11161</v>
      </c>
      <c r="G6151" s="4">
        <v>43209.706412037034</v>
      </c>
      <c r="H6151" s="5" t="s">
        <v>22256</v>
      </c>
      <c r="I6151" s="3" t="str">
        <f>VLOOKUP(_xlfn.CONCAT(C6151," ",D6151),philadelphiagasworks!A:B,2,FALSE)</f>
        <v>1149</v>
      </c>
      <c r="J6151" s="3" t="str">
        <f>VLOOKUP(_xlfn.CONCAT(C6151," ",D6151),philadelphiagasworks!A:C,3,FALSE)</f>
        <v>Thursday, 19 April 2018, 7:01 PM</v>
      </c>
      <c r="K6151" s="3" t="str">
        <f t="shared" si="102"/>
        <v>&lt;a href="philadelphiagasworks/Natural_Gas_Pipeline_Safety-Certificate_of_Completion_1149.pdf&gt;"Download Certificate&lt;/a&gt;</v>
      </c>
    </row>
    <row r="6152" spans="1:11" x14ac:dyDescent="0.25">
      <c r="A6152" s="3">
        <v>1441</v>
      </c>
      <c r="B6152" s="7" t="s">
        <v>19677</v>
      </c>
      <c r="C6152" s="3" t="s">
        <v>1458</v>
      </c>
      <c r="D6152" s="3" t="s">
        <v>841</v>
      </c>
      <c r="E6152" s="3" t="s">
        <v>19678</v>
      </c>
      <c r="F6152" s="3" t="s">
        <v>11161</v>
      </c>
      <c r="G6152" s="4">
        <v>43209.710277777776</v>
      </c>
      <c r="H6152" s="5" t="s">
        <v>22256</v>
      </c>
      <c r="I6152" s="3" t="str">
        <f>VLOOKUP(_xlfn.CONCAT(C6152," ",D6152),philadelphiagasworks!A:B,2,FALSE)</f>
        <v>1149</v>
      </c>
      <c r="J6152" s="3" t="str">
        <f>VLOOKUP(_xlfn.CONCAT(C6152," ",D6152),philadelphiagasworks!A:C,3,FALSE)</f>
        <v>Thursday, 19 April 2018, 7:01 PM</v>
      </c>
      <c r="K6152" s="3" t="str">
        <f t="shared" si="102"/>
        <v>&lt;a href="philadelphiagasworks/Natural_Gas_Pipeline_Safety-Certificate_of_Completion_1149.pdf&gt;"Download Certificate&lt;/a&gt;</v>
      </c>
    </row>
    <row r="6153" spans="1:11" x14ac:dyDescent="0.25">
      <c r="A6153" s="3">
        <v>1442</v>
      </c>
      <c r="B6153" s="7" t="s">
        <v>19679</v>
      </c>
      <c r="C6153" s="3" t="s">
        <v>1115</v>
      </c>
      <c r="D6153" s="3" t="s">
        <v>17442</v>
      </c>
      <c r="E6153" s="3" t="s">
        <v>19680</v>
      </c>
      <c r="F6153" s="3" t="s">
        <v>11161</v>
      </c>
      <c r="G6153" s="4">
        <v>43209.748900462961</v>
      </c>
      <c r="H6153" s="5" t="s">
        <v>22256</v>
      </c>
      <c r="I6153" s="3" t="str">
        <f>VLOOKUP(_xlfn.CONCAT(C6153," ",D6153),philadelphiagasworks!A:B,2,FALSE)</f>
        <v>1485</v>
      </c>
      <c r="J6153" s="3" t="str">
        <f>VLOOKUP(_xlfn.CONCAT(C6153," ",D6153),philadelphiagasworks!A:C,3,FALSE)</f>
        <v>Wednesday, 25 April 2018, 12:41 PM</v>
      </c>
      <c r="K6153" s="3" t="str">
        <f t="shared" si="102"/>
        <v>&lt;a href="philadelphiagasworks/Natural_Gas_Pipeline_Safety-Certificate_of_Completion_1485.pdf&gt;"Download Certificate&lt;/a&gt;</v>
      </c>
    </row>
    <row r="6154" spans="1:11" x14ac:dyDescent="0.25">
      <c r="A6154" s="3">
        <v>1443</v>
      </c>
      <c r="B6154" s="7" t="s">
        <v>11270</v>
      </c>
      <c r="C6154" s="3" t="s">
        <v>11271</v>
      </c>
      <c r="D6154" s="3" t="s">
        <v>11272</v>
      </c>
      <c r="E6154" s="3" t="s">
        <v>11273</v>
      </c>
      <c r="F6154" s="3" t="s">
        <v>11161</v>
      </c>
      <c r="G6154" s="4">
        <v>43209.750347222223</v>
      </c>
      <c r="H6154" s="5" t="s">
        <v>22256</v>
      </c>
      <c r="I6154" s="3" t="str">
        <f>VLOOKUP(_xlfn.CONCAT(C6154," ",D6154),philadelphiagasworks!A:B,2,FALSE)</f>
        <v>1429</v>
      </c>
      <c r="J6154" s="3" t="str">
        <f>VLOOKUP(_xlfn.CONCAT(C6154," ",D6154),philadelphiagasworks!A:C,3,FALSE)</f>
        <v>Tuesday, 24 April 2018, 2:25 PM</v>
      </c>
      <c r="K6154" s="3" t="str">
        <f t="shared" si="102"/>
        <v>&lt;a href="philadelphiagasworks/Natural_Gas_Pipeline_Safety-Certificate_of_Completion_1429.pdf&gt;"Download Certificate&lt;/a&gt;</v>
      </c>
    </row>
    <row r="6155" spans="1:11" x14ac:dyDescent="0.25">
      <c r="A6155" s="3">
        <v>1444</v>
      </c>
      <c r="B6155" s="7" t="s">
        <v>19681</v>
      </c>
      <c r="C6155" s="3" t="s">
        <v>1277</v>
      </c>
      <c r="D6155" s="3" t="s">
        <v>19682</v>
      </c>
      <c r="E6155" s="3" t="s">
        <v>19683</v>
      </c>
      <c r="F6155" s="3" t="s">
        <v>11161</v>
      </c>
      <c r="G6155" s="4">
        <v>43209.778645833336</v>
      </c>
      <c r="H6155" s="5" t="s">
        <v>22256</v>
      </c>
      <c r="I6155" s="3" t="str">
        <f>VLOOKUP(_xlfn.CONCAT(C6155," ",D6155),philadelphiagasworks!A:B,2,FALSE)</f>
        <v>1299</v>
      </c>
      <c r="J6155" s="3" t="str">
        <f>VLOOKUP(_xlfn.CONCAT(C6155," ",D6155),philadelphiagasworks!A:C,3,FALSE)</f>
        <v>Sunday, 22 April 2018, 1:48 PM</v>
      </c>
      <c r="K6155" s="3" t="str">
        <f t="shared" si="102"/>
        <v>&lt;a href="philadelphiagasworks/Natural_Gas_Pipeline_Safety-Certificate_of_Completion_1299.pdf&gt;"Download Certificate&lt;/a&gt;</v>
      </c>
    </row>
    <row r="6156" spans="1:11" x14ac:dyDescent="0.25">
      <c r="A6156" s="3">
        <v>1445</v>
      </c>
      <c r="B6156" s="7" t="s">
        <v>19684</v>
      </c>
      <c r="C6156" s="3" t="s">
        <v>19685</v>
      </c>
      <c r="D6156" s="3" t="s">
        <v>11666</v>
      </c>
      <c r="E6156" s="3" t="s">
        <v>19686</v>
      </c>
      <c r="F6156" s="3" t="s">
        <v>11188</v>
      </c>
      <c r="G6156" s="4">
        <v>43209.780960648146</v>
      </c>
      <c r="H6156" s="5" t="s">
        <v>22256</v>
      </c>
      <c r="I6156" s="3" t="str">
        <f>VLOOKUP(_xlfn.CONCAT(C6156," ",D6156),philadelphiagasworks!A:B,2,FALSE)</f>
        <v>1163</v>
      </c>
      <c r="J6156" s="3" t="str">
        <f>VLOOKUP(_xlfn.CONCAT(C6156," ",D6156),philadelphiagasworks!A:C,3,FALSE)</f>
        <v>Friday, 20 April 2018, 3:01 AM</v>
      </c>
      <c r="K6156" s="3" t="str">
        <f t="shared" si="102"/>
        <v>&lt;a href="philadelphiagasworks/Natural_Gas_Pipeline_Safety-Certificate_of_Completion_1163.pdf&gt;"Download Certificate&lt;/a&gt;</v>
      </c>
    </row>
    <row r="6157" spans="1:11" x14ac:dyDescent="0.25">
      <c r="A6157" s="3">
        <v>1446</v>
      </c>
      <c r="B6157" s="7" t="s">
        <v>19687</v>
      </c>
      <c r="C6157" s="3" t="s">
        <v>5519</v>
      </c>
      <c r="D6157" s="3" t="s">
        <v>19567</v>
      </c>
      <c r="E6157" s="3" t="s">
        <v>19688</v>
      </c>
      <c r="F6157" s="3" t="s">
        <v>11188</v>
      </c>
      <c r="G6157" s="4">
        <v>43209.784039351849</v>
      </c>
      <c r="H6157" s="5" t="s">
        <v>22256</v>
      </c>
      <c r="I6157" s="3" t="str">
        <f>VLOOKUP(_xlfn.CONCAT(C6157," ",D6157),philadelphiagasworks!A:B,2,FALSE)</f>
        <v>1112</v>
      </c>
      <c r="J6157" s="3" t="str">
        <f>VLOOKUP(_xlfn.CONCAT(C6157," ",D6157),philadelphiagasworks!A:C,3,FALSE)</f>
        <v>Thursday, 19 April 2018, 9:59 AM</v>
      </c>
      <c r="K6157" s="3" t="str">
        <f t="shared" si="102"/>
        <v>&lt;a href="philadelphiagasworks/Natural_Gas_Pipeline_Safety-Certificate_of_Completion_1112.pdf&gt;"Download Certificate&lt;/a&gt;</v>
      </c>
    </row>
    <row r="6158" spans="1:11" x14ac:dyDescent="0.25">
      <c r="A6158" s="3">
        <v>1447</v>
      </c>
      <c r="B6158" s="7" t="s">
        <v>19689</v>
      </c>
      <c r="C6158" s="3" t="s">
        <v>806</v>
      </c>
      <c r="D6158" s="3" t="s">
        <v>2785</v>
      </c>
      <c r="E6158" s="3" t="s">
        <v>19690</v>
      </c>
      <c r="F6158" s="3" t="s">
        <v>11161</v>
      </c>
      <c r="G6158" s="4">
        <v>43209.792280092595</v>
      </c>
      <c r="H6158" s="5" t="s">
        <v>22256</v>
      </c>
      <c r="I6158" s="3" t="str">
        <f>VLOOKUP(_xlfn.CONCAT(C6158," ",D6158),philadelphiagasworks!A:B,2,FALSE)</f>
        <v>1496</v>
      </c>
      <c r="J6158" s="3" t="str">
        <f>VLOOKUP(_xlfn.CONCAT(C6158," ",D6158),philadelphiagasworks!A:C,3,FALSE)</f>
        <v>Wednesday, 25 April 2018, 4:27 PM</v>
      </c>
      <c r="K6158" s="3" t="str">
        <f t="shared" si="102"/>
        <v>&lt;a href="philadelphiagasworks/Natural_Gas_Pipeline_Safety-Certificate_of_Completion_1496.pdf&gt;"Download Certificate&lt;/a&gt;</v>
      </c>
    </row>
    <row r="6159" spans="1:11" x14ac:dyDescent="0.25">
      <c r="A6159" s="3">
        <v>1448</v>
      </c>
      <c r="B6159" s="7" t="s">
        <v>19691</v>
      </c>
      <c r="C6159" s="3" t="s">
        <v>19692</v>
      </c>
      <c r="D6159" s="3" t="s">
        <v>19693</v>
      </c>
      <c r="E6159" s="3" t="s">
        <v>19694</v>
      </c>
      <c r="F6159" s="3" t="s">
        <v>11161</v>
      </c>
      <c r="G6159" s="4">
        <v>43209.792627314811</v>
      </c>
      <c r="H6159" s="5" t="s">
        <v>22256</v>
      </c>
      <c r="I6159" s="3" t="str">
        <f>VLOOKUP(_xlfn.CONCAT(C6159," ",D6159),philadelphiagasworks!A:B,2,FALSE)</f>
        <v>1609</v>
      </c>
      <c r="J6159" s="3" t="str">
        <f>VLOOKUP(_xlfn.CONCAT(C6159," ",D6159),philadelphiagasworks!A:C,3,FALSE)</f>
        <v>Friday, 27 April 2018, 6:17 PM</v>
      </c>
      <c r="K6159" s="3" t="str">
        <f t="shared" si="102"/>
        <v>&lt;a href="philadelphiagasworks/Natural_Gas_Pipeline_Safety-Certificate_of_Completion_1609.pdf&gt;"Download Certificate&lt;/a&gt;</v>
      </c>
    </row>
    <row r="6160" spans="1:11" x14ac:dyDescent="0.25">
      <c r="A6160" s="3">
        <v>1449</v>
      </c>
      <c r="B6160" s="7" t="s">
        <v>19695</v>
      </c>
      <c r="C6160" s="3" t="s">
        <v>561</v>
      </c>
      <c r="D6160" s="3" t="s">
        <v>19696</v>
      </c>
      <c r="E6160" s="3" t="s">
        <v>19697</v>
      </c>
      <c r="G6160" s="4">
        <v>43209.804050925923</v>
      </c>
      <c r="H6160" s="5" t="s">
        <v>22256</v>
      </c>
      <c r="I6160" s="3" t="str">
        <f>VLOOKUP(_xlfn.CONCAT(C6160," ",D6160),philadelphiagasworks!A:B,2,FALSE)</f>
        <v>1151</v>
      </c>
      <c r="J6160" s="3" t="str">
        <f>VLOOKUP(_xlfn.CONCAT(C6160," ",D6160),philadelphiagasworks!A:C,3,FALSE)</f>
        <v>Thursday, 19 April 2018, 9:02 PM</v>
      </c>
      <c r="K6160" s="3" t="str">
        <f t="shared" si="102"/>
        <v>&lt;a href="philadelphiagasworks/Natural_Gas_Pipeline_Safety-Certificate_of_Completion_1151.pdf&gt;"Download Certificate&lt;/a&gt;</v>
      </c>
    </row>
    <row r="6161" spans="1:11" x14ac:dyDescent="0.25">
      <c r="A6161" s="3">
        <v>1450</v>
      </c>
      <c r="B6161" s="7" t="s">
        <v>19698</v>
      </c>
      <c r="C6161" s="3" t="s">
        <v>19699</v>
      </c>
      <c r="D6161" s="3" t="s">
        <v>19700</v>
      </c>
      <c r="E6161" s="3" t="s">
        <v>19701</v>
      </c>
      <c r="F6161" s="3" t="s">
        <v>11161</v>
      </c>
      <c r="G6161" s="4">
        <v>43209.817557870374</v>
      </c>
      <c r="H6161" s="5" t="s">
        <v>22256</v>
      </c>
      <c r="I6161" s="3" t="str">
        <f>VLOOKUP(_xlfn.CONCAT(C6161," ",D6161),philadelphiagasworks!A:B,2,FALSE)</f>
        <v>1236</v>
      </c>
      <c r="J6161" s="3" t="str">
        <f>VLOOKUP(_xlfn.CONCAT(C6161," ",D6161),philadelphiagasworks!A:C,3,FALSE)</f>
        <v>Saturday, 21 April 2018, 10:25 AM</v>
      </c>
      <c r="K6161" s="3" t="str">
        <f t="shared" si="102"/>
        <v>&lt;a href="philadelphiagasworks/Natural_Gas_Pipeline_Safety-Certificate_of_Completion_1236.pdf&gt;"Download Certificate&lt;/a&gt;</v>
      </c>
    </row>
    <row r="6162" spans="1:11" x14ac:dyDescent="0.25">
      <c r="A6162" s="3">
        <v>1451</v>
      </c>
      <c r="B6162" s="7" t="s">
        <v>19702</v>
      </c>
      <c r="C6162" s="3" t="s">
        <v>1277</v>
      </c>
      <c r="D6162" s="3" t="s">
        <v>19703</v>
      </c>
      <c r="E6162" s="3" t="s">
        <v>19704</v>
      </c>
      <c r="F6162" s="3" t="s">
        <v>11161</v>
      </c>
      <c r="G6162" s="4">
        <v>43209.818333333336</v>
      </c>
      <c r="H6162" s="5" t="s">
        <v>22256</v>
      </c>
      <c r="I6162" s="3" t="str">
        <f>VLOOKUP(_xlfn.CONCAT(C6162," ",D6162),philadelphiagasworks!A:B,2,FALSE)</f>
        <v>1158</v>
      </c>
      <c r="J6162" s="3" t="str">
        <f>VLOOKUP(_xlfn.CONCAT(C6162," ",D6162),philadelphiagasworks!A:C,3,FALSE)</f>
        <v>Thursday, 19 April 2018, 11:53 PM</v>
      </c>
      <c r="K6162" s="3" t="str">
        <f t="shared" si="102"/>
        <v>&lt;a href="philadelphiagasworks/Natural_Gas_Pipeline_Safety-Certificate_of_Completion_1158.pdf&gt;"Download Certificate&lt;/a&gt;</v>
      </c>
    </row>
    <row r="6163" spans="1:11" x14ac:dyDescent="0.25">
      <c r="A6163" s="3">
        <v>1452</v>
      </c>
      <c r="B6163" s="7" t="s">
        <v>19705</v>
      </c>
      <c r="C6163" s="3" t="s">
        <v>8265</v>
      </c>
      <c r="D6163" s="3" t="s">
        <v>19706</v>
      </c>
      <c r="E6163" s="3" t="s">
        <v>19707</v>
      </c>
      <c r="G6163" s="4">
        <v>43209.857453703706</v>
      </c>
      <c r="H6163" s="5" t="s">
        <v>22256</v>
      </c>
      <c r="I6163" s="3" t="str">
        <f>VLOOKUP(_xlfn.CONCAT(C6163," ",D6163),philadelphiagasworks!A:B,2,FALSE)</f>
        <v>1164</v>
      </c>
      <c r="J6163" s="3" t="str">
        <f>VLOOKUP(_xlfn.CONCAT(C6163," ",D6163),philadelphiagasworks!A:C,3,FALSE)</f>
        <v>Friday, 20 April 2018, 3:33 AM</v>
      </c>
      <c r="K6163" s="3" t="str">
        <f t="shared" si="102"/>
        <v>&lt;a href="philadelphiagasworks/Natural_Gas_Pipeline_Safety-Certificate_of_Completion_1164.pdf&gt;"Download Certificate&lt;/a&gt;</v>
      </c>
    </row>
    <row r="6164" spans="1:11" x14ac:dyDescent="0.25">
      <c r="A6164" s="3">
        <v>1453</v>
      </c>
      <c r="B6164" s="7" t="s">
        <v>19708</v>
      </c>
      <c r="C6164" s="3" t="s">
        <v>497</v>
      </c>
      <c r="D6164" s="3" t="s">
        <v>2111</v>
      </c>
      <c r="E6164" s="3" t="s">
        <v>19709</v>
      </c>
      <c r="F6164" s="3" t="s">
        <v>11161</v>
      </c>
      <c r="G6164" s="4">
        <v>43209.886863425927</v>
      </c>
      <c r="H6164" s="5" t="s">
        <v>22256</v>
      </c>
      <c r="I6164" s="3" t="str">
        <f>VLOOKUP(_xlfn.CONCAT(C6164," ",D6164),philadelphiagasworks!A:B,2,FALSE)</f>
        <v>1154</v>
      </c>
      <c r="J6164" s="3" t="str">
        <f>VLOOKUP(_xlfn.CONCAT(C6164," ",D6164),philadelphiagasworks!A:C,3,FALSE)</f>
        <v>Thursday, 19 April 2018, 10:46 PM</v>
      </c>
      <c r="K6164" s="3" t="str">
        <f t="shared" si="102"/>
        <v>&lt;a href="philadelphiagasworks/Natural_Gas_Pipeline_Safety-Certificate_of_Completion_1154.pdf&gt;"Download Certificate&lt;/a&gt;</v>
      </c>
    </row>
    <row r="6165" spans="1:11" x14ac:dyDescent="0.25">
      <c r="A6165" s="3">
        <v>1454</v>
      </c>
      <c r="B6165" s="7" t="s">
        <v>19710</v>
      </c>
      <c r="C6165" s="3" t="s">
        <v>471</v>
      </c>
      <c r="D6165" s="3" t="s">
        <v>442</v>
      </c>
      <c r="E6165" s="3" t="s">
        <v>19711</v>
      </c>
      <c r="F6165" s="3" t="s">
        <v>11161</v>
      </c>
      <c r="G6165" s="4">
        <v>43209.899895833332</v>
      </c>
      <c r="H6165" s="5" t="s">
        <v>22256</v>
      </c>
      <c r="I6165" s="3" t="str">
        <f>VLOOKUP(_xlfn.CONCAT(C6165," ",D6165),philadelphiagasworks!A:B,2,FALSE)</f>
        <v>1161</v>
      </c>
      <c r="J6165" s="3" t="str">
        <f>VLOOKUP(_xlfn.CONCAT(C6165," ",D6165),philadelphiagasworks!A:C,3,FALSE)</f>
        <v>Friday, 20 April 2018, 12:54 AM</v>
      </c>
      <c r="K6165" s="3" t="str">
        <f t="shared" si="102"/>
        <v>&lt;a href="philadelphiagasworks/Natural_Gas_Pipeline_Safety-Certificate_of_Completion_1161.pdf&gt;"Download Certificate&lt;/a&gt;</v>
      </c>
    </row>
    <row r="6166" spans="1:11" x14ac:dyDescent="0.25">
      <c r="A6166" s="3">
        <v>1455</v>
      </c>
      <c r="B6166" s="7" t="s">
        <v>19712</v>
      </c>
      <c r="C6166" s="3" t="s">
        <v>844</v>
      </c>
      <c r="D6166" s="3" t="s">
        <v>1768</v>
      </c>
      <c r="E6166" s="3" t="s">
        <v>19713</v>
      </c>
      <c r="F6166" s="3" t="s">
        <v>11161</v>
      </c>
      <c r="G6166" s="4">
        <v>43209.909444444442</v>
      </c>
      <c r="H6166" s="5" t="s">
        <v>22256</v>
      </c>
      <c r="I6166" s="3" t="str">
        <f>VLOOKUP(_xlfn.CONCAT(C6166," ",D6166),philadelphiagasworks!A:B,2,FALSE)</f>
        <v>1157</v>
      </c>
      <c r="J6166" s="3" t="str">
        <f>VLOOKUP(_xlfn.CONCAT(C6166," ",D6166),philadelphiagasworks!A:C,3,FALSE)</f>
        <v>Thursday, 19 April 2018, 11:05 PM</v>
      </c>
      <c r="K6166" s="3" t="str">
        <f t="shared" si="102"/>
        <v>&lt;a href="philadelphiagasworks/Natural_Gas_Pipeline_Safety-Certificate_of_Completion_1157.pdf&gt;"Download Certificate&lt;/a&gt;</v>
      </c>
    </row>
    <row r="6167" spans="1:11" x14ac:dyDescent="0.25">
      <c r="A6167" s="3">
        <v>1456</v>
      </c>
      <c r="B6167" s="7" t="s">
        <v>19714</v>
      </c>
      <c r="C6167" s="3" t="s">
        <v>19715</v>
      </c>
      <c r="D6167" s="3" t="s">
        <v>8126</v>
      </c>
      <c r="E6167" s="3" t="s">
        <v>19716</v>
      </c>
      <c r="F6167" s="3" t="s">
        <v>11188</v>
      </c>
      <c r="G6167" s="4">
        <v>43209.966967592591</v>
      </c>
      <c r="H6167" s="5" t="s">
        <v>22256</v>
      </c>
      <c r="I6167" s="3" t="str">
        <f>VLOOKUP(_xlfn.CONCAT(C6167," ",D6167),philadelphiagasworks!A:B,2,FALSE)</f>
        <v>1160</v>
      </c>
      <c r="J6167" s="3" t="str">
        <f>VLOOKUP(_xlfn.CONCAT(C6167," ",D6167),philadelphiagasworks!A:C,3,FALSE)</f>
        <v>Friday, 20 April 2018, 12:46 AM</v>
      </c>
      <c r="K6167" s="3" t="str">
        <f t="shared" si="102"/>
        <v>&lt;a href="philadelphiagasworks/Natural_Gas_Pipeline_Safety-Certificate_of_Completion_1160.pdf&gt;"Download Certificate&lt;/a&gt;</v>
      </c>
    </row>
    <row r="6168" spans="1:11" x14ac:dyDescent="0.25">
      <c r="A6168" s="3">
        <v>1457</v>
      </c>
      <c r="B6168" s="7" t="s">
        <v>19717</v>
      </c>
      <c r="C6168" s="3" t="s">
        <v>19718</v>
      </c>
      <c r="D6168" s="3" t="s">
        <v>19719</v>
      </c>
      <c r="E6168" s="3" t="s">
        <v>19720</v>
      </c>
      <c r="F6168" s="3" t="s">
        <v>11192</v>
      </c>
      <c r="G6168" s="4">
        <v>43210.092847222222</v>
      </c>
      <c r="H6168" s="5" t="s">
        <v>22256</v>
      </c>
      <c r="I6168" s="3" t="str">
        <f>VLOOKUP(_xlfn.CONCAT(C6168," ",D6168),philadelphiagasworks!A:B,2,FALSE)</f>
        <v>1665</v>
      </c>
      <c r="J6168" s="3" t="str">
        <f>VLOOKUP(_xlfn.CONCAT(C6168," ",D6168),philadelphiagasworks!A:C,3,FALSE)</f>
        <v>Sunday, 29 April 2018, 1:48 PM</v>
      </c>
      <c r="K6168" s="3" t="str">
        <f t="shared" si="102"/>
        <v>&lt;a href="philadelphiagasworks/Natural_Gas_Pipeline_Safety-Certificate_of_Completion_1665.pdf&gt;"Download Certificate&lt;/a&gt;</v>
      </c>
    </row>
    <row r="6169" spans="1:11" x14ac:dyDescent="0.25">
      <c r="A6169" s="3">
        <v>1458</v>
      </c>
      <c r="B6169" s="7" t="s">
        <v>19721</v>
      </c>
      <c r="C6169" s="3" t="s">
        <v>3874</v>
      </c>
      <c r="D6169" s="3" t="s">
        <v>19722</v>
      </c>
      <c r="E6169" s="3" t="s">
        <v>19723</v>
      </c>
      <c r="F6169" s="3" t="s">
        <v>11188</v>
      </c>
      <c r="G6169" s="4">
        <v>43210.167928240742</v>
      </c>
      <c r="H6169" s="5" t="s">
        <v>22256</v>
      </c>
      <c r="I6169" s="3" t="str">
        <f>VLOOKUP(_xlfn.CONCAT(C6169," ",D6169),philadelphiagasworks!A:B,2,FALSE)</f>
        <v>1166</v>
      </c>
      <c r="J6169" s="3" t="str">
        <f>VLOOKUP(_xlfn.CONCAT(C6169," ",D6169),philadelphiagasworks!A:C,3,FALSE)</f>
        <v>Friday, 20 April 2018, 5:49 AM</v>
      </c>
      <c r="K6169" s="3" t="str">
        <f t="shared" si="102"/>
        <v>&lt;a href="philadelphiagasworks/Natural_Gas_Pipeline_Safety-Certificate_of_Completion_1166.pdf&gt;"Download Certificate&lt;/a&gt;</v>
      </c>
    </row>
    <row r="6170" spans="1:11" x14ac:dyDescent="0.25">
      <c r="A6170" s="3">
        <v>1459</v>
      </c>
      <c r="B6170" s="7" t="s">
        <v>19724</v>
      </c>
      <c r="C6170" s="3" t="s">
        <v>2474</v>
      </c>
      <c r="D6170" s="3" t="s">
        <v>4046</v>
      </c>
      <c r="E6170" s="3" t="s">
        <v>19725</v>
      </c>
      <c r="F6170" s="3" t="s">
        <v>11161</v>
      </c>
      <c r="G6170" s="4">
        <v>43210.247534722221</v>
      </c>
      <c r="H6170" s="5" t="s">
        <v>22256</v>
      </c>
      <c r="I6170" s="3" t="e">
        <f>VLOOKUP(_xlfn.CONCAT(C6170," ",D6170),philadelphiagasworks!A:B,2,FALSE)</f>
        <v>#N/A</v>
      </c>
      <c r="J6170" s="3" t="e">
        <f>VLOOKUP(_xlfn.CONCAT(C6170," ",D6170),philadelphiagasworks!A:C,3,FALSE)</f>
        <v>#N/A</v>
      </c>
      <c r="K6170" s="3" t="str">
        <f t="shared" si="102"/>
        <v>Course not completed</v>
      </c>
    </row>
    <row r="6171" spans="1:11" x14ac:dyDescent="0.25">
      <c r="A6171" s="3">
        <v>1460</v>
      </c>
      <c r="B6171" s="7" t="s">
        <v>19726</v>
      </c>
      <c r="C6171" s="3" t="s">
        <v>2433</v>
      </c>
      <c r="D6171" s="3" t="s">
        <v>19446</v>
      </c>
      <c r="E6171" s="3" t="s">
        <v>19727</v>
      </c>
      <c r="F6171" s="3" t="s">
        <v>19596</v>
      </c>
      <c r="G6171" s="4">
        <v>43210.268634259257</v>
      </c>
      <c r="H6171" s="5" t="s">
        <v>22256</v>
      </c>
      <c r="I6171" s="3" t="str">
        <f>VLOOKUP(_xlfn.CONCAT(C6171," ",D6171),philadelphiagasworks!A:B,2,FALSE)</f>
        <v>1169</v>
      </c>
      <c r="J6171" s="3" t="str">
        <f>VLOOKUP(_xlfn.CONCAT(C6171," ",D6171),philadelphiagasworks!A:C,3,FALSE)</f>
        <v>Friday, 20 April 2018, 8:04 AM</v>
      </c>
      <c r="K6171" s="3" t="str">
        <f t="shared" si="102"/>
        <v>&lt;a href="philadelphiagasworks/Natural_Gas_Pipeline_Safety-Certificate_of_Completion_1169.pdf&gt;"Download Certificate&lt;/a&gt;</v>
      </c>
    </row>
    <row r="6172" spans="1:11" x14ac:dyDescent="0.25">
      <c r="A6172" s="3">
        <v>1461</v>
      </c>
      <c r="B6172" s="7" t="s">
        <v>19728</v>
      </c>
      <c r="C6172" s="3" t="s">
        <v>19729</v>
      </c>
      <c r="D6172" s="3" t="s">
        <v>19455</v>
      </c>
      <c r="E6172" s="3" t="s">
        <v>19730</v>
      </c>
      <c r="F6172" s="3" t="s">
        <v>11192</v>
      </c>
      <c r="G6172" s="4">
        <v>43210.270439814813</v>
      </c>
      <c r="H6172" s="5" t="s">
        <v>22256</v>
      </c>
      <c r="I6172" s="3" t="str">
        <f>VLOOKUP(_xlfn.CONCAT(C6172," ",D6172),philadelphiagasworks!A:B,2,FALSE)</f>
        <v>1168</v>
      </c>
      <c r="J6172" s="3" t="str">
        <f>VLOOKUP(_xlfn.CONCAT(C6172," ",D6172),philadelphiagasworks!A:C,3,FALSE)</f>
        <v>Friday, 20 April 2018, 8:00 AM</v>
      </c>
      <c r="K6172" s="3" t="str">
        <f t="shared" si="102"/>
        <v>&lt;a href="philadelphiagasworks/Natural_Gas_Pipeline_Safety-Certificate_of_Completion_1168.pdf&gt;"Download Certificate&lt;/a&gt;</v>
      </c>
    </row>
    <row r="6173" spans="1:11" x14ac:dyDescent="0.25">
      <c r="A6173" s="3">
        <v>1462</v>
      </c>
      <c r="B6173" s="7">
        <v>247672</v>
      </c>
      <c r="C6173" s="3" t="s">
        <v>1368</v>
      </c>
      <c r="D6173" s="3" t="s">
        <v>19731</v>
      </c>
      <c r="E6173" s="3" t="s">
        <v>19732</v>
      </c>
      <c r="G6173" s="4">
        <v>43210.279490740744</v>
      </c>
      <c r="H6173" s="5" t="s">
        <v>22256</v>
      </c>
      <c r="I6173" s="3" t="str">
        <f>VLOOKUP(_xlfn.CONCAT(C6173," ",D6173),philadelphiagasworks!A:B,2,FALSE)</f>
        <v>1195</v>
      </c>
      <c r="J6173" s="3" t="str">
        <f>VLOOKUP(_xlfn.CONCAT(C6173," ",D6173),philadelphiagasworks!A:C,3,FALSE)</f>
        <v>Friday, 20 April 2018, 2:42 PM</v>
      </c>
      <c r="K6173" s="3" t="str">
        <f t="shared" si="102"/>
        <v>&lt;a href="philadelphiagasworks/Natural_Gas_Pipeline_Safety-Certificate_of_Completion_1195.pdf&gt;"Download Certificate&lt;/a&gt;</v>
      </c>
    </row>
    <row r="6174" spans="1:11" x14ac:dyDescent="0.25">
      <c r="A6174" s="3">
        <v>1463</v>
      </c>
      <c r="B6174" s="7" t="s">
        <v>19733</v>
      </c>
      <c r="C6174" s="3" t="s">
        <v>1386</v>
      </c>
      <c r="D6174" s="3" t="s">
        <v>598</v>
      </c>
      <c r="E6174" s="3" t="s">
        <v>19734</v>
      </c>
      <c r="F6174" s="3" t="s">
        <v>11161</v>
      </c>
      <c r="G6174" s="4">
        <v>43210.27957175926</v>
      </c>
      <c r="H6174" s="5" t="s">
        <v>22256</v>
      </c>
      <c r="I6174" s="3" t="str">
        <f>VLOOKUP(_xlfn.CONCAT(C6174," ",D6174),philadelphiagasworks!A:B,2,FALSE)</f>
        <v>1170</v>
      </c>
      <c r="J6174" s="3" t="str">
        <f>VLOOKUP(_xlfn.CONCAT(C6174," ",D6174),philadelphiagasworks!A:C,3,FALSE)</f>
        <v>Friday, 20 April 2018, 8:13 AM</v>
      </c>
      <c r="K6174" s="3" t="str">
        <f t="shared" si="102"/>
        <v>&lt;a href="philadelphiagasworks/Natural_Gas_Pipeline_Safety-Certificate_of_Completion_1170.pdf&gt;"Download Certificate&lt;/a&gt;</v>
      </c>
    </row>
    <row r="6175" spans="1:11" x14ac:dyDescent="0.25">
      <c r="A6175" s="3">
        <v>1464</v>
      </c>
      <c r="B6175" s="7" t="s">
        <v>19735</v>
      </c>
      <c r="C6175" s="3" t="s">
        <v>16257</v>
      </c>
      <c r="D6175" s="3" t="s">
        <v>17377</v>
      </c>
      <c r="E6175" s="3" t="s">
        <v>19736</v>
      </c>
      <c r="F6175" s="3" t="s">
        <v>11161</v>
      </c>
      <c r="G6175" s="4">
        <v>43210.282002314816</v>
      </c>
      <c r="H6175" s="5" t="s">
        <v>22256</v>
      </c>
      <c r="I6175" s="3" t="str">
        <f>VLOOKUP(_xlfn.CONCAT(C6175," ",D6175),philadelphiagasworks!A:B,2,FALSE)</f>
        <v>1309</v>
      </c>
      <c r="J6175" s="3" t="str">
        <f>VLOOKUP(_xlfn.CONCAT(C6175," ",D6175),philadelphiagasworks!A:C,3,FALSE)</f>
        <v>Sunday, 22 April 2018, 3:13 PM</v>
      </c>
      <c r="K6175" s="3" t="str">
        <f t="shared" si="102"/>
        <v>&lt;a href="philadelphiagasworks/Natural_Gas_Pipeline_Safety-Certificate_of_Completion_1309.pdf&gt;"Download Certificate&lt;/a&gt;</v>
      </c>
    </row>
    <row r="6176" spans="1:11" x14ac:dyDescent="0.25">
      <c r="A6176" s="3">
        <v>1465</v>
      </c>
      <c r="B6176" s="7" t="s">
        <v>19737</v>
      </c>
      <c r="C6176" s="3" t="s">
        <v>2474</v>
      </c>
      <c r="D6176" s="3" t="s">
        <v>19738</v>
      </c>
      <c r="E6176" s="3" t="s">
        <v>19739</v>
      </c>
      <c r="G6176" s="4">
        <v>43210.288715277777</v>
      </c>
      <c r="H6176" s="5" t="s">
        <v>22256</v>
      </c>
      <c r="I6176" s="3" t="str">
        <f>VLOOKUP(_xlfn.CONCAT(C6176," ",D6176),philadelphiagasworks!A:B,2,FALSE)</f>
        <v>1196</v>
      </c>
      <c r="J6176" s="3" t="str">
        <f>VLOOKUP(_xlfn.CONCAT(C6176," ",D6176),philadelphiagasworks!A:C,3,FALSE)</f>
        <v>Friday, 20 April 2018, 2:46 PM</v>
      </c>
      <c r="K6176" s="3" t="str">
        <f t="shared" si="102"/>
        <v>&lt;a href="philadelphiagasworks/Natural_Gas_Pipeline_Safety-Certificate_of_Completion_1196.pdf&gt;"Download Certificate&lt;/a&gt;</v>
      </c>
    </row>
    <row r="6177" spans="1:11" x14ac:dyDescent="0.25">
      <c r="A6177" s="3">
        <v>1466</v>
      </c>
      <c r="B6177" s="7" t="s">
        <v>19740</v>
      </c>
      <c r="C6177" s="3" t="s">
        <v>8166</v>
      </c>
      <c r="D6177" s="3" t="s">
        <v>19741</v>
      </c>
      <c r="E6177" s="3" t="s">
        <v>19742</v>
      </c>
      <c r="F6177" s="3" t="s">
        <v>11161</v>
      </c>
      <c r="G6177" s="4">
        <v>43210.308692129627</v>
      </c>
      <c r="H6177" s="5" t="s">
        <v>22256</v>
      </c>
      <c r="I6177" s="3" t="str">
        <f>VLOOKUP(_xlfn.CONCAT(C6177," ",D6177),philadelphiagasworks!A:B,2,FALSE)</f>
        <v>1173</v>
      </c>
      <c r="J6177" s="3" t="str">
        <f>VLOOKUP(_xlfn.CONCAT(C6177," ",D6177),philadelphiagasworks!A:C,3,FALSE)</f>
        <v>Friday, 20 April 2018, 8:50 AM</v>
      </c>
      <c r="K6177" s="3" t="str">
        <f t="shared" si="102"/>
        <v>&lt;a href="philadelphiagasworks/Natural_Gas_Pipeline_Safety-Certificate_of_Completion_1173.pdf&gt;"Download Certificate&lt;/a&gt;</v>
      </c>
    </row>
    <row r="6178" spans="1:11" x14ac:dyDescent="0.25">
      <c r="A6178" s="3">
        <v>1467</v>
      </c>
      <c r="B6178" s="7" t="s">
        <v>19743</v>
      </c>
      <c r="C6178" s="3" t="s">
        <v>19744</v>
      </c>
      <c r="D6178" s="3" t="s">
        <v>19745</v>
      </c>
      <c r="E6178" s="3" t="s">
        <v>19746</v>
      </c>
      <c r="F6178" s="3" t="s">
        <v>11161</v>
      </c>
      <c r="G6178" s="4">
        <v>43210.316689814812</v>
      </c>
      <c r="H6178" s="5" t="s">
        <v>22256</v>
      </c>
      <c r="I6178" s="3" t="e">
        <f>VLOOKUP(_xlfn.CONCAT(C6178," ",D6178),philadelphiagasworks!A:B,2,FALSE)</f>
        <v>#N/A</v>
      </c>
      <c r="J6178" s="3" t="e">
        <f>VLOOKUP(_xlfn.CONCAT(C6178," ",D6178),philadelphiagasworks!A:C,3,FALSE)</f>
        <v>#N/A</v>
      </c>
      <c r="K6178" s="3" t="str">
        <f t="shared" si="102"/>
        <v>Course not completed</v>
      </c>
    </row>
    <row r="6179" spans="1:11" x14ac:dyDescent="0.25">
      <c r="A6179" s="3">
        <v>1468</v>
      </c>
      <c r="B6179" s="7" t="s">
        <v>19747</v>
      </c>
      <c r="C6179" s="3" t="s">
        <v>424</v>
      </c>
      <c r="D6179" s="3" t="s">
        <v>19748</v>
      </c>
      <c r="E6179" s="3" t="s">
        <v>19749</v>
      </c>
      <c r="F6179" s="3" t="s">
        <v>11192</v>
      </c>
      <c r="G6179" s="4">
        <v>43210.318668981483</v>
      </c>
      <c r="H6179" s="5" t="s">
        <v>22256</v>
      </c>
      <c r="I6179" s="3" t="e">
        <f>VLOOKUP(_xlfn.CONCAT(C6179," ",D6179),philadelphiagasworks!A:B,2,FALSE)</f>
        <v>#N/A</v>
      </c>
      <c r="J6179" s="3" t="e">
        <f>VLOOKUP(_xlfn.CONCAT(C6179," ",D6179),philadelphiagasworks!A:C,3,FALSE)</f>
        <v>#N/A</v>
      </c>
      <c r="K6179" s="3" t="str">
        <f t="shared" si="102"/>
        <v>Course not completed</v>
      </c>
    </row>
    <row r="6180" spans="1:11" x14ac:dyDescent="0.25">
      <c r="A6180" s="3">
        <v>1469</v>
      </c>
      <c r="B6180" s="7" t="s">
        <v>11274</v>
      </c>
      <c r="C6180" s="3" t="s">
        <v>5115</v>
      </c>
      <c r="D6180" s="3" t="s">
        <v>11275</v>
      </c>
      <c r="E6180" s="3" t="s">
        <v>19750</v>
      </c>
      <c r="F6180" s="3" t="s">
        <v>19751</v>
      </c>
      <c r="G6180" s="4">
        <v>43210.321192129632</v>
      </c>
      <c r="H6180" s="5" t="s">
        <v>22256</v>
      </c>
      <c r="I6180" s="3" t="e">
        <f>VLOOKUP(_xlfn.CONCAT(C6180," ",D6180),philadelphiagasworks!A:B,2,FALSE)</f>
        <v>#N/A</v>
      </c>
      <c r="J6180" s="3" t="e">
        <f>VLOOKUP(_xlfn.CONCAT(C6180," ",D6180),philadelphiagasworks!A:C,3,FALSE)</f>
        <v>#N/A</v>
      </c>
      <c r="K6180" s="3" t="str">
        <f t="shared" si="102"/>
        <v>Course not completed</v>
      </c>
    </row>
    <row r="6181" spans="1:11" x14ac:dyDescent="0.25">
      <c r="A6181" s="3">
        <v>1470</v>
      </c>
      <c r="B6181" s="7" t="s">
        <v>19752</v>
      </c>
      <c r="C6181" s="3" t="s">
        <v>19753</v>
      </c>
      <c r="D6181" s="3" t="s">
        <v>19754</v>
      </c>
      <c r="E6181" s="3" t="s">
        <v>19755</v>
      </c>
      <c r="F6181" s="3" t="s">
        <v>11192</v>
      </c>
      <c r="G6181" s="4">
        <v>43210.324641203704</v>
      </c>
      <c r="H6181" s="5" t="s">
        <v>22256</v>
      </c>
      <c r="I6181" s="3" t="str">
        <f>VLOOKUP(_xlfn.CONCAT(C6181," ",D6181),philadelphiagasworks!A:B,2,FALSE)</f>
        <v>1179</v>
      </c>
      <c r="J6181" s="3" t="str">
        <f>VLOOKUP(_xlfn.CONCAT(C6181," ",D6181),philadelphiagasworks!A:C,3,FALSE)</f>
        <v>Friday, 20 April 2018, 10:40 AM</v>
      </c>
      <c r="K6181" s="3" t="str">
        <f t="shared" si="102"/>
        <v>&lt;a href="philadelphiagasworks/Natural_Gas_Pipeline_Safety-Certificate_of_Completion_1179.pdf&gt;"Download Certificate&lt;/a&gt;</v>
      </c>
    </row>
    <row r="6182" spans="1:11" x14ac:dyDescent="0.25">
      <c r="A6182" s="3">
        <v>1471</v>
      </c>
      <c r="B6182" s="7" t="s">
        <v>19756</v>
      </c>
      <c r="C6182" s="3" t="s">
        <v>424</v>
      </c>
      <c r="D6182" s="3" t="s">
        <v>19748</v>
      </c>
      <c r="E6182" s="3" t="s">
        <v>19757</v>
      </c>
      <c r="F6182" s="3" t="s">
        <v>19758</v>
      </c>
      <c r="G6182" s="4">
        <v>43210.334837962961</v>
      </c>
      <c r="H6182" s="5" t="s">
        <v>22256</v>
      </c>
      <c r="I6182" s="3" t="e">
        <f>VLOOKUP(_xlfn.CONCAT(C6182," ",D6182),philadelphiagasworks!A:B,2,FALSE)</f>
        <v>#N/A</v>
      </c>
      <c r="J6182" s="3" t="e">
        <f>VLOOKUP(_xlfn.CONCAT(C6182," ",D6182),philadelphiagasworks!A:C,3,FALSE)</f>
        <v>#N/A</v>
      </c>
      <c r="K6182" s="3" t="str">
        <f t="shared" si="102"/>
        <v>Course not completed</v>
      </c>
    </row>
    <row r="6183" spans="1:11" x14ac:dyDescent="0.25">
      <c r="A6183" s="3">
        <v>1472</v>
      </c>
      <c r="B6183" s="7" t="s">
        <v>19759</v>
      </c>
      <c r="C6183" s="3" t="s">
        <v>613</v>
      </c>
      <c r="D6183" s="3" t="s">
        <v>19760</v>
      </c>
      <c r="E6183" s="3" t="s">
        <v>19761</v>
      </c>
      <c r="F6183" s="3" t="s">
        <v>11161</v>
      </c>
      <c r="G6183" s="4">
        <v>43210.347557870373</v>
      </c>
      <c r="H6183" s="5" t="s">
        <v>22256</v>
      </c>
      <c r="I6183" s="3" t="str">
        <f>VLOOKUP(_xlfn.CONCAT(C6183," ",D6183),philadelphiagasworks!A:B,2,FALSE)</f>
        <v>1177</v>
      </c>
      <c r="J6183" s="3" t="str">
        <f>VLOOKUP(_xlfn.CONCAT(C6183," ",D6183),philadelphiagasworks!A:C,3,FALSE)</f>
        <v>Friday, 20 April 2018, 9:57 AM</v>
      </c>
      <c r="K6183" s="3" t="str">
        <f t="shared" si="102"/>
        <v>&lt;a href="philadelphiagasworks/Natural_Gas_Pipeline_Safety-Certificate_of_Completion_1177.pdf&gt;"Download Certificate&lt;/a&gt;</v>
      </c>
    </row>
    <row r="6184" spans="1:11" x14ac:dyDescent="0.25">
      <c r="A6184" s="3">
        <v>1473</v>
      </c>
      <c r="B6184" s="7" t="s">
        <v>19762</v>
      </c>
      <c r="C6184" s="3" t="s">
        <v>637</v>
      </c>
      <c r="D6184" s="3" t="s">
        <v>5061</v>
      </c>
      <c r="E6184" s="3" t="s">
        <v>19763</v>
      </c>
      <c r="F6184" s="3" t="s">
        <v>11161</v>
      </c>
      <c r="G6184" s="4">
        <v>43210.356712962966</v>
      </c>
      <c r="H6184" s="5" t="s">
        <v>22256</v>
      </c>
      <c r="I6184" s="3" t="str">
        <f>VLOOKUP(_xlfn.CONCAT(C6184," ",D6184),philadelphiagasworks!A:B,2,FALSE)</f>
        <v>1728</v>
      </c>
      <c r="J6184" s="3" t="str">
        <f>VLOOKUP(_xlfn.CONCAT(C6184," ",D6184),philadelphiagasworks!A:C,3,FALSE)</f>
        <v>Sunday, 13 May 2018, 11:57 AM</v>
      </c>
      <c r="K6184" s="3" t="str">
        <f t="shared" si="102"/>
        <v>&lt;a href="philadelphiagasworks/Natural_Gas_Pipeline_Safety-Certificate_of_Completion_1728.pdf&gt;"Download Certificate&lt;/a&gt;</v>
      </c>
    </row>
    <row r="6185" spans="1:11" x14ac:dyDescent="0.25">
      <c r="A6185" s="3">
        <v>1474</v>
      </c>
      <c r="B6185" s="7" t="s">
        <v>19764</v>
      </c>
      <c r="C6185" s="3" t="s">
        <v>1883</v>
      </c>
      <c r="D6185" s="3" t="s">
        <v>19765</v>
      </c>
      <c r="E6185" s="3" t="s">
        <v>19766</v>
      </c>
      <c r="F6185" s="3" t="s">
        <v>19767</v>
      </c>
      <c r="G6185" s="4">
        <v>43210.357719907406</v>
      </c>
      <c r="H6185" s="5" t="s">
        <v>22256</v>
      </c>
      <c r="I6185" s="3" t="str">
        <f>VLOOKUP(_xlfn.CONCAT(C6185," ",D6185),philadelphiagasworks!A:B,2,FALSE)</f>
        <v>1184</v>
      </c>
      <c r="J6185" s="3" t="str">
        <f>VLOOKUP(_xlfn.CONCAT(C6185," ",D6185),philadelphiagasworks!A:C,3,FALSE)</f>
        <v>Friday, 20 April 2018, 12:40 PM</v>
      </c>
      <c r="K6185" s="3" t="str">
        <f t="shared" si="102"/>
        <v>&lt;a href="philadelphiagasworks/Natural_Gas_Pipeline_Safety-Certificate_of_Completion_1184.pdf&gt;"Download Certificate&lt;/a&gt;</v>
      </c>
    </row>
    <row r="6186" spans="1:11" x14ac:dyDescent="0.25">
      <c r="A6186" s="3">
        <v>1475</v>
      </c>
      <c r="B6186" s="7" t="s">
        <v>19768</v>
      </c>
      <c r="C6186" s="3" t="s">
        <v>2488</v>
      </c>
      <c r="D6186" s="3" t="s">
        <v>19463</v>
      </c>
      <c r="E6186" s="3" t="s">
        <v>19769</v>
      </c>
      <c r="F6186" s="3" t="s">
        <v>11161</v>
      </c>
      <c r="G6186" s="4">
        <v>43210.360949074071</v>
      </c>
      <c r="H6186" s="5" t="s">
        <v>22256</v>
      </c>
      <c r="I6186" s="3" t="str">
        <f>VLOOKUP(_xlfn.CONCAT(C6186," ",D6186),philadelphiagasworks!A:B,2,FALSE)</f>
        <v>1339</v>
      </c>
      <c r="J6186" s="3" t="str">
        <f>VLOOKUP(_xlfn.CONCAT(C6186," ",D6186),philadelphiagasworks!A:C,3,FALSE)</f>
        <v>Sunday, 22 April 2018, 11:32 PM</v>
      </c>
      <c r="K6186" s="3" t="str">
        <f t="shared" si="102"/>
        <v>&lt;a href="philadelphiagasworks/Natural_Gas_Pipeline_Safety-Certificate_of_Completion_1339.pdf&gt;"Download Certificate&lt;/a&gt;</v>
      </c>
    </row>
    <row r="6187" spans="1:11" x14ac:dyDescent="0.25">
      <c r="A6187" s="3">
        <v>1476</v>
      </c>
      <c r="B6187" s="7" t="s">
        <v>19770</v>
      </c>
      <c r="C6187" s="3" t="s">
        <v>10814</v>
      </c>
      <c r="D6187" s="3" t="s">
        <v>11651</v>
      </c>
      <c r="E6187" s="3" t="s">
        <v>19771</v>
      </c>
      <c r="F6187" s="3" t="s">
        <v>11161</v>
      </c>
      <c r="G6187" s="4">
        <v>43210.367488425924</v>
      </c>
      <c r="H6187" s="5" t="s">
        <v>22256</v>
      </c>
      <c r="I6187" s="3" t="str">
        <f>VLOOKUP(_xlfn.CONCAT(C6187," ",D6187),philadelphiagasworks!A:B,2,FALSE)</f>
        <v>1178</v>
      </c>
      <c r="J6187" s="3" t="str">
        <f>VLOOKUP(_xlfn.CONCAT(C6187," ",D6187),philadelphiagasworks!A:C,3,FALSE)</f>
        <v>Friday, 20 April 2018, 10:37 AM</v>
      </c>
      <c r="K6187" s="3" t="str">
        <f t="shared" si="102"/>
        <v>&lt;a href="philadelphiagasworks/Natural_Gas_Pipeline_Safety-Certificate_of_Completion_1178.pdf&gt;"Download Certificate&lt;/a&gt;</v>
      </c>
    </row>
    <row r="6188" spans="1:11" x14ac:dyDescent="0.25">
      <c r="A6188" s="3">
        <v>1477</v>
      </c>
      <c r="B6188" s="7" t="s">
        <v>19772</v>
      </c>
      <c r="C6188" s="3" t="s">
        <v>951</v>
      </c>
      <c r="D6188" s="3" t="s">
        <v>19773</v>
      </c>
      <c r="E6188" s="3" t="s">
        <v>19774</v>
      </c>
      <c r="F6188" s="3" t="s">
        <v>11161</v>
      </c>
      <c r="G6188" s="4">
        <v>43210.372395833336</v>
      </c>
      <c r="H6188" s="5" t="s">
        <v>22256</v>
      </c>
      <c r="I6188" s="3" t="str">
        <f>VLOOKUP(_xlfn.CONCAT(C6188," ",D6188),philadelphiagasworks!A:B,2,FALSE)</f>
        <v>1189</v>
      </c>
      <c r="J6188" s="3" t="str">
        <f>VLOOKUP(_xlfn.CONCAT(C6188," ",D6188),philadelphiagasworks!A:C,3,FALSE)</f>
        <v>Friday, 20 April 2018, 1:48 PM</v>
      </c>
      <c r="K6188" s="3" t="str">
        <f t="shared" si="102"/>
        <v>&lt;a href="philadelphiagasworks/Natural_Gas_Pipeline_Safety-Certificate_of_Completion_1189.pdf&gt;"Download Certificate&lt;/a&gt;</v>
      </c>
    </row>
    <row r="6189" spans="1:11" x14ac:dyDescent="0.25">
      <c r="A6189" s="3">
        <v>1478</v>
      </c>
      <c r="B6189" s="7" t="s">
        <v>19775</v>
      </c>
      <c r="C6189" s="3" t="s">
        <v>951</v>
      </c>
      <c r="D6189" s="3" t="s">
        <v>1128</v>
      </c>
      <c r="E6189" s="3" t="s">
        <v>19776</v>
      </c>
      <c r="F6189" s="3" t="s">
        <v>11161</v>
      </c>
      <c r="G6189" s="4">
        <v>43210.374247685184</v>
      </c>
      <c r="H6189" s="5" t="s">
        <v>22256</v>
      </c>
      <c r="I6189" s="3" t="str">
        <f>VLOOKUP(_xlfn.CONCAT(C6189," ",D6189),philadelphiagasworks!A:B,2,FALSE)</f>
        <v>1233</v>
      </c>
      <c r="J6189" s="3" t="str">
        <f>VLOOKUP(_xlfn.CONCAT(C6189," ",D6189),philadelphiagasworks!A:C,3,FALSE)</f>
        <v>Saturday, 21 April 2018, 9:42 AM</v>
      </c>
      <c r="K6189" s="3" t="str">
        <f t="shared" si="102"/>
        <v>&lt;a href="philadelphiagasworks/Natural_Gas_Pipeline_Safety-Certificate_of_Completion_1233.pdf&gt;"Download Certificate&lt;/a&gt;</v>
      </c>
    </row>
    <row r="6190" spans="1:11" x14ac:dyDescent="0.25">
      <c r="A6190" s="3">
        <v>1479</v>
      </c>
      <c r="B6190" s="7" t="s">
        <v>19777</v>
      </c>
      <c r="C6190" s="3" t="s">
        <v>424</v>
      </c>
      <c r="D6190" s="3" t="s">
        <v>19748</v>
      </c>
      <c r="E6190" s="3" t="s">
        <v>19778</v>
      </c>
      <c r="F6190" s="3" t="s">
        <v>16034</v>
      </c>
      <c r="G6190" s="4">
        <v>43210.379594907405</v>
      </c>
      <c r="H6190" s="5" t="s">
        <v>22256</v>
      </c>
      <c r="I6190" s="3" t="e">
        <f>VLOOKUP(_xlfn.CONCAT(C6190," ",D6190),philadelphiagasworks!A:B,2,FALSE)</f>
        <v>#N/A</v>
      </c>
      <c r="J6190" s="3" t="e">
        <f>VLOOKUP(_xlfn.CONCAT(C6190," ",D6190),philadelphiagasworks!A:C,3,FALSE)</f>
        <v>#N/A</v>
      </c>
      <c r="K6190" s="3" t="str">
        <f t="shared" si="102"/>
        <v>Course not completed</v>
      </c>
    </row>
    <row r="6191" spans="1:11" x14ac:dyDescent="0.25">
      <c r="A6191" s="3">
        <v>1480</v>
      </c>
      <c r="B6191" s="7" t="s">
        <v>19779</v>
      </c>
      <c r="C6191" s="3" t="s">
        <v>19780</v>
      </c>
      <c r="D6191" s="3" t="s">
        <v>1249</v>
      </c>
      <c r="E6191" s="3" t="s">
        <v>19781</v>
      </c>
      <c r="F6191" s="3" t="s">
        <v>11161</v>
      </c>
      <c r="G6191" s="4">
        <v>43210.404618055552</v>
      </c>
      <c r="H6191" s="5" t="s">
        <v>22256</v>
      </c>
      <c r="I6191" s="3" t="str">
        <f>VLOOKUP(_xlfn.CONCAT(C6191," ",D6191),philadelphiagasworks!A:B,2,FALSE)</f>
        <v>1182</v>
      </c>
      <c r="J6191" s="3" t="str">
        <f>VLOOKUP(_xlfn.CONCAT(C6191," ",D6191),philadelphiagasworks!A:C,3,FALSE)</f>
        <v>Friday, 20 April 2018, 11:48 AM</v>
      </c>
      <c r="K6191" s="3" t="str">
        <f t="shared" si="102"/>
        <v>&lt;a href="philadelphiagasworks/Natural_Gas_Pipeline_Safety-Certificate_of_Completion_1182.pdf&gt;"Download Certificate&lt;/a&gt;</v>
      </c>
    </row>
    <row r="6192" spans="1:11" x14ac:dyDescent="0.25">
      <c r="A6192" s="3">
        <v>1481</v>
      </c>
      <c r="B6192" s="7" t="s">
        <v>19782</v>
      </c>
      <c r="C6192" s="3" t="s">
        <v>19005</v>
      </c>
      <c r="D6192" s="3" t="s">
        <v>19783</v>
      </c>
      <c r="E6192" s="3" t="s">
        <v>19784</v>
      </c>
      <c r="F6192" s="3" t="s">
        <v>11188</v>
      </c>
      <c r="G6192" s="4">
        <v>43210.405543981484</v>
      </c>
      <c r="H6192" s="5" t="s">
        <v>22256</v>
      </c>
      <c r="I6192" s="3" t="str">
        <f>VLOOKUP(_xlfn.CONCAT(C6192," ",D6192),philadelphiagasworks!A:B,2,FALSE)</f>
        <v>1593</v>
      </c>
      <c r="J6192" s="3" t="str">
        <f>VLOOKUP(_xlfn.CONCAT(C6192," ",D6192),philadelphiagasworks!A:C,3,FALSE)</f>
        <v>Friday, 27 April 2018, 1:37 PM</v>
      </c>
      <c r="K6192" s="3" t="str">
        <f t="shared" si="102"/>
        <v>&lt;a href="philadelphiagasworks/Natural_Gas_Pipeline_Safety-Certificate_of_Completion_1593.pdf&gt;"Download Certificate&lt;/a&gt;</v>
      </c>
    </row>
    <row r="6193" spans="1:11" x14ac:dyDescent="0.25">
      <c r="A6193" s="3">
        <v>1482</v>
      </c>
      <c r="B6193" s="7" t="s">
        <v>19785</v>
      </c>
      <c r="C6193" s="3" t="s">
        <v>3480</v>
      </c>
      <c r="D6193" s="3" t="s">
        <v>8465</v>
      </c>
      <c r="E6193" s="3" t="s">
        <v>19786</v>
      </c>
      <c r="F6193" s="3" t="s">
        <v>16422</v>
      </c>
      <c r="G6193" s="4">
        <v>43210.407256944447</v>
      </c>
      <c r="H6193" s="5" t="s">
        <v>22256</v>
      </c>
      <c r="I6193" s="3" t="str">
        <f>VLOOKUP(_xlfn.CONCAT(C6193," ",D6193),philadelphiagasworks!A:B,2,FALSE)</f>
        <v>1194</v>
      </c>
      <c r="J6193" s="3" t="str">
        <f>VLOOKUP(_xlfn.CONCAT(C6193," ",D6193),philadelphiagasworks!A:C,3,FALSE)</f>
        <v>Friday, 20 April 2018, 2:35 PM</v>
      </c>
      <c r="K6193" s="3" t="str">
        <f t="shared" si="102"/>
        <v>&lt;a href="philadelphiagasworks/Natural_Gas_Pipeline_Safety-Certificate_of_Completion_1194.pdf&gt;"Download Certificate&lt;/a&gt;</v>
      </c>
    </row>
    <row r="6194" spans="1:11" x14ac:dyDescent="0.25">
      <c r="A6194" s="3">
        <v>1483</v>
      </c>
      <c r="B6194" s="7" t="s">
        <v>19787</v>
      </c>
      <c r="C6194" s="3" t="s">
        <v>3130</v>
      </c>
      <c r="D6194" s="3" t="s">
        <v>16846</v>
      </c>
      <c r="E6194" s="3" t="s">
        <v>19788</v>
      </c>
      <c r="F6194" s="3" t="s">
        <v>11161</v>
      </c>
      <c r="G6194" s="4">
        <v>43210.408576388887</v>
      </c>
      <c r="H6194" s="5" t="s">
        <v>22256</v>
      </c>
      <c r="I6194" s="3" t="str">
        <f>VLOOKUP(_xlfn.CONCAT(C6194," ",D6194),philadelphiagasworks!A:B,2,FALSE)</f>
        <v>1333</v>
      </c>
      <c r="J6194" s="3" t="str">
        <f>VLOOKUP(_xlfn.CONCAT(C6194," ",D6194),philadelphiagasworks!A:C,3,FALSE)</f>
        <v>Sunday, 22 April 2018, 10:25 PM</v>
      </c>
      <c r="K6194" s="3" t="str">
        <f t="shared" si="102"/>
        <v>&lt;a href="philadelphiagasworks/Natural_Gas_Pipeline_Safety-Certificate_of_Completion_1333.pdf&gt;"Download Certificate&lt;/a&gt;</v>
      </c>
    </row>
    <row r="6195" spans="1:11" x14ac:dyDescent="0.25">
      <c r="A6195" s="3">
        <v>1484</v>
      </c>
      <c r="B6195" s="7" t="s">
        <v>19789</v>
      </c>
      <c r="C6195" s="3" t="s">
        <v>471</v>
      </c>
      <c r="D6195" s="3" t="s">
        <v>19790</v>
      </c>
      <c r="E6195" s="3" t="s">
        <v>19791</v>
      </c>
      <c r="F6195" s="3" t="s">
        <v>11161</v>
      </c>
      <c r="G6195" s="4">
        <v>43210.435173611113</v>
      </c>
      <c r="H6195" s="5" t="s">
        <v>22256</v>
      </c>
      <c r="I6195" s="3" t="str">
        <f>VLOOKUP(_xlfn.CONCAT(C6195," ",D6195),philadelphiagasworks!A:B,2,FALSE)</f>
        <v>1297</v>
      </c>
      <c r="J6195" s="3" t="str">
        <f>VLOOKUP(_xlfn.CONCAT(C6195," ",D6195),philadelphiagasworks!A:C,3,FALSE)</f>
        <v>Sunday, 22 April 2018, 12:54 PM</v>
      </c>
      <c r="K6195" s="3" t="str">
        <f t="shared" ref="K6195:K6258" si="103">IF(NOT(ISERROR(I6195)),_xlfn.CONCAT("&lt;a href=""philadelphiagasworks/Natural_Gas_Pipeline_Safety-Certificate_of_Completion_",I6195,".pdf&gt;""Download Certificate&lt;/a&gt;"),"Course not completed")</f>
        <v>&lt;a href="philadelphiagasworks/Natural_Gas_Pipeline_Safety-Certificate_of_Completion_1297.pdf&gt;"Download Certificate&lt;/a&gt;</v>
      </c>
    </row>
    <row r="6196" spans="1:11" x14ac:dyDescent="0.25">
      <c r="A6196" s="3">
        <v>1485</v>
      </c>
      <c r="B6196" s="7" t="s">
        <v>19792</v>
      </c>
      <c r="C6196" s="3" t="s">
        <v>565</v>
      </c>
      <c r="D6196" s="3" t="s">
        <v>19793</v>
      </c>
      <c r="E6196" s="3" t="s">
        <v>19794</v>
      </c>
      <c r="F6196" s="3" t="s">
        <v>11188</v>
      </c>
      <c r="G6196" s="4">
        <v>43210.453726851854</v>
      </c>
      <c r="H6196" s="5" t="s">
        <v>22256</v>
      </c>
      <c r="I6196" s="3" t="str">
        <f>VLOOKUP(_xlfn.CONCAT(C6196," ",D6196),philadelphiagasworks!A:B,2,FALSE)</f>
        <v>1183</v>
      </c>
      <c r="J6196" s="3" t="str">
        <f>VLOOKUP(_xlfn.CONCAT(C6196," ",D6196),philadelphiagasworks!A:C,3,FALSE)</f>
        <v>Friday, 20 April 2018, 12:23 PM</v>
      </c>
      <c r="K6196" s="3" t="str">
        <f t="shared" si="103"/>
        <v>&lt;a href="philadelphiagasworks/Natural_Gas_Pipeline_Safety-Certificate_of_Completion_1183.pdf&gt;"Download Certificate&lt;/a&gt;</v>
      </c>
    </row>
    <row r="6197" spans="1:11" x14ac:dyDescent="0.25">
      <c r="A6197" s="3">
        <v>1486</v>
      </c>
      <c r="B6197" s="7" t="s">
        <v>19795</v>
      </c>
      <c r="C6197" s="3" t="s">
        <v>2455</v>
      </c>
      <c r="D6197" s="3" t="s">
        <v>19796</v>
      </c>
      <c r="E6197" s="3" t="s">
        <v>19797</v>
      </c>
      <c r="G6197" s="4">
        <v>43210.45752314815</v>
      </c>
      <c r="H6197" s="5" t="s">
        <v>22256</v>
      </c>
      <c r="I6197" s="3" t="str">
        <f>VLOOKUP(_xlfn.CONCAT(C6197," ",D6197),philadelphiagasworks!A:B,2,FALSE)</f>
        <v>1663</v>
      </c>
      <c r="J6197" s="3" t="str">
        <f>VLOOKUP(_xlfn.CONCAT(C6197," ",D6197),philadelphiagasworks!A:C,3,FALSE)</f>
        <v>Sunday, 29 April 2018, 1:34 PM</v>
      </c>
      <c r="K6197" s="3" t="str">
        <f t="shared" si="103"/>
        <v>&lt;a href="philadelphiagasworks/Natural_Gas_Pipeline_Safety-Certificate_of_Completion_1663.pdf&gt;"Download Certificate&lt;/a&gt;</v>
      </c>
    </row>
    <row r="6198" spans="1:11" x14ac:dyDescent="0.25">
      <c r="A6198" s="3">
        <v>1487</v>
      </c>
      <c r="B6198" s="7" t="s">
        <v>19798</v>
      </c>
      <c r="C6198" s="3" t="s">
        <v>14712</v>
      </c>
      <c r="D6198" s="3" t="s">
        <v>14278</v>
      </c>
      <c r="E6198" s="3" t="s">
        <v>19799</v>
      </c>
      <c r="G6198" s="4">
        <v>43210.486956018518</v>
      </c>
      <c r="H6198" s="5" t="s">
        <v>22256</v>
      </c>
      <c r="I6198" s="3" t="str">
        <f>VLOOKUP(_xlfn.CONCAT(C6198," ",D6198),philadelphiagasworks!A:B,2,FALSE)</f>
        <v>1438</v>
      </c>
      <c r="J6198" s="3" t="str">
        <f>VLOOKUP(_xlfn.CONCAT(C6198," ",D6198),philadelphiagasworks!A:C,3,FALSE)</f>
        <v>Tuesday, 24 April 2018, 4:11 PM</v>
      </c>
      <c r="K6198" s="3" t="str">
        <f t="shared" si="103"/>
        <v>&lt;a href="philadelphiagasworks/Natural_Gas_Pipeline_Safety-Certificate_of_Completion_1438.pdf&gt;"Download Certificate&lt;/a&gt;</v>
      </c>
    </row>
    <row r="6199" spans="1:11" x14ac:dyDescent="0.25">
      <c r="A6199" s="3">
        <v>1488</v>
      </c>
      <c r="B6199" s="7" t="s">
        <v>19800</v>
      </c>
      <c r="C6199" s="3" t="s">
        <v>1336</v>
      </c>
      <c r="D6199" s="3" t="s">
        <v>1336</v>
      </c>
      <c r="E6199" s="3" t="s">
        <v>19801</v>
      </c>
      <c r="G6199" s="4">
        <v>43210.487847222219</v>
      </c>
      <c r="H6199" s="5" t="s">
        <v>22256</v>
      </c>
      <c r="I6199" s="3" t="str">
        <f>VLOOKUP(_xlfn.CONCAT(C6199," ",D6199),philadelphiagasworks!A:B,2,FALSE)</f>
        <v>1186</v>
      </c>
      <c r="J6199" s="3" t="str">
        <f>VLOOKUP(_xlfn.CONCAT(C6199," ",D6199),philadelphiagasworks!A:C,3,FALSE)</f>
        <v>Friday, 20 April 2018, 1:09 PM</v>
      </c>
      <c r="K6199" s="3" t="str">
        <f t="shared" si="103"/>
        <v>&lt;a href="philadelphiagasworks/Natural_Gas_Pipeline_Safety-Certificate_of_Completion_1186.pdf&gt;"Download Certificate&lt;/a&gt;</v>
      </c>
    </row>
    <row r="6200" spans="1:11" x14ac:dyDescent="0.25">
      <c r="A6200" s="3">
        <v>1489</v>
      </c>
      <c r="B6200" s="7" t="s">
        <v>19802</v>
      </c>
      <c r="C6200" s="3" t="s">
        <v>832</v>
      </c>
      <c r="D6200" s="3" t="s">
        <v>19803</v>
      </c>
      <c r="E6200" s="3" t="s">
        <v>19804</v>
      </c>
      <c r="F6200" s="3" t="s">
        <v>11161</v>
      </c>
      <c r="G6200" s="4">
        <v>43210.497303240743</v>
      </c>
      <c r="H6200" s="5" t="s">
        <v>22256</v>
      </c>
      <c r="I6200" s="3" t="str">
        <f>VLOOKUP(_xlfn.CONCAT(C6200," ",D6200),philadelphiagasworks!A:B,2,FALSE)</f>
        <v>1290</v>
      </c>
      <c r="J6200" s="3" t="str">
        <f>VLOOKUP(_xlfn.CONCAT(C6200," ",D6200),philadelphiagasworks!A:C,3,FALSE)</f>
        <v>Sunday, 22 April 2018, 9:52 AM</v>
      </c>
      <c r="K6200" s="3" t="str">
        <f t="shared" si="103"/>
        <v>&lt;a href="philadelphiagasworks/Natural_Gas_Pipeline_Safety-Certificate_of_Completion_1290.pdf&gt;"Download Certificate&lt;/a&gt;</v>
      </c>
    </row>
    <row r="6201" spans="1:11" x14ac:dyDescent="0.25">
      <c r="A6201" s="3">
        <v>1490</v>
      </c>
      <c r="B6201" s="7" t="s">
        <v>19805</v>
      </c>
      <c r="C6201" s="3" t="s">
        <v>13337</v>
      </c>
      <c r="D6201" s="3" t="s">
        <v>19806</v>
      </c>
      <c r="E6201" s="3" t="s">
        <v>19807</v>
      </c>
      <c r="G6201" s="4">
        <v>43210.502916666665</v>
      </c>
      <c r="H6201" s="5" t="s">
        <v>22256</v>
      </c>
      <c r="I6201" s="3" t="str">
        <f>VLOOKUP(_xlfn.CONCAT(C6201," ",D6201),philadelphiagasworks!A:B,2,FALSE)</f>
        <v>1247</v>
      </c>
      <c r="J6201" s="3" t="str">
        <f>VLOOKUP(_xlfn.CONCAT(C6201," ",D6201),philadelphiagasworks!A:C,3,FALSE)</f>
        <v>Saturday, 21 April 2018, 1:09 PM</v>
      </c>
      <c r="K6201" s="3" t="str">
        <f t="shared" si="103"/>
        <v>&lt;a href="philadelphiagasworks/Natural_Gas_Pipeline_Safety-Certificate_of_Completion_1247.pdf&gt;"Download Certificate&lt;/a&gt;</v>
      </c>
    </row>
    <row r="6202" spans="1:11" x14ac:dyDescent="0.25">
      <c r="A6202" s="3">
        <v>1491</v>
      </c>
      <c r="B6202" s="7" t="s">
        <v>19808</v>
      </c>
      <c r="C6202" s="3" t="s">
        <v>3525</v>
      </c>
      <c r="D6202" s="3" t="s">
        <v>19809</v>
      </c>
      <c r="E6202" s="3" t="s">
        <v>19810</v>
      </c>
      <c r="F6202" s="3" t="s">
        <v>11161</v>
      </c>
      <c r="G6202" s="4">
        <v>43210.517361111109</v>
      </c>
      <c r="H6202" s="5" t="s">
        <v>22256</v>
      </c>
      <c r="I6202" s="3" t="str">
        <f>VLOOKUP(_xlfn.CONCAT(C6202," ",D6202),philadelphiagasworks!A:B,2,FALSE)</f>
        <v>1193</v>
      </c>
      <c r="J6202" s="3" t="str">
        <f>VLOOKUP(_xlfn.CONCAT(C6202," ",D6202),philadelphiagasworks!A:C,3,FALSE)</f>
        <v>Friday, 20 April 2018, 2:12 PM</v>
      </c>
      <c r="K6202" s="3" t="str">
        <f t="shared" si="103"/>
        <v>&lt;a href="philadelphiagasworks/Natural_Gas_Pipeline_Safety-Certificate_of_Completion_1193.pdf&gt;"Download Certificate&lt;/a&gt;</v>
      </c>
    </row>
    <row r="6203" spans="1:11" x14ac:dyDescent="0.25">
      <c r="A6203" s="3">
        <v>1492</v>
      </c>
      <c r="B6203" s="7" t="s">
        <v>19811</v>
      </c>
      <c r="C6203" s="3" t="s">
        <v>6808</v>
      </c>
      <c r="D6203" s="3" t="s">
        <v>6363</v>
      </c>
      <c r="E6203" s="3" t="s">
        <v>19812</v>
      </c>
      <c r="F6203" s="3" t="s">
        <v>11161</v>
      </c>
      <c r="G6203" s="4">
        <v>43210.517858796295</v>
      </c>
      <c r="H6203" s="5" t="s">
        <v>22256</v>
      </c>
      <c r="I6203" s="3" t="str">
        <f>VLOOKUP(_xlfn.CONCAT(C6203," ",D6203),philadelphiagasworks!A:B,2,FALSE)</f>
        <v>1545</v>
      </c>
      <c r="J6203" s="3" t="str">
        <f>VLOOKUP(_xlfn.CONCAT(C6203," ",D6203),philadelphiagasworks!A:C,3,FALSE)</f>
        <v>Thursday, 26 April 2018, 3:21 PM</v>
      </c>
      <c r="K6203" s="3" t="str">
        <f t="shared" si="103"/>
        <v>&lt;a href="philadelphiagasworks/Natural_Gas_Pipeline_Safety-Certificate_of_Completion_1545.pdf&gt;"Download Certificate&lt;/a&gt;</v>
      </c>
    </row>
    <row r="6204" spans="1:11" x14ac:dyDescent="0.25">
      <c r="A6204" s="3">
        <v>1493</v>
      </c>
      <c r="B6204" s="7" t="s">
        <v>19813</v>
      </c>
      <c r="C6204" s="3" t="s">
        <v>951</v>
      </c>
      <c r="D6204" s="3" t="s">
        <v>1930</v>
      </c>
      <c r="E6204" s="3" t="s">
        <v>19814</v>
      </c>
      <c r="F6204" s="3" t="s">
        <v>11161</v>
      </c>
      <c r="G6204" s="4">
        <v>43210.520011574074</v>
      </c>
      <c r="H6204" s="5" t="s">
        <v>22256</v>
      </c>
      <c r="I6204" s="3" t="str">
        <f>VLOOKUP(_xlfn.CONCAT(C6204," ",D6204),philadelphiagasworks!A:B,2,FALSE)</f>
        <v>1201</v>
      </c>
      <c r="J6204" s="3" t="str">
        <f>VLOOKUP(_xlfn.CONCAT(C6204," ",D6204),philadelphiagasworks!A:C,3,FALSE)</f>
        <v>Friday, 20 April 2018, 4:35 PM</v>
      </c>
      <c r="K6204" s="3" t="str">
        <f t="shared" si="103"/>
        <v>&lt;a href="philadelphiagasworks/Natural_Gas_Pipeline_Safety-Certificate_of_Completion_1201.pdf&gt;"Download Certificate&lt;/a&gt;</v>
      </c>
    </row>
    <row r="6205" spans="1:11" x14ac:dyDescent="0.25">
      <c r="A6205" s="3">
        <v>1494</v>
      </c>
      <c r="B6205" s="7" t="s">
        <v>19815</v>
      </c>
      <c r="C6205" s="3" t="s">
        <v>905</v>
      </c>
      <c r="D6205" s="3" t="s">
        <v>19816</v>
      </c>
      <c r="E6205" s="3" t="s">
        <v>19817</v>
      </c>
      <c r="F6205" s="3" t="s">
        <v>11188</v>
      </c>
      <c r="G6205" s="4">
        <v>43210.520266203705</v>
      </c>
      <c r="H6205" s="5" t="s">
        <v>22256</v>
      </c>
      <c r="I6205" s="3" t="str">
        <f>VLOOKUP(_xlfn.CONCAT(C6205," ",D6205),philadelphiagasworks!A:B,2,FALSE)</f>
        <v>1248</v>
      </c>
      <c r="J6205" s="3" t="str">
        <f>VLOOKUP(_xlfn.CONCAT(C6205," ",D6205),philadelphiagasworks!A:C,3,FALSE)</f>
        <v>Saturday, 21 April 2018, 1:12 PM</v>
      </c>
      <c r="K6205" s="3" t="str">
        <f t="shared" si="103"/>
        <v>&lt;a href="philadelphiagasworks/Natural_Gas_Pipeline_Safety-Certificate_of_Completion_1248.pdf&gt;"Download Certificate&lt;/a&gt;</v>
      </c>
    </row>
    <row r="6206" spans="1:11" x14ac:dyDescent="0.25">
      <c r="A6206" s="3">
        <v>1495</v>
      </c>
      <c r="B6206" s="7" t="s">
        <v>19818</v>
      </c>
      <c r="C6206" s="3" t="s">
        <v>5023</v>
      </c>
      <c r="D6206" s="3" t="s">
        <v>19556</v>
      </c>
      <c r="E6206" s="3" t="s">
        <v>19819</v>
      </c>
      <c r="G6206" s="4">
        <v>43210.524710648147</v>
      </c>
      <c r="H6206" s="5" t="s">
        <v>22256</v>
      </c>
      <c r="I6206" s="3" t="str">
        <f>VLOOKUP(_xlfn.CONCAT(C6206," ",D6206),philadelphiagasworks!A:B,2,FALSE)</f>
        <v>1192</v>
      </c>
      <c r="J6206" s="3" t="str">
        <f>VLOOKUP(_xlfn.CONCAT(C6206," ",D6206),philadelphiagasworks!A:C,3,FALSE)</f>
        <v>Friday, 20 April 2018, 2:03 PM</v>
      </c>
      <c r="K6206" s="3" t="str">
        <f t="shared" si="103"/>
        <v>&lt;a href="philadelphiagasworks/Natural_Gas_Pipeline_Safety-Certificate_of_Completion_1192.pdf&gt;"Download Certificate&lt;/a&gt;</v>
      </c>
    </row>
    <row r="6207" spans="1:11" x14ac:dyDescent="0.25">
      <c r="A6207" s="3">
        <v>1496</v>
      </c>
      <c r="B6207" s="7" t="s">
        <v>19820</v>
      </c>
      <c r="C6207" s="3" t="s">
        <v>471</v>
      </c>
      <c r="D6207" s="3" t="s">
        <v>18051</v>
      </c>
      <c r="E6207" s="3" t="s">
        <v>19821</v>
      </c>
      <c r="F6207" s="3" t="s">
        <v>11192</v>
      </c>
      <c r="G6207" s="4">
        <v>43210.526342592595</v>
      </c>
      <c r="H6207" s="5" t="s">
        <v>22256</v>
      </c>
      <c r="I6207" s="3" t="str">
        <f>VLOOKUP(_xlfn.CONCAT(C6207," ",D6207),philadelphiagasworks!A:B,2,FALSE)</f>
        <v>606</v>
      </c>
      <c r="J6207" s="3" t="str">
        <f>VLOOKUP(_xlfn.CONCAT(C6207," ",D6207),philadelphiagasworks!A:C,3,FALSE)</f>
        <v>Friday, 13 April 2018, 9:39 AM</v>
      </c>
      <c r="K6207" s="3" t="str">
        <f t="shared" si="103"/>
        <v>&lt;a href="philadelphiagasworks/Natural_Gas_Pipeline_Safety-Certificate_of_Completion_606.pdf&gt;"Download Certificate&lt;/a&gt;</v>
      </c>
    </row>
    <row r="6208" spans="1:11" x14ac:dyDescent="0.25">
      <c r="A6208" s="3">
        <v>1497</v>
      </c>
      <c r="B6208" s="7" t="s">
        <v>19822</v>
      </c>
      <c r="C6208" s="3" t="s">
        <v>626</v>
      </c>
      <c r="D6208" s="3" t="s">
        <v>19823</v>
      </c>
      <c r="E6208" s="3" t="s">
        <v>19824</v>
      </c>
      <c r="F6208" s="3" t="s">
        <v>11161</v>
      </c>
      <c r="G6208" s="4">
        <v>43210.527303240742</v>
      </c>
      <c r="H6208" s="5" t="s">
        <v>22256</v>
      </c>
      <c r="I6208" s="3" t="str">
        <f>VLOOKUP(_xlfn.CONCAT(C6208," ",D6208),philadelphiagasworks!A:B,2,FALSE)</f>
        <v>1191</v>
      </c>
      <c r="J6208" s="3" t="str">
        <f>VLOOKUP(_xlfn.CONCAT(C6208," ",D6208),philadelphiagasworks!A:C,3,FALSE)</f>
        <v>Friday, 20 April 2018, 1:59 PM</v>
      </c>
      <c r="K6208" s="3" t="str">
        <f t="shared" si="103"/>
        <v>&lt;a href="philadelphiagasworks/Natural_Gas_Pipeline_Safety-Certificate_of_Completion_1191.pdf&gt;"Download Certificate&lt;/a&gt;</v>
      </c>
    </row>
    <row r="6209" spans="1:11" x14ac:dyDescent="0.25">
      <c r="A6209" s="3">
        <v>1498</v>
      </c>
      <c r="B6209" s="7" t="s">
        <v>19825</v>
      </c>
      <c r="C6209" s="3" t="s">
        <v>17929</v>
      </c>
      <c r="D6209" s="3" t="s">
        <v>19826</v>
      </c>
      <c r="E6209" s="3" t="s">
        <v>19827</v>
      </c>
      <c r="F6209" s="3" t="s">
        <v>11161</v>
      </c>
      <c r="G6209" s="4">
        <v>43210.529537037037</v>
      </c>
      <c r="H6209" s="5" t="s">
        <v>22256</v>
      </c>
      <c r="I6209" s="3" t="str">
        <f>VLOOKUP(_xlfn.CONCAT(C6209," ",D6209),philadelphiagasworks!A:B,2,FALSE)</f>
        <v>1330</v>
      </c>
      <c r="J6209" s="3" t="str">
        <f>VLOOKUP(_xlfn.CONCAT(C6209," ",D6209),philadelphiagasworks!A:C,3,FALSE)</f>
        <v>Sunday, 22 April 2018, 9:45 PM</v>
      </c>
      <c r="K6209" s="3" t="str">
        <f t="shared" si="103"/>
        <v>&lt;a href="philadelphiagasworks/Natural_Gas_Pipeline_Safety-Certificate_of_Completion_1330.pdf&gt;"Download Certificate&lt;/a&gt;</v>
      </c>
    </row>
    <row r="6210" spans="1:11" x14ac:dyDescent="0.25">
      <c r="A6210" s="3">
        <v>1499</v>
      </c>
      <c r="B6210" s="7" t="s">
        <v>19828</v>
      </c>
      <c r="C6210" s="3" t="s">
        <v>19829</v>
      </c>
      <c r="D6210" s="3" t="s">
        <v>19830</v>
      </c>
      <c r="E6210" s="3" t="s">
        <v>19831</v>
      </c>
      <c r="F6210" s="3" t="s">
        <v>11161</v>
      </c>
      <c r="G6210" s="4">
        <v>43210.533888888887</v>
      </c>
      <c r="H6210" s="5" t="s">
        <v>22256</v>
      </c>
      <c r="I6210" s="3" t="str">
        <f>VLOOKUP(_xlfn.CONCAT(C6210," ",D6210),philadelphiagasworks!A:B,2,FALSE)</f>
        <v>1314</v>
      </c>
      <c r="J6210" s="3" t="str">
        <f>VLOOKUP(_xlfn.CONCAT(C6210," ",D6210),philadelphiagasworks!A:C,3,FALSE)</f>
        <v>Sunday, 22 April 2018, 5:49 PM</v>
      </c>
      <c r="K6210" s="3" t="str">
        <f t="shared" si="103"/>
        <v>&lt;a href="philadelphiagasworks/Natural_Gas_Pipeline_Safety-Certificate_of_Completion_1314.pdf&gt;"Download Certificate&lt;/a&gt;</v>
      </c>
    </row>
    <row r="6211" spans="1:11" x14ac:dyDescent="0.25">
      <c r="A6211" s="3">
        <v>1500</v>
      </c>
      <c r="B6211" s="7" t="s">
        <v>19832</v>
      </c>
      <c r="C6211" s="3" t="s">
        <v>471</v>
      </c>
      <c r="D6211" s="3" t="s">
        <v>16054</v>
      </c>
      <c r="E6211" s="3" t="s">
        <v>19833</v>
      </c>
      <c r="F6211" s="3" t="s">
        <v>11161</v>
      </c>
      <c r="G6211" s="4">
        <v>43210.55673611111</v>
      </c>
      <c r="H6211" s="5" t="s">
        <v>22256</v>
      </c>
      <c r="I6211" s="3" t="str">
        <f>VLOOKUP(_xlfn.CONCAT(C6211," ",D6211),philadelphiagasworks!A:B,2,FALSE)</f>
        <v>1250</v>
      </c>
      <c r="J6211" s="3" t="str">
        <f>VLOOKUP(_xlfn.CONCAT(C6211," ",D6211),philadelphiagasworks!A:C,3,FALSE)</f>
        <v>Saturday, 21 April 2018, 1:27 PM</v>
      </c>
      <c r="K6211" s="3" t="str">
        <f t="shared" si="103"/>
        <v>&lt;a href="philadelphiagasworks/Natural_Gas_Pipeline_Safety-Certificate_of_Completion_1250.pdf&gt;"Download Certificate&lt;/a&gt;</v>
      </c>
    </row>
    <row r="6212" spans="1:11" x14ac:dyDescent="0.25">
      <c r="A6212" s="3">
        <v>1501</v>
      </c>
      <c r="B6212" s="7" t="s">
        <v>19834</v>
      </c>
      <c r="C6212" s="3" t="s">
        <v>2941</v>
      </c>
      <c r="D6212" s="3" t="s">
        <v>19835</v>
      </c>
      <c r="E6212" s="3" t="s">
        <v>19836</v>
      </c>
      <c r="F6212" s="3" t="s">
        <v>11192</v>
      </c>
      <c r="G6212" s="4">
        <v>43210.570844907408</v>
      </c>
      <c r="H6212" s="5" t="s">
        <v>22256</v>
      </c>
      <c r="I6212" s="3" t="str">
        <f>VLOOKUP(_xlfn.CONCAT(C6212," ",D6212),philadelphiagasworks!A:B,2,FALSE)</f>
        <v>1197</v>
      </c>
      <c r="J6212" s="3" t="str">
        <f>VLOOKUP(_xlfn.CONCAT(C6212," ",D6212),philadelphiagasworks!A:C,3,FALSE)</f>
        <v>Friday, 20 April 2018, 3:17 PM</v>
      </c>
      <c r="K6212" s="3" t="str">
        <f t="shared" si="103"/>
        <v>&lt;a href="philadelphiagasworks/Natural_Gas_Pipeline_Safety-Certificate_of_Completion_1197.pdf&gt;"Download Certificate&lt;/a&gt;</v>
      </c>
    </row>
    <row r="6213" spans="1:11" x14ac:dyDescent="0.25">
      <c r="A6213" s="3">
        <v>1502</v>
      </c>
      <c r="B6213" s="7" t="s">
        <v>19837</v>
      </c>
      <c r="C6213" s="3" t="s">
        <v>19838</v>
      </c>
      <c r="D6213" s="3" t="s">
        <v>13735</v>
      </c>
      <c r="E6213" s="3" t="s">
        <v>19839</v>
      </c>
      <c r="F6213" s="3" t="s">
        <v>11188</v>
      </c>
      <c r="G6213" s="4">
        <v>43210.576956018522</v>
      </c>
      <c r="H6213" s="5" t="s">
        <v>22256</v>
      </c>
      <c r="I6213" s="3" t="str">
        <f>VLOOKUP(_xlfn.CONCAT(C6213," ",D6213),philadelphiagasworks!A:B,2,FALSE)</f>
        <v>1198</v>
      </c>
      <c r="J6213" s="3" t="str">
        <f>VLOOKUP(_xlfn.CONCAT(C6213," ",D6213),philadelphiagasworks!A:C,3,FALSE)</f>
        <v>Friday, 20 April 2018, 3:43 PM</v>
      </c>
      <c r="K6213" s="3" t="str">
        <f t="shared" si="103"/>
        <v>&lt;a href="philadelphiagasworks/Natural_Gas_Pipeline_Safety-Certificate_of_Completion_1198.pdf&gt;"Download Certificate&lt;/a&gt;</v>
      </c>
    </row>
    <row r="6214" spans="1:11" x14ac:dyDescent="0.25">
      <c r="A6214" s="3">
        <v>1503</v>
      </c>
      <c r="B6214" s="7" t="s">
        <v>19840</v>
      </c>
      <c r="C6214" s="3" t="s">
        <v>637</v>
      </c>
      <c r="D6214" s="3" t="s">
        <v>19841</v>
      </c>
      <c r="E6214" s="3" t="s">
        <v>19842</v>
      </c>
      <c r="F6214" s="3" t="s">
        <v>11161</v>
      </c>
      <c r="G6214" s="4">
        <v>43210.590497685182</v>
      </c>
      <c r="H6214" s="5" t="s">
        <v>22256</v>
      </c>
      <c r="I6214" s="3" t="str">
        <f>VLOOKUP(_xlfn.CONCAT(C6214," ",D6214),philadelphiagasworks!A:B,2,FALSE)</f>
        <v>1200</v>
      </c>
      <c r="J6214" s="3" t="str">
        <f>VLOOKUP(_xlfn.CONCAT(C6214," ",D6214),philadelphiagasworks!A:C,3,FALSE)</f>
        <v>Friday, 20 April 2018, 4:03 PM</v>
      </c>
      <c r="K6214" s="3" t="str">
        <f t="shared" si="103"/>
        <v>&lt;a href="philadelphiagasworks/Natural_Gas_Pipeline_Safety-Certificate_of_Completion_1200.pdf&gt;"Download Certificate&lt;/a&gt;</v>
      </c>
    </row>
    <row r="6215" spans="1:11" x14ac:dyDescent="0.25">
      <c r="A6215" s="3">
        <v>1504</v>
      </c>
      <c r="B6215" s="7" t="s">
        <v>19843</v>
      </c>
      <c r="C6215" s="3" t="s">
        <v>656</v>
      </c>
      <c r="D6215" s="3" t="s">
        <v>4395</v>
      </c>
      <c r="E6215" s="3" t="s">
        <v>19844</v>
      </c>
      <c r="G6215" s="4">
        <v>43210.612141203703</v>
      </c>
      <c r="H6215" s="5" t="s">
        <v>22256</v>
      </c>
      <c r="I6215" s="3" t="str">
        <f>VLOOKUP(_xlfn.CONCAT(C6215," ",D6215),philadelphiagasworks!A:B,2,FALSE)</f>
        <v>1391</v>
      </c>
      <c r="J6215" s="3" t="str">
        <f>VLOOKUP(_xlfn.CONCAT(C6215," ",D6215),philadelphiagasworks!A:C,3,FALSE)</f>
        <v>Monday, 23 April 2018, 7:25 PM</v>
      </c>
      <c r="K6215" s="3" t="str">
        <f t="shared" si="103"/>
        <v>&lt;a href="philadelphiagasworks/Natural_Gas_Pipeline_Safety-Certificate_of_Completion_1391.pdf&gt;"Download Certificate&lt;/a&gt;</v>
      </c>
    </row>
    <row r="6216" spans="1:11" x14ac:dyDescent="0.25">
      <c r="A6216" s="3">
        <v>1505</v>
      </c>
      <c r="B6216" s="7" t="s">
        <v>19845</v>
      </c>
      <c r="C6216" s="3" t="s">
        <v>951</v>
      </c>
      <c r="D6216" s="3" t="s">
        <v>1930</v>
      </c>
      <c r="E6216" s="3" t="s">
        <v>19846</v>
      </c>
      <c r="F6216" s="3" t="s">
        <v>11161</v>
      </c>
      <c r="G6216" s="4">
        <v>43210.619780092595</v>
      </c>
      <c r="H6216" s="5" t="s">
        <v>22256</v>
      </c>
      <c r="I6216" s="3" t="str">
        <f>VLOOKUP(_xlfn.CONCAT(C6216," ",D6216),philadelphiagasworks!A:B,2,FALSE)</f>
        <v>1201</v>
      </c>
      <c r="J6216" s="3" t="str">
        <f>VLOOKUP(_xlfn.CONCAT(C6216," ",D6216),philadelphiagasworks!A:C,3,FALSE)</f>
        <v>Friday, 20 April 2018, 4:35 PM</v>
      </c>
      <c r="K6216" s="3" t="str">
        <f t="shared" si="103"/>
        <v>&lt;a href="philadelphiagasworks/Natural_Gas_Pipeline_Safety-Certificate_of_Completion_1201.pdf&gt;"Download Certificate&lt;/a&gt;</v>
      </c>
    </row>
    <row r="6217" spans="1:11" x14ac:dyDescent="0.25">
      <c r="A6217" s="3">
        <v>1506</v>
      </c>
      <c r="B6217" s="7" t="s">
        <v>19847</v>
      </c>
      <c r="C6217" s="3" t="s">
        <v>1249</v>
      </c>
      <c r="D6217" s="3" t="s">
        <v>1361</v>
      </c>
      <c r="E6217" s="3" t="s">
        <v>19848</v>
      </c>
      <c r="F6217" s="3" t="s">
        <v>11161</v>
      </c>
      <c r="G6217" s="4">
        <v>43210.659004629626</v>
      </c>
      <c r="H6217" s="5" t="s">
        <v>22256</v>
      </c>
      <c r="I6217" s="3" t="str">
        <f>VLOOKUP(_xlfn.CONCAT(C6217," ",D6217),philadelphiagasworks!A:B,2,FALSE)</f>
        <v>1316</v>
      </c>
      <c r="J6217" s="3" t="str">
        <f>VLOOKUP(_xlfn.CONCAT(C6217," ",D6217),philadelphiagasworks!A:C,3,FALSE)</f>
        <v>Sunday, 22 April 2018, 6:46 PM</v>
      </c>
      <c r="K6217" s="3" t="str">
        <f t="shared" si="103"/>
        <v>&lt;a href="philadelphiagasworks/Natural_Gas_Pipeline_Safety-Certificate_of_Completion_1316.pdf&gt;"Download Certificate&lt;/a&gt;</v>
      </c>
    </row>
    <row r="6218" spans="1:11" x14ac:dyDescent="0.25">
      <c r="A6218" s="3">
        <v>1507</v>
      </c>
      <c r="B6218" s="7" t="s">
        <v>19849</v>
      </c>
      <c r="C6218" s="3" t="s">
        <v>2143</v>
      </c>
      <c r="D6218" s="3" t="s">
        <v>19850</v>
      </c>
      <c r="E6218" s="3" t="s">
        <v>19851</v>
      </c>
      <c r="F6218" s="3" t="s">
        <v>11164</v>
      </c>
      <c r="G6218" s="4">
        <v>43210.711817129632</v>
      </c>
      <c r="H6218" s="5" t="s">
        <v>22256</v>
      </c>
      <c r="I6218" s="3" t="str">
        <f>VLOOKUP(_xlfn.CONCAT(C6218," ",D6218),philadelphiagasworks!A:B,2,FALSE)</f>
        <v>1216</v>
      </c>
      <c r="J6218" s="3" t="str">
        <f>VLOOKUP(_xlfn.CONCAT(C6218," ",D6218),philadelphiagasworks!A:C,3,FALSE)</f>
        <v>Friday, 20 April 2018, 9:50 PM</v>
      </c>
      <c r="K6218" s="3" t="str">
        <f t="shared" si="103"/>
        <v>&lt;a href="philadelphiagasworks/Natural_Gas_Pipeline_Safety-Certificate_of_Completion_1216.pdf&gt;"Download Certificate&lt;/a&gt;</v>
      </c>
    </row>
    <row r="6219" spans="1:11" x14ac:dyDescent="0.25">
      <c r="A6219" s="3">
        <v>1508</v>
      </c>
      <c r="B6219" s="7" t="s">
        <v>19852</v>
      </c>
      <c r="C6219" s="3" t="s">
        <v>963</v>
      </c>
      <c r="D6219" s="3" t="s">
        <v>19853</v>
      </c>
      <c r="E6219" s="3" t="s">
        <v>19854</v>
      </c>
      <c r="F6219" s="3" t="s">
        <v>11161</v>
      </c>
      <c r="G6219" s="4">
        <v>43210.722407407404</v>
      </c>
      <c r="H6219" s="5" t="s">
        <v>22256</v>
      </c>
      <c r="I6219" s="3" t="str">
        <f>VLOOKUP(_xlfn.CONCAT(C6219," ",D6219),philadelphiagasworks!A:B,2,FALSE)</f>
        <v>1203</v>
      </c>
      <c r="J6219" s="3" t="str">
        <f>VLOOKUP(_xlfn.CONCAT(C6219," ",D6219),philadelphiagasworks!A:C,3,FALSE)</f>
        <v>Friday, 20 April 2018, 6:44 PM</v>
      </c>
      <c r="K6219" s="3" t="str">
        <f t="shared" si="103"/>
        <v>&lt;a href="philadelphiagasworks/Natural_Gas_Pipeline_Safety-Certificate_of_Completion_1203.pdf&gt;"Download Certificate&lt;/a&gt;</v>
      </c>
    </row>
    <row r="6220" spans="1:11" x14ac:dyDescent="0.25">
      <c r="A6220" s="3">
        <v>1509</v>
      </c>
      <c r="B6220" s="7" t="s">
        <v>19855</v>
      </c>
      <c r="C6220" s="3" t="s">
        <v>2488</v>
      </c>
      <c r="D6220" s="3" t="s">
        <v>17235</v>
      </c>
      <c r="E6220" s="3" t="s">
        <v>19856</v>
      </c>
      <c r="F6220" s="3" t="s">
        <v>11161</v>
      </c>
      <c r="G6220" s="4">
        <v>43210.722638888888</v>
      </c>
      <c r="H6220" s="5" t="s">
        <v>22256</v>
      </c>
      <c r="I6220" s="3" t="str">
        <f>VLOOKUP(_xlfn.CONCAT(C6220," ",D6220),philadelphiagasworks!A:B,2,FALSE)</f>
        <v>1204</v>
      </c>
      <c r="J6220" s="3" t="str">
        <f>VLOOKUP(_xlfn.CONCAT(C6220," ",D6220),philadelphiagasworks!A:C,3,FALSE)</f>
        <v>Friday, 20 April 2018, 7:18 PM</v>
      </c>
      <c r="K6220" s="3" t="str">
        <f t="shared" si="103"/>
        <v>&lt;a href="philadelphiagasworks/Natural_Gas_Pipeline_Safety-Certificate_of_Completion_1204.pdf&gt;"Download Certificate&lt;/a&gt;</v>
      </c>
    </row>
    <row r="6221" spans="1:11" x14ac:dyDescent="0.25">
      <c r="A6221" s="3">
        <v>1510</v>
      </c>
      <c r="B6221" s="7" t="s">
        <v>19857</v>
      </c>
      <c r="C6221" s="3" t="s">
        <v>947</v>
      </c>
      <c r="D6221" s="3" t="s">
        <v>2591</v>
      </c>
      <c r="E6221" s="3" t="s">
        <v>19858</v>
      </c>
      <c r="F6221" s="3" t="s">
        <v>11161</v>
      </c>
      <c r="G6221" s="4">
        <v>43210.725497685184</v>
      </c>
      <c r="H6221" s="5" t="s">
        <v>22256</v>
      </c>
      <c r="I6221" s="3" t="str">
        <f>VLOOKUP(_xlfn.CONCAT(C6221," ",D6221),philadelphiagasworks!A:B,2,FALSE)</f>
        <v>1208</v>
      </c>
      <c r="J6221" s="3" t="str">
        <f>VLOOKUP(_xlfn.CONCAT(C6221," ",D6221),philadelphiagasworks!A:C,3,FALSE)</f>
        <v>Friday, 20 April 2018, 8:30 PM</v>
      </c>
      <c r="K6221" s="3" t="str">
        <f t="shared" si="103"/>
        <v>&lt;a href="philadelphiagasworks/Natural_Gas_Pipeline_Safety-Certificate_of_Completion_1208.pdf&gt;"Download Certificate&lt;/a&gt;</v>
      </c>
    </row>
    <row r="6222" spans="1:11" x14ac:dyDescent="0.25">
      <c r="A6222" s="3">
        <v>1511</v>
      </c>
      <c r="B6222" s="7" t="s">
        <v>19859</v>
      </c>
      <c r="C6222" s="3" t="s">
        <v>444</v>
      </c>
      <c r="D6222" s="3" t="s">
        <v>6164</v>
      </c>
      <c r="E6222" s="3" t="s">
        <v>19860</v>
      </c>
      <c r="F6222" s="3" t="s">
        <v>11161</v>
      </c>
      <c r="G6222" s="4">
        <v>43210.727094907408</v>
      </c>
      <c r="H6222" s="5" t="s">
        <v>22256</v>
      </c>
      <c r="I6222" s="3" t="str">
        <f>VLOOKUP(_xlfn.CONCAT(C6222," ",D6222),philadelphiagasworks!A:B,2,FALSE)</f>
        <v>1226</v>
      </c>
      <c r="J6222" s="3" t="str">
        <f>VLOOKUP(_xlfn.CONCAT(C6222," ",D6222),philadelphiagasworks!A:C,3,FALSE)</f>
        <v>Friday, 20 April 2018, 11:46 PM</v>
      </c>
      <c r="K6222" s="3" t="str">
        <f t="shared" si="103"/>
        <v>&lt;a href="philadelphiagasworks/Natural_Gas_Pipeline_Safety-Certificate_of_Completion_1226.pdf&gt;"Download Certificate&lt;/a&gt;</v>
      </c>
    </row>
    <row r="6223" spans="1:11" x14ac:dyDescent="0.25">
      <c r="A6223" s="3">
        <v>1512</v>
      </c>
      <c r="B6223" s="7" t="s">
        <v>19861</v>
      </c>
      <c r="C6223" s="3" t="s">
        <v>5871</v>
      </c>
      <c r="D6223" s="3" t="s">
        <v>19862</v>
      </c>
      <c r="E6223" s="3" t="s">
        <v>19863</v>
      </c>
      <c r="F6223" s="3" t="s">
        <v>11188</v>
      </c>
      <c r="G6223" s="4">
        <v>43210.744756944441</v>
      </c>
      <c r="H6223" s="5" t="s">
        <v>22256</v>
      </c>
      <c r="I6223" s="3" t="str">
        <f>VLOOKUP(_xlfn.CONCAT(C6223," ",D6223),philadelphiagasworks!A:B,2,FALSE)</f>
        <v>1205</v>
      </c>
      <c r="J6223" s="3" t="str">
        <f>VLOOKUP(_xlfn.CONCAT(C6223," ",D6223),philadelphiagasworks!A:C,3,FALSE)</f>
        <v>Friday, 20 April 2018, 7:52 PM</v>
      </c>
      <c r="K6223" s="3" t="str">
        <f t="shared" si="103"/>
        <v>&lt;a href="philadelphiagasworks/Natural_Gas_Pipeline_Safety-Certificate_of_Completion_1205.pdf&gt;"Download Certificate&lt;/a&gt;</v>
      </c>
    </row>
    <row r="6224" spans="1:11" x14ac:dyDescent="0.25">
      <c r="A6224" s="3">
        <v>1513</v>
      </c>
      <c r="B6224" s="7" t="s">
        <v>19864</v>
      </c>
      <c r="C6224" s="3" t="s">
        <v>19865</v>
      </c>
      <c r="D6224" s="3" t="s">
        <v>19866</v>
      </c>
      <c r="E6224" s="3" t="s">
        <v>19867</v>
      </c>
      <c r="F6224" s="3" t="s">
        <v>11161</v>
      </c>
      <c r="G6224" s="4">
        <v>43210.775104166663</v>
      </c>
      <c r="H6224" s="5" t="s">
        <v>22256</v>
      </c>
      <c r="I6224" s="3" t="str">
        <f>VLOOKUP(_xlfn.CONCAT(C6224," ",D6224),philadelphiagasworks!A:B,2,FALSE)</f>
        <v>1218</v>
      </c>
      <c r="J6224" s="3" t="str">
        <f>VLOOKUP(_xlfn.CONCAT(C6224," ",D6224),philadelphiagasworks!A:C,3,FALSE)</f>
        <v>Friday, 20 April 2018, 10:03 PM</v>
      </c>
      <c r="K6224" s="3" t="str">
        <f t="shared" si="103"/>
        <v>&lt;a href="philadelphiagasworks/Natural_Gas_Pipeline_Safety-Certificate_of_Completion_1218.pdf&gt;"Download Certificate&lt;/a&gt;</v>
      </c>
    </row>
    <row r="6225" spans="1:11" x14ac:dyDescent="0.25">
      <c r="A6225" s="3">
        <v>1514</v>
      </c>
      <c r="B6225" s="7" t="s">
        <v>11213</v>
      </c>
      <c r="C6225" s="3" t="s">
        <v>10802</v>
      </c>
      <c r="D6225" s="3" t="s">
        <v>11214</v>
      </c>
      <c r="E6225" s="3" t="s">
        <v>11215</v>
      </c>
      <c r="F6225" s="3" t="s">
        <v>11161</v>
      </c>
      <c r="G6225" s="4">
        <v>43210.81013888889</v>
      </c>
      <c r="H6225" s="5" t="s">
        <v>22256</v>
      </c>
      <c r="I6225" s="3" t="str">
        <f>VLOOKUP(_xlfn.CONCAT(C6225," ",D6225),philadelphiagasworks!A:B,2,FALSE)</f>
        <v>1210</v>
      </c>
      <c r="J6225" s="3" t="str">
        <f>VLOOKUP(_xlfn.CONCAT(C6225," ",D6225),philadelphiagasworks!A:C,3,FALSE)</f>
        <v>Friday, 20 April 2018, 8:54 PM</v>
      </c>
      <c r="K6225" s="3" t="str">
        <f t="shared" si="103"/>
        <v>&lt;a href="philadelphiagasworks/Natural_Gas_Pipeline_Safety-Certificate_of_Completion_1210.pdf&gt;"Download Certificate&lt;/a&gt;</v>
      </c>
    </row>
    <row r="6226" spans="1:11" x14ac:dyDescent="0.25">
      <c r="A6226" s="3">
        <v>1515</v>
      </c>
      <c r="B6226" s="7" t="s">
        <v>19868</v>
      </c>
      <c r="C6226" s="3" t="s">
        <v>1599</v>
      </c>
      <c r="D6226" s="3" t="s">
        <v>19869</v>
      </c>
      <c r="E6226" s="3" t="s">
        <v>19870</v>
      </c>
      <c r="F6226" s="3" t="s">
        <v>11161</v>
      </c>
      <c r="G6226" s="4">
        <v>43210.819004629629</v>
      </c>
      <c r="H6226" s="5" t="s">
        <v>22256</v>
      </c>
      <c r="I6226" s="3" t="str">
        <f>VLOOKUP(_xlfn.CONCAT(C6226," ",D6226),philadelphiagasworks!A:B,2,FALSE)</f>
        <v>1211</v>
      </c>
      <c r="J6226" s="3" t="str">
        <f>VLOOKUP(_xlfn.CONCAT(C6226," ",D6226),philadelphiagasworks!A:C,3,FALSE)</f>
        <v>Friday, 20 April 2018, 8:58 PM</v>
      </c>
      <c r="K6226" s="3" t="str">
        <f t="shared" si="103"/>
        <v>&lt;a href="philadelphiagasworks/Natural_Gas_Pipeline_Safety-Certificate_of_Completion_1211.pdf&gt;"Download Certificate&lt;/a&gt;</v>
      </c>
    </row>
    <row r="6227" spans="1:11" x14ac:dyDescent="0.25">
      <c r="A6227" s="3">
        <v>1516</v>
      </c>
      <c r="B6227" s="7" t="s">
        <v>19871</v>
      </c>
      <c r="C6227" s="3" t="s">
        <v>1277</v>
      </c>
      <c r="D6227" s="3" t="s">
        <v>18609</v>
      </c>
      <c r="E6227" s="3" t="s">
        <v>19872</v>
      </c>
      <c r="F6227" s="3" t="s">
        <v>11161</v>
      </c>
      <c r="G6227" s="4">
        <v>43210.820474537039</v>
      </c>
      <c r="H6227" s="5" t="s">
        <v>22256</v>
      </c>
      <c r="I6227" s="3" t="str">
        <f>VLOOKUP(_xlfn.CONCAT(C6227," ",D6227),philadelphiagasworks!A:B,2,FALSE)</f>
        <v>1214</v>
      </c>
      <c r="J6227" s="3" t="str">
        <f>VLOOKUP(_xlfn.CONCAT(C6227," ",D6227),philadelphiagasworks!A:C,3,FALSE)</f>
        <v>Friday, 20 April 2018, 9:36 PM</v>
      </c>
      <c r="K6227" s="3" t="str">
        <f t="shared" si="103"/>
        <v>&lt;a href="philadelphiagasworks/Natural_Gas_Pipeline_Safety-Certificate_of_Completion_1214.pdf&gt;"Download Certificate&lt;/a&gt;</v>
      </c>
    </row>
    <row r="6228" spans="1:11" x14ac:dyDescent="0.25">
      <c r="A6228" s="3">
        <v>1517</v>
      </c>
      <c r="B6228" s="7" t="s">
        <v>19873</v>
      </c>
      <c r="C6228" s="3" t="s">
        <v>1751</v>
      </c>
      <c r="D6228" s="3" t="s">
        <v>1660</v>
      </c>
      <c r="E6228" s="3" t="s">
        <v>19874</v>
      </c>
      <c r="F6228" s="3" t="s">
        <v>11161</v>
      </c>
      <c r="G6228" s="4">
        <v>43210.823449074072</v>
      </c>
      <c r="H6228" s="5" t="s">
        <v>22256</v>
      </c>
      <c r="I6228" s="3" t="str">
        <f>VLOOKUP(_xlfn.CONCAT(C6228," ",D6228),philadelphiagasworks!A:B,2,FALSE)</f>
        <v>1217</v>
      </c>
      <c r="J6228" s="3" t="str">
        <f>VLOOKUP(_xlfn.CONCAT(C6228," ",D6228),philadelphiagasworks!A:C,3,FALSE)</f>
        <v>Friday, 20 April 2018, 10:03 PM</v>
      </c>
      <c r="K6228" s="3" t="str">
        <f t="shared" si="103"/>
        <v>&lt;a href="philadelphiagasworks/Natural_Gas_Pipeline_Safety-Certificate_of_Completion_1217.pdf&gt;"Download Certificate&lt;/a&gt;</v>
      </c>
    </row>
    <row r="6229" spans="1:11" x14ac:dyDescent="0.25">
      <c r="A6229" s="3">
        <v>1518</v>
      </c>
      <c r="B6229" s="7" t="s">
        <v>19875</v>
      </c>
      <c r="C6229" s="3" t="s">
        <v>18172</v>
      </c>
      <c r="D6229" s="3" t="s">
        <v>18173</v>
      </c>
      <c r="E6229" s="3" t="s">
        <v>19876</v>
      </c>
      <c r="F6229" s="3" t="s">
        <v>11164</v>
      </c>
      <c r="G6229" s="4">
        <v>43210.824571759258</v>
      </c>
      <c r="H6229" s="5" t="s">
        <v>22256</v>
      </c>
      <c r="I6229" s="3" t="str">
        <f>VLOOKUP(_xlfn.CONCAT(C6229," ",D6229),philadelphiagasworks!A:B,2,FALSE)</f>
        <v>1228</v>
      </c>
      <c r="J6229" s="3" t="str">
        <f>VLOOKUP(_xlfn.CONCAT(C6229," ",D6229),philadelphiagasworks!A:C,3,FALSE)</f>
        <v>Saturday, 21 April 2018, 1:06 AM</v>
      </c>
      <c r="K6229" s="3" t="str">
        <f t="shared" si="103"/>
        <v>&lt;a href="philadelphiagasworks/Natural_Gas_Pipeline_Safety-Certificate_of_Completion_1228.pdf&gt;"Download Certificate&lt;/a&gt;</v>
      </c>
    </row>
    <row r="6230" spans="1:11" x14ac:dyDescent="0.25">
      <c r="A6230" s="3">
        <v>1519</v>
      </c>
      <c r="B6230" s="7" t="s">
        <v>19877</v>
      </c>
      <c r="C6230" s="3" t="s">
        <v>947</v>
      </c>
      <c r="D6230" s="3" t="s">
        <v>4387</v>
      </c>
      <c r="E6230" s="3" t="s">
        <v>19878</v>
      </c>
      <c r="F6230" s="3" t="s">
        <v>11161</v>
      </c>
      <c r="G6230" s="4">
        <v>43210.834594907406</v>
      </c>
      <c r="H6230" s="5" t="s">
        <v>22256</v>
      </c>
      <c r="I6230" s="3" t="str">
        <f>VLOOKUP(_xlfn.CONCAT(C6230," ",D6230),philadelphiagasworks!A:B,2,FALSE)</f>
        <v>1215</v>
      </c>
      <c r="J6230" s="3" t="str">
        <f>VLOOKUP(_xlfn.CONCAT(C6230," ",D6230),philadelphiagasworks!A:C,3,FALSE)</f>
        <v>Friday, 20 April 2018, 9:46 PM</v>
      </c>
      <c r="K6230" s="3" t="str">
        <f t="shared" si="103"/>
        <v>&lt;a href="philadelphiagasworks/Natural_Gas_Pipeline_Safety-Certificate_of_Completion_1215.pdf&gt;"Download Certificate&lt;/a&gt;</v>
      </c>
    </row>
    <row r="6231" spans="1:11" x14ac:dyDescent="0.25">
      <c r="A6231" s="3">
        <v>1520</v>
      </c>
      <c r="B6231" s="7" t="s">
        <v>19879</v>
      </c>
      <c r="C6231" s="3" t="s">
        <v>476</v>
      </c>
      <c r="D6231" s="3" t="s">
        <v>19880</v>
      </c>
      <c r="E6231" s="3" t="s">
        <v>19881</v>
      </c>
      <c r="F6231" s="3" t="s">
        <v>11228</v>
      </c>
      <c r="G6231" s="4">
        <v>43210.865995370368</v>
      </c>
      <c r="H6231" s="5" t="s">
        <v>22256</v>
      </c>
      <c r="I6231" s="3" t="str">
        <f>VLOOKUP(_xlfn.CONCAT(C6231," ",D6231),philadelphiagasworks!A:B,2,FALSE)</f>
        <v>1219</v>
      </c>
      <c r="J6231" s="3" t="str">
        <f>VLOOKUP(_xlfn.CONCAT(C6231," ",D6231),philadelphiagasworks!A:C,3,FALSE)</f>
        <v>Friday, 20 April 2018, 10:16 PM</v>
      </c>
      <c r="K6231" s="3" t="str">
        <f t="shared" si="103"/>
        <v>&lt;a href="philadelphiagasworks/Natural_Gas_Pipeline_Safety-Certificate_of_Completion_1219.pdf&gt;"Download Certificate&lt;/a&gt;</v>
      </c>
    </row>
    <row r="6232" spans="1:11" x14ac:dyDescent="0.25">
      <c r="A6232" s="3">
        <v>1521</v>
      </c>
      <c r="B6232" s="7" t="s">
        <v>19882</v>
      </c>
      <c r="C6232" s="3" t="s">
        <v>19883</v>
      </c>
      <c r="D6232" s="3" t="s">
        <v>19884</v>
      </c>
      <c r="E6232" s="3" t="s">
        <v>19885</v>
      </c>
      <c r="G6232" s="4">
        <v>43210.87363425926</v>
      </c>
      <c r="H6232" s="5" t="s">
        <v>22256</v>
      </c>
      <c r="I6232" s="3" t="str">
        <f>VLOOKUP(_xlfn.CONCAT(C6232," ",D6232),philadelphiagasworks!A:B,2,FALSE)</f>
        <v>1221</v>
      </c>
      <c r="J6232" s="3" t="str">
        <f>VLOOKUP(_xlfn.CONCAT(C6232," ",D6232),philadelphiagasworks!A:C,3,FALSE)</f>
        <v>Friday, 20 April 2018, 10:32 PM</v>
      </c>
      <c r="K6232" s="3" t="str">
        <f t="shared" si="103"/>
        <v>&lt;a href="philadelphiagasworks/Natural_Gas_Pipeline_Safety-Certificate_of_Completion_1221.pdf&gt;"Download Certificate&lt;/a&gt;</v>
      </c>
    </row>
    <row r="6233" spans="1:11" x14ac:dyDescent="0.25">
      <c r="A6233" s="3">
        <v>1522</v>
      </c>
      <c r="B6233" s="7" t="s">
        <v>19886</v>
      </c>
      <c r="C6233" s="3" t="s">
        <v>553</v>
      </c>
      <c r="D6233" s="3" t="s">
        <v>2785</v>
      </c>
      <c r="E6233" s="3" t="s">
        <v>19887</v>
      </c>
      <c r="F6233" s="3" t="s">
        <v>11161</v>
      </c>
      <c r="G6233" s="4">
        <v>43210.878645833334</v>
      </c>
      <c r="H6233" s="5" t="s">
        <v>22256</v>
      </c>
      <c r="I6233" s="3" t="str">
        <f>VLOOKUP(_xlfn.CONCAT(C6233," ",D6233),philadelphiagasworks!A:B,2,FALSE)</f>
        <v>1434</v>
      </c>
      <c r="J6233" s="3" t="str">
        <f>VLOOKUP(_xlfn.CONCAT(C6233," ",D6233),philadelphiagasworks!A:C,3,FALSE)</f>
        <v>Tuesday, 24 April 2018, 3:25 PM</v>
      </c>
      <c r="K6233" s="3" t="str">
        <f t="shared" si="103"/>
        <v>&lt;a href="philadelphiagasworks/Natural_Gas_Pipeline_Safety-Certificate_of_Completion_1434.pdf&gt;"Download Certificate&lt;/a&gt;</v>
      </c>
    </row>
    <row r="6234" spans="1:11" x14ac:dyDescent="0.25">
      <c r="A6234" s="3">
        <v>1523</v>
      </c>
      <c r="B6234" s="7" t="s">
        <v>19888</v>
      </c>
      <c r="C6234" s="3" t="s">
        <v>3011</v>
      </c>
      <c r="D6234" s="3" t="s">
        <v>8296</v>
      </c>
      <c r="E6234" s="3" t="s">
        <v>19889</v>
      </c>
      <c r="F6234" s="3" t="s">
        <v>11161</v>
      </c>
      <c r="G6234" s="4">
        <v>43210.897465277776</v>
      </c>
      <c r="H6234" s="5" t="s">
        <v>22256</v>
      </c>
      <c r="I6234" s="3" t="str">
        <f>VLOOKUP(_xlfn.CONCAT(C6234," ",D6234),philadelphiagasworks!A:B,2,FALSE)</f>
        <v>1224</v>
      </c>
      <c r="J6234" s="3" t="str">
        <f>VLOOKUP(_xlfn.CONCAT(C6234," ",D6234),philadelphiagasworks!A:C,3,FALSE)</f>
        <v>Friday, 20 April 2018, 11:28 PM</v>
      </c>
      <c r="K6234" s="3" t="str">
        <f t="shared" si="103"/>
        <v>&lt;a href="philadelphiagasworks/Natural_Gas_Pipeline_Safety-Certificate_of_Completion_1224.pdf&gt;"Download Certificate&lt;/a&gt;</v>
      </c>
    </row>
    <row r="6235" spans="1:11" x14ac:dyDescent="0.25">
      <c r="A6235" s="3">
        <v>1524</v>
      </c>
      <c r="B6235" s="7" t="s">
        <v>19890</v>
      </c>
      <c r="C6235" s="3" t="s">
        <v>2028</v>
      </c>
      <c r="D6235" s="3" t="s">
        <v>19891</v>
      </c>
      <c r="E6235" s="3" t="s">
        <v>19892</v>
      </c>
      <c r="F6235" s="3" t="s">
        <v>11161</v>
      </c>
      <c r="G6235" s="4">
        <v>43210.905590277776</v>
      </c>
      <c r="H6235" s="5" t="s">
        <v>22256</v>
      </c>
      <c r="I6235" s="3" t="str">
        <f>VLOOKUP(_xlfn.CONCAT(C6235," ",D6235),philadelphiagasworks!A:B,2,FALSE)</f>
        <v>1223</v>
      </c>
      <c r="J6235" s="3" t="str">
        <f>VLOOKUP(_xlfn.CONCAT(C6235," ",D6235),philadelphiagasworks!A:C,3,FALSE)</f>
        <v>Friday, 20 April 2018, 11:16 PM</v>
      </c>
      <c r="K6235" s="3" t="str">
        <f t="shared" si="103"/>
        <v>&lt;a href="philadelphiagasworks/Natural_Gas_Pipeline_Safety-Certificate_of_Completion_1223.pdf&gt;"Download Certificate&lt;/a&gt;</v>
      </c>
    </row>
    <row r="6236" spans="1:11" x14ac:dyDescent="0.25">
      <c r="A6236" s="3">
        <v>1525</v>
      </c>
      <c r="B6236" s="7" t="s">
        <v>19893</v>
      </c>
      <c r="C6236" s="3" t="s">
        <v>947</v>
      </c>
      <c r="D6236" s="3" t="s">
        <v>7341</v>
      </c>
      <c r="E6236" s="3" t="s">
        <v>19894</v>
      </c>
      <c r="F6236" s="3" t="s">
        <v>11157</v>
      </c>
      <c r="G6236" s="4">
        <v>43210.92050925926</v>
      </c>
      <c r="H6236" s="5" t="s">
        <v>22256</v>
      </c>
      <c r="I6236" s="3" t="str">
        <f>VLOOKUP(_xlfn.CONCAT(C6236," ",D6236),philadelphiagasworks!A:B,2,FALSE)</f>
        <v>1225</v>
      </c>
      <c r="J6236" s="3" t="str">
        <f>VLOOKUP(_xlfn.CONCAT(C6236," ",D6236),philadelphiagasworks!A:C,3,FALSE)</f>
        <v>Friday, 20 April 2018, 11:45 PM</v>
      </c>
      <c r="K6236" s="3" t="str">
        <f t="shared" si="103"/>
        <v>&lt;a href="philadelphiagasworks/Natural_Gas_Pipeline_Safety-Certificate_of_Completion_1225.pdf&gt;"Download Certificate&lt;/a&gt;</v>
      </c>
    </row>
    <row r="6237" spans="1:11" x14ac:dyDescent="0.25">
      <c r="A6237" s="3">
        <v>1526</v>
      </c>
      <c r="B6237" s="7" t="s">
        <v>19895</v>
      </c>
      <c r="C6237" s="3" t="s">
        <v>503</v>
      </c>
      <c r="D6237" s="3" t="s">
        <v>3135</v>
      </c>
      <c r="E6237" s="3" t="s">
        <v>19896</v>
      </c>
      <c r="G6237" s="4">
        <v>43210.943506944444</v>
      </c>
      <c r="H6237" s="5" t="s">
        <v>22256</v>
      </c>
      <c r="I6237" s="3" t="str">
        <f>VLOOKUP(_xlfn.CONCAT(C6237," ",D6237),philadelphiagasworks!A:B,2,FALSE)</f>
        <v>1227</v>
      </c>
      <c r="J6237" s="3" t="str">
        <f>VLOOKUP(_xlfn.CONCAT(C6237," ",D6237),philadelphiagasworks!A:C,3,FALSE)</f>
        <v>Saturday, 21 April 2018, 12:03 AM</v>
      </c>
      <c r="K6237" s="3" t="str">
        <f t="shared" si="103"/>
        <v>&lt;a href="philadelphiagasworks/Natural_Gas_Pipeline_Safety-Certificate_of_Completion_1227.pdf&gt;"Download Certificate&lt;/a&gt;</v>
      </c>
    </row>
    <row r="6238" spans="1:11" x14ac:dyDescent="0.25">
      <c r="A6238" s="3">
        <v>1527</v>
      </c>
      <c r="B6238" s="7" t="s">
        <v>19897</v>
      </c>
      <c r="C6238" s="3" t="s">
        <v>951</v>
      </c>
      <c r="D6238" s="3" t="s">
        <v>19898</v>
      </c>
      <c r="E6238" s="3" t="s">
        <v>19899</v>
      </c>
      <c r="F6238" s="3" t="s">
        <v>11188</v>
      </c>
      <c r="G6238" s="4">
        <v>43211.186701388891</v>
      </c>
      <c r="H6238" s="5" t="s">
        <v>22256</v>
      </c>
      <c r="I6238" s="3" t="str">
        <f>VLOOKUP(_xlfn.CONCAT(C6238," ",D6238),philadelphiagasworks!A:B,2,FALSE)</f>
        <v>1266</v>
      </c>
      <c r="J6238" s="3" t="str">
        <f>VLOOKUP(_xlfn.CONCAT(C6238," ",D6238),philadelphiagasworks!A:C,3,FALSE)</f>
        <v>Saturday, 21 April 2018, 6:24 PM</v>
      </c>
      <c r="K6238" s="3" t="str">
        <f t="shared" si="103"/>
        <v>&lt;a href="philadelphiagasworks/Natural_Gas_Pipeline_Safety-Certificate_of_Completion_1266.pdf&gt;"Download Certificate&lt;/a&gt;</v>
      </c>
    </row>
    <row r="6239" spans="1:11" x14ac:dyDescent="0.25">
      <c r="A6239" s="3">
        <v>1528</v>
      </c>
      <c r="B6239" s="7" t="s">
        <v>19900</v>
      </c>
      <c r="C6239" s="3" t="s">
        <v>1021</v>
      </c>
      <c r="D6239" s="3" t="s">
        <v>13183</v>
      </c>
      <c r="E6239" s="3" t="s">
        <v>19901</v>
      </c>
      <c r="G6239" s="4">
        <v>43211.253101851849</v>
      </c>
      <c r="H6239" s="5" t="s">
        <v>22256</v>
      </c>
      <c r="I6239" s="3" t="str">
        <f>VLOOKUP(_xlfn.CONCAT(C6239," ",D6239),philadelphiagasworks!A:B,2,FALSE)</f>
        <v>1274</v>
      </c>
      <c r="J6239" s="3" t="str">
        <f>VLOOKUP(_xlfn.CONCAT(C6239," ",D6239),philadelphiagasworks!A:C,3,FALSE)</f>
        <v>Saturday, 21 April 2018, 7:24 PM</v>
      </c>
      <c r="K6239" s="3" t="str">
        <f t="shared" si="103"/>
        <v>&lt;a href="philadelphiagasworks/Natural_Gas_Pipeline_Safety-Certificate_of_Completion_1274.pdf&gt;"Download Certificate&lt;/a&gt;</v>
      </c>
    </row>
    <row r="6240" spans="1:11" x14ac:dyDescent="0.25">
      <c r="A6240" s="3">
        <v>1529</v>
      </c>
      <c r="B6240" s="7" t="s">
        <v>19902</v>
      </c>
      <c r="C6240" s="3" t="s">
        <v>1415</v>
      </c>
      <c r="D6240" s="3" t="s">
        <v>19903</v>
      </c>
      <c r="E6240" s="3" t="s">
        <v>19904</v>
      </c>
      <c r="G6240" s="4">
        <v>43211.256226851852</v>
      </c>
      <c r="H6240" s="5" t="s">
        <v>22256</v>
      </c>
      <c r="I6240" s="3" t="str">
        <f>VLOOKUP(_xlfn.CONCAT(C6240," ",D6240),philadelphiagasworks!A:B,2,FALSE)</f>
        <v>1230</v>
      </c>
      <c r="J6240" s="3" t="str">
        <f>VLOOKUP(_xlfn.CONCAT(C6240," ",D6240),philadelphiagasworks!A:C,3,FALSE)</f>
        <v>Saturday, 21 April 2018, 7:36 AM</v>
      </c>
      <c r="K6240" s="3" t="str">
        <f t="shared" si="103"/>
        <v>&lt;a href="philadelphiagasworks/Natural_Gas_Pipeline_Safety-Certificate_of_Completion_1230.pdf&gt;"Download Certificate&lt;/a&gt;</v>
      </c>
    </row>
    <row r="6241" spans="1:11" x14ac:dyDescent="0.25">
      <c r="A6241" s="3">
        <v>1530</v>
      </c>
      <c r="B6241" s="7" t="s">
        <v>19905</v>
      </c>
      <c r="C6241" s="3" t="s">
        <v>19906</v>
      </c>
      <c r="D6241" s="3" t="s">
        <v>19907</v>
      </c>
      <c r="E6241" s="3" t="s">
        <v>19908</v>
      </c>
      <c r="G6241" s="4">
        <v>43211.279293981483</v>
      </c>
      <c r="H6241" s="5" t="s">
        <v>22256</v>
      </c>
      <c r="I6241" s="3" t="str">
        <f>VLOOKUP(_xlfn.CONCAT(C6241," ",D6241),philadelphiagasworks!A:B,2,FALSE)</f>
        <v>1231</v>
      </c>
      <c r="J6241" s="3" t="str">
        <f>VLOOKUP(_xlfn.CONCAT(C6241," ",D6241),philadelphiagasworks!A:C,3,FALSE)</f>
        <v>Saturday, 21 April 2018, 7:54 AM</v>
      </c>
      <c r="K6241" s="3" t="str">
        <f t="shared" si="103"/>
        <v>&lt;a href="philadelphiagasworks/Natural_Gas_Pipeline_Safety-Certificate_of_Completion_1231.pdf&gt;"Download Certificate&lt;/a&gt;</v>
      </c>
    </row>
    <row r="6242" spans="1:11" x14ac:dyDescent="0.25">
      <c r="A6242" s="3">
        <v>1531</v>
      </c>
      <c r="B6242" s="7" t="s">
        <v>11280</v>
      </c>
      <c r="C6242" s="3" t="s">
        <v>19909</v>
      </c>
      <c r="D6242" s="3" t="s">
        <v>6025</v>
      </c>
      <c r="E6242" s="3" t="s">
        <v>11282</v>
      </c>
      <c r="F6242" s="3" t="s">
        <v>11188</v>
      </c>
      <c r="G6242" s="4">
        <v>43211.321458333332</v>
      </c>
      <c r="H6242" s="5" t="s">
        <v>22256</v>
      </c>
      <c r="I6242" s="3" t="str">
        <f>VLOOKUP(_xlfn.CONCAT(C6242," ",D6242),philadelphiagasworks!A:B,2,FALSE)</f>
        <v>1240</v>
      </c>
      <c r="J6242" s="3" t="str">
        <f>VLOOKUP(_xlfn.CONCAT(C6242," ",D6242),philadelphiagasworks!A:C,3,FALSE)</f>
        <v>Saturday, 21 April 2018, 11:14 AM</v>
      </c>
      <c r="K6242" s="3" t="str">
        <f t="shared" si="103"/>
        <v>&lt;a href="philadelphiagasworks/Natural_Gas_Pipeline_Safety-Certificate_of_Completion_1240.pdf&gt;"Download Certificate&lt;/a&gt;</v>
      </c>
    </row>
    <row r="6243" spans="1:11" x14ac:dyDescent="0.25">
      <c r="A6243" s="3">
        <v>1532</v>
      </c>
      <c r="B6243" s="7" t="s">
        <v>19910</v>
      </c>
      <c r="C6243" s="3" t="s">
        <v>947</v>
      </c>
      <c r="D6243" s="3" t="s">
        <v>19911</v>
      </c>
      <c r="E6243" s="3" t="s">
        <v>19912</v>
      </c>
      <c r="F6243" s="3" t="s">
        <v>11161</v>
      </c>
      <c r="G6243" s="4">
        <v>43211.346608796295</v>
      </c>
      <c r="H6243" s="5" t="s">
        <v>22256</v>
      </c>
      <c r="I6243" s="3" t="str">
        <f>VLOOKUP(_xlfn.CONCAT(C6243," ",D6243),philadelphiagasworks!A:B,2,FALSE)</f>
        <v>1232</v>
      </c>
      <c r="J6243" s="3" t="str">
        <f>VLOOKUP(_xlfn.CONCAT(C6243," ",D6243),philadelphiagasworks!A:C,3,FALSE)</f>
        <v>Saturday, 21 April 2018, 9:37 AM</v>
      </c>
      <c r="K6243" s="3" t="str">
        <f t="shared" si="103"/>
        <v>&lt;a href="philadelphiagasworks/Natural_Gas_Pipeline_Safety-Certificate_of_Completion_1232.pdf&gt;"Download Certificate&lt;/a&gt;</v>
      </c>
    </row>
    <row r="6244" spans="1:11" x14ac:dyDescent="0.25">
      <c r="A6244" s="3">
        <v>1533</v>
      </c>
      <c r="B6244" s="7" t="s">
        <v>19913</v>
      </c>
      <c r="C6244" s="3" t="s">
        <v>626</v>
      </c>
      <c r="D6244" s="3" t="s">
        <v>1821</v>
      </c>
      <c r="E6244" s="3" t="s">
        <v>19914</v>
      </c>
      <c r="F6244" s="3" t="s">
        <v>18645</v>
      </c>
      <c r="G6244" s="4">
        <v>43211.350081018521</v>
      </c>
      <c r="H6244" s="5" t="s">
        <v>22256</v>
      </c>
      <c r="I6244" s="3" t="str">
        <f>VLOOKUP(_xlfn.CONCAT(C6244," ",D6244),philadelphiagasworks!A:B,2,FALSE)</f>
        <v>40</v>
      </c>
      <c r="J6244" s="3" t="str">
        <f>VLOOKUP(_xlfn.CONCAT(C6244," ",D6244),philadelphiagasworks!A:C,3,FALSE)</f>
        <v>Tuesday, 3 April 2018, 9:34 PM</v>
      </c>
      <c r="K6244" s="3" t="str">
        <f t="shared" si="103"/>
        <v>&lt;a href="philadelphiagasworks/Natural_Gas_Pipeline_Safety-Certificate_of_Completion_40.pdf&gt;"Download Certificate&lt;/a&gt;</v>
      </c>
    </row>
    <row r="6245" spans="1:11" x14ac:dyDescent="0.25">
      <c r="A6245" s="3">
        <v>1534</v>
      </c>
      <c r="B6245" s="7" t="s">
        <v>19915</v>
      </c>
      <c r="C6245" s="3" t="s">
        <v>19916</v>
      </c>
      <c r="D6245" s="3" t="s">
        <v>7609</v>
      </c>
      <c r="E6245" s="3" t="s">
        <v>19917</v>
      </c>
      <c r="F6245" s="3" t="s">
        <v>11161</v>
      </c>
      <c r="G6245" s="4">
        <v>43211.366747685184</v>
      </c>
      <c r="H6245" s="5" t="s">
        <v>22256</v>
      </c>
      <c r="I6245" s="3" t="str">
        <f>VLOOKUP(_xlfn.CONCAT(C6245," ",D6245),philadelphiagasworks!A:B,2,FALSE)</f>
        <v>1259</v>
      </c>
      <c r="J6245" s="3" t="str">
        <f>VLOOKUP(_xlfn.CONCAT(C6245," ",D6245),philadelphiagasworks!A:C,3,FALSE)</f>
        <v>Saturday, 21 April 2018, 4:55 PM</v>
      </c>
      <c r="K6245" s="3" t="str">
        <f t="shared" si="103"/>
        <v>&lt;a href="philadelphiagasworks/Natural_Gas_Pipeline_Safety-Certificate_of_Completion_1259.pdf&gt;"Download Certificate&lt;/a&gt;</v>
      </c>
    </row>
    <row r="6246" spans="1:11" x14ac:dyDescent="0.25">
      <c r="A6246" s="3">
        <v>1535</v>
      </c>
      <c r="B6246" s="7" t="s">
        <v>19918</v>
      </c>
      <c r="C6246" s="3" t="s">
        <v>626</v>
      </c>
      <c r="D6246" s="3" t="s">
        <v>1466</v>
      </c>
      <c r="E6246" s="3" t="s">
        <v>19919</v>
      </c>
      <c r="F6246" s="3" t="s">
        <v>11161</v>
      </c>
      <c r="G6246" s="4">
        <v>43211.371365740742</v>
      </c>
      <c r="H6246" s="5" t="s">
        <v>22256</v>
      </c>
      <c r="I6246" s="3" t="str">
        <f>VLOOKUP(_xlfn.CONCAT(C6246," ",D6246),philadelphiagasworks!A:B,2,FALSE)</f>
        <v>1254</v>
      </c>
      <c r="J6246" s="3" t="str">
        <f>VLOOKUP(_xlfn.CONCAT(C6246," ",D6246),philadelphiagasworks!A:C,3,FALSE)</f>
        <v>Saturday, 21 April 2018, 2:28 PM</v>
      </c>
      <c r="K6246" s="3" t="str">
        <f t="shared" si="103"/>
        <v>&lt;a href="philadelphiagasworks/Natural_Gas_Pipeline_Safety-Certificate_of_Completion_1254.pdf&gt;"Download Certificate&lt;/a&gt;</v>
      </c>
    </row>
    <row r="6247" spans="1:11" x14ac:dyDescent="0.25">
      <c r="A6247" s="3">
        <v>1536</v>
      </c>
      <c r="B6247" s="7" t="s">
        <v>19920</v>
      </c>
      <c r="C6247" s="3" t="s">
        <v>810</v>
      </c>
      <c r="D6247" s="3" t="s">
        <v>19921</v>
      </c>
      <c r="E6247" s="3" t="s">
        <v>19922</v>
      </c>
      <c r="G6247" s="4">
        <v>43211.371736111112</v>
      </c>
      <c r="H6247" s="5" t="s">
        <v>22256</v>
      </c>
      <c r="I6247" s="3" t="str">
        <f>VLOOKUP(_xlfn.CONCAT(C6247," ",D6247),philadelphiagasworks!A:B,2,FALSE)</f>
        <v>1235</v>
      </c>
      <c r="J6247" s="3" t="str">
        <f>VLOOKUP(_xlfn.CONCAT(C6247," ",D6247),philadelphiagasworks!A:C,3,FALSE)</f>
        <v>Saturday, 21 April 2018, 10:17 AM</v>
      </c>
      <c r="K6247" s="3" t="str">
        <f t="shared" si="103"/>
        <v>&lt;a href="philadelphiagasworks/Natural_Gas_Pipeline_Safety-Certificate_of_Completion_1235.pdf&gt;"Download Certificate&lt;/a&gt;</v>
      </c>
    </row>
    <row r="6248" spans="1:11" x14ac:dyDescent="0.25">
      <c r="A6248" s="3">
        <v>1537</v>
      </c>
      <c r="B6248" s="7" t="s">
        <v>19923</v>
      </c>
      <c r="C6248" s="3" t="s">
        <v>2766</v>
      </c>
      <c r="D6248" s="3" t="s">
        <v>19589</v>
      </c>
      <c r="E6248" s="3" t="s">
        <v>19924</v>
      </c>
      <c r="F6248" s="3" t="s">
        <v>11188</v>
      </c>
      <c r="G6248" s="4">
        <v>43211.382210648146</v>
      </c>
      <c r="H6248" s="5" t="s">
        <v>22256</v>
      </c>
      <c r="I6248" s="3" t="str">
        <f>VLOOKUP(_xlfn.CONCAT(C6248," ",D6248),philadelphiagasworks!A:B,2,FALSE)</f>
        <v>1237</v>
      </c>
      <c r="J6248" s="3" t="str">
        <f>VLOOKUP(_xlfn.CONCAT(C6248," ",D6248),philadelphiagasworks!A:C,3,FALSE)</f>
        <v>Saturday, 21 April 2018, 10:33 AM</v>
      </c>
      <c r="K6248" s="3" t="str">
        <f t="shared" si="103"/>
        <v>&lt;a href="philadelphiagasworks/Natural_Gas_Pipeline_Safety-Certificate_of_Completion_1237.pdf&gt;"Download Certificate&lt;/a&gt;</v>
      </c>
    </row>
    <row r="6249" spans="1:11" x14ac:dyDescent="0.25">
      <c r="A6249" s="3">
        <v>1538</v>
      </c>
      <c r="B6249" s="7" t="s">
        <v>19925</v>
      </c>
      <c r="C6249" s="3" t="s">
        <v>507</v>
      </c>
      <c r="D6249" s="3" t="s">
        <v>19926</v>
      </c>
      <c r="E6249" s="3" t="s">
        <v>19927</v>
      </c>
      <c r="F6249" s="3" t="s">
        <v>19928</v>
      </c>
      <c r="G6249" s="4">
        <v>43211.393587962964</v>
      </c>
      <c r="H6249" s="5" t="s">
        <v>22256</v>
      </c>
      <c r="I6249" s="3" t="str">
        <f>VLOOKUP(_xlfn.CONCAT(C6249," ",D6249),philadelphiagasworks!A:B,2,FALSE)</f>
        <v>1242</v>
      </c>
      <c r="J6249" s="3" t="str">
        <f>VLOOKUP(_xlfn.CONCAT(C6249," ",D6249),philadelphiagasworks!A:C,3,FALSE)</f>
        <v>Saturday, 21 April 2018, 12:08 PM</v>
      </c>
      <c r="K6249" s="3" t="str">
        <f t="shared" si="103"/>
        <v>&lt;a href="philadelphiagasworks/Natural_Gas_Pipeline_Safety-Certificate_of_Completion_1242.pdf&gt;"Download Certificate&lt;/a&gt;</v>
      </c>
    </row>
    <row r="6250" spans="1:11" x14ac:dyDescent="0.25">
      <c r="A6250" s="3">
        <v>1539</v>
      </c>
      <c r="B6250" s="7" t="s">
        <v>19929</v>
      </c>
      <c r="C6250" s="3" t="s">
        <v>1175</v>
      </c>
      <c r="D6250" s="3" t="s">
        <v>10010</v>
      </c>
      <c r="E6250" s="3" t="s">
        <v>19930</v>
      </c>
      <c r="F6250" s="3" t="s">
        <v>11161</v>
      </c>
      <c r="G6250" s="4">
        <v>43211.442418981482</v>
      </c>
      <c r="H6250" s="5" t="s">
        <v>22256</v>
      </c>
      <c r="I6250" s="3" t="str">
        <f>VLOOKUP(_xlfn.CONCAT(C6250," ",D6250),philadelphiagasworks!A:B,2,FALSE)</f>
        <v>1395</v>
      </c>
      <c r="J6250" s="3" t="str">
        <f>VLOOKUP(_xlfn.CONCAT(C6250," ",D6250),philadelphiagasworks!A:C,3,FALSE)</f>
        <v>Monday, 23 April 2018, 8:33 PM</v>
      </c>
      <c r="K6250" s="3" t="str">
        <f t="shared" si="103"/>
        <v>&lt;a href="philadelphiagasworks/Natural_Gas_Pipeline_Safety-Certificate_of_Completion_1395.pdf&gt;"Download Certificate&lt;/a&gt;</v>
      </c>
    </row>
    <row r="6251" spans="1:11" x14ac:dyDescent="0.25">
      <c r="A6251" s="3">
        <v>1540</v>
      </c>
      <c r="B6251" s="7" t="s">
        <v>19931</v>
      </c>
      <c r="C6251" s="3" t="s">
        <v>497</v>
      </c>
      <c r="D6251" s="3" t="s">
        <v>16355</v>
      </c>
      <c r="E6251" s="3" t="s">
        <v>19932</v>
      </c>
      <c r="F6251" s="3" t="s">
        <v>11157</v>
      </c>
      <c r="G6251" s="4">
        <v>43211.44908564815</v>
      </c>
      <c r="H6251" s="5" t="s">
        <v>22256</v>
      </c>
      <c r="I6251" s="3" t="str">
        <f>VLOOKUP(_xlfn.CONCAT(C6251," ",D6251),philadelphiagasworks!A:B,2,FALSE)</f>
        <v>1593</v>
      </c>
      <c r="J6251" s="3" t="str">
        <f>VLOOKUP(_xlfn.CONCAT(C6251," ",D6251),philadelphiagasworks!A:C,3,FALSE)</f>
        <v>Friday, 27 April 2018, 1:37 PM</v>
      </c>
      <c r="K6251" s="3" t="str">
        <f t="shared" si="103"/>
        <v>&lt;a href="philadelphiagasworks/Natural_Gas_Pipeline_Safety-Certificate_of_Completion_1593.pdf&gt;"Download Certificate&lt;/a&gt;</v>
      </c>
    </row>
    <row r="6252" spans="1:11" x14ac:dyDescent="0.25">
      <c r="A6252" s="3">
        <v>1541</v>
      </c>
      <c r="B6252" s="7" t="s">
        <v>19933</v>
      </c>
      <c r="C6252" s="3" t="s">
        <v>3685</v>
      </c>
      <c r="D6252" s="3" t="s">
        <v>19934</v>
      </c>
      <c r="E6252" s="3" t="s">
        <v>19935</v>
      </c>
      <c r="F6252" s="3" t="s">
        <v>11188</v>
      </c>
      <c r="G6252" s="4">
        <v>43211.451377314814</v>
      </c>
      <c r="H6252" s="5" t="s">
        <v>22256</v>
      </c>
      <c r="I6252" s="3" t="str">
        <f>VLOOKUP(_xlfn.CONCAT(C6252," ",D6252),philadelphiagasworks!A:B,2,FALSE)</f>
        <v>1241</v>
      </c>
      <c r="J6252" s="3" t="str">
        <f>VLOOKUP(_xlfn.CONCAT(C6252," ",D6252),philadelphiagasworks!A:C,3,FALSE)</f>
        <v>Saturday, 21 April 2018, 12:02 PM</v>
      </c>
      <c r="K6252" s="3" t="str">
        <f t="shared" si="103"/>
        <v>&lt;a href="philadelphiagasworks/Natural_Gas_Pipeline_Safety-Certificate_of_Completion_1241.pdf&gt;"Download Certificate&lt;/a&gt;</v>
      </c>
    </row>
    <row r="6253" spans="1:11" x14ac:dyDescent="0.25">
      <c r="A6253" s="3">
        <v>1542</v>
      </c>
      <c r="B6253" s="7" t="s">
        <v>19936</v>
      </c>
      <c r="C6253" s="3" t="s">
        <v>424</v>
      </c>
      <c r="D6253" s="3" t="s">
        <v>849</v>
      </c>
      <c r="E6253" s="3" t="s">
        <v>19937</v>
      </c>
      <c r="F6253" s="3" t="s">
        <v>11161</v>
      </c>
      <c r="G6253" s="4">
        <v>43211.481203703705</v>
      </c>
      <c r="H6253" s="5" t="s">
        <v>22256</v>
      </c>
      <c r="I6253" s="3" t="str">
        <f>VLOOKUP(_xlfn.CONCAT(C6253," ",D6253),philadelphiagasworks!A:B,2,FALSE)</f>
        <v>1249</v>
      </c>
      <c r="J6253" s="3" t="str">
        <f>VLOOKUP(_xlfn.CONCAT(C6253," ",D6253),philadelphiagasworks!A:C,3,FALSE)</f>
        <v>Saturday, 21 April 2018, 1:16 PM</v>
      </c>
      <c r="K6253" s="3" t="str">
        <f t="shared" si="103"/>
        <v>&lt;a href="philadelphiagasworks/Natural_Gas_Pipeline_Safety-Certificate_of_Completion_1249.pdf&gt;"Download Certificate&lt;/a&gt;</v>
      </c>
    </row>
    <row r="6254" spans="1:11" x14ac:dyDescent="0.25">
      <c r="A6254" s="3">
        <v>1543</v>
      </c>
      <c r="B6254" s="7" t="s">
        <v>19938</v>
      </c>
      <c r="C6254" s="3" t="s">
        <v>489</v>
      </c>
      <c r="D6254" s="3" t="s">
        <v>19939</v>
      </c>
      <c r="E6254" s="3" t="s">
        <v>19940</v>
      </c>
      <c r="F6254" s="3" t="s">
        <v>11161</v>
      </c>
      <c r="G6254" s="4">
        <v>43211.48332175926</v>
      </c>
      <c r="H6254" s="5" t="s">
        <v>22256</v>
      </c>
      <c r="I6254" s="3" t="str">
        <f>VLOOKUP(_xlfn.CONCAT(C6254," ",D6254),philadelphiagasworks!A:B,2,FALSE)</f>
        <v>1628</v>
      </c>
      <c r="J6254" s="3" t="str">
        <f>VLOOKUP(_xlfn.CONCAT(C6254," ",D6254),philadelphiagasworks!A:C,3,FALSE)</f>
        <v>Saturday, 28 April 2018, 10:16 AM</v>
      </c>
      <c r="K6254" s="3" t="str">
        <f t="shared" si="103"/>
        <v>&lt;a href="philadelphiagasworks/Natural_Gas_Pipeline_Safety-Certificate_of_Completion_1628.pdf&gt;"Download Certificate&lt;/a&gt;</v>
      </c>
    </row>
    <row r="6255" spans="1:11" x14ac:dyDescent="0.25">
      <c r="A6255" s="3">
        <v>1544</v>
      </c>
      <c r="B6255" s="7" t="s">
        <v>19941</v>
      </c>
      <c r="C6255" s="3" t="s">
        <v>471</v>
      </c>
      <c r="D6255" s="3" t="s">
        <v>598</v>
      </c>
      <c r="E6255" s="3" t="s">
        <v>19942</v>
      </c>
      <c r="F6255" s="3" t="s">
        <v>11228</v>
      </c>
      <c r="G6255" s="4">
        <v>43211.511006944442</v>
      </c>
      <c r="H6255" s="5" t="s">
        <v>22256</v>
      </c>
      <c r="I6255" s="3" t="str">
        <f>VLOOKUP(_xlfn.CONCAT(C6255," ",D6255),philadelphiagasworks!A:B,2,FALSE)</f>
        <v>1230</v>
      </c>
      <c r="J6255" s="3" t="str">
        <f>VLOOKUP(_xlfn.CONCAT(C6255," ",D6255),philadelphiagasworks!A:C,3,FALSE)</f>
        <v>Saturday, 21 April 2018, 7:36 AM</v>
      </c>
      <c r="K6255" s="3" t="str">
        <f t="shared" si="103"/>
        <v>&lt;a href="philadelphiagasworks/Natural_Gas_Pipeline_Safety-Certificate_of_Completion_1230.pdf&gt;"Download Certificate&lt;/a&gt;</v>
      </c>
    </row>
    <row r="6256" spans="1:11" x14ac:dyDescent="0.25">
      <c r="A6256" s="3">
        <v>1545</v>
      </c>
      <c r="B6256" s="7" t="s">
        <v>19943</v>
      </c>
      <c r="C6256" s="3" t="s">
        <v>19944</v>
      </c>
      <c r="D6256" s="3" t="s">
        <v>16902</v>
      </c>
      <c r="E6256" s="3" t="s">
        <v>19945</v>
      </c>
      <c r="F6256" s="3" t="s">
        <v>11161</v>
      </c>
      <c r="G6256" s="4">
        <v>43211.518692129626</v>
      </c>
      <c r="H6256" s="5" t="s">
        <v>22256</v>
      </c>
      <c r="I6256" s="3" t="str">
        <f>VLOOKUP(_xlfn.CONCAT(C6256," ",D6256),philadelphiagasworks!A:B,2,FALSE)</f>
        <v>1251</v>
      </c>
      <c r="J6256" s="3" t="str">
        <f>VLOOKUP(_xlfn.CONCAT(C6256," ",D6256),philadelphiagasworks!A:C,3,FALSE)</f>
        <v>Saturday, 21 April 2018, 1:58 PM</v>
      </c>
      <c r="K6256" s="3" t="str">
        <f t="shared" si="103"/>
        <v>&lt;a href="philadelphiagasworks/Natural_Gas_Pipeline_Safety-Certificate_of_Completion_1251.pdf&gt;"Download Certificate&lt;/a&gt;</v>
      </c>
    </row>
    <row r="6257" spans="1:11" x14ac:dyDescent="0.25">
      <c r="A6257" s="3">
        <v>1546</v>
      </c>
      <c r="B6257" s="7" t="s">
        <v>19946</v>
      </c>
      <c r="C6257" s="3" t="s">
        <v>2780</v>
      </c>
      <c r="D6257" s="3" t="s">
        <v>19947</v>
      </c>
      <c r="E6257" s="3" t="s">
        <v>19948</v>
      </c>
      <c r="F6257" s="3" t="s">
        <v>11188</v>
      </c>
      <c r="G6257" s="4">
        <v>43211.545173611114</v>
      </c>
      <c r="H6257" s="5" t="s">
        <v>22256</v>
      </c>
      <c r="I6257" s="3" t="str">
        <f>VLOOKUP(_xlfn.CONCAT(C6257," ",D6257),philadelphiagasworks!A:B,2,FALSE)</f>
        <v>1256</v>
      </c>
      <c r="J6257" s="3" t="str">
        <f>VLOOKUP(_xlfn.CONCAT(C6257," ",D6257),philadelphiagasworks!A:C,3,FALSE)</f>
        <v>Saturday, 21 April 2018, 3:09 PM</v>
      </c>
      <c r="K6257" s="3" t="str">
        <f t="shared" si="103"/>
        <v>&lt;a href="philadelphiagasworks/Natural_Gas_Pipeline_Safety-Certificate_of_Completion_1256.pdf&gt;"Download Certificate&lt;/a&gt;</v>
      </c>
    </row>
    <row r="6258" spans="1:11" x14ac:dyDescent="0.25">
      <c r="A6258" s="3">
        <v>1547</v>
      </c>
      <c r="B6258" s="7" t="s">
        <v>19949</v>
      </c>
      <c r="C6258" s="3" t="s">
        <v>13211</v>
      </c>
      <c r="D6258" s="3" t="s">
        <v>6991</v>
      </c>
      <c r="E6258" s="3" t="s">
        <v>19950</v>
      </c>
      <c r="F6258" s="3" t="s">
        <v>11161</v>
      </c>
      <c r="G6258" s="4">
        <v>43211.545729166668</v>
      </c>
      <c r="H6258" s="5" t="s">
        <v>22256</v>
      </c>
      <c r="I6258" s="3" t="str">
        <f>VLOOKUP(_xlfn.CONCAT(C6258," ",D6258),philadelphiagasworks!A:B,2,FALSE)</f>
        <v>1253</v>
      </c>
      <c r="J6258" s="3" t="str">
        <f>VLOOKUP(_xlfn.CONCAT(C6258," ",D6258),philadelphiagasworks!A:C,3,FALSE)</f>
        <v>Saturday, 21 April 2018, 2:23 PM</v>
      </c>
      <c r="K6258" s="3" t="str">
        <f t="shared" si="103"/>
        <v>&lt;a href="philadelphiagasworks/Natural_Gas_Pipeline_Safety-Certificate_of_Completion_1253.pdf&gt;"Download Certificate&lt;/a&gt;</v>
      </c>
    </row>
    <row r="6259" spans="1:11" x14ac:dyDescent="0.25">
      <c r="A6259" s="3">
        <v>1548</v>
      </c>
      <c r="B6259" s="7" t="s">
        <v>19951</v>
      </c>
      <c r="C6259" s="3" t="s">
        <v>951</v>
      </c>
      <c r="D6259" s="3" t="s">
        <v>17100</v>
      </c>
      <c r="E6259" s="3" t="s">
        <v>19952</v>
      </c>
      <c r="F6259" s="3" t="s">
        <v>11188</v>
      </c>
      <c r="G6259" s="4">
        <v>43211.563680555555</v>
      </c>
      <c r="H6259" s="5" t="s">
        <v>22256</v>
      </c>
      <c r="I6259" s="3" t="str">
        <f>VLOOKUP(_xlfn.CONCAT(C6259," ",D6259),philadelphiagasworks!A:B,2,FALSE)</f>
        <v>1257</v>
      </c>
      <c r="J6259" s="3" t="str">
        <f>VLOOKUP(_xlfn.CONCAT(C6259," ",D6259),philadelphiagasworks!A:C,3,FALSE)</f>
        <v>Saturday, 21 April 2018, 3:18 PM</v>
      </c>
      <c r="K6259" s="3" t="str">
        <f t="shared" ref="K6259:K6322" si="104">IF(NOT(ISERROR(I6259)),_xlfn.CONCAT("&lt;a href=""philadelphiagasworks/Natural_Gas_Pipeline_Safety-Certificate_of_Completion_",I6259,".pdf&gt;""Download Certificate&lt;/a&gt;"),"Course not completed")</f>
        <v>&lt;a href="philadelphiagasworks/Natural_Gas_Pipeline_Safety-Certificate_of_Completion_1257.pdf&gt;"Download Certificate&lt;/a&gt;</v>
      </c>
    </row>
    <row r="6260" spans="1:11" x14ac:dyDescent="0.25">
      <c r="A6260" s="3">
        <v>1549</v>
      </c>
      <c r="B6260" s="7" t="s">
        <v>19953</v>
      </c>
      <c r="C6260" s="3" t="s">
        <v>987</v>
      </c>
      <c r="D6260" s="3" t="s">
        <v>2348</v>
      </c>
      <c r="E6260" s="3" t="s">
        <v>19954</v>
      </c>
      <c r="F6260" s="3" t="s">
        <v>11161</v>
      </c>
      <c r="G6260" s="4">
        <v>43211.56658564815</v>
      </c>
      <c r="H6260" s="5" t="s">
        <v>22256</v>
      </c>
      <c r="I6260" s="3" t="e">
        <f>VLOOKUP(_xlfn.CONCAT(C6260," ",D6260),philadelphiagasworks!A:B,2,FALSE)</f>
        <v>#N/A</v>
      </c>
      <c r="J6260" s="3" t="e">
        <f>VLOOKUP(_xlfn.CONCAT(C6260," ",D6260),philadelphiagasworks!A:C,3,FALSE)</f>
        <v>#N/A</v>
      </c>
      <c r="K6260" s="3" t="str">
        <f t="shared" si="104"/>
        <v>Course not completed</v>
      </c>
    </row>
    <row r="6261" spans="1:11" x14ac:dyDescent="0.25">
      <c r="A6261" s="3">
        <v>1550</v>
      </c>
      <c r="B6261" s="7" t="s">
        <v>19955</v>
      </c>
      <c r="C6261" s="3" t="s">
        <v>507</v>
      </c>
      <c r="D6261" s="3" t="s">
        <v>19956</v>
      </c>
      <c r="E6261" s="3" t="s">
        <v>19957</v>
      </c>
      <c r="F6261" s="3" t="s">
        <v>11161</v>
      </c>
      <c r="G6261" s="4">
        <v>43211.583009259259</v>
      </c>
      <c r="H6261" s="5" t="s">
        <v>22256</v>
      </c>
      <c r="I6261" s="3" t="str">
        <f>VLOOKUP(_xlfn.CONCAT(C6261," ",D6261),philadelphiagasworks!A:B,2,FALSE)</f>
        <v>1340</v>
      </c>
      <c r="J6261" s="3" t="str">
        <f>VLOOKUP(_xlfn.CONCAT(C6261," ",D6261),philadelphiagasworks!A:C,3,FALSE)</f>
        <v>Sunday, 22 April 2018, 11:40 PM</v>
      </c>
      <c r="K6261" s="3" t="str">
        <f t="shared" si="104"/>
        <v>&lt;a href="philadelphiagasworks/Natural_Gas_Pipeline_Safety-Certificate_of_Completion_1340.pdf&gt;"Download Certificate&lt;/a&gt;</v>
      </c>
    </row>
    <row r="6262" spans="1:11" x14ac:dyDescent="0.25">
      <c r="A6262" s="3">
        <v>1551</v>
      </c>
      <c r="B6262" s="7" t="s">
        <v>19958</v>
      </c>
      <c r="C6262" s="3" t="s">
        <v>2860</v>
      </c>
      <c r="D6262" s="3" t="s">
        <v>792</v>
      </c>
      <c r="E6262" s="3" t="s">
        <v>19959</v>
      </c>
      <c r="G6262" s="4">
        <v>43211.64230324074</v>
      </c>
      <c r="H6262" s="5" t="s">
        <v>22256</v>
      </c>
      <c r="I6262" s="3" t="str">
        <f>VLOOKUP(_xlfn.CONCAT(C6262," ",D6262),philadelphiagasworks!A:B,2,FALSE)</f>
        <v>1260</v>
      </c>
      <c r="J6262" s="3" t="str">
        <f>VLOOKUP(_xlfn.CONCAT(C6262," ",D6262),philadelphiagasworks!A:C,3,FALSE)</f>
        <v>Saturday, 21 April 2018, 5:02 PM</v>
      </c>
      <c r="K6262" s="3" t="str">
        <f t="shared" si="104"/>
        <v>&lt;a href="philadelphiagasworks/Natural_Gas_Pipeline_Safety-Certificate_of_Completion_1260.pdf&gt;"Download Certificate&lt;/a&gt;</v>
      </c>
    </row>
    <row r="6263" spans="1:11" x14ac:dyDescent="0.25">
      <c r="A6263" s="3">
        <v>1552</v>
      </c>
      <c r="B6263" s="7" t="s">
        <v>19960</v>
      </c>
      <c r="C6263" s="3" t="s">
        <v>11535</v>
      </c>
      <c r="D6263" s="3" t="s">
        <v>19961</v>
      </c>
      <c r="E6263" s="3" t="s">
        <v>19962</v>
      </c>
      <c r="G6263" s="4">
        <v>43211.674664351849</v>
      </c>
      <c r="H6263" s="5" t="s">
        <v>22256</v>
      </c>
      <c r="I6263" s="3" t="str">
        <f>VLOOKUP(_xlfn.CONCAT(C6263," ",D6263),philadelphiagasworks!A:B,2,FALSE)</f>
        <v>1261</v>
      </c>
      <c r="J6263" s="3" t="str">
        <f>VLOOKUP(_xlfn.CONCAT(C6263," ",D6263),philadelphiagasworks!A:C,3,FALSE)</f>
        <v>Saturday, 21 April 2018, 5:25 PM</v>
      </c>
      <c r="K6263" s="3" t="str">
        <f t="shared" si="104"/>
        <v>&lt;a href="philadelphiagasworks/Natural_Gas_Pipeline_Safety-Certificate_of_Completion_1261.pdf&gt;"Download Certificate&lt;/a&gt;</v>
      </c>
    </row>
    <row r="6264" spans="1:11" x14ac:dyDescent="0.25">
      <c r="A6264" s="3">
        <v>1553</v>
      </c>
      <c r="B6264" s="7" t="s">
        <v>19963</v>
      </c>
      <c r="C6264" s="3" t="s">
        <v>1048</v>
      </c>
      <c r="D6264" s="3" t="s">
        <v>19964</v>
      </c>
      <c r="E6264" s="3" t="s">
        <v>19965</v>
      </c>
      <c r="G6264" s="4">
        <v>43211.684236111112</v>
      </c>
      <c r="H6264" s="5" t="s">
        <v>22256</v>
      </c>
      <c r="I6264" s="3" t="str">
        <f>VLOOKUP(_xlfn.CONCAT(C6264," ",D6264),philadelphiagasworks!A:B,2,FALSE)</f>
        <v>1263</v>
      </c>
      <c r="J6264" s="3" t="str">
        <f>VLOOKUP(_xlfn.CONCAT(C6264," ",D6264),philadelphiagasworks!A:C,3,FALSE)</f>
        <v>Saturday, 21 April 2018, 5:43 PM</v>
      </c>
      <c r="K6264" s="3" t="str">
        <f t="shared" si="104"/>
        <v>&lt;a href="philadelphiagasworks/Natural_Gas_Pipeline_Safety-Certificate_of_Completion_1263.pdf&gt;"Download Certificate&lt;/a&gt;</v>
      </c>
    </row>
    <row r="6265" spans="1:11" x14ac:dyDescent="0.25">
      <c r="A6265" s="3">
        <v>1554</v>
      </c>
      <c r="B6265" s="7" t="s">
        <v>19966</v>
      </c>
      <c r="C6265" s="3" t="s">
        <v>621</v>
      </c>
      <c r="D6265" s="3" t="s">
        <v>19967</v>
      </c>
      <c r="E6265" s="3" t="s">
        <v>19968</v>
      </c>
      <c r="F6265" s="3" t="s">
        <v>11161</v>
      </c>
      <c r="G6265" s="4">
        <v>43211.692881944444</v>
      </c>
      <c r="H6265" s="5" t="s">
        <v>22256</v>
      </c>
      <c r="I6265" s="3" t="str">
        <f>VLOOKUP(_xlfn.CONCAT(C6265," ",D6265),philadelphiagasworks!A:B,2,FALSE)</f>
        <v>1264</v>
      </c>
      <c r="J6265" s="3" t="str">
        <f>VLOOKUP(_xlfn.CONCAT(C6265," ",D6265),philadelphiagasworks!A:C,3,FALSE)</f>
        <v>Saturday, 21 April 2018, 6:00 PM</v>
      </c>
      <c r="K6265" s="3" t="str">
        <f t="shared" si="104"/>
        <v>&lt;a href="philadelphiagasworks/Natural_Gas_Pipeline_Safety-Certificate_of_Completion_1264.pdf&gt;"Download Certificate&lt;/a&gt;</v>
      </c>
    </row>
    <row r="6266" spans="1:11" x14ac:dyDescent="0.25">
      <c r="A6266" s="3">
        <v>1555</v>
      </c>
      <c r="B6266" s="7" t="s">
        <v>19969</v>
      </c>
      <c r="C6266" s="3" t="s">
        <v>626</v>
      </c>
      <c r="D6266" s="3" t="s">
        <v>19970</v>
      </c>
      <c r="E6266" s="3" t="s">
        <v>19971</v>
      </c>
      <c r="G6266" s="4">
        <v>43211.697754629633</v>
      </c>
      <c r="H6266" s="5" t="s">
        <v>22256</v>
      </c>
      <c r="I6266" s="3" t="str">
        <f>VLOOKUP(_xlfn.CONCAT(C6266," ",D6266),philadelphiagasworks!A:B,2,FALSE)</f>
        <v>1267</v>
      </c>
      <c r="J6266" s="3" t="str">
        <f>VLOOKUP(_xlfn.CONCAT(C6266," ",D6266),philadelphiagasworks!A:C,3,FALSE)</f>
        <v>Saturday, 21 April 2018, 6:27 PM</v>
      </c>
      <c r="K6266" s="3" t="str">
        <f t="shared" si="104"/>
        <v>&lt;a href="philadelphiagasworks/Natural_Gas_Pipeline_Safety-Certificate_of_Completion_1267.pdf&gt;"Download Certificate&lt;/a&gt;</v>
      </c>
    </row>
    <row r="6267" spans="1:11" x14ac:dyDescent="0.25">
      <c r="A6267" s="3">
        <v>1556</v>
      </c>
      <c r="B6267" s="7" t="s">
        <v>19972</v>
      </c>
      <c r="C6267" s="3" t="s">
        <v>1171</v>
      </c>
      <c r="D6267" s="3" t="s">
        <v>3332</v>
      </c>
      <c r="E6267" s="3" t="s">
        <v>19973</v>
      </c>
      <c r="F6267" s="3" t="s">
        <v>11161</v>
      </c>
      <c r="G6267" s="4">
        <v>43211.701238425929</v>
      </c>
      <c r="H6267" s="5" t="s">
        <v>22256</v>
      </c>
      <c r="I6267" s="3" t="str">
        <f>VLOOKUP(_xlfn.CONCAT(C6267," ",D6267),philadelphiagasworks!A:B,2,FALSE)</f>
        <v>1265</v>
      </c>
      <c r="J6267" s="3" t="str">
        <f>VLOOKUP(_xlfn.CONCAT(C6267," ",D6267),philadelphiagasworks!A:C,3,FALSE)</f>
        <v>Saturday, 21 April 2018, 6:14 PM</v>
      </c>
      <c r="K6267" s="3" t="str">
        <f t="shared" si="104"/>
        <v>&lt;a href="philadelphiagasworks/Natural_Gas_Pipeline_Safety-Certificate_of_Completion_1265.pdf&gt;"Download Certificate&lt;/a&gt;</v>
      </c>
    </row>
    <row r="6268" spans="1:11" x14ac:dyDescent="0.25">
      <c r="A6268" s="3">
        <v>1557</v>
      </c>
      <c r="B6268" s="7" t="s">
        <v>19974</v>
      </c>
      <c r="C6268" s="3" t="s">
        <v>637</v>
      </c>
      <c r="D6268" s="3" t="s">
        <v>15035</v>
      </c>
      <c r="E6268" s="3" t="s">
        <v>19975</v>
      </c>
      <c r="F6268" s="3" t="s">
        <v>11161</v>
      </c>
      <c r="G6268" s="4">
        <v>43211.701319444444</v>
      </c>
      <c r="H6268" s="5" t="s">
        <v>22256</v>
      </c>
      <c r="I6268" s="3" t="str">
        <f>VLOOKUP(_xlfn.CONCAT(C6268," ",D6268),philadelphiagasworks!A:B,2,FALSE)</f>
        <v>1272</v>
      </c>
      <c r="J6268" s="3" t="str">
        <f>VLOOKUP(_xlfn.CONCAT(C6268," ",D6268),philadelphiagasworks!A:C,3,FALSE)</f>
        <v>Saturday, 21 April 2018, 7:05 PM</v>
      </c>
      <c r="K6268" s="3" t="str">
        <f t="shared" si="104"/>
        <v>&lt;a href="philadelphiagasworks/Natural_Gas_Pipeline_Safety-Certificate_of_Completion_1272.pdf&gt;"Download Certificate&lt;/a&gt;</v>
      </c>
    </row>
    <row r="6269" spans="1:11" x14ac:dyDescent="0.25">
      <c r="A6269" s="3">
        <v>1558</v>
      </c>
      <c r="B6269" s="7" t="s">
        <v>19976</v>
      </c>
      <c r="C6269" s="3" t="s">
        <v>810</v>
      </c>
      <c r="D6269" s="3" t="s">
        <v>19977</v>
      </c>
      <c r="E6269" s="3" t="s">
        <v>19978</v>
      </c>
      <c r="G6269" s="4">
        <v>43211.716435185182</v>
      </c>
      <c r="H6269" s="5" t="s">
        <v>22256</v>
      </c>
      <c r="I6269" s="3" t="str">
        <f>VLOOKUP(_xlfn.CONCAT(C6269," ",D6269),philadelphiagasworks!A:B,2,FALSE)</f>
        <v>1269</v>
      </c>
      <c r="J6269" s="3" t="str">
        <f>VLOOKUP(_xlfn.CONCAT(C6269," ",D6269),philadelphiagasworks!A:C,3,FALSE)</f>
        <v>Saturday, 21 April 2018, 6:47 PM</v>
      </c>
      <c r="K6269" s="3" t="str">
        <f t="shared" si="104"/>
        <v>&lt;a href="philadelphiagasworks/Natural_Gas_Pipeline_Safety-Certificate_of_Completion_1269.pdf&gt;"Download Certificate&lt;/a&gt;</v>
      </c>
    </row>
    <row r="6270" spans="1:11" x14ac:dyDescent="0.25">
      <c r="A6270" s="3">
        <v>1559</v>
      </c>
      <c r="B6270" s="7">
        <v>224517</v>
      </c>
      <c r="C6270" s="3" t="s">
        <v>6803</v>
      </c>
      <c r="D6270" s="3" t="s">
        <v>19979</v>
      </c>
      <c r="E6270" s="3" t="s">
        <v>19980</v>
      </c>
      <c r="F6270" s="3" t="s">
        <v>11161</v>
      </c>
      <c r="G6270" s="4">
        <v>43211.734467592592</v>
      </c>
      <c r="H6270" s="5" t="s">
        <v>22256</v>
      </c>
      <c r="I6270" s="3" t="str">
        <f>VLOOKUP(_xlfn.CONCAT(C6270," ",D6270),philadelphiagasworks!A:B,2,FALSE)</f>
        <v>1270</v>
      </c>
      <c r="J6270" s="3" t="str">
        <f>VLOOKUP(_xlfn.CONCAT(C6270," ",D6270),philadelphiagasworks!A:C,3,FALSE)</f>
        <v>Saturday, 21 April 2018, 6:57 PM</v>
      </c>
      <c r="K6270" s="3" t="str">
        <f t="shared" si="104"/>
        <v>&lt;a href="philadelphiagasworks/Natural_Gas_Pipeline_Safety-Certificate_of_Completion_1270.pdf&gt;"Download Certificate&lt;/a&gt;</v>
      </c>
    </row>
    <row r="6271" spans="1:11" x14ac:dyDescent="0.25">
      <c r="A6271" s="3">
        <v>1560</v>
      </c>
      <c r="B6271" s="7" t="s">
        <v>19981</v>
      </c>
      <c r="C6271" s="3" t="s">
        <v>2780</v>
      </c>
      <c r="D6271" s="3" t="s">
        <v>19982</v>
      </c>
      <c r="E6271" s="3" t="s">
        <v>19983</v>
      </c>
      <c r="F6271" s="3" t="s">
        <v>11161</v>
      </c>
      <c r="G6271" s="4">
        <v>43211.739548611113</v>
      </c>
      <c r="H6271" s="5" t="s">
        <v>22256</v>
      </c>
      <c r="I6271" s="3" t="str">
        <f>VLOOKUP(_xlfn.CONCAT(C6271," ",D6271),philadelphiagasworks!A:B,2,FALSE)</f>
        <v>1273</v>
      </c>
      <c r="J6271" s="3" t="str">
        <f>VLOOKUP(_xlfn.CONCAT(C6271," ",D6271),philadelphiagasworks!A:C,3,FALSE)</f>
        <v>Saturday, 21 April 2018, 7:07 PM</v>
      </c>
      <c r="K6271" s="3" t="str">
        <f t="shared" si="104"/>
        <v>&lt;a href="philadelphiagasworks/Natural_Gas_Pipeline_Safety-Certificate_of_Completion_1273.pdf&gt;"Download Certificate&lt;/a&gt;</v>
      </c>
    </row>
    <row r="6272" spans="1:11" x14ac:dyDescent="0.25">
      <c r="A6272" s="3">
        <v>1561</v>
      </c>
      <c r="B6272" s="7" t="s">
        <v>19984</v>
      </c>
      <c r="C6272" s="3" t="s">
        <v>1021</v>
      </c>
      <c r="D6272" s="3" t="s">
        <v>13183</v>
      </c>
      <c r="E6272" s="3" t="s">
        <v>19985</v>
      </c>
      <c r="G6272" s="4">
        <v>43211.740023148152</v>
      </c>
      <c r="H6272" s="5" t="s">
        <v>22256</v>
      </c>
      <c r="I6272" s="3" t="str">
        <f>VLOOKUP(_xlfn.CONCAT(C6272," ",D6272),philadelphiagasworks!A:B,2,FALSE)</f>
        <v>1274</v>
      </c>
      <c r="J6272" s="3" t="str">
        <f>VLOOKUP(_xlfn.CONCAT(C6272," ",D6272),philadelphiagasworks!A:C,3,FALSE)</f>
        <v>Saturday, 21 April 2018, 7:24 PM</v>
      </c>
      <c r="K6272" s="3" t="str">
        <f t="shared" si="104"/>
        <v>&lt;a href="philadelphiagasworks/Natural_Gas_Pipeline_Safety-Certificate_of_Completion_1274.pdf&gt;"Download Certificate&lt;/a&gt;</v>
      </c>
    </row>
    <row r="6273" spans="1:11" x14ac:dyDescent="0.25">
      <c r="A6273" s="3">
        <v>1562</v>
      </c>
      <c r="B6273" s="7" t="s">
        <v>19986</v>
      </c>
      <c r="C6273" s="3" t="s">
        <v>19987</v>
      </c>
      <c r="D6273" s="3" t="s">
        <v>4387</v>
      </c>
      <c r="E6273" s="3" t="s">
        <v>19988</v>
      </c>
      <c r="F6273" s="3" t="s">
        <v>11188</v>
      </c>
      <c r="G6273" s="4">
        <v>43211.747731481482</v>
      </c>
      <c r="H6273" s="5" t="s">
        <v>22256</v>
      </c>
      <c r="I6273" s="3" t="str">
        <f>VLOOKUP(_xlfn.CONCAT(C6273," ",D6273),philadelphiagasworks!A:B,2,FALSE)</f>
        <v>1280</v>
      </c>
      <c r="J6273" s="3" t="str">
        <f>VLOOKUP(_xlfn.CONCAT(C6273," ",D6273),philadelphiagasworks!A:C,3,FALSE)</f>
        <v>Saturday, 21 April 2018, 11:12 PM</v>
      </c>
      <c r="K6273" s="3" t="str">
        <f t="shared" si="104"/>
        <v>&lt;a href="philadelphiagasworks/Natural_Gas_Pipeline_Safety-Certificate_of_Completion_1280.pdf&gt;"Download Certificate&lt;/a&gt;</v>
      </c>
    </row>
    <row r="6274" spans="1:11" x14ac:dyDescent="0.25">
      <c r="A6274" s="3">
        <v>1563</v>
      </c>
      <c r="B6274" s="7" t="s">
        <v>19989</v>
      </c>
      <c r="C6274" s="3" t="s">
        <v>19990</v>
      </c>
      <c r="D6274" s="3" t="s">
        <v>1651</v>
      </c>
      <c r="E6274" s="3" t="s">
        <v>19991</v>
      </c>
      <c r="F6274" s="3" t="s">
        <v>16034</v>
      </c>
      <c r="G6274" s="4">
        <v>43211.763888888891</v>
      </c>
      <c r="H6274" s="5" t="s">
        <v>22256</v>
      </c>
      <c r="I6274" s="3" t="e">
        <f>VLOOKUP(_xlfn.CONCAT(C6274," ",D6274),philadelphiagasworks!A:B,2,FALSE)</f>
        <v>#N/A</v>
      </c>
      <c r="J6274" s="3" t="e">
        <f>VLOOKUP(_xlfn.CONCAT(C6274," ",D6274),philadelphiagasworks!A:C,3,FALSE)</f>
        <v>#N/A</v>
      </c>
      <c r="K6274" s="3" t="str">
        <f t="shared" si="104"/>
        <v>Course not completed</v>
      </c>
    </row>
    <row r="6275" spans="1:11" x14ac:dyDescent="0.25">
      <c r="A6275" s="3">
        <v>1564</v>
      </c>
      <c r="B6275" s="7" t="s">
        <v>19992</v>
      </c>
      <c r="C6275" s="3" t="s">
        <v>1171</v>
      </c>
      <c r="D6275" s="3" t="s">
        <v>1577</v>
      </c>
      <c r="E6275" s="3" t="s">
        <v>19993</v>
      </c>
      <c r="F6275" s="3" t="s">
        <v>11161</v>
      </c>
      <c r="G6275" s="4">
        <v>43211.772523148145</v>
      </c>
      <c r="H6275" s="5" t="s">
        <v>22256</v>
      </c>
      <c r="I6275" s="3" t="str">
        <f>VLOOKUP(_xlfn.CONCAT(C6275," ",D6275),philadelphiagasworks!A:B,2,FALSE)</f>
        <v>1420</v>
      </c>
      <c r="J6275" s="3" t="str">
        <f>VLOOKUP(_xlfn.CONCAT(C6275," ",D6275),philadelphiagasworks!A:C,3,FALSE)</f>
        <v>Tuesday, 24 April 2018, 9:44 AM</v>
      </c>
      <c r="K6275" s="3" t="str">
        <f t="shared" si="104"/>
        <v>&lt;a href="philadelphiagasworks/Natural_Gas_Pipeline_Safety-Certificate_of_Completion_1420.pdf&gt;"Download Certificate&lt;/a&gt;</v>
      </c>
    </row>
    <row r="6276" spans="1:11" x14ac:dyDescent="0.25">
      <c r="A6276" s="3">
        <v>1565</v>
      </c>
      <c r="B6276" s="7" t="s">
        <v>19994</v>
      </c>
      <c r="C6276" s="3" t="s">
        <v>951</v>
      </c>
      <c r="D6276" s="3" t="s">
        <v>19995</v>
      </c>
      <c r="E6276" s="3" t="s">
        <v>19996</v>
      </c>
      <c r="F6276" s="3" t="s">
        <v>11161</v>
      </c>
      <c r="G6276" s="4">
        <v>43211.830231481479</v>
      </c>
      <c r="H6276" s="5" t="s">
        <v>22256</v>
      </c>
      <c r="I6276" s="3" t="str">
        <f>VLOOKUP(_xlfn.CONCAT(C6276," ",D6276),philadelphiagasworks!A:B,2,FALSE)</f>
        <v>1275</v>
      </c>
      <c r="J6276" s="3" t="str">
        <f>VLOOKUP(_xlfn.CONCAT(C6276," ",D6276),philadelphiagasworks!A:C,3,FALSE)</f>
        <v>Saturday, 21 April 2018, 9:31 PM</v>
      </c>
      <c r="K6276" s="3" t="str">
        <f t="shared" si="104"/>
        <v>&lt;a href="philadelphiagasworks/Natural_Gas_Pipeline_Safety-Certificate_of_Completion_1275.pdf&gt;"Download Certificate&lt;/a&gt;</v>
      </c>
    </row>
    <row r="6277" spans="1:11" x14ac:dyDescent="0.25">
      <c r="A6277" s="3">
        <v>1566</v>
      </c>
      <c r="B6277" s="7" t="s">
        <v>19997</v>
      </c>
      <c r="C6277" s="3" t="s">
        <v>507</v>
      </c>
      <c r="D6277" s="3" t="s">
        <v>1696</v>
      </c>
      <c r="E6277" s="3" t="s">
        <v>19998</v>
      </c>
      <c r="F6277" s="3" t="s">
        <v>11161</v>
      </c>
      <c r="G6277" s="4">
        <v>43211.832233796296</v>
      </c>
      <c r="H6277" s="5" t="s">
        <v>22256</v>
      </c>
      <c r="I6277" s="3" t="str">
        <f>VLOOKUP(_xlfn.CONCAT(C6277," ",D6277),philadelphiagasworks!A:B,2,FALSE)</f>
        <v>1276</v>
      </c>
      <c r="J6277" s="3" t="str">
        <f>VLOOKUP(_xlfn.CONCAT(C6277," ",D6277),philadelphiagasworks!A:C,3,FALSE)</f>
        <v>Saturday, 21 April 2018, 10:10 PM</v>
      </c>
      <c r="K6277" s="3" t="str">
        <f t="shared" si="104"/>
        <v>&lt;a href="philadelphiagasworks/Natural_Gas_Pipeline_Safety-Certificate_of_Completion_1276.pdf&gt;"Download Certificate&lt;/a&gt;</v>
      </c>
    </row>
    <row r="6278" spans="1:11" x14ac:dyDescent="0.25">
      <c r="A6278" s="3">
        <v>1567</v>
      </c>
      <c r="B6278" s="7" t="s">
        <v>19999</v>
      </c>
      <c r="C6278" s="3" t="s">
        <v>609</v>
      </c>
      <c r="D6278" s="3" t="s">
        <v>20000</v>
      </c>
      <c r="E6278" s="3" t="s">
        <v>20001</v>
      </c>
      <c r="F6278" s="3" t="s">
        <v>11161</v>
      </c>
      <c r="G6278" s="4">
        <v>43211.861898148149</v>
      </c>
      <c r="H6278" s="5" t="s">
        <v>22256</v>
      </c>
      <c r="I6278" s="3" t="str">
        <f>VLOOKUP(_xlfn.CONCAT(C6278," ",D6278),philadelphiagasworks!A:B,2,FALSE)</f>
        <v>1281</v>
      </c>
      <c r="J6278" s="3" t="str">
        <f>VLOOKUP(_xlfn.CONCAT(C6278," ",D6278),philadelphiagasworks!A:C,3,FALSE)</f>
        <v>Saturday, 21 April 2018, 11:56 PM</v>
      </c>
      <c r="K6278" s="3" t="str">
        <f t="shared" si="104"/>
        <v>&lt;a href="philadelphiagasworks/Natural_Gas_Pipeline_Safety-Certificate_of_Completion_1281.pdf&gt;"Download Certificate&lt;/a&gt;</v>
      </c>
    </row>
    <row r="6279" spans="1:11" x14ac:dyDescent="0.25">
      <c r="A6279" s="3">
        <v>1568</v>
      </c>
      <c r="B6279" s="7" t="s">
        <v>20002</v>
      </c>
      <c r="C6279" s="3" t="s">
        <v>621</v>
      </c>
      <c r="D6279" s="3" t="s">
        <v>5139</v>
      </c>
      <c r="E6279" s="3" t="s">
        <v>20003</v>
      </c>
      <c r="F6279" s="3" t="s">
        <v>20004</v>
      </c>
      <c r="G6279" s="4">
        <v>43211.866689814815</v>
      </c>
      <c r="H6279" s="5" t="s">
        <v>22256</v>
      </c>
      <c r="I6279" s="3" t="str">
        <f>VLOOKUP(_xlfn.CONCAT(C6279," ",D6279),philadelphiagasworks!A:B,2,FALSE)</f>
        <v>1630</v>
      </c>
      <c r="J6279" s="3" t="str">
        <f>VLOOKUP(_xlfn.CONCAT(C6279," ",D6279),philadelphiagasworks!A:C,3,FALSE)</f>
        <v>Saturday, 28 April 2018, 10:31 AM</v>
      </c>
      <c r="K6279" s="3" t="str">
        <f t="shared" si="104"/>
        <v>&lt;a href="philadelphiagasworks/Natural_Gas_Pipeline_Safety-Certificate_of_Completion_1630.pdf&gt;"Download Certificate&lt;/a&gt;</v>
      </c>
    </row>
    <row r="6280" spans="1:11" x14ac:dyDescent="0.25">
      <c r="A6280" s="3">
        <v>1569</v>
      </c>
      <c r="B6280" s="7" t="s">
        <v>20005</v>
      </c>
      <c r="C6280" s="3" t="s">
        <v>832</v>
      </c>
      <c r="D6280" s="3" t="s">
        <v>20006</v>
      </c>
      <c r="E6280" s="3" t="s">
        <v>20007</v>
      </c>
      <c r="G6280" s="4">
        <v>43212.059155092589</v>
      </c>
      <c r="H6280" s="5" t="s">
        <v>22256</v>
      </c>
      <c r="I6280" s="3" t="str">
        <f>VLOOKUP(_xlfn.CONCAT(C6280," ",D6280),philadelphiagasworks!A:B,2,FALSE)</f>
        <v>1282</v>
      </c>
      <c r="J6280" s="3" t="str">
        <f>VLOOKUP(_xlfn.CONCAT(C6280," ",D6280),philadelphiagasworks!A:C,3,FALSE)</f>
        <v>Sunday, 22 April 2018, 2:49 AM</v>
      </c>
      <c r="K6280" s="3" t="str">
        <f t="shared" si="104"/>
        <v>&lt;a href="philadelphiagasworks/Natural_Gas_Pipeline_Safety-Certificate_of_Completion_1282.pdf&gt;"Download Certificate&lt;/a&gt;</v>
      </c>
    </row>
    <row r="6281" spans="1:11" x14ac:dyDescent="0.25">
      <c r="A6281" s="3">
        <v>1570</v>
      </c>
      <c r="B6281" s="7" t="s">
        <v>20008</v>
      </c>
      <c r="C6281" s="3" t="s">
        <v>987</v>
      </c>
      <c r="D6281" s="3" t="s">
        <v>20009</v>
      </c>
      <c r="E6281" s="3" t="s">
        <v>20010</v>
      </c>
      <c r="G6281" s="4">
        <v>43212.122233796297</v>
      </c>
      <c r="H6281" s="5" t="s">
        <v>22256</v>
      </c>
      <c r="I6281" s="3" t="str">
        <f>VLOOKUP(_xlfn.CONCAT(C6281," ",D6281),philadelphiagasworks!A:B,2,FALSE)</f>
        <v>1305</v>
      </c>
      <c r="J6281" s="3" t="str">
        <f>VLOOKUP(_xlfn.CONCAT(C6281," ",D6281),philadelphiagasworks!A:C,3,FALSE)</f>
        <v>Sunday, 22 April 2018, 2:24 PM</v>
      </c>
      <c r="K6281" s="3" t="str">
        <f t="shared" si="104"/>
        <v>&lt;a href="philadelphiagasworks/Natural_Gas_Pipeline_Safety-Certificate_of_Completion_1305.pdf&gt;"Download Certificate&lt;/a&gt;</v>
      </c>
    </row>
    <row r="6282" spans="1:11" x14ac:dyDescent="0.25">
      <c r="A6282" s="3">
        <v>1571</v>
      </c>
      <c r="B6282" s="7">
        <v>213170</v>
      </c>
      <c r="C6282" s="3" t="s">
        <v>947</v>
      </c>
      <c r="D6282" s="3" t="s">
        <v>20011</v>
      </c>
      <c r="E6282" s="3" t="s">
        <v>20012</v>
      </c>
      <c r="F6282" s="3" t="s">
        <v>11161</v>
      </c>
      <c r="G6282" s="4">
        <v>43212.171331018515</v>
      </c>
      <c r="H6282" s="5" t="s">
        <v>22256</v>
      </c>
      <c r="I6282" s="3" t="str">
        <f>VLOOKUP(_xlfn.CONCAT(C6282," ",D6282),philadelphiagasworks!A:B,2,FALSE)</f>
        <v>1283</v>
      </c>
      <c r="J6282" s="3" t="str">
        <f>VLOOKUP(_xlfn.CONCAT(C6282," ",D6282),philadelphiagasworks!A:C,3,FALSE)</f>
        <v>Sunday, 22 April 2018, 5:36 AM</v>
      </c>
      <c r="K6282" s="3" t="str">
        <f t="shared" si="104"/>
        <v>&lt;a href="philadelphiagasworks/Natural_Gas_Pipeline_Safety-Certificate_of_Completion_1283.pdf&gt;"Download Certificate&lt;/a&gt;</v>
      </c>
    </row>
    <row r="6283" spans="1:11" x14ac:dyDescent="0.25">
      <c r="A6283" s="3">
        <v>1572</v>
      </c>
      <c r="B6283" s="7" t="s">
        <v>20013</v>
      </c>
      <c r="C6283" s="3" t="s">
        <v>429</v>
      </c>
      <c r="D6283" s="3" t="s">
        <v>20014</v>
      </c>
      <c r="E6283" s="3" t="s">
        <v>20015</v>
      </c>
      <c r="F6283" s="3" t="s">
        <v>11161</v>
      </c>
      <c r="G6283" s="4">
        <v>43212.290879629632</v>
      </c>
      <c r="H6283" s="5" t="s">
        <v>22256</v>
      </c>
      <c r="I6283" s="3" t="str">
        <f>VLOOKUP(_xlfn.CONCAT(C6283," ",D6283),philadelphiagasworks!A:B,2,FALSE)</f>
        <v>1286</v>
      </c>
      <c r="J6283" s="3" t="str">
        <f>VLOOKUP(_xlfn.CONCAT(C6283," ",D6283),philadelphiagasworks!A:C,3,FALSE)</f>
        <v>Sunday, 22 April 2018, 8:26 AM</v>
      </c>
      <c r="K6283" s="3" t="str">
        <f t="shared" si="104"/>
        <v>&lt;a href="philadelphiagasworks/Natural_Gas_Pipeline_Safety-Certificate_of_Completion_1286.pdf&gt;"Download Certificate&lt;/a&gt;</v>
      </c>
    </row>
    <row r="6284" spans="1:11" x14ac:dyDescent="0.25">
      <c r="A6284" s="3">
        <v>1573</v>
      </c>
      <c r="B6284" s="7" t="s">
        <v>20016</v>
      </c>
      <c r="C6284" s="3" t="s">
        <v>947</v>
      </c>
      <c r="D6284" s="3" t="s">
        <v>20017</v>
      </c>
      <c r="E6284" s="3" t="s">
        <v>20018</v>
      </c>
      <c r="F6284" s="3" t="s">
        <v>11707</v>
      </c>
      <c r="G6284" s="4">
        <v>43212.30269675926</v>
      </c>
      <c r="H6284" s="5" t="s">
        <v>22256</v>
      </c>
      <c r="I6284" s="3" t="str">
        <f>VLOOKUP(_xlfn.CONCAT(C6284," ",D6284),philadelphiagasworks!A:B,2,FALSE)</f>
        <v>1288</v>
      </c>
      <c r="J6284" s="3" t="str">
        <f>VLOOKUP(_xlfn.CONCAT(C6284," ",D6284),philadelphiagasworks!A:C,3,FALSE)</f>
        <v>Sunday, 22 April 2018, 8:46 AM</v>
      </c>
      <c r="K6284" s="3" t="str">
        <f t="shared" si="104"/>
        <v>&lt;a href="philadelphiagasworks/Natural_Gas_Pipeline_Safety-Certificate_of_Completion_1288.pdf&gt;"Download Certificate&lt;/a&gt;</v>
      </c>
    </row>
    <row r="6285" spans="1:11" x14ac:dyDescent="0.25">
      <c r="A6285" s="3">
        <v>1574</v>
      </c>
      <c r="B6285" s="7" t="s">
        <v>20019</v>
      </c>
      <c r="C6285" s="3" t="s">
        <v>9025</v>
      </c>
      <c r="D6285" s="3" t="s">
        <v>7119</v>
      </c>
      <c r="E6285" s="3" t="s">
        <v>20020</v>
      </c>
      <c r="F6285" s="3" t="s">
        <v>11161</v>
      </c>
      <c r="G6285" s="4">
        <v>43212.302754629629</v>
      </c>
      <c r="H6285" s="5" t="s">
        <v>22256</v>
      </c>
      <c r="I6285" s="3" t="str">
        <f>VLOOKUP(_xlfn.CONCAT(C6285," ",D6285),philadelphiagasworks!A:B,2,FALSE)</f>
        <v>1287</v>
      </c>
      <c r="J6285" s="3" t="str">
        <f>VLOOKUP(_xlfn.CONCAT(C6285," ",D6285),philadelphiagasworks!A:C,3,FALSE)</f>
        <v>Sunday, 22 April 2018, 8:38 AM</v>
      </c>
      <c r="K6285" s="3" t="str">
        <f t="shared" si="104"/>
        <v>&lt;a href="philadelphiagasworks/Natural_Gas_Pipeline_Safety-Certificate_of_Completion_1287.pdf&gt;"Download Certificate&lt;/a&gt;</v>
      </c>
    </row>
    <row r="6286" spans="1:11" x14ac:dyDescent="0.25">
      <c r="A6286" s="3">
        <v>1575</v>
      </c>
      <c r="B6286" s="7" t="s">
        <v>20021</v>
      </c>
      <c r="C6286" s="3" t="s">
        <v>626</v>
      </c>
      <c r="D6286" s="3" t="s">
        <v>20022</v>
      </c>
      <c r="E6286" s="3" t="s">
        <v>20023</v>
      </c>
      <c r="G6286" s="4">
        <v>43212.319803240738</v>
      </c>
      <c r="H6286" s="5" t="s">
        <v>22256</v>
      </c>
      <c r="I6286" s="3" t="str">
        <f>VLOOKUP(_xlfn.CONCAT(C6286," ",D6286),philadelphiagasworks!A:B,2,FALSE)</f>
        <v>1374</v>
      </c>
      <c r="J6286" s="3" t="str">
        <f>VLOOKUP(_xlfn.CONCAT(C6286," ",D6286),philadelphiagasworks!A:C,3,FALSE)</f>
        <v>Monday, 23 April 2018, 2:37 PM</v>
      </c>
      <c r="K6286" s="3" t="str">
        <f t="shared" si="104"/>
        <v>&lt;a href="philadelphiagasworks/Natural_Gas_Pipeline_Safety-Certificate_of_Completion_1374.pdf&gt;"Download Certificate&lt;/a&gt;</v>
      </c>
    </row>
    <row r="6287" spans="1:11" x14ac:dyDescent="0.25">
      <c r="A6287" s="3">
        <v>1576</v>
      </c>
      <c r="B6287" s="7" t="s">
        <v>20024</v>
      </c>
      <c r="C6287" s="3" t="s">
        <v>1115</v>
      </c>
      <c r="D6287" s="3" t="s">
        <v>19342</v>
      </c>
      <c r="E6287" s="3" t="s">
        <v>20025</v>
      </c>
      <c r="F6287" s="3" t="s">
        <v>11161</v>
      </c>
      <c r="G6287" s="4">
        <v>43212.388888888891</v>
      </c>
      <c r="H6287" s="5" t="s">
        <v>22256</v>
      </c>
      <c r="I6287" s="3" t="str">
        <f>VLOOKUP(_xlfn.CONCAT(C6287," ",D6287),philadelphiagasworks!A:B,2,FALSE)</f>
        <v>1292</v>
      </c>
      <c r="J6287" s="3" t="str">
        <f>VLOOKUP(_xlfn.CONCAT(C6287," ",D6287),philadelphiagasworks!A:C,3,FALSE)</f>
        <v>Sunday, 22 April 2018, 10:39 AM</v>
      </c>
      <c r="K6287" s="3" t="str">
        <f t="shared" si="104"/>
        <v>&lt;a href="philadelphiagasworks/Natural_Gas_Pipeline_Safety-Certificate_of_Completion_1292.pdf&gt;"Download Certificate&lt;/a&gt;</v>
      </c>
    </row>
    <row r="6288" spans="1:11" x14ac:dyDescent="0.25">
      <c r="A6288" s="3">
        <v>1577</v>
      </c>
      <c r="B6288" s="7" t="s">
        <v>20026</v>
      </c>
      <c r="C6288" s="3" t="s">
        <v>1883</v>
      </c>
      <c r="D6288" s="3" t="s">
        <v>15613</v>
      </c>
      <c r="E6288" s="3" t="s">
        <v>20027</v>
      </c>
      <c r="G6288" s="4">
        <v>43212.397546296299</v>
      </c>
      <c r="H6288" s="5" t="s">
        <v>22256</v>
      </c>
      <c r="I6288" s="3" t="str">
        <f>VLOOKUP(_xlfn.CONCAT(C6288," ",D6288),philadelphiagasworks!A:B,2,FALSE)</f>
        <v>1358</v>
      </c>
      <c r="J6288" s="3" t="str">
        <f>VLOOKUP(_xlfn.CONCAT(C6288," ",D6288),philadelphiagasworks!A:C,3,FALSE)</f>
        <v>Monday, 23 April 2018, 11:25 AM</v>
      </c>
      <c r="K6288" s="3" t="str">
        <f t="shared" si="104"/>
        <v>&lt;a href="philadelphiagasworks/Natural_Gas_Pipeline_Safety-Certificate_of_Completion_1358.pdf&gt;"Download Certificate&lt;/a&gt;</v>
      </c>
    </row>
    <row r="6289" spans="1:11" x14ac:dyDescent="0.25">
      <c r="A6289" s="3">
        <v>1578</v>
      </c>
      <c r="B6289" s="7" t="s">
        <v>20028</v>
      </c>
      <c r="C6289" s="3" t="s">
        <v>4347</v>
      </c>
      <c r="D6289" s="3" t="s">
        <v>20029</v>
      </c>
      <c r="E6289" s="3" t="s">
        <v>20030</v>
      </c>
      <c r="G6289" s="4">
        <v>43212.414872685185</v>
      </c>
      <c r="H6289" s="5" t="s">
        <v>22256</v>
      </c>
      <c r="I6289" s="3" t="str">
        <f>VLOOKUP(_xlfn.CONCAT(C6289," ",D6289),philadelphiagasworks!A:B,2,FALSE)</f>
        <v>1295</v>
      </c>
      <c r="J6289" s="3" t="str">
        <f>VLOOKUP(_xlfn.CONCAT(C6289," ",D6289),philadelphiagasworks!A:C,3,FALSE)</f>
        <v>Sunday, 22 April 2018, 11:43 AM</v>
      </c>
      <c r="K6289" s="3" t="str">
        <f t="shared" si="104"/>
        <v>&lt;a href="philadelphiagasworks/Natural_Gas_Pipeline_Safety-Certificate_of_Completion_1295.pdf&gt;"Download Certificate&lt;/a&gt;</v>
      </c>
    </row>
    <row r="6290" spans="1:11" x14ac:dyDescent="0.25">
      <c r="A6290" s="3">
        <v>1579</v>
      </c>
      <c r="B6290" s="7" t="s">
        <v>20031</v>
      </c>
      <c r="C6290" s="3" t="s">
        <v>951</v>
      </c>
      <c r="D6290" s="3" t="s">
        <v>9816</v>
      </c>
      <c r="E6290" s="3" t="s">
        <v>20032</v>
      </c>
      <c r="G6290" s="4">
        <v>43212.429571759261</v>
      </c>
      <c r="H6290" s="5" t="s">
        <v>22256</v>
      </c>
      <c r="I6290" s="3" t="str">
        <f>VLOOKUP(_xlfn.CONCAT(C6290," ",D6290),philadelphiagasworks!A:B,2,FALSE)</f>
        <v>1312</v>
      </c>
      <c r="J6290" s="3" t="str">
        <f>VLOOKUP(_xlfn.CONCAT(C6290," ",D6290),philadelphiagasworks!A:C,3,FALSE)</f>
        <v>Sunday, 22 April 2018, 4:30 PM</v>
      </c>
      <c r="K6290" s="3" t="str">
        <f t="shared" si="104"/>
        <v>&lt;a href="philadelphiagasworks/Natural_Gas_Pipeline_Safety-Certificate_of_Completion_1312.pdf&gt;"Download Certificate&lt;/a&gt;</v>
      </c>
    </row>
    <row r="6291" spans="1:11" x14ac:dyDescent="0.25">
      <c r="A6291" s="3">
        <v>1580</v>
      </c>
      <c r="B6291" s="7" t="s">
        <v>20033</v>
      </c>
      <c r="C6291" s="3" t="s">
        <v>987</v>
      </c>
      <c r="D6291" s="3" t="s">
        <v>9181</v>
      </c>
      <c r="E6291" s="3" t="s">
        <v>20034</v>
      </c>
      <c r="F6291" s="3" t="s">
        <v>11161</v>
      </c>
      <c r="G6291" s="4">
        <v>43212.438310185185</v>
      </c>
      <c r="H6291" s="5" t="s">
        <v>22256</v>
      </c>
      <c r="I6291" s="3" t="str">
        <f>VLOOKUP(_xlfn.CONCAT(C6291," ",D6291),philadelphiagasworks!A:B,2,FALSE)</f>
        <v>1311</v>
      </c>
      <c r="J6291" s="3" t="str">
        <f>VLOOKUP(_xlfn.CONCAT(C6291," ",D6291),philadelphiagasworks!A:C,3,FALSE)</f>
        <v>Sunday, 22 April 2018, 4:08 PM</v>
      </c>
      <c r="K6291" s="3" t="str">
        <f t="shared" si="104"/>
        <v>&lt;a href="philadelphiagasworks/Natural_Gas_Pipeline_Safety-Certificate_of_Completion_1311.pdf&gt;"Download Certificate&lt;/a&gt;</v>
      </c>
    </row>
    <row r="6292" spans="1:11" x14ac:dyDescent="0.25">
      <c r="A6292" s="3">
        <v>1581</v>
      </c>
      <c r="B6292" s="7" t="s">
        <v>20035</v>
      </c>
      <c r="C6292" s="3" t="s">
        <v>951</v>
      </c>
      <c r="D6292" s="3" t="s">
        <v>9816</v>
      </c>
      <c r="E6292" s="3" t="s">
        <v>20036</v>
      </c>
      <c r="F6292" s="3" t="s">
        <v>11161</v>
      </c>
      <c r="G6292" s="4">
        <v>43212.445115740738</v>
      </c>
      <c r="H6292" s="5" t="s">
        <v>22256</v>
      </c>
      <c r="I6292" s="3" t="str">
        <f>VLOOKUP(_xlfn.CONCAT(C6292," ",D6292),philadelphiagasworks!A:B,2,FALSE)</f>
        <v>1312</v>
      </c>
      <c r="J6292" s="3" t="str">
        <f>VLOOKUP(_xlfn.CONCAT(C6292," ",D6292),philadelphiagasworks!A:C,3,FALSE)</f>
        <v>Sunday, 22 April 2018, 4:30 PM</v>
      </c>
      <c r="K6292" s="3" t="str">
        <f t="shared" si="104"/>
        <v>&lt;a href="philadelphiagasworks/Natural_Gas_Pipeline_Safety-Certificate_of_Completion_1312.pdf&gt;"Download Certificate&lt;/a&gt;</v>
      </c>
    </row>
    <row r="6293" spans="1:11" x14ac:dyDescent="0.25">
      <c r="A6293" s="3">
        <v>1582</v>
      </c>
      <c r="B6293" s="7" t="s">
        <v>20037</v>
      </c>
      <c r="C6293" s="3" t="s">
        <v>947</v>
      </c>
      <c r="D6293" s="3" t="s">
        <v>20038</v>
      </c>
      <c r="E6293" s="3" t="s">
        <v>20039</v>
      </c>
      <c r="F6293" s="3" t="s">
        <v>11161</v>
      </c>
      <c r="G6293" s="4">
        <v>43212.476979166669</v>
      </c>
      <c r="H6293" s="5" t="s">
        <v>22256</v>
      </c>
      <c r="I6293" s="3" t="str">
        <f>VLOOKUP(_xlfn.CONCAT(C6293," ",D6293),philadelphiagasworks!A:B,2,FALSE)</f>
        <v>1296</v>
      </c>
      <c r="J6293" s="3" t="str">
        <f>VLOOKUP(_xlfn.CONCAT(C6293," ",D6293),philadelphiagasworks!A:C,3,FALSE)</f>
        <v>Sunday, 22 April 2018, 12:50 PM</v>
      </c>
      <c r="K6293" s="3" t="str">
        <f t="shared" si="104"/>
        <v>&lt;a href="philadelphiagasworks/Natural_Gas_Pipeline_Safety-Certificate_of_Completion_1296.pdf&gt;"Download Certificate&lt;/a&gt;</v>
      </c>
    </row>
    <row r="6294" spans="1:11" x14ac:dyDescent="0.25">
      <c r="A6294" s="3">
        <v>1583</v>
      </c>
      <c r="B6294" s="7" t="s">
        <v>20040</v>
      </c>
      <c r="C6294" s="3" t="s">
        <v>20040</v>
      </c>
      <c r="D6294" s="3" t="s">
        <v>17273</v>
      </c>
      <c r="E6294" s="3" t="s">
        <v>20041</v>
      </c>
      <c r="G6294" s="4">
        <v>43212.477372685185</v>
      </c>
      <c r="H6294" s="5" t="s">
        <v>22256</v>
      </c>
      <c r="I6294" s="3" t="str">
        <f>VLOOKUP(_xlfn.CONCAT(C6294," ",D6294),philadelphiagasworks!A:B,2,FALSE)</f>
        <v>1298</v>
      </c>
      <c r="J6294" s="3" t="str">
        <f>VLOOKUP(_xlfn.CONCAT(C6294," ",D6294),philadelphiagasworks!A:C,3,FALSE)</f>
        <v>Sunday, 22 April 2018, 1:19 PM</v>
      </c>
      <c r="K6294" s="3" t="str">
        <f t="shared" si="104"/>
        <v>&lt;a href="philadelphiagasworks/Natural_Gas_Pipeline_Safety-Certificate_of_Completion_1298.pdf&gt;"Download Certificate&lt;/a&gt;</v>
      </c>
    </row>
    <row r="6295" spans="1:11" x14ac:dyDescent="0.25">
      <c r="A6295" s="3">
        <v>1584</v>
      </c>
      <c r="B6295" s="7" t="s">
        <v>20042</v>
      </c>
      <c r="C6295" s="3" t="s">
        <v>457</v>
      </c>
      <c r="D6295" s="3" t="s">
        <v>3101</v>
      </c>
      <c r="E6295" s="3" t="s">
        <v>20043</v>
      </c>
      <c r="F6295" s="3" t="s">
        <v>11161</v>
      </c>
      <c r="G6295" s="4">
        <v>43212.496863425928</v>
      </c>
      <c r="H6295" s="5" t="s">
        <v>22256</v>
      </c>
      <c r="I6295" s="3" t="str">
        <f>VLOOKUP(_xlfn.CONCAT(C6295," ",D6295),philadelphiagasworks!A:B,2,FALSE)</f>
        <v>1300</v>
      </c>
      <c r="J6295" s="3" t="str">
        <f>VLOOKUP(_xlfn.CONCAT(C6295," ",D6295),philadelphiagasworks!A:C,3,FALSE)</f>
        <v>Sunday, 22 April 2018, 1:53 PM</v>
      </c>
      <c r="K6295" s="3" t="str">
        <f t="shared" si="104"/>
        <v>&lt;a href="philadelphiagasworks/Natural_Gas_Pipeline_Safety-Certificate_of_Completion_1300.pdf&gt;"Download Certificate&lt;/a&gt;</v>
      </c>
    </row>
    <row r="6296" spans="1:11" x14ac:dyDescent="0.25">
      <c r="A6296" s="3">
        <v>1585</v>
      </c>
      <c r="B6296" s="7" t="s">
        <v>20044</v>
      </c>
      <c r="C6296" s="3" t="s">
        <v>449</v>
      </c>
      <c r="D6296" s="3" t="s">
        <v>20045</v>
      </c>
      <c r="E6296" s="3" t="s">
        <v>20046</v>
      </c>
      <c r="F6296" s="3" t="s">
        <v>11161</v>
      </c>
      <c r="G6296" s="4">
        <v>43212.524386574078</v>
      </c>
      <c r="H6296" s="5" t="s">
        <v>22256</v>
      </c>
      <c r="I6296" s="3" t="str">
        <f>VLOOKUP(_xlfn.CONCAT(C6296," ",D6296),philadelphiagasworks!A:B,2,FALSE)</f>
        <v>1302</v>
      </c>
      <c r="J6296" s="3" t="str">
        <f>VLOOKUP(_xlfn.CONCAT(C6296," ",D6296),philadelphiagasworks!A:C,3,FALSE)</f>
        <v>Sunday, 22 April 2018, 2:03 PM</v>
      </c>
      <c r="K6296" s="3" t="str">
        <f t="shared" si="104"/>
        <v>&lt;a href="philadelphiagasworks/Natural_Gas_Pipeline_Safety-Certificate_of_Completion_1302.pdf&gt;"Download Certificate&lt;/a&gt;</v>
      </c>
    </row>
    <row r="6297" spans="1:11" x14ac:dyDescent="0.25">
      <c r="A6297" s="3">
        <v>1586</v>
      </c>
      <c r="B6297" s="7" t="s">
        <v>20047</v>
      </c>
      <c r="C6297" s="3" t="s">
        <v>951</v>
      </c>
      <c r="D6297" s="3" t="s">
        <v>20048</v>
      </c>
      <c r="E6297" s="3" t="s">
        <v>20049</v>
      </c>
      <c r="F6297" s="3" t="s">
        <v>11161</v>
      </c>
      <c r="G6297" s="4">
        <v>43212.52542824074</v>
      </c>
      <c r="H6297" s="5" t="s">
        <v>22256</v>
      </c>
      <c r="I6297" s="3" t="str">
        <f>VLOOKUP(_xlfn.CONCAT(C6297," ",D6297),philadelphiagasworks!A:B,2,FALSE)</f>
        <v>1303</v>
      </c>
      <c r="J6297" s="3" t="str">
        <f>VLOOKUP(_xlfn.CONCAT(C6297," ",D6297),philadelphiagasworks!A:C,3,FALSE)</f>
        <v>Sunday, 22 April 2018, 2:09 PM</v>
      </c>
      <c r="K6297" s="3" t="str">
        <f t="shared" si="104"/>
        <v>&lt;a href="philadelphiagasworks/Natural_Gas_Pipeline_Safety-Certificate_of_Completion_1303.pdf&gt;"Download Certificate&lt;/a&gt;</v>
      </c>
    </row>
    <row r="6298" spans="1:11" x14ac:dyDescent="0.25">
      <c r="A6298" s="3">
        <v>1587</v>
      </c>
      <c r="B6298" s="7" t="s">
        <v>20050</v>
      </c>
      <c r="C6298" s="3" t="s">
        <v>951</v>
      </c>
      <c r="D6298" s="3" t="s">
        <v>20048</v>
      </c>
      <c r="E6298" s="3" t="s">
        <v>20051</v>
      </c>
      <c r="F6298" s="3" t="s">
        <v>11192</v>
      </c>
      <c r="G6298" s="4">
        <v>43212.529467592591</v>
      </c>
      <c r="H6298" s="5" t="s">
        <v>22256</v>
      </c>
      <c r="I6298" s="3" t="str">
        <f>VLOOKUP(_xlfn.CONCAT(C6298," ",D6298),philadelphiagasworks!A:B,2,FALSE)</f>
        <v>1303</v>
      </c>
      <c r="J6298" s="3" t="str">
        <f>VLOOKUP(_xlfn.CONCAT(C6298," ",D6298),philadelphiagasworks!A:C,3,FALSE)</f>
        <v>Sunday, 22 April 2018, 2:09 PM</v>
      </c>
      <c r="K6298" s="3" t="str">
        <f t="shared" si="104"/>
        <v>&lt;a href="philadelphiagasworks/Natural_Gas_Pipeline_Safety-Certificate_of_Completion_1303.pdf&gt;"Download Certificate&lt;/a&gt;</v>
      </c>
    </row>
    <row r="6299" spans="1:11" x14ac:dyDescent="0.25">
      <c r="A6299" s="3">
        <v>1588</v>
      </c>
      <c r="B6299" s="7" t="s">
        <v>20052</v>
      </c>
      <c r="C6299" s="3" t="s">
        <v>637</v>
      </c>
      <c r="D6299" s="3" t="s">
        <v>20053</v>
      </c>
      <c r="E6299" s="3" t="s">
        <v>20054</v>
      </c>
      <c r="F6299" s="3" t="s">
        <v>20055</v>
      </c>
      <c r="G6299" s="4">
        <v>43212.530798611115</v>
      </c>
      <c r="H6299" s="5" t="s">
        <v>22256</v>
      </c>
      <c r="I6299" s="3" t="str">
        <f>VLOOKUP(_xlfn.CONCAT(C6299," ",D6299),philadelphiagasworks!A:B,2,FALSE)</f>
        <v>1304</v>
      </c>
      <c r="J6299" s="3" t="str">
        <f>VLOOKUP(_xlfn.CONCAT(C6299," ",D6299),philadelphiagasworks!A:C,3,FALSE)</f>
        <v>Sunday, 22 April 2018, 2:17 PM</v>
      </c>
      <c r="K6299" s="3" t="str">
        <f t="shared" si="104"/>
        <v>&lt;a href="philadelphiagasworks/Natural_Gas_Pipeline_Safety-Certificate_of_Completion_1304.pdf&gt;"Download Certificate&lt;/a&gt;</v>
      </c>
    </row>
    <row r="6300" spans="1:11" x14ac:dyDescent="0.25">
      <c r="A6300" s="3">
        <v>1589</v>
      </c>
      <c r="B6300" s="7" t="s">
        <v>20056</v>
      </c>
      <c r="C6300" s="3" t="s">
        <v>1712</v>
      </c>
      <c r="D6300" s="3" t="s">
        <v>20057</v>
      </c>
      <c r="E6300" s="3" t="s">
        <v>20058</v>
      </c>
      <c r="F6300" s="3" t="s">
        <v>11228</v>
      </c>
      <c r="G6300" s="4">
        <v>43212.577905092592</v>
      </c>
      <c r="H6300" s="5" t="s">
        <v>22256</v>
      </c>
      <c r="I6300" s="3" t="str">
        <f>VLOOKUP(_xlfn.CONCAT(C6300," ",D6300),philadelphiagasworks!A:B,2,FALSE)</f>
        <v>1448</v>
      </c>
      <c r="J6300" s="3" t="str">
        <f>VLOOKUP(_xlfn.CONCAT(C6300," ",D6300),philadelphiagasworks!A:C,3,FALSE)</f>
        <v>Tuesday, 24 April 2018, 8:03 PM</v>
      </c>
      <c r="K6300" s="3" t="str">
        <f t="shared" si="104"/>
        <v>&lt;a href="philadelphiagasworks/Natural_Gas_Pipeline_Safety-Certificate_of_Completion_1448.pdf&gt;"Download Certificate&lt;/a&gt;</v>
      </c>
    </row>
    <row r="6301" spans="1:11" x14ac:dyDescent="0.25">
      <c r="A6301" s="3">
        <v>1590</v>
      </c>
      <c r="B6301" s="7" t="s">
        <v>20059</v>
      </c>
      <c r="C6301" s="3" t="s">
        <v>621</v>
      </c>
      <c r="D6301" s="3" t="s">
        <v>17875</v>
      </c>
      <c r="E6301" s="3" t="s">
        <v>20060</v>
      </c>
      <c r="F6301" s="3" t="s">
        <v>11161</v>
      </c>
      <c r="G6301" s="4">
        <v>43212.610995370371</v>
      </c>
      <c r="H6301" s="5" t="s">
        <v>22256</v>
      </c>
      <c r="I6301" s="3" t="str">
        <f>VLOOKUP(_xlfn.CONCAT(C6301," ",D6301),philadelphiagasworks!A:B,2,FALSE)</f>
        <v>1310</v>
      </c>
      <c r="J6301" s="3" t="str">
        <f>VLOOKUP(_xlfn.CONCAT(C6301," ",D6301),philadelphiagasworks!A:C,3,FALSE)</f>
        <v>Sunday, 22 April 2018, 3:58 PM</v>
      </c>
      <c r="K6301" s="3" t="str">
        <f t="shared" si="104"/>
        <v>&lt;a href="philadelphiagasworks/Natural_Gas_Pipeline_Safety-Certificate_of_Completion_1310.pdf&gt;"Download Certificate&lt;/a&gt;</v>
      </c>
    </row>
    <row r="6302" spans="1:11" x14ac:dyDescent="0.25">
      <c r="A6302" s="3">
        <v>1591</v>
      </c>
      <c r="B6302" s="7" t="s">
        <v>20061</v>
      </c>
      <c r="C6302" s="3" t="s">
        <v>2143</v>
      </c>
      <c r="D6302" s="3" t="s">
        <v>11393</v>
      </c>
      <c r="E6302" s="3" t="s">
        <v>20062</v>
      </c>
      <c r="F6302" s="3" t="s">
        <v>11188</v>
      </c>
      <c r="G6302" s="4">
        <v>43212.641805555555</v>
      </c>
      <c r="H6302" s="5" t="s">
        <v>22256</v>
      </c>
      <c r="I6302" s="3" t="str">
        <f>VLOOKUP(_xlfn.CONCAT(C6302," ",D6302),philadelphiagasworks!A:B,2,FALSE)</f>
        <v>1451</v>
      </c>
      <c r="J6302" s="3" t="str">
        <f>VLOOKUP(_xlfn.CONCAT(C6302," ",D6302),philadelphiagasworks!A:C,3,FALSE)</f>
        <v>Tuesday, 24 April 2018, 8:44 PM</v>
      </c>
      <c r="K6302" s="3" t="str">
        <f t="shared" si="104"/>
        <v>&lt;a href="philadelphiagasworks/Natural_Gas_Pipeline_Safety-Certificate_of_Completion_1451.pdf&gt;"Download Certificate&lt;/a&gt;</v>
      </c>
    </row>
    <row r="6303" spans="1:11" x14ac:dyDescent="0.25">
      <c r="A6303" s="3">
        <v>1592</v>
      </c>
      <c r="B6303" s="7" t="s">
        <v>20063</v>
      </c>
      <c r="C6303" s="3" t="s">
        <v>17502</v>
      </c>
      <c r="D6303" s="3" t="s">
        <v>4864</v>
      </c>
      <c r="E6303" s="3" t="s">
        <v>20064</v>
      </c>
      <c r="F6303" s="3" t="s">
        <v>11161</v>
      </c>
      <c r="G6303" s="4">
        <v>43212.692824074074</v>
      </c>
      <c r="H6303" s="5" t="s">
        <v>22256</v>
      </c>
      <c r="I6303" s="3" t="str">
        <f>VLOOKUP(_xlfn.CONCAT(C6303," ",D6303),philadelphiagasworks!A:B,2,FALSE)</f>
        <v>1319</v>
      </c>
      <c r="J6303" s="3" t="str">
        <f>VLOOKUP(_xlfn.CONCAT(C6303," ",D6303),philadelphiagasworks!A:C,3,FALSE)</f>
        <v>Sunday, 22 April 2018, 7:47 PM</v>
      </c>
      <c r="K6303" s="3" t="str">
        <f t="shared" si="104"/>
        <v>&lt;a href="philadelphiagasworks/Natural_Gas_Pipeline_Safety-Certificate_of_Completion_1319.pdf&gt;"Download Certificate&lt;/a&gt;</v>
      </c>
    </row>
    <row r="6304" spans="1:11" x14ac:dyDescent="0.25">
      <c r="A6304" s="3">
        <v>1593</v>
      </c>
      <c r="B6304" s="7" t="s">
        <v>20065</v>
      </c>
      <c r="C6304" s="3" t="s">
        <v>561</v>
      </c>
      <c r="D6304" s="3" t="s">
        <v>18974</v>
      </c>
      <c r="E6304" s="3" t="s">
        <v>20066</v>
      </c>
      <c r="F6304" s="3" t="s">
        <v>11161</v>
      </c>
      <c r="G6304" s="4">
        <v>43212.693148148152</v>
      </c>
      <c r="H6304" s="5" t="s">
        <v>22256</v>
      </c>
      <c r="I6304" s="3" t="str">
        <f>VLOOKUP(_xlfn.CONCAT(C6304," ",D6304),philadelphiagasworks!A:B,2,FALSE)</f>
        <v>1315</v>
      </c>
      <c r="J6304" s="3" t="str">
        <f>VLOOKUP(_xlfn.CONCAT(C6304," ",D6304),philadelphiagasworks!A:C,3,FALSE)</f>
        <v>Sunday, 22 April 2018, 6:01 PM</v>
      </c>
      <c r="K6304" s="3" t="str">
        <f t="shared" si="104"/>
        <v>&lt;a href="philadelphiagasworks/Natural_Gas_Pipeline_Safety-Certificate_of_Completion_1315.pdf&gt;"Download Certificate&lt;/a&gt;</v>
      </c>
    </row>
    <row r="6305" spans="1:11" x14ac:dyDescent="0.25">
      <c r="A6305" s="3">
        <v>1594</v>
      </c>
      <c r="B6305" s="7" t="s">
        <v>20067</v>
      </c>
      <c r="C6305" s="3" t="s">
        <v>5023</v>
      </c>
      <c r="D6305" s="3" t="s">
        <v>20068</v>
      </c>
      <c r="E6305" s="3" t="s">
        <v>20069</v>
      </c>
      <c r="F6305" s="3" t="s">
        <v>11188</v>
      </c>
      <c r="G6305" s="4">
        <v>43212.705069444448</v>
      </c>
      <c r="H6305" s="5" t="s">
        <v>22256</v>
      </c>
      <c r="I6305" s="3" t="str">
        <f>VLOOKUP(_xlfn.CONCAT(C6305," ",D6305),philadelphiagasworks!A:B,2,FALSE)</f>
        <v>1321</v>
      </c>
      <c r="J6305" s="3" t="str">
        <f>VLOOKUP(_xlfn.CONCAT(C6305," ",D6305),philadelphiagasworks!A:C,3,FALSE)</f>
        <v>Sunday, 22 April 2018, 8:13 PM</v>
      </c>
      <c r="K6305" s="3" t="str">
        <f t="shared" si="104"/>
        <v>&lt;a href="philadelphiagasworks/Natural_Gas_Pipeline_Safety-Certificate_of_Completion_1321.pdf&gt;"Download Certificate&lt;/a&gt;</v>
      </c>
    </row>
    <row r="6306" spans="1:11" x14ac:dyDescent="0.25">
      <c r="A6306" s="3">
        <v>1595</v>
      </c>
      <c r="B6306" s="7" t="s">
        <v>20070</v>
      </c>
      <c r="C6306" s="3" t="s">
        <v>9621</v>
      </c>
      <c r="D6306" s="3" t="s">
        <v>20071</v>
      </c>
      <c r="E6306" s="3" t="s">
        <v>20072</v>
      </c>
      <c r="F6306" s="3" t="s">
        <v>11188</v>
      </c>
      <c r="G6306" s="4">
        <v>43212.722696759258</v>
      </c>
      <c r="H6306" s="5" t="s">
        <v>22256</v>
      </c>
      <c r="I6306" s="3" t="str">
        <f>VLOOKUP(_xlfn.CONCAT(C6306," ",D6306),philadelphiagasworks!A:B,2,FALSE)</f>
        <v>1317</v>
      </c>
      <c r="J6306" s="3" t="str">
        <f>VLOOKUP(_xlfn.CONCAT(C6306," ",D6306),philadelphiagasworks!A:C,3,FALSE)</f>
        <v>Sunday, 22 April 2018, 7:03 PM</v>
      </c>
      <c r="K6306" s="3" t="str">
        <f t="shared" si="104"/>
        <v>&lt;a href="philadelphiagasworks/Natural_Gas_Pipeline_Safety-Certificate_of_Completion_1317.pdf&gt;"Download Certificate&lt;/a&gt;</v>
      </c>
    </row>
    <row r="6307" spans="1:11" x14ac:dyDescent="0.25">
      <c r="A6307" s="3">
        <v>1596</v>
      </c>
      <c r="B6307" s="7" t="s">
        <v>20073</v>
      </c>
      <c r="C6307" s="3" t="s">
        <v>19699</v>
      </c>
      <c r="D6307" s="3" t="s">
        <v>11444</v>
      </c>
      <c r="E6307" s="3" t="s">
        <v>20074</v>
      </c>
      <c r="F6307" s="3" t="s">
        <v>11188</v>
      </c>
      <c r="G6307" s="4">
        <v>43212.737430555557</v>
      </c>
      <c r="H6307" s="5" t="s">
        <v>22256</v>
      </c>
      <c r="I6307" s="3" t="str">
        <f>VLOOKUP(_xlfn.CONCAT(C6307," ",D6307),philadelphiagasworks!A:B,2,FALSE)</f>
        <v>1322</v>
      </c>
      <c r="J6307" s="3" t="str">
        <f>VLOOKUP(_xlfn.CONCAT(C6307," ",D6307),philadelphiagasworks!A:C,3,FALSE)</f>
        <v>Sunday, 22 April 2018, 8:15 PM</v>
      </c>
      <c r="K6307" s="3" t="str">
        <f t="shared" si="104"/>
        <v>&lt;a href="philadelphiagasworks/Natural_Gas_Pipeline_Safety-Certificate_of_Completion_1322.pdf&gt;"Download Certificate&lt;/a&gt;</v>
      </c>
    </row>
    <row r="6308" spans="1:11" x14ac:dyDescent="0.25">
      <c r="A6308" s="3">
        <v>1597</v>
      </c>
      <c r="B6308" s="7" t="s">
        <v>20075</v>
      </c>
      <c r="C6308" s="3" t="s">
        <v>19699</v>
      </c>
      <c r="D6308" s="3" t="s">
        <v>11444</v>
      </c>
      <c r="E6308" s="3" t="s">
        <v>20076</v>
      </c>
      <c r="F6308" s="3" t="s">
        <v>11188</v>
      </c>
      <c r="G6308" s="4">
        <v>43212.742986111109</v>
      </c>
      <c r="H6308" s="5" t="s">
        <v>22256</v>
      </c>
      <c r="I6308" s="3" t="str">
        <f>VLOOKUP(_xlfn.CONCAT(C6308," ",D6308),philadelphiagasworks!A:B,2,FALSE)</f>
        <v>1322</v>
      </c>
      <c r="J6308" s="3" t="str">
        <f>VLOOKUP(_xlfn.CONCAT(C6308," ",D6308),philadelphiagasworks!A:C,3,FALSE)</f>
        <v>Sunday, 22 April 2018, 8:15 PM</v>
      </c>
      <c r="K6308" s="3" t="str">
        <f t="shared" si="104"/>
        <v>&lt;a href="philadelphiagasworks/Natural_Gas_Pipeline_Safety-Certificate_of_Completion_1322.pdf&gt;"Download Certificate&lt;/a&gt;</v>
      </c>
    </row>
    <row r="6309" spans="1:11" x14ac:dyDescent="0.25">
      <c r="A6309" s="3">
        <v>1598</v>
      </c>
      <c r="B6309" s="7" t="s">
        <v>20077</v>
      </c>
      <c r="C6309" s="3" t="s">
        <v>565</v>
      </c>
      <c r="D6309" s="3" t="s">
        <v>20078</v>
      </c>
      <c r="E6309" s="3" t="s">
        <v>20079</v>
      </c>
      <c r="F6309" s="3" t="s">
        <v>11164</v>
      </c>
      <c r="G6309" s="4">
        <v>43212.749560185184</v>
      </c>
      <c r="H6309" s="5" t="s">
        <v>22256</v>
      </c>
      <c r="I6309" s="3" t="str">
        <f>VLOOKUP(_xlfn.CONCAT(C6309," ",D6309),philadelphiagasworks!A:B,2,FALSE)</f>
        <v>1338</v>
      </c>
      <c r="J6309" s="3" t="str">
        <f>VLOOKUP(_xlfn.CONCAT(C6309," ",D6309),philadelphiagasworks!A:C,3,FALSE)</f>
        <v>Sunday, 22 April 2018, 11:28 PM</v>
      </c>
      <c r="K6309" s="3" t="str">
        <f t="shared" si="104"/>
        <v>&lt;a href="philadelphiagasworks/Natural_Gas_Pipeline_Safety-Certificate_of_Completion_1338.pdf&gt;"Download Certificate&lt;/a&gt;</v>
      </c>
    </row>
    <row r="6310" spans="1:11" x14ac:dyDescent="0.25">
      <c r="A6310" s="3">
        <v>1599</v>
      </c>
      <c r="B6310" s="7" t="s">
        <v>20080</v>
      </c>
      <c r="C6310" s="3" t="s">
        <v>810</v>
      </c>
      <c r="D6310" s="3" t="s">
        <v>1651</v>
      </c>
      <c r="E6310" s="3" t="s">
        <v>20081</v>
      </c>
      <c r="G6310" s="4">
        <v>43212.773819444446</v>
      </c>
      <c r="H6310" s="5" t="s">
        <v>22256</v>
      </c>
      <c r="I6310" s="3" t="str">
        <f>VLOOKUP(_xlfn.CONCAT(C6310," ",D6310),philadelphiagasworks!A:B,2,FALSE)</f>
        <v>1320</v>
      </c>
      <c r="J6310" s="3" t="str">
        <f>VLOOKUP(_xlfn.CONCAT(C6310," ",D6310),philadelphiagasworks!A:C,3,FALSE)</f>
        <v>Sunday, 22 April 2018, 7:51 PM</v>
      </c>
      <c r="K6310" s="3" t="str">
        <f t="shared" si="104"/>
        <v>&lt;a href="philadelphiagasworks/Natural_Gas_Pipeline_Safety-Certificate_of_Completion_1320.pdf&gt;"Download Certificate&lt;/a&gt;</v>
      </c>
    </row>
    <row r="6311" spans="1:11" x14ac:dyDescent="0.25">
      <c r="A6311" s="3">
        <v>1600</v>
      </c>
      <c r="B6311" s="7" t="s">
        <v>20082</v>
      </c>
      <c r="C6311" s="3" t="s">
        <v>2036</v>
      </c>
      <c r="D6311" s="3" t="s">
        <v>20083</v>
      </c>
      <c r="E6311" s="3" t="s">
        <v>20084</v>
      </c>
      <c r="F6311" s="3" t="s">
        <v>11161</v>
      </c>
      <c r="G6311" s="4">
        <v>43212.784953703704</v>
      </c>
      <c r="H6311" s="5" t="s">
        <v>22256</v>
      </c>
      <c r="I6311" s="3" t="str">
        <f>VLOOKUP(_xlfn.CONCAT(C6311," ",D6311),philadelphiagasworks!A:B,2,FALSE)</f>
        <v>1323</v>
      </c>
      <c r="J6311" s="3" t="str">
        <f>VLOOKUP(_xlfn.CONCAT(C6311," ",D6311),philadelphiagasworks!A:C,3,FALSE)</f>
        <v>Sunday, 22 April 2018, 8:16 PM</v>
      </c>
      <c r="K6311" s="3" t="str">
        <f t="shared" si="104"/>
        <v>&lt;a href="philadelphiagasworks/Natural_Gas_Pipeline_Safety-Certificate_of_Completion_1323.pdf&gt;"Download Certificate&lt;/a&gt;</v>
      </c>
    </row>
    <row r="6312" spans="1:11" x14ac:dyDescent="0.25">
      <c r="A6312" s="3">
        <v>1601</v>
      </c>
      <c r="B6312" s="7" t="s">
        <v>20085</v>
      </c>
      <c r="C6312" s="3" t="s">
        <v>20086</v>
      </c>
      <c r="D6312" s="3" t="s">
        <v>3916</v>
      </c>
      <c r="E6312" s="3" t="s">
        <v>20087</v>
      </c>
      <c r="F6312" s="3" t="s">
        <v>11157</v>
      </c>
      <c r="G6312" s="4">
        <v>43212.78800925926</v>
      </c>
      <c r="H6312" s="5" t="s">
        <v>22256</v>
      </c>
      <c r="I6312" s="3" t="str">
        <f>VLOOKUP(_xlfn.CONCAT(C6312," ",D6312),philadelphiagasworks!A:B,2,FALSE)</f>
        <v>1402</v>
      </c>
      <c r="J6312" s="3" t="str">
        <f>VLOOKUP(_xlfn.CONCAT(C6312," ",D6312),philadelphiagasworks!A:C,3,FALSE)</f>
        <v>Monday, 23 April 2018, 10:01 PM</v>
      </c>
      <c r="K6312" s="3" t="str">
        <f t="shared" si="104"/>
        <v>&lt;a href="philadelphiagasworks/Natural_Gas_Pipeline_Safety-Certificate_of_Completion_1402.pdf&gt;"Download Certificate&lt;/a&gt;</v>
      </c>
    </row>
    <row r="6313" spans="1:11" x14ac:dyDescent="0.25">
      <c r="A6313" s="3">
        <v>1602</v>
      </c>
      <c r="B6313" s="7" t="s">
        <v>20088</v>
      </c>
      <c r="C6313" s="3" t="s">
        <v>19699</v>
      </c>
      <c r="D6313" s="3" t="s">
        <v>11444</v>
      </c>
      <c r="E6313" s="3" t="s">
        <v>20089</v>
      </c>
      <c r="F6313" s="3" t="s">
        <v>11161</v>
      </c>
      <c r="G6313" s="4">
        <v>43212.788993055554</v>
      </c>
      <c r="H6313" s="5" t="s">
        <v>22256</v>
      </c>
      <c r="I6313" s="3" t="str">
        <f>VLOOKUP(_xlfn.CONCAT(C6313," ",D6313),philadelphiagasworks!A:B,2,FALSE)</f>
        <v>1322</v>
      </c>
      <c r="J6313" s="3" t="str">
        <f>VLOOKUP(_xlfn.CONCAT(C6313," ",D6313),philadelphiagasworks!A:C,3,FALSE)</f>
        <v>Sunday, 22 April 2018, 8:15 PM</v>
      </c>
      <c r="K6313" s="3" t="str">
        <f t="shared" si="104"/>
        <v>&lt;a href="philadelphiagasworks/Natural_Gas_Pipeline_Safety-Certificate_of_Completion_1322.pdf&gt;"Download Certificate&lt;/a&gt;</v>
      </c>
    </row>
    <row r="6314" spans="1:11" x14ac:dyDescent="0.25">
      <c r="A6314" s="3">
        <v>1603</v>
      </c>
      <c r="B6314" s="7" t="s">
        <v>20090</v>
      </c>
      <c r="C6314" s="3" t="s">
        <v>11114</v>
      </c>
      <c r="D6314" s="3" t="s">
        <v>17602</v>
      </c>
      <c r="E6314" s="3" t="s">
        <v>20091</v>
      </c>
      <c r="F6314" s="3" t="s">
        <v>11161</v>
      </c>
      <c r="G6314" s="4">
        <v>43212.800613425927</v>
      </c>
      <c r="H6314" s="5" t="s">
        <v>22256</v>
      </c>
      <c r="I6314" s="3" t="str">
        <f>VLOOKUP(_xlfn.CONCAT(C6314," ",D6314),philadelphiagasworks!A:B,2,FALSE)</f>
        <v>1403</v>
      </c>
      <c r="J6314" s="3" t="str">
        <f>VLOOKUP(_xlfn.CONCAT(C6314," ",D6314),philadelphiagasworks!A:C,3,FALSE)</f>
        <v>Monday, 23 April 2018, 10:01 PM</v>
      </c>
      <c r="K6314" s="3" t="str">
        <f t="shared" si="104"/>
        <v>&lt;a href="philadelphiagasworks/Natural_Gas_Pipeline_Safety-Certificate_of_Completion_1403.pdf&gt;"Download Certificate&lt;/a&gt;</v>
      </c>
    </row>
    <row r="6315" spans="1:11" x14ac:dyDescent="0.25">
      <c r="A6315" s="3">
        <v>1604</v>
      </c>
      <c r="B6315" s="7" t="s">
        <v>20092</v>
      </c>
      <c r="C6315" s="3" t="s">
        <v>9992</v>
      </c>
      <c r="D6315" s="3" t="s">
        <v>20093</v>
      </c>
      <c r="E6315" s="3" t="s">
        <v>20094</v>
      </c>
      <c r="G6315" s="4">
        <v>43212.814502314817</v>
      </c>
      <c r="H6315" s="5" t="s">
        <v>22256</v>
      </c>
      <c r="I6315" s="3" t="str">
        <f>VLOOKUP(_xlfn.CONCAT(C6315," ",D6315),philadelphiagasworks!A:B,2,FALSE)</f>
        <v>1328</v>
      </c>
      <c r="J6315" s="3" t="str">
        <f>VLOOKUP(_xlfn.CONCAT(C6315," ",D6315),philadelphiagasworks!A:C,3,FALSE)</f>
        <v>Sunday, 22 April 2018, 9:19 PM</v>
      </c>
      <c r="K6315" s="3" t="str">
        <f t="shared" si="104"/>
        <v>&lt;a href="philadelphiagasworks/Natural_Gas_Pipeline_Safety-Certificate_of_Completion_1328.pdf&gt;"Download Certificate&lt;/a&gt;</v>
      </c>
    </row>
    <row r="6316" spans="1:11" x14ac:dyDescent="0.25">
      <c r="A6316" s="3">
        <v>1605</v>
      </c>
      <c r="B6316" s="7" t="s">
        <v>20095</v>
      </c>
      <c r="C6316" s="3" t="s">
        <v>7319</v>
      </c>
      <c r="D6316" s="3" t="s">
        <v>3067</v>
      </c>
      <c r="E6316" s="3" t="s">
        <v>20096</v>
      </c>
      <c r="F6316" s="3" t="s">
        <v>11188</v>
      </c>
      <c r="G6316" s="4">
        <v>43212.819039351853</v>
      </c>
      <c r="H6316" s="5" t="s">
        <v>22256</v>
      </c>
      <c r="I6316" s="3" t="str">
        <f>VLOOKUP(_xlfn.CONCAT(C6316," ",D6316),philadelphiagasworks!A:B,2,FALSE)</f>
        <v>1341</v>
      </c>
      <c r="J6316" s="3" t="str">
        <f>VLOOKUP(_xlfn.CONCAT(C6316," ",D6316),philadelphiagasworks!A:C,3,FALSE)</f>
        <v>Monday, 23 April 2018, 12:25 AM</v>
      </c>
      <c r="K6316" s="3" t="str">
        <f t="shared" si="104"/>
        <v>&lt;a href="philadelphiagasworks/Natural_Gas_Pipeline_Safety-Certificate_of_Completion_1341.pdf&gt;"Download Certificate&lt;/a&gt;</v>
      </c>
    </row>
    <row r="6317" spans="1:11" x14ac:dyDescent="0.25">
      <c r="A6317" s="3">
        <v>1606</v>
      </c>
      <c r="B6317" s="7" t="s">
        <v>20097</v>
      </c>
      <c r="C6317" s="3" t="s">
        <v>424</v>
      </c>
      <c r="D6317" s="3" t="s">
        <v>20098</v>
      </c>
      <c r="E6317" s="3" t="s">
        <v>20099</v>
      </c>
      <c r="F6317" s="3" t="s">
        <v>11161</v>
      </c>
      <c r="G6317" s="4">
        <v>43212.819930555554</v>
      </c>
      <c r="H6317" s="5" t="s">
        <v>22256</v>
      </c>
      <c r="I6317" s="3" t="str">
        <f>VLOOKUP(_xlfn.CONCAT(C6317," ",D6317),philadelphiagasworks!A:B,2,FALSE)</f>
        <v>1327</v>
      </c>
      <c r="J6317" s="3" t="str">
        <f>VLOOKUP(_xlfn.CONCAT(C6317," ",D6317),philadelphiagasworks!A:C,3,FALSE)</f>
        <v>Sunday, 22 April 2018, 9:00 PM</v>
      </c>
      <c r="K6317" s="3" t="str">
        <f t="shared" si="104"/>
        <v>&lt;a href="philadelphiagasworks/Natural_Gas_Pipeline_Safety-Certificate_of_Completion_1327.pdf&gt;"Download Certificate&lt;/a&gt;</v>
      </c>
    </row>
    <row r="6318" spans="1:11" x14ac:dyDescent="0.25">
      <c r="A6318" s="3">
        <v>1607</v>
      </c>
      <c r="B6318" s="7" t="s">
        <v>20100</v>
      </c>
      <c r="C6318" s="3" t="s">
        <v>832</v>
      </c>
      <c r="D6318" s="3" t="s">
        <v>20101</v>
      </c>
      <c r="E6318" s="3" t="s">
        <v>20102</v>
      </c>
      <c r="F6318" s="3" t="s">
        <v>20103</v>
      </c>
      <c r="G6318" s="4">
        <v>43212.834513888891</v>
      </c>
      <c r="H6318" s="5" t="s">
        <v>22256</v>
      </c>
      <c r="I6318" s="3" t="str">
        <f>VLOOKUP(_xlfn.CONCAT(C6318," ",D6318),philadelphiagasworks!A:B,2,FALSE)</f>
        <v>1378</v>
      </c>
      <c r="J6318" s="3" t="str">
        <f>VLOOKUP(_xlfn.CONCAT(C6318," ",D6318),philadelphiagasworks!A:C,3,FALSE)</f>
        <v>Monday, 23 April 2018, 3:15 PM</v>
      </c>
      <c r="K6318" s="3" t="str">
        <f t="shared" si="104"/>
        <v>&lt;a href="philadelphiagasworks/Natural_Gas_Pipeline_Safety-Certificate_of_Completion_1378.pdf&gt;"Download Certificate&lt;/a&gt;</v>
      </c>
    </row>
    <row r="6319" spans="1:11" x14ac:dyDescent="0.25">
      <c r="A6319" s="3">
        <v>1608</v>
      </c>
      <c r="B6319" s="7" t="s">
        <v>20104</v>
      </c>
      <c r="C6319" s="3" t="s">
        <v>20105</v>
      </c>
      <c r="D6319" s="3" t="s">
        <v>20106</v>
      </c>
      <c r="E6319" s="3" t="s">
        <v>20107</v>
      </c>
      <c r="F6319" s="3" t="s">
        <v>11188</v>
      </c>
      <c r="G6319" s="4">
        <v>43212.836898148147</v>
      </c>
      <c r="H6319" s="5" t="s">
        <v>22256</v>
      </c>
      <c r="I6319" s="3" t="str">
        <f>VLOOKUP(_xlfn.CONCAT(C6319," ",D6319),philadelphiagasworks!A:B,2,FALSE)</f>
        <v>1329</v>
      </c>
      <c r="J6319" s="3" t="str">
        <f>VLOOKUP(_xlfn.CONCAT(C6319," ",D6319),philadelphiagasworks!A:C,3,FALSE)</f>
        <v>Sunday, 22 April 2018, 9:22 PM</v>
      </c>
      <c r="K6319" s="3" t="str">
        <f t="shared" si="104"/>
        <v>&lt;a href="philadelphiagasworks/Natural_Gas_Pipeline_Safety-Certificate_of_Completion_1329.pdf&gt;"Download Certificate&lt;/a&gt;</v>
      </c>
    </row>
    <row r="6320" spans="1:11" x14ac:dyDescent="0.25">
      <c r="A6320" s="3">
        <v>1609</v>
      </c>
      <c r="B6320" s="7" t="s">
        <v>20108</v>
      </c>
      <c r="C6320" s="3" t="s">
        <v>20109</v>
      </c>
      <c r="D6320" s="3" t="s">
        <v>20110</v>
      </c>
      <c r="E6320" s="3" t="s">
        <v>20111</v>
      </c>
      <c r="F6320" s="3" t="s">
        <v>11161</v>
      </c>
      <c r="G6320" s="4">
        <v>43212.851261574076</v>
      </c>
      <c r="H6320" s="5" t="s">
        <v>22256</v>
      </c>
      <c r="I6320" s="3" t="str">
        <f>VLOOKUP(_xlfn.CONCAT(C6320," ",D6320),philadelphiagasworks!A:B,2,FALSE)</f>
        <v>1331</v>
      </c>
      <c r="J6320" s="3" t="str">
        <f>VLOOKUP(_xlfn.CONCAT(C6320," ",D6320),philadelphiagasworks!A:C,3,FALSE)</f>
        <v>Sunday, 22 April 2018, 10:09 PM</v>
      </c>
      <c r="K6320" s="3" t="str">
        <f t="shared" si="104"/>
        <v>&lt;a href="philadelphiagasworks/Natural_Gas_Pipeline_Safety-Certificate_of_Completion_1331.pdf&gt;"Download Certificate&lt;/a&gt;</v>
      </c>
    </row>
    <row r="6321" spans="1:11" x14ac:dyDescent="0.25">
      <c r="A6321" s="3">
        <v>1610</v>
      </c>
      <c r="B6321" s="7" t="s">
        <v>20112</v>
      </c>
      <c r="C6321" s="3" t="s">
        <v>1751</v>
      </c>
      <c r="D6321" s="3" t="s">
        <v>20113</v>
      </c>
      <c r="E6321" s="3" t="s">
        <v>20114</v>
      </c>
      <c r="F6321" s="3" t="s">
        <v>11161</v>
      </c>
      <c r="G6321" s="4">
        <v>43212.865937499999</v>
      </c>
      <c r="H6321" s="5" t="s">
        <v>22256</v>
      </c>
      <c r="I6321" s="3" t="str">
        <f>VLOOKUP(_xlfn.CONCAT(C6321," ",D6321),philadelphiagasworks!A:B,2,FALSE)</f>
        <v>1332</v>
      </c>
      <c r="J6321" s="3" t="str">
        <f>VLOOKUP(_xlfn.CONCAT(C6321," ",D6321),philadelphiagasworks!A:C,3,FALSE)</f>
        <v>Sunday, 22 April 2018, 10:13 PM</v>
      </c>
      <c r="K6321" s="3" t="str">
        <f t="shared" si="104"/>
        <v>&lt;a href="philadelphiagasworks/Natural_Gas_Pipeline_Safety-Certificate_of_Completion_1332.pdf&gt;"Download Certificate&lt;/a&gt;</v>
      </c>
    </row>
    <row r="6322" spans="1:11" x14ac:dyDescent="0.25">
      <c r="A6322" s="3">
        <v>1611</v>
      </c>
      <c r="B6322" s="7" t="s">
        <v>20115</v>
      </c>
      <c r="C6322" s="3" t="s">
        <v>951</v>
      </c>
      <c r="D6322" s="3" t="s">
        <v>20116</v>
      </c>
      <c r="E6322" s="3" t="s">
        <v>20117</v>
      </c>
      <c r="F6322" s="3" t="s">
        <v>11161</v>
      </c>
      <c r="G6322" s="4">
        <v>43212.88490740741</v>
      </c>
      <c r="H6322" s="5" t="s">
        <v>22256</v>
      </c>
      <c r="I6322" s="3" t="str">
        <f>VLOOKUP(_xlfn.CONCAT(C6322," ",D6322),philadelphiagasworks!A:B,2,FALSE)</f>
        <v>1335</v>
      </c>
      <c r="J6322" s="3" t="str">
        <f>VLOOKUP(_xlfn.CONCAT(C6322," ",D6322),philadelphiagasworks!A:C,3,FALSE)</f>
        <v>Sunday, 22 April 2018, 10:53 PM</v>
      </c>
      <c r="K6322" s="3" t="str">
        <f t="shared" si="104"/>
        <v>&lt;a href="philadelphiagasworks/Natural_Gas_Pipeline_Safety-Certificate_of_Completion_1335.pdf&gt;"Download Certificate&lt;/a&gt;</v>
      </c>
    </row>
    <row r="6323" spans="1:11" x14ac:dyDescent="0.25">
      <c r="A6323" s="3">
        <v>1612</v>
      </c>
      <c r="B6323" s="7" t="s">
        <v>20118</v>
      </c>
      <c r="C6323" s="3" t="s">
        <v>20119</v>
      </c>
      <c r="D6323" s="3" t="s">
        <v>20120</v>
      </c>
      <c r="E6323" s="3" t="s">
        <v>20121</v>
      </c>
      <c r="F6323" s="3" t="s">
        <v>11164</v>
      </c>
      <c r="G6323" s="4">
        <v>43212.91988425926</v>
      </c>
      <c r="H6323" s="5" t="s">
        <v>22256</v>
      </c>
      <c r="I6323" s="3" t="str">
        <f>VLOOKUP(_xlfn.CONCAT(C6323," ",D6323),philadelphiagasworks!A:B,2,FALSE)</f>
        <v>1337</v>
      </c>
      <c r="J6323" s="3" t="str">
        <f>VLOOKUP(_xlfn.CONCAT(C6323," ",D6323),philadelphiagasworks!A:C,3,FALSE)</f>
        <v>Sunday, 22 April 2018, 11:23 PM</v>
      </c>
      <c r="K6323" s="3" t="str">
        <f t="shared" ref="K6323:K6386" si="105">IF(NOT(ISERROR(I6323)),_xlfn.CONCAT("&lt;a href=""philadelphiagasworks/Natural_Gas_Pipeline_Safety-Certificate_of_Completion_",I6323,".pdf&gt;""Download Certificate&lt;/a&gt;"),"Course not completed")</f>
        <v>&lt;a href="philadelphiagasworks/Natural_Gas_Pipeline_Safety-Certificate_of_Completion_1337.pdf&gt;"Download Certificate&lt;/a&gt;</v>
      </c>
    </row>
    <row r="6324" spans="1:11" x14ac:dyDescent="0.25">
      <c r="A6324" s="3">
        <v>1613</v>
      </c>
      <c r="B6324" s="7" t="s">
        <v>20122</v>
      </c>
      <c r="C6324" s="3" t="s">
        <v>656</v>
      </c>
      <c r="D6324" s="3" t="s">
        <v>20123</v>
      </c>
      <c r="E6324" s="3" t="s">
        <v>20124</v>
      </c>
      <c r="G6324" s="4">
        <v>43212.951666666668</v>
      </c>
      <c r="H6324" s="5" t="s">
        <v>22256</v>
      </c>
      <c r="I6324" s="3" t="str">
        <f>VLOOKUP(_xlfn.CONCAT(C6324," ",D6324),philadelphiagasworks!A:B,2,FALSE)</f>
        <v>1342</v>
      </c>
      <c r="J6324" s="3" t="str">
        <f>VLOOKUP(_xlfn.CONCAT(C6324," ",D6324),philadelphiagasworks!A:C,3,FALSE)</f>
        <v>Monday, 23 April 2018, 12:28 AM</v>
      </c>
      <c r="K6324" s="3" t="str">
        <f t="shared" si="105"/>
        <v>&lt;a href="philadelphiagasworks/Natural_Gas_Pipeline_Safety-Certificate_of_Completion_1342.pdf&gt;"Download Certificate&lt;/a&gt;</v>
      </c>
    </row>
    <row r="6325" spans="1:11" x14ac:dyDescent="0.25">
      <c r="A6325" s="3">
        <v>1614</v>
      </c>
      <c r="B6325" s="7" t="s">
        <v>20125</v>
      </c>
      <c r="C6325" s="3" t="s">
        <v>3130</v>
      </c>
      <c r="D6325" s="3" t="s">
        <v>15861</v>
      </c>
      <c r="E6325" s="3" t="s">
        <v>20126</v>
      </c>
      <c r="F6325" s="3" t="s">
        <v>11161</v>
      </c>
      <c r="G6325" s="4">
        <v>43212.979467592595</v>
      </c>
      <c r="H6325" s="5" t="s">
        <v>22256</v>
      </c>
      <c r="I6325" s="3" t="str">
        <f>VLOOKUP(_xlfn.CONCAT(C6325," ",D6325),philadelphiagasworks!A:B,2,FALSE)</f>
        <v>632</v>
      </c>
      <c r="J6325" s="3" t="str">
        <f>VLOOKUP(_xlfn.CONCAT(C6325," ",D6325),philadelphiagasworks!A:C,3,FALSE)</f>
        <v>Friday, 13 April 2018, 1:40 PM</v>
      </c>
      <c r="K6325" s="3" t="str">
        <f t="shared" si="105"/>
        <v>&lt;a href="philadelphiagasworks/Natural_Gas_Pipeline_Safety-Certificate_of_Completion_632.pdf&gt;"Download Certificate&lt;/a&gt;</v>
      </c>
    </row>
    <row r="6326" spans="1:11" x14ac:dyDescent="0.25">
      <c r="A6326" s="3">
        <v>1615</v>
      </c>
      <c r="B6326" s="7" t="s">
        <v>20127</v>
      </c>
      <c r="C6326" s="3" t="s">
        <v>637</v>
      </c>
      <c r="D6326" s="3" t="s">
        <v>20128</v>
      </c>
      <c r="E6326" s="3" t="s">
        <v>20129</v>
      </c>
      <c r="F6326" s="3" t="s">
        <v>11161</v>
      </c>
      <c r="G6326" s="4">
        <v>43212.980474537035</v>
      </c>
      <c r="H6326" s="5" t="s">
        <v>22256</v>
      </c>
      <c r="I6326" s="3" t="str">
        <f>VLOOKUP(_xlfn.CONCAT(C6326," ",D6326),philadelphiagasworks!A:B,2,FALSE)</f>
        <v>1390</v>
      </c>
      <c r="J6326" s="3" t="str">
        <f>VLOOKUP(_xlfn.CONCAT(C6326," ",D6326),philadelphiagasworks!A:C,3,FALSE)</f>
        <v>Monday, 23 April 2018, 6:32 PM</v>
      </c>
      <c r="K6326" s="3" t="str">
        <f t="shared" si="105"/>
        <v>&lt;a href="philadelphiagasworks/Natural_Gas_Pipeline_Safety-Certificate_of_Completion_1390.pdf&gt;"Download Certificate&lt;/a&gt;</v>
      </c>
    </row>
    <row r="6327" spans="1:11" x14ac:dyDescent="0.25">
      <c r="A6327" s="3">
        <v>1616</v>
      </c>
      <c r="B6327" s="7" t="s">
        <v>20130</v>
      </c>
      <c r="C6327" s="3" t="s">
        <v>20131</v>
      </c>
      <c r="D6327" s="3" t="s">
        <v>20132</v>
      </c>
      <c r="E6327" s="3" t="s">
        <v>20133</v>
      </c>
      <c r="G6327" s="4">
        <v>43212.987013888887</v>
      </c>
      <c r="H6327" s="5" t="s">
        <v>22256</v>
      </c>
      <c r="I6327" s="3" t="str">
        <f>VLOOKUP(_xlfn.CONCAT(C6327," ",D6327),philadelphiagasworks!A:B,2,FALSE)</f>
        <v>1344</v>
      </c>
      <c r="J6327" s="3" t="str">
        <f>VLOOKUP(_xlfn.CONCAT(C6327," ",D6327),philadelphiagasworks!A:C,3,FALSE)</f>
        <v>Monday, 23 April 2018, 1:06 AM</v>
      </c>
      <c r="K6327" s="3" t="str">
        <f t="shared" si="105"/>
        <v>&lt;a href="philadelphiagasworks/Natural_Gas_Pipeline_Safety-Certificate_of_Completion_1344.pdf&gt;"Download Certificate&lt;/a&gt;</v>
      </c>
    </row>
    <row r="6328" spans="1:11" x14ac:dyDescent="0.25">
      <c r="A6328" s="3">
        <v>1617</v>
      </c>
      <c r="B6328" s="7" t="s">
        <v>20134</v>
      </c>
      <c r="C6328" s="3" t="s">
        <v>1910</v>
      </c>
      <c r="D6328" s="3" t="s">
        <v>20135</v>
      </c>
      <c r="E6328" s="3" t="s">
        <v>20136</v>
      </c>
      <c r="F6328" s="3" t="s">
        <v>11161</v>
      </c>
      <c r="G6328" s="4">
        <v>43213.168194444443</v>
      </c>
      <c r="H6328" s="5" t="s">
        <v>22256</v>
      </c>
      <c r="I6328" s="3" t="str">
        <f>VLOOKUP(_xlfn.CONCAT(C6328," ",D6328),philadelphiagasworks!A:B,2,FALSE)</f>
        <v>1345</v>
      </c>
      <c r="J6328" s="3" t="str">
        <f>VLOOKUP(_xlfn.CONCAT(C6328," ",D6328),philadelphiagasworks!A:C,3,FALSE)</f>
        <v>Monday, 23 April 2018, 5:22 AM</v>
      </c>
      <c r="K6328" s="3" t="str">
        <f t="shared" si="105"/>
        <v>&lt;a href="philadelphiagasworks/Natural_Gas_Pipeline_Safety-Certificate_of_Completion_1345.pdf&gt;"Download Certificate&lt;/a&gt;</v>
      </c>
    </row>
    <row r="6329" spans="1:11" x14ac:dyDescent="0.25">
      <c r="A6329" s="3">
        <v>1618</v>
      </c>
      <c r="B6329" s="7" t="s">
        <v>20137</v>
      </c>
      <c r="C6329" s="3" t="s">
        <v>739</v>
      </c>
      <c r="D6329" s="3" t="s">
        <v>8157</v>
      </c>
      <c r="E6329" s="3" t="s">
        <v>20138</v>
      </c>
      <c r="F6329" s="3" t="s">
        <v>16422</v>
      </c>
      <c r="G6329" s="4">
        <v>43213.203993055555</v>
      </c>
      <c r="H6329" s="5" t="s">
        <v>22256</v>
      </c>
      <c r="I6329" s="3" t="str">
        <f>VLOOKUP(_xlfn.CONCAT(C6329," ",D6329),philadelphiagasworks!A:B,2,FALSE)</f>
        <v>1346</v>
      </c>
      <c r="J6329" s="3" t="str">
        <f>VLOOKUP(_xlfn.CONCAT(C6329," ",D6329),philadelphiagasworks!A:C,3,FALSE)</f>
        <v>Monday, 23 April 2018, 6:08 AM</v>
      </c>
      <c r="K6329" s="3" t="str">
        <f t="shared" si="105"/>
        <v>&lt;a href="philadelphiagasworks/Natural_Gas_Pipeline_Safety-Certificate_of_Completion_1346.pdf&gt;"Download Certificate&lt;/a&gt;</v>
      </c>
    </row>
    <row r="6330" spans="1:11" x14ac:dyDescent="0.25">
      <c r="A6330" s="3">
        <v>1619</v>
      </c>
      <c r="B6330" s="7" t="s">
        <v>20139</v>
      </c>
      <c r="C6330" s="3" t="s">
        <v>947</v>
      </c>
      <c r="D6330" s="3" t="s">
        <v>20140</v>
      </c>
      <c r="E6330" s="3" t="s">
        <v>20141</v>
      </c>
      <c r="F6330" s="3" t="s">
        <v>11161</v>
      </c>
      <c r="G6330" s="4">
        <v>43213.270381944443</v>
      </c>
      <c r="H6330" s="5" t="s">
        <v>22256</v>
      </c>
      <c r="I6330" s="3" t="str">
        <f>VLOOKUP(_xlfn.CONCAT(C6330," ",D6330),philadelphiagasworks!A:B,2,FALSE)</f>
        <v>1365</v>
      </c>
      <c r="J6330" s="3" t="str">
        <f>VLOOKUP(_xlfn.CONCAT(C6330," ",D6330),philadelphiagasworks!A:C,3,FALSE)</f>
        <v>Monday, 23 April 2018, 12:54 PM</v>
      </c>
      <c r="K6330" s="3" t="str">
        <f t="shared" si="105"/>
        <v>&lt;a href="philadelphiagasworks/Natural_Gas_Pipeline_Safety-Certificate_of_Completion_1365.pdf&gt;"Download Certificate&lt;/a&gt;</v>
      </c>
    </row>
    <row r="6331" spans="1:11" x14ac:dyDescent="0.25">
      <c r="A6331" s="3">
        <v>1620</v>
      </c>
      <c r="B6331" s="7" t="s">
        <v>20142</v>
      </c>
      <c r="C6331" s="3" t="s">
        <v>19540</v>
      </c>
      <c r="D6331" s="3" t="s">
        <v>20142</v>
      </c>
      <c r="E6331" s="3" t="s">
        <v>20143</v>
      </c>
      <c r="F6331" s="3" t="s">
        <v>11188</v>
      </c>
      <c r="G6331" s="4">
        <v>43213.27684027778</v>
      </c>
      <c r="H6331" s="5" t="s">
        <v>22256</v>
      </c>
      <c r="I6331" s="3" t="str">
        <f>VLOOKUP(_xlfn.CONCAT(C6331," ",D6331),philadelphiagasworks!A:B,2,FALSE)</f>
        <v>1517</v>
      </c>
      <c r="J6331" s="3" t="str">
        <f>VLOOKUP(_xlfn.CONCAT(C6331," ",D6331),philadelphiagasworks!A:C,3,FALSE)</f>
        <v>Thursday, 26 April 2018, 12:49 AM</v>
      </c>
      <c r="K6331" s="3" t="str">
        <f t="shared" si="105"/>
        <v>&lt;a href="philadelphiagasworks/Natural_Gas_Pipeline_Safety-Certificate_of_Completion_1517.pdf&gt;"Download Certificate&lt;/a&gt;</v>
      </c>
    </row>
    <row r="6332" spans="1:11" x14ac:dyDescent="0.25">
      <c r="A6332" s="3">
        <v>1621</v>
      </c>
      <c r="B6332" s="7" t="s">
        <v>20144</v>
      </c>
      <c r="C6332" s="3" t="s">
        <v>1277</v>
      </c>
      <c r="D6332" s="3" t="s">
        <v>20145</v>
      </c>
      <c r="E6332" s="3" t="s">
        <v>20146</v>
      </c>
      <c r="F6332" s="3" t="s">
        <v>11161</v>
      </c>
      <c r="G6332" s="4">
        <v>43213.292951388888</v>
      </c>
      <c r="H6332" s="5" t="s">
        <v>22256</v>
      </c>
      <c r="I6332" s="3" t="str">
        <f>VLOOKUP(_xlfn.CONCAT(C6332," ",D6332),philadelphiagasworks!A:B,2,FALSE)</f>
        <v>1349</v>
      </c>
      <c r="J6332" s="3" t="str">
        <f>VLOOKUP(_xlfn.CONCAT(C6332," ",D6332),philadelphiagasworks!A:C,3,FALSE)</f>
        <v>Monday, 23 April 2018, 8:20 AM</v>
      </c>
      <c r="K6332" s="3" t="str">
        <f t="shared" si="105"/>
        <v>&lt;a href="philadelphiagasworks/Natural_Gas_Pipeline_Safety-Certificate_of_Completion_1349.pdf&gt;"Download Certificate&lt;/a&gt;</v>
      </c>
    </row>
    <row r="6333" spans="1:11" x14ac:dyDescent="0.25">
      <c r="A6333" s="3">
        <v>1622</v>
      </c>
      <c r="B6333" s="7" t="s">
        <v>20147</v>
      </c>
      <c r="C6333" s="3" t="s">
        <v>2637</v>
      </c>
      <c r="D6333" s="3" t="s">
        <v>7277</v>
      </c>
      <c r="E6333" s="3" t="s">
        <v>20148</v>
      </c>
      <c r="F6333" s="3" t="s">
        <v>11188</v>
      </c>
      <c r="G6333" s="4">
        <v>43213.294918981483</v>
      </c>
      <c r="H6333" s="5" t="s">
        <v>22256</v>
      </c>
      <c r="I6333" s="3" t="str">
        <f>VLOOKUP(_xlfn.CONCAT(C6333," ",D6333),philadelphiagasworks!A:B,2,FALSE)</f>
        <v>1350</v>
      </c>
      <c r="J6333" s="3" t="str">
        <f>VLOOKUP(_xlfn.CONCAT(C6333," ",D6333),philadelphiagasworks!A:C,3,FALSE)</f>
        <v>Monday, 23 April 2018, 8:38 AM</v>
      </c>
      <c r="K6333" s="3" t="str">
        <f t="shared" si="105"/>
        <v>&lt;a href="philadelphiagasworks/Natural_Gas_Pipeline_Safety-Certificate_of_Completion_1350.pdf&gt;"Download Certificate&lt;/a&gt;</v>
      </c>
    </row>
    <row r="6334" spans="1:11" x14ac:dyDescent="0.25">
      <c r="A6334" s="3">
        <v>1623</v>
      </c>
      <c r="B6334" s="7" t="s">
        <v>20149</v>
      </c>
      <c r="C6334" s="3" t="s">
        <v>5125</v>
      </c>
      <c r="D6334" s="3" t="s">
        <v>2556</v>
      </c>
      <c r="E6334" s="3" t="s">
        <v>20150</v>
      </c>
      <c r="G6334" s="4">
        <v>43213.322083333333</v>
      </c>
      <c r="H6334" s="5" t="s">
        <v>22256</v>
      </c>
      <c r="I6334" s="3" t="str">
        <f>VLOOKUP(_xlfn.CONCAT(C6334," ",D6334),philadelphiagasworks!A:B,2,FALSE)</f>
        <v>1503</v>
      </c>
      <c r="J6334" s="3" t="str">
        <f>VLOOKUP(_xlfn.CONCAT(C6334," ",D6334),philadelphiagasworks!A:C,3,FALSE)</f>
        <v>Wednesday, 25 April 2018, 6:56 PM</v>
      </c>
      <c r="K6334" s="3" t="str">
        <f t="shared" si="105"/>
        <v>&lt;a href="philadelphiagasworks/Natural_Gas_Pipeline_Safety-Certificate_of_Completion_1503.pdf&gt;"Download Certificate&lt;/a&gt;</v>
      </c>
    </row>
    <row r="6335" spans="1:11" x14ac:dyDescent="0.25">
      <c r="A6335" s="3">
        <v>1624</v>
      </c>
      <c r="B6335" s="7" t="s">
        <v>20151</v>
      </c>
      <c r="C6335" s="3" t="s">
        <v>1642</v>
      </c>
      <c r="D6335" s="3" t="s">
        <v>3018</v>
      </c>
      <c r="E6335" s="3" t="s">
        <v>20152</v>
      </c>
      <c r="F6335" s="3" t="s">
        <v>11161</v>
      </c>
      <c r="G6335" s="4">
        <v>43213.326840277776</v>
      </c>
      <c r="H6335" s="5" t="s">
        <v>22256</v>
      </c>
      <c r="I6335" s="3" t="str">
        <f>VLOOKUP(_xlfn.CONCAT(C6335," ",D6335),philadelphiagasworks!A:B,2,FALSE)</f>
        <v>1371</v>
      </c>
      <c r="J6335" s="3" t="str">
        <f>VLOOKUP(_xlfn.CONCAT(C6335," ",D6335),philadelphiagasworks!A:C,3,FALSE)</f>
        <v>Monday, 23 April 2018, 2:19 PM</v>
      </c>
      <c r="K6335" s="3" t="str">
        <f t="shared" si="105"/>
        <v>&lt;a href="philadelphiagasworks/Natural_Gas_Pipeline_Safety-Certificate_of_Completion_1371.pdf&gt;"Download Certificate&lt;/a&gt;</v>
      </c>
    </row>
    <row r="6336" spans="1:11" x14ac:dyDescent="0.25">
      <c r="A6336" s="3">
        <v>1625</v>
      </c>
      <c r="B6336" s="7" t="s">
        <v>20153</v>
      </c>
      <c r="C6336" s="3" t="s">
        <v>3050</v>
      </c>
      <c r="D6336" s="3" t="s">
        <v>20154</v>
      </c>
      <c r="E6336" s="3" t="s">
        <v>20155</v>
      </c>
      <c r="F6336" s="3" t="s">
        <v>11161</v>
      </c>
      <c r="G6336" s="4">
        <v>43213.327673611115</v>
      </c>
      <c r="H6336" s="5" t="s">
        <v>22256</v>
      </c>
      <c r="I6336" s="3" t="str">
        <f>VLOOKUP(_xlfn.CONCAT(C6336," ",D6336),philadelphiagasworks!A:B,2,FALSE)</f>
        <v>1352</v>
      </c>
      <c r="J6336" s="3" t="str">
        <f>VLOOKUP(_xlfn.CONCAT(C6336," ",D6336),philadelphiagasworks!A:C,3,FALSE)</f>
        <v>Monday, 23 April 2018, 9:17 AM</v>
      </c>
      <c r="K6336" s="3" t="str">
        <f t="shared" si="105"/>
        <v>&lt;a href="philadelphiagasworks/Natural_Gas_Pipeline_Safety-Certificate_of_Completion_1352.pdf&gt;"Download Certificate&lt;/a&gt;</v>
      </c>
    </row>
    <row r="6337" spans="1:11" x14ac:dyDescent="0.25">
      <c r="A6337" s="3">
        <v>1626</v>
      </c>
      <c r="B6337" s="7" t="s">
        <v>20156</v>
      </c>
      <c r="C6337" s="3" t="s">
        <v>20156</v>
      </c>
      <c r="D6337" s="3" t="s">
        <v>20157</v>
      </c>
      <c r="E6337" s="3" t="s">
        <v>20158</v>
      </c>
      <c r="F6337" s="3" t="s">
        <v>11161</v>
      </c>
      <c r="G6337" s="4">
        <v>43213.340057870373</v>
      </c>
      <c r="H6337" s="5" t="s">
        <v>22256</v>
      </c>
      <c r="I6337" s="3" t="str">
        <f>VLOOKUP(_xlfn.CONCAT(C6337," ",D6337),philadelphiagasworks!A:B,2,FALSE)</f>
        <v>1354</v>
      </c>
      <c r="J6337" s="3" t="str">
        <f>VLOOKUP(_xlfn.CONCAT(C6337," ",D6337),philadelphiagasworks!A:C,3,FALSE)</f>
        <v>Monday, 23 April 2018, 9:35 AM</v>
      </c>
      <c r="K6337" s="3" t="str">
        <f t="shared" si="105"/>
        <v>&lt;a href="philadelphiagasworks/Natural_Gas_Pipeline_Safety-Certificate_of_Completion_1354.pdf&gt;"Download Certificate&lt;/a&gt;</v>
      </c>
    </row>
    <row r="6338" spans="1:11" x14ac:dyDescent="0.25">
      <c r="A6338" s="3">
        <v>1627</v>
      </c>
      <c r="B6338" s="7">
        <v>279329</v>
      </c>
      <c r="C6338" s="3" t="s">
        <v>476</v>
      </c>
      <c r="D6338" s="3" t="s">
        <v>2696</v>
      </c>
      <c r="E6338" s="3" t="s">
        <v>20159</v>
      </c>
      <c r="F6338" s="3" t="s">
        <v>11161</v>
      </c>
      <c r="G6338" s="4">
        <v>43213.351574074077</v>
      </c>
      <c r="H6338" s="5" t="s">
        <v>22256</v>
      </c>
      <c r="I6338" s="3" t="str">
        <f>VLOOKUP(_xlfn.CONCAT(C6338," ",D6338),philadelphiagasworks!A:B,2,FALSE)</f>
        <v>1376</v>
      </c>
      <c r="J6338" s="3" t="str">
        <f>VLOOKUP(_xlfn.CONCAT(C6338," ",D6338),philadelphiagasworks!A:C,3,FALSE)</f>
        <v>Monday, 23 April 2018, 2:55 PM</v>
      </c>
      <c r="K6338" s="3" t="str">
        <f t="shared" si="105"/>
        <v>&lt;a href="philadelphiagasworks/Natural_Gas_Pipeline_Safety-Certificate_of_Completion_1376.pdf&gt;"Download Certificate&lt;/a&gt;</v>
      </c>
    </row>
    <row r="6339" spans="1:11" x14ac:dyDescent="0.25">
      <c r="A6339" s="3">
        <v>1628</v>
      </c>
      <c r="B6339" s="7">
        <v>228271</v>
      </c>
      <c r="C6339" s="3" t="s">
        <v>20160</v>
      </c>
      <c r="D6339" s="3" t="s">
        <v>1128</v>
      </c>
      <c r="E6339" s="3" t="s">
        <v>20161</v>
      </c>
      <c r="F6339" s="3" t="s">
        <v>11161</v>
      </c>
      <c r="G6339" s="4">
        <v>43213.354259259257</v>
      </c>
      <c r="H6339" s="5" t="s">
        <v>22256</v>
      </c>
      <c r="I6339" s="3" t="str">
        <f>VLOOKUP(_xlfn.CONCAT(C6339," ",D6339),philadelphiagasworks!A:B,2,FALSE)</f>
        <v>1373</v>
      </c>
      <c r="J6339" s="3" t="str">
        <f>VLOOKUP(_xlfn.CONCAT(C6339," ",D6339),philadelphiagasworks!A:C,3,FALSE)</f>
        <v>Monday, 23 April 2018, 2:32 PM</v>
      </c>
      <c r="K6339" s="3" t="str">
        <f t="shared" si="105"/>
        <v>&lt;a href="philadelphiagasworks/Natural_Gas_Pipeline_Safety-Certificate_of_Completion_1373.pdf&gt;"Download Certificate&lt;/a&gt;</v>
      </c>
    </row>
    <row r="6340" spans="1:11" x14ac:dyDescent="0.25">
      <c r="A6340" s="3">
        <v>1629</v>
      </c>
      <c r="B6340" s="7">
        <v>279272</v>
      </c>
      <c r="C6340" s="3" t="s">
        <v>2672</v>
      </c>
      <c r="D6340" s="3" t="s">
        <v>5618</v>
      </c>
      <c r="E6340" s="3" t="s">
        <v>20162</v>
      </c>
      <c r="F6340" s="3" t="s">
        <v>11161</v>
      </c>
      <c r="G6340" s="4">
        <v>43213.355370370373</v>
      </c>
      <c r="H6340" s="5" t="s">
        <v>22256</v>
      </c>
      <c r="I6340" s="3" t="str">
        <f>VLOOKUP(_xlfn.CONCAT(C6340," ",D6340),philadelphiagasworks!A:B,2,FALSE)</f>
        <v>1370</v>
      </c>
      <c r="J6340" s="3" t="str">
        <f>VLOOKUP(_xlfn.CONCAT(C6340," ",D6340),philadelphiagasworks!A:C,3,FALSE)</f>
        <v>Monday, 23 April 2018, 2:05 PM</v>
      </c>
      <c r="K6340" s="3" t="str">
        <f t="shared" si="105"/>
        <v>&lt;a href="philadelphiagasworks/Natural_Gas_Pipeline_Safety-Certificate_of_Completion_1370.pdf&gt;"Download Certificate&lt;/a&gt;</v>
      </c>
    </row>
    <row r="6341" spans="1:11" x14ac:dyDescent="0.25">
      <c r="A6341" s="3">
        <v>1630</v>
      </c>
      <c r="B6341" s="7" t="s">
        <v>14712</v>
      </c>
      <c r="C6341" s="3" t="s">
        <v>1026</v>
      </c>
      <c r="D6341" s="3" t="s">
        <v>6648</v>
      </c>
      <c r="E6341" s="3" t="s">
        <v>20163</v>
      </c>
      <c r="F6341" s="3" t="s">
        <v>11161</v>
      </c>
      <c r="G6341" s="4">
        <v>43213.361724537041</v>
      </c>
      <c r="H6341" s="5" t="s">
        <v>22256</v>
      </c>
      <c r="I6341" s="3" t="str">
        <f>VLOOKUP(_xlfn.CONCAT(C6341," ",D6341),philadelphiagasworks!A:B,2,FALSE)</f>
        <v>1355</v>
      </c>
      <c r="J6341" s="3" t="str">
        <f>VLOOKUP(_xlfn.CONCAT(C6341," ",D6341),philadelphiagasworks!A:C,3,FALSE)</f>
        <v>Monday, 23 April 2018, 10:27 AM</v>
      </c>
      <c r="K6341" s="3" t="str">
        <f t="shared" si="105"/>
        <v>&lt;a href="philadelphiagasworks/Natural_Gas_Pipeline_Safety-Certificate_of_Completion_1355.pdf&gt;"Download Certificate&lt;/a&gt;</v>
      </c>
    </row>
    <row r="6342" spans="1:11" x14ac:dyDescent="0.25">
      <c r="A6342" s="3">
        <v>1631</v>
      </c>
      <c r="B6342" s="7" t="s">
        <v>20164</v>
      </c>
      <c r="C6342" s="3" t="s">
        <v>553</v>
      </c>
      <c r="D6342" s="3" t="s">
        <v>20165</v>
      </c>
      <c r="E6342" s="3" t="s">
        <v>20166</v>
      </c>
      <c r="F6342" s="3" t="s">
        <v>11192</v>
      </c>
      <c r="G6342" s="4">
        <v>43213.363067129627</v>
      </c>
      <c r="H6342" s="5" t="s">
        <v>22256</v>
      </c>
      <c r="I6342" s="3" t="str">
        <f>VLOOKUP(_xlfn.CONCAT(C6342," ",D6342),philadelphiagasworks!A:B,2,FALSE)</f>
        <v>1386</v>
      </c>
      <c r="J6342" s="3" t="str">
        <f>VLOOKUP(_xlfn.CONCAT(C6342," ",D6342),philadelphiagasworks!A:C,3,FALSE)</f>
        <v>Monday, 23 April 2018, 4:56 PM</v>
      </c>
      <c r="K6342" s="3" t="str">
        <f t="shared" si="105"/>
        <v>&lt;a href="philadelphiagasworks/Natural_Gas_Pipeline_Safety-Certificate_of_Completion_1386.pdf&gt;"Download Certificate&lt;/a&gt;</v>
      </c>
    </row>
    <row r="6343" spans="1:11" x14ac:dyDescent="0.25">
      <c r="A6343" s="3">
        <v>1632</v>
      </c>
      <c r="B6343" s="7" t="s">
        <v>20167</v>
      </c>
      <c r="C6343" s="3" t="s">
        <v>947</v>
      </c>
      <c r="D6343" s="3" t="s">
        <v>2317</v>
      </c>
      <c r="E6343" s="3" t="s">
        <v>20168</v>
      </c>
      <c r="F6343" s="3" t="s">
        <v>11161</v>
      </c>
      <c r="G6343" s="4">
        <v>43213.389456018522</v>
      </c>
      <c r="H6343" s="5" t="s">
        <v>22256</v>
      </c>
      <c r="I6343" s="3" t="str">
        <f>VLOOKUP(_xlfn.CONCAT(C6343," ",D6343),philadelphiagasworks!A:B,2,FALSE)</f>
        <v>1097</v>
      </c>
      <c r="J6343" s="3" t="str">
        <f>VLOOKUP(_xlfn.CONCAT(C6343," ",D6343),philadelphiagasworks!A:C,3,FALSE)</f>
        <v>Wednesday, 18 April 2018, 9:59 PM</v>
      </c>
      <c r="K6343" s="3" t="str">
        <f t="shared" si="105"/>
        <v>&lt;a href="philadelphiagasworks/Natural_Gas_Pipeline_Safety-Certificate_of_Completion_1097.pdf&gt;"Download Certificate&lt;/a&gt;</v>
      </c>
    </row>
    <row r="6344" spans="1:11" x14ac:dyDescent="0.25">
      <c r="A6344" s="3">
        <v>1633</v>
      </c>
      <c r="B6344" s="7" t="s">
        <v>20169</v>
      </c>
      <c r="C6344" s="3" t="s">
        <v>1540</v>
      </c>
      <c r="D6344" s="3" t="s">
        <v>16808</v>
      </c>
      <c r="E6344" s="3" t="s">
        <v>20170</v>
      </c>
      <c r="F6344" s="3" t="s">
        <v>11161</v>
      </c>
      <c r="G6344" s="4">
        <v>43213.400393518517</v>
      </c>
      <c r="H6344" s="5" t="s">
        <v>22256</v>
      </c>
      <c r="I6344" s="3" t="str">
        <f>VLOOKUP(_xlfn.CONCAT(C6344," ",D6344),philadelphiagasworks!A:B,2,FALSE)</f>
        <v>1356</v>
      </c>
      <c r="J6344" s="3" t="str">
        <f>VLOOKUP(_xlfn.CONCAT(C6344," ",D6344),philadelphiagasworks!A:C,3,FALSE)</f>
        <v>Monday, 23 April 2018, 11:02 AM</v>
      </c>
      <c r="K6344" s="3" t="str">
        <f t="shared" si="105"/>
        <v>&lt;a href="philadelphiagasworks/Natural_Gas_Pipeline_Safety-Certificate_of_Completion_1356.pdf&gt;"Download Certificate&lt;/a&gt;</v>
      </c>
    </row>
    <row r="6345" spans="1:11" x14ac:dyDescent="0.25">
      <c r="A6345" s="3">
        <v>1634</v>
      </c>
      <c r="B6345" s="7" t="s">
        <v>20171</v>
      </c>
      <c r="C6345" s="3" t="s">
        <v>1458</v>
      </c>
      <c r="D6345" s="3" t="s">
        <v>5136</v>
      </c>
      <c r="E6345" s="3" t="s">
        <v>20172</v>
      </c>
      <c r="F6345" s="3" t="s">
        <v>11192</v>
      </c>
      <c r="G6345" s="4">
        <v>43213.401562500003</v>
      </c>
      <c r="H6345" s="5" t="s">
        <v>22256</v>
      </c>
      <c r="I6345" s="3" t="str">
        <f>VLOOKUP(_xlfn.CONCAT(C6345," ",D6345),philadelphiagasworks!A:B,2,FALSE)</f>
        <v>1364</v>
      </c>
      <c r="J6345" s="3" t="str">
        <f>VLOOKUP(_xlfn.CONCAT(C6345," ",D6345),philadelphiagasworks!A:C,3,FALSE)</f>
        <v>Monday, 23 April 2018, 12:52 PM</v>
      </c>
      <c r="K6345" s="3" t="str">
        <f t="shared" si="105"/>
        <v>&lt;a href="philadelphiagasworks/Natural_Gas_Pipeline_Safety-Certificate_of_Completion_1364.pdf&gt;"Download Certificate&lt;/a&gt;</v>
      </c>
    </row>
    <row r="6346" spans="1:11" x14ac:dyDescent="0.25">
      <c r="A6346" s="3">
        <v>1635</v>
      </c>
      <c r="B6346" s="7" t="s">
        <v>20173</v>
      </c>
      <c r="C6346" s="3" t="s">
        <v>947</v>
      </c>
      <c r="D6346" s="3" t="s">
        <v>20174</v>
      </c>
      <c r="E6346" s="3" t="s">
        <v>20175</v>
      </c>
      <c r="F6346" s="3" t="s">
        <v>11161</v>
      </c>
      <c r="G6346" s="4">
        <v>43213.402777777781</v>
      </c>
      <c r="H6346" s="5" t="s">
        <v>22256</v>
      </c>
      <c r="I6346" s="3" t="str">
        <f>VLOOKUP(_xlfn.CONCAT(C6346," ",D6346),philadelphiagasworks!A:B,2,FALSE)</f>
        <v>1382</v>
      </c>
      <c r="J6346" s="3" t="str">
        <f>VLOOKUP(_xlfn.CONCAT(C6346," ",D6346),philadelphiagasworks!A:C,3,FALSE)</f>
        <v>Monday, 23 April 2018, 3:39 PM</v>
      </c>
      <c r="K6346" s="3" t="str">
        <f t="shared" si="105"/>
        <v>&lt;a href="philadelphiagasworks/Natural_Gas_Pipeline_Safety-Certificate_of_Completion_1382.pdf&gt;"Download Certificate&lt;/a&gt;</v>
      </c>
    </row>
    <row r="6347" spans="1:11" x14ac:dyDescent="0.25">
      <c r="A6347" s="3">
        <v>1636</v>
      </c>
      <c r="B6347" s="7" t="s">
        <v>19654</v>
      </c>
      <c r="C6347" s="3" t="s">
        <v>947</v>
      </c>
      <c r="D6347" s="3" t="s">
        <v>1700</v>
      </c>
      <c r="E6347" s="3" t="s">
        <v>20176</v>
      </c>
      <c r="G6347" s="4">
        <v>43213.408206018517</v>
      </c>
      <c r="H6347" s="5" t="s">
        <v>22256</v>
      </c>
      <c r="I6347" s="3" t="str">
        <f>VLOOKUP(_xlfn.CONCAT(C6347," ",D6347),philadelphiagasworks!A:B,2,FALSE)</f>
        <v>1507</v>
      </c>
      <c r="J6347" s="3" t="str">
        <f>VLOOKUP(_xlfn.CONCAT(C6347," ",D6347),philadelphiagasworks!A:C,3,FALSE)</f>
        <v>Wednesday, 25 April 2018, 8:54 PM</v>
      </c>
      <c r="K6347" s="3" t="str">
        <f t="shared" si="105"/>
        <v>&lt;a href="philadelphiagasworks/Natural_Gas_Pipeline_Safety-Certificate_of_Completion_1507.pdf&gt;"Download Certificate&lt;/a&gt;</v>
      </c>
    </row>
    <row r="6348" spans="1:11" x14ac:dyDescent="0.25">
      <c r="A6348" s="3">
        <v>1637</v>
      </c>
      <c r="B6348" s="7" t="s">
        <v>20177</v>
      </c>
      <c r="C6348" s="3" t="s">
        <v>2265</v>
      </c>
      <c r="D6348" s="3" t="s">
        <v>1164</v>
      </c>
      <c r="E6348" s="3" t="s">
        <v>20178</v>
      </c>
      <c r="F6348" s="3" t="s">
        <v>11161</v>
      </c>
      <c r="G6348" s="4">
        <v>43213.413912037038</v>
      </c>
      <c r="H6348" s="5" t="s">
        <v>22256</v>
      </c>
      <c r="I6348" s="3" t="str">
        <f>VLOOKUP(_xlfn.CONCAT(C6348," ",D6348),philadelphiagasworks!A:B,2,FALSE)</f>
        <v>1359</v>
      </c>
      <c r="J6348" s="3" t="str">
        <f>VLOOKUP(_xlfn.CONCAT(C6348," ",D6348),philadelphiagasworks!A:C,3,FALSE)</f>
        <v>Monday, 23 April 2018, 11:30 AM</v>
      </c>
      <c r="K6348" s="3" t="str">
        <f t="shared" si="105"/>
        <v>&lt;a href="philadelphiagasworks/Natural_Gas_Pipeline_Safety-Certificate_of_Completion_1359.pdf&gt;"Download Certificate&lt;/a&gt;</v>
      </c>
    </row>
    <row r="6349" spans="1:11" x14ac:dyDescent="0.25">
      <c r="A6349" s="3">
        <v>1638</v>
      </c>
      <c r="B6349" s="7" t="s">
        <v>20179</v>
      </c>
      <c r="C6349" s="3" t="s">
        <v>2941</v>
      </c>
      <c r="D6349" s="3" t="s">
        <v>432</v>
      </c>
      <c r="E6349" s="3" t="s">
        <v>20180</v>
      </c>
      <c r="F6349" s="3" t="s">
        <v>11161</v>
      </c>
      <c r="G6349" s="4">
        <v>43213.4377662037</v>
      </c>
      <c r="H6349" s="5" t="s">
        <v>22256</v>
      </c>
      <c r="I6349" s="3" t="str">
        <f>VLOOKUP(_xlfn.CONCAT(C6349," ",D6349),philadelphiagasworks!A:B,2,FALSE)</f>
        <v>1368</v>
      </c>
      <c r="J6349" s="3" t="str">
        <f>VLOOKUP(_xlfn.CONCAT(C6349," ",D6349),philadelphiagasworks!A:C,3,FALSE)</f>
        <v>Monday, 23 April 2018, 1:24 PM</v>
      </c>
      <c r="K6349" s="3" t="str">
        <f t="shared" si="105"/>
        <v>&lt;a href="philadelphiagasworks/Natural_Gas_Pipeline_Safety-Certificate_of_Completion_1368.pdf&gt;"Download Certificate&lt;/a&gt;</v>
      </c>
    </row>
    <row r="6350" spans="1:11" x14ac:dyDescent="0.25">
      <c r="A6350" s="3">
        <v>1639</v>
      </c>
      <c r="B6350" s="7" t="s">
        <v>20181</v>
      </c>
      <c r="C6350" s="3" t="s">
        <v>444</v>
      </c>
      <c r="D6350" s="3" t="s">
        <v>20182</v>
      </c>
      <c r="E6350" s="3" t="s">
        <v>20183</v>
      </c>
      <c r="F6350" s="3" t="s">
        <v>17020</v>
      </c>
      <c r="G6350" s="4">
        <v>43213.43954861111</v>
      </c>
      <c r="H6350" s="5" t="s">
        <v>22256</v>
      </c>
      <c r="I6350" s="3" t="str">
        <f>VLOOKUP(_xlfn.CONCAT(C6350," ",D6350),philadelphiagasworks!A:B,2,FALSE)</f>
        <v>1430</v>
      </c>
      <c r="J6350" s="3" t="str">
        <f>VLOOKUP(_xlfn.CONCAT(C6350," ",D6350),philadelphiagasworks!A:C,3,FALSE)</f>
        <v>Tuesday, 24 April 2018, 2:33 PM</v>
      </c>
      <c r="K6350" s="3" t="str">
        <f t="shared" si="105"/>
        <v>&lt;a href="philadelphiagasworks/Natural_Gas_Pipeline_Safety-Certificate_of_Completion_1430.pdf&gt;"Download Certificate&lt;/a&gt;</v>
      </c>
    </row>
    <row r="6351" spans="1:11" x14ac:dyDescent="0.25">
      <c r="A6351" s="3">
        <v>1640</v>
      </c>
      <c r="B6351" s="7" t="s">
        <v>20184</v>
      </c>
      <c r="C6351" s="3" t="s">
        <v>1026</v>
      </c>
      <c r="D6351" s="3" t="s">
        <v>20185</v>
      </c>
      <c r="E6351" s="3" t="s">
        <v>20186</v>
      </c>
      <c r="F6351" s="3" t="s">
        <v>11161</v>
      </c>
      <c r="G6351" s="4">
        <v>43213.44195601852</v>
      </c>
      <c r="H6351" s="5" t="s">
        <v>22256</v>
      </c>
      <c r="I6351" s="3" t="str">
        <f>VLOOKUP(_xlfn.CONCAT(C6351," ",D6351),philadelphiagasworks!A:B,2,FALSE)</f>
        <v>1366</v>
      </c>
      <c r="J6351" s="3" t="str">
        <f>VLOOKUP(_xlfn.CONCAT(C6351," ",D6351),philadelphiagasworks!A:C,3,FALSE)</f>
        <v>Monday, 23 April 2018, 1:03 PM</v>
      </c>
      <c r="K6351" s="3" t="str">
        <f t="shared" si="105"/>
        <v>&lt;a href="philadelphiagasworks/Natural_Gas_Pipeline_Safety-Certificate_of_Completion_1366.pdf&gt;"Download Certificate&lt;/a&gt;</v>
      </c>
    </row>
    <row r="6352" spans="1:11" x14ac:dyDescent="0.25">
      <c r="A6352" s="3">
        <v>1641</v>
      </c>
      <c r="B6352" s="7" t="s">
        <v>20187</v>
      </c>
      <c r="C6352" s="3" t="s">
        <v>2941</v>
      </c>
      <c r="D6352" s="3" t="s">
        <v>432</v>
      </c>
      <c r="E6352" s="3" t="s">
        <v>20188</v>
      </c>
      <c r="F6352" s="3" t="s">
        <v>11161</v>
      </c>
      <c r="G6352" s="4">
        <v>43213.446770833332</v>
      </c>
      <c r="H6352" s="5" t="s">
        <v>22256</v>
      </c>
      <c r="I6352" s="3" t="str">
        <f>VLOOKUP(_xlfn.CONCAT(C6352," ",D6352),philadelphiagasworks!A:B,2,FALSE)</f>
        <v>1368</v>
      </c>
      <c r="J6352" s="3" t="str">
        <f>VLOOKUP(_xlfn.CONCAT(C6352," ",D6352),philadelphiagasworks!A:C,3,FALSE)</f>
        <v>Monday, 23 April 2018, 1:24 PM</v>
      </c>
      <c r="K6352" s="3" t="str">
        <f t="shared" si="105"/>
        <v>&lt;a href="philadelphiagasworks/Natural_Gas_Pipeline_Safety-Certificate_of_Completion_1368.pdf&gt;"Download Certificate&lt;/a&gt;</v>
      </c>
    </row>
    <row r="6353" spans="1:11" x14ac:dyDescent="0.25">
      <c r="A6353" s="3">
        <v>1642</v>
      </c>
      <c r="B6353" s="7" t="s">
        <v>20189</v>
      </c>
      <c r="C6353" s="3" t="s">
        <v>947</v>
      </c>
      <c r="D6353" s="3" t="s">
        <v>7072</v>
      </c>
      <c r="E6353" s="3" t="s">
        <v>20190</v>
      </c>
      <c r="F6353" s="3" t="s">
        <v>11161</v>
      </c>
      <c r="G6353" s="4">
        <v>43213.461736111109</v>
      </c>
      <c r="H6353" s="5" t="s">
        <v>22256</v>
      </c>
      <c r="I6353" s="3" t="str">
        <f>VLOOKUP(_xlfn.CONCAT(C6353," ",D6353),philadelphiagasworks!A:B,2,FALSE)</f>
        <v>1375</v>
      </c>
      <c r="J6353" s="3" t="str">
        <f>VLOOKUP(_xlfn.CONCAT(C6353," ",D6353),philadelphiagasworks!A:C,3,FALSE)</f>
        <v>Monday, 23 April 2018, 2:52 PM</v>
      </c>
      <c r="K6353" s="3" t="str">
        <f t="shared" si="105"/>
        <v>&lt;a href="philadelphiagasworks/Natural_Gas_Pipeline_Safety-Certificate_of_Completion_1375.pdf&gt;"Download Certificate&lt;/a&gt;</v>
      </c>
    </row>
    <row r="6354" spans="1:11" x14ac:dyDescent="0.25">
      <c r="A6354" s="3">
        <v>1643</v>
      </c>
      <c r="B6354" s="7" t="s">
        <v>20191</v>
      </c>
      <c r="C6354" s="3" t="s">
        <v>471</v>
      </c>
      <c r="D6354" s="3" t="s">
        <v>20192</v>
      </c>
      <c r="E6354" s="3" t="s">
        <v>20193</v>
      </c>
      <c r="F6354" s="3" t="s">
        <v>11161</v>
      </c>
      <c r="G6354" s="4">
        <v>43213.46503472222</v>
      </c>
      <c r="H6354" s="5" t="s">
        <v>22256</v>
      </c>
      <c r="I6354" s="3" t="str">
        <f>VLOOKUP(_xlfn.CONCAT(C6354," ",D6354),philadelphiagasworks!A:B,2,FALSE)</f>
        <v>1362</v>
      </c>
      <c r="J6354" s="3" t="str">
        <f>VLOOKUP(_xlfn.CONCAT(C6354," ",D6354),philadelphiagasworks!A:C,3,FALSE)</f>
        <v>Monday, 23 April 2018, 12:38 PM</v>
      </c>
      <c r="K6354" s="3" t="str">
        <f t="shared" si="105"/>
        <v>&lt;a href="philadelphiagasworks/Natural_Gas_Pipeline_Safety-Certificate_of_Completion_1362.pdf&gt;"Download Certificate&lt;/a&gt;</v>
      </c>
    </row>
    <row r="6355" spans="1:11" x14ac:dyDescent="0.25">
      <c r="A6355" s="3">
        <v>1644</v>
      </c>
      <c r="B6355" s="7" t="s">
        <v>20194</v>
      </c>
      <c r="C6355" s="3" t="s">
        <v>951</v>
      </c>
      <c r="D6355" s="3" t="s">
        <v>10140</v>
      </c>
      <c r="E6355" s="3" t="s">
        <v>20195</v>
      </c>
      <c r="F6355" s="3" t="s">
        <v>11161</v>
      </c>
      <c r="G6355" s="4">
        <v>43213.478912037041</v>
      </c>
      <c r="H6355" s="5" t="s">
        <v>22256</v>
      </c>
      <c r="I6355" s="3" t="str">
        <f>VLOOKUP(_xlfn.CONCAT(C6355," ",D6355),philadelphiagasworks!A:B,2,FALSE)</f>
        <v>1363</v>
      </c>
      <c r="J6355" s="3" t="str">
        <f>VLOOKUP(_xlfn.CONCAT(C6355," ",D6355),philadelphiagasworks!A:C,3,FALSE)</f>
        <v>Monday, 23 April 2018, 12:48 PM</v>
      </c>
      <c r="K6355" s="3" t="str">
        <f t="shared" si="105"/>
        <v>&lt;a href="philadelphiagasworks/Natural_Gas_Pipeline_Safety-Certificate_of_Completion_1363.pdf&gt;"Download Certificate&lt;/a&gt;</v>
      </c>
    </row>
    <row r="6356" spans="1:11" x14ac:dyDescent="0.25">
      <c r="A6356" s="3">
        <v>1645</v>
      </c>
      <c r="B6356" s="7" t="s">
        <v>20196</v>
      </c>
      <c r="C6356" s="3" t="s">
        <v>2023</v>
      </c>
      <c r="D6356" s="3" t="s">
        <v>20197</v>
      </c>
      <c r="E6356" s="3" t="s">
        <v>20198</v>
      </c>
      <c r="F6356" s="3" t="s">
        <v>11161</v>
      </c>
      <c r="G6356" s="4">
        <v>43213.512719907405</v>
      </c>
      <c r="H6356" s="5" t="s">
        <v>22256</v>
      </c>
      <c r="I6356" s="3" t="str">
        <f>VLOOKUP(_xlfn.CONCAT(C6356," ",D6356),philadelphiagasworks!A:B,2,FALSE)</f>
        <v>1377</v>
      </c>
      <c r="J6356" s="3" t="str">
        <f>VLOOKUP(_xlfn.CONCAT(C6356," ",D6356),philadelphiagasworks!A:C,3,FALSE)</f>
        <v>Monday, 23 April 2018, 2:57 PM</v>
      </c>
      <c r="K6356" s="3" t="str">
        <f t="shared" si="105"/>
        <v>&lt;a href="philadelphiagasworks/Natural_Gas_Pipeline_Safety-Certificate_of_Completion_1377.pdf&gt;"Download Certificate&lt;/a&gt;</v>
      </c>
    </row>
    <row r="6357" spans="1:11" x14ac:dyDescent="0.25">
      <c r="A6357" s="3">
        <v>1646</v>
      </c>
      <c r="B6357" s="7" t="s">
        <v>20199</v>
      </c>
      <c r="C6357" s="3" t="s">
        <v>1060</v>
      </c>
      <c r="D6357" s="3" t="s">
        <v>16405</v>
      </c>
      <c r="E6357" s="3" t="s">
        <v>20200</v>
      </c>
      <c r="F6357" s="3" t="s">
        <v>11161</v>
      </c>
      <c r="G6357" s="4">
        <v>43213.514305555553</v>
      </c>
      <c r="H6357" s="5" t="s">
        <v>22256</v>
      </c>
      <c r="I6357" s="3" t="str">
        <f>VLOOKUP(_xlfn.CONCAT(C6357," ",D6357),philadelphiagasworks!A:B,2,FALSE)</f>
        <v>1381</v>
      </c>
      <c r="J6357" s="3" t="str">
        <f>VLOOKUP(_xlfn.CONCAT(C6357," ",D6357),philadelphiagasworks!A:C,3,FALSE)</f>
        <v>Monday, 23 April 2018, 3:38 PM</v>
      </c>
      <c r="K6357" s="3" t="str">
        <f t="shared" si="105"/>
        <v>&lt;a href="philadelphiagasworks/Natural_Gas_Pipeline_Safety-Certificate_of_Completion_1381.pdf&gt;"Download Certificate&lt;/a&gt;</v>
      </c>
    </row>
    <row r="6358" spans="1:11" x14ac:dyDescent="0.25">
      <c r="A6358" s="3">
        <v>1647</v>
      </c>
      <c r="B6358" s="7" t="s">
        <v>20201</v>
      </c>
      <c r="C6358" s="3" t="s">
        <v>20202</v>
      </c>
      <c r="D6358" s="3" t="s">
        <v>7072</v>
      </c>
      <c r="E6358" s="3" t="s">
        <v>20203</v>
      </c>
      <c r="F6358" s="3" t="s">
        <v>11161</v>
      </c>
      <c r="G6358" s="4">
        <v>43213.515983796293</v>
      </c>
      <c r="H6358" s="5" t="s">
        <v>22256</v>
      </c>
      <c r="I6358" s="3" t="e">
        <f>VLOOKUP(_xlfn.CONCAT(C6358," ",D6358),philadelphiagasworks!A:B,2,FALSE)</f>
        <v>#N/A</v>
      </c>
      <c r="J6358" s="3" t="e">
        <f>VLOOKUP(_xlfn.CONCAT(C6358," ",D6358),philadelphiagasworks!A:C,3,FALSE)</f>
        <v>#N/A</v>
      </c>
      <c r="K6358" s="3" t="str">
        <f t="shared" si="105"/>
        <v>Course not completed</v>
      </c>
    </row>
    <row r="6359" spans="1:11" x14ac:dyDescent="0.25">
      <c r="A6359" s="3">
        <v>1648</v>
      </c>
      <c r="B6359" s="7" t="s">
        <v>20204</v>
      </c>
      <c r="C6359" s="3" t="s">
        <v>520</v>
      </c>
      <c r="D6359" s="3" t="s">
        <v>20205</v>
      </c>
      <c r="E6359" s="3" t="s">
        <v>20206</v>
      </c>
      <c r="F6359" s="3" t="s">
        <v>11188</v>
      </c>
      <c r="G6359" s="4">
        <v>43213.521886574075</v>
      </c>
      <c r="H6359" s="5" t="s">
        <v>22256</v>
      </c>
      <c r="I6359" s="3" t="str">
        <f>VLOOKUP(_xlfn.CONCAT(C6359," ",D6359),philadelphiagasworks!A:B,2,FALSE)</f>
        <v>1375</v>
      </c>
      <c r="J6359" s="3" t="str">
        <f>VLOOKUP(_xlfn.CONCAT(C6359," ",D6359),philadelphiagasworks!A:C,3,FALSE)</f>
        <v>Monday, 23 April 2018, 2:52 PM</v>
      </c>
      <c r="K6359" s="3" t="str">
        <f t="shared" si="105"/>
        <v>&lt;a href="philadelphiagasworks/Natural_Gas_Pipeline_Safety-Certificate_of_Completion_1375.pdf&gt;"Download Certificate&lt;/a&gt;</v>
      </c>
    </row>
    <row r="6360" spans="1:11" x14ac:dyDescent="0.25">
      <c r="A6360" s="3">
        <v>1649</v>
      </c>
      <c r="B6360" s="7" t="s">
        <v>20207</v>
      </c>
      <c r="C6360" s="3" t="s">
        <v>520</v>
      </c>
      <c r="D6360" s="3" t="s">
        <v>20205</v>
      </c>
      <c r="E6360" s="3" t="s">
        <v>20208</v>
      </c>
      <c r="F6360" s="3" t="s">
        <v>11188</v>
      </c>
      <c r="G6360" s="4">
        <v>43213.533090277779</v>
      </c>
      <c r="H6360" s="5" t="s">
        <v>22256</v>
      </c>
      <c r="I6360" s="3" t="str">
        <f>VLOOKUP(_xlfn.CONCAT(C6360," ",D6360),philadelphiagasworks!A:B,2,FALSE)</f>
        <v>1375</v>
      </c>
      <c r="J6360" s="3" t="str">
        <f>VLOOKUP(_xlfn.CONCAT(C6360," ",D6360),philadelphiagasworks!A:C,3,FALSE)</f>
        <v>Monday, 23 April 2018, 2:52 PM</v>
      </c>
      <c r="K6360" s="3" t="str">
        <f t="shared" si="105"/>
        <v>&lt;a href="philadelphiagasworks/Natural_Gas_Pipeline_Safety-Certificate_of_Completion_1375.pdf&gt;"Download Certificate&lt;/a&gt;</v>
      </c>
    </row>
    <row r="6361" spans="1:11" x14ac:dyDescent="0.25">
      <c r="A6361" s="3">
        <v>1650</v>
      </c>
      <c r="B6361" s="7" t="s">
        <v>20209</v>
      </c>
      <c r="C6361" s="3" t="s">
        <v>10690</v>
      </c>
      <c r="D6361" s="3" t="s">
        <v>1651</v>
      </c>
      <c r="E6361" s="3" t="s">
        <v>20210</v>
      </c>
      <c r="F6361" s="3" t="s">
        <v>11161</v>
      </c>
      <c r="G6361" s="4">
        <v>43213.547766203701</v>
      </c>
      <c r="H6361" s="5" t="s">
        <v>22256</v>
      </c>
      <c r="I6361" s="3" t="str">
        <f>VLOOKUP(_xlfn.CONCAT(C6361," ",D6361),philadelphiagasworks!A:B,2,FALSE)</f>
        <v>1587</v>
      </c>
      <c r="J6361" s="3" t="str">
        <f>VLOOKUP(_xlfn.CONCAT(C6361," ",D6361),philadelphiagasworks!A:C,3,FALSE)</f>
        <v>Friday, 27 April 2018, 11:58 AM</v>
      </c>
      <c r="K6361" s="3" t="str">
        <f t="shared" si="105"/>
        <v>&lt;a href="philadelphiagasworks/Natural_Gas_Pipeline_Safety-Certificate_of_Completion_1587.pdf&gt;"Download Certificate&lt;/a&gt;</v>
      </c>
    </row>
    <row r="6362" spans="1:11" x14ac:dyDescent="0.25">
      <c r="A6362" s="3">
        <v>1651</v>
      </c>
      <c r="B6362" s="7" t="s">
        <v>20211</v>
      </c>
      <c r="C6362" s="3" t="s">
        <v>1159</v>
      </c>
      <c r="D6362" s="3" t="s">
        <v>20212</v>
      </c>
      <c r="E6362" s="3" t="s">
        <v>20213</v>
      </c>
      <c r="F6362" s="3" t="s">
        <v>11188</v>
      </c>
      <c r="G6362" s="4">
        <v>43213.559895833336</v>
      </c>
      <c r="H6362" s="5" t="s">
        <v>22256</v>
      </c>
      <c r="I6362" s="3" t="e">
        <f>VLOOKUP(_xlfn.CONCAT(C6362," ",D6362),philadelphiagasworks!A:B,2,FALSE)</f>
        <v>#N/A</v>
      </c>
      <c r="J6362" s="3" t="e">
        <f>VLOOKUP(_xlfn.CONCAT(C6362," ",D6362),philadelphiagasworks!A:C,3,FALSE)</f>
        <v>#N/A</v>
      </c>
      <c r="K6362" s="3" t="str">
        <f t="shared" si="105"/>
        <v>Course not completed</v>
      </c>
    </row>
    <row r="6363" spans="1:11" x14ac:dyDescent="0.25">
      <c r="A6363" s="3">
        <v>1652</v>
      </c>
      <c r="B6363" s="7" t="s">
        <v>20214</v>
      </c>
      <c r="C6363" s="3" t="s">
        <v>1642</v>
      </c>
      <c r="D6363" s="3" t="s">
        <v>8825</v>
      </c>
      <c r="E6363" s="3" t="s">
        <v>20215</v>
      </c>
      <c r="G6363" s="4">
        <v>43213.570543981485</v>
      </c>
      <c r="H6363" s="5" t="s">
        <v>22256</v>
      </c>
      <c r="I6363" s="3" t="str">
        <f>VLOOKUP(_xlfn.CONCAT(C6363," ",D6363),philadelphiagasworks!A:B,2,FALSE)</f>
        <v>1457</v>
      </c>
      <c r="J6363" s="3" t="str">
        <f>VLOOKUP(_xlfn.CONCAT(C6363," ",D6363),philadelphiagasworks!A:C,3,FALSE)</f>
        <v>Tuesday, 24 April 2018, 10:05 PM</v>
      </c>
      <c r="K6363" s="3" t="str">
        <f t="shared" si="105"/>
        <v>&lt;a href="philadelphiagasworks/Natural_Gas_Pipeline_Safety-Certificate_of_Completion_1457.pdf&gt;"Download Certificate&lt;/a&gt;</v>
      </c>
    </row>
    <row r="6364" spans="1:11" x14ac:dyDescent="0.25">
      <c r="A6364" s="3">
        <v>1653</v>
      </c>
      <c r="B6364" s="7" t="s">
        <v>20216</v>
      </c>
      <c r="C6364" s="3" t="s">
        <v>739</v>
      </c>
      <c r="D6364" s="3" t="s">
        <v>468</v>
      </c>
      <c r="E6364" s="3" t="s">
        <v>20217</v>
      </c>
      <c r="F6364" s="3" t="s">
        <v>11161</v>
      </c>
      <c r="G6364" s="4">
        <v>43213.575578703705</v>
      </c>
      <c r="H6364" s="5" t="s">
        <v>22256</v>
      </c>
      <c r="I6364" s="3" t="str">
        <f>VLOOKUP(_xlfn.CONCAT(C6364," ",D6364),philadelphiagasworks!A:B,2,FALSE)</f>
        <v>1510</v>
      </c>
      <c r="J6364" s="3" t="str">
        <f>VLOOKUP(_xlfn.CONCAT(C6364," ",D6364),philadelphiagasworks!A:C,3,FALSE)</f>
        <v>Wednesday, 25 April 2018, 9:13 PM</v>
      </c>
      <c r="K6364" s="3" t="str">
        <f t="shared" si="105"/>
        <v>&lt;a href="philadelphiagasworks/Natural_Gas_Pipeline_Safety-Certificate_of_Completion_1510.pdf&gt;"Download Certificate&lt;/a&gt;</v>
      </c>
    </row>
    <row r="6365" spans="1:11" x14ac:dyDescent="0.25">
      <c r="A6365" s="3">
        <v>1654</v>
      </c>
      <c r="B6365" s="7" t="s">
        <v>20218</v>
      </c>
      <c r="C6365" s="3" t="s">
        <v>5013</v>
      </c>
      <c r="D6365" s="3" t="s">
        <v>11357</v>
      </c>
      <c r="E6365" s="3" t="s">
        <v>20219</v>
      </c>
      <c r="F6365" s="3" t="s">
        <v>11228</v>
      </c>
      <c r="G6365" s="4">
        <v>43213.577291666668</v>
      </c>
      <c r="H6365" s="5" t="s">
        <v>22256</v>
      </c>
      <c r="I6365" s="3" t="str">
        <f>VLOOKUP(_xlfn.CONCAT(C6365," ",D6365),philadelphiagasworks!A:B,2,FALSE)</f>
        <v>1444</v>
      </c>
      <c r="J6365" s="3" t="str">
        <f>VLOOKUP(_xlfn.CONCAT(C6365," ",D6365),philadelphiagasworks!A:C,3,FALSE)</f>
        <v>Tuesday, 24 April 2018, 6:59 PM</v>
      </c>
      <c r="K6365" s="3" t="str">
        <f t="shared" si="105"/>
        <v>&lt;a href="philadelphiagasworks/Natural_Gas_Pipeline_Safety-Certificate_of_Completion_1444.pdf&gt;"Download Certificate&lt;/a&gt;</v>
      </c>
    </row>
    <row r="6366" spans="1:11" x14ac:dyDescent="0.25">
      <c r="A6366" s="3">
        <v>1655</v>
      </c>
      <c r="B6366" s="7" t="s">
        <v>20220</v>
      </c>
      <c r="C6366" s="3" t="s">
        <v>553</v>
      </c>
      <c r="D6366" s="3" t="s">
        <v>20165</v>
      </c>
      <c r="E6366" s="3" t="s">
        <v>20221</v>
      </c>
      <c r="F6366" s="3" t="s">
        <v>11161</v>
      </c>
      <c r="G6366" s="4">
        <v>43213.577719907407</v>
      </c>
      <c r="H6366" s="5" t="s">
        <v>22256</v>
      </c>
      <c r="I6366" s="3" t="str">
        <f>VLOOKUP(_xlfn.CONCAT(C6366," ",D6366),philadelphiagasworks!A:B,2,FALSE)</f>
        <v>1386</v>
      </c>
      <c r="J6366" s="3" t="str">
        <f>VLOOKUP(_xlfn.CONCAT(C6366," ",D6366),philadelphiagasworks!A:C,3,FALSE)</f>
        <v>Monday, 23 April 2018, 4:56 PM</v>
      </c>
      <c r="K6366" s="3" t="str">
        <f t="shared" si="105"/>
        <v>&lt;a href="philadelphiagasworks/Natural_Gas_Pipeline_Safety-Certificate_of_Completion_1386.pdf&gt;"Download Certificate&lt;/a&gt;</v>
      </c>
    </row>
    <row r="6367" spans="1:11" x14ac:dyDescent="0.25">
      <c r="A6367" s="3">
        <v>1656</v>
      </c>
      <c r="B6367" s="7" t="s">
        <v>20222</v>
      </c>
      <c r="C6367" s="3" t="s">
        <v>5023</v>
      </c>
      <c r="D6367" s="3" t="s">
        <v>20223</v>
      </c>
      <c r="E6367" s="3" t="s">
        <v>20224</v>
      </c>
      <c r="F6367" s="3" t="s">
        <v>11161</v>
      </c>
      <c r="G6367" s="4">
        <v>43213.578877314816</v>
      </c>
      <c r="H6367" s="5" t="s">
        <v>22256</v>
      </c>
      <c r="I6367" s="3" t="str">
        <f>VLOOKUP(_xlfn.CONCAT(C6367," ",D6367),philadelphiagasworks!A:B,2,FALSE)</f>
        <v>1378</v>
      </c>
      <c r="J6367" s="3" t="str">
        <f>VLOOKUP(_xlfn.CONCAT(C6367," ",D6367),philadelphiagasworks!A:C,3,FALSE)</f>
        <v>Monday, 23 April 2018, 3:15 PM</v>
      </c>
      <c r="K6367" s="3" t="str">
        <f t="shared" si="105"/>
        <v>&lt;a href="philadelphiagasworks/Natural_Gas_Pipeline_Safety-Certificate_of_Completion_1378.pdf&gt;"Download Certificate&lt;/a&gt;</v>
      </c>
    </row>
    <row r="6368" spans="1:11" x14ac:dyDescent="0.25">
      <c r="A6368" s="3">
        <v>1657</v>
      </c>
      <c r="B6368" s="7" t="s">
        <v>20225</v>
      </c>
      <c r="C6368" s="3" t="s">
        <v>6473</v>
      </c>
      <c r="D6368" s="3" t="s">
        <v>20226</v>
      </c>
      <c r="E6368" s="3" t="s">
        <v>20227</v>
      </c>
      <c r="F6368" s="3" t="s">
        <v>11161</v>
      </c>
      <c r="G6368" s="4">
        <v>43213.589780092596</v>
      </c>
      <c r="H6368" s="5" t="s">
        <v>22256</v>
      </c>
      <c r="I6368" s="3" t="str">
        <f>VLOOKUP(_xlfn.CONCAT(C6368," ",D6368),philadelphiagasworks!A:B,2,FALSE)</f>
        <v>1383</v>
      </c>
      <c r="J6368" s="3" t="str">
        <f>VLOOKUP(_xlfn.CONCAT(C6368," ",D6368),philadelphiagasworks!A:C,3,FALSE)</f>
        <v>Monday, 23 April 2018, 4:20 PM</v>
      </c>
      <c r="K6368" s="3" t="str">
        <f t="shared" si="105"/>
        <v>&lt;a href="philadelphiagasworks/Natural_Gas_Pipeline_Safety-Certificate_of_Completion_1383.pdf&gt;"Download Certificate&lt;/a&gt;</v>
      </c>
    </row>
    <row r="6369" spans="1:11" x14ac:dyDescent="0.25">
      <c r="A6369" s="3">
        <v>1658</v>
      </c>
      <c r="B6369" s="7" t="s">
        <v>20228</v>
      </c>
      <c r="C6369" s="3" t="s">
        <v>6473</v>
      </c>
      <c r="D6369" s="3" t="s">
        <v>20226</v>
      </c>
      <c r="E6369" s="3" t="s">
        <v>20229</v>
      </c>
      <c r="F6369" s="3" t="s">
        <v>11161</v>
      </c>
      <c r="G6369" s="4">
        <v>43213.593032407407</v>
      </c>
      <c r="H6369" s="5" t="s">
        <v>22256</v>
      </c>
      <c r="I6369" s="3" t="str">
        <f>VLOOKUP(_xlfn.CONCAT(C6369," ",D6369),philadelphiagasworks!A:B,2,FALSE)</f>
        <v>1383</v>
      </c>
      <c r="J6369" s="3" t="str">
        <f>VLOOKUP(_xlfn.CONCAT(C6369," ",D6369),philadelphiagasworks!A:C,3,FALSE)</f>
        <v>Monday, 23 April 2018, 4:20 PM</v>
      </c>
      <c r="K6369" s="3" t="str">
        <f t="shared" si="105"/>
        <v>&lt;a href="philadelphiagasworks/Natural_Gas_Pipeline_Safety-Certificate_of_Completion_1383.pdf&gt;"Download Certificate&lt;/a&gt;</v>
      </c>
    </row>
    <row r="6370" spans="1:11" x14ac:dyDescent="0.25">
      <c r="A6370" s="3">
        <v>1659</v>
      </c>
      <c r="B6370" s="7" t="s">
        <v>20230</v>
      </c>
      <c r="C6370" s="3" t="s">
        <v>6473</v>
      </c>
      <c r="D6370" s="3" t="s">
        <v>20226</v>
      </c>
      <c r="E6370" s="3" t="s">
        <v>20231</v>
      </c>
      <c r="F6370" s="3" t="s">
        <v>11161</v>
      </c>
      <c r="G6370" s="4">
        <v>43213.599328703705</v>
      </c>
      <c r="H6370" s="5" t="s">
        <v>22256</v>
      </c>
      <c r="I6370" s="3" t="str">
        <f>VLOOKUP(_xlfn.CONCAT(C6370," ",D6370),philadelphiagasworks!A:B,2,FALSE)</f>
        <v>1383</v>
      </c>
      <c r="J6370" s="3" t="str">
        <f>VLOOKUP(_xlfn.CONCAT(C6370," ",D6370),philadelphiagasworks!A:C,3,FALSE)</f>
        <v>Monday, 23 April 2018, 4:20 PM</v>
      </c>
      <c r="K6370" s="3" t="str">
        <f t="shared" si="105"/>
        <v>&lt;a href="philadelphiagasworks/Natural_Gas_Pipeline_Safety-Certificate_of_Completion_1383.pdf&gt;"Download Certificate&lt;/a&gt;</v>
      </c>
    </row>
    <row r="6371" spans="1:11" x14ac:dyDescent="0.25">
      <c r="A6371" s="3">
        <v>1660</v>
      </c>
      <c r="B6371" s="7" t="s">
        <v>20232</v>
      </c>
      <c r="C6371" s="3" t="s">
        <v>19692</v>
      </c>
      <c r="D6371" s="3" t="s">
        <v>10088</v>
      </c>
      <c r="E6371" s="3" t="s">
        <v>20233</v>
      </c>
      <c r="F6371" s="3" t="s">
        <v>11188</v>
      </c>
      <c r="G6371" s="4">
        <v>43213.601273148146</v>
      </c>
      <c r="H6371" s="5" t="s">
        <v>22256</v>
      </c>
      <c r="I6371" s="3" t="str">
        <f>VLOOKUP(_xlfn.CONCAT(C6371," ",D6371),philadelphiagasworks!A:B,2,FALSE)</f>
        <v>1384</v>
      </c>
      <c r="J6371" s="3" t="str">
        <f>VLOOKUP(_xlfn.CONCAT(C6371," ",D6371),philadelphiagasworks!A:C,3,FALSE)</f>
        <v>Monday, 23 April 2018, 4:26 PM</v>
      </c>
      <c r="K6371" s="3" t="str">
        <f t="shared" si="105"/>
        <v>&lt;a href="philadelphiagasworks/Natural_Gas_Pipeline_Safety-Certificate_of_Completion_1384.pdf&gt;"Download Certificate&lt;/a&gt;</v>
      </c>
    </row>
    <row r="6372" spans="1:11" x14ac:dyDescent="0.25">
      <c r="A6372" s="3">
        <v>1661</v>
      </c>
      <c r="B6372" s="7" t="s">
        <v>20234</v>
      </c>
      <c r="C6372" s="3" t="s">
        <v>19692</v>
      </c>
      <c r="D6372" s="3" t="s">
        <v>10088</v>
      </c>
      <c r="E6372" s="3" t="s">
        <v>20235</v>
      </c>
      <c r="F6372" s="3" t="s">
        <v>11188</v>
      </c>
      <c r="G6372" s="4">
        <v>43213.611157407409</v>
      </c>
      <c r="H6372" s="5" t="s">
        <v>22256</v>
      </c>
      <c r="I6372" s="3" t="str">
        <f>VLOOKUP(_xlfn.CONCAT(C6372," ",D6372),philadelphiagasworks!A:B,2,FALSE)</f>
        <v>1384</v>
      </c>
      <c r="J6372" s="3" t="str">
        <f>VLOOKUP(_xlfn.CONCAT(C6372," ",D6372),philadelphiagasworks!A:C,3,FALSE)</f>
        <v>Monday, 23 April 2018, 4:26 PM</v>
      </c>
      <c r="K6372" s="3" t="str">
        <f t="shared" si="105"/>
        <v>&lt;a href="philadelphiagasworks/Natural_Gas_Pipeline_Safety-Certificate_of_Completion_1384.pdf&gt;"Download Certificate&lt;/a&gt;</v>
      </c>
    </row>
    <row r="6373" spans="1:11" x14ac:dyDescent="0.25">
      <c r="A6373" s="3">
        <v>1662</v>
      </c>
      <c r="B6373" s="7" t="s">
        <v>20236</v>
      </c>
      <c r="C6373" s="3" t="s">
        <v>832</v>
      </c>
      <c r="D6373" s="3" t="s">
        <v>622</v>
      </c>
      <c r="E6373" s="3" t="s">
        <v>20237</v>
      </c>
      <c r="F6373" s="3" t="s">
        <v>11161</v>
      </c>
      <c r="G6373" s="4">
        <v>43213.623668981483</v>
      </c>
      <c r="H6373" s="5" t="s">
        <v>22256</v>
      </c>
      <c r="I6373" s="3" t="str">
        <f>VLOOKUP(_xlfn.CONCAT(C6373," ",D6373),philadelphiagasworks!A:B,2,FALSE)</f>
        <v>462</v>
      </c>
      <c r="J6373" s="3" t="str">
        <f>VLOOKUP(_xlfn.CONCAT(C6373," ",D6373),philadelphiagasworks!A:C,3,FALSE)</f>
        <v>Wednesday, 11 April 2018, 4:09 PM</v>
      </c>
      <c r="K6373" s="3" t="str">
        <f t="shared" si="105"/>
        <v>&lt;a href="philadelphiagasworks/Natural_Gas_Pipeline_Safety-Certificate_of_Completion_462.pdf&gt;"Download Certificate&lt;/a&gt;</v>
      </c>
    </row>
    <row r="6374" spans="1:11" x14ac:dyDescent="0.25">
      <c r="A6374" s="3">
        <v>1663</v>
      </c>
      <c r="B6374" s="7" t="s">
        <v>20238</v>
      </c>
      <c r="C6374" s="3" t="s">
        <v>626</v>
      </c>
      <c r="D6374" s="3" t="s">
        <v>20239</v>
      </c>
      <c r="E6374" s="3" t="s">
        <v>20240</v>
      </c>
      <c r="F6374" s="3" t="s">
        <v>11228</v>
      </c>
      <c r="G6374" s="4">
        <v>43213.647870370369</v>
      </c>
      <c r="H6374" s="5" t="s">
        <v>22256</v>
      </c>
      <c r="I6374" s="3" t="str">
        <f>VLOOKUP(_xlfn.CONCAT(C6374," ",D6374),philadelphiagasworks!A:B,2,FALSE)</f>
        <v>1689</v>
      </c>
      <c r="J6374" s="3" t="str">
        <f>VLOOKUP(_xlfn.CONCAT(C6374," ",D6374),philadelphiagasworks!A:C,3,FALSE)</f>
        <v>Monday, 30 April 2018, 7:18 PM</v>
      </c>
      <c r="K6374" s="3" t="str">
        <f t="shared" si="105"/>
        <v>&lt;a href="philadelphiagasworks/Natural_Gas_Pipeline_Safety-Certificate_of_Completion_1689.pdf&gt;"Download Certificate&lt;/a&gt;</v>
      </c>
    </row>
    <row r="6375" spans="1:11" x14ac:dyDescent="0.25">
      <c r="A6375" s="3">
        <v>1664</v>
      </c>
      <c r="B6375" s="7" t="s">
        <v>20241</v>
      </c>
      <c r="C6375" s="3" t="s">
        <v>3040</v>
      </c>
      <c r="D6375" s="3" t="s">
        <v>2556</v>
      </c>
      <c r="E6375" s="3" t="s">
        <v>20242</v>
      </c>
      <c r="F6375" s="3" t="s">
        <v>11161</v>
      </c>
      <c r="G6375" s="4">
        <v>43213.691030092596</v>
      </c>
      <c r="H6375" s="5" t="s">
        <v>22256</v>
      </c>
      <c r="I6375" s="3" t="str">
        <f>VLOOKUP(_xlfn.CONCAT(C6375," ",D6375),philadelphiagasworks!A:B,2,FALSE)</f>
        <v>1388</v>
      </c>
      <c r="J6375" s="3" t="str">
        <f>VLOOKUP(_xlfn.CONCAT(C6375," ",D6375),philadelphiagasworks!A:C,3,FALSE)</f>
        <v>Monday, 23 April 2018, 6:15 PM</v>
      </c>
      <c r="K6375" s="3" t="str">
        <f t="shared" si="105"/>
        <v>&lt;a href="philadelphiagasworks/Natural_Gas_Pipeline_Safety-Certificate_of_Completion_1388.pdf&gt;"Download Certificate&lt;/a&gt;</v>
      </c>
    </row>
    <row r="6376" spans="1:11" x14ac:dyDescent="0.25">
      <c r="A6376" s="3">
        <v>1665</v>
      </c>
      <c r="B6376" s="7" t="s">
        <v>20243</v>
      </c>
      <c r="C6376" s="3" t="s">
        <v>10330</v>
      </c>
      <c r="D6376" s="3" t="s">
        <v>15345</v>
      </c>
      <c r="E6376" s="3" t="s">
        <v>20244</v>
      </c>
      <c r="G6376" s="4">
        <v>43213.71</v>
      </c>
      <c r="H6376" s="5" t="s">
        <v>22256</v>
      </c>
      <c r="I6376" s="3" t="str">
        <f>VLOOKUP(_xlfn.CONCAT(C6376," ",D6376),philadelphiagasworks!A:B,2,FALSE)</f>
        <v>1693</v>
      </c>
      <c r="J6376" s="3" t="str">
        <f>VLOOKUP(_xlfn.CONCAT(C6376," ",D6376),philadelphiagasworks!A:C,3,FALSE)</f>
        <v>Monday, 30 April 2018, 9:07 PM</v>
      </c>
      <c r="K6376" s="3" t="str">
        <f t="shared" si="105"/>
        <v>&lt;a href="philadelphiagasworks/Natural_Gas_Pipeline_Safety-Certificate_of_Completion_1693.pdf&gt;"Download Certificate&lt;/a&gt;</v>
      </c>
    </row>
    <row r="6377" spans="1:11" x14ac:dyDescent="0.25">
      <c r="A6377" s="3">
        <v>1666</v>
      </c>
      <c r="B6377" s="7" t="s">
        <v>20245</v>
      </c>
      <c r="C6377" s="3" t="s">
        <v>20246</v>
      </c>
      <c r="D6377" s="3" t="s">
        <v>2348</v>
      </c>
      <c r="E6377" s="3" t="s">
        <v>20247</v>
      </c>
      <c r="F6377" s="3" t="s">
        <v>11164</v>
      </c>
      <c r="G6377" s="4">
        <v>43213.729814814818</v>
      </c>
      <c r="H6377" s="5" t="s">
        <v>22256</v>
      </c>
      <c r="I6377" s="3" t="str">
        <f>VLOOKUP(_xlfn.CONCAT(C6377," ",D6377),philadelphiagasworks!A:B,2,FALSE)</f>
        <v>1407</v>
      </c>
      <c r="J6377" s="3" t="str">
        <f>VLOOKUP(_xlfn.CONCAT(C6377," ",D6377),philadelphiagasworks!A:C,3,FALSE)</f>
        <v>Tuesday, 24 April 2018, 12:35 AM</v>
      </c>
      <c r="K6377" s="3" t="str">
        <f t="shared" si="105"/>
        <v>&lt;a href="philadelphiagasworks/Natural_Gas_Pipeline_Safety-Certificate_of_Completion_1407.pdf&gt;"Download Certificate&lt;/a&gt;</v>
      </c>
    </row>
    <row r="6378" spans="1:11" x14ac:dyDescent="0.25">
      <c r="A6378" s="3">
        <v>1667</v>
      </c>
      <c r="B6378" s="7" t="s">
        <v>20248</v>
      </c>
      <c r="C6378" s="3" t="s">
        <v>15974</v>
      </c>
      <c r="D6378" s="3" t="s">
        <v>20249</v>
      </c>
      <c r="E6378" s="3" t="s">
        <v>20250</v>
      </c>
      <c r="F6378" s="3" t="s">
        <v>11161</v>
      </c>
      <c r="G6378" s="4">
        <v>43213.736261574071</v>
      </c>
      <c r="H6378" s="5" t="s">
        <v>22256</v>
      </c>
      <c r="I6378" s="3" t="str">
        <f>VLOOKUP(_xlfn.CONCAT(C6378," ",D6378),philadelphiagasworks!A:B,2,FALSE)</f>
        <v>1404</v>
      </c>
      <c r="J6378" s="3" t="str">
        <f>VLOOKUP(_xlfn.CONCAT(C6378," ",D6378),philadelphiagasworks!A:C,3,FALSE)</f>
        <v>Monday, 23 April 2018, 10:12 PM</v>
      </c>
      <c r="K6378" s="3" t="str">
        <f t="shared" si="105"/>
        <v>&lt;a href="philadelphiagasworks/Natural_Gas_Pipeline_Safety-Certificate_of_Completion_1404.pdf&gt;"Download Certificate&lt;/a&gt;</v>
      </c>
    </row>
    <row r="6379" spans="1:11" x14ac:dyDescent="0.25">
      <c r="A6379" s="3">
        <v>1668</v>
      </c>
      <c r="B6379" s="7" t="s">
        <v>20251</v>
      </c>
      <c r="C6379" s="3" t="s">
        <v>832</v>
      </c>
      <c r="D6379" s="3" t="s">
        <v>1786</v>
      </c>
      <c r="E6379" s="3" t="s">
        <v>20252</v>
      </c>
      <c r="F6379" s="3" t="s">
        <v>11161</v>
      </c>
      <c r="G6379" s="4">
        <v>43213.743761574071</v>
      </c>
      <c r="H6379" s="5" t="s">
        <v>22256</v>
      </c>
      <c r="I6379" s="3" t="str">
        <f>VLOOKUP(_xlfn.CONCAT(C6379," ",D6379),philadelphiagasworks!A:B,2,FALSE)</f>
        <v>1392</v>
      </c>
      <c r="J6379" s="3" t="str">
        <f>VLOOKUP(_xlfn.CONCAT(C6379," ",D6379),philadelphiagasworks!A:C,3,FALSE)</f>
        <v>Monday, 23 April 2018, 7:29 PM</v>
      </c>
      <c r="K6379" s="3" t="str">
        <f t="shared" si="105"/>
        <v>&lt;a href="philadelphiagasworks/Natural_Gas_Pipeline_Safety-Certificate_of_Completion_1392.pdf&gt;"Download Certificate&lt;/a&gt;</v>
      </c>
    </row>
    <row r="6380" spans="1:11" x14ac:dyDescent="0.25">
      <c r="A6380" s="3">
        <v>1669</v>
      </c>
      <c r="B6380" s="7" t="s">
        <v>20253</v>
      </c>
      <c r="C6380" s="3" t="s">
        <v>951</v>
      </c>
      <c r="D6380" s="3" t="s">
        <v>20254</v>
      </c>
      <c r="E6380" s="3" t="s">
        <v>20255</v>
      </c>
      <c r="F6380" s="3" t="s">
        <v>11161</v>
      </c>
      <c r="G6380" s="4">
        <v>43213.744386574072</v>
      </c>
      <c r="H6380" s="5" t="s">
        <v>22256</v>
      </c>
      <c r="I6380" s="3" t="e">
        <f>VLOOKUP(_xlfn.CONCAT(C6380," ",D6380),philadelphiagasworks!A:B,2,FALSE)</f>
        <v>#N/A</v>
      </c>
      <c r="J6380" s="3" t="e">
        <f>VLOOKUP(_xlfn.CONCAT(C6380," ",D6380),philadelphiagasworks!A:C,3,FALSE)</f>
        <v>#N/A</v>
      </c>
      <c r="K6380" s="3" t="str">
        <f t="shared" si="105"/>
        <v>Course not completed</v>
      </c>
    </row>
    <row r="6381" spans="1:11" x14ac:dyDescent="0.25">
      <c r="A6381" s="3">
        <v>1670</v>
      </c>
      <c r="B6381" s="7" t="s">
        <v>20256</v>
      </c>
      <c r="C6381" s="3" t="s">
        <v>1536</v>
      </c>
      <c r="D6381" s="3" t="s">
        <v>8164</v>
      </c>
      <c r="E6381" s="3" t="s">
        <v>20257</v>
      </c>
      <c r="F6381" s="3" t="s">
        <v>11161</v>
      </c>
      <c r="G6381" s="4">
        <v>43213.790532407409</v>
      </c>
      <c r="H6381" s="5" t="s">
        <v>22256</v>
      </c>
      <c r="I6381" s="3" t="str">
        <f>VLOOKUP(_xlfn.CONCAT(C6381," ",D6381),philadelphiagasworks!A:B,2,FALSE)</f>
        <v>1410</v>
      </c>
      <c r="J6381" s="3" t="str">
        <f>VLOOKUP(_xlfn.CONCAT(C6381," ",D6381),philadelphiagasworks!A:C,3,FALSE)</f>
        <v>Tuesday, 24 April 2018, 4:21 AM</v>
      </c>
      <c r="K6381" s="3" t="str">
        <f t="shared" si="105"/>
        <v>&lt;a href="philadelphiagasworks/Natural_Gas_Pipeline_Safety-Certificate_of_Completion_1410.pdf&gt;"Download Certificate&lt;/a&gt;</v>
      </c>
    </row>
    <row r="6382" spans="1:11" x14ac:dyDescent="0.25">
      <c r="A6382" s="3">
        <v>1671</v>
      </c>
      <c r="B6382" s="7" t="s">
        <v>20258</v>
      </c>
      <c r="C6382" s="3" t="s">
        <v>5519</v>
      </c>
      <c r="D6382" s="3" t="s">
        <v>17816</v>
      </c>
      <c r="E6382" s="3" t="s">
        <v>20259</v>
      </c>
      <c r="F6382" s="3" t="s">
        <v>11188</v>
      </c>
      <c r="G6382" s="4">
        <v>43213.814236111109</v>
      </c>
      <c r="H6382" s="5" t="s">
        <v>22256</v>
      </c>
      <c r="I6382" s="3" t="str">
        <f>VLOOKUP(_xlfn.CONCAT(C6382," ",D6382),philadelphiagasworks!A:B,2,FALSE)</f>
        <v>1034</v>
      </c>
      <c r="J6382" s="3" t="str">
        <f>VLOOKUP(_xlfn.CONCAT(C6382," ",D6382),philadelphiagasworks!A:C,3,FALSE)</f>
        <v>Wednesday, 18 April 2018, 8:10 AM</v>
      </c>
      <c r="K6382" s="3" t="str">
        <f t="shared" si="105"/>
        <v>&lt;a href="philadelphiagasworks/Natural_Gas_Pipeline_Safety-Certificate_of_Completion_1034.pdf&gt;"Download Certificate&lt;/a&gt;</v>
      </c>
    </row>
    <row r="6383" spans="1:11" x14ac:dyDescent="0.25">
      <c r="A6383" s="3">
        <v>1672</v>
      </c>
      <c r="B6383" s="7" t="s">
        <v>20260</v>
      </c>
      <c r="C6383" s="3" t="s">
        <v>20261</v>
      </c>
      <c r="D6383" s="3" t="s">
        <v>20262</v>
      </c>
      <c r="E6383" s="3" t="s">
        <v>20263</v>
      </c>
      <c r="F6383" s="3" t="s">
        <v>11161</v>
      </c>
      <c r="G6383" s="4">
        <v>43213.821111111109</v>
      </c>
      <c r="H6383" s="5" t="s">
        <v>22256</v>
      </c>
      <c r="I6383" s="3" t="str">
        <f>VLOOKUP(_xlfn.CONCAT(C6383," ",D6383),philadelphiagasworks!A:B,2,FALSE)</f>
        <v>1400</v>
      </c>
      <c r="J6383" s="3" t="str">
        <f>VLOOKUP(_xlfn.CONCAT(C6383," ",D6383),philadelphiagasworks!A:C,3,FALSE)</f>
        <v>Monday, 23 April 2018, 9:47 PM</v>
      </c>
      <c r="K6383" s="3" t="str">
        <f t="shared" si="105"/>
        <v>&lt;a href="philadelphiagasworks/Natural_Gas_Pipeline_Safety-Certificate_of_Completion_1400.pdf&gt;"Download Certificate&lt;/a&gt;</v>
      </c>
    </row>
    <row r="6384" spans="1:11" x14ac:dyDescent="0.25">
      <c r="A6384" s="3">
        <v>1673</v>
      </c>
      <c r="B6384" s="7" t="s">
        <v>20264</v>
      </c>
      <c r="C6384" s="3" t="s">
        <v>987</v>
      </c>
      <c r="D6384" s="3" t="s">
        <v>20265</v>
      </c>
      <c r="E6384" s="3" t="s">
        <v>20266</v>
      </c>
      <c r="F6384" s="3" t="s">
        <v>11161</v>
      </c>
      <c r="G6384" s="4">
        <v>43213.821122685185</v>
      </c>
      <c r="H6384" s="5" t="s">
        <v>22256</v>
      </c>
      <c r="I6384" s="3" t="str">
        <f>VLOOKUP(_xlfn.CONCAT(C6384," ",D6384),philadelphiagasworks!A:B,2,FALSE)</f>
        <v>1700</v>
      </c>
      <c r="J6384" s="3" t="str">
        <f>VLOOKUP(_xlfn.CONCAT(C6384," ",D6384),philadelphiagasworks!A:C,3,FALSE)</f>
        <v>Tuesday, 1 May 2018, 6:33 PM</v>
      </c>
      <c r="K6384" s="3" t="str">
        <f t="shared" si="105"/>
        <v>&lt;a href="philadelphiagasworks/Natural_Gas_Pipeline_Safety-Certificate_of_Completion_1700.pdf&gt;"Download Certificate&lt;/a&gt;</v>
      </c>
    </row>
    <row r="6385" spans="1:11" x14ac:dyDescent="0.25">
      <c r="A6385" s="3">
        <v>1674</v>
      </c>
      <c r="B6385" s="7" t="s">
        <v>20267</v>
      </c>
      <c r="C6385" s="3" t="s">
        <v>20268</v>
      </c>
      <c r="D6385" s="3" t="s">
        <v>20269</v>
      </c>
      <c r="E6385" s="3" t="s">
        <v>20270</v>
      </c>
      <c r="F6385" s="3" t="s">
        <v>11161</v>
      </c>
      <c r="G6385" s="4">
        <v>43213.825092592589</v>
      </c>
      <c r="H6385" s="5" t="s">
        <v>22256</v>
      </c>
      <c r="I6385" s="3" t="str">
        <f>VLOOKUP(_xlfn.CONCAT(C6385," ",D6385),philadelphiagasworks!A:B,2,FALSE)</f>
        <v>1411</v>
      </c>
      <c r="J6385" s="3" t="str">
        <f>VLOOKUP(_xlfn.CONCAT(C6385," ",D6385),philadelphiagasworks!A:C,3,FALSE)</f>
        <v>Tuesday, 24 April 2018, 4:38 AM</v>
      </c>
      <c r="K6385" s="3" t="str">
        <f t="shared" si="105"/>
        <v>&lt;a href="philadelphiagasworks/Natural_Gas_Pipeline_Safety-Certificate_of_Completion_1411.pdf&gt;"Download Certificate&lt;/a&gt;</v>
      </c>
    </row>
    <row r="6386" spans="1:11" x14ac:dyDescent="0.25">
      <c r="A6386" s="3">
        <v>1675</v>
      </c>
      <c r="B6386" s="7" t="s">
        <v>20271</v>
      </c>
      <c r="C6386" s="3" t="s">
        <v>1958</v>
      </c>
      <c r="D6386" s="3" t="s">
        <v>20272</v>
      </c>
      <c r="E6386" s="3" t="s">
        <v>20273</v>
      </c>
      <c r="G6386" s="4">
        <v>43213.848020833335</v>
      </c>
      <c r="H6386" s="5" t="s">
        <v>22256</v>
      </c>
      <c r="I6386" s="3" t="str">
        <f>VLOOKUP(_xlfn.CONCAT(C6386," ",D6386),philadelphiagasworks!A:B,2,FALSE)</f>
        <v>1401</v>
      </c>
      <c r="J6386" s="3" t="str">
        <f>VLOOKUP(_xlfn.CONCAT(C6386," ",D6386),philadelphiagasworks!A:C,3,FALSE)</f>
        <v>Monday, 23 April 2018, 9:47 PM</v>
      </c>
      <c r="K6386" s="3" t="str">
        <f t="shared" si="105"/>
        <v>&lt;a href="philadelphiagasworks/Natural_Gas_Pipeline_Safety-Certificate_of_Completion_1401.pdf&gt;"Download Certificate&lt;/a&gt;</v>
      </c>
    </row>
    <row r="6387" spans="1:11" x14ac:dyDescent="0.25">
      <c r="A6387" s="3">
        <v>1676</v>
      </c>
      <c r="B6387" s="7" t="s">
        <v>20274</v>
      </c>
      <c r="C6387" s="3" t="s">
        <v>1048</v>
      </c>
      <c r="D6387" s="3" t="s">
        <v>938</v>
      </c>
      <c r="E6387" s="3" t="s">
        <v>20275</v>
      </c>
      <c r="F6387" s="3" t="s">
        <v>11161</v>
      </c>
      <c r="G6387" s="4">
        <v>43213.884571759256</v>
      </c>
      <c r="H6387" s="5" t="s">
        <v>22256</v>
      </c>
      <c r="I6387" s="3" t="str">
        <f>VLOOKUP(_xlfn.CONCAT(C6387," ",D6387),philadelphiagasworks!A:B,2,FALSE)</f>
        <v>1405</v>
      </c>
      <c r="J6387" s="3" t="str">
        <f>VLOOKUP(_xlfn.CONCAT(C6387," ",D6387),philadelphiagasworks!A:C,3,FALSE)</f>
        <v>Monday, 23 April 2018, 10:33 PM</v>
      </c>
      <c r="K6387" s="3" t="str">
        <f t="shared" ref="K6387:K6450" si="106">IF(NOT(ISERROR(I6387)),_xlfn.CONCAT("&lt;a href=""philadelphiagasworks/Natural_Gas_Pipeline_Safety-Certificate_of_Completion_",I6387,".pdf&gt;""Download Certificate&lt;/a&gt;"),"Course not completed")</f>
        <v>&lt;a href="philadelphiagasworks/Natural_Gas_Pipeline_Safety-Certificate_of_Completion_1405.pdf&gt;"Download Certificate&lt;/a&gt;</v>
      </c>
    </row>
    <row r="6388" spans="1:11" x14ac:dyDescent="0.25">
      <c r="A6388" s="3">
        <v>1677</v>
      </c>
      <c r="B6388" s="7" t="s">
        <v>20276</v>
      </c>
      <c r="C6388" s="3" t="s">
        <v>1115</v>
      </c>
      <c r="D6388" s="3" t="s">
        <v>19977</v>
      </c>
      <c r="E6388" s="3" t="s">
        <v>20277</v>
      </c>
      <c r="F6388" s="3" t="s">
        <v>11192</v>
      </c>
      <c r="G6388" s="4">
        <v>43213.8908912037</v>
      </c>
      <c r="H6388" s="5" t="s">
        <v>22256</v>
      </c>
      <c r="I6388" s="3" t="str">
        <f>VLOOKUP(_xlfn.CONCAT(C6388," ",D6388),philadelphiagasworks!A:B,2,FALSE)</f>
        <v>1406</v>
      </c>
      <c r="J6388" s="3" t="str">
        <f>VLOOKUP(_xlfn.CONCAT(C6388," ",D6388),philadelphiagasworks!A:C,3,FALSE)</f>
        <v>Monday, 23 April 2018, 11:17 PM</v>
      </c>
      <c r="K6388" s="3" t="str">
        <f t="shared" si="106"/>
        <v>&lt;a href="philadelphiagasworks/Natural_Gas_Pipeline_Safety-Certificate_of_Completion_1406.pdf&gt;"Download Certificate&lt;/a&gt;</v>
      </c>
    </row>
    <row r="6389" spans="1:11" x14ac:dyDescent="0.25">
      <c r="A6389" s="3">
        <v>1678</v>
      </c>
      <c r="B6389" s="7" t="s">
        <v>20278</v>
      </c>
      <c r="C6389" s="3" t="s">
        <v>1048</v>
      </c>
      <c r="D6389" s="3" t="s">
        <v>20279</v>
      </c>
      <c r="E6389" s="3" t="s">
        <v>20280</v>
      </c>
      <c r="G6389" s="4">
        <v>43213.930358796293</v>
      </c>
      <c r="H6389" s="5" t="s">
        <v>22256</v>
      </c>
      <c r="I6389" s="3" t="str">
        <f>VLOOKUP(_xlfn.CONCAT(C6389," ",D6389),philadelphiagasworks!A:B,2,FALSE)</f>
        <v>1412</v>
      </c>
      <c r="J6389" s="3" t="str">
        <f>VLOOKUP(_xlfn.CONCAT(C6389," ",D6389),philadelphiagasworks!A:C,3,FALSE)</f>
        <v>Tuesday, 24 April 2018, 6:23 AM</v>
      </c>
      <c r="K6389" s="3" t="str">
        <f t="shared" si="106"/>
        <v>&lt;a href="philadelphiagasworks/Natural_Gas_Pipeline_Safety-Certificate_of_Completion_1412.pdf&gt;"Download Certificate&lt;/a&gt;</v>
      </c>
    </row>
    <row r="6390" spans="1:11" x14ac:dyDescent="0.25">
      <c r="A6390" s="3">
        <v>1679</v>
      </c>
      <c r="B6390" s="7" t="s">
        <v>536</v>
      </c>
      <c r="C6390" s="3" t="s">
        <v>9498</v>
      </c>
      <c r="D6390" s="3" t="s">
        <v>20281</v>
      </c>
      <c r="E6390" s="3" t="s">
        <v>20282</v>
      </c>
      <c r="F6390" s="3" t="s">
        <v>11161</v>
      </c>
      <c r="G6390" s="4">
        <v>43214.008171296293</v>
      </c>
      <c r="H6390" s="5" t="s">
        <v>22256</v>
      </c>
      <c r="I6390" s="3" t="str">
        <f>VLOOKUP(_xlfn.CONCAT(C6390," ",D6390),philadelphiagasworks!A:B,2,FALSE)</f>
        <v>1409</v>
      </c>
      <c r="J6390" s="3" t="str">
        <f>VLOOKUP(_xlfn.CONCAT(C6390," ",D6390),philadelphiagasworks!A:C,3,FALSE)</f>
        <v>Tuesday, 24 April 2018, 1:38 AM</v>
      </c>
      <c r="K6390" s="3" t="str">
        <f t="shared" si="106"/>
        <v>&lt;a href="philadelphiagasworks/Natural_Gas_Pipeline_Safety-Certificate_of_Completion_1409.pdf&gt;"Download Certificate&lt;/a&gt;</v>
      </c>
    </row>
    <row r="6391" spans="1:11" x14ac:dyDescent="0.25">
      <c r="A6391" s="3">
        <v>1680</v>
      </c>
      <c r="B6391" s="7" t="s">
        <v>20283</v>
      </c>
      <c r="C6391" s="3" t="s">
        <v>585</v>
      </c>
      <c r="D6391" s="3" t="s">
        <v>20284</v>
      </c>
      <c r="E6391" s="3" t="s">
        <v>20285</v>
      </c>
      <c r="F6391" s="3" t="s">
        <v>11161</v>
      </c>
      <c r="G6391" s="4">
        <v>43214.265289351853</v>
      </c>
      <c r="H6391" s="5" t="s">
        <v>22256</v>
      </c>
      <c r="I6391" s="3" t="str">
        <f>VLOOKUP(_xlfn.CONCAT(C6391," ",D6391),philadelphiagasworks!A:B,2,FALSE)</f>
        <v>1425</v>
      </c>
      <c r="J6391" s="3" t="str">
        <f>VLOOKUP(_xlfn.CONCAT(C6391," ",D6391),philadelphiagasworks!A:C,3,FALSE)</f>
        <v>Tuesday, 24 April 2018, 11:42 AM</v>
      </c>
      <c r="K6391" s="3" t="str">
        <f t="shared" si="106"/>
        <v>&lt;a href="philadelphiagasworks/Natural_Gas_Pipeline_Safety-Certificate_of_Completion_1425.pdf&gt;"Download Certificate&lt;/a&gt;</v>
      </c>
    </row>
    <row r="6392" spans="1:11" x14ac:dyDescent="0.25">
      <c r="A6392" s="3">
        <v>1681</v>
      </c>
      <c r="B6392" s="7" t="s">
        <v>20286</v>
      </c>
      <c r="C6392" s="3" t="s">
        <v>520</v>
      </c>
      <c r="D6392" s="3" t="s">
        <v>20287</v>
      </c>
      <c r="E6392" s="3" t="s">
        <v>20288</v>
      </c>
      <c r="F6392" s="3" t="s">
        <v>11164</v>
      </c>
      <c r="G6392" s="4">
        <v>43214.300891203704</v>
      </c>
      <c r="H6392" s="5" t="s">
        <v>22256</v>
      </c>
      <c r="I6392" s="3" t="str">
        <f>VLOOKUP(_xlfn.CONCAT(C6392," ",D6392),philadelphiagasworks!A:B,2,FALSE)</f>
        <v>232</v>
      </c>
      <c r="J6392" s="3" t="str">
        <f>VLOOKUP(_xlfn.CONCAT(C6392," ",D6392),philadelphiagasworks!A:C,3,FALSE)</f>
        <v>Saturday, 7 April 2018, 9:03 PM</v>
      </c>
      <c r="K6392" s="3" t="str">
        <f t="shared" si="106"/>
        <v>&lt;a href="philadelphiagasworks/Natural_Gas_Pipeline_Safety-Certificate_of_Completion_232.pdf&gt;"Download Certificate&lt;/a&gt;</v>
      </c>
    </row>
    <row r="6393" spans="1:11" x14ac:dyDescent="0.25">
      <c r="A6393" s="3">
        <v>1682</v>
      </c>
      <c r="B6393" s="7" t="s">
        <v>20289</v>
      </c>
      <c r="C6393" s="3" t="s">
        <v>2780</v>
      </c>
      <c r="D6393" s="3" t="s">
        <v>20290</v>
      </c>
      <c r="E6393" s="3" t="s">
        <v>20291</v>
      </c>
      <c r="F6393" s="3" t="s">
        <v>11161</v>
      </c>
      <c r="G6393" s="4">
        <v>43214.312314814815</v>
      </c>
      <c r="H6393" s="5" t="s">
        <v>22256</v>
      </c>
      <c r="I6393" s="3" t="str">
        <f>VLOOKUP(_xlfn.CONCAT(C6393," ",D6393),philadelphiagasworks!A:B,2,FALSE)</f>
        <v>1418</v>
      </c>
      <c r="J6393" s="3" t="str">
        <f>VLOOKUP(_xlfn.CONCAT(C6393," ",D6393),philadelphiagasworks!A:C,3,FALSE)</f>
        <v>Tuesday, 24 April 2018, 9:09 AM</v>
      </c>
      <c r="K6393" s="3" t="str">
        <f t="shared" si="106"/>
        <v>&lt;a href="philadelphiagasworks/Natural_Gas_Pipeline_Safety-Certificate_of_Completion_1418.pdf&gt;"Download Certificate&lt;/a&gt;</v>
      </c>
    </row>
    <row r="6394" spans="1:11" x14ac:dyDescent="0.25">
      <c r="A6394" s="3">
        <v>1683</v>
      </c>
      <c r="B6394" s="7" t="s">
        <v>20292</v>
      </c>
      <c r="C6394" s="3" t="s">
        <v>1171</v>
      </c>
      <c r="D6394" s="3" t="s">
        <v>20293</v>
      </c>
      <c r="E6394" s="3" t="s">
        <v>20294</v>
      </c>
      <c r="F6394" s="3" t="s">
        <v>11157</v>
      </c>
      <c r="G6394" s="4">
        <v>43214.313472222224</v>
      </c>
      <c r="H6394" s="5" t="s">
        <v>22256</v>
      </c>
      <c r="I6394" s="3" t="str">
        <f>VLOOKUP(_xlfn.CONCAT(C6394," ",D6394),philadelphiagasworks!A:B,2,FALSE)</f>
        <v>1417</v>
      </c>
      <c r="J6394" s="3" t="str">
        <f>VLOOKUP(_xlfn.CONCAT(C6394," ",D6394),philadelphiagasworks!A:C,3,FALSE)</f>
        <v>Tuesday, 24 April 2018, 9:00 AM</v>
      </c>
      <c r="K6394" s="3" t="str">
        <f t="shared" si="106"/>
        <v>&lt;a href="philadelphiagasworks/Natural_Gas_Pipeline_Safety-Certificate_of_Completion_1417.pdf&gt;"Download Certificate&lt;/a&gt;</v>
      </c>
    </row>
    <row r="6395" spans="1:11" x14ac:dyDescent="0.25">
      <c r="A6395" s="3">
        <v>1684</v>
      </c>
      <c r="B6395" s="7" t="s">
        <v>20295</v>
      </c>
      <c r="C6395" s="3" t="s">
        <v>1751</v>
      </c>
      <c r="D6395" s="3" t="s">
        <v>1164</v>
      </c>
      <c r="E6395" s="3" t="s">
        <v>20296</v>
      </c>
      <c r="F6395" s="3" t="s">
        <v>11161</v>
      </c>
      <c r="G6395" s="4">
        <v>43214.321250000001</v>
      </c>
      <c r="H6395" s="5" t="s">
        <v>22256</v>
      </c>
      <c r="I6395" s="3" t="str">
        <f>VLOOKUP(_xlfn.CONCAT(C6395," ",D6395),philadelphiagasworks!A:B,2,FALSE)</f>
        <v>127</v>
      </c>
      <c r="J6395" s="3" t="str">
        <f>VLOOKUP(_xlfn.CONCAT(C6395," ",D6395),philadelphiagasworks!A:C,3,FALSE)</f>
        <v>Thursday, 5 April 2018, 10:04 PM</v>
      </c>
      <c r="K6395" s="3" t="str">
        <f t="shared" si="106"/>
        <v>&lt;a href="philadelphiagasworks/Natural_Gas_Pipeline_Safety-Certificate_of_Completion_127.pdf&gt;"Download Certificate&lt;/a&gt;</v>
      </c>
    </row>
    <row r="6396" spans="1:11" x14ac:dyDescent="0.25">
      <c r="A6396" s="3">
        <v>1685</v>
      </c>
      <c r="B6396" s="7" t="s">
        <v>20297</v>
      </c>
      <c r="C6396" s="3" t="s">
        <v>20298</v>
      </c>
      <c r="D6396" s="3" t="s">
        <v>12158</v>
      </c>
      <c r="E6396" s="3" t="s">
        <v>20299</v>
      </c>
      <c r="F6396" s="3" t="s">
        <v>11161</v>
      </c>
      <c r="G6396" s="4">
        <v>43214.325682870367</v>
      </c>
      <c r="H6396" s="5" t="s">
        <v>22256</v>
      </c>
      <c r="I6396" s="3" t="str">
        <f>VLOOKUP(_xlfn.CONCAT(C6396," ",D6396),philadelphiagasworks!A:B,2,FALSE)</f>
        <v>1488</v>
      </c>
      <c r="J6396" s="3" t="str">
        <f>VLOOKUP(_xlfn.CONCAT(C6396," ",D6396),philadelphiagasworks!A:C,3,FALSE)</f>
        <v>Wednesday, 25 April 2018, 2:27 PM</v>
      </c>
      <c r="K6396" s="3" t="str">
        <f t="shared" si="106"/>
        <v>&lt;a href="philadelphiagasworks/Natural_Gas_Pipeline_Safety-Certificate_of_Completion_1488.pdf&gt;"Download Certificate&lt;/a&gt;</v>
      </c>
    </row>
    <row r="6397" spans="1:11" x14ac:dyDescent="0.25">
      <c r="A6397" s="3">
        <v>1686</v>
      </c>
      <c r="B6397" s="7" t="s">
        <v>20300</v>
      </c>
      <c r="C6397" s="3" t="s">
        <v>3602</v>
      </c>
      <c r="D6397" s="3" t="s">
        <v>1664</v>
      </c>
      <c r="E6397" s="3" t="s">
        <v>20301</v>
      </c>
      <c r="F6397" s="3" t="s">
        <v>11161</v>
      </c>
      <c r="G6397" s="4">
        <v>43214.338287037041</v>
      </c>
      <c r="H6397" s="5" t="s">
        <v>22256</v>
      </c>
      <c r="I6397" s="3" t="str">
        <f>VLOOKUP(_xlfn.CONCAT(C6397," ",D6397),philadelphiagasworks!A:B,2,FALSE)</f>
        <v>1578</v>
      </c>
      <c r="J6397" s="3" t="str">
        <f>VLOOKUP(_xlfn.CONCAT(C6397," ",D6397),philadelphiagasworks!A:C,3,FALSE)</f>
        <v>Friday, 27 April 2018, 6:05 AM</v>
      </c>
      <c r="K6397" s="3" t="str">
        <f t="shared" si="106"/>
        <v>&lt;a href="philadelphiagasworks/Natural_Gas_Pipeline_Safety-Certificate_of_Completion_1578.pdf&gt;"Download Certificate&lt;/a&gt;</v>
      </c>
    </row>
    <row r="6398" spans="1:11" x14ac:dyDescent="0.25">
      <c r="A6398" s="3">
        <v>1687</v>
      </c>
      <c r="B6398" s="7" t="s">
        <v>20302</v>
      </c>
      <c r="C6398" s="3" t="s">
        <v>947</v>
      </c>
      <c r="D6398" s="3" t="s">
        <v>19572</v>
      </c>
      <c r="E6398" s="3" t="s">
        <v>20303</v>
      </c>
      <c r="F6398" s="3" t="s">
        <v>11161</v>
      </c>
      <c r="G6398" s="4">
        <v>43214.33965277778</v>
      </c>
      <c r="H6398" s="5" t="s">
        <v>22256</v>
      </c>
      <c r="I6398" s="3" t="str">
        <f>VLOOKUP(_xlfn.CONCAT(C6398," ",D6398),philadelphiagasworks!A:B,2,FALSE)</f>
        <v>1419</v>
      </c>
      <c r="J6398" s="3" t="str">
        <f>VLOOKUP(_xlfn.CONCAT(C6398," ",D6398),philadelphiagasworks!A:C,3,FALSE)</f>
        <v>Tuesday, 24 April 2018, 9:44 AM</v>
      </c>
      <c r="K6398" s="3" t="str">
        <f t="shared" si="106"/>
        <v>&lt;a href="philadelphiagasworks/Natural_Gas_Pipeline_Safety-Certificate_of_Completion_1419.pdf&gt;"Download Certificate&lt;/a&gt;</v>
      </c>
    </row>
    <row r="6399" spans="1:11" x14ac:dyDescent="0.25">
      <c r="A6399" s="3">
        <v>1688</v>
      </c>
      <c r="B6399" s="7" t="s">
        <v>20304</v>
      </c>
      <c r="C6399" s="3" t="s">
        <v>471</v>
      </c>
      <c r="D6399" s="3" t="s">
        <v>1664</v>
      </c>
      <c r="E6399" s="3" t="s">
        <v>20305</v>
      </c>
      <c r="F6399" s="3" t="s">
        <v>11161</v>
      </c>
      <c r="G6399" s="4">
        <v>43214.343229166669</v>
      </c>
      <c r="H6399" s="5" t="s">
        <v>22256</v>
      </c>
      <c r="I6399" s="3" t="str">
        <f>VLOOKUP(_xlfn.CONCAT(C6399," ",D6399),philadelphiagasworks!A:B,2,FALSE)</f>
        <v>1431</v>
      </c>
      <c r="J6399" s="3" t="str">
        <f>VLOOKUP(_xlfn.CONCAT(C6399," ",D6399),philadelphiagasworks!A:C,3,FALSE)</f>
        <v>Tuesday, 24 April 2018, 2:48 PM</v>
      </c>
      <c r="K6399" s="3" t="str">
        <f t="shared" si="106"/>
        <v>&lt;a href="philadelphiagasworks/Natural_Gas_Pipeline_Safety-Certificate_of_Completion_1431.pdf&gt;"Download Certificate&lt;/a&gt;</v>
      </c>
    </row>
    <row r="6400" spans="1:11" x14ac:dyDescent="0.25">
      <c r="A6400" s="3">
        <v>1689</v>
      </c>
      <c r="B6400" s="7" t="s">
        <v>20306</v>
      </c>
      <c r="C6400" s="3" t="s">
        <v>20307</v>
      </c>
      <c r="D6400" s="3" t="s">
        <v>20308</v>
      </c>
      <c r="E6400" s="3" t="s">
        <v>20309</v>
      </c>
      <c r="F6400" s="3" t="s">
        <v>11161</v>
      </c>
      <c r="G6400" s="4">
        <v>43214.351770833331</v>
      </c>
      <c r="H6400" s="5" t="s">
        <v>22256</v>
      </c>
      <c r="I6400" s="3" t="str">
        <f>VLOOKUP(_xlfn.CONCAT(C6400," ",D6400),philadelphiagasworks!A:B,2,FALSE)</f>
        <v>1483</v>
      </c>
      <c r="J6400" s="3" t="str">
        <f>VLOOKUP(_xlfn.CONCAT(C6400," ",D6400),philadelphiagasworks!A:C,3,FALSE)</f>
        <v>Wednesday, 25 April 2018, 10:25 AM</v>
      </c>
      <c r="K6400" s="3" t="str">
        <f t="shared" si="106"/>
        <v>&lt;a href="philadelphiagasworks/Natural_Gas_Pipeline_Safety-Certificate_of_Completion_1483.pdf&gt;"Download Certificate&lt;/a&gt;</v>
      </c>
    </row>
    <row r="6401" spans="1:11" x14ac:dyDescent="0.25">
      <c r="A6401" s="3">
        <v>1690</v>
      </c>
      <c r="B6401" s="7" t="s">
        <v>20310</v>
      </c>
      <c r="C6401" s="3" t="s">
        <v>951</v>
      </c>
      <c r="D6401" s="3" t="s">
        <v>20311</v>
      </c>
      <c r="E6401" s="3" t="s">
        <v>20312</v>
      </c>
      <c r="F6401" s="3" t="s">
        <v>11161</v>
      </c>
      <c r="G6401" s="4">
        <v>43214.35229166667</v>
      </c>
      <c r="H6401" s="5" t="s">
        <v>22256</v>
      </c>
      <c r="I6401" s="3" t="str">
        <f>VLOOKUP(_xlfn.CONCAT(C6401," ",D6401),philadelphiagasworks!A:B,2,FALSE)</f>
        <v>1421</v>
      </c>
      <c r="J6401" s="3" t="str">
        <f>VLOOKUP(_xlfn.CONCAT(C6401," ",D6401),philadelphiagasworks!A:C,3,FALSE)</f>
        <v>Tuesday, 24 April 2018, 9:57 AM</v>
      </c>
      <c r="K6401" s="3" t="str">
        <f t="shared" si="106"/>
        <v>&lt;a href="philadelphiagasworks/Natural_Gas_Pipeline_Safety-Certificate_of_Completion_1421.pdf&gt;"Download Certificate&lt;/a&gt;</v>
      </c>
    </row>
    <row r="6402" spans="1:11" x14ac:dyDescent="0.25">
      <c r="A6402" s="3">
        <v>1691</v>
      </c>
      <c r="B6402" s="7" t="s">
        <v>20313</v>
      </c>
      <c r="C6402" s="3" t="s">
        <v>656</v>
      </c>
      <c r="D6402" s="3" t="s">
        <v>20314</v>
      </c>
      <c r="E6402" s="3" t="s">
        <v>20315</v>
      </c>
      <c r="F6402" s="3" t="s">
        <v>11161</v>
      </c>
      <c r="G6402" s="4">
        <v>43214.352511574078</v>
      </c>
      <c r="H6402" s="5" t="s">
        <v>22256</v>
      </c>
      <c r="I6402" s="3" t="str">
        <f>VLOOKUP(_xlfn.CONCAT(C6402," ",D6402),philadelphiagasworks!A:B,2,FALSE)</f>
        <v>1459</v>
      </c>
      <c r="J6402" s="3" t="str">
        <f>VLOOKUP(_xlfn.CONCAT(C6402," ",D6402),philadelphiagasworks!A:C,3,FALSE)</f>
        <v>Tuesday, 24 April 2018, 10:23 PM</v>
      </c>
      <c r="K6402" s="3" t="str">
        <f t="shared" si="106"/>
        <v>&lt;a href="philadelphiagasworks/Natural_Gas_Pipeline_Safety-Certificate_of_Completion_1459.pdf&gt;"Download Certificate&lt;/a&gt;</v>
      </c>
    </row>
    <row r="6403" spans="1:11" x14ac:dyDescent="0.25">
      <c r="A6403" s="3">
        <v>1692</v>
      </c>
      <c r="B6403" s="7" t="s">
        <v>20316</v>
      </c>
      <c r="C6403" s="3" t="s">
        <v>1599</v>
      </c>
      <c r="D6403" s="3" t="s">
        <v>1873</v>
      </c>
      <c r="E6403" s="3" t="s">
        <v>20317</v>
      </c>
      <c r="F6403" s="3" t="s">
        <v>11188</v>
      </c>
      <c r="G6403" s="4">
        <v>43214.366203703707</v>
      </c>
      <c r="H6403" s="5" t="s">
        <v>22256</v>
      </c>
      <c r="I6403" s="3" t="str">
        <f>VLOOKUP(_xlfn.CONCAT(C6403," ",D6403),philadelphiagasworks!A:B,2,FALSE)</f>
        <v>1422</v>
      </c>
      <c r="J6403" s="3" t="str">
        <f>VLOOKUP(_xlfn.CONCAT(C6403," ",D6403),philadelphiagasworks!A:C,3,FALSE)</f>
        <v>Tuesday, 24 April 2018, 10:17 AM</v>
      </c>
      <c r="K6403" s="3" t="str">
        <f t="shared" si="106"/>
        <v>&lt;a href="philadelphiagasworks/Natural_Gas_Pipeline_Safety-Certificate_of_Completion_1422.pdf&gt;"Download Certificate&lt;/a&gt;</v>
      </c>
    </row>
    <row r="6404" spans="1:11" x14ac:dyDescent="0.25">
      <c r="A6404" s="3">
        <v>1693</v>
      </c>
      <c r="B6404" s="7" t="s">
        <v>20318</v>
      </c>
      <c r="C6404" s="3" t="s">
        <v>832</v>
      </c>
      <c r="D6404" s="3" t="s">
        <v>10269</v>
      </c>
      <c r="E6404" s="3" t="s">
        <v>20319</v>
      </c>
      <c r="F6404" s="3" t="s">
        <v>11161</v>
      </c>
      <c r="G6404" s="4">
        <v>43214.371412037035</v>
      </c>
      <c r="H6404" s="5" t="s">
        <v>22256</v>
      </c>
      <c r="I6404" s="3" t="str">
        <f>VLOOKUP(_xlfn.CONCAT(C6404," ",D6404),philadelphiagasworks!A:B,2,FALSE)</f>
        <v>1427</v>
      </c>
      <c r="J6404" s="3" t="str">
        <f>VLOOKUP(_xlfn.CONCAT(C6404," ",D6404),philadelphiagasworks!A:C,3,FALSE)</f>
        <v>Tuesday, 24 April 2018, 12:16 PM</v>
      </c>
      <c r="K6404" s="3" t="str">
        <f t="shared" si="106"/>
        <v>&lt;a href="philadelphiagasworks/Natural_Gas_Pipeline_Safety-Certificate_of_Completion_1427.pdf&gt;"Download Certificate&lt;/a&gt;</v>
      </c>
    </row>
    <row r="6405" spans="1:11" x14ac:dyDescent="0.25">
      <c r="A6405" s="3">
        <v>1694</v>
      </c>
      <c r="B6405" s="7" t="s">
        <v>20320</v>
      </c>
      <c r="C6405" s="3" t="s">
        <v>17158</v>
      </c>
      <c r="D6405" s="3" t="s">
        <v>20321</v>
      </c>
      <c r="E6405" s="3" t="s">
        <v>20322</v>
      </c>
      <c r="F6405" s="3" t="s">
        <v>11164</v>
      </c>
      <c r="G6405" s="4">
        <v>43214.383912037039</v>
      </c>
      <c r="H6405" s="5" t="s">
        <v>22256</v>
      </c>
      <c r="I6405" s="3" t="str">
        <f>VLOOKUP(_xlfn.CONCAT(C6405," ",D6405),philadelphiagasworks!A:B,2,FALSE)</f>
        <v>1498</v>
      </c>
      <c r="J6405" s="3" t="str">
        <f>VLOOKUP(_xlfn.CONCAT(C6405," ",D6405),philadelphiagasworks!A:C,3,FALSE)</f>
        <v>Wednesday, 25 April 2018, 5:05 PM</v>
      </c>
      <c r="K6405" s="3" t="str">
        <f t="shared" si="106"/>
        <v>&lt;a href="philadelphiagasworks/Natural_Gas_Pipeline_Safety-Certificate_of_Completion_1498.pdf&gt;"Download Certificate&lt;/a&gt;</v>
      </c>
    </row>
    <row r="6406" spans="1:11" x14ac:dyDescent="0.25">
      <c r="A6406" s="3">
        <v>1695</v>
      </c>
      <c r="B6406" s="7" t="s">
        <v>20323</v>
      </c>
      <c r="C6406" s="3" t="s">
        <v>14712</v>
      </c>
      <c r="D6406" s="3" t="s">
        <v>14278</v>
      </c>
      <c r="E6406" s="3" t="s">
        <v>20324</v>
      </c>
      <c r="G6406" s="4">
        <v>43214.389444444445</v>
      </c>
      <c r="H6406" s="5" t="s">
        <v>22256</v>
      </c>
      <c r="I6406" s="3" t="str">
        <f>VLOOKUP(_xlfn.CONCAT(C6406," ",D6406),philadelphiagasworks!A:B,2,FALSE)</f>
        <v>1438</v>
      </c>
      <c r="J6406" s="3" t="str">
        <f>VLOOKUP(_xlfn.CONCAT(C6406," ",D6406),philadelphiagasworks!A:C,3,FALSE)</f>
        <v>Tuesday, 24 April 2018, 4:11 PM</v>
      </c>
      <c r="K6406" s="3" t="str">
        <f t="shared" si="106"/>
        <v>&lt;a href="philadelphiagasworks/Natural_Gas_Pipeline_Safety-Certificate_of_Completion_1438.pdf&gt;"Download Certificate&lt;/a&gt;</v>
      </c>
    </row>
    <row r="6407" spans="1:11" x14ac:dyDescent="0.25">
      <c r="A6407" s="3">
        <v>1696</v>
      </c>
      <c r="B6407" s="7" t="s">
        <v>20325</v>
      </c>
      <c r="C6407" s="3" t="s">
        <v>1540</v>
      </c>
      <c r="D6407" s="3" t="s">
        <v>4387</v>
      </c>
      <c r="E6407" s="3" t="s">
        <v>20326</v>
      </c>
      <c r="F6407" s="3" t="s">
        <v>20327</v>
      </c>
      <c r="G6407" s="4">
        <v>43214.401562500003</v>
      </c>
      <c r="H6407" s="5" t="s">
        <v>22256</v>
      </c>
      <c r="I6407" s="3" t="str">
        <f>VLOOKUP(_xlfn.CONCAT(C6407," ",D6407),philadelphiagasworks!A:B,2,FALSE)</f>
        <v>1445</v>
      </c>
      <c r="J6407" s="3" t="str">
        <f>VLOOKUP(_xlfn.CONCAT(C6407," ",D6407),philadelphiagasworks!A:C,3,FALSE)</f>
        <v>Tuesday, 24 April 2018, 7:02 PM</v>
      </c>
      <c r="K6407" s="3" t="str">
        <f t="shared" si="106"/>
        <v>&lt;a href="philadelphiagasworks/Natural_Gas_Pipeline_Safety-Certificate_of_Completion_1445.pdf&gt;"Download Certificate&lt;/a&gt;</v>
      </c>
    </row>
    <row r="6408" spans="1:11" x14ac:dyDescent="0.25">
      <c r="A6408" s="3">
        <v>1697</v>
      </c>
      <c r="B6408" s="7" t="s">
        <v>20328</v>
      </c>
      <c r="C6408" s="3" t="s">
        <v>1540</v>
      </c>
      <c r="D6408" s="3" t="s">
        <v>4387</v>
      </c>
      <c r="E6408" s="3" t="s">
        <v>20329</v>
      </c>
      <c r="F6408" s="3" t="s">
        <v>11188</v>
      </c>
      <c r="G6408" s="4">
        <v>43214.410104166665</v>
      </c>
      <c r="H6408" s="5" t="s">
        <v>22256</v>
      </c>
      <c r="I6408" s="3" t="str">
        <f>VLOOKUP(_xlfn.CONCAT(C6408," ",D6408),philadelphiagasworks!A:B,2,FALSE)</f>
        <v>1445</v>
      </c>
      <c r="J6408" s="3" t="str">
        <f>VLOOKUP(_xlfn.CONCAT(C6408," ",D6408),philadelphiagasworks!A:C,3,FALSE)</f>
        <v>Tuesday, 24 April 2018, 7:02 PM</v>
      </c>
      <c r="K6408" s="3" t="str">
        <f t="shared" si="106"/>
        <v>&lt;a href="philadelphiagasworks/Natural_Gas_Pipeline_Safety-Certificate_of_Completion_1445.pdf&gt;"Download Certificate&lt;/a&gt;</v>
      </c>
    </row>
    <row r="6409" spans="1:11" x14ac:dyDescent="0.25">
      <c r="A6409" s="3">
        <v>1698</v>
      </c>
      <c r="B6409" s="7" t="s">
        <v>20330</v>
      </c>
      <c r="C6409" s="3" t="s">
        <v>20331</v>
      </c>
      <c r="D6409" s="3" t="s">
        <v>20332</v>
      </c>
      <c r="E6409" s="3" t="s">
        <v>20333</v>
      </c>
      <c r="F6409" s="3" t="s">
        <v>11161</v>
      </c>
      <c r="G6409" s="4">
        <v>43214.420231481483</v>
      </c>
      <c r="H6409" s="5" t="s">
        <v>22256</v>
      </c>
      <c r="I6409" s="3" t="str">
        <f>VLOOKUP(_xlfn.CONCAT(C6409," ",D6409),philadelphiagasworks!A:B,2,FALSE)</f>
        <v>1476</v>
      </c>
      <c r="J6409" s="3" t="str">
        <f>VLOOKUP(_xlfn.CONCAT(C6409," ",D6409),philadelphiagasworks!A:C,3,FALSE)</f>
        <v>Wednesday, 25 April 2018, 9:06 AM</v>
      </c>
      <c r="K6409" s="3" t="str">
        <f t="shared" si="106"/>
        <v>&lt;a href="philadelphiagasworks/Natural_Gas_Pipeline_Safety-Certificate_of_Completion_1476.pdf&gt;"Download Certificate&lt;/a&gt;</v>
      </c>
    </row>
    <row r="6410" spans="1:11" x14ac:dyDescent="0.25">
      <c r="A6410" s="3">
        <v>1699</v>
      </c>
      <c r="B6410" s="7" t="s">
        <v>20334</v>
      </c>
      <c r="C6410" s="3" t="s">
        <v>905</v>
      </c>
      <c r="D6410" s="3" t="s">
        <v>20335</v>
      </c>
      <c r="E6410" s="3" t="s">
        <v>20336</v>
      </c>
      <c r="F6410" s="3" t="s">
        <v>11161</v>
      </c>
      <c r="G6410" s="4">
        <v>43214.478217592594</v>
      </c>
      <c r="H6410" s="5" t="s">
        <v>22256</v>
      </c>
      <c r="I6410" s="3" t="str">
        <f>VLOOKUP(_xlfn.CONCAT(C6410," ",D6410),philadelphiagasworks!A:B,2,FALSE)</f>
        <v>1433</v>
      </c>
      <c r="J6410" s="3" t="str">
        <f>VLOOKUP(_xlfn.CONCAT(C6410," ",D6410),philadelphiagasworks!A:C,3,FALSE)</f>
        <v>Tuesday, 24 April 2018, 3:16 PM</v>
      </c>
      <c r="K6410" s="3" t="str">
        <f t="shared" si="106"/>
        <v>&lt;a href="philadelphiagasworks/Natural_Gas_Pipeline_Safety-Certificate_of_Completion_1433.pdf&gt;"Download Certificate&lt;/a&gt;</v>
      </c>
    </row>
    <row r="6411" spans="1:11" x14ac:dyDescent="0.25">
      <c r="A6411" s="3">
        <v>1700</v>
      </c>
      <c r="B6411" s="7" t="s">
        <v>20337</v>
      </c>
      <c r="C6411" s="3" t="s">
        <v>3575</v>
      </c>
      <c r="D6411" s="3" t="s">
        <v>16454</v>
      </c>
      <c r="E6411" s="3" t="s">
        <v>20338</v>
      </c>
      <c r="F6411" s="3" t="s">
        <v>20339</v>
      </c>
      <c r="G6411" s="4">
        <v>43214.508425925924</v>
      </c>
      <c r="H6411" s="5" t="s">
        <v>22256</v>
      </c>
      <c r="I6411" s="3" t="str">
        <f>VLOOKUP(_xlfn.CONCAT(C6411," ",D6411),philadelphiagasworks!A:B,2,FALSE)</f>
        <v>1605</v>
      </c>
      <c r="J6411" s="3" t="str">
        <f>VLOOKUP(_xlfn.CONCAT(C6411," ",D6411),philadelphiagasworks!A:C,3,FALSE)</f>
        <v>Friday, 27 April 2018, 5:25 PM</v>
      </c>
      <c r="K6411" s="3" t="str">
        <f t="shared" si="106"/>
        <v>&lt;a href="philadelphiagasworks/Natural_Gas_Pipeline_Safety-Certificate_of_Completion_1605.pdf&gt;"Download Certificate&lt;/a&gt;</v>
      </c>
    </row>
    <row r="6412" spans="1:11" x14ac:dyDescent="0.25">
      <c r="A6412" s="3">
        <v>1701</v>
      </c>
      <c r="B6412" s="7" t="s">
        <v>20340</v>
      </c>
      <c r="C6412" s="3" t="s">
        <v>810</v>
      </c>
      <c r="D6412" s="3" t="s">
        <v>20341</v>
      </c>
      <c r="E6412" s="3" t="s">
        <v>20342</v>
      </c>
      <c r="F6412" s="3" t="s">
        <v>11161</v>
      </c>
      <c r="G6412" s="4">
        <v>43214.541898148149</v>
      </c>
      <c r="H6412" s="5" t="s">
        <v>22256</v>
      </c>
      <c r="I6412" s="3" t="str">
        <f>VLOOKUP(_xlfn.CONCAT(C6412," ",D6412),philadelphiagasworks!A:B,2,FALSE)</f>
        <v>1432</v>
      </c>
      <c r="J6412" s="3" t="str">
        <f>VLOOKUP(_xlfn.CONCAT(C6412," ",D6412),philadelphiagasworks!A:C,3,FALSE)</f>
        <v>Tuesday, 24 April 2018, 2:59 PM</v>
      </c>
      <c r="K6412" s="3" t="str">
        <f t="shared" si="106"/>
        <v>&lt;a href="philadelphiagasworks/Natural_Gas_Pipeline_Safety-Certificate_of_Completion_1432.pdf&gt;"Download Certificate&lt;/a&gt;</v>
      </c>
    </row>
    <row r="6413" spans="1:11" x14ac:dyDescent="0.25">
      <c r="A6413" s="3">
        <v>1702</v>
      </c>
      <c r="B6413" s="7" t="s">
        <v>20343</v>
      </c>
      <c r="C6413" s="3" t="s">
        <v>471</v>
      </c>
      <c r="D6413" s="3" t="s">
        <v>20344</v>
      </c>
      <c r="E6413" s="3" t="s">
        <v>20345</v>
      </c>
      <c r="F6413" s="3" t="s">
        <v>11161</v>
      </c>
      <c r="G6413" s="4">
        <v>43214.580300925925</v>
      </c>
      <c r="H6413" s="5" t="s">
        <v>22256</v>
      </c>
      <c r="I6413" s="3" t="str">
        <f>VLOOKUP(_xlfn.CONCAT(C6413," ",D6413),philadelphiagasworks!A:B,2,FALSE)</f>
        <v>1633</v>
      </c>
      <c r="J6413" s="3" t="str">
        <f>VLOOKUP(_xlfn.CONCAT(C6413," ",D6413),philadelphiagasworks!A:C,3,FALSE)</f>
        <v>Saturday, 28 April 2018, 11:53 AM</v>
      </c>
      <c r="K6413" s="3" t="str">
        <f t="shared" si="106"/>
        <v>&lt;a href="philadelphiagasworks/Natural_Gas_Pipeline_Safety-Certificate_of_Completion_1633.pdf&gt;"Download Certificate&lt;/a&gt;</v>
      </c>
    </row>
    <row r="6414" spans="1:11" x14ac:dyDescent="0.25">
      <c r="A6414" s="3">
        <v>1703</v>
      </c>
      <c r="B6414" s="7" t="s">
        <v>20346</v>
      </c>
      <c r="C6414" s="3" t="s">
        <v>2095</v>
      </c>
      <c r="D6414" s="3" t="s">
        <v>1164</v>
      </c>
      <c r="E6414" s="3" t="s">
        <v>20347</v>
      </c>
      <c r="F6414" s="3" t="s">
        <v>11161</v>
      </c>
      <c r="G6414" s="4">
        <v>43214.586747685185</v>
      </c>
      <c r="H6414" s="5" t="s">
        <v>22256</v>
      </c>
      <c r="I6414" s="3" t="str">
        <f>VLOOKUP(_xlfn.CONCAT(C6414," ",D6414),philadelphiagasworks!A:B,2,FALSE)</f>
        <v>127</v>
      </c>
      <c r="J6414" s="3" t="str">
        <f>VLOOKUP(_xlfn.CONCAT(C6414," ",D6414),philadelphiagasworks!A:C,3,FALSE)</f>
        <v>Thursday, 5 April 2018, 10:04 PM</v>
      </c>
      <c r="K6414" s="3" t="str">
        <f t="shared" si="106"/>
        <v>&lt;a href="philadelphiagasworks/Natural_Gas_Pipeline_Safety-Certificate_of_Completion_127.pdf&gt;"Download Certificate&lt;/a&gt;</v>
      </c>
    </row>
    <row r="6415" spans="1:11" x14ac:dyDescent="0.25">
      <c r="A6415" s="3">
        <v>1704</v>
      </c>
      <c r="B6415" s="7">
        <v>203290</v>
      </c>
      <c r="C6415" s="3" t="s">
        <v>1671</v>
      </c>
      <c r="D6415" s="3" t="s">
        <v>20348</v>
      </c>
      <c r="E6415" s="3" t="s">
        <v>20349</v>
      </c>
      <c r="F6415" s="3" t="s">
        <v>11164</v>
      </c>
      <c r="G6415" s="4">
        <v>43214.588703703703</v>
      </c>
      <c r="H6415" s="5" t="s">
        <v>22256</v>
      </c>
      <c r="I6415" s="3" t="str">
        <f>VLOOKUP(_xlfn.CONCAT(C6415," ",D6415),philadelphiagasworks!A:B,2,FALSE)</f>
        <v>1478</v>
      </c>
      <c r="J6415" s="3" t="str">
        <f>VLOOKUP(_xlfn.CONCAT(C6415," ",D6415),philadelphiagasworks!A:C,3,FALSE)</f>
        <v>Wednesday, 25 April 2018, 9:36 AM</v>
      </c>
      <c r="K6415" s="3" t="str">
        <f t="shared" si="106"/>
        <v>&lt;a href="philadelphiagasworks/Natural_Gas_Pipeline_Safety-Certificate_of_Completion_1478.pdf&gt;"Download Certificate&lt;/a&gt;</v>
      </c>
    </row>
    <row r="6416" spans="1:11" x14ac:dyDescent="0.25">
      <c r="A6416" s="3">
        <v>1705</v>
      </c>
      <c r="B6416" s="7" t="s">
        <v>20350</v>
      </c>
      <c r="C6416" s="3" t="s">
        <v>10720</v>
      </c>
      <c r="D6416" s="3" t="s">
        <v>13798</v>
      </c>
      <c r="E6416" s="3" t="s">
        <v>20351</v>
      </c>
      <c r="F6416" s="3" t="s">
        <v>11161</v>
      </c>
      <c r="G6416" s="4">
        <v>43214.595902777779</v>
      </c>
      <c r="H6416" s="5" t="s">
        <v>22256</v>
      </c>
      <c r="I6416" s="3" t="str">
        <f>VLOOKUP(_xlfn.CONCAT(C6416," ",D6416),philadelphiagasworks!A:B,2,FALSE)</f>
        <v>1436</v>
      </c>
      <c r="J6416" s="3" t="str">
        <f>VLOOKUP(_xlfn.CONCAT(C6416," ",D6416),philadelphiagasworks!A:C,3,FALSE)</f>
        <v>Tuesday, 24 April 2018, 3:49 PM</v>
      </c>
      <c r="K6416" s="3" t="str">
        <f t="shared" si="106"/>
        <v>&lt;a href="philadelphiagasworks/Natural_Gas_Pipeline_Safety-Certificate_of_Completion_1436.pdf&gt;"Download Certificate&lt;/a&gt;</v>
      </c>
    </row>
    <row r="6417" spans="1:11" x14ac:dyDescent="0.25">
      <c r="A6417" s="3">
        <v>1706</v>
      </c>
      <c r="B6417" s="7" t="s">
        <v>20352</v>
      </c>
      <c r="C6417" s="3" t="s">
        <v>1671</v>
      </c>
      <c r="D6417" s="3" t="s">
        <v>20348</v>
      </c>
      <c r="E6417" s="3" t="s">
        <v>20353</v>
      </c>
      <c r="F6417" s="3" t="s">
        <v>11164</v>
      </c>
      <c r="G6417" s="4">
        <v>43214.604780092595</v>
      </c>
      <c r="H6417" s="5" t="s">
        <v>22256</v>
      </c>
      <c r="I6417" s="3" t="str">
        <f>VLOOKUP(_xlfn.CONCAT(C6417," ",D6417),philadelphiagasworks!A:B,2,FALSE)</f>
        <v>1478</v>
      </c>
      <c r="J6417" s="3" t="str">
        <f>VLOOKUP(_xlfn.CONCAT(C6417," ",D6417),philadelphiagasworks!A:C,3,FALSE)</f>
        <v>Wednesday, 25 April 2018, 9:36 AM</v>
      </c>
      <c r="K6417" s="3" t="str">
        <f t="shared" si="106"/>
        <v>&lt;a href="philadelphiagasworks/Natural_Gas_Pipeline_Safety-Certificate_of_Completion_1478.pdf&gt;"Download Certificate&lt;/a&gt;</v>
      </c>
    </row>
    <row r="6418" spans="1:11" x14ac:dyDescent="0.25">
      <c r="A6418" s="3">
        <v>1707</v>
      </c>
      <c r="B6418" s="7" t="s">
        <v>20354</v>
      </c>
      <c r="C6418" s="3" t="s">
        <v>449</v>
      </c>
      <c r="D6418" s="3" t="s">
        <v>5374</v>
      </c>
      <c r="E6418" s="3" t="s">
        <v>20355</v>
      </c>
      <c r="F6418" s="3" t="s">
        <v>11161</v>
      </c>
      <c r="G6418" s="4">
        <v>43214.613078703704</v>
      </c>
      <c r="H6418" s="5" t="s">
        <v>22256</v>
      </c>
      <c r="I6418" s="3" t="str">
        <f>VLOOKUP(_xlfn.CONCAT(C6418," ",D6418),philadelphiagasworks!A:B,2,FALSE)</f>
        <v>1437</v>
      </c>
      <c r="J6418" s="3" t="str">
        <f>VLOOKUP(_xlfn.CONCAT(C6418," ",D6418),philadelphiagasworks!A:C,3,FALSE)</f>
        <v>Tuesday, 24 April 2018, 4:05 PM</v>
      </c>
      <c r="K6418" s="3" t="str">
        <f t="shared" si="106"/>
        <v>&lt;a href="philadelphiagasworks/Natural_Gas_Pipeline_Safety-Certificate_of_Completion_1437.pdf&gt;"Download Certificate&lt;/a&gt;</v>
      </c>
    </row>
    <row r="6419" spans="1:11" x14ac:dyDescent="0.25">
      <c r="A6419" s="3">
        <v>1708</v>
      </c>
      <c r="B6419" s="7" t="s">
        <v>20356</v>
      </c>
      <c r="C6419" s="3" t="s">
        <v>553</v>
      </c>
      <c r="D6419" s="3" t="s">
        <v>2785</v>
      </c>
      <c r="E6419" s="3" t="s">
        <v>20357</v>
      </c>
      <c r="G6419" s="4">
        <v>43214.615752314814</v>
      </c>
      <c r="H6419" s="5" t="s">
        <v>22256</v>
      </c>
      <c r="I6419" s="3" t="str">
        <f>VLOOKUP(_xlfn.CONCAT(C6419," ",D6419),philadelphiagasworks!A:B,2,FALSE)</f>
        <v>1434</v>
      </c>
      <c r="J6419" s="3" t="str">
        <f>VLOOKUP(_xlfn.CONCAT(C6419," ",D6419),philadelphiagasworks!A:C,3,FALSE)</f>
        <v>Tuesday, 24 April 2018, 3:25 PM</v>
      </c>
      <c r="K6419" s="3" t="str">
        <f t="shared" si="106"/>
        <v>&lt;a href="philadelphiagasworks/Natural_Gas_Pipeline_Safety-Certificate_of_Completion_1434.pdf&gt;"Download Certificate&lt;/a&gt;</v>
      </c>
    </row>
    <row r="6420" spans="1:11" x14ac:dyDescent="0.25">
      <c r="A6420" s="3">
        <v>1709</v>
      </c>
      <c r="B6420" s="7" t="s">
        <v>20358</v>
      </c>
      <c r="C6420" s="3" t="s">
        <v>507</v>
      </c>
      <c r="D6420" s="3" t="s">
        <v>20359</v>
      </c>
      <c r="E6420" s="3" t="s">
        <v>20360</v>
      </c>
      <c r="F6420" s="3" t="s">
        <v>11161</v>
      </c>
      <c r="G6420" s="4">
        <v>43214.68681712963</v>
      </c>
      <c r="H6420" s="5" t="s">
        <v>22256</v>
      </c>
      <c r="I6420" s="3" t="str">
        <f>VLOOKUP(_xlfn.CONCAT(C6420," ",D6420),philadelphiagasworks!A:B,2,FALSE)</f>
        <v>1441</v>
      </c>
      <c r="J6420" s="3" t="str">
        <f>VLOOKUP(_xlfn.CONCAT(C6420," ",D6420),philadelphiagasworks!A:C,3,FALSE)</f>
        <v>Tuesday, 24 April 2018, 5:41 PM</v>
      </c>
      <c r="K6420" s="3" t="str">
        <f t="shared" si="106"/>
        <v>&lt;a href="philadelphiagasworks/Natural_Gas_Pipeline_Safety-Certificate_of_Completion_1441.pdf&gt;"Download Certificate&lt;/a&gt;</v>
      </c>
    </row>
    <row r="6421" spans="1:11" x14ac:dyDescent="0.25">
      <c r="A6421" s="3">
        <v>1710</v>
      </c>
      <c r="B6421" s="7" t="s">
        <v>20361</v>
      </c>
      <c r="C6421" s="3" t="s">
        <v>476</v>
      </c>
      <c r="D6421" s="3" t="s">
        <v>20362</v>
      </c>
      <c r="E6421" s="3" t="s">
        <v>20363</v>
      </c>
      <c r="F6421" s="3" t="s">
        <v>11161</v>
      </c>
      <c r="G6421" s="4">
        <v>43214.698437500003</v>
      </c>
      <c r="H6421" s="5" t="s">
        <v>22256</v>
      </c>
      <c r="I6421" s="3" t="str">
        <f>VLOOKUP(_xlfn.CONCAT(C6421," ",D6421),philadelphiagasworks!A:B,2,FALSE)</f>
        <v>1446</v>
      </c>
      <c r="J6421" s="3" t="str">
        <f>VLOOKUP(_xlfn.CONCAT(C6421," ",D6421),philadelphiagasworks!A:C,3,FALSE)</f>
        <v>Tuesday, 24 April 2018, 7:07 PM</v>
      </c>
      <c r="K6421" s="3" t="str">
        <f t="shared" si="106"/>
        <v>&lt;a href="philadelphiagasworks/Natural_Gas_Pipeline_Safety-Certificate_of_Completion_1446.pdf&gt;"Download Certificate&lt;/a&gt;</v>
      </c>
    </row>
    <row r="6422" spans="1:11" x14ac:dyDescent="0.25">
      <c r="A6422" s="3">
        <v>1711</v>
      </c>
      <c r="B6422" s="7" t="s">
        <v>20364</v>
      </c>
      <c r="C6422" s="3" t="s">
        <v>20365</v>
      </c>
      <c r="D6422" s="3" t="s">
        <v>20366</v>
      </c>
      <c r="E6422" s="3" t="s">
        <v>20367</v>
      </c>
      <c r="G6422" s="4">
        <v>43214.7028587963</v>
      </c>
      <c r="H6422" s="5" t="s">
        <v>22256</v>
      </c>
      <c r="I6422" s="3" t="str">
        <f>VLOOKUP(_xlfn.CONCAT(C6422," ",D6422),philadelphiagasworks!A:B,2,FALSE)</f>
        <v>1443</v>
      </c>
      <c r="J6422" s="3" t="str">
        <f>VLOOKUP(_xlfn.CONCAT(C6422," ",D6422),philadelphiagasworks!A:C,3,FALSE)</f>
        <v>Tuesday, 24 April 2018, 6:36 PM</v>
      </c>
      <c r="K6422" s="3" t="str">
        <f t="shared" si="106"/>
        <v>&lt;a href="philadelphiagasworks/Natural_Gas_Pipeline_Safety-Certificate_of_Completion_1443.pdf&gt;"Download Certificate&lt;/a&gt;</v>
      </c>
    </row>
    <row r="6423" spans="1:11" x14ac:dyDescent="0.25">
      <c r="A6423" s="3">
        <v>1712</v>
      </c>
      <c r="B6423" s="7" t="s">
        <v>20368</v>
      </c>
      <c r="C6423" s="3" t="s">
        <v>951</v>
      </c>
      <c r="D6423" s="3" t="s">
        <v>20369</v>
      </c>
      <c r="E6423" s="3" t="s">
        <v>20370</v>
      </c>
      <c r="F6423" s="3" t="s">
        <v>11161</v>
      </c>
      <c r="G6423" s="4">
        <v>43214.72583333333</v>
      </c>
      <c r="H6423" s="5" t="s">
        <v>22256</v>
      </c>
      <c r="I6423" s="3" t="str">
        <f>VLOOKUP(_xlfn.CONCAT(C6423," ",D6423),philadelphiagasworks!A:B,2,FALSE)</f>
        <v>1467</v>
      </c>
      <c r="J6423" s="3" t="str">
        <f>VLOOKUP(_xlfn.CONCAT(C6423," ",D6423),philadelphiagasworks!A:C,3,FALSE)</f>
        <v>Wednesday, 25 April 2018, 6:39 AM</v>
      </c>
      <c r="K6423" s="3" t="str">
        <f t="shared" si="106"/>
        <v>&lt;a href="philadelphiagasworks/Natural_Gas_Pipeline_Safety-Certificate_of_Completion_1467.pdf&gt;"Download Certificate&lt;/a&gt;</v>
      </c>
    </row>
    <row r="6424" spans="1:11" x14ac:dyDescent="0.25">
      <c r="A6424" s="3">
        <v>1713</v>
      </c>
      <c r="B6424" s="7" t="s">
        <v>20371</v>
      </c>
      <c r="C6424" s="3" t="s">
        <v>987</v>
      </c>
      <c r="D6424" s="3" t="s">
        <v>18320</v>
      </c>
      <c r="E6424" s="3" t="s">
        <v>20372</v>
      </c>
      <c r="F6424" s="3" t="s">
        <v>11161</v>
      </c>
      <c r="G6424" s="4">
        <v>43214.74832175926</v>
      </c>
      <c r="H6424" s="5" t="s">
        <v>22256</v>
      </c>
      <c r="I6424" s="3" t="str">
        <f>VLOOKUP(_xlfn.CONCAT(C6424," ",D6424),philadelphiagasworks!A:B,2,FALSE)</f>
        <v>1454</v>
      </c>
      <c r="J6424" s="3" t="str">
        <f>VLOOKUP(_xlfn.CONCAT(C6424," ",D6424),philadelphiagasworks!A:C,3,FALSE)</f>
        <v>Tuesday, 24 April 2018, 8:55 PM</v>
      </c>
      <c r="K6424" s="3" t="str">
        <f t="shared" si="106"/>
        <v>&lt;a href="philadelphiagasworks/Natural_Gas_Pipeline_Safety-Certificate_of_Completion_1454.pdf&gt;"Download Certificate&lt;/a&gt;</v>
      </c>
    </row>
    <row r="6425" spans="1:11" x14ac:dyDescent="0.25">
      <c r="A6425" s="3">
        <v>1714</v>
      </c>
      <c r="B6425" s="7" t="s">
        <v>20373</v>
      </c>
      <c r="C6425" s="3" t="s">
        <v>951</v>
      </c>
      <c r="D6425" s="3" t="s">
        <v>20369</v>
      </c>
      <c r="E6425" s="3" t="s">
        <v>20374</v>
      </c>
      <c r="G6425" s="4">
        <v>43214.749525462961</v>
      </c>
      <c r="H6425" s="5" t="s">
        <v>22256</v>
      </c>
      <c r="I6425" s="3" t="str">
        <f>VLOOKUP(_xlfn.CONCAT(C6425," ",D6425),philadelphiagasworks!A:B,2,FALSE)</f>
        <v>1467</v>
      </c>
      <c r="J6425" s="3" t="str">
        <f>VLOOKUP(_xlfn.CONCAT(C6425," ",D6425),philadelphiagasworks!A:C,3,FALSE)</f>
        <v>Wednesday, 25 April 2018, 6:39 AM</v>
      </c>
      <c r="K6425" s="3" t="str">
        <f t="shared" si="106"/>
        <v>&lt;a href="philadelphiagasworks/Natural_Gas_Pipeline_Safety-Certificate_of_Completion_1467.pdf&gt;"Download Certificate&lt;/a&gt;</v>
      </c>
    </row>
    <row r="6426" spans="1:11" x14ac:dyDescent="0.25">
      <c r="A6426" s="3">
        <v>1715</v>
      </c>
      <c r="B6426" s="7" t="s">
        <v>20375</v>
      </c>
      <c r="C6426" s="3" t="s">
        <v>20376</v>
      </c>
      <c r="D6426" s="3" t="s">
        <v>942</v>
      </c>
      <c r="E6426" s="3" t="s">
        <v>20377</v>
      </c>
      <c r="F6426" s="3" t="s">
        <v>11188</v>
      </c>
      <c r="G6426" s="4">
        <v>43214.750960648147</v>
      </c>
      <c r="H6426" s="5" t="s">
        <v>22256</v>
      </c>
      <c r="I6426" s="3" t="str">
        <f>VLOOKUP(_xlfn.CONCAT(C6426," ",D6426),philadelphiagasworks!A:B,2,FALSE)</f>
        <v>1447</v>
      </c>
      <c r="J6426" s="3" t="str">
        <f>VLOOKUP(_xlfn.CONCAT(C6426," ",D6426),philadelphiagasworks!A:C,3,FALSE)</f>
        <v>Tuesday, 24 April 2018, 7:53 PM</v>
      </c>
      <c r="K6426" s="3" t="str">
        <f t="shared" si="106"/>
        <v>&lt;a href="philadelphiagasworks/Natural_Gas_Pipeline_Safety-Certificate_of_Completion_1447.pdf&gt;"Download Certificate&lt;/a&gt;</v>
      </c>
    </row>
    <row r="6427" spans="1:11" x14ac:dyDescent="0.25">
      <c r="A6427" s="3">
        <v>1716</v>
      </c>
      <c r="B6427" s="7" t="s">
        <v>20378</v>
      </c>
      <c r="C6427" s="3" t="s">
        <v>20379</v>
      </c>
      <c r="D6427" s="3" t="s">
        <v>8825</v>
      </c>
      <c r="E6427" s="3" t="s">
        <v>20380</v>
      </c>
      <c r="F6427" s="3" t="s">
        <v>11188</v>
      </c>
      <c r="G6427" s="4">
        <v>43214.763194444444</v>
      </c>
      <c r="H6427" s="5" t="s">
        <v>22256</v>
      </c>
      <c r="I6427" s="3" t="str">
        <f>VLOOKUP(_xlfn.CONCAT(C6427," ",D6427),philadelphiagasworks!A:B,2,FALSE)</f>
        <v>1457</v>
      </c>
      <c r="J6427" s="3" t="str">
        <f>VLOOKUP(_xlfn.CONCAT(C6427," ",D6427),philadelphiagasworks!A:C,3,FALSE)</f>
        <v>Tuesday, 24 April 2018, 10:05 PM</v>
      </c>
      <c r="K6427" s="3" t="str">
        <f t="shared" si="106"/>
        <v>&lt;a href="philadelphiagasworks/Natural_Gas_Pipeline_Safety-Certificate_of_Completion_1457.pdf&gt;"Download Certificate&lt;/a&gt;</v>
      </c>
    </row>
    <row r="6428" spans="1:11" x14ac:dyDescent="0.25">
      <c r="A6428" s="3">
        <v>1717</v>
      </c>
      <c r="B6428" s="7" t="s">
        <v>20381</v>
      </c>
      <c r="C6428" s="3" t="s">
        <v>1048</v>
      </c>
      <c r="D6428" s="3" t="s">
        <v>2707</v>
      </c>
      <c r="E6428" s="3" t="s">
        <v>20382</v>
      </c>
      <c r="F6428" s="3" t="s">
        <v>11161</v>
      </c>
      <c r="G6428" s="4">
        <v>43214.778553240743</v>
      </c>
      <c r="H6428" s="5" t="s">
        <v>22256</v>
      </c>
      <c r="I6428" s="3" t="str">
        <f>VLOOKUP(_xlfn.CONCAT(C6428," ",D6428),philadelphiagasworks!A:B,2,FALSE)</f>
        <v>1450</v>
      </c>
      <c r="J6428" s="3" t="str">
        <f>VLOOKUP(_xlfn.CONCAT(C6428," ",D6428),philadelphiagasworks!A:C,3,FALSE)</f>
        <v>Tuesday, 24 April 2018, 8:25 PM</v>
      </c>
      <c r="K6428" s="3" t="str">
        <f t="shared" si="106"/>
        <v>&lt;a href="philadelphiagasworks/Natural_Gas_Pipeline_Safety-Certificate_of_Completion_1450.pdf&gt;"Download Certificate&lt;/a&gt;</v>
      </c>
    </row>
    <row r="6429" spans="1:11" x14ac:dyDescent="0.25">
      <c r="A6429" s="3">
        <v>1718</v>
      </c>
      <c r="B6429" s="7" t="s">
        <v>20383</v>
      </c>
      <c r="C6429" s="3" t="s">
        <v>7277</v>
      </c>
      <c r="D6429" s="3" t="s">
        <v>4434</v>
      </c>
      <c r="E6429" s="3" t="s">
        <v>20384</v>
      </c>
      <c r="F6429" s="3" t="s">
        <v>11188</v>
      </c>
      <c r="G6429" s="4">
        <v>43214.80840277778</v>
      </c>
      <c r="H6429" s="5" t="s">
        <v>22256</v>
      </c>
      <c r="I6429" s="3" t="str">
        <f>VLOOKUP(_xlfn.CONCAT(C6429," ",D6429),philadelphiagasworks!A:B,2,FALSE)</f>
        <v>1453</v>
      </c>
      <c r="J6429" s="3" t="str">
        <f>VLOOKUP(_xlfn.CONCAT(C6429," ",D6429),philadelphiagasworks!A:C,3,FALSE)</f>
        <v>Tuesday, 24 April 2018, 8:55 PM</v>
      </c>
      <c r="K6429" s="3" t="str">
        <f t="shared" si="106"/>
        <v>&lt;a href="philadelphiagasworks/Natural_Gas_Pipeline_Safety-Certificate_of_Completion_1453.pdf&gt;"Download Certificate&lt;/a&gt;</v>
      </c>
    </row>
    <row r="6430" spans="1:11" x14ac:dyDescent="0.25">
      <c r="A6430" s="3">
        <v>1719</v>
      </c>
      <c r="B6430" s="7" t="s">
        <v>20385</v>
      </c>
      <c r="C6430" s="3" t="s">
        <v>20386</v>
      </c>
      <c r="D6430" s="3" t="s">
        <v>14383</v>
      </c>
      <c r="E6430" s="3" t="s">
        <v>20387</v>
      </c>
      <c r="F6430" s="3" t="s">
        <v>11161</v>
      </c>
      <c r="G6430" s="4">
        <v>43214.830034722225</v>
      </c>
      <c r="H6430" s="5" t="s">
        <v>22256</v>
      </c>
      <c r="I6430" s="3" t="str">
        <f>VLOOKUP(_xlfn.CONCAT(C6430," ",D6430),philadelphiagasworks!A:B,2,FALSE)</f>
        <v>1455</v>
      </c>
      <c r="J6430" s="3" t="str">
        <f>VLOOKUP(_xlfn.CONCAT(C6430," ",D6430),philadelphiagasworks!A:C,3,FALSE)</f>
        <v>Tuesday, 24 April 2018, 9:18 PM</v>
      </c>
      <c r="K6430" s="3" t="str">
        <f t="shared" si="106"/>
        <v>&lt;a href="philadelphiagasworks/Natural_Gas_Pipeline_Safety-Certificate_of_Completion_1455.pdf&gt;"Download Certificate&lt;/a&gt;</v>
      </c>
    </row>
    <row r="6431" spans="1:11" x14ac:dyDescent="0.25">
      <c r="A6431" s="3">
        <v>1720</v>
      </c>
      <c r="B6431" s="7" t="s">
        <v>20388</v>
      </c>
      <c r="C6431" s="3" t="s">
        <v>20389</v>
      </c>
      <c r="D6431" s="3" t="s">
        <v>8825</v>
      </c>
      <c r="E6431" s="3" t="s">
        <v>20390</v>
      </c>
      <c r="F6431" s="3" t="s">
        <v>11164</v>
      </c>
      <c r="G6431" s="4">
        <v>43214.834988425922</v>
      </c>
      <c r="H6431" s="5" t="s">
        <v>22256</v>
      </c>
      <c r="I6431" s="3" t="str">
        <f>VLOOKUP(_xlfn.CONCAT(C6431," ",D6431),philadelphiagasworks!A:B,2,FALSE)</f>
        <v>1456</v>
      </c>
      <c r="J6431" s="3" t="str">
        <f>VLOOKUP(_xlfn.CONCAT(C6431," ",D6431),philadelphiagasworks!A:C,3,FALSE)</f>
        <v>Tuesday, 24 April 2018, 9:23 PM</v>
      </c>
      <c r="K6431" s="3" t="str">
        <f t="shared" si="106"/>
        <v>&lt;a href="philadelphiagasworks/Natural_Gas_Pipeline_Safety-Certificate_of_Completion_1456.pdf&gt;"Download Certificate&lt;/a&gt;</v>
      </c>
    </row>
    <row r="6432" spans="1:11" x14ac:dyDescent="0.25">
      <c r="A6432" s="3">
        <v>1721</v>
      </c>
      <c r="B6432" s="7" t="s">
        <v>6619</v>
      </c>
      <c r="C6432" s="3" t="s">
        <v>12032</v>
      </c>
      <c r="D6432" s="3" t="s">
        <v>6620</v>
      </c>
      <c r="E6432" s="3" t="s">
        <v>20391</v>
      </c>
      <c r="F6432" s="3" t="s">
        <v>11161</v>
      </c>
      <c r="G6432" s="4">
        <v>43214.839837962965</v>
      </c>
      <c r="H6432" s="5" t="s">
        <v>22256</v>
      </c>
      <c r="I6432" s="3" t="str">
        <f>VLOOKUP(_xlfn.CONCAT(C6432," ",D6432),philadelphiagasworks!A:B,2,FALSE)</f>
        <v>1731</v>
      </c>
      <c r="J6432" s="3" t="str">
        <f>VLOOKUP(_xlfn.CONCAT(C6432," ",D6432),philadelphiagasworks!A:C,3,FALSE)</f>
        <v>Tuesday, 15 May 2018, 5:11 PM</v>
      </c>
      <c r="K6432" s="3" t="str">
        <f t="shared" si="106"/>
        <v>&lt;a href="philadelphiagasworks/Natural_Gas_Pipeline_Safety-Certificate_of_Completion_1731.pdf&gt;"Download Certificate&lt;/a&gt;</v>
      </c>
    </row>
    <row r="6433" spans="1:11" x14ac:dyDescent="0.25">
      <c r="A6433" s="3">
        <v>1722</v>
      </c>
      <c r="B6433" s="7" t="s">
        <v>20392</v>
      </c>
      <c r="C6433" s="3" t="s">
        <v>637</v>
      </c>
      <c r="D6433" s="3" t="s">
        <v>20393</v>
      </c>
      <c r="E6433" s="3" t="s">
        <v>20394</v>
      </c>
      <c r="F6433" s="3" t="s">
        <v>11161</v>
      </c>
      <c r="G6433" s="4">
        <v>43214.844502314816</v>
      </c>
      <c r="H6433" s="5" t="s">
        <v>22256</v>
      </c>
      <c r="I6433" s="3" t="str">
        <f>VLOOKUP(_xlfn.CONCAT(C6433," ",D6433),philadelphiagasworks!A:B,2,FALSE)</f>
        <v>1458</v>
      </c>
      <c r="J6433" s="3" t="str">
        <f>VLOOKUP(_xlfn.CONCAT(C6433," ",D6433),philadelphiagasworks!A:C,3,FALSE)</f>
        <v>Tuesday, 24 April 2018, 10:13 PM</v>
      </c>
      <c r="K6433" s="3" t="str">
        <f t="shared" si="106"/>
        <v>&lt;a href="philadelphiagasworks/Natural_Gas_Pipeline_Safety-Certificate_of_Completion_1458.pdf&gt;"Download Certificate&lt;/a&gt;</v>
      </c>
    </row>
    <row r="6434" spans="1:11" x14ac:dyDescent="0.25">
      <c r="A6434" s="3">
        <v>1723</v>
      </c>
      <c r="B6434" s="7" t="s">
        <v>20395</v>
      </c>
      <c r="C6434" s="3" t="s">
        <v>585</v>
      </c>
      <c r="D6434" s="3" t="s">
        <v>20396</v>
      </c>
      <c r="E6434" s="3" t="s">
        <v>20397</v>
      </c>
      <c r="F6434" s="3" t="s">
        <v>11188</v>
      </c>
      <c r="G6434" s="4">
        <v>43214.854942129627</v>
      </c>
      <c r="H6434" s="5" t="s">
        <v>22256</v>
      </c>
      <c r="I6434" s="3" t="str">
        <f>VLOOKUP(_xlfn.CONCAT(C6434," ",D6434),philadelphiagasworks!A:B,2,FALSE)</f>
        <v>1463</v>
      </c>
      <c r="J6434" s="3" t="str">
        <f>VLOOKUP(_xlfn.CONCAT(C6434," ",D6434),philadelphiagasworks!A:C,3,FALSE)</f>
        <v>Tuesday, 24 April 2018, 11:08 PM</v>
      </c>
      <c r="K6434" s="3" t="str">
        <f t="shared" si="106"/>
        <v>&lt;a href="philadelphiagasworks/Natural_Gas_Pipeline_Safety-Certificate_of_Completion_1463.pdf&gt;"Download Certificate&lt;/a&gt;</v>
      </c>
    </row>
    <row r="6435" spans="1:11" x14ac:dyDescent="0.25">
      <c r="A6435" s="3">
        <v>1724</v>
      </c>
      <c r="B6435" s="7" t="s">
        <v>3575</v>
      </c>
      <c r="C6435" s="3" t="s">
        <v>3575</v>
      </c>
      <c r="D6435" s="3" t="s">
        <v>20398</v>
      </c>
      <c r="E6435" s="3" t="s">
        <v>20399</v>
      </c>
      <c r="F6435" s="3" t="s">
        <v>11164</v>
      </c>
      <c r="G6435" s="4">
        <v>43214.854953703703</v>
      </c>
      <c r="H6435" s="5" t="s">
        <v>22256</v>
      </c>
      <c r="I6435" s="3" t="str">
        <f>VLOOKUP(_xlfn.CONCAT(C6435," ",D6435),philadelphiagasworks!A:B,2,FALSE)</f>
        <v>1461</v>
      </c>
      <c r="J6435" s="3" t="str">
        <f>VLOOKUP(_xlfn.CONCAT(C6435," ",D6435),philadelphiagasworks!A:C,3,FALSE)</f>
        <v>Tuesday, 24 April 2018, 10:29 PM</v>
      </c>
      <c r="K6435" s="3" t="str">
        <f t="shared" si="106"/>
        <v>&lt;a href="philadelphiagasworks/Natural_Gas_Pipeline_Safety-Certificate_of_Completion_1461.pdf&gt;"Download Certificate&lt;/a&gt;</v>
      </c>
    </row>
    <row r="6436" spans="1:11" x14ac:dyDescent="0.25">
      <c r="A6436" s="3">
        <v>1725</v>
      </c>
      <c r="B6436" s="7" t="s">
        <v>20400</v>
      </c>
      <c r="C6436" s="3" t="s">
        <v>12032</v>
      </c>
      <c r="D6436" s="3" t="s">
        <v>6620</v>
      </c>
      <c r="E6436" s="3" t="s">
        <v>20401</v>
      </c>
      <c r="F6436" s="3" t="s">
        <v>11161</v>
      </c>
      <c r="G6436" s="4">
        <v>43214.855428240742</v>
      </c>
      <c r="H6436" s="5" t="s">
        <v>22256</v>
      </c>
      <c r="I6436" s="3" t="str">
        <f>VLOOKUP(_xlfn.CONCAT(C6436," ",D6436),philadelphiagasworks!A:B,2,FALSE)</f>
        <v>1731</v>
      </c>
      <c r="J6436" s="3" t="str">
        <f>VLOOKUP(_xlfn.CONCAT(C6436," ",D6436),philadelphiagasworks!A:C,3,FALSE)</f>
        <v>Tuesday, 15 May 2018, 5:11 PM</v>
      </c>
      <c r="K6436" s="3" t="str">
        <f t="shared" si="106"/>
        <v>&lt;a href="philadelphiagasworks/Natural_Gas_Pipeline_Safety-Certificate_of_Completion_1731.pdf&gt;"Download Certificate&lt;/a&gt;</v>
      </c>
    </row>
    <row r="6437" spans="1:11" x14ac:dyDescent="0.25">
      <c r="A6437" s="3">
        <v>1726</v>
      </c>
      <c r="B6437" s="7" t="s">
        <v>20402</v>
      </c>
      <c r="C6437" s="3" t="s">
        <v>716</v>
      </c>
      <c r="D6437" s="3" t="s">
        <v>20403</v>
      </c>
      <c r="E6437" s="3" t="s">
        <v>20404</v>
      </c>
      <c r="F6437" s="3" t="s">
        <v>11188</v>
      </c>
      <c r="G6437" s="4">
        <v>43214.865069444444</v>
      </c>
      <c r="H6437" s="5" t="s">
        <v>22256</v>
      </c>
      <c r="I6437" s="3" t="str">
        <f>VLOOKUP(_xlfn.CONCAT(C6437," ",D6437),philadelphiagasworks!A:B,2,FALSE)</f>
        <v>1460</v>
      </c>
      <c r="J6437" s="3" t="str">
        <f>VLOOKUP(_xlfn.CONCAT(C6437," ",D6437),philadelphiagasworks!A:C,3,FALSE)</f>
        <v>Tuesday, 24 April 2018, 10:27 PM</v>
      </c>
      <c r="K6437" s="3" t="str">
        <f t="shared" si="106"/>
        <v>&lt;a href="philadelphiagasworks/Natural_Gas_Pipeline_Safety-Certificate_of_Completion_1460.pdf&gt;"Download Certificate&lt;/a&gt;</v>
      </c>
    </row>
    <row r="6438" spans="1:11" x14ac:dyDescent="0.25">
      <c r="A6438" s="3">
        <v>1727</v>
      </c>
      <c r="B6438" s="7" t="s">
        <v>20405</v>
      </c>
      <c r="C6438" s="3" t="s">
        <v>12032</v>
      </c>
      <c r="D6438" s="3" t="s">
        <v>6620</v>
      </c>
      <c r="E6438" s="3" t="s">
        <v>20406</v>
      </c>
      <c r="F6438" s="3" t="s">
        <v>11161</v>
      </c>
      <c r="G6438" s="4">
        <v>43214.865740740737</v>
      </c>
      <c r="H6438" s="5" t="s">
        <v>22256</v>
      </c>
      <c r="I6438" s="3" t="str">
        <f>VLOOKUP(_xlfn.CONCAT(C6438," ",D6438),philadelphiagasworks!A:B,2,FALSE)</f>
        <v>1731</v>
      </c>
      <c r="J6438" s="3" t="str">
        <f>VLOOKUP(_xlfn.CONCAT(C6438," ",D6438),philadelphiagasworks!A:C,3,FALSE)</f>
        <v>Tuesday, 15 May 2018, 5:11 PM</v>
      </c>
      <c r="K6438" s="3" t="str">
        <f t="shared" si="106"/>
        <v>&lt;a href="philadelphiagasworks/Natural_Gas_Pipeline_Safety-Certificate_of_Completion_1731.pdf&gt;"Download Certificate&lt;/a&gt;</v>
      </c>
    </row>
    <row r="6439" spans="1:11" x14ac:dyDescent="0.25">
      <c r="A6439" s="3">
        <v>1728</v>
      </c>
      <c r="B6439" s="7" t="s">
        <v>20407</v>
      </c>
      <c r="C6439" s="3" t="s">
        <v>2564</v>
      </c>
      <c r="D6439" s="3" t="s">
        <v>20408</v>
      </c>
      <c r="E6439" s="3" t="s">
        <v>20409</v>
      </c>
      <c r="F6439" s="3" t="s">
        <v>11161</v>
      </c>
      <c r="G6439" s="4">
        <v>43214.883194444446</v>
      </c>
      <c r="H6439" s="5" t="s">
        <v>22256</v>
      </c>
      <c r="I6439" s="3" t="str">
        <f>VLOOKUP(_xlfn.CONCAT(C6439," ",D6439),philadelphiagasworks!A:B,2,FALSE)</f>
        <v>1462</v>
      </c>
      <c r="J6439" s="3" t="str">
        <f>VLOOKUP(_xlfn.CONCAT(C6439," ",D6439),philadelphiagasworks!A:C,3,FALSE)</f>
        <v>Tuesday, 24 April 2018, 10:43 PM</v>
      </c>
      <c r="K6439" s="3" t="str">
        <f t="shared" si="106"/>
        <v>&lt;a href="philadelphiagasworks/Natural_Gas_Pipeline_Safety-Certificate_of_Completion_1462.pdf&gt;"Download Certificate&lt;/a&gt;</v>
      </c>
    </row>
    <row r="6440" spans="1:11" x14ac:dyDescent="0.25">
      <c r="A6440" s="3">
        <v>1729</v>
      </c>
      <c r="B6440" s="7" t="s">
        <v>20410</v>
      </c>
      <c r="C6440" s="3" t="s">
        <v>810</v>
      </c>
      <c r="D6440" s="3" t="s">
        <v>4984</v>
      </c>
      <c r="E6440" s="3" t="s">
        <v>20411</v>
      </c>
      <c r="F6440" s="3" t="s">
        <v>11161</v>
      </c>
      <c r="G6440" s="4">
        <v>43214.907951388886</v>
      </c>
      <c r="H6440" s="5" t="s">
        <v>22256</v>
      </c>
      <c r="I6440" s="3" t="str">
        <f>VLOOKUP(_xlfn.CONCAT(C6440," ",D6440),philadelphiagasworks!A:B,2,FALSE)</f>
        <v>1465</v>
      </c>
      <c r="J6440" s="3" t="str">
        <f>VLOOKUP(_xlfn.CONCAT(C6440," ",D6440),philadelphiagasworks!A:C,3,FALSE)</f>
        <v>Tuesday, 24 April 2018, 11:39 PM</v>
      </c>
      <c r="K6440" s="3" t="str">
        <f t="shared" si="106"/>
        <v>&lt;a href="philadelphiagasworks/Natural_Gas_Pipeline_Safety-Certificate_of_Completion_1465.pdf&gt;"Download Certificate&lt;/a&gt;</v>
      </c>
    </row>
    <row r="6441" spans="1:11" x14ac:dyDescent="0.25">
      <c r="A6441" s="3">
        <v>1730</v>
      </c>
      <c r="B6441" s="7" t="s">
        <v>20412</v>
      </c>
      <c r="C6441" s="3" t="s">
        <v>2564</v>
      </c>
      <c r="D6441" s="3" t="s">
        <v>20408</v>
      </c>
      <c r="E6441" s="3" t="s">
        <v>20413</v>
      </c>
      <c r="F6441" s="3" t="s">
        <v>11161</v>
      </c>
      <c r="G6441" s="4">
        <v>43214.931030092594</v>
      </c>
      <c r="H6441" s="5" t="s">
        <v>22256</v>
      </c>
      <c r="I6441" s="3" t="str">
        <f>VLOOKUP(_xlfn.CONCAT(C6441," ",D6441),philadelphiagasworks!A:B,2,FALSE)</f>
        <v>1462</v>
      </c>
      <c r="J6441" s="3" t="str">
        <f>VLOOKUP(_xlfn.CONCAT(C6441," ",D6441),philadelphiagasworks!A:C,3,FALSE)</f>
        <v>Tuesday, 24 April 2018, 10:43 PM</v>
      </c>
      <c r="K6441" s="3" t="str">
        <f t="shared" si="106"/>
        <v>&lt;a href="philadelphiagasworks/Natural_Gas_Pipeline_Safety-Certificate_of_Completion_1462.pdf&gt;"Download Certificate&lt;/a&gt;</v>
      </c>
    </row>
    <row r="6442" spans="1:11" x14ac:dyDescent="0.25">
      <c r="A6442" s="3">
        <v>1731</v>
      </c>
      <c r="B6442" s="7" t="s">
        <v>20414</v>
      </c>
      <c r="C6442" s="3" t="s">
        <v>12032</v>
      </c>
      <c r="D6442" s="3" t="s">
        <v>6620</v>
      </c>
      <c r="E6442" s="3" t="s">
        <v>20415</v>
      </c>
      <c r="F6442" s="3" t="s">
        <v>11161</v>
      </c>
      <c r="G6442" s="4">
        <v>43214.933449074073</v>
      </c>
      <c r="H6442" s="5" t="s">
        <v>22256</v>
      </c>
      <c r="I6442" s="3" t="str">
        <f>VLOOKUP(_xlfn.CONCAT(C6442," ",D6442),philadelphiagasworks!A:B,2,FALSE)</f>
        <v>1731</v>
      </c>
      <c r="J6442" s="3" t="str">
        <f>VLOOKUP(_xlfn.CONCAT(C6442," ",D6442),philadelphiagasworks!A:C,3,FALSE)</f>
        <v>Tuesday, 15 May 2018, 5:11 PM</v>
      </c>
      <c r="K6442" s="3" t="str">
        <f t="shared" si="106"/>
        <v>&lt;a href="philadelphiagasworks/Natural_Gas_Pipeline_Safety-Certificate_of_Completion_1731.pdf&gt;"Download Certificate&lt;/a&gt;</v>
      </c>
    </row>
    <row r="6443" spans="1:11" x14ac:dyDescent="0.25">
      <c r="A6443" s="3">
        <v>1732</v>
      </c>
      <c r="B6443" s="7" t="s">
        <v>20416</v>
      </c>
      <c r="C6443" s="3" t="s">
        <v>16110</v>
      </c>
      <c r="D6443" s="3" t="s">
        <v>20417</v>
      </c>
      <c r="E6443" s="3" t="s">
        <v>20418</v>
      </c>
      <c r="F6443" s="3" t="s">
        <v>11188</v>
      </c>
      <c r="G6443" s="4">
        <v>43215.142638888887</v>
      </c>
      <c r="H6443" s="5" t="s">
        <v>22256</v>
      </c>
      <c r="I6443" s="3" t="str">
        <f>VLOOKUP(_xlfn.CONCAT(C6443," ",D6443),philadelphiagasworks!A:B,2,FALSE)</f>
        <v>1468</v>
      </c>
      <c r="J6443" s="3" t="str">
        <f>VLOOKUP(_xlfn.CONCAT(C6443," ",D6443),philadelphiagasworks!A:C,3,FALSE)</f>
        <v>Wednesday, 25 April 2018, 6:50 AM</v>
      </c>
      <c r="K6443" s="3" t="str">
        <f t="shared" si="106"/>
        <v>&lt;a href="philadelphiagasworks/Natural_Gas_Pipeline_Safety-Certificate_of_Completion_1468.pdf&gt;"Download Certificate&lt;/a&gt;</v>
      </c>
    </row>
    <row r="6444" spans="1:11" x14ac:dyDescent="0.25">
      <c r="A6444" s="3">
        <v>1733</v>
      </c>
      <c r="B6444" s="7" t="s">
        <v>20419</v>
      </c>
      <c r="C6444" s="3" t="s">
        <v>468</v>
      </c>
      <c r="D6444" s="3" t="s">
        <v>3343</v>
      </c>
      <c r="E6444" s="3" t="s">
        <v>20420</v>
      </c>
      <c r="F6444" s="3" t="s">
        <v>11161</v>
      </c>
      <c r="G6444" s="4">
        <v>43215.269918981481</v>
      </c>
      <c r="H6444" s="5" t="s">
        <v>22256</v>
      </c>
      <c r="I6444" s="3" t="str">
        <f>VLOOKUP(_xlfn.CONCAT(C6444," ",D6444),philadelphiagasworks!A:B,2,FALSE)</f>
        <v>1491</v>
      </c>
      <c r="J6444" s="3" t="str">
        <f>VLOOKUP(_xlfn.CONCAT(C6444," ",D6444),philadelphiagasworks!A:C,3,FALSE)</f>
        <v>Wednesday, 25 April 2018, 2:58 PM</v>
      </c>
      <c r="K6444" s="3" t="str">
        <f t="shared" si="106"/>
        <v>&lt;a href="philadelphiagasworks/Natural_Gas_Pipeline_Safety-Certificate_of_Completion_1491.pdf&gt;"Download Certificate&lt;/a&gt;</v>
      </c>
    </row>
    <row r="6445" spans="1:11" x14ac:dyDescent="0.25">
      <c r="A6445" s="3">
        <v>1734</v>
      </c>
      <c r="B6445" s="7" t="s">
        <v>20421</v>
      </c>
      <c r="C6445" s="3" t="s">
        <v>585</v>
      </c>
      <c r="D6445" s="3" t="s">
        <v>17289</v>
      </c>
      <c r="E6445" s="3" t="s">
        <v>20422</v>
      </c>
      <c r="F6445" s="3" t="s">
        <v>11161</v>
      </c>
      <c r="G6445" s="4">
        <v>43215.286249999997</v>
      </c>
      <c r="H6445" s="5" t="s">
        <v>22256</v>
      </c>
      <c r="I6445" s="3" t="str">
        <f>VLOOKUP(_xlfn.CONCAT(C6445," ",D6445),philadelphiagasworks!A:B,2,FALSE)</f>
        <v>1475</v>
      </c>
      <c r="J6445" s="3" t="str">
        <f>VLOOKUP(_xlfn.CONCAT(C6445," ",D6445),philadelphiagasworks!A:C,3,FALSE)</f>
        <v>Wednesday, 25 April 2018, 8:47 AM</v>
      </c>
      <c r="K6445" s="3" t="str">
        <f t="shared" si="106"/>
        <v>&lt;a href="philadelphiagasworks/Natural_Gas_Pipeline_Safety-Certificate_of_Completion_1475.pdf&gt;"Download Certificate&lt;/a&gt;</v>
      </c>
    </row>
    <row r="6446" spans="1:11" x14ac:dyDescent="0.25">
      <c r="A6446" s="3">
        <v>1735</v>
      </c>
      <c r="B6446" s="7" t="s">
        <v>20423</v>
      </c>
      <c r="C6446" s="3" t="s">
        <v>629</v>
      </c>
      <c r="D6446" s="3" t="s">
        <v>20424</v>
      </c>
      <c r="E6446" s="3" t="s">
        <v>20425</v>
      </c>
      <c r="F6446" s="3" t="s">
        <v>11161</v>
      </c>
      <c r="G6446" s="4">
        <v>43215.291979166665</v>
      </c>
      <c r="H6446" s="5" t="s">
        <v>22256</v>
      </c>
      <c r="I6446" s="3" t="str">
        <f>VLOOKUP(_xlfn.CONCAT(C6446," ",D6446),philadelphiagasworks!A:B,2,FALSE)</f>
        <v>1471</v>
      </c>
      <c r="J6446" s="3" t="str">
        <f>VLOOKUP(_xlfn.CONCAT(C6446," ",D6446),philadelphiagasworks!A:C,3,FALSE)</f>
        <v>Wednesday, 25 April 2018, 8:23 AM</v>
      </c>
      <c r="K6446" s="3" t="str">
        <f t="shared" si="106"/>
        <v>&lt;a href="philadelphiagasworks/Natural_Gas_Pipeline_Safety-Certificate_of_Completion_1471.pdf&gt;"Download Certificate&lt;/a&gt;</v>
      </c>
    </row>
    <row r="6447" spans="1:11" x14ac:dyDescent="0.25">
      <c r="A6447" s="3">
        <v>1736</v>
      </c>
      <c r="B6447" s="7" t="s">
        <v>20426</v>
      </c>
      <c r="C6447" s="3" t="s">
        <v>3018</v>
      </c>
      <c r="D6447" s="3" t="s">
        <v>20427</v>
      </c>
      <c r="E6447" s="3" t="s">
        <v>20428</v>
      </c>
      <c r="G6447" s="4">
        <v>43215.301608796297</v>
      </c>
      <c r="H6447" s="5" t="s">
        <v>22256</v>
      </c>
      <c r="I6447" s="3" t="str">
        <f>VLOOKUP(_xlfn.CONCAT(C6447," ",D6447),philadelphiagasworks!A:B,2,FALSE)</f>
        <v>1477</v>
      </c>
      <c r="J6447" s="3" t="str">
        <f>VLOOKUP(_xlfn.CONCAT(C6447," ",D6447),philadelphiagasworks!A:C,3,FALSE)</f>
        <v>Wednesday, 25 April 2018, 9:35 AM</v>
      </c>
      <c r="K6447" s="3" t="str">
        <f t="shared" si="106"/>
        <v>&lt;a href="philadelphiagasworks/Natural_Gas_Pipeline_Safety-Certificate_of_Completion_1477.pdf&gt;"Download Certificate&lt;/a&gt;</v>
      </c>
    </row>
    <row r="6448" spans="1:11" x14ac:dyDescent="0.25">
      <c r="A6448" s="3">
        <v>1737</v>
      </c>
      <c r="B6448" s="7" t="s">
        <v>20429</v>
      </c>
      <c r="C6448" s="3" t="s">
        <v>2143</v>
      </c>
      <c r="D6448" s="3" t="s">
        <v>3759</v>
      </c>
      <c r="E6448" s="3" t="s">
        <v>20430</v>
      </c>
      <c r="F6448" s="3" t="s">
        <v>11164</v>
      </c>
      <c r="G6448" s="4">
        <v>43215.321296296293</v>
      </c>
      <c r="H6448" s="5" t="s">
        <v>22256</v>
      </c>
      <c r="I6448" s="3" t="e">
        <f>VLOOKUP(_xlfn.CONCAT(C6448," ",D6448),philadelphiagasworks!A:B,2,FALSE)</f>
        <v>#N/A</v>
      </c>
      <c r="J6448" s="3" t="e">
        <f>VLOOKUP(_xlfn.CONCAT(C6448," ",D6448),philadelphiagasworks!A:C,3,FALSE)</f>
        <v>#N/A</v>
      </c>
      <c r="K6448" s="3" t="str">
        <f t="shared" si="106"/>
        <v>Course not completed</v>
      </c>
    </row>
    <row r="6449" spans="1:11" x14ac:dyDescent="0.25">
      <c r="A6449" s="3">
        <v>1738</v>
      </c>
      <c r="B6449" s="7" t="s">
        <v>20431</v>
      </c>
      <c r="C6449" s="3" t="s">
        <v>520</v>
      </c>
      <c r="D6449" s="3" t="s">
        <v>20432</v>
      </c>
      <c r="E6449" s="3" t="s">
        <v>20433</v>
      </c>
      <c r="F6449" s="3" t="s">
        <v>11188</v>
      </c>
      <c r="G6449" s="4">
        <v>43215.331469907411</v>
      </c>
      <c r="H6449" s="5" t="s">
        <v>22256</v>
      </c>
      <c r="I6449" s="3" t="str">
        <f>VLOOKUP(_xlfn.CONCAT(C6449," ",D6449),philadelphiagasworks!A:B,2,FALSE)</f>
        <v>1479</v>
      </c>
      <c r="J6449" s="3" t="str">
        <f>VLOOKUP(_xlfn.CONCAT(C6449," ",D6449),philadelphiagasworks!A:C,3,FALSE)</f>
        <v>Wednesday, 25 April 2018, 9:37 AM</v>
      </c>
      <c r="K6449" s="3" t="str">
        <f t="shared" si="106"/>
        <v>&lt;a href="philadelphiagasworks/Natural_Gas_Pipeline_Safety-Certificate_of_Completion_1479.pdf&gt;"Download Certificate&lt;/a&gt;</v>
      </c>
    </row>
    <row r="6450" spans="1:11" x14ac:dyDescent="0.25">
      <c r="A6450" s="3">
        <v>1739</v>
      </c>
      <c r="B6450" s="7" t="s">
        <v>20434</v>
      </c>
      <c r="C6450" s="3" t="s">
        <v>2143</v>
      </c>
      <c r="D6450" s="3" t="s">
        <v>3759</v>
      </c>
      <c r="E6450" s="3" t="s">
        <v>20435</v>
      </c>
      <c r="F6450" s="3" t="s">
        <v>16210</v>
      </c>
      <c r="G6450" s="4">
        <v>43215.333796296298</v>
      </c>
      <c r="H6450" s="5" t="s">
        <v>22256</v>
      </c>
      <c r="I6450" s="3" t="e">
        <f>VLOOKUP(_xlfn.CONCAT(C6450," ",D6450),philadelphiagasworks!A:B,2,FALSE)</f>
        <v>#N/A</v>
      </c>
      <c r="J6450" s="3" t="e">
        <f>VLOOKUP(_xlfn.CONCAT(C6450," ",D6450),philadelphiagasworks!A:C,3,FALSE)</f>
        <v>#N/A</v>
      </c>
      <c r="K6450" s="3" t="str">
        <f t="shared" si="106"/>
        <v>Course not completed</v>
      </c>
    </row>
    <row r="6451" spans="1:11" x14ac:dyDescent="0.25">
      <c r="A6451" s="3">
        <v>1740</v>
      </c>
      <c r="B6451" s="7" t="s">
        <v>20436</v>
      </c>
      <c r="C6451" s="3" t="s">
        <v>7708</v>
      </c>
      <c r="D6451" s="3" t="s">
        <v>20437</v>
      </c>
      <c r="E6451" s="3" t="s">
        <v>20438</v>
      </c>
      <c r="F6451" s="3" t="s">
        <v>20439</v>
      </c>
      <c r="G6451" s="4">
        <v>43215.3674537037</v>
      </c>
      <c r="H6451" s="5" t="s">
        <v>22256</v>
      </c>
      <c r="I6451" s="3" t="str">
        <f>VLOOKUP(_xlfn.CONCAT(C6451," ",D6451),philadelphiagasworks!A:B,2,FALSE)</f>
        <v>1480</v>
      </c>
      <c r="J6451" s="3" t="str">
        <f>VLOOKUP(_xlfn.CONCAT(C6451," ",D6451),philadelphiagasworks!A:C,3,FALSE)</f>
        <v>Wednesday, 25 April 2018, 10:12 AM</v>
      </c>
      <c r="K6451" s="3" t="str">
        <f t="shared" ref="K6451:K6514" si="107">IF(NOT(ISERROR(I6451)),_xlfn.CONCAT("&lt;a href=""philadelphiagasworks/Natural_Gas_Pipeline_Safety-Certificate_of_Completion_",I6451,".pdf&gt;""Download Certificate&lt;/a&gt;"),"Course not completed")</f>
        <v>&lt;a href="philadelphiagasworks/Natural_Gas_Pipeline_Safety-Certificate_of_Completion_1480.pdf&gt;"Download Certificate&lt;/a&gt;</v>
      </c>
    </row>
    <row r="6452" spans="1:11" x14ac:dyDescent="0.25">
      <c r="A6452" s="3">
        <v>1741</v>
      </c>
      <c r="B6452" s="7">
        <v>212363</v>
      </c>
      <c r="C6452" s="3" t="s">
        <v>951</v>
      </c>
      <c r="D6452" s="3" t="s">
        <v>5549</v>
      </c>
      <c r="E6452" s="3" t="s">
        <v>20440</v>
      </c>
      <c r="F6452" s="3" t="s">
        <v>11188</v>
      </c>
      <c r="G6452" s="4">
        <v>43215.36922453704</v>
      </c>
      <c r="H6452" s="5" t="s">
        <v>22256</v>
      </c>
      <c r="I6452" s="3" t="str">
        <f>VLOOKUP(_xlfn.CONCAT(C6452," ",D6452),philadelphiagasworks!A:B,2,FALSE)</f>
        <v>1482</v>
      </c>
      <c r="J6452" s="3" t="str">
        <f>VLOOKUP(_xlfn.CONCAT(C6452," ",D6452),philadelphiagasworks!A:C,3,FALSE)</f>
        <v>Wednesday, 25 April 2018, 10:23 AM</v>
      </c>
      <c r="K6452" s="3" t="str">
        <f t="shared" si="107"/>
        <v>&lt;a href="philadelphiagasworks/Natural_Gas_Pipeline_Safety-Certificate_of_Completion_1482.pdf&gt;"Download Certificate&lt;/a&gt;</v>
      </c>
    </row>
    <row r="6453" spans="1:11" x14ac:dyDescent="0.25">
      <c r="A6453" s="3">
        <v>1742</v>
      </c>
      <c r="B6453" s="7" t="s">
        <v>2143</v>
      </c>
      <c r="C6453" s="3" t="s">
        <v>2143</v>
      </c>
      <c r="D6453" s="3" t="s">
        <v>20441</v>
      </c>
      <c r="E6453" s="3" t="s">
        <v>20442</v>
      </c>
      <c r="G6453" s="4">
        <v>43215.375393518516</v>
      </c>
      <c r="H6453" s="5" t="s">
        <v>22256</v>
      </c>
      <c r="I6453" s="3" t="str">
        <f>VLOOKUP(_xlfn.CONCAT(C6453," ",D6453),philadelphiagasworks!A:B,2,FALSE)</f>
        <v>1481</v>
      </c>
      <c r="J6453" s="3" t="str">
        <f>VLOOKUP(_xlfn.CONCAT(C6453," ",D6453),philadelphiagasworks!A:C,3,FALSE)</f>
        <v>Wednesday, 25 April 2018, 10:19 AM</v>
      </c>
      <c r="K6453" s="3" t="str">
        <f t="shared" si="107"/>
        <v>&lt;a href="philadelphiagasworks/Natural_Gas_Pipeline_Safety-Certificate_of_Completion_1481.pdf&gt;"Download Certificate&lt;/a&gt;</v>
      </c>
    </row>
    <row r="6454" spans="1:11" x14ac:dyDescent="0.25">
      <c r="A6454" s="3">
        <v>1743</v>
      </c>
      <c r="B6454" s="7" t="s">
        <v>20443</v>
      </c>
      <c r="C6454" s="3" t="s">
        <v>476</v>
      </c>
      <c r="D6454" s="3" t="s">
        <v>20444</v>
      </c>
      <c r="E6454" s="3" t="s">
        <v>20445</v>
      </c>
      <c r="F6454" s="3" t="s">
        <v>11161</v>
      </c>
      <c r="G6454" s="4">
        <v>43215.397824074076</v>
      </c>
      <c r="H6454" s="5" t="s">
        <v>22256</v>
      </c>
      <c r="I6454" s="3" t="str">
        <f>VLOOKUP(_xlfn.CONCAT(C6454," ",D6454),philadelphiagasworks!A:B,2,FALSE)</f>
        <v>1489</v>
      </c>
      <c r="J6454" s="3" t="str">
        <f>VLOOKUP(_xlfn.CONCAT(C6454," ",D6454),philadelphiagasworks!A:C,3,FALSE)</f>
        <v>Wednesday, 25 April 2018, 2:51 PM</v>
      </c>
      <c r="K6454" s="3" t="str">
        <f t="shared" si="107"/>
        <v>&lt;a href="philadelphiagasworks/Natural_Gas_Pipeline_Safety-Certificate_of_Completion_1489.pdf&gt;"Download Certificate&lt;/a&gt;</v>
      </c>
    </row>
    <row r="6455" spans="1:11" x14ac:dyDescent="0.25">
      <c r="A6455" s="3">
        <v>1744</v>
      </c>
      <c r="B6455" s="7" t="s">
        <v>20446</v>
      </c>
      <c r="C6455" s="3" t="s">
        <v>637</v>
      </c>
      <c r="D6455" s="3" t="s">
        <v>2073</v>
      </c>
      <c r="E6455" s="3" t="s">
        <v>20447</v>
      </c>
      <c r="F6455" s="3" t="s">
        <v>11161</v>
      </c>
      <c r="G6455" s="4">
        <v>43215.436030092591</v>
      </c>
      <c r="H6455" s="5" t="s">
        <v>22256</v>
      </c>
      <c r="I6455" s="3" t="e">
        <f>VLOOKUP(_xlfn.CONCAT(C6455," ",D6455),philadelphiagasworks!A:B,2,FALSE)</f>
        <v>#N/A</v>
      </c>
      <c r="J6455" s="3" t="e">
        <f>VLOOKUP(_xlfn.CONCAT(C6455," ",D6455),philadelphiagasworks!A:C,3,FALSE)</f>
        <v>#N/A</v>
      </c>
      <c r="K6455" s="3" t="str">
        <f t="shared" si="107"/>
        <v>Course not completed</v>
      </c>
    </row>
    <row r="6456" spans="1:11" x14ac:dyDescent="0.25">
      <c r="A6456" s="3">
        <v>1745</v>
      </c>
      <c r="B6456" s="7" t="s">
        <v>20448</v>
      </c>
      <c r="C6456" s="3" t="s">
        <v>3195</v>
      </c>
      <c r="D6456" s="3" t="s">
        <v>2073</v>
      </c>
      <c r="E6456" s="3" t="s">
        <v>20449</v>
      </c>
      <c r="F6456" s="3" t="s">
        <v>11192</v>
      </c>
      <c r="G6456" s="4">
        <v>43215.46429398148</v>
      </c>
      <c r="H6456" s="5" t="s">
        <v>22256</v>
      </c>
      <c r="I6456" s="3" t="str">
        <f>VLOOKUP(_xlfn.CONCAT(C6456," ",D6456),philadelphiagasworks!A:B,2,FALSE)</f>
        <v>1487</v>
      </c>
      <c r="J6456" s="3" t="str">
        <f>VLOOKUP(_xlfn.CONCAT(C6456," ",D6456),philadelphiagasworks!A:C,3,FALSE)</f>
        <v>Wednesday, 25 April 2018, 2:04 PM</v>
      </c>
      <c r="K6456" s="3" t="str">
        <f t="shared" si="107"/>
        <v>&lt;a href="philadelphiagasworks/Natural_Gas_Pipeline_Safety-Certificate_of_Completion_1487.pdf&gt;"Download Certificate&lt;/a&gt;</v>
      </c>
    </row>
    <row r="6457" spans="1:11" x14ac:dyDescent="0.25">
      <c r="A6457" s="3">
        <v>1746</v>
      </c>
      <c r="B6457" s="7" t="s">
        <v>20450</v>
      </c>
      <c r="C6457" s="3" t="s">
        <v>20451</v>
      </c>
      <c r="D6457" s="3" t="s">
        <v>3759</v>
      </c>
      <c r="E6457" s="3" t="s">
        <v>20452</v>
      </c>
      <c r="F6457" s="3" t="s">
        <v>16210</v>
      </c>
      <c r="G6457" s="4">
        <v>43215.48064814815</v>
      </c>
      <c r="H6457" s="5" t="s">
        <v>22256</v>
      </c>
      <c r="I6457" s="3" t="str">
        <f>VLOOKUP(_xlfn.CONCAT(C6457," ",D6457),philadelphiagasworks!A:B,2,FALSE)</f>
        <v>1556</v>
      </c>
      <c r="J6457" s="3" t="str">
        <f>VLOOKUP(_xlfn.CONCAT(C6457," ",D6457),philadelphiagasworks!A:C,3,FALSE)</f>
        <v>Thursday, 26 April 2018, 8:28 PM</v>
      </c>
      <c r="K6457" s="3" t="str">
        <f t="shared" si="107"/>
        <v>&lt;a href="philadelphiagasworks/Natural_Gas_Pipeline_Safety-Certificate_of_Completion_1556.pdf&gt;"Download Certificate&lt;/a&gt;</v>
      </c>
    </row>
    <row r="6458" spans="1:11" x14ac:dyDescent="0.25">
      <c r="A6458" s="3">
        <v>1747</v>
      </c>
      <c r="B6458" s="7" t="s">
        <v>20453</v>
      </c>
      <c r="C6458" s="3" t="s">
        <v>1138</v>
      </c>
      <c r="D6458" s="3" t="s">
        <v>1524</v>
      </c>
      <c r="E6458" s="3" t="s">
        <v>20454</v>
      </c>
      <c r="F6458" s="3" t="s">
        <v>11228</v>
      </c>
      <c r="G6458" s="4">
        <v>43215.485925925925</v>
      </c>
      <c r="H6458" s="5" t="s">
        <v>22256</v>
      </c>
      <c r="I6458" s="3" t="str">
        <f>VLOOKUP(_xlfn.CONCAT(C6458," ",D6458),philadelphiagasworks!A:B,2,FALSE)</f>
        <v>1501</v>
      </c>
      <c r="J6458" s="3" t="str">
        <f>VLOOKUP(_xlfn.CONCAT(C6458," ",D6458),philadelphiagasworks!A:C,3,FALSE)</f>
        <v>Wednesday, 25 April 2018, 6:08 PM</v>
      </c>
      <c r="K6458" s="3" t="str">
        <f t="shared" si="107"/>
        <v>&lt;a href="philadelphiagasworks/Natural_Gas_Pipeline_Safety-Certificate_of_Completion_1501.pdf&gt;"Download Certificate&lt;/a&gt;</v>
      </c>
    </row>
    <row r="6459" spans="1:11" x14ac:dyDescent="0.25">
      <c r="A6459" s="3">
        <v>1748</v>
      </c>
      <c r="B6459" s="7" t="s">
        <v>20455</v>
      </c>
      <c r="C6459" s="3" t="s">
        <v>8738</v>
      </c>
      <c r="D6459" s="3" t="s">
        <v>6620</v>
      </c>
      <c r="E6459" s="3" t="s">
        <v>20456</v>
      </c>
      <c r="F6459" s="3" t="s">
        <v>11161</v>
      </c>
      <c r="G6459" s="4">
        <v>43215.512175925927</v>
      </c>
      <c r="H6459" s="5" t="s">
        <v>22256</v>
      </c>
      <c r="I6459" s="3" t="str">
        <f>VLOOKUP(_xlfn.CONCAT(C6459," ",D6459),philadelphiagasworks!A:B,2,FALSE)</f>
        <v>1576</v>
      </c>
      <c r="J6459" s="3" t="str">
        <f>VLOOKUP(_xlfn.CONCAT(C6459," ",D6459),philadelphiagasworks!A:C,3,FALSE)</f>
        <v>Thursday, 26 April 2018, 11:47 PM</v>
      </c>
      <c r="K6459" s="3" t="str">
        <f t="shared" si="107"/>
        <v>&lt;a href="philadelphiagasworks/Natural_Gas_Pipeline_Safety-Certificate_of_Completion_1576.pdf&gt;"Download Certificate&lt;/a&gt;</v>
      </c>
    </row>
    <row r="6460" spans="1:11" x14ac:dyDescent="0.25">
      <c r="A6460" s="3">
        <v>1749</v>
      </c>
      <c r="B6460" s="7" t="s">
        <v>20457</v>
      </c>
      <c r="C6460" s="3" t="s">
        <v>20458</v>
      </c>
      <c r="D6460" s="3" t="s">
        <v>20459</v>
      </c>
      <c r="E6460" s="3" t="s">
        <v>20460</v>
      </c>
      <c r="G6460" s="4">
        <v>43215.573449074072</v>
      </c>
      <c r="H6460" s="5" t="s">
        <v>22256</v>
      </c>
      <c r="I6460" s="3" t="str">
        <f>VLOOKUP(_xlfn.CONCAT(C6460," ",D6460),philadelphiagasworks!A:B,2,FALSE)</f>
        <v>1492</v>
      </c>
      <c r="J6460" s="3" t="str">
        <f>VLOOKUP(_xlfn.CONCAT(C6460," ",D6460),philadelphiagasworks!A:C,3,FALSE)</f>
        <v>Wednesday, 25 April 2018, 3:03 PM</v>
      </c>
      <c r="K6460" s="3" t="str">
        <f t="shared" si="107"/>
        <v>&lt;a href="philadelphiagasworks/Natural_Gas_Pipeline_Safety-Certificate_of_Completion_1492.pdf&gt;"Download Certificate&lt;/a&gt;</v>
      </c>
    </row>
    <row r="6461" spans="1:11" x14ac:dyDescent="0.25">
      <c r="A6461" s="3">
        <v>1750</v>
      </c>
      <c r="B6461" s="7" t="s">
        <v>20461</v>
      </c>
      <c r="C6461" s="3" t="s">
        <v>1924</v>
      </c>
      <c r="D6461" s="3" t="s">
        <v>20462</v>
      </c>
      <c r="E6461" s="3" t="s">
        <v>20463</v>
      </c>
      <c r="F6461" s="3" t="s">
        <v>11188</v>
      </c>
      <c r="G6461" s="4">
        <v>43215.668796296297</v>
      </c>
      <c r="H6461" s="5" t="s">
        <v>22256</v>
      </c>
      <c r="I6461" s="3" t="str">
        <f>VLOOKUP(_xlfn.CONCAT(C6461," ",D6461),philadelphiagasworks!A:B,2,FALSE)</f>
        <v>1499</v>
      </c>
      <c r="J6461" s="3" t="str">
        <f>VLOOKUP(_xlfn.CONCAT(C6461," ",D6461),philadelphiagasworks!A:C,3,FALSE)</f>
        <v>Wednesday, 25 April 2018, 5:34 PM</v>
      </c>
      <c r="K6461" s="3" t="str">
        <f t="shared" si="107"/>
        <v>&lt;a href="philadelphiagasworks/Natural_Gas_Pipeline_Safety-Certificate_of_Completion_1499.pdf&gt;"Download Certificate&lt;/a&gt;</v>
      </c>
    </row>
    <row r="6462" spans="1:11" x14ac:dyDescent="0.25">
      <c r="A6462" s="3">
        <v>1751</v>
      </c>
      <c r="B6462" s="7" t="s">
        <v>20464</v>
      </c>
      <c r="C6462" s="3" t="s">
        <v>739</v>
      </c>
      <c r="D6462" s="3" t="s">
        <v>16162</v>
      </c>
      <c r="E6462" s="3" t="s">
        <v>20465</v>
      </c>
      <c r="F6462" s="3" t="s">
        <v>11157</v>
      </c>
      <c r="G6462" s="4">
        <v>43215.682615740741</v>
      </c>
      <c r="H6462" s="5" t="s">
        <v>22256</v>
      </c>
      <c r="I6462" s="3" t="str">
        <f>VLOOKUP(_xlfn.CONCAT(C6462," ",D6462),philadelphiagasworks!A:B,2,FALSE)</f>
        <v>1500</v>
      </c>
      <c r="J6462" s="3" t="str">
        <f>VLOOKUP(_xlfn.CONCAT(C6462," ",D6462),philadelphiagasworks!A:C,3,FALSE)</f>
        <v>Wednesday, 25 April 2018, 5:59 PM</v>
      </c>
      <c r="K6462" s="3" t="str">
        <f t="shared" si="107"/>
        <v>&lt;a href="philadelphiagasworks/Natural_Gas_Pipeline_Safety-Certificate_of_Completion_1500.pdf&gt;"Download Certificate&lt;/a&gt;</v>
      </c>
    </row>
    <row r="6463" spans="1:11" x14ac:dyDescent="0.25">
      <c r="A6463" s="3">
        <v>1752</v>
      </c>
      <c r="B6463" s="7" t="s">
        <v>20466</v>
      </c>
      <c r="C6463" s="3" t="s">
        <v>927</v>
      </c>
      <c r="D6463" s="3" t="s">
        <v>20467</v>
      </c>
      <c r="E6463" s="3" t="s">
        <v>20468</v>
      </c>
      <c r="F6463" s="3" t="s">
        <v>11188</v>
      </c>
      <c r="G6463" s="4">
        <v>43215.686307870368</v>
      </c>
      <c r="H6463" s="5" t="s">
        <v>22256</v>
      </c>
      <c r="I6463" s="3" t="str">
        <f>VLOOKUP(_xlfn.CONCAT(C6463," ",D6463),philadelphiagasworks!A:B,2,FALSE)</f>
        <v>1506</v>
      </c>
      <c r="J6463" s="3" t="str">
        <f>VLOOKUP(_xlfn.CONCAT(C6463," ",D6463),philadelphiagasworks!A:C,3,FALSE)</f>
        <v>Wednesday, 25 April 2018, 8:37 PM</v>
      </c>
      <c r="K6463" s="3" t="str">
        <f t="shared" si="107"/>
        <v>&lt;a href="philadelphiagasworks/Natural_Gas_Pipeline_Safety-Certificate_of_Completion_1506.pdf&gt;"Download Certificate&lt;/a&gt;</v>
      </c>
    </row>
    <row r="6464" spans="1:11" x14ac:dyDescent="0.25">
      <c r="A6464" s="3">
        <v>1753</v>
      </c>
      <c r="B6464" s="7" t="s">
        <v>20469</v>
      </c>
      <c r="C6464" s="3" t="s">
        <v>5125</v>
      </c>
      <c r="D6464" s="3" t="s">
        <v>2556</v>
      </c>
      <c r="E6464" s="3" t="s">
        <v>20470</v>
      </c>
      <c r="F6464" s="3" t="s">
        <v>11161</v>
      </c>
      <c r="G6464" s="4">
        <v>43215.691342592596</v>
      </c>
      <c r="H6464" s="5" t="s">
        <v>22256</v>
      </c>
      <c r="I6464" s="3" t="str">
        <f>VLOOKUP(_xlfn.CONCAT(C6464," ",D6464),philadelphiagasworks!A:B,2,FALSE)</f>
        <v>1503</v>
      </c>
      <c r="J6464" s="3" t="str">
        <f>VLOOKUP(_xlfn.CONCAT(C6464," ",D6464),philadelphiagasworks!A:C,3,FALSE)</f>
        <v>Wednesday, 25 April 2018, 6:56 PM</v>
      </c>
      <c r="K6464" s="3" t="str">
        <f t="shared" si="107"/>
        <v>&lt;a href="philadelphiagasworks/Natural_Gas_Pipeline_Safety-Certificate_of_Completion_1503.pdf&gt;"Download Certificate&lt;/a&gt;</v>
      </c>
    </row>
    <row r="6465" spans="1:11" x14ac:dyDescent="0.25">
      <c r="A6465" s="3">
        <v>1754</v>
      </c>
      <c r="B6465" s="7" t="s">
        <v>20471</v>
      </c>
      <c r="C6465" s="3" t="s">
        <v>20472</v>
      </c>
      <c r="D6465" s="3" t="s">
        <v>20473</v>
      </c>
      <c r="E6465" s="3" t="s">
        <v>20474</v>
      </c>
      <c r="G6465" s="4">
        <v>43215.694328703707</v>
      </c>
      <c r="H6465" s="5" t="s">
        <v>22256</v>
      </c>
      <c r="I6465" s="3" t="str">
        <f>VLOOKUP(_xlfn.CONCAT(C6465," ",D6465),philadelphiagasworks!A:B,2,FALSE)</f>
        <v>1518</v>
      </c>
      <c r="J6465" s="3" t="str">
        <f>VLOOKUP(_xlfn.CONCAT(C6465," ",D6465),philadelphiagasworks!A:C,3,FALSE)</f>
        <v>Thursday, 26 April 2018, 2:24 AM</v>
      </c>
      <c r="K6465" s="3" t="str">
        <f t="shared" si="107"/>
        <v>&lt;a href="philadelphiagasworks/Natural_Gas_Pipeline_Safety-Certificate_of_Completion_1518.pdf&gt;"Download Certificate&lt;/a&gt;</v>
      </c>
    </row>
    <row r="6466" spans="1:11" x14ac:dyDescent="0.25">
      <c r="A6466" s="3">
        <v>1755</v>
      </c>
      <c r="B6466" s="7" t="s">
        <v>20475</v>
      </c>
      <c r="C6466" s="3" t="s">
        <v>20476</v>
      </c>
      <c r="D6466" s="3" t="s">
        <v>20477</v>
      </c>
      <c r="E6466" s="3" t="s">
        <v>20478</v>
      </c>
      <c r="F6466" s="3" t="s">
        <v>11164</v>
      </c>
      <c r="G6466" s="4">
        <v>43215.707777777781</v>
      </c>
      <c r="H6466" s="5" t="s">
        <v>22256</v>
      </c>
      <c r="I6466" s="3" t="str">
        <f>VLOOKUP(_xlfn.CONCAT(C6466," ",D6466),philadelphiagasworks!A:B,2,FALSE)</f>
        <v>1502</v>
      </c>
      <c r="J6466" s="3" t="str">
        <f>VLOOKUP(_xlfn.CONCAT(C6466," ",D6466),philadelphiagasworks!A:C,3,FALSE)</f>
        <v>Wednesday, 25 April 2018, 6:30 PM</v>
      </c>
      <c r="K6466" s="3" t="str">
        <f t="shared" si="107"/>
        <v>&lt;a href="philadelphiagasworks/Natural_Gas_Pipeline_Safety-Certificate_of_Completion_1502.pdf&gt;"Download Certificate&lt;/a&gt;</v>
      </c>
    </row>
    <row r="6467" spans="1:11" x14ac:dyDescent="0.25">
      <c r="A6467" s="3">
        <v>1756</v>
      </c>
      <c r="B6467" s="7" t="s">
        <v>20476</v>
      </c>
      <c r="C6467" s="3" t="s">
        <v>20476</v>
      </c>
      <c r="D6467" s="3" t="s">
        <v>20477</v>
      </c>
      <c r="E6467" s="3" t="s">
        <v>20479</v>
      </c>
      <c r="F6467" s="3" t="s">
        <v>11164</v>
      </c>
      <c r="G6467" s="4">
        <v>43215.715613425928</v>
      </c>
      <c r="H6467" s="5" t="s">
        <v>22256</v>
      </c>
      <c r="I6467" s="3" t="str">
        <f>VLOOKUP(_xlfn.CONCAT(C6467," ",D6467),philadelphiagasworks!A:B,2,FALSE)</f>
        <v>1502</v>
      </c>
      <c r="J6467" s="3" t="str">
        <f>VLOOKUP(_xlfn.CONCAT(C6467," ",D6467),philadelphiagasworks!A:C,3,FALSE)</f>
        <v>Wednesday, 25 April 2018, 6:30 PM</v>
      </c>
      <c r="K6467" s="3" t="str">
        <f t="shared" si="107"/>
        <v>&lt;a href="philadelphiagasworks/Natural_Gas_Pipeline_Safety-Certificate_of_Completion_1502.pdf&gt;"Download Certificate&lt;/a&gt;</v>
      </c>
    </row>
    <row r="6468" spans="1:11" x14ac:dyDescent="0.25">
      <c r="A6468" s="3">
        <v>1757</v>
      </c>
      <c r="B6468" s="7" t="s">
        <v>20480</v>
      </c>
      <c r="C6468" s="3" t="s">
        <v>520</v>
      </c>
      <c r="D6468" s="3" t="s">
        <v>686</v>
      </c>
      <c r="E6468" s="3" t="s">
        <v>20481</v>
      </c>
      <c r="F6468" s="3" t="s">
        <v>11164</v>
      </c>
      <c r="G6468" s="4">
        <v>43215.732974537037</v>
      </c>
      <c r="H6468" s="5" t="s">
        <v>22256</v>
      </c>
      <c r="I6468" s="3" t="str">
        <f>VLOOKUP(_xlfn.CONCAT(C6468," ",D6468),philadelphiagasworks!A:B,2,FALSE)</f>
        <v>1504</v>
      </c>
      <c r="J6468" s="3" t="str">
        <f>VLOOKUP(_xlfn.CONCAT(C6468," ",D6468),philadelphiagasworks!A:C,3,FALSE)</f>
        <v>Wednesday, 25 April 2018, 7:38 PM</v>
      </c>
      <c r="K6468" s="3" t="str">
        <f t="shared" si="107"/>
        <v>&lt;a href="philadelphiagasworks/Natural_Gas_Pipeline_Safety-Certificate_of_Completion_1504.pdf&gt;"Download Certificate&lt;/a&gt;</v>
      </c>
    </row>
    <row r="6469" spans="1:11" x14ac:dyDescent="0.25">
      <c r="A6469" s="3">
        <v>1758</v>
      </c>
      <c r="B6469" s="7" t="s">
        <v>20482</v>
      </c>
      <c r="C6469" s="3" t="s">
        <v>20483</v>
      </c>
      <c r="D6469" s="3" t="s">
        <v>1873</v>
      </c>
      <c r="E6469" s="3" t="s">
        <v>20484</v>
      </c>
      <c r="F6469" s="3" t="s">
        <v>11161</v>
      </c>
      <c r="G6469" s="4">
        <v>43215.765972222223</v>
      </c>
      <c r="H6469" s="5" t="s">
        <v>22256</v>
      </c>
      <c r="I6469" s="3" t="str">
        <f>VLOOKUP(_xlfn.CONCAT(C6469," ",D6469),philadelphiagasworks!A:B,2,FALSE)</f>
        <v>1505</v>
      </c>
      <c r="J6469" s="3" t="str">
        <f>VLOOKUP(_xlfn.CONCAT(C6469," ",D6469),philadelphiagasworks!A:C,3,FALSE)</f>
        <v>Wednesday, 25 April 2018, 7:49 PM</v>
      </c>
      <c r="K6469" s="3" t="str">
        <f t="shared" si="107"/>
        <v>&lt;a href="philadelphiagasworks/Natural_Gas_Pipeline_Safety-Certificate_of_Completion_1505.pdf&gt;"Download Certificate&lt;/a&gt;</v>
      </c>
    </row>
    <row r="6470" spans="1:11" x14ac:dyDescent="0.25">
      <c r="A6470" s="3">
        <v>1759</v>
      </c>
      <c r="B6470" s="7" t="s">
        <v>20485</v>
      </c>
      <c r="C6470" s="3" t="s">
        <v>1066</v>
      </c>
      <c r="D6470" s="3" t="s">
        <v>20486</v>
      </c>
      <c r="E6470" s="3" t="s">
        <v>20487</v>
      </c>
      <c r="F6470" s="3" t="s">
        <v>11188</v>
      </c>
      <c r="G6470" s="4">
        <v>43215.805150462962</v>
      </c>
      <c r="H6470" s="5" t="s">
        <v>22256</v>
      </c>
      <c r="I6470" s="3" t="str">
        <f>VLOOKUP(_xlfn.CONCAT(C6470," ",D6470),philadelphiagasworks!A:B,2,FALSE)</f>
        <v>1512</v>
      </c>
      <c r="J6470" s="3" t="str">
        <f>VLOOKUP(_xlfn.CONCAT(C6470," ",D6470),philadelphiagasworks!A:C,3,FALSE)</f>
        <v>Wednesday, 25 April 2018, 10:28 PM</v>
      </c>
      <c r="K6470" s="3" t="str">
        <f t="shared" si="107"/>
        <v>&lt;a href="philadelphiagasworks/Natural_Gas_Pipeline_Safety-Certificate_of_Completion_1512.pdf&gt;"Download Certificate&lt;/a&gt;</v>
      </c>
    </row>
    <row r="6471" spans="1:11" x14ac:dyDescent="0.25">
      <c r="A6471" s="3">
        <v>1760</v>
      </c>
      <c r="B6471" s="7" t="s">
        <v>20488</v>
      </c>
      <c r="C6471" s="3" t="s">
        <v>951</v>
      </c>
      <c r="D6471" s="3" t="s">
        <v>17015</v>
      </c>
      <c r="E6471" s="3" t="s">
        <v>20489</v>
      </c>
      <c r="F6471" s="3" t="s">
        <v>11161</v>
      </c>
      <c r="G6471" s="4">
        <v>43215.811979166669</v>
      </c>
      <c r="H6471" s="5" t="s">
        <v>22256</v>
      </c>
      <c r="I6471" s="3" t="str">
        <f>VLOOKUP(_xlfn.CONCAT(C6471," ",D6471),philadelphiagasworks!A:B,2,FALSE)</f>
        <v>217</v>
      </c>
      <c r="J6471" s="3" t="str">
        <f>VLOOKUP(_xlfn.CONCAT(C6471," ",D6471),philadelphiagasworks!A:C,3,FALSE)</f>
        <v>Saturday, 7 April 2018, 3:43 PM</v>
      </c>
      <c r="K6471" s="3" t="str">
        <f t="shared" si="107"/>
        <v>&lt;a href="philadelphiagasworks/Natural_Gas_Pipeline_Safety-Certificate_of_Completion_217.pdf&gt;"Download Certificate&lt;/a&gt;</v>
      </c>
    </row>
    <row r="6472" spans="1:11" x14ac:dyDescent="0.25">
      <c r="A6472" s="3">
        <v>1761</v>
      </c>
      <c r="B6472" s="7" t="s">
        <v>20490</v>
      </c>
      <c r="C6472" s="3" t="s">
        <v>553</v>
      </c>
      <c r="D6472" s="3" t="s">
        <v>20491</v>
      </c>
      <c r="E6472" s="3" t="s">
        <v>20492</v>
      </c>
      <c r="F6472" s="3" t="s">
        <v>11161</v>
      </c>
      <c r="G6472" s="4">
        <v>43215.813877314817</v>
      </c>
      <c r="H6472" s="5" t="s">
        <v>22256</v>
      </c>
      <c r="I6472" s="3" t="str">
        <f>VLOOKUP(_xlfn.CONCAT(C6472," ",D6472),philadelphiagasworks!A:B,2,FALSE)</f>
        <v>1509</v>
      </c>
      <c r="J6472" s="3" t="str">
        <f>VLOOKUP(_xlfn.CONCAT(C6472," ",D6472),philadelphiagasworks!A:C,3,FALSE)</f>
        <v>Wednesday, 25 April 2018, 9:04 PM</v>
      </c>
      <c r="K6472" s="3" t="str">
        <f t="shared" si="107"/>
        <v>&lt;a href="philadelphiagasworks/Natural_Gas_Pipeline_Safety-Certificate_of_Completion_1509.pdf&gt;"Download Certificate&lt;/a&gt;</v>
      </c>
    </row>
    <row r="6473" spans="1:11" x14ac:dyDescent="0.25">
      <c r="A6473" s="3">
        <v>1762</v>
      </c>
      <c r="B6473" s="7" t="s">
        <v>20493</v>
      </c>
      <c r="C6473" s="3" t="s">
        <v>739</v>
      </c>
      <c r="D6473" s="3" t="s">
        <v>16393</v>
      </c>
      <c r="E6473" s="3" t="s">
        <v>20494</v>
      </c>
      <c r="F6473" s="3" t="s">
        <v>11161</v>
      </c>
      <c r="G6473" s="4">
        <v>43215.832025462965</v>
      </c>
      <c r="H6473" s="5" t="s">
        <v>22256</v>
      </c>
      <c r="I6473" s="3" t="str">
        <f>VLOOKUP(_xlfn.CONCAT(C6473," ",D6473),philadelphiagasworks!A:B,2,FALSE)</f>
        <v>1515</v>
      </c>
      <c r="J6473" s="3" t="str">
        <f>VLOOKUP(_xlfn.CONCAT(C6473," ",D6473),philadelphiagasworks!A:C,3,FALSE)</f>
        <v>Wednesday, 25 April 2018, 11:30 PM</v>
      </c>
      <c r="K6473" s="3" t="str">
        <f t="shared" si="107"/>
        <v>&lt;a href="philadelphiagasworks/Natural_Gas_Pipeline_Safety-Certificate_of_Completion_1515.pdf&gt;"Download Certificate&lt;/a&gt;</v>
      </c>
    </row>
    <row r="6474" spans="1:11" x14ac:dyDescent="0.25">
      <c r="A6474" s="3">
        <v>1763</v>
      </c>
      <c r="B6474" s="7" t="s">
        <v>20495</v>
      </c>
      <c r="C6474" s="3" t="s">
        <v>489</v>
      </c>
      <c r="D6474" s="3" t="s">
        <v>20496</v>
      </c>
      <c r="E6474" s="3" t="s">
        <v>20497</v>
      </c>
      <c r="F6474" s="3" t="s">
        <v>11161</v>
      </c>
      <c r="G6474" s="4">
        <v>43215.8591087963</v>
      </c>
      <c r="H6474" s="5" t="s">
        <v>22256</v>
      </c>
      <c r="I6474" s="3" t="str">
        <f>VLOOKUP(_xlfn.CONCAT(C6474," ",D6474),philadelphiagasworks!A:B,2,FALSE)</f>
        <v>1511</v>
      </c>
      <c r="J6474" s="3" t="str">
        <f>VLOOKUP(_xlfn.CONCAT(C6474," ",D6474),philadelphiagasworks!A:C,3,FALSE)</f>
        <v>Wednesday, 25 April 2018, 10:09 PM</v>
      </c>
      <c r="K6474" s="3" t="str">
        <f t="shared" si="107"/>
        <v>&lt;a href="philadelphiagasworks/Natural_Gas_Pipeline_Safety-Certificate_of_Completion_1511.pdf&gt;"Download Certificate&lt;/a&gt;</v>
      </c>
    </row>
    <row r="6475" spans="1:11" x14ac:dyDescent="0.25">
      <c r="A6475" s="3">
        <v>1764</v>
      </c>
      <c r="B6475" s="7" t="s">
        <v>20498</v>
      </c>
      <c r="C6475" s="3" t="s">
        <v>20499</v>
      </c>
      <c r="D6475" s="3" t="s">
        <v>5066</v>
      </c>
      <c r="E6475" s="3" t="s">
        <v>20500</v>
      </c>
      <c r="F6475" s="3" t="s">
        <v>11161</v>
      </c>
      <c r="G6475" s="4">
        <v>43215.983796296299</v>
      </c>
      <c r="H6475" s="5" t="s">
        <v>22256</v>
      </c>
      <c r="I6475" s="3" t="str">
        <f>VLOOKUP(_xlfn.CONCAT(C6475," ",D6475),philadelphiagasworks!A:B,2,FALSE)</f>
        <v>1541</v>
      </c>
      <c r="J6475" s="3" t="str">
        <f>VLOOKUP(_xlfn.CONCAT(C6475," ",D6475),philadelphiagasworks!A:C,3,FALSE)</f>
        <v>Thursday, 26 April 2018, 2:43 PM</v>
      </c>
      <c r="K6475" s="3" t="str">
        <f t="shared" si="107"/>
        <v>&lt;a href="philadelphiagasworks/Natural_Gas_Pipeline_Safety-Certificate_of_Completion_1541.pdf&gt;"Download Certificate&lt;/a&gt;</v>
      </c>
    </row>
    <row r="6476" spans="1:11" x14ac:dyDescent="0.25">
      <c r="A6476" s="3">
        <v>1765</v>
      </c>
      <c r="B6476" s="7" t="s">
        <v>20501</v>
      </c>
      <c r="C6476" s="3" t="s">
        <v>1175</v>
      </c>
      <c r="D6476" s="3" t="s">
        <v>7375</v>
      </c>
      <c r="E6476" s="3" t="s">
        <v>20502</v>
      </c>
      <c r="F6476" s="3" t="s">
        <v>11161</v>
      </c>
      <c r="G6476" s="4">
        <v>43216.249976851854</v>
      </c>
      <c r="H6476" s="5" t="s">
        <v>22256</v>
      </c>
      <c r="I6476" s="3" t="str">
        <f>VLOOKUP(_xlfn.CONCAT(C6476," ",D6476),philadelphiagasworks!A:B,2,FALSE)</f>
        <v>1603</v>
      </c>
      <c r="J6476" s="3" t="str">
        <f>VLOOKUP(_xlfn.CONCAT(C6476," ",D6476),philadelphiagasworks!A:C,3,FALSE)</f>
        <v>Friday, 27 April 2018, 3:56 PM</v>
      </c>
      <c r="K6476" s="3" t="str">
        <f t="shared" si="107"/>
        <v>&lt;a href="philadelphiagasworks/Natural_Gas_Pipeline_Safety-Certificate_of_Completion_1603.pdf&gt;"Download Certificate&lt;/a&gt;</v>
      </c>
    </row>
    <row r="6477" spans="1:11" x14ac:dyDescent="0.25">
      <c r="A6477" s="3">
        <v>1766</v>
      </c>
      <c r="B6477" s="7" t="s">
        <v>20503</v>
      </c>
      <c r="C6477" s="3" t="s">
        <v>626</v>
      </c>
      <c r="D6477" s="3" t="s">
        <v>20504</v>
      </c>
      <c r="E6477" s="3" t="s">
        <v>20505</v>
      </c>
      <c r="F6477" s="3" t="s">
        <v>11161</v>
      </c>
      <c r="G6477" s="4">
        <v>43216.253425925926</v>
      </c>
      <c r="H6477" s="5" t="s">
        <v>22256</v>
      </c>
      <c r="I6477" s="3" t="e">
        <f>VLOOKUP(_xlfn.CONCAT(C6477," ",D6477),philadelphiagasworks!A:B,2,FALSE)</f>
        <v>#N/A</v>
      </c>
      <c r="J6477" s="3" t="e">
        <f>VLOOKUP(_xlfn.CONCAT(C6477," ",D6477),philadelphiagasworks!A:C,3,FALSE)</f>
        <v>#N/A</v>
      </c>
      <c r="K6477" s="3" t="str">
        <f t="shared" si="107"/>
        <v>Course not completed</v>
      </c>
    </row>
    <row r="6478" spans="1:11" x14ac:dyDescent="0.25">
      <c r="A6478" s="3">
        <v>1767</v>
      </c>
      <c r="B6478" s="7" t="s">
        <v>20506</v>
      </c>
      <c r="C6478" s="3" t="s">
        <v>2114</v>
      </c>
      <c r="D6478" s="3" t="s">
        <v>1873</v>
      </c>
      <c r="E6478" s="3" t="s">
        <v>20507</v>
      </c>
      <c r="F6478" s="3" t="s">
        <v>11161</v>
      </c>
      <c r="G6478" s="4">
        <v>43216.266122685185</v>
      </c>
      <c r="H6478" s="5" t="s">
        <v>22256</v>
      </c>
      <c r="I6478" s="3" t="str">
        <f>VLOOKUP(_xlfn.CONCAT(C6478," ",D6478),philadelphiagasworks!A:B,2,FALSE)</f>
        <v>1519</v>
      </c>
      <c r="J6478" s="3" t="str">
        <f>VLOOKUP(_xlfn.CONCAT(C6478," ",D6478),philadelphiagasworks!A:C,3,FALSE)</f>
        <v>Thursday, 26 April 2018, 8:23 AM</v>
      </c>
      <c r="K6478" s="3" t="str">
        <f t="shared" si="107"/>
        <v>&lt;a href="philadelphiagasworks/Natural_Gas_Pipeline_Safety-Certificate_of_Completion_1519.pdf&gt;"Download Certificate&lt;/a&gt;</v>
      </c>
    </row>
    <row r="6479" spans="1:11" x14ac:dyDescent="0.25">
      <c r="A6479" s="3">
        <v>1768</v>
      </c>
      <c r="B6479" s="7" t="s">
        <v>20508</v>
      </c>
      <c r="C6479" s="3" t="s">
        <v>739</v>
      </c>
      <c r="D6479" s="3" t="s">
        <v>15825</v>
      </c>
      <c r="E6479" s="3" t="s">
        <v>20509</v>
      </c>
      <c r="F6479" s="3" t="s">
        <v>11161</v>
      </c>
      <c r="G6479" s="4">
        <v>43216.275590277779</v>
      </c>
      <c r="H6479" s="5" t="s">
        <v>22256</v>
      </c>
      <c r="I6479" s="3" t="str">
        <f>VLOOKUP(_xlfn.CONCAT(C6479," ",D6479),philadelphiagasworks!A:B,2,FALSE)</f>
        <v>1521</v>
      </c>
      <c r="J6479" s="3" t="str">
        <f>VLOOKUP(_xlfn.CONCAT(C6479," ",D6479),philadelphiagasworks!A:C,3,FALSE)</f>
        <v>Thursday, 26 April 2018, 9:09 AM</v>
      </c>
      <c r="K6479" s="3" t="str">
        <f t="shared" si="107"/>
        <v>&lt;a href="philadelphiagasworks/Natural_Gas_Pipeline_Safety-Certificate_of_Completion_1521.pdf&gt;"Download Certificate&lt;/a&gt;</v>
      </c>
    </row>
    <row r="6480" spans="1:11" x14ac:dyDescent="0.25">
      <c r="A6480" s="3">
        <v>1769</v>
      </c>
      <c r="B6480" s="7" t="s">
        <v>20510</v>
      </c>
      <c r="C6480" s="3" t="s">
        <v>739</v>
      </c>
      <c r="D6480" s="3" t="s">
        <v>15825</v>
      </c>
      <c r="E6480" s="3" t="s">
        <v>20511</v>
      </c>
      <c r="F6480" s="3" t="s">
        <v>11192</v>
      </c>
      <c r="G6480" s="4">
        <v>43216.284259259257</v>
      </c>
      <c r="H6480" s="5" t="s">
        <v>22256</v>
      </c>
      <c r="I6480" s="3" t="str">
        <f>VLOOKUP(_xlfn.CONCAT(C6480," ",D6480),philadelphiagasworks!A:B,2,FALSE)</f>
        <v>1521</v>
      </c>
      <c r="J6480" s="3" t="str">
        <f>VLOOKUP(_xlfn.CONCAT(C6480," ",D6480),philadelphiagasworks!A:C,3,FALSE)</f>
        <v>Thursday, 26 April 2018, 9:09 AM</v>
      </c>
      <c r="K6480" s="3" t="str">
        <f t="shared" si="107"/>
        <v>&lt;a href="philadelphiagasworks/Natural_Gas_Pipeline_Safety-Certificate_of_Completion_1521.pdf&gt;"Download Certificate&lt;/a&gt;</v>
      </c>
    </row>
    <row r="6481" spans="1:11" x14ac:dyDescent="0.25">
      <c r="A6481" s="3">
        <v>1770</v>
      </c>
      <c r="B6481" s="7" t="s">
        <v>20512</v>
      </c>
      <c r="C6481" s="3" t="s">
        <v>1082</v>
      </c>
      <c r="D6481" s="3" t="s">
        <v>20513</v>
      </c>
      <c r="E6481" s="3" t="s">
        <v>20514</v>
      </c>
      <c r="G6481" s="4">
        <v>43216.288275462961</v>
      </c>
      <c r="H6481" s="5" t="s">
        <v>22256</v>
      </c>
      <c r="I6481" s="3" t="str">
        <f>VLOOKUP(_xlfn.CONCAT(C6481," ",D6481),philadelphiagasworks!A:B,2,FALSE)</f>
        <v>1520</v>
      </c>
      <c r="J6481" s="3" t="str">
        <f>VLOOKUP(_xlfn.CONCAT(C6481," ",D6481),philadelphiagasworks!A:C,3,FALSE)</f>
        <v>Thursday, 26 April 2018, 8:40 AM</v>
      </c>
      <c r="K6481" s="3" t="str">
        <f t="shared" si="107"/>
        <v>&lt;a href="philadelphiagasworks/Natural_Gas_Pipeline_Safety-Certificate_of_Completion_1520.pdf&gt;"Download Certificate&lt;/a&gt;</v>
      </c>
    </row>
    <row r="6482" spans="1:11" x14ac:dyDescent="0.25">
      <c r="A6482" s="3">
        <v>1771</v>
      </c>
      <c r="B6482" s="7" t="s">
        <v>20515</v>
      </c>
      <c r="C6482" s="3" t="s">
        <v>1159</v>
      </c>
      <c r="D6482" s="3" t="s">
        <v>15825</v>
      </c>
      <c r="E6482" s="3" t="s">
        <v>20516</v>
      </c>
      <c r="F6482" s="3" t="s">
        <v>11164</v>
      </c>
      <c r="G6482" s="4">
        <v>43216.294652777775</v>
      </c>
      <c r="H6482" s="5" t="s">
        <v>22256</v>
      </c>
      <c r="I6482" s="3" t="str">
        <f>VLOOKUP(_xlfn.CONCAT(C6482," ",D6482),philadelphiagasworks!A:B,2,FALSE)</f>
        <v>1521</v>
      </c>
      <c r="J6482" s="3" t="str">
        <f>VLOOKUP(_xlfn.CONCAT(C6482," ",D6482),philadelphiagasworks!A:C,3,FALSE)</f>
        <v>Thursday, 26 April 2018, 9:09 AM</v>
      </c>
      <c r="K6482" s="3" t="str">
        <f t="shared" si="107"/>
        <v>&lt;a href="philadelphiagasworks/Natural_Gas_Pipeline_Safety-Certificate_of_Completion_1521.pdf&gt;"Download Certificate&lt;/a&gt;</v>
      </c>
    </row>
    <row r="6483" spans="1:11" x14ac:dyDescent="0.25">
      <c r="A6483" s="3">
        <v>1772</v>
      </c>
      <c r="B6483" s="7" t="s">
        <v>20517</v>
      </c>
      <c r="C6483" s="3" t="s">
        <v>1159</v>
      </c>
      <c r="D6483" s="3" t="s">
        <v>15825</v>
      </c>
      <c r="E6483" s="3" t="s">
        <v>20518</v>
      </c>
      <c r="F6483" s="3" t="s">
        <v>11164</v>
      </c>
      <c r="G6483" s="4">
        <v>43216.297858796293</v>
      </c>
      <c r="H6483" s="5" t="s">
        <v>22256</v>
      </c>
      <c r="I6483" s="3" t="str">
        <f>VLOOKUP(_xlfn.CONCAT(C6483," ",D6483),philadelphiagasworks!A:B,2,FALSE)</f>
        <v>1521</v>
      </c>
      <c r="J6483" s="3" t="str">
        <f>VLOOKUP(_xlfn.CONCAT(C6483," ",D6483),philadelphiagasworks!A:C,3,FALSE)</f>
        <v>Thursday, 26 April 2018, 9:09 AM</v>
      </c>
      <c r="K6483" s="3" t="str">
        <f t="shared" si="107"/>
        <v>&lt;a href="philadelphiagasworks/Natural_Gas_Pipeline_Safety-Certificate_of_Completion_1521.pdf&gt;"Download Certificate&lt;/a&gt;</v>
      </c>
    </row>
    <row r="6484" spans="1:11" x14ac:dyDescent="0.25">
      <c r="A6484" s="3">
        <v>1773</v>
      </c>
      <c r="B6484" s="7" t="s">
        <v>20519</v>
      </c>
      <c r="C6484" s="3" t="s">
        <v>2143</v>
      </c>
      <c r="D6484" s="3" t="s">
        <v>8265</v>
      </c>
      <c r="E6484" s="3" t="s">
        <v>20520</v>
      </c>
      <c r="F6484" s="3" t="s">
        <v>11188</v>
      </c>
      <c r="G6484" s="4">
        <v>43216.308229166665</v>
      </c>
      <c r="H6484" s="5" t="s">
        <v>22256</v>
      </c>
      <c r="I6484" s="3" t="str">
        <f>VLOOKUP(_xlfn.CONCAT(C6484," ",D6484),philadelphiagasworks!A:B,2,FALSE)</f>
        <v>1552</v>
      </c>
      <c r="J6484" s="3" t="str">
        <f>VLOOKUP(_xlfn.CONCAT(C6484," ",D6484),philadelphiagasworks!A:C,3,FALSE)</f>
        <v>Thursday, 26 April 2018, 5:07 PM</v>
      </c>
      <c r="K6484" s="3" t="str">
        <f t="shared" si="107"/>
        <v>&lt;a href="philadelphiagasworks/Natural_Gas_Pipeline_Safety-Certificate_of_Completion_1552.pdf&gt;"Download Certificate&lt;/a&gt;</v>
      </c>
    </row>
    <row r="6485" spans="1:11" x14ac:dyDescent="0.25">
      <c r="A6485" s="3">
        <v>1774</v>
      </c>
      <c r="B6485" s="7" t="s">
        <v>20521</v>
      </c>
      <c r="C6485" s="3" t="s">
        <v>20522</v>
      </c>
      <c r="D6485" s="3" t="s">
        <v>20523</v>
      </c>
      <c r="E6485" s="3" t="s">
        <v>20524</v>
      </c>
      <c r="F6485" s="3" t="s">
        <v>11188</v>
      </c>
      <c r="G6485" s="4">
        <v>43216.332986111112</v>
      </c>
      <c r="H6485" s="5" t="s">
        <v>22256</v>
      </c>
      <c r="I6485" s="3" t="str">
        <f>VLOOKUP(_xlfn.CONCAT(C6485," ",D6485),philadelphiagasworks!A:B,2,FALSE)</f>
        <v>1624</v>
      </c>
      <c r="J6485" s="3" t="str">
        <f>VLOOKUP(_xlfn.CONCAT(C6485," ",D6485),philadelphiagasworks!A:C,3,FALSE)</f>
        <v>Saturday, 28 April 2018, 9:26 AM</v>
      </c>
      <c r="K6485" s="3" t="str">
        <f t="shared" si="107"/>
        <v>&lt;a href="philadelphiagasworks/Natural_Gas_Pipeline_Safety-Certificate_of_Completion_1624.pdf&gt;"Download Certificate&lt;/a&gt;</v>
      </c>
    </row>
    <row r="6486" spans="1:11" x14ac:dyDescent="0.25">
      <c r="A6486" s="3">
        <v>1775</v>
      </c>
      <c r="B6486" s="7" t="s">
        <v>20525</v>
      </c>
      <c r="C6486" s="3" t="s">
        <v>905</v>
      </c>
      <c r="D6486" s="3" t="s">
        <v>1466</v>
      </c>
      <c r="E6486" s="3" t="s">
        <v>20526</v>
      </c>
      <c r="F6486" s="3" t="s">
        <v>11188</v>
      </c>
      <c r="G6486" s="4">
        <v>43216.335462962961</v>
      </c>
      <c r="H6486" s="5" t="s">
        <v>22256</v>
      </c>
      <c r="I6486" s="3" t="str">
        <f>VLOOKUP(_xlfn.CONCAT(C6486," ",D6486),philadelphiagasworks!A:B,2,FALSE)</f>
        <v>1526</v>
      </c>
      <c r="J6486" s="3" t="str">
        <f>VLOOKUP(_xlfn.CONCAT(C6486," ",D6486),philadelphiagasworks!A:C,3,FALSE)</f>
        <v>Thursday, 26 April 2018, 9:52 AM</v>
      </c>
      <c r="K6486" s="3" t="str">
        <f t="shared" si="107"/>
        <v>&lt;a href="philadelphiagasworks/Natural_Gas_Pipeline_Safety-Certificate_of_Completion_1526.pdf&gt;"Download Certificate&lt;/a&gt;</v>
      </c>
    </row>
    <row r="6487" spans="1:11" x14ac:dyDescent="0.25">
      <c r="A6487" s="3">
        <v>1776</v>
      </c>
      <c r="B6487" s="7" t="s">
        <v>20527</v>
      </c>
      <c r="C6487" s="3" t="s">
        <v>905</v>
      </c>
      <c r="D6487" s="3" t="s">
        <v>1466</v>
      </c>
      <c r="E6487" s="3" t="s">
        <v>20528</v>
      </c>
      <c r="F6487" s="3" t="s">
        <v>11188</v>
      </c>
      <c r="G6487" s="4">
        <v>43216.344780092593</v>
      </c>
      <c r="H6487" s="5" t="s">
        <v>22256</v>
      </c>
      <c r="I6487" s="3" t="str">
        <f>VLOOKUP(_xlfn.CONCAT(C6487," ",D6487),philadelphiagasworks!A:B,2,FALSE)</f>
        <v>1526</v>
      </c>
      <c r="J6487" s="3" t="str">
        <f>VLOOKUP(_xlfn.CONCAT(C6487," ",D6487),philadelphiagasworks!A:C,3,FALSE)</f>
        <v>Thursday, 26 April 2018, 9:52 AM</v>
      </c>
      <c r="K6487" s="3" t="str">
        <f t="shared" si="107"/>
        <v>&lt;a href="philadelphiagasworks/Natural_Gas_Pipeline_Safety-Certificate_of_Completion_1526.pdf&gt;"Download Certificate&lt;/a&gt;</v>
      </c>
    </row>
    <row r="6488" spans="1:11" x14ac:dyDescent="0.25">
      <c r="A6488" s="3">
        <v>1777</v>
      </c>
      <c r="B6488" s="7" t="s">
        <v>20529</v>
      </c>
      <c r="C6488" s="3" t="s">
        <v>20530</v>
      </c>
      <c r="D6488" s="3" t="s">
        <v>20531</v>
      </c>
      <c r="E6488" s="3" t="s">
        <v>20532</v>
      </c>
      <c r="F6488" s="3" t="s">
        <v>11161</v>
      </c>
      <c r="G6488" s="4">
        <v>43216.348715277774</v>
      </c>
      <c r="H6488" s="5" t="s">
        <v>22256</v>
      </c>
      <c r="I6488" s="3" t="str">
        <f>VLOOKUP(_xlfn.CONCAT(C6488," ",D6488),philadelphiagasworks!A:B,2,FALSE)</f>
        <v>1539</v>
      </c>
      <c r="J6488" s="3" t="str">
        <f>VLOOKUP(_xlfn.CONCAT(C6488," ",D6488),philadelphiagasworks!A:C,3,FALSE)</f>
        <v>Thursday, 26 April 2018, 2:01 PM</v>
      </c>
      <c r="K6488" s="3" t="str">
        <f t="shared" si="107"/>
        <v>&lt;a href="philadelphiagasworks/Natural_Gas_Pipeline_Safety-Certificate_of_Completion_1539.pdf&gt;"Download Certificate&lt;/a&gt;</v>
      </c>
    </row>
    <row r="6489" spans="1:11" x14ac:dyDescent="0.25">
      <c r="A6489" s="3">
        <v>1778</v>
      </c>
      <c r="B6489" s="7" t="s">
        <v>20533</v>
      </c>
      <c r="C6489" s="3" t="s">
        <v>471</v>
      </c>
      <c r="D6489" s="3" t="s">
        <v>20534</v>
      </c>
      <c r="E6489" s="3" t="s">
        <v>20535</v>
      </c>
      <c r="F6489" s="3" t="s">
        <v>11161</v>
      </c>
      <c r="G6489" s="4">
        <v>43216.35119212963</v>
      </c>
      <c r="H6489" s="5" t="s">
        <v>22256</v>
      </c>
      <c r="I6489" s="3" t="str">
        <f>VLOOKUP(_xlfn.CONCAT(C6489," ",D6489),philadelphiagasworks!A:B,2,FALSE)</f>
        <v>1525</v>
      </c>
      <c r="J6489" s="3" t="str">
        <f>VLOOKUP(_xlfn.CONCAT(C6489," ",D6489),philadelphiagasworks!A:C,3,FALSE)</f>
        <v>Thursday, 26 April 2018, 9:48 AM</v>
      </c>
      <c r="K6489" s="3" t="str">
        <f t="shared" si="107"/>
        <v>&lt;a href="philadelphiagasworks/Natural_Gas_Pipeline_Safety-Certificate_of_Completion_1525.pdf&gt;"Download Certificate&lt;/a&gt;</v>
      </c>
    </row>
    <row r="6490" spans="1:11" x14ac:dyDescent="0.25">
      <c r="A6490" s="3">
        <v>1779</v>
      </c>
      <c r="B6490" s="7" t="s">
        <v>20536</v>
      </c>
      <c r="C6490" s="3" t="s">
        <v>471</v>
      </c>
      <c r="D6490" s="3" t="s">
        <v>20537</v>
      </c>
      <c r="E6490" s="3" t="s">
        <v>20538</v>
      </c>
      <c r="F6490" s="3" t="s">
        <v>11161</v>
      </c>
      <c r="G6490" s="4">
        <v>43216.351770833331</v>
      </c>
      <c r="H6490" s="5" t="s">
        <v>22256</v>
      </c>
      <c r="I6490" s="3" t="e">
        <f>VLOOKUP(_xlfn.CONCAT(C6490," ",D6490),philadelphiagasworks!A:B,2,FALSE)</f>
        <v>#N/A</v>
      </c>
      <c r="J6490" s="3" t="e">
        <f>VLOOKUP(_xlfn.CONCAT(C6490," ",D6490),philadelphiagasworks!A:C,3,FALSE)</f>
        <v>#N/A</v>
      </c>
      <c r="K6490" s="3" t="str">
        <f t="shared" si="107"/>
        <v>Course not completed</v>
      </c>
    </row>
    <row r="6491" spans="1:11" x14ac:dyDescent="0.25">
      <c r="A6491" s="3">
        <v>1780</v>
      </c>
      <c r="B6491" s="7" t="s">
        <v>20539</v>
      </c>
      <c r="C6491" s="3" t="s">
        <v>1115</v>
      </c>
      <c r="D6491" s="3" t="s">
        <v>5731</v>
      </c>
      <c r="E6491" s="3" t="s">
        <v>20540</v>
      </c>
      <c r="F6491" s="3" t="s">
        <v>11161</v>
      </c>
      <c r="G6491" s="4">
        <v>43216.358865740738</v>
      </c>
      <c r="H6491" s="5" t="s">
        <v>22256</v>
      </c>
      <c r="I6491" s="3" t="str">
        <f>VLOOKUP(_xlfn.CONCAT(C6491," ",D6491),philadelphiagasworks!A:B,2,FALSE)</f>
        <v>1533</v>
      </c>
      <c r="J6491" s="3" t="str">
        <f>VLOOKUP(_xlfn.CONCAT(C6491," ",D6491),philadelphiagasworks!A:C,3,FALSE)</f>
        <v>Thursday, 26 April 2018, 12:07 PM</v>
      </c>
      <c r="K6491" s="3" t="str">
        <f t="shared" si="107"/>
        <v>&lt;a href="philadelphiagasworks/Natural_Gas_Pipeline_Safety-Certificate_of_Completion_1533.pdf&gt;"Download Certificate&lt;/a&gt;</v>
      </c>
    </row>
    <row r="6492" spans="1:11" x14ac:dyDescent="0.25">
      <c r="A6492" s="3">
        <v>1781</v>
      </c>
      <c r="B6492" s="7" t="s">
        <v>20541</v>
      </c>
      <c r="C6492" s="3" t="s">
        <v>931</v>
      </c>
      <c r="D6492" s="3" t="s">
        <v>16831</v>
      </c>
      <c r="E6492" s="3" t="s">
        <v>11311</v>
      </c>
      <c r="F6492" s="3" t="s">
        <v>11188</v>
      </c>
      <c r="G6492" s="4">
        <v>43216.373287037037</v>
      </c>
      <c r="H6492" s="5" t="s">
        <v>22256</v>
      </c>
      <c r="I6492" s="3" t="str">
        <f>VLOOKUP(_xlfn.CONCAT(C6492," ",D6492),philadelphiagasworks!A:B,2,FALSE)</f>
        <v>1528</v>
      </c>
      <c r="J6492" s="3" t="str">
        <f>VLOOKUP(_xlfn.CONCAT(C6492," ",D6492),philadelphiagasworks!A:C,3,FALSE)</f>
        <v>Thursday, 26 April 2018, 10:21 AM</v>
      </c>
      <c r="K6492" s="3" t="str">
        <f t="shared" si="107"/>
        <v>&lt;a href="philadelphiagasworks/Natural_Gas_Pipeline_Safety-Certificate_of_Completion_1528.pdf&gt;"Download Certificate&lt;/a&gt;</v>
      </c>
    </row>
    <row r="6493" spans="1:11" x14ac:dyDescent="0.25">
      <c r="A6493" s="3">
        <v>1782</v>
      </c>
      <c r="B6493" s="7" t="s">
        <v>20542</v>
      </c>
      <c r="C6493" s="3" t="s">
        <v>17615</v>
      </c>
      <c r="D6493" s="3" t="s">
        <v>19664</v>
      </c>
      <c r="E6493" s="3" t="s">
        <v>20543</v>
      </c>
      <c r="F6493" s="3" t="s">
        <v>11161</v>
      </c>
      <c r="G6493" s="4">
        <v>43216.38616898148</v>
      </c>
      <c r="H6493" s="5" t="s">
        <v>22256</v>
      </c>
      <c r="I6493" s="3" t="str">
        <f>VLOOKUP(_xlfn.CONCAT(C6493," ",D6493),philadelphiagasworks!A:B,2,FALSE)</f>
        <v>1565</v>
      </c>
      <c r="J6493" s="3" t="str">
        <f>VLOOKUP(_xlfn.CONCAT(C6493," ",D6493),philadelphiagasworks!A:C,3,FALSE)</f>
        <v>Thursday, 26 April 2018, 9:46 PM</v>
      </c>
      <c r="K6493" s="3" t="str">
        <f t="shared" si="107"/>
        <v>&lt;a href="philadelphiagasworks/Natural_Gas_Pipeline_Safety-Certificate_of_Completion_1565.pdf&gt;"Download Certificate&lt;/a&gt;</v>
      </c>
    </row>
    <row r="6494" spans="1:11" x14ac:dyDescent="0.25">
      <c r="A6494" s="3">
        <v>1783</v>
      </c>
      <c r="B6494" s="7" t="s">
        <v>20544</v>
      </c>
      <c r="C6494" s="3" t="s">
        <v>1082</v>
      </c>
      <c r="D6494" s="3" t="s">
        <v>2057</v>
      </c>
      <c r="E6494" s="3" t="s">
        <v>20545</v>
      </c>
      <c r="G6494" s="4">
        <v>43216.39267361111</v>
      </c>
      <c r="H6494" s="5" t="s">
        <v>22256</v>
      </c>
      <c r="I6494" s="3" t="str">
        <f>VLOOKUP(_xlfn.CONCAT(C6494," ",D6494),philadelphiagasworks!A:B,2,FALSE)</f>
        <v>1543</v>
      </c>
      <c r="J6494" s="3" t="str">
        <f>VLOOKUP(_xlfn.CONCAT(C6494," ",D6494),philadelphiagasworks!A:C,3,FALSE)</f>
        <v>Thursday, 26 April 2018, 2:56 PM</v>
      </c>
      <c r="K6494" s="3" t="str">
        <f t="shared" si="107"/>
        <v>&lt;a href="philadelphiagasworks/Natural_Gas_Pipeline_Safety-Certificate_of_Completion_1543.pdf&gt;"Download Certificate&lt;/a&gt;</v>
      </c>
    </row>
    <row r="6495" spans="1:11" x14ac:dyDescent="0.25">
      <c r="A6495" s="3">
        <v>1784</v>
      </c>
      <c r="B6495" s="7" t="s">
        <v>20546</v>
      </c>
      <c r="C6495" s="3" t="s">
        <v>449</v>
      </c>
      <c r="D6495" s="3" t="s">
        <v>19463</v>
      </c>
      <c r="E6495" s="3" t="s">
        <v>20547</v>
      </c>
      <c r="F6495" s="3" t="s">
        <v>11161</v>
      </c>
      <c r="G6495" s="4">
        <v>43216.405393518522</v>
      </c>
      <c r="H6495" s="5" t="s">
        <v>22256</v>
      </c>
      <c r="I6495" s="3" t="str">
        <f>VLOOKUP(_xlfn.CONCAT(C6495," ",D6495),philadelphiagasworks!A:B,2,FALSE)</f>
        <v>1531</v>
      </c>
      <c r="J6495" s="3" t="str">
        <f>VLOOKUP(_xlfn.CONCAT(C6495," ",D6495),philadelphiagasworks!A:C,3,FALSE)</f>
        <v>Thursday, 26 April 2018, 11:47 AM</v>
      </c>
      <c r="K6495" s="3" t="str">
        <f t="shared" si="107"/>
        <v>&lt;a href="philadelphiagasworks/Natural_Gas_Pipeline_Safety-Certificate_of_Completion_1531.pdf&gt;"Download Certificate&lt;/a&gt;</v>
      </c>
    </row>
    <row r="6496" spans="1:11" x14ac:dyDescent="0.25">
      <c r="A6496" s="3">
        <v>1785</v>
      </c>
      <c r="B6496" s="7" t="s">
        <v>20548</v>
      </c>
      <c r="C6496" s="3" t="s">
        <v>5558</v>
      </c>
      <c r="D6496" s="3" t="s">
        <v>3067</v>
      </c>
      <c r="E6496" s="3" t="s">
        <v>20549</v>
      </c>
      <c r="F6496" s="3" t="s">
        <v>16034</v>
      </c>
      <c r="G6496" s="4">
        <v>43216.417905092596</v>
      </c>
      <c r="H6496" s="5" t="s">
        <v>22256</v>
      </c>
      <c r="I6496" s="3" t="str">
        <f>VLOOKUP(_xlfn.CONCAT(C6496," ",D6496),philadelphiagasworks!A:B,2,FALSE)</f>
        <v>1530</v>
      </c>
      <c r="J6496" s="3" t="str">
        <f>VLOOKUP(_xlfn.CONCAT(C6496," ",D6496),philadelphiagasworks!A:C,3,FALSE)</f>
        <v>Thursday, 26 April 2018, 11:32 AM</v>
      </c>
      <c r="K6496" s="3" t="str">
        <f t="shared" si="107"/>
        <v>&lt;a href="philadelphiagasworks/Natural_Gas_Pipeline_Safety-Certificate_of_Completion_1530.pdf&gt;"Download Certificate&lt;/a&gt;</v>
      </c>
    </row>
    <row r="6497" spans="1:11" x14ac:dyDescent="0.25">
      <c r="A6497" s="3">
        <v>1786</v>
      </c>
      <c r="B6497" s="7" t="s">
        <v>20550</v>
      </c>
      <c r="C6497" s="3" t="s">
        <v>471</v>
      </c>
      <c r="D6497" s="3" t="s">
        <v>15996</v>
      </c>
      <c r="E6497" s="3" t="s">
        <v>20551</v>
      </c>
      <c r="G6497" s="4">
        <v>43216.440648148149</v>
      </c>
      <c r="H6497" s="5" t="s">
        <v>22256</v>
      </c>
      <c r="I6497" s="3" t="str">
        <f>VLOOKUP(_xlfn.CONCAT(C6497," ",D6497),philadelphiagasworks!A:B,2,FALSE)</f>
        <v>1534</v>
      </c>
      <c r="J6497" s="3" t="str">
        <f>VLOOKUP(_xlfn.CONCAT(C6497," ",D6497),philadelphiagasworks!A:C,3,FALSE)</f>
        <v>Thursday, 26 April 2018, 12:28 PM</v>
      </c>
      <c r="K6497" s="3" t="str">
        <f t="shared" si="107"/>
        <v>&lt;a href="philadelphiagasworks/Natural_Gas_Pipeline_Safety-Certificate_of_Completion_1534.pdf&gt;"Download Certificate&lt;/a&gt;</v>
      </c>
    </row>
    <row r="6498" spans="1:11" x14ac:dyDescent="0.25">
      <c r="A6498" s="3">
        <v>1787</v>
      </c>
      <c r="B6498" s="7" t="s">
        <v>20552</v>
      </c>
      <c r="C6498" s="3" t="s">
        <v>2387</v>
      </c>
      <c r="D6498" s="3" t="s">
        <v>20553</v>
      </c>
      <c r="E6498" s="3" t="s">
        <v>20554</v>
      </c>
      <c r="F6498" s="3" t="s">
        <v>20555</v>
      </c>
      <c r="G6498" s="4">
        <v>43216.453576388885</v>
      </c>
      <c r="H6498" s="5" t="s">
        <v>22256</v>
      </c>
      <c r="I6498" s="3" t="str">
        <f>VLOOKUP(_xlfn.CONCAT(C6498," ",D6498),philadelphiagasworks!A:B,2,FALSE)</f>
        <v>1535</v>
      </c>
      <c r="J6498" s="3" t="str">
        <f>VLOOKUP(_xlfn.CONCAT(C6498," ",D6498),philadelphiagasworks!A:C,3,FALSE)</f>
        <v>Thursday, 26 April 2018, 12:45 PM</v>
      </c>
      <c r="K6498" s="3" t="str">
        <f t="shared" si="107"/>
        <v>&lt;a href="philadelphiagasworks/Natural_Gas_Pipeline_Safety-Certificate_of_Completion_1535.pdf&gt;"Download Certificate&lt;/a&gt;</v>
      </c>
    </row>
    <row r="6499" spans="1:11" x14ac:dyDescent="0.25">
      <c r="A6499" s="3">
        <v>1788</v>
      </c>
      <c r="B6499" s="7" t="s">
        <v>20556</v>
      </c>
      <c r="C6499" s="3" t="s">
        <v>739</v>
      </c>
      <c r="D6499" s="3" t="s">
        <v>20557</v>
      </c>
      <c r="E6499" s="3" t="s">
        <v>20558</v>
      </c>
      <c r="F6499" s="3" t="s">
        <v>11161</v>
      </c>
      <c r="G6499" s="4">
        <v>43216.487476851849</v>
      </c>
      <c r="H6499" s="5" t="s">
        <v>22256</v>
      </c>
      <c r="I6499" s="3" t="str">
        <f>VLOOKUP(_xlfn.CONCAT(C6499," ",D6499),philadelphiagasworks!A:B,2,FALSE)</f>
        <v>1548</v>
      </c>
      <c r="J6499" s="3" t="str">
        <f>VLOOKUP(_xlfn.CONCAT(C6499," ",D6499),philadelphiagasworks!A:C,3,FALSE)</f>
        <v>Thursday, 26 April 2018, 4:01 PM</v>
      </c>
      <c r="K6499" s="3" t="str">
        <f t="shared" si="107"/>
        <v>&lt;a href="philadelphiagasworks/Natural_Gas_Pipeline_Safety-Certificate_of_Completion_1548.pdf&gt;"Download Certificate&lt;/a&gt;</v>
      </c>
    </row>
    <row r="6500" spans="1:11" x14ac:dyDescent="0.25">
      <c r="A6500" s="3">
        <v>1789</v>
      </c>
      <c r="B6500" s="7" t="s">
        <v>20559</v>
      </c>
      <c r="C6500" s="3" t="s">
        <v>3684</v>
      </c>
      <c r="D6500" s="3" t="s">
        <v>20560</v>
      </c>
      <c r="E6500" s="3" t="s">
        <v>20561</v>
      </c>
      <c r="G6500" s="4">
        <v>43216.503032407411</v>
      </c>
      <c r="H6500" s="5" t="s">
        <v>22256</v>
      </c>
      <c r="I6500" s="3" t="str">
        <f>VLOOKUP(_xlfn.CONCAT(C6500," ",D6500),philadelphiagasworks!A:B,2,FALSE)</f>
        <v>1537</v>
      </c>
      <c r="J6500" s="3" t="str">
        <f>VLOOKUP(_xlfn.CONCAT(C6500," ",D6500),philadelphiagasworks!A:C,3,FALSE)</f>
        <v>Thursday, 26 April 2018, 1:27 PM</v>
      </c>
      <c r="K6500" s="3" t="str">
        <f t="shared" si="107"/>
        <v>&lt;a href="philadelphiagasworks/Natural_Gas_Pipeline_Safety-Certificate_of_Completion_1537.pdf&gt;"Download Certificate&lt;/a&gt;</v>
      </c>
    </row>
    <row r="6501" spans="1:11" x14ac:dyDescent="0.25">
      <c r="A6501" s="3">
        <v>1790</v>
      </c>
      <c r="B6501" s="7" t="s">
        <v>20562</v>
      </c>
      <c r="C6501" s="3" t="s">
        <v>832</v>
      </c>
      <c r="D6501" s="3" t="s">
        <v>17215</v>
      </c>
      <c r="E6501" s="3" t="s">
        <v>20563</v>
      </c>
      <c r="F6501" s="3" t="s">
        <v>11161</v>
      </c>
      <c r="G6501" s="4">
        <v>43216.516585648147</v>
      </c>
      <c r="H6501" s="5" t="s">
        <v>22256</v>
      </c>
      <c r="I6501" s="3" t="str">
        <f>VLOOKUP(_xlfn.CONCAT(C6501," ",D6501),philadelphiagasworks!A:B,2,FALSE)</f>
        <v>1647</v>
      </c>
      <c r="J6501" s="3" t="str">
        <f>VLOOKUP(_xlfn.CONCAT(C6501," ",D6501),philadelphiagasworks!A:C,3,FALSE)</f>
        <v>Saturday, 28 April 2018, 6:36 PM</v>
      </c>
      <c r="K6501" s="3" t="str">
        <f t="shared" si="107"/>
        <v>&lt;a href="philadelphiagasworks/Natural_Gas_Pipeline_Safety-Certificate_of_Completion_1647.pdf&gt;"Download Certificate&lt;/a&gt;</v>
      </c>
    </row>
    <row r="6502" spans="1:11" x14ac:dyDescent="0.25">
      <c r="A6502" s="3">
        <v>1791</v>
      </c>
      <c r="B6502" s="7" t="s">
        <v>20564</v>
      </c>
      <c r="C6502" s="3" t="s">
        <v>2637</v>
      </c>
      <c r="D6502" s="3" t="s">
        <v>20565</v>
      </c>
      <c r="E6502" s="3" t="s">
        <v>20566</v>
      </c>
      <c r="G6502" s="4">
        <v>43216.525497685187</v>
      </c>
      <c r="H6502" s="5" t="s">
        <v>22256</v>
      </c>
      <c r="I6502" s="3" t="str">
        <f>VLOOKUP(_xlfn.CONCAT(C6502," ",D6502),philadelphiagasworks!A:B,2,FALSE)</f>
        <v>1538</v>
      </c>
      <c r="J6502" s="3" t="str">
        <f>VLOOKUP(_xlfn.CONCAT(C6502," ",D6502),philadelphiagasworks!A:C,3,FALSE)</f>
        <v>Thursday, 26 April 2018, 2:01 PM</v>
      </c>
      <c r="K6502" s="3" t="str">
        <f t="shared" si="107"/>
        <v>&lt;a href="philadelphiagasworks/Natural_Gas_Pipeline_Safety-Certificate_of_Completion_1538.pdf&gt;"Download Certificate&lt;/a&gt;</v>
      </c>
    </row>
    <row r="6503" spans="1:11" x14ac:dyDescent="0.25">
      <c r="A6503" s="3">
        <v>1792</v>
      </c>
      <c r="B6503" s="7" t="s">
        <v>20567</v>
      </c>
      <c r="C6503" s="3" t="s">
        <v>424</v>
      </c>
      <c r="D6503" s="3" t="s">
        <v>16221</v>
      </c>
      <c r="E6503" s="3" t="s">
        <v>20568</v>
      </c>
      <c r="F6503" s="3" t="s">
        <v>11192</v>
      </c>
      <c r="G6503" s="4">
        <v>43216.529398148145</v>
      </c>
      <c r="H6503" s="5" t="s">
        <v>22256</v>
      </c>
      <c r="I6503" s="3" t="str">
        <f>VLOOKUP(_xlfn.CONCAT(C6503," ",D6503),philadelphiagasworks!A:B,2,FALSE)</f>
        <v>1715</v>
      </c>
      <c r="J6503" s="3" t="str">
        <f>VLOOKUP(_xlfn.CONCAT(C6503," ",D6503),philadelphiagasworks!A:C,3,FALSE)</f>
        <v>Friday, 4 May 2018, 9:22 AM</v>
      </c>
      <c r="K6503" s="3" t="str">
        <f t="shared" si="107"/>
        <v>&lt;a href="philadelphiagasworks/Natural_Gas_Pipeline_Safety-Certificate_of_Completion_1715.pdf&gt;"Download Certificate&lt;/a&gt;</v>
      </c>
    </row>
    <row r="6504" spans="1:11" x14ac:dyDescent="0.25">
      <c r="A6504" s="3">
        <v>1793</v>
      </c>
      <c r="B6504" s="7" t="s">
        <v>20569</v>
      </c>
      <c r="C6504" s="3" t="s">
        <v>585</v>
      </c>
      <c r="D6504" s="3" t="s">
        <v>20570</v>
      </c>
      <c r="E6504" s="3" t="s">
        <v>20571</v>
      </c>
      <c r="F6504" s="3" t="s">
        <v>11161</v>
      </c>
      <c r="G6504" s="4">
        <v>43216.54414351852</v>
      </c>
      <c r="H6504" s="5" t="s">
        <v>22256</v>
      </c>
      <c r="I6504" s="3" t="str">
        <f>VLOOKUP(_xlfn.CONCAT(C6504," ",D6504),philadelphiagasworks!A:B,2,FALSE)</f>
        <v>1580</v>
      </c>
      <c r="J6504" s="3" t="str">
        <f>VLOOKUP(_xlfn.CONCAT(C6504," ",D6504),philadelphiagasworks!A:C,3,FALSE)</f>
        <v>Friday, 27 April 2018, 7:35 AM</v>
      </c>
      <c r="K6504" s="3" t="str">
        <f t="shared" si="107"/>
        <v>&lt;a href="philadelphiagasworks/Natural_Gas_Pipeline_Safety-Certificate_of_Completion_1580.pdf&gt;"Download Certificate&lt;/a&gt;</v>
      </c>
    </row>
    <row r="6505" spans="1:11" x14ac:dyDescent="0.25">
      <c r="A6505" s="3">
        <v>1794</v>
      </c>
      <c r="B6505" s="7" t="s">
        <v>20572</v>
      </c>
      <c r="C6505" s="3" t="s">
        <v>1082</v>
      </c>
      <c r="D6505" s="3" t="s">
        <v>20573</v>
      </c>
      <c r="E6505" s="3" t="s">
        <v>20574</v>
      </c>
      <c r="F6505" s="3" t="s">
        <v>11188</v>
      </c>
      <c r="G6505" s="4">
        <v>43216.55</v>
      </c>
      <c r="H6505" s="5" t="s">
        <v>22256</v>
      </c>
      <c r="I6505" s="3" t="str">
        <f>VLOOKUP(_xlfn.CONCAT(C6505," ",D6505),philadelphiagasworks!A:B,2,FALSE)</f>
        <v>1542</v>
      </c>
      <c r="J6505" s="3" t="str">
        <f>VLOOKUP(_xlfn.CONCAT(C6505," ",D6505),philadelphiagasworks!A:C,3,FALSE)</f>
        <v>Thursday, 26 April 2018, 2:50 PM</v>
      </c>
      <c r="K6505" s="3" t="str">
        <f t="shared" si="107"/>
        <v>&lt;a href="philadelphiagasworks/Natural_Gas_Pipeline_Safety-Certificate_of_Completion_1542.pdf&gt;"Download Certificate&lt;/a&gt;</v>
      </c>
    </row>
    <row r="6506" spans="1:11" x14ac:dyDescent="0.25">
      <c r="A6506" s="3">
        <v>1795</v>
      </c>
      <c r="B6506" s="7" t="s">
        <v>20575</v>
      </c>
      <c r="C6506" s="3" t="s">
        <v>1277</v>
      </c>
      <c r="D6506" s="3" t="s">
        <v>10088</v>
      </c>
      <c r="E6506" s="3" t="s">
        <v>20576</v>
      </c>
      <c r="G6506" s="4">
        <v>43216.569606481484</v>
      </c>
      <c r="H6506" s="5" t="s">
        <v>22256</v>
      </c>
      <c r="I6506" s="3" t="str">
        <f>VLOOKUP(_xlfn.CONCAT(C6506," ",D6506),philadelphiagasworks!A:B,2,FALSE)</f>
        <v>1551</v>
      </c>
      <c r="J6506" s="3" t="str">
        <f>VLOOKUP(_xlfn.CONCAT(C6506," ",D6506),philadelphiagasworks!A:C,3,FALSE)</f>
        <v>Thursday, 26 April 2018, 4:22 PM</v>
      </c>
      <c r="K6506" s="3" t="str">
        <f t="shared" si="107"/>
        <v>&lt;a href="philadelphiagasworks/Natural_Gas_Pipeline_Safety-Certificate_of_Completion_1551.pdf&gt;"Download Certificate&lt;/a&gt;</v>
      </c>
    </row>
    <row r="6507" spans="1:11" x14ac:dyDescent="0.25">
      <c r="A6507" s="3">
        <v>1796</v>
      </c>
      <c r="B6507" s="7" t="s">
        <v>20577</v>
      </c>
      <c r="C6507" s="3" t="s">
        <v>6180</v>
      </c>
      <c r="D6507" s="3" t="s">
        <v>20578</v>
      </c>
      <c r="E6507" s="3" t="s">
        <v>20579</v>
      </c>
      <c r="F6507" s="3" t="s">
        <v>11188</v>
      </c>
      <c r="G6507" s="4">
        <v>43216.582048611112</v>
      </c>
      <c r="H6507" s="5" t="s">
        <v>22256</v>
      </c>
      <c r="I6507" s="3" t="str">
        <f>VLOOKUP(_xlfn.CONCAT(C6507," ",D6507),philadelphiagasworks!A:B,2,FALSE)</f>
        <v>1549</v>
      </c>
      <c r="J6507" s="3" t="str">
        <f>VLOOKUP(_xlfn.CONCAT(C6507," ",D6507),philadelphiagasworks!A:C,3,FALSE)</f>
        <v>Thursday, 26 April 2018, 4:10 PM</v>
      </c>
      <c r="K6507" s="3" t="str">
        <f t="shared" si="107"/>
        <v>&lt;a href="philadelphiagasworks/Natural_Gas_Pipeline_Safety-Certificate_of_Completion_1549.pdf&gt;"Download Certificate&lt;/a&gt;</v>
      </c>
    </row>
    <row r="6508" spans="1:11" x14ac:dyDescent="0.25">
      <c r="A6508" s="3">
        <v>1797</v>
      </c>
      <c r="B6508" s="7" t="s">
        <v>20580</v>
      </c>
      <c r="C6508" s="3" t="s">
        <v>3925</v>
      </c>
      <c r="D6508" s="3" t="s">
        <v>20581</v>
      </c>
      <c r="E6508" s="3" t="s">
        <v>20582</v>
      </c>
      <c r="F6508" s="3" t="s">
        <v>11188</v>
      </c>
      <c r="G6508" s="4">
        <v>43216.58320601852</v>
      </c>
      <c r="H6508" s="5" t="s">
        <v>22256</v>
      </c>
      <c r="I6508" s="3" t="str">
        <f>VLOOKUP(_xlfn.CONCAT(C6508," ",D6508),philadelphiagasworks!A:B,2,FALSE)</f>
        <v>1547</v>
      </c>
      <c r="J6508" s="3" t="str">
        <f>VLOOKUP(_xlfn.CONCAT(C6508," ",D6508),philadelphiagasworks!A:C,3,FALSE)</f>
        <v>Thursday, 26 April 2018, 3:24 PM</v>
      </c>
      <c r="K6508" s="3" t="str">
        <f t="shared" si="107"/>
        <v>&lt;a href="philadelphiagasworks/Natural_Gas_Pipeline_Safety-Certificate_of_Completion_1547.pdf&gt;"Download Certificate&lt;/a&gt;</v>
      </c>
    </row>
    <row r="6509" spans="1:11" x14ac:dyDescent="0.25">
      <c r="A6509" s="3">
        <v>1798</v>
      </c>
      <c r="B6509" s="7" t="s">
        <v>20583</v>
      </c>
      <c r="C6509" s="3" t="s">
        <v>20584</v>
      </c>
      <c r="D6509" s="3" t="s">
        <v>20585</v>
      </c>
      <c r="E6509" s="3" t="s">
        <v>20586</v>
      </c>
      <c r="F6509" s="3" t="s">
        <v>11161</v>
      </c>
      <c r="G6509" s="4">
        <v>43216.614016203705</v>
      </c>
      <c r="H6509" s="5" t="s">
        <v>22256</v>
      </c>
      <c r="I6509" s="3" t="str">
        <f>VLOOKUP(_xlfn.CONCAT(C6509," ",D6509),philadelphiagasworks!A:B,2,FALSE)</f>
        <v>1579</v>
      </c>
      <c r="J6509" s="3" t="str">
        <f>VLOOKUP(_xlfn.CONCAT(C6509," ",D6509),philadelphiagasworks!A:C,3,FALSE)</f>
        <v>Friday, 27 April 2018, 6:59 AM</v>
      </c>
      <c r="K6509" s="3" t="str">
        <f t="shared" si="107"/>
        <v>&lt;a href="philadelphiagasworks/Natural_Gas_Pipeline_Safety-Certificate_of_Completion_1579.pdf&gt;"Download Certificate&lt;/a&gt;</v>
      </c>
    </row>
    <row r="6510" spans="1:11" x14ac:dyDescent="0.25">
      <c r="A6510" s="3">
        <v>1799</v>
      </c>
      <c r="B6510" s="7" t="s">
        <v>20587</v>
      </c>
      <c r="C6510" s="3" t="s">
        <v>810</v>
      </c>
      <c r="D6510" s="3" t="s">
        <v>1301</v>
      </c>
      <c r="E6510" s="3" t="s">
        <v>20588</v>
      </c>
      <c r="F6510" s="3" t="s">
        <v>11161</v>
      </c>
      <c r="G6510" s="4">
        <v>43216.619895833333</v>
      </c>
      <c r="H6510" s="5" t="s">
        <v>22256</v>
      </c>
      <c r="I6510" s="3" t="str">
        <f>VLOOKUP(_xlfn.CONCAT(C6510," ",D6510),philadelphiagasworks!A:B,2,FALSE)</f>
        <v>1550</v>
      </c>
      <c r="J6510" s="3" t="str">
        <f>VLOOKUP(_xlfn.CONCAT(C6510," ",D6510),philadelphiagasworks!A:C,3,FALSE)</f>
        <v>Thursday, 26 April 2018, 4:12 PM</v>
      </c>
      <c r="K6510" s="3" t="str">
        <f t="shared" si="107"/>
        <v>&lt;a href="philadelphiagasworks/Natural_Gas_Pipeline_Safety-Certificate_of_Completion_1550.pdf&gt;"Download Certificate&lt;/a&gt;</v>
      </c>
    </row>
    <row r="6511" spans="1:11" x14ac:dyDescent="0.25">
      <c r="A6511" s="3">
        <v>1800</v>
      </c>
      <c r="B6511" s="7" t="s">
        <v>20589</v>
      </c>
      <c r="C6511" s="3" t="s">
        <v>626</v>
      </c>
      <c r="D6511" s="3" t="s">
        <v>20590</v>
      </c>
      <c r="E6511" s="3" t="s">
        <v>20591</v>
      </c>
      <c r="F6511" s="3" t="s">
        <v>11161</v>
      </c>
      <c r="G6511" s="4">
        <v>43216.688935185186</v>
      </c>
      <c r="H6511" s="5" t="s">
        <v>22256</v>
      </c>
      <c r="I6511" s="3" t="str">
        <f>VLOOKUP(_xlfn.CONCAT(C6511," ",D6511),philadelphiagasworks!A:B,2,FALSE)</f>
        <v>1553</v>
      </c>
      <c r="J6511" s="3" t="str">
        <f>VLOOKUP(_xlfn.CONCAT(C6511," ",D6511),philadelphiagasworks!A:C,3,FALSE)</f>
        <v>Thursday, 26 April 2018, 6:04 PM</v>
      </c>
      <c r="K6511" s="3" t="str">
        <f t="shared" si="107"/>
        <v>&lt;a href="philadelphiagasworks/Natural_Gas_Pipeline_Safety-Certificate_of_Completion_1553.pdf&gt;"Download Certificate&lt;/a&gt;</v>
      </c>
    </row>
    <row r="6512" spans="1:11" x14ac:dyDescent="0.25">
      <c r="A6512" s="3">
        <v>1801</v>
      </c>
      <c r="B6512" s="7" t="s">
        <v>20592</v>
      </c>
      <c r="C6512" s="3" t="s">
        <v>947</v>
      </c>
      <c r="D6512" s="3" t="s">
        <v>20593</v>
      </c>
      <c r="E6512" s="3" t="s">
        <v>20594</v>
      </c>
      <c r="F6512" s="3" t="s">
        <v>11161</v>
      </c>
      <c r="G6512" s="4">
        <v>43216.703113425923</v>
      </c>
      <c r="H6512" s="5" t="s">
        <v>22256</v>
      </c>
      <c r="I6512" s="3" t="str">
        <f>VLOOKUP(_xlfn.CONCAT(C6512," ",D6512),philadelphiagasworks!A:B,2,FALSE)</f>
        <v>1554</v>
      </c>
      <c r="J6512" s="3" t="str">
        <f>VLOOKUP(_xlfn.CONCAT(C6512," ",D6512),philadelphiagasworks!A:C,3,FALSE)</f>
        <v>Thursday, 26 April 2018, 6:39 PM</v>
      </c>
      <c r="K6512" s="3" t="str">
        <f t="shared" si="107"/>
        <v>&lt;a href="philadelphiagasworks/Natural_Gas_Pipeline_Safety-Certificate_of_Completion_1554.pdf&gt;"Download Certificate&lt;/a&gt;</v>
      </c>
    </row>
    <row r="6513" spans="1:11" x14ac:dyDescent="0.25">
      <c r="A6513" s="3">
        <v>1802</v>
      </c>
      <c r="B6513" s="7" t="s">
        <v>20595</v>
      </c>
      <c r="C6513" s="3" t="s">
        <v>947</v>
      </c>
      <c r="D6513" s="3" t="s">
        <v>20593</v>
      </c>
      <c r="E6513" s="3" t="s">
        <v>20596</v>
      </c>
      <c r="F6513" s="3" t="s">
        <v>11157</v>
      </c>
      <c r="G6513" s="4">
        <v>43216.708148148151</v>
      </c>
      <c r="H6513" s="5" t="s">
        <v>22256</v>
      </c>
      <c r="I6513" s="3" t="str">
        <f>VLOOKUP(_xlfn.CONCAT(C6513," ",D6513),philadelphiagasworks!A:B,2,FALSE)</f>
        <v>1554</v>
      </c>
      <c r="J6513" s="3" t="str">
        <f>VLOOKUP(_xlfn.CONCAT(C6513," ",D6513),philadelphiagasworks!A:C,3,FALSE)</f>
        <v>Thursday, 26 April 2018, 6:39 PM</v>
      </c>
      <c r="K6513" s="3" t="str">
        <f t="shared" si="107"/>
        <v>&lt;a href="philadelphiagasworks/Natural_Gas_Pipeline_Safety-Certificate_of_Completion_1554.pdf&gt;"Download Certificate&lt;/a&gt;</v>
      </c>
    </row>
    <row r="6514" spans="1:11" x14ac:dyDescent="0.25">
      <c r="A6514" s="3">
        <v>1803</v>
      </c>
      <c r="B6514" s="7" t="s">
        <v>20597</v>
      </c>
      <c r="C6514" s="3" t="s">
        <v>20598</v>
      </c>
      <c r="D6514" s="3" t="s">
        <v>15549</v>
      </c>
      <c r="E6514" s="3" t="s">
        <v>20599</v>
      </c>
      <c r="F6514" s="3" t="s">
        <v>11188</v>
      </c>
      <c r="G6514" s="4">
        <v>43216.741898148146</v>
      </c>
      <c r="H6514" s="5" t="s">
        <v>22256</v>
      </c>
      <c r="I6514" s="3" t="str">
        <f>VLOOKUP(_xlfn.CONCAT(C6514," ",D6514),philadelphiagasworks!A:B,2,FALSE)</f>
        <v>1555</v>
      </c>
      <c r="J6514" s="3" t="str">
        <f>VLOOKUP(_xlfn.CONCAT(C6514," ",D6514),philadelphiagasworks!A:C,3,FALSE)</f>
        <v>Thursday, 26 April 2018, 7:55 PM</v>
      </c>
      <c r="K6514" s="3" t="str">
        <f t="shared" si="107"/>
        <v>&lt;a href="philadelphiagasworks/Natural_Gas_Pipeline_Safety-Certificate_of_Completion_1555.pdf&gt;"Download Certificate&lt;/a&gt;</v>
      </c>
    </row>
    <row r="6515" spans="1:11" x14ac:dyDescent="0.25">
      <c r="A6515" s="3">
        <v>1804</v>
      </c>
      <c r="B6515" s="7" t="s">
        <v>20600</v>
      </c>
      <c r="C6515" s="3" t="s">
        <v>626</v>
      </c>
      <c r="D6515" s="3" t="s">
        <v>20601</v>
      </c>
      <c r="E6515" s="3" t="s">
        <v>20600</v>
      </c>
      <c r="F6515" s="3" t="s">
        <v>11161</v>
      </c>
      <c r="G6515" s="4">
        <v>43216.747928240744</v>
      </c>
      <c r="H6515" s="5" t="s">
        <v>22256</v>
      </c>
      <c r="I6515" s="3" t="str">
        <f>VLOOKUP(_xlfn.CONCAT(C6515," ",D6515),philadelphiagasworks!A:B,2,FALSE)</f>
        <v>1557</v>
      </c>
      <c r="J6515" s="3" t="str">
        <f>VLOOKUP(_xlfn.CONCAT(C6515," ",D6515),philadelphiagasworks!A:C,3,FALSE)</f>
        <v>Thursday, 26 April 2018, 8:38 PM</v>
      </c>
      <c r="K6515" s="3" t="str">
        <f t="shared" ref="K6515:K6578" si="108">IF(NOT(ISERROR(I6515)),_xlfn.CONCAT("&lt;a href=""philadelphiagasworks/Natural_Gas_Pipeline_Safety-Certificate_of_Completion_",I6515,".pdf&gt;""Download Certificate&lt;/a&gt;"),"Course not completed")</f>
        <v>&lt;a href="philadelphiagasworks/Natural_Gas_Pipeline_Safety-Certificate_of_Completion_1557.pdf&gt;"Download Certificate&lt;/a&gt;</v>
      </c>
    </row>
    <row r="6516" spans="1:11" x14ac:dyDescent="0.25">
      <c r="A6516" s="3">
        <v>1805</v>
      </c>
      <c r="B6516" s="7" t="s">
        <v>20602</v>
      </c>
      <c r="C6516" s="3" t="s">
        <v>520</v>
      </c>
      <c r="D6516" s="3" t="s">
        <v>20603</v>
      </c>
      <c r="E6516" s="3" t="s">
        <v>20604</v>
      </c>
      <c r="G6516" s="4">
        <v>43216.761701388888</v>
      </c>
      <c r="H6516" s="5" t="s">
        <v>22256</v>
      </c>
      <c r="I6516" s="3" t="str">
        <f>VLOOKUP(_xlfn.CONCAT(C6516," ",D6516),philadelphiagasworks!A:B,2,FALSE)</f>
        <v>1563</v>
      </c>
      <c r="J6516" s="3" t="str">
        <f>VLOOKUP(_xlfn.CONCAT(C6516," ",D6516),philadelphiagasworks!A:C,3,FALSE)</f>
        <v>Thursday, 26 April 2018, 9:33 PM</v>
      </c>
      <c r="K6516" s="3" t="str">
        <f t="shared" si="108"/>
        <v>&lt;a href="philadelphiagasworks/Natural_Gas_Pipeline_Safety-Certificate_of_Completion_1563.pdf&gt;"Download Certificate&lt;/a&gt;</v>
      </c>
    </row>
    <row r="6517" spans="1:11" x14ac:dyDescent="0.25">
      <c r="A6517" s="3">
        <v>1806</v>
      </c>
      <c r="B6517" s="7" t="s">
        <v>20605</v>
      </c>
      <c r="C6517" s="3" t="s">
        <v>20598</v>
      </c>
      <c r="D6517" s="3" t="s">
        <v>15549</v>
      </c>
      <c r="E6517" s="3" t="s">
        <v>20606</v>
      </c>
      <c r="F6517" s="3" t="s">
        <v>11188</v>
      </c>
      <c r="G6517" s="4">
        <v>43216.768506944441</v>
      </c>
      <c r="H6517" s="5" t="s">
        <v>22256</v>
      </c>
      <c r="I6517" s="3" t="str">
        <f>VLOOKUP(_xlfn.CONCAT(C6517," ",D6517),philadelphiagasworks!A:B,2,FALSE)</f>
        <v>1555</v>
      </c>
      <c r="J6517" s="3" t="str">
        <f>VLOOKUP(_xlfn.CONCAT(C6517," ",D6517),philadelphiagasworks!A:C,3,FALSE)</f>
        <v>Thursday, 26 April 2018, 7:55 PM</v>
      </c>
      <c r="K6517" s="3" t="str">
        <f t="shared" si="108"/>
        <v>&lt;a href="philadelphiagasworks/Natural_Gas_Pipeline_Safety-Certificate_of_Completion_1555.pdf&gt;"Download Certificate&lt;/a&gt;</v>
      </c>
    </row>
    <row r="6518" spans="1:11" x14ac:dyDescent="0.25">
      <c r="A6518" s="3">
        <v>1807</v>
      </c>
      <c r="B6518" s="7" t="s">
        <v>20607</v>
      </c>
      <c r="C6518" s="3" t="s">
        <v>832</v>
      </c>
      <c r="D6518" s="3" t="s">
        <v>20608</v>
      </c>
      <c r="E6518" s="3" t="s">
        <v>20609</v>
      </c>
      <c r="F6518" s="3" t="s">
        <v>11161</v>
      </c>
      <c r="G6518" s="4">
        <v>43216.771874999999</v>
      </c>
      <c r="H6518" s="5" t="s">
        <v>22256</v>
      </c>
      <c r="I6518" s="3" t="str">
        <f>VLOOKUP(_xlfn.CONCAT(C6518," ",D6518),philadelphiagasworks!A:B,2,FALSE)</f>
        <v>1569</v>
      </c>
      <c r="J6518" s="3" t="str">
        <f>VLOOKUP(_xlfn.CONCAT(C6518," ",D6518),philadelphiagasworks!A:C,3,FALSE)</f>
        <v>Thursday, 26 April 2018, 10:13 PM</v>
      </c>
      <c r="K6518" s="3" t="str">
        <f t="shared" si="108"/>
        <v>&lt;a href="philadelphiagasworks/Natural_Gas_Pipeline_Safety-Certificate_of_Completion_1569.pdf&gt;"Download Certificate&lt;/a&gt;</v>
      </c>
    </row>
    <row r="6519" spans="1:11" x14ac:dyDescent="0.25">
      <c r="A6519" s="3">
        <v>1808</v>
      </c>
      <c r="B6519" s="7" t="s">
        <v>20610</v>
      </c>
      <c r="C6519" s="3" t="s">
        <v>520</v>
      </c>
      <c r="D6519" s="3" t="s">
        <v>20603</v>
      </c>
      <c r="E6519" s="3" t="s">
        <v>20611</v>
      </c>
      <c r="G6519" s="4">
        <v>43216.775775462964</v>
      </c>
      <c r="H6519" s="5" t="s">
        <v>22256</v>
      </c>
      <c r="I6519" s="3" t="str">
        <f>VLOOKUP(_xlfn.CONCAT(C6519," ",D6519),philadelphiagasworks!A:B,2,FALSE)</f>
        <v>1563</v>
      </c>
      <c r="J6519" s="3" t="str">
        <f>VLOOKUP(_xlfn.CONCAT(C6519," ",D6519),philadelphiagasworks!A:C,3,FALSE)</f>
        <v>Thursday, 26 April 2018, 9:33 PM</v>
      </c>
      <c r="K6519" s="3" t="str">
        <f t="shared" si="108"/>
        <v>&lt;a href="philadelphiagasworks/Natural_Gas_Pipeline_Safety-Certificate_of_Completion_1563.pdf&gt;"Download Certificate&lt;/a&gt;</v>
      </c>
    </row>
    <row r="6520" spans="1:11" x14ac:dyDescent="0.25">
      <c r="A6520" s="3">
        <v>1809</v>
      </c>
      <c r="B6520" s="7" t="s">
        <v>20612</v>
      </c>
      <c r="C6520" s="3" t="s">
        <v>476</v>
      </c>
      <c r="D6520" s="3" t="s">
        <v>20613</v>
      </c>
      <c r="E6520" s="3" t="s">
        <v>20614</v>
      </c>
      <c r="F6520" s="3" t="s">
        <v>11161</v>
      </c>
      <c r="G6520" s="4">
        <v>43216.785358796296</v>
      </c>
      <c r="H6520" s="5" t="s">
        <v>22256</v>
      </c>
      <c r="I6520" s="3" t="str">
        <f>VLOOKUP(_xlfn.CONCAT(C6520," ",D6520),philadelphiagasworks!A:B,2,FALSE)</f>
        <v>1559</v>
      </c>
      <c r="J6520" s="3" t="str">
        <f>VLOOKUP(_xlfn.CONCAT(C6520," ",D6520),philadelphiagasworks!A:C,3,FALSE)</f>
        <v>Thursday, 26 April 2018, 8:42 PM</v>
      </c>
      <c r="K6520" s="3" t="str">
        <f t="shared" si="108"/>
        <v>&lt;a href="philadelphiagasworks/Natural_Gas_Pipeline_Safety-Certificate_of_Completion_1559.pdf&gt;"Download Certificate&lt;/a&gt;</v>
      </c>
    </row>
    <row r="6521" spans="1:11" x14ac:dyDescent="0.25">
      <c r="A6521" s="3">
        <v>1810</v>
      </c>
      <c r="B6521" s="7" t="s">
        <v>20615</v>
      </c>
      <c r="C6521" s="3" t="s">
        <v>476</v>
      </c>
      <c r="D6521" s="3" t="s">
        <v>20613</v>
      </c>
      <c r="E6521" s="3" t="s">
        <v>20616</v>
      </c>
      <c r="F6521" s="3" t="s">
        <v>11161</v>
      </c>
      <c r="G6521" s="4">
        <v>43216.791041666664</v>
      </c>
      <c r="H6521" s="5" t="s">
        <v>22256</v>
      </c>
      <c r="I6521" s="3" t="str">
        <f>VLOOKUP(_xlfn.CONCAT(C6521," ",D6521),philadelphiagasworks!A:B,2,FALSE)</f>
        <v>1559</v>
      </c>
      <c r="J6521" s="3" t="str">
        <f>VLOOKUP(_xlfn.CONCAT(C6521," ",D6521),philadelphiagasworks!A:C,3,FALSE)</f>
        <v>Thursday, 26 April 2018, 8:42 PM</v>
      </c>
      <c r="K6521" s="3" t="str">
        <f t="shared" si="108"/>
        <v>&lt;a href="philadelphiagasworks/Natural_Gas_Pipeline_Safety-Certificate_of_Completion_1559.pdf&gt;"Download Certificate&lt;/a&gt;</v>
      </c>
    </row>
    <row r="6522" spans="1:11" x14ac:dyDescent="0.25">
      <c r="A6522" s="3">
        <v>1811</v>
      </c>
      <c r="B6522" s="7" t="s">
        <v>20617</v>
      </c>
      <c r="C6522" s="3" t="s">
        <v>637</v>
      </c>
      <c r="D6522" s="3" t="s">
        <v>20618</v>
      </c>
      <c r="E6522" s="3" t="s">
        <v>20619</v>
      </c>
      <c r="F6522" s="3" t="s">
        <v>11161</v>
      </c>
      <c r="G6522" s="4">
        <v>43216.803032407406</v>
      </c>
      <c r="H6522" s="5" t="s">
        <v>22256</v>
      </c>
      <c r="I6522" s="3" t="str">
        <f>VLOOKUP(_xlfn.CONCAT(C6522," ",D6522),philadelphiagasworks!A:B,2,FALSE)</f>
        <v>1560</v>
      </c>
      <c r="J6522" s="3" t="str">
        <f>VLOOKUP(_xlfn.CONCAT(C6522," ",D6522),philadelphiagasworks!A:C,3,FALSE)</f>
        <v>Thursday, 26 April 2018, 8:43 PM</v>
      </c>
      <c r="K6522" s="3" t="str">
        <f t="shared" si="108"/>
        <v>&lt;a href="philadelphiagasworks/Natural_Gas_Pipeline_Safety-Certificate_of_Completion_1560.pdf&gt;"Download Certificate&lt;/a&gt;</v>
      </c>
    </row>
    <row r="6523" spans="1:11" x14ac:dyDescent="0.25">
      <c r="A6523" s="3">
        <v>1812</v>
      </c>
      <c r="B6523" s="7" t="s">
        <v>20620</v>
      </c>
      <c r="C6523" s="3" t="s">
        <v>2672</v>
      </c>
      <c r="D6523" s="3" t="s">
        <v>20621</v>
      </c>
      <c r="E6523" s="3" t="s">
        <v>20622</v>
      </c>
      <c r="F6523" s="3" t="s">
        <v>11161</v>
      </c>
      <c r="G6523" s="4">
        <v>43216.806921296295</v>
      </c>
      <c r="H6523" s="5" t="s">
        <v>22256</v>
      </c>
      <c r="I6523" s="3" t="e">
        <f>VLOOKUP(_xlfn.CONCAT(C6523," ",D6523),philadelphiagasworks!A:B,2,FALSE)</f>
        <v>#N/A</v>
      </c>
      <c r="J6523" s="3" t="e">
        <f>VLOOKUP(_xlfn.CONCAT(C6523," ",D6523),philadelphiagasworks!A:C,3,FALSE)</f>
        <v>#N/A</v>
      </c>
      <c r="K6523" s="3" t="str">
        <f t="shared" si="108"/>
        <v>Course not completed</v>
      </c>
    </row>
    <row r="6524" spans="1:11" x14ac:dyDescent="0.25">
      <c r="A6524" s="3">
        <v>1813</v>
      </c>
      <c r="B6524" s="7" t="s">
        <v>20623</v>
      </c>
      <c r="C6524" s="3" t="s">
        <v>20624</v>
      </c>
      <c r="D6524" s="3" t="s">
        <v>1930</v>
      </c>
      <c r="E6524" s="3" t="s">
        <v>20625</v>
      </c>
      <c r="F6524" s="3" t="s">
        <v>11161</v>
      </c>
      <c r="G6524" s="4">
        <v>43216.807696759257</v>
      </c>
      <c r="H6524" s="5" t="s">
        <v>22256</v>
      </c>
      <c r="I6524" s="3" t="str">
        <f>VLOOKUP(_xlfn.CONCAT(C6524," ",D6524),philadelphiagasworks!A:B,2,FALSE)</f>
        <v>1572</v>
      </c>
      <c r="J6524" s="3" t="str">
        <f>VLOOKUP(_xlfn.CONCAT(C6524," ",D6524),philadelphiagasworks!A:C,3,FALSE)</f>
        <v>Thursday, 26 April 2018, 10:50 PM</v>
      </c>
      <c r="K6524" s="3" t="str">
        <f t="shared" si="108"/>
        <v>&lt;a href="philadelphiagasworks/Natural_Gas_Pipeline_Safety-Certificate_of_Completion_1572.pdf&gt;"Download Certificate&lt;/a&gt;</v>
      </c>
    </row>
    <row r="6525" spans="1:11" x14ac:dyDescent="0.25">
      <c r="A6525" s="3">
        <v>1814</v>
      </c>
      <c r="B6525" s="7" t="s">
        <v>20626</v>
      </c>
      <c r="C6525" s="3" t="s">
        <v>2672</v>
      </c>
      <c r="D6525" s="3" t="s">
        <v>20627</v>
      </c>
      <c r="E6525" s="3" t="s">
        <v>20628</v>
      </c>
      <c r="F6525" s="3" t="s">
        <v>11161</v>
      </c>
      <c r="G6525" s="4">
        <v>43216.80940972222</v>
      </c>
      <c r="H6525" s="5" t="s">
        <v>22256</v>
      </c>
      <c r="I6525" s="3" t="str">
        <f>VLOOKUP(_xlfn.CONCAT(C6525," ",D6525),philadelphiagasworks!A:B,2,FALSE)</f>
        <v>1558</v>
      </c>
      <c r="J6525" s="3" t="str">
        <f>VLOOKUP(_xlfn.CONCAT(C6525," ",D6525),philadelphiagasworks!A:C,3,FALSE)</f>
        <v>Thursday, 26 April 2018, 8:41 PM</v>
      </c>
      <c r="K6525" s="3" t="str">
        <f t="shared" si="108"/>
        <v>&lt;a href="philadelphiagasworks/Natural_Gas_Pipeline_Safety-Certificate_of_Completion_1558.pdf&gt;"Download Certificate&lt;/a&gt;</v>
      </c>
    </row>
    <row r="6526" spans="1:11" x14ac:dyDescent="0.25">
      <c r="A6526" s="3">
        <v>1815</v>
      </c>
      <c r="B6526" s="7" t="s">
        <v>20629</v>
      </c>
      <c r="C6526" s="3" t="s">
        <v>2941</v>
      </c>
      <c r="D6526" s="3" t="s">
        <v>20630</v>
      </c>
      <c r="E6526" s="3" t="s">
        <v>20631</v>
      </c>
      <c r="F6526" s="3" t="s">
        <v>11161</v>
      </c>
      <c r="G6526" s="4">
        <v>43216.828425925924</v>
      </c>
      <c r="H6526" s="5" t="s">
        <v>22256</v>
      </c>
      <c r="I6526" s="3" t="str">
        <f>VLOOKUP(_xlfn.CONCAT(C6526," ",D6526),philadelphiagasworks!A:B,2,FALSE)</f>
        <v>1566</v>
      </c>
      <c r="J6526" s="3" t="str">
        <f>VLOOKUP(_xlfn.CONCAT(C6526," ",D6526),philadelphiagasworks!A:C,3,FALSE)</f>
        <v>Thursday, 26 April 2018, 9:53 PM</v>
      </c>
      <c r="K6526" s="3" t="str">
        <f t="shared" si="108"/>
        <v>&lt;a href="philadelphiagasworks/Natural_Gas_Pipeline_Safety-Certificate_of_Completion_1566.pdf&gt;"Download Certificate&lt;/a&gt;</v>
      </c>
    </row>
    <row r="6527" spans="1:11" x14ac:dyDescent="0.25">
      <c r="A6527" s="3">
        <v>1816</v>
      </c>
      <c r="B6527" s="7" t="s">
        <v>20632</v>
      </c>
      <c r="C6527" s="3" t="s">
        <v>3033</v>
      </c>
      <c r="D6527" s="3" t="s">
        <v>4065</v>
      </c>
      <c r="E6527" s="3" t="s">
        <v>20633</v>
      </c>
      <c r="F6527" s="3" t="s">
        <v>11161</v>
      </c>
      <c r="G6527" s="4">
        <v>43216.845763888887</v>
      </c>
      <c r="H6527" s="5" t="s">
        <v>22256</v>
      </c>
      <c r="I6527" s="3" t="str">
        <f>VLOOKUP(_xlfn.CONCAT(C6527," ",D6527),philadelphiagasworks!A:B,2,FALSE)</f>
        <v>1570</v>
      </c>
      <c r="J6527" s="3" t="str">
        <f>VLOOKUP(_xlfn.CONCAT(C6527," ",D6527),philadelphiagasworks!A:C,3,FALSE)</f>
        <v>Thursday, 26 April 2018, 10:36 PM</v>
      </c>
      <c r="K6527" s="3" t="str">
        <f t="shared" si="108"/>
        <v>&lt;a href="philadelphiagasworks/Natural_Gas_Pipeline_Safety-Certificate_of_Completion_1570.pdf&gt;"Download Certificate&lt;/a&gt;</v>
      </c>
    </row>
    <row r="6528" spans="1:11" x14ac:dyDescent="0.25">
      <c r="A6528" s="3">
        <v>1817</v>
      </c>
      <c r="B6528" s="7" t="s">
        <v>20634</v>
      </c>
      <c r="C6528" s="3" t="s">
        <v>2175</v>
      </c>
      <c r="D6528" s="3" t="s">
        <v>20635</v>
      </c>
      <c r="E6528" s="3" t="s">
        <v>20636</v>
      </c>
      <c r="F6528" s="3" t="s">
        <v>20637</v>
      </c>
      <c r="G6528" s="4">
        <v>43216.85255787037</v>
      </c>
      <c r="H6528" s="5" t="s">
        <v>22256</v>
      </c>
      <c r="I6528" s="3" t="str">
        <f>VLOOKUP(_xlfn.CONCAT(C6528," ",D6528),philadelphiagasworks!A:B,2,FALSE)</f>
        <v>1567</v>
      </c>
      <c r="J6528" s="3" t="str">
        <f>VLOOKUP(_xlfn.CONCAT(C6528," ",D6528),philadelphiagasworks!A:C,3,FALSE)</f>
        <v>Thursday, 26 April 2018, 9:56 PM</v>
      </c>
      <c r="K6528" s="3" t="str">
        <f t="shared" si="108"/>
        <v>&lt;a href="philadelphiagasworks/Natural_Gas_Pipeline_Safety-Certificate_of_Completion_1567.pdf&gt;"Download Certificate&lt;/a&gt;</v>
      </c>
    </row>
    <row r="6529" spans="1:11" x14ac:dyDescent="0.25">
      <c r="A6529" s="3">
        <v>1818</v>
      </c>
      <c r="B6529" s="7" t="s">
        <v>20638</v>
      </c>
      <c r="C6529" s="3" t="s">
        <v>626</v>
      </c>
      <c r="D6529" s="3" t="s">
        <v>20639</v>
      </c>
      <c r="E6529" s="3" t="s">
        <v>20640</v>
      </c>
      <c r="F6529" s="3" t="s">
        <v>11161</v>
      </c>
      <c r="G6529" s="4">
        <v>43216.857870370368</v>
      </c>
      <c r="H6529" s="5" t="s">
        <v>22256</v>
      </c>
      <c r="I6529" s="3" t="str">
        <f>VLOOKUP(_xlfn.CONCAT(C6529," ",D6529),philadelphiagasworks!A:B,2,FALSE)</f>
        <v>1568</v>
      </c>
      <c r="J6529" s="3" t="str">
        <f>VLOOKUP(_xlfn.CONCAT(C6529," ",D6529),philadelphiagasworks!A:C,3,FALSE)</f>
        <v>Thursday, 26 April 2018, 9:58 PM</v>
      </c>
      <c r="K6529" s="3" t="str">
        <f t="shared" si="108"/>
        <v>&lt;a href="philadelphiagasworks/Natural_Gas_Pipeline_Safety-Certificate_of_Completion_1568.pdf&gt;"Download Certificate&lt;/a&gt;</v>
      </c>
    </row>
    <row r="6530" spans="1:11" x14ac:dyDescent="0.25">
      <c r="A6530" s="3">
        <v>1819</v>
      </c>
      <c r="B6530" s="7" t="s">
        <v>20641</v>
      </c>
      <c r="C6530" s="3" t="s">
        <v>516</v>
      </c>
      <c r="D6530" s="3" t="s">
        <v>1930</v>
      </c>
      <c r="E6530" s="3" t="s">
        <v>20642</v>
      </c>
      <c r="F6530" s="3" t="s">
        <v>11161</v>
      </c>
      <c r="G6530" s="4">
        <v>43216.868541666663</v>
      </c>
      <c r="H6530" s="5" t="s">
        <v>22256</v>
      </c>
      <c r="I6530" s="3" t="str">
        <f>VLOOKUP(_xlfn.CONCAT(C6530," ",D6530),philadelphiagasworks!A:B,2,FALSE)</f>
        <v>1574</v>
      </c>
      <c r="J6530" s="3" t="str">
        <f>VLOOKUP(_xlfn.CONCAT(C6530," ",D6530),philadelphiagasworks!A:C,3,FALSE)</f>
        <v>Thursday, 26 April 2018, 10:58 PM</v>
      </c>
      <c r="K6530" s="3" t="str">
        <f t="shared" si="108"/>
        <v>&lt;a href="philadelphiagasworks/Natural_Gas_Pipeline_Safety-Certificate_of_Completion_1574.pdf&gt;"Download Certificate&lt;/a&gt;</v>
      </c>
    </row>
    <row r="6531" spans="1:11" x14ac:dyDescent="0.25">
      <c r="A6531" s="3">
        <v>1820</v>
      </c>
      <c r="B6531" s="7" t="s">
        <v>20643</v>
      </c>
      <c r="C6531" s="3" t="s">
        <v>626</v>
      </c>
      <c r="D6531" s="3" t="s">
        <v>525</v>
      </c>
      <c r="E6531" s="3" t="s">
        <v>20644</v>
      </c>
      <c r="F6531" s="3" t="s">
        <v>11161</v>
      </c>
      <c r="G6531" s="4">
        <v>43216.882453703707</v>
      </c>
      <c r="H6531" s="5" t="s">
        <v>22256</v>
      </c>
      <c r="I6531" s="3" t="str">
        <f>VLOOKUP(_xlfn.CONCAT(C6531," ",D6531),philadelphiagasworks!A:B,2,FALSE)</f>
        <v>1571</v>
      </c>
      <c r="J6531" s="3" t="str">
        <f>VLOOKUP(_xlfn.CONCAT(C6531," ",D6531),philadelphiagasworks!A:C,3,FALSE)</f>
        <v>Thursday, 26 April 2018, 10:44 PM</v>
      </c>
      <c r="K6531" s="3" t="str">
        <f t="shared" si="108"/>
        <v>&lt;a href="philadelphiagasworks/Natural_Gas_Pipeline_Safety-Certificate_of_Completion_1571.pdf&gt;"Download Certificate&lt;/a&gt;</v>
      </c>
    </row>
    <row r="6532" spans="1:11" x14ac:dyDescent="0.25">
      <c r="A6532" s="3">
        <v>1821</v>
      </c>
      <c r="B6532" s="7" t="s">
        <v>20645</v>
      </c>
      <c r="C6532" s="3" t="s">
        <v>1277</v>
      </c>
      <c r="D6532" s="3" t="s">
        <v>757</v>
      </c>
      <c r="E6532" s="3" t="s">
        <v>20646</v>
      </c>
      <c r="F6532" s="3" t="s">
        <v>11161</v>
      </c>
      <c r="G6532" s="4">
        <v>43216.889814814815</v>
      </c>
      <c r="H6532" s="5" t="s">
        <v>22256</v>
      </c>
      <c r="I6532" s="3" t="str">
        <f>VLOOKUP(_xlfn.CONCAT(C6532," ",D6532),philadelphiagasworks!A:B,2,FALSE)</f>
        <v>1573</v>
      </c>
      <c r="J6532" s="3" t="str">
        <f>VLOOKUP(_xlfn.CONCAT(C6532," ",D6532),philadelphiagasworks!A:C,3,FALSE)</f>
        <v>Thursday, 26 April 2018, 10:54 PM</v>
      </c>
      <c r="K6532" s="3" t="str">
        <f t="shared" si="108"/>
        <v>&lt;a href="philadelphiagasworks/Natural_Gas_Pipeline_Safety-Certificate_of_Completion_1573.pdf&gt;"Download Certificate&lt;/a&gt;</v>
      </c>
    </row>
    <row r="6533" spans="1:11" x14ac:dyDescent="0.25">
      <c r="A6533" s="3">
        <v>1822</v>
      </c>
      <c r="B6533" s="7" t="s">
        <v>20647</v>
      </c>
      <c r="C6533" s="3" t="s">
        <v>10720</v>
      </c>
      <c r="D6533" s="3" t="s">
        <v>20648</v>
      </c>
      <c r="E6533" s="3" t="s">
        <v>20649</v>
      </c>
      <c r="F6533" s="3" t="s">
        <v>11161</v>
      </c>
      <c r="G6533" s="4">
        <v>43216.90552083333</v>
      </c>
      <c r="H6533" s="5" t="s">
        <v>22256</v>
      </c>
      <c r="I6533" s="3" t="str">
        <f>VLOOKUP(_xlfn.CONCAT(C6533," ",D6533),philadelphiagasworks!A:B,2,FALSE)</f>
        <v>1575</v>
      </c>
      <c r="J6533" s="3" t="str">
        <f>VLOOKUP(_xlfn.CONCAT(C6533," ",D6533),philadelphiagasworks!A:C,3,FALSE)</f>
        <v>Thursday, 26 April 2018, 11:12 PM</v>
      </c>
      <c r="K6533" s="3" t="str">
        <f t="shared" si="108"/>
        <v>&lt;a href="philadelphiagasworks/Natural_Gas_Pipeline_Safety-Certificate_of_Completion_1575.pdf&gt;"Download Certificate&lt;/a&gt;</v>
      </c>
    </row>
    <row r="6534" spans="1:11" x14ac:dyDescent="0.25">
      <c r="A6534" s="3">
        <v>1823</v>
      </c>
      <c r="B6534" s="7" t="s">
        <v>20650</v>
      </c>
      <c r="C6534" s="3" t="s">
        <v>20651</v>
      </c>
      <c r="D6534" s="3" t="s">
        <v>20652</v>
      </c>
      <c r="E6534" s="3" t="s">
        <v>20653</v>
      </c>
      <c r="F6534" s="3" t="s">
        <v>11161</v>
      </c>
      <c r="G6534" s="4">
        <v>43216.908171296294</v>
      </c>
      <c r="H6534" s="5" t="s">
        <v>22256</v>
      </c>
      <c r="I6534" s="3" t="str">
        <f>VLOOKUP(_xlfn.CONCAT(C6534," ",D6534),philadelphiagasworks!A:B,2,FALSE)</f>
        <v>1577</v>
      </c>
      <c r="J6534" s="3" t="str">
        <f>VLOOKUP(_xlfn.CONCAT(C6534," ",D6534),philadelphiagasworks!A:C,3,FALSE)</f>
        <v>Friday, 27 April 2018, 12:42 AM</v>
      </c>
      <c r="K6534" s="3" t="str">
        <f t="shared" si="108"/>
        <v>&lt;a href="philadelphiagasworks/Natural_Gas_Pipeline_Safety-Certificate_of_Completion_1577.pdf&gt;"Download Certificate&lt;/a&gt;</v>
      </c>
    </row>
    <row r="6535" spans="1:11" x14ac:dyDescent="0.25">
      <c r="A6535" s="3">
        <v>1824</v>
      </c>
      <c r="B6535" s="7" t="s">
        <v>20654</v>
      </c>
      <c r="C6535" s="3" t="s">
        <v>20651</v>
      </c>
      <c r="D6535" s="3" t="s">
        <v>20652</v>
      </c>
      <c r="E6535" s="3" t="s">
        <v>20655</v>
      </c>
      <c r="F6535" s="3" t="s">
        <v>11188</v>
      </c>
      <c r="G6535" s="4">
        <v>43216.933449074073</v>
      </c>
      <c r="H6535" s="5" t="s">
        <v>22256</v>
      </c>
      <c r="I6535" s="3" t="str">
        <f>VLOOKUP(_xlfn.CONCAT(C6535," ",D6535),philadelphiagasworks!A:B,2,FALSE)</f>
        <v>1577</v>
      </c>
      <c r="J6535" s="3" t="str">
        <f>VLOOKUP(_xlfn.CONCAT(C6535," ",D6535),philadelphiagasworks!A:C,3,FALSE)</f>
        <v>Friday, 27 April 2018, 12:42 AM</v>
      </c>
      <c r="K6535" s="3" t="str">
        <f t="shared" si="108"/>
        <v>&lt;a href="philadelphiagasworks/Natural_Gas_Pipeline_Safety-Certificate_of_Completion_1577.pdf&gt;"Download Certificate&lt;/a&gt;</v>
      </c>
    </row>
    <row r="6536" spans="1:11" x14ac:dyDescent="0.25">
      <c r="A6536" s="3">
        <v>1825</v>
      </c>
      <c r="B6536" s="7" t="s">
        <v>20656</v>
      </c>
      <c r="C6536" s="3" t="s">
        <v>621</v>
      </c>
      <c r="D6536" s="3" t="s">
        <v>16899</v>
      </c>
      <c r="E6536" s="3" t="s">
        <v>20657</v>
      </c>
      <c r="F6536" s="3" t="s">
        <v>11161</v>
      </c>
      <c r="G6536" s="4">
        <v>43217.197592592594</v>
      </c>
      <c r="H6536" s="5" t="s">
        <v>22256</v>
      </c>
      <c r="I6536" s="3" t="str">
        <f>VLOOKUP(_xlfn.CONCAT(C6536," ",D6536),philadelphiagasworks!A:B,2,FALSE)</f>
        <v>1621</v>
      </c>
      <c r="J6536" s="3" t="str">
        <f>VLOOKUP(_xlfn.CONCAT(C6536," ",D6536),philadelphiagasworks!A:C,3,FALSE)</f>
        <v>Saturday, 28 April 2018, 5:36 AM</v>
      </c>
      <c r="K6536" s="3" t="str">
        <f t="shared" si="108"/>
        <v>&lt;a href="philadelphiagasworks/Natural_Gas_Pipeline_Safety-Certificate_of_Completion_1621.pdf&gt;"Download Certificate&lt;/a&gt;</v>
      </c>
    </row>
    <row r="6537" spans="1:11" x14ac:dyDescent="0.25">
      <c r="A6537" s="3">
        <v>1826</v>
      </c>
      <c r="B6537" s="7" t="s">
        <v>20658</v>
      </c>
      <c r="C6537" s="3" t="s">
        <v>3602</v>
      </c>
      <c r="D6537" s="3" t="s">
        <v>1664</v>
      </c>
      <c r="E6537" s="3" t="s">
        <v>20659</v>
      </c>
      <c r="F6537" s="3" t="s">
        <v>11161</v>
      </c>
      <c r="G6537" s="4">
        <v>43217.198842592596</v>
      </c>
      <c r="H6537" s="5" t="s">
        <v>22256</v>
      </c>
      <c r="I6537" s="3" t="str">
        <f>VLOOKUP(_xlfn.CONCAT(C6537," ",D6537),philadelphiagasworks!A:B,2,FALSE)</f>
        <v>1578</v>
      </c>
      <c r="J6537" s="3" t="str">
        <f>VLOOKUP(_xlfn.CONCAT(C6537," ",D6537),philadelphiagasworks!A:C,3,FALSE)</f>
        <v>Friday, 27 April 2018, 6:05 AM</v>
      </c>
      <c r="K6537" s="3" t="str">
        <f t="shared" si="108"/>
        <v>&lt;a href="philadelphiagasworks/Natural_Gas_Pipeline_Safety-Certificate_of_Completion_1578.pdf&gt;"Download Certificate&lt;/a&gt;</v>
      </c>
    </row>
    <row r="6538" spans="1:11" x14ac:dyDescent="0.25">
      <c r="A6538" s="3">
        <v>1827</v>
      </c>
      <c r="B6538" s="7" t="s">
        <v>20660</v>
      </c>
      <c r="C6538" s="3" t="s">
        <v>621</v>
      </c>
      <c r="D6538" s="3" t="s">
        <v>10610</v>
      </c>
      <c r="E6538" s="3" t="s">
        <v>20661</v>
      </c>
      <c r="F6538" s="3" t="s">
        <v>11161</v>
      </c>
      <c r="G6538" s="4">
        <v>43217.256180555552</v>
      </c>
      <c r="H6538" s="5" t="s">
        <v>22256</v>
      </c>
      <c r="I6538" s="3" t="str">
        <f>VLOOKUP(_xlfn.CONCAT(C6538," ",D6538),philadelphiagasworks!A:B,2,FALSE)</f>
        <v>1581</v>
      </c>
      <c r="J6538" s="3" t="str">
        <f>VLOOKUP(_xlfn.CONCAT(C6538," ",D6538),philadelphiagasworks!A:C,3,FALSE)</f>
        <v>Friday, 27 April 2018, 7:55 AM</v>
      </c>
      <c r="K6538" s="3" t="str">
        <f t="shared" si="108"/>
        <v>&lt;a href="philadelphiagasworks/Natural_Gas_Pipeline_Safety-Certificate_of_Completion_1581.pdf&gt;"Download Certificate&lt;/a&gt;</v>
      </c>
    </row>
    <row r="6539" spans="1:11" x14ac:dyDescent="0.25">
      <c r="A6539" s="3">
        <v>1828</v>
      </c>
      <c r="B6539" s="7" t="s">
        <v>20662</v>
      </c>
      <c r="C6539" s="3" t="s">
        <v>8138</v>
      </c>
      <c r="D6539" s="3" t="s">
        <v>20663</v>
      </c>
      <c r="E6539" s="3" t="s">
        <v>20664</v>
      </c>
      <c r="F6539" s="3" t="s">
        <v>11161</v>
      </c>
      <c r="G6539" s="4">
        <v>43217.268576388888</v>
      </c>
      <c r="H6539" s="5" t="s">
        <v>22256</v>
      </c>
      <c r="I6539" s="3" t="str">
        <f>VLOOKUP(_xlfn.CONCAT(C6539," ",D6539),philadelphiagasworks!A:B,2,FALSE)</f>
        <v>1582</v>
      </c>
      <c r="J6539" s="3" t="str">
        <f>VLOOKUP(_xlfn.CONCAT(C6539," ",D6539),philadelphiagasworks!A:C,3,FALSE)</f>
        <v>Friday, 27 April 2018, 8:17 AM</v>
      </c>
      <c r="K6539" s="3" t="str">
        <f t="shared" si="108"/>
        <v>&lt;a href="philadelphiagasworks/Natural_Gas_Pipeline_Safety-Certificate_of_Completion_1582.pdf&gt;"Download Certificate&lt;/a&gt;</v>
      </c>
    </row>
    <row r="6540" spans="1:11" x14ac:dyDescent="0.25">
      <c r="A6540" s="3">
        <v>1829</v>
      </c>
      <c r="B6540" s="7" t="s">
        <v>20665</v>
      </c>
      <c r="C6540" s="3" t="s">
        <v>951</v>
      </c>
      <c r="D6540" s="3" t="s">
        <v>20666</v>
      </c>
      <c r="E6540" s="3" t="s">
        <v>20667</v>
      </c>
      <c r="F6540" s="3" t="s">
        <v>11161</v>
      </c>
      <c r="G6540" s="4">
        <v>43217.299629629626</v>
      </c>
      <c r="H6540" s="5" t="s">
        <v>22256</v>
      </c>
      <c r="I6540" s="3" t="str">
        <f>VLOOKUP(_xlfn.CONCAT(C6540," ",D6540),philadelphiagasworks!A:B,2,FALSE)</f>
        <v>1604</v>
      </c>
      <c r="J6540" s="3" t="str">
        <f>VLOOKUP(_xlfn.CONCAT(C6540," ",D6540),philadelphiagasworks!A:C,3,FALSE)</f>
        <v>Friday, 27 April 2018, 4:01 PM</v>
      </c>
      <c r="K6540" s="3" t="str">
        <f t="shared" si="108"/>
        <v>&lt;a href="philadelphiagasworks/Natural_Gas_Pipeline_Safety-Certificate_of_Completion_1604.pdf&gt;"Download Certificate&lt;/a&gt;</v>
      </c>
    </row>
    <row r="6541" spans="1:11" x14ac:dyDescent="0.25">
      <c r="A6541" s="3">
        <v>1830</v>
      </c>
      <c r="B6541" s="7" t="s">
        <v>20668</v>
      </c>
      <c r="C6541" s="3" t="s">
        <v>947</v>
      </c>
      <c r="D6541" s="3" t="s">
        <v>20669</v>
      </c>
      <c r="E6541" s="3" t="s">
        <v>20670</v>
      </c>
      <c r="F6541" s="3" t="s">
        <v>11161</v>
      </c>
      <c r="G6541" s="4">
        <v>43217.299907407411</v>
      </c>
      <c r="H6541" s="5" t="s">
        <v>22256</v>
      </c>
      <c r="I6541" s="3" t="str">
        <f>VLOOKUP(_xlfn.CONCAT(C6541," ",D6541),philadelphiagasworks!A:B,2,FALSE)</f>
        <v>1583</v>
      </c>
      <c r="J6541" s="3" t="str">
        <f>VLOOKUP(_xlfn.CONCAT(C6541," ",D6541),philadelphiagasworks!A:C,3,FALSE)</f>
        <v>Friday, 27 April 2018, 8:50 AM</v>
      </c>
      <c r="K6541" s="3" t="str">
        <f t="shared" si="108"/>
        <v>&lt;a href="philadelphiagasworks/Natural_Gas_Pipeline_Safety-Certificate_of_Completion_1583.pdf&gt;"Download Certificate&lt;/a&gt;</v>
      </c>
    </row>
    <row r="6542" spans="1:11" x14ac:dyDescent="0.25">
      <c r="A6542" s="3">
        <v>1831</v>
      </c>
      <c r="B6542" s="7" t="s">
        <v>20671</v>
      </c>
      <c r="C6542" s="3" t="s">
        <v>951</v>
      </c>
      <c r="D6542" s="3" t="s">
        <v>20672</v>
      </c>
      <c r="E6542" s="3" t="s">
        <v>20673</v>
      </c>
      <c r="F6542" s="3" t="s">
        <v>11164</v>
      </c>
      <c r="G6542" s="4">
        <v>43217.362129629626</v>
      </c>
      <c r="H6542" s="5" t="s">
        <v>22256</v>
      </c>
      <c r="I6542" s="3" t="str">
        <f>VLOOKUP(_xlfn.CONCAT(C6542," ",D6542),philadelphiagasworks!A:B,2,FALSE)</f>
        <v>1585</v>
      </c>
      <c r="J6542" s="3" t="str">
        <f>VLOOKUP(_xlfn.CONCAT(C6542," ",D6542),philadelphiagasworks!A:C,3,FALSE)</f>
        <v>Friday, 27 April 2018, 10:03 AM</v>
      </c>
      <c r="K6542" s="3" t="str">
        <f t="shared" si="108"/>
        <v>&lt;a href="philadelphiagasworks/Natural_Gas_Pipeline_Safety-Certificate_of_Completion_1585.pdf&gt;"Download Certificate&lt;/a&gt;</v>
      </c>
    </row>
    <row r="6543" spans="1:11" x14ac:dyDescent="0.25">
      <c r="A6543" s="3">
        <v>1832</v>
      </c>
      <c r="B6543" s="7" t="s">
        <v>20674</v>
      </c>
      <c r="C6543" s="3" t="s">
        <v>5301</v>
      </c>
      <c r="D6543" s="3" t="s">
        <v>4008</v>
      </c>
      <c r="E6543" s="3" t="s">
        <v>20675</v>
      </c>
      <c r="F6543" s="3" t="s">
        <v>11164</v>
      </c>
      <c r="G6543" s="4">
        <v>43217.413981481484</v>
      </c>
      <c r="H6543" s="5" t="s">
        <v>22256</v>
      </c>
      <c r="I6543" s="3" t="str">
        <f>VLOOKUP(_xlfn.CONCAT(C6543," ",D6543),philadelphiagasworks!A:B,2,FALSE)</f>
        <v>1586</v>
      </c>
      <c r="J6543" s="3" t="str">
        <f>VLOOKUP(_xlfn.CONCAT(C6543," ",D6543),philadelphiagasworks!A:C,3,FALSE)</f>
        <v>Friday, 27 April 2018, 11:18 AM</v>
      </c>
      <c r="K6543" s="3" t="str">
        <f t="shared" si="108"/>
        <v>&lt;a href="philadelphiagasworks/Natural_Gas_Pipeline_Safety-Certificate_of_Completion_1586.pdf&gt;"Download Certificate&lt;/a&gt;</v>
      </c>
    </row>
    <row r="6544" spans="1:11" x14ac:dyDescent="0.25">
      <c r="A6544" s="3">
        <v>1833</v>
      </c>
      <c r="B6544" s="7" t="s">
        <v>20676</v>
      </c>
      <c r="C6544" s="3" t="s">
        <v>617</v>
      </c>
      <c r="D6544" s="3" t="s">
        <v>2133</v>
      </c>
      <c r="E6544" s="3" t="s">
        <v>20677</v>
      </c>
      <c r="F6544" s="3" t="s">
        <v>11161</v>
      </c>
      <c r="G6544" s="4">
        <v>43217.42832175926</v>
      </c>
      <c r="H6544" s="5" t="s">
        <v>22256</v>
      </c>
      <c r="I6544" s="3" t="str">
        <f>VLOOKUP(_xlfn.CONCAT(C6544," ",D6544),philadelphiagasworks!A:B,2,FALSE)</f>
        <v>1685</v>
      </c>
      <c r="J6544" s="3" t="str">
        <f>VLOOKUP(_xlfn.CONCAT(C6544," ",D6544),philadelphiagasworks!A:C,3,FALSE)</f>
        <v>Monday, 30 April 2018, 12:09 PM</v>
      </c>
      <c r="K6544" s="3" t="str">
        <f t="shared" si="108"/>
        <v>&lt;a href="philadelphiagasworks/Natural_Gas_Pipeline_Safety-Certificate_of_Completion_1685.pdf&gt;"Download Certificate&lt;/a&gt;</v>
      </c>
    </row>
    <row r="6545" spans="1:11" x14ac:dyDescent="0.25">
      <c r="A6545" s="3">
        <v>1834</v>
      </c>
      <c r="B6545" s="7" t="s">
        <v>20678</v>
      </c>
      <c r="C6545" s="3" t="s">
        <v>20679</v>
      </c>
      <c r="D6545" s="3" t="s">
        <v>9993</v>
      </c>
      <c r="E6545" s="3" t="s">
        <v>20680</v>
      </c>
      <c r="G6545" s="4">
        <v>43217.433946759258</v>
      </c>
      <c r="H6545" s="5" t="s">
        <v>22256</v>
      </c>
      <c r="I6545" s="3" t="str">
        <f>VLOOKUP(_xlfn.CONCAT(C6545," ",D6545),philadelphiagasworks!A:B,2,FALSE)</f>
        <v>1588</v>
      </c>
      <c r="J6545" s="3" t="str">
        <f>VLOOKUP(_xlfn.CONCAT(C6545," ",D6545),philadelphiagasworks!A:C,3,FALSE)</f>
        <v>Friday, 27 April 2018, 12:15 PM</v>
      </c>
      <c r="K6545" s="3" t="str">
        <f t="shared" si="108"/>
        <v>&lt;a href="philadelphiagasworks/Natural_Gas_Pipeline_Safety-Certificate_of_Completion_1588.pdf&gt;"Download Certificate&lt;/a&gt;</v>
      </c>
    </row>
    <row r="6546" spans="1:11" x14ac:dyDescent="0.25">
      <c r="A6546" s="3">
        <v>1835</v>
      </c>
      <c r="B6546" s="7" t="s">
        <v>20681</v>
      </c>
      <c r="C6546" s="3" t="s">
        <v>2943</v>
      </c>
      <c r="D6546" s="3" t="s">
        <v>20682</v>
      </c>
      <c r="E6546" s="3" t="s">
        <v>20683</v>
      </c>
      <c r="F6546" s="3" t="s">
        <v>16422</v>
      </c>
      <c r="G6546" s="4">
        <v>43217.471562500003</v>
      </c>
      <c r="H6546" s="5" t="s">
        <v>22256</v>
      </c>
      <c r="I6546" s="3" t="str">
        <f>VLOOKUP(_xlfn.CONCAT(C6546," ",D6546),philadelphiagasworks!A:B,2,FALSE)</f>
        <v>1591</v>
      </c>
      <c r="J6546" s="3" t="str">
        <f>VLOOKUP(_xlfn.CONCAT(C6546," ",D6546),philadelphiagasworks!A:C,3,FALSE)</f>
        <v>Friday, 27 April 2018, 1:16 PM</v>
      </c>
      <c r="K6546" s="3" t="str">
        <f t="shared" si="108"/>
        <v>&lt;a href="philadelphiagasworks/Natural_Gas_Pipeline_Safety-Certificate_of_Completion_1591.pdf&gt;"Download Certificate&lt;/a&gt;</v>
      </c>
    </row>
    <row r="6547" spans="1:11" x14ac:dyDescent="0.25">
      <c r="A6547" s="3">
        <v>1836</v>
      </c>
      <c r="B6547" s="7" t="s">
        <v>20684</v>
      </c>
      <c r="C6547" s="3" t="s">
        <v>2943</v>
      </c>
      <c r="D6547" s="3" t="s">
        <v>20682</v>
      </c>
      <c r="E6547" s="3" t="s">
        <v>20685</v>
      </c>
      <c r="F6547" s="3" t="s">
        <v>16210</v>
      </c>
      <c r="G6547" s="4">
        <v>43217.473032407404</v>
      </c>
      <c r="H6547" s="5" t="s">
        <v>22256</v>
      </c>
      <c r="I6547" s="3" t="str">
        <f>VLOOKUP(_xlfn.CONCAT(C6547," ",D6547),philadelphiagasworks!A:B,2,FALSE)</f>
        <v>1591</v>
      </c>
      <c r="J6547" s="3" t="str">
        <f>VLOOKUP(_xlfn.CONCAT(C6547," ",D6547),philadelphiagasworks!A:C,3,FALSE)</f>
        <v>Friday, 27 April 2018, 1:16 PM</v>
      </c>
      <c r="K6547" s="3" t="str">
        <f t="shared" si="108"/>
        <v>&lt;a href="philadelphiagasworks/Natural_Gas_Pipeline_Safety-Certificate_of_Completion_1591.pdf&gt;"Download Certificate&lt;/a&gt;</v>
      </c>
    </row>
    <row r="6548" spans="1:11" x14ac:dyDescent="0.25">
      <c r="A6548" s="3">
        <v>1837</v>
      </c>
      <c r="B6548" s="7" t="s">
        <v>20686</v>
      </c>
      <c r="C6548" s="3" t="s">
        <v>2623</v>
      </c>
      <c r="D6548" s="3" t="s">
        <v>20687</v>
      </c>
      <c r="E6548" s="3" t="s">
        <v>20688</v>
      </c>
      <c r="G6548" s="4">
        <v>43217.476527777777</v>
      </c>
      <c r="H6548" s="5" t="s">
        <v>22256</v>
      </c>
      <c r="I6548" s="3" t="str">
        <f>VLOOKUP(_xlfn.CONCAT(C6548," ",D6548),philadelphiagasworks!A:B,2,FALSE)</f>
        <v>1589</v>
      </c>
      <c r="J6548" s="3" t="str">
        <f>VLOOKUP(_xlfn.CONCAT(C6548," ",D6548),philadelphiagasworks!A:C,3,FALSE)</f>
        <v>Friday, 27 April 2018, 12:49 PM</v>
      </c>
      <c r="K6548" s="3" t="str">
        <f t="shared" si="108"/>
        <v>&lt;a href="philadelphiagasworks/Natural_Gas_Pipeline_Safety-Certificate_of_Completion_1589.pdf&gt;"Download Certificate&lt;/a&gt;</v>
      </c>
    </row>
    <row r="6549" spans="1:11" x14ac:dyDescent="0.25">
      <c r="A6549" s="3">
        <v>1838</v>
      </c>
      <c r="B6549" s="7" t="s">
        <v>20689</v>
      </c>
      <c r="C6549" s="3" t="s">
        <v>444</v>
      </c>
      <c r="D6549" s="3" t="s">
        <v>3095</v>
      </c>
      <c r="E6549" s="3" t="s">
        <v>20690</v>
      </c>
      <c r="G6549" s="4">
        <v>43217.509456018517</v>
      </c>
      <c r="H6549" s="5" t="s">
        <v>22256</v>
      </c>
      <c r="I6549" s="3" t="str">
        <f>VLOOKUP(_xlfn.CONCAT(C6549," ",D6549),philadelphiagasworks!A:B,2,FALSE)</f>
        <v>1592</v>
      </c>
      <c r="J6549" s="3" t="str">
        <f>VLOOKUP(_xlfn.CONCAT(C6549," ",D6549),philadelphiagasworks!A:C,3,FALSE)</f>
        <v>Friday, 27 April 2018, 1:27 PM</v>
      </c>
      <c r="K6549" s="3" t="str">
        <f t="shared" si="108"/>
        <v>&lt;a href="philadelphiagasworks/Natural_Gas_Pipeline_Safety-Certificate_of_Completion_1592.pdf&gt;"Download Certificate&lt;/a&gt;</v>
      </c>
    </row>
    <row r="6550" spans="1:11" x14ac:dyDescent="0.25">
      <c r="A6550" s="3">
        <v>1839</v>
      </c>
      <c r="B6550" s="7" t="s">
        <v>20691</v>
      </c>
      <c r="C6550" s="3" t="s">
        <v>20692</v>
      </c>
      <c r="D6550" s="3" t="s">
        <v>20693</v>
      </c>
      <c r="E6550" s="3" t="s">
        <v>20694</v>
      </c>
      <c r="F6550" s="3" t="s">
        <v>11192</v>
      </c>
      <c r="G6550" s="4">
        <v>43217.527222222219</v>
      </c>
      <c r="H6550" s="5" t="s">
        <v>22256</v>
      </c>
      <c r="I6550" s="3" t="str">
        <f>VLOOKUP(_xlfn.CONCAT(C6550," ",D6550),philadelphiagasworks!A:B,2,FALSE)</f>
        <v>1594</v>
      </c>
      <c r="J6550" s="3" t="str">
        <f>VLOOKUP(_xlfn.CONCAT(C6550," ",D6550),philadelphiagasworks!A:C,3,FALSE)</f>
        <v>Friday, 27 April 2018, 1:54 PM</v>
      </c>
      <c r="K6550" s="3" t="str">
        <f t="shared" si="108"/>
        <v>&lt;a href="philadelphiagasworks/Natural_Gas_Pipeline_Safety-Certificate_of_Completion_1594.pdf&gt;"Download Certificate&lt;/a&gt;</v>
      </c>
    </row>
    <row r="6551" spans="1:11" x14ac:dyDescent="0.25">
      <c r="A6551" s="3">
        <v>1840</v>
      </c>
      <c r="B6551" s="7" t="s">
        <v>20695</v>
      </c>
      <c r="C6551" s="3" t="s">
        <v>520</v>
      </c>
      <c r="D6551" s="3" t="s">
        <v>19194</v>
      </c>
      <c r="E6551" s="3" t="s">
        <v>20696</v>
      </c>
      <c r="F6551" s="3" t="s">
        <v>11188</v>
      </c>
      <c r="G6551" s="4">
        <v>43217.529224537036</v>
      </c>
      <c r="H6551" s="5" t="s">
        <v>22256</v>
      </c>
      <c r="I6551" s="3" t="str">
        <f>VLOOKUP(_xlfn.CONCAT(C6551," ",D6551),philadelphiagasworks!A:B,2,FALSE)</f>
        <v>1595</v>
      </c>
      <c r="J6551" s="3" t="str">
        <f>VLOOKUP(_xlfn.CONCAT(C6551," ",D6551),philadelphiagasworks!A:C,3,FALSE)</f>
        <v>Friday, 27 April 2018, 2:07 PM</v>
      </c>
      <c r="K6551" s="3" t="str">
        <f t="shared" si="108"/>
        <v>&lt;a href="philadelphiagasworks/Natural_Gas_Pipeline_Safety-Certificate_of_Completion_1595.pdf&gt;"Download Certificate&lt;/a&gt;</v>
      </c>
    </row>
    <row r="6552" spans="1:11" x14ac:dyDescent="0.25">
      <c r="A6552" s="3">
        <v>1841</v>
      </c>
      <c r="B6552" s="7" t="s">
        <v>20697</v>
      </c>
      <c r="C6552" s="3" t="s">
        <v>476</v>
      </c>
      <c r="D6552" s="3" t="s">
        <v>20698</v>
      </c>
      <c r="E6552" s="3" t="s">
        <v>20699</v>
      </c>
      <c r="G6552" s="4">
        <v>43217.529247685183</v>
      </c>
      <c r="H6552" s="5" t="s">
        <v>22256</v>
      </c>
      <c r="I6552" s="3" t="str">
        <f>VLOOKUP(_xlfn.CONCAT(C6552," ",D6552),philadelphiagasworks!A:B,2,FALSE)</f>
        <v>1596</v>
      </c>
      <c r="J6552" s="3" t="str">
        <f>VLOOKUP(_xlfn.CONCAT(C6552," ",D6552),philadelphiagasworks!A:C,3,FALSE)</f>
        <v>Friday, 27 April 2018, 2:07 PM</v>
      </c>
      <c r="K6552" s="3" t="str">
        <f t="shared" si="108"/>
        <v>&lt;a href="philadelphiagasworks/Natural_Gas_Pipeline_Safety-Certificate_of_Completion_1596.pdf&gt;"Download Certificate&lt;/a&gt;</v>
      </c>
    </row>
    <row r="6553" spans="1:11" x14ac:dyDescent="0.25">
      <c r="A6553" s="3">
        <v>1842</v>
      </c>
      <c r="B6553" s="7" t="s">
        <v>20700</v>
      </c>
      <c r="C6553" s="3" t="s">
        <v>2569</v>
      </c>
      <c r="D6553" s="3" t="s">
        <v>20701</v>
      </c>
      <c r="E6553" s="3" t="s">
        <v>20702</v>
      </c>
      <c r="F6553" s="3" t="s">
        <v>11157</v>
      </c>
      <c r="G6553" s="4">
        <v>43217.529895833337</v>
      </c>
      <c r="H6553" s="5" t="s">
        <v>22256</v>
      </c>
      <c r="I6553" s="3" t="e">
        <f>VLOOKUP(_xlfn.CONCAT(C6553," ",D6553),philadelphiagasworks!A:B,2,FALSE)</f>
        <v>#N/A</v>
      </c>
      <c r="J6553" s="3" t="e">
        <f>VLOOKUP(_xlfn.CONCAT(C6553," ",D6553),philadelphiagasworks!A:C,3,FALSE)</f>
        <v>#N/A</v>
      </c>
      <c r="K6553" s="3" t="str">
        <f t="shared" si="108"/>
        <v>Course not completed</v>
      </c>
    </row>
    <row r="6554" spans="1:11" x14ac:dyDescent="0.25">
      <c r="A6554" s="3">
        <v>1843</v>
      </c>
      <c r="B6554" s="7" t="s">
        <v>20703</v>
      </c>
      <c r="C6554" s="3" t="s">
        <v>647</v>
      </c>
      <c r="D6554" s="3" t="s">
        <v>841</v>
      </c>
      <c r="E6554" s="3" t="s">
        <v>20704</v>
      </c>
      <c r="F6554" s="3" t="s">
        <v>20705</v>
      </c>
      <c r="G6554" s="4">
        <v>43217.54241898148</v>
      </c>
      <c r="H6554" s="5" t="s">
        <v>22256</v>
      </c>
      <c r="I6554" s="3" t="str">
        <f>VLOOKUP(_xlfn.CONCAT(C6554," ",D6554),philadelphiagasworks!A:B,2,FALSE)</f>
        <v>1597</v>
      </c>
      <c r="J6554" s="3" t="str">
        <f>VLOOKUP(_xlfn.CONCAT(C6554," ",D6554),philadelphiagasworks!A:C,3,FALSE)</f>
        <v>Friday, 27 April 2018, 2:36 PM</v>
      </c>
      <c r="K6554" s="3" t="str">
        <f t="shared" si="108"/>
        <v>&lt;a href="philadelphiagasworks/Natural_Gas_Pipeline_Safety-Certificate_of_Completion_1597.pdf&gt;"Download Certificate&lt;/a&gt;</v>
      </c>
    </row>
    <row r="6555" spans="1:11" x14ac:dyDescent="0.25">
      <c r="A6555" s="3">
        <v>1844</v>
      </c>
      <c r="B6555" s="7" t="s">
        <v>20706</v>
      </c>
      <c r="C6555" s="3" t="s">
        <v>585</v>
      </c>
      <c r="D6555" s="3" t="s">
        <v>492</v>
      </c>
      <c r="E6555" s="3" t="s">
        <v>20707</v>
      </c>
      <c r="G6555" s="4">
        <v>43217.551793981482</v>
      </c>
      <c r="H6555" s="5" t="s">
        <v>22256</v>
      </c>
      <c r="I6555" s="3" t="str">
        <f>VLOOKUP(_xlfn.CONCAT(C6555," ",D6555),philadelphiagasworks!A:B,2,FALSE)</f>
        <v>1658</v>
      </c>
      <c r="J6555" s="3" t="str">
        <f>VLOOKUP(_xlfn.CONCAT(C6555," ",D6555),philadelphiagasworks!A:C,3,FALSE)</f>
        <v>Sunday, 29 April 2018, 8:05 AM</v>
      </c>
      <c r="K6555" s="3" t="str">
        <f t="shared" si="108"/>
        <v>&lt;a href="philadelphiagasworks/Natural_Gas_Pipeline_Safety-Certificate_of_Completion_1658.pdf&gt;"Download Certificate&lt;/a&gt;</v>
      </c>
    </row>
    <row r="6556" spans="1:11" x14ac:dyDescent="0.25">
      <c r="A6556" s="3">
        <v>1845</v>
      </c>
      <c r="B6556" s="7" t="s">
        <v>20708</v>
      </c>
      <c r="C6556" s="3" t="s">
        <v>561</v>
      </c>
      <c r="D6556" s="3" t="s">
        <v>20709</v>
      </c>
      <c r="E6556" s="3" t="s">
        <v>20710</v>
      </c>
      <c r="G6556" s="4">
        <v>43217.568877314814</v>
      </c>
      <c r="H6556" s="5" t="s">
        <v>22256</v>
      </c>
      <c r="I6556" s="3" t="str">
        <f>VLOOKUP(_xlfn.CONCAT(C6556," ",D6556),philadelphiagasworks!A:B,2,FALSE)</f>
        <v>1600</v>
      </c>
      <c r="J6556" s="3" t="str">
        <f>VLOOKUP(_xlfn.CONCAT(C6556," ",D6556),philadelphiagasworks!A:C,3,FALSE)</f>
        <v>Friday, 27 April 2018, 2:58 PM</v>
      </c>
      <c r="K6556" s="3" t="str">
        <f t="shared" si="108"/>
        <v>&lt;a href="philadelphiagasworks/Natural_Gas_Pipeline_Safety-Certificate_of_Completion_1600.pdf&gt;"Download Certificate&lt;/a&gt;</v>
      </c>
    </row>
    <row r="6557" spans="1:11" x14ac:dyDescent="0.25">
      <c r="A6557" s="3">
        <v>1846</v>
      </c>
      <c r="B6557" s="7" t="s">
        <v>20711</v>
      </c>
      <c r="C6557" s="3" t="s">
        <v>561</v>
      </c>
      <c r="D6557" s="3" t="s">
        <v>20709</v>
      </c>
      <c r="E6557" s="3" t="s">
        <v>20712</v>
      </c>
      <c r="G6557" s="4">
        <v>43217.571076388886</v>
      </c>
      <c r="H6557" s="5" t="s">
        <v>22256</v>
      </c>
      <c r="I6557" s="3" t="str">
        <f>VLOOKUP(_xlfn.CONCAT(C6557," ",D6557),philadelphiagasworks!A:B,2,FALSE)</f>
        <v>1600</v>
      </c>
      <c r="J6557" s="3" t="str">
        <f>VLOOKUP(_xlfn.CONCAT(C6557," ",D6557),philadelphiagasworks!A:C,3,FALSE)</f>
        <v>Friday, 27 April 2018, 2:58 PM</v>
      </c>
      <c r="K6557" s="3" t="str">
        <f t="shared" si="108"/>
        <v>&lt;a href="philadelphiagasworks/Natural_Gas_Pipeline_Safety-Certificate_of_Completion_1600.pdf&gt;"Download Certificate&lt;/a&gt;</v>
      </c>
    </row>
    <row r="6558" spans="1:11" x14ac:dyDescent="0.25">
      <c r="A6558" s="3">
        <v>1847</v>
      </c>
      <c r="B6558" s="7" t="s">
        <v>20713</v>
      </c>
      <c r="C6558" s="3" t="s">
        <v>2234</v>
      </c>
      <c r="D6558" s="3" t="s">
        <v>20714</v>
      </c>
      <c r="E6558" s="3" t="s">
        <v>20715</v>
      </c>
      <c r="F6558" s="3" t="s">
        <v>11164</v>
      </c>
      <c r="G6558" s="4">
        <v>43217.572557870371</v>
      </c>
      <c r="H6558" s="5" t="s">
        <v>22256</v>
      </c>
      <c r="I6558" s="3" t="str">
        <f>VLOOKUP(_xlfn.CONCAT(C6558," ",D6558),philadelphiagasworks!A:B,2,FALSE)</f>
        <v>1602</v>
      </c>
      <c r="J6558" s="3" t="str">
        <f>VLOOKUP(_xlfn.CONCAT(C6558," ",D6558),philadelphiagasworks!A:C,3,FALSE)</f>
        <v>Friday, 27 April 2018, 3:45 PM</v>
      </c>
      <c r="K6558" s="3" t="str">
        <f t="shared" si="108"/>
        <v>&lt;a href="philadelphiagasworks/Natural_Gas_Pipeline_Safety-Certificate_of_Completion_1602.pdf&gt;"Download Certificate&lt;/a&gt;</v>
      </c>
    </row>
    <row r="6559" spans="1:11" x14ac:dyDescent="0.25">
      <c r="A6559" s="3">
        <v>1848</v>
      </c>
      <c r="B6559" s="7" t="s">
        <v>20716</v>
      </c>
      <c r="C6559" s="3" t="s">
        <v>489</v>
      </c>
      <c r="D6559" s="3" t="s">
        <v>20717</v>
      </c>
      <c r="E6559" s="3" t="s">
        <v>20718</v>
      </c>
      <c r="F6559" s="3" t="s">
        <v>11161</v>
      </c>
      <c r="G6559" s="4">
        <v>43217.584953703707</v>
      </c>
      <c r="H6559" s="5" t="s">
        <v>22256</v>
      </c>
      <c r="I6559" s="3" t="str">
        <f>VLOOKUP(_xlfn.CONCAT(C6559," ",D6559),philadelphiagasworks!A:B,2,FALSE)</f>
        <v>1611</v>
      </c>
      <c r="J6559" s="3" t="str">
        <f>VLOOKUP(_xlfn.CONCAT(C6559," ",D6559),philadelphiagasworks!A:C,3,FALSE)</f>
        <v>Friday, 27 April 2018, 6:52 PM</v>
      </c>
      <c r="K6559" s="3" t="str">
        <f t="shared" si="108"/>
        <v>&lt;a href="philadelphiagasworks/Natural_Gas_Pipeline_Safety-Certificate_of_Completion_1611.pdf&gt;"Download Certificate&lt;/a&gt;</v>
      </c>
    </row>
    <row r="6560" spans="1:11" x14ac:dyDescent="0.25">
      <c r="A6560" s="3">
        <v>1849</v>
      </c>
      <c r="B6560" s="7" t="s">
        <v>20719</v>
      </c>
      <c r="C6560" s="3" t="s">
        <v>561</v>
      </c>
      <c r="D6560" s="3" t="s">
        <v>841</v>
      </c>
      <c r="E6560" s="3" t="s">
        <v>20720</v>
      </c>
      <c r="G6560" s="4">
        <v>43217.585474537038</v>
      </c>
      <c r="H6560" s="5" t="s">
        <v>22256</v>
      </c>
      <c r="I6560" s="3" t="str">
        <f>VLOOKUP(_xlfn.CONCAT(C6560," ",D6560),philadelphiagasworks!A:B,2,FALSE)</f>
        <v>67</v>
      </c>
      <c r="J6560" s="3" t="str">
        <f>VLOOKUP(_xlfn.CONCAT(C6560," ",D6560),philadelphiagasworks!A:C,3,FALSE)</f>
        <v>Wednesday, 4 April 2018, 9:55 PM</v>
      </c>
      <c r="K6560" s="3" t="str">
        <f t="shared" si="108"/>
        <v>&lt;a href="philadelphiagasworks/Natural_Gas_Pipeline_Safety-Certificate_of_Completion_67.pdf&gt;"Download Certificate&lt;/a&gt;</v>
      </c>
    </row>
    <row r="6561" spans="1:11" x14ac:dyDescent="0.25">
      <c r="A6561" s="3">
        <v>1850</v>
      </c>
      <c r="B6561" s="7" t="s">
        <v>20721</v>
      </c>
      <c r="C6561" s="3" t="s">
        <v>565</v>
      </c>
      <c r="D6561" s="3" t="s">
        <v>20537</v>
      </c>
      <c r="E6561" s="3" t="s">
        <v>20722</v>
      </c>
      <c r="F6561" s="3" t="s">
        <v>11188</v>
      </c>
      <c r="G6561" s="4">
        <v>43217.598078703704</v>
      </c>
      <c r="H6561" s="5" t="s">
        <v>22256</v>
      </c>
      <c r="I6561" s="3" t="e">
        <f>VLOOKUP(_xlfn.CONCAT(C6561," ",D6561),philadelphiagasworks!A:B,2,FALSE)</f>
        <v>#N/A</v>
      </c>
      <c r="J6561" s="3" t="e">
        <f>VLOOKUP(_xlfn.CONCAT(C6561," ",D6561),philadelphiagasworks!A:C,3,FALSE)</f>
        <v>#N/A</v>
      </c>
      <c r="K6561" s="3" t="str">
        <f t="shared" si="108"/>
        <v>Course not completed</v>
      </c>
    </row>
    <row r="6562" spans="1:11" x14ac:dyDescent="0.25">
      <c r="A6562" s="3">
        <v>1851</v>
      </c>
      <c r="B6562" s="7" t="s">
        <v>20723</v>
      </c>
      <c r="C6562" s="3" t="s">
        <v>489</v>
      </c>
      <c r="D6562" s="3" t="s">
        <v>20717</v>
      </c>
      <c r="E6562" s="3" t="s">
        <v>20724</v>
      </c>
      <c r="F6562" s="3" t="s">
        <v>11161</v>
      </c>
      <c r="G6562" s="4">
        <v>43217.599756944444</v>
      </c>
      <c r="H6562" s="5" t="s">
        <v>22256</v>
      </c>
      <c r="I6562" s="3" t="str">
        <f>VLOOKUP(_xlfn.CONCAT(C6562," ",D6562),philadelphiagasworks!A:B,2,FALSE)</f>
        <v>1611</v>
      </c>
      <c r="J6562" s="3" t="str">
        <f>VLOOKUP(_xlfn.CONCAT(C6562," ",D6562),philadelphiagasworks!A:C,3,FALSE)</f>
        <v>Friday, 27 April 2018, 6:52 PM</v>
      </c>
      <c r="K6562" s="3" t="str">
        <f t="shared" si="108"/>
        <v>&lt;a href="philadelphiagasworks/Natural_Gas_Pipeline_Safety-Certificate_of_Completion_1611.pdf&gt;"Download Certificate&lt;/a&gt;</v>
      </c>
    </row>
    <row r="6563" spans="1:11" x14ac:dyDescent="0.25">
      <c r="A6563" s="3">
        <v>1852</v>
      </c>
      <c r="B6563" s="7" t="s">
        <v>20725</v>
      </c>
      <c r="C6563" s="3" t="s">
        <v>20726</v>
      </c>
      <c r="D6563" s="3" t="s">
        <v>20727</v>
      </c>
      <c r="E6563" s="3" t="s">
        <v>20728</v>
      </c>
      <c r="F6563" s="3" t="s">
        <v>20705</v>
      </c>
      <c r="G6563" s="4">
        <v>43217.644421296296</v>
      </c>
      <c r="H6563" s="5" t="s">
        <v>22256</v>
      </c>
      <c r="I6563" s="3" t="str">
        <f>VLOOKUP(_xlfn.CONCAT(C6563," ",D6563),philadelphiagasworks!A:B,2,FALSE)</f>
        <v>1608</v>
      </c>
      <c r="J6563" s="3" t="str">
        <f>VLOOKUP(_xlfn.CONCAT(C6563," ",D6563),philadelphiagasworks!A:C,3,FALSE)</f>
        <v>Friday, 27 April 2018, 6:07 PM</v>
      </c>
      <c r="K6563" s="3" t="str">
        <f t="shared" si="108"/>
        <v>&lt;a href="philadelphiagasworks/Natural_Gas_Pipeline_Safety-Certificate_of_Completion_1608.pdf&gt;"Download Certificate&lt;/a&gt;</v>
      </c>
    </row>
    <row r="6564" spans="1:11" x14ac:dyDescent="0.25">
      <c r="A6564" s="3">
        <v>1853</v>
      </c>
      <c r="B6564" s="7" t="s">
        <v>20729</v>
      </c>
      <c r="C6564" s="3" t="s">
        <v>626</v>
      </c>
      <c r="D6564" s="3" t="s">
        <v>20730</v>
      </c>
      <c r="E6564" s="3" t="s">
        <v>20731</v>
      </c>
      <c r="F6564" s="3" t="s">
        <v>11161</v>
      </c>
      <c r="G6564" s="4">
        <v>43217.705092592594</v>
      </c>
      <c r="H6564" s="5" t="s">
        <v>22256</v>
      </c>
      <c r="I6564" s="3" t="str">
        <f>VLOOKUP(_xlfn.CONCAT(C6564," ",D6564),philadelphiagasworks!A:B,2,FALSE)</f>
        <v>1613</v>
      </c>
      <c r="J6564" s="3" t="str">
        <f>VLOOKUP(_xlfn.CONCAT(C6564," ",D6564),philadelphiagasworks!A:C,3,FALSE)</f>
        <v>Friday, 27 April 2018, 7:09 PM</v>
      </c>
      <c r="K6564" s="3" t="str">
        <f t="shared" si="108"/>
        <v>&lt;a href="philadelphiagasworks/Natural_Gas_Pipeline_Safety-Certificate_of_Completion_1613.pdf&gt;"Download Certificate&lt;/a&gt;</v>
      </c>
    </row>
    <row r="6565" spans="1:11" x14ac:dyDescent="0.25">
      <c r="A6565" s="3">
        <v>1854</v>
      </c>
      <c r="B6565" s="7" t="s">
        <v>20732</v>
      </c>
      <c r="C6565" s="3" t="s">
        <v>5519</v>
      </c>
      <c r="D6565" s="3" t="s">
        <v>19567</v>
      </c>
      <c r="E6565" s="3" t="s">
        <v>20733</v>
      </c>
      <c r="G6565" s="4">
        <v>43217.716111111113</v>
      </c>
      <c r="H6565" s="5" t="s">
        <v>22256</v>
      </c>
      <c r="I6565" s="3" t="str">
        <f>VLOOKUP(_xlfn.CONCAT(C6565," ",D6565),philadelphiagasworks!A:B,2,FALSE)</f>
        <v>1112</v>
      </c>
      <c r="J6565" s="3" t="str">
        <f>VLOOKUP(_xlfn.CONCAT(C6565," ",D6565),philadelphiagasworks!A:C,3,FALSE)</f>
        <v>Thursday, 19 April 2018, 9:59 AM</v>
      </c>
      <c r="K6565" s="3" t="str">
        <f t="shared" si="108"/>
        <v>&lt;a href="philadelphiagasworks/Natural_Gas_Pipeline_Safety-Certificate_of_Completion_1112.pdf&gt;"Download Certificate&lt;/a&gt;</v>
      </c>
    </row>
    <row r="6566" spans="1:11" x14ac:dyDescent="0.25">
      <c r="A6566" s="3">
        <v>1855</v>
      </c>
      <c r="B6566" s="7" t="s">
        <v>20734</v>
      </c>
      <c r="C6566" s="3" t="s">
        <v>2488</v>
      </c>
      <c r="D6566" s="3" t="s">
        <v>12818</v>
      </c>
      <c r="E6566" s="3" t="s">
        <v>20735</v>
      </c>
      <c r="F6566" s="3" t="s">
        <v>11161</v>
      </c>
      <c r="G6566" s="4">
        <v>43217.737754629627</v>
      </c>
      <c r="H6566" s="5" t="s">
        <v>22256</v>
      </c>
      <c r="I6566" s="3" t="str">
        <f>VLOOKUP(_xlfn.CONCAT(C6566," ",D6566),philadelphiagasworks!A:B,2,FALSE)</f>
        <v>1612</v>
      </c>
      <c r="J6566" s="3" t="str">
        <f>VLOOKUP(_xlfn.CONCAT(C6566," ",D6566),philadelphiagasworks!A:C,3,FALSE)</f>
        <v>Friday, 27 April 2018, 7:06 PM</v>
      </c>
      <c r="K6566" s="3" t="str">
        <f t="shared" si="108"/>
        <v>&lt;a href="philadelphiagasworks/Natural_Gas_Pipeline_Safety-Certificate_of_Completion_1612.pdf&gt;"Download Certificate&lt;/a&gt;</v>
      </c>
    </row>
    <row r="6567" spans="1:11" x14ac:dyDescent="0.25">
      <c r="A6567" s="3">
        <v>1856</v>
      </c>
      <c r="B6567" s="7" t="s">
        <v>20736</v>
      </c>
      <c r="C6567" s="3" t="s">
        <v>621</v>
      </c>
      <c r="D6567" s="3" t="s">
        <v>20737</v>
      </c>
      <c r="E6567" s="3" t="s">
        <v>20738</v>
      </c>
      <c r="F6567" s="3" t="s">
        <v>11161</v>
      </c>
      <c r="G6567" s="4">
        <v>43217.830150462964</v>
      </c>
      <c r="H6567" s="5" t="s">
        <v>22256</v>
      </c>
      <c r="I6567" s="3" t="str">
        <f>VLOOKUP(_xlfn.CONCAT(C6567," ",D6567),philadelphiagasworks!A:B,2,FALSE)</f>
        <v>1615</v>
      </c>
      <c r="J6567" s="3" t="str">
        <f>VLOOKUP(_xlfn.CONCAT(C6567," ",D6567),philadelphiagasworks!A:C,3,FALSE)</f>
        <v>Friday, 27 April 2018, 9:18 PM</v>
      </c>
      <c r="K6567" s="3" t="str">
        <f t="shared" si="108"/>
        <v>&lt;a href="philadelphiagasworks/Natural_Gas_Pipeline_Safety-Certificate_of_Completion_1615.pdf&gt;"Download Certificate&lt;/a&gt;</v>
      </c>
    </row>
    <row r="6568" spans="1:11" x14ac:dyDescent="0.25">
      <c r="A6568" s="3">
        <v>1857</v>
      </c>
      <c r="B6568" s="7" t="s">
        <v>20739</v>
      </c>
      <c r="C6568" s="3" t="s">
        <v>785</v>
      </c>
      <c r="D6568" s="3" t="s">
        <v>20740</v>
      </c>
      <c r="E6568" s="3" t="s">
        <v>20741</v>
      </c>
      <c r="F6568" s="3" t="s">
        <v>11188</v>
      </c>
      <c r="G6568" s="4">
        <v>43217.860243055555</v>
      </c>
      <c r="H6568" s="5" t="s">
        <v>22256</v>
      </c>
      <c r="I6568" s="3" t="str">
        <f>VLOOKUP(_xlfn.CONCAT(C6568," ",D6568),philadelphiagasworks!A:B,2,FALSE)</f>
        <v>1616</v>
      </c>
      <c r="J6568" s="3" t="str">
        <f>VLOOKUP(_xlfn.CONCAT(C6568," ",D6568),philadelphiagasworks!A:C,3,FALSE)</f>
        <v>Friday, 27 April 2018, 10:10 PM</v>
      </c>
      <c r="K6568" s="3" t="str">
        <f t="shared" si="108"/>
        <v>&lt;a href="philadelphiagasworks/Natural_Gas_Pipeline_Safety-Certificate_of_Completion_1616.pdf&gt;"Download Certificate&lt;/a&gt;</v>
      </c>
    </row>
    <row r="6569" spans="1:11" x14ac:dyDescent="0.25">
      <c r="A6569" s="3">
        <v>1858</v>
      </c>
      <c r="B6569" s="7" t="s">
        <v>20742</v>
      </c>
      <c r="C6569" s="3" t="s">
        <v>987</v>
      </c>
      <c r="D6569" s="3" t="s">
        <v>2305</v>
      </c>
      <c r="E6569" s="3" t="s">
        <v>20743</v>
      </c>
      <c r="F6569" s="3" t="s">
        <v>11161</v>
      </c>
      <c r="G6569" s="4">
        <v>43217.868356481478</v>
      </c>
      <c r="H6569" s="5" t="s">
        <v>22256</v>
      </c>
      <c r="I6569" s="3" t="str">
        <f>VLOOKUP(_xlfn.CONCAT(C6569," ",D6569),philadelphiagasworks!A:B,2,FALSE)</f>
        <v>1620</v>
      </c>
      <c r="J6569" s="3" t="str">
        <f>VLOOKUP(_xlfn.CONCAT(C6569," ",D6569),philadelphiagasworks!A:C,3,FALSE)</f>
        <v>Saturday, 28 April 2018, 1:20 AM</v>
      </c>
      <c r="K6569" s="3" t="str">
        <f t="shared" si="108"/>
        <v>&lt;a href="philadelphiagasworks/Natural_Gas_Pipeline_Safety-Certificate_of_Completion_1620.pdf&gt;"Download Certificate&lt;/a&gt;</v>
      </c>
    </row>
    <row r="6570" spans="1:11" x14ac:dyDescent="0.25">
      <c r="A6570" s="3">
        <v>1859</v>
      </c>
      <c r="B6570" s="7" t="s">
        <v>20744</v>
      </c>
      <c r="C6570" s="3" t="s">
        <v>987</v>
      </c>
      <c r="D6570" s="3" t="s">
        <v>2305</v>
      </c>
      <c r="E6570" s="3" t="s">
        <v>20745</v>
      </c>
      <c r="F6570" s="3" t="s">
        <v>11161</v>
      </c>
      <c r="G6570" s="4">
        <v>43217.873067129629</v>
      </c>
      <c r="H6570" s="5" t="s">
        <v>22256</v>
      </c>
      <c r="I6570" s="3" t="str">
        <f>VLOOKUP(_xlfn.CONCAT(C6570," ",D6570),philadelphiagasworks!A:B,2,FALSE)</f>
        <v>1620</v>
      </c>
      <c r="J6570" s="3" t="str">
        <f>VLOOKUP(_xlfn.CONCAT(C6570," ",D6570),philadelphiagasworks!A:C,3,FALSE)</f>
        <v>Saturday, 28 April 2018, 1:20 AM</v>
      </c>
      <c r="K6570" s="3" t="str">
        <f t="shared" si="108"/>
        <v>&lt;a href="philadelphiagasworks/Natural_Gas_Pipeline_Safety-Certificate_of_Completion_1620.pdf&gt;"Download Certificate&lt;/a&gt;</v>
      </c>
    </row>
    <row r="6571" spans="1:11" x14ac:dyDescent="0.25">
      <c r="A6571" s="3">
        <v>1860</v>
      </c>
      <c r="B6571" s="7" t="s">
        <v>20746</v>
      </c>
      <c r="C6571" s="3" t="s">
        <v>9992</v>
      </c>
      <c r="D6571" s="3" t="s">
        <v>20747</v>
      </c>
      <c r="E6571" s="3" t="s">
        <v>20748</v>
      </c>
      <c r="F6571" s="3" t="s">
        <v>11161</v>
      </c>
      <c r="G6571" s="4">
        <v>43217.884062500001</v>
      </c>
      <c r="H6571" s="5" t="s">
        <v>22256</v>
      </c>
      <c r="I6571" s="3" t="str">
        <f>VLOOKUP(_xlfn.CONCAT(C6571," ",D6571),philadelphiagasworks!A:B,2,FALSE)</f>
        <v>1620</v>
      </c>
      <c r="J6571" s="3" t="str">
        <f>VLOOKUP(_xlfn.CONCAT(C6571," ",D6571),philadelphiagasworks!A:C,3,FALSE)</f>
        <v>Saturday, 28 April 2018, 1:20 AM</v>
      </c>
      <c r="K6571" s="3" t="str">
        <f t="shared" si="108"/>
        <v>&lt;a href="philadelphiagasworks/Natural_Gas_Pipeline_Safety-Certificate_of_Completion_1620.pdf&gt;"Download Certificate&lt;/a&gt;</v>
      </c>
    </row>
    <row r="6572" spans="1:11" x14ac:dyDescent="0.25">
      <c r="A6572" s="3">
        <v>1861</v>
      </c>
      <c r="B6572" s="7" t="s">
        <v>20749</v>
      </c>
      <c r="C6572" s="3" t="s">
        <v>683</v>
      </c>
      <c r="D6572" s="3" t="s">
        <v>20750</v>
      </c>
      <c r="E6572" s="3" t="s">
        <v>20751</v>
      </c>
      <c r="G6572" s="4">
        <v>43217.889293981483</v>
      </c>
      <c r="H6572" s="5" t="s">
        <v>22256</v>
      </c>
      <c r="I6572" s="3" t="str">
        <f>VLOOKUP(_xlfn.CONCAT(C6572," ",D6572),philadelphiagasworks!A:B,2,FALSE)</f>
        <v>1617</v>
      </c>
      <c r="J6572" s="3" t="str">
        <f>VLOOKUP(_xlfn.CONCAT(C6572," ",D6572),philadelphiagasworks!A:C,3,FALSE)</f>
        <v>Friday, 27 April 2018, 10:36 PM</v>
      </c>
      <c r="K6572" s="3" t="str">
        <f t="shared" si="108"/>
        <v>&lt;a href="philadelphiagasworks/Natural_Gas_Pipeline_Safety-Certificate_of_Completion_1617.pdf&gt;"Download Certificate&lt;/a&gt;</v>
      </c>
    </row>
    <row r="6573" spans="1:11" x14ac:dyDescent="0.25">
      <c r="A6573" s="3">
        <v>1862</v>
      </c>
      <c r="B6573" s="7" t="s">
        <v>20752</v>
      </c>
      <c r="C6573" s="3" t="s">
        <v>20753</v>
      </c>
      <c r="D6573" s="3" t="s">
        <v>20754</v>
      </c>
      <c r="E6573" s="3" t="s">
        <v>20755</v>
      </c>
      <c r="G6573" s="4">
        <v>43217.90525462963</v>
      </c>
      <c r="H6573" s="5" t="s">
        <v>22256</v>
      </c>
      <c r="I6573" s="3" t="str">
        <f>VLOOKUP(_xlfn.CONCAT(C6573," ",D6573),philadelphiagasworks!A:B,2,FALSE)</f>
        <v>1618</v>
      </c>
      <c r="J6573" s="3" t="str">
        <f>VLOOKUP(_xlfn.CONCAT(C6573," ",D6573),philadelphiagasworks!A:C,3,FALSE)</f>
        <v>Friday, 27 April 2018, 11:07 PM</v>
      </c>
      <c r="K6573" s="3" t="str">
        <f t="shared" si="108"/>
        <v>&lt;a href="philadelphiagasworks/Natural_Gas_Pipeline_Safety-Certificate_of_Completion_1618.pdf&gt;"Download Certificate&lt;/a&gt;</v>
      </c>
    </row>
    <row r="6574" spans="1:11" x14ac:dyDescent="0.25">
      <c r="A6574" s="3">
        <v>1863</v>
      </c>
      <c r="B6574" s="7" t="s">
        <v>20756</v>
      </c>
      <c r="C6574" s="3" t="s">
        <v>471</v>
      </c>
      <c r="D6574" s="3" t="s">
        <v>20344</v>
      </c>
      <c r="E6574" s="3" t="s">
        <v>20757</v>
      </c>
      <c r="F6574" s="3" t="s">
        <v>11161</v>
      </c>
      <c r="G6574" s="4">
        <v>43218.196898148148</v>
      </c>
      <c r="H6574" s="5" t="s">
        <v>22256</v>
      </c>
      <c r="I6574" s="3" t="str">
        <f>VLOOKUP(_xlfn.CONCAT(C6574," ",D6574),philadelphiagasworks!A:B,2,FALSE)</f>
        <v>1633</v>
      </c>
      <c r="J6574" s="3" t="str">
        <f>VLOOKUP(_xlfn.CONCAT(C6574," ",D6574),philadelphiagasworks!A:C,3,FALSE)</f>
        <v>Saturday, 28 April 2018, 11:53 AM</v>
      </c>
      <c r="K6574" s="3" t="str">
        <f t="shared" si="108"/>
        <v>&lt;a href="philadelphiagasworks/Natural_Gas_Pipeline_Safety-Certificate_of_Completion_1633.pdf&gt;"Download Certificate&lt;/a&gt;</v>
      </c>
    </row>
    <row r="6575" spans="1:11" x14ac:dyDescent="0.25">
      <c r="A6575" s="3">
        <v>1864</v>
      </c>
      <c r="B6575" s="7" t="s">
        <v>20758</v>
      </c>
      <c r="C6575" s="3" t="s">
        <v>951</v>
      </c>
      <c r="D6575" s="3" t="s">
        <v>15645</v>
      </c>
      <c r="E6575" s="3" t="s">
        <v>20759</v>
      </c>
      <c r="F6575" s="3" t="s">
        <v>11161</v>
      </c>
      <c r="G6575" s="4">
        <v>43218.303900462961</v>
      </c>
      <c r="H6575" s="5" t="s">
        <v>22256</v>
      </c>
      <c r="I6575" s="3" t="str">
        <f>VLOOKUP(_xlfn.CONCAT(C6575," ",D6575),philadelphiagasworks!A:B,2,FALSE)</f>
        <v>1623</v>
      </c>
      <c r="J6575" s="3" t="str">
        <f>VLOOKUP(_xlfn.CONCAT(C6575," ",D6575),philadelphiagasworks!A:C,3,FALSE)</f>
        <v>Saturday, 28 April 2018, 8:43 AM</v>
      </c>
      <c r="K6575" s="3" t="str">
        <f t="shared" si="108"/>
        <v>&lt;a href="philadelphiagasworks/Natural_Gas_Pipeline_Safety-Certificate_of_Completion_1623.pdf&gt;"Download Certificate&lt;/a&gt;</v>
      </c>
    </row>
    <row r="6576" spans="1:11" x14ac:dyDescent="0.25">
      <c r="A6576" s="3">
        <v>1865</v>
      </c>
      <c r="B6576" s="7" t="s">
        <v>20760</v>
      </c>
      <c r="C6576" s="3" t="s">
        <v>947</v>
      </c>
      <c r="D6576" s="3" t="s">
        <v>17751</v>
      </c>
      <c r="E6576" s="3" t="s">
        <v>20761</v>
      </c>
      <c r="F6576" s="3" t="s">
        <v>11161</v>
      </c>
      <c r="G6576" s="4">
        <v>43218.351747685185</v>
      </c>
      <c r="H6576" s="5" t="s">
        <v>22256</v>
      </c>
      <c r="I6576" s="3" t="str">
        <f>VLOOKUP(_xlfn.CONCAT(C6576," ",D6576),philadelphiagasworks!A:B,2,FALSE)</f>
        <v>1625</v>
      </c>
      <c r="J6576" s="3" t="str">
        <f>VLOOKUP(_xlfn.CONCAT(C6576," ",D6576),philadelphiagasworks!A:C,3,FALSE)</f>
        <v>Saturday, 28 April 2018, 9:40 AM</v>
      </c>
      <c r="K6576" s="3" t="str">
        <f t="shared" si="108"/>
        <v>&lt;a href="philadelphiagasworks/Natural_Gas_Pipeline_Safety-Certificate_of_Completion_1625.pdf&gt;"Download Certificate&lt;/a&gt;</v>
      </c>
    </row>
    <row r="6577" spans="1:11" x14ac:dyDescent="0.25">
      <c r="A6577" s="3">
        <v>1866</v>
      </c>
      <c r="B6577" s="7" t="s">
        <v>20762</v>
      </c>
      <c r="C6577" s="3" t="s">
        <v>951</v>
      </c>
      <c r="D6577" s="3" t="s">
        <v>17369</v>
      </c>
      <c r="E6577" s="3" t="s">
        <v>20763</v>
      </c>
      <c r="F6577" s="3" t="s">
        <v>11192</v>
      </c>
      <c r="G6577" s="4">
        <v>43218.364861111113</v>
      </c>
      <c r="H6577" s="5" t="s">
        <v>22256</v>
      </c>
      <c r="I6577" s="3" t="str">
        <f>VLOOKUP(_xlfn.CONCAT(C6577," ",D6577),philadelphiagasworks!A:B,2,FALSE)</f>
        <v>1626</v>
      </c>
      <c r="J6577" s="3" t="str">
        <f>VLOOKUP(_xlfn.CONCAT(C6577," ",D6577),philadelphiagasworks!A:C,3,FALSE)</f>
        <v>Saturday, 28 April 2018, 10:00 AM</v>
      </c>
      <c r="K6577" s="3" t="str">
        <f t="shared" si="108"/>
        <v>&lt;a href="philadelphiagasworks/Natural_Gas_Pipeline_Safety-Certificate_of_Completion_1626.pdf&gt;"Download Certificate&lt;/a&gt;</v>
      </c>
    </row>
    <row r="6578" spans="1:11" x14ac:dyDescent="0.25">
      <c r="A6578" s="3">
        <v>1867</v>
      </c>
      <c r="B6578" s="7" t="s">
        <v>20764</v>
      </c>
      <c r="C6578" s="3" t="s">
        <v>20765</v>
      </c>
      <c r="D6578" s="3" t="s">
        <v>20766</v>
      </c>
      <c r="E6578" s="3" t="s">
        <v>20767</v>
      </c>
      <c r="F6578" s="3" t="s">
        <v>11161</v>
      </c>
      <c r="G6578" s="4">
        <v>43218.3669212963</v>
      </c>
      <c r="H6578" s="5" t="s">
        <v>22256</v>
      </c>
      <c r="I6578" s="3" t="str">
        <f>VLOOKUP(_xlfn.CONCAT(C6578," ",D6578),philadelphiagasworks!A:B,2,FALSE)</f>
        <v>1627</v>
      </c>
      <c r="J6578" s="3" t="str">
        <f>VLOOKUP(_xlfn.CONCAT(C6578," ",D6578),philadelphiagasworks!A:C,3,FALSE)</f>
        <v>Saturday, 28 April 2018, 10:10 AM</v>
      </c>
      <c r="K6578" s="3" t="str">
        <f t="shared" si="108"/>
        <v>&lt;a href="philadelphiagasworks/Natural_Gas_Pipeline_Safety-Certificate_of_Completion_1627.pdf&gt;"Download Certificate&lt;/a&gt;</v>
      </c>
    </row>
    <row r="6579" spans="1:11" x14ac:dyDescent="0.25">
      <c r="A6579" s="3">
        <v>1868</v>
      </c>
      <c r="B6579" s="7" t="s">
        <v>20768</v>
      </c>
      <c r="C6579" s="3" t="s">
        <v>3480</v>
      </c>
      <c r="D6579" s="3" t="s">
        <v>14571</v>
      </c>
      <c r="E6579" s="3" t="s">
        <v>20769</v>
      </c>
      <c r="F6579" s="3" t="s">
        <v>11188</v>
      </c>
      <c r="G6579" s="4">
        <v>43218.372928240744</v>
      </c>
      <c r="H6579" s="5" t="s">
        <v>22256</v>
      </c>
      <c r="I6579" s="3" t="str">
        <f>VLOOKUP(_xlfn.CONCAT(C6579," ",D6579),philadelphiagasworks!A:B,2,FALSE)</f>
        <v>1630</v>
      </c>
      <c r="J6579" s="3" t="str">
        <f>VLOOKUP(_xlfn.CONCAT(C6579," ",D6579),philadelphiagasworks!A:C,3,FALSE)</f>
        <v>Saturday, 28 April 2018, 10:31 AM</v>
      </c>
      <c r="K6579" s="3" t="str">
        <f t="shared" ref="K6579:K6642" si="109">IF(NOT(ISERROR(I6579)),_xlfn.CONCAT("&lt;a href=""philadelphiagasworks/Natural_Gas_Pipeline_Safety-Certificate_of_Completion_",I6579,".pdf&gt;""Download Certificate&lt;/a&gt;"),"Course not completed")</f>
        <v>&lt;a href="philadelphiagasworks/Natural_Gas_Pipeline_Safety-Certificate_of_Completion_1630.pdf&gt;"Download Certificate&lt;/a&gt;</v>
      </c>
    </row>
    <row r="6580" spans="1:11" x14ac:dyDescent="0.25">
      <c r="A6580" s="3">
        <v>1869</v>
      </c>
      <c r="B6580" s="7" t="s">
        <v>20770</v>
      </c>
      <c r="C6580" s="3" t="s">
        <v>2569</v>
      </c>
      <c r="D6580" s="3" t="s">
        <v>20771</v>
      </c>
      <c r="E6580" s="3" t="s">
        <v>20772</v>
      </c>
      <c r="F6580" s="3" t="s">
        <v>11161</v>
      </c>
      <c r="G6580" s="4">
        <v>43218.379374999997</v>
      </c>
      <c r="H6580" s="5" t="s">
        <v>22256</v>
      </c>
      <c r="I6580" s="3" t="str">
        <f>VLOOKUP(_xlfn.CONCAT(C6580," ",D6580),philadelphiagasworks!A:B,2,FALSE)</f>
        <v>1629</v>
      </c>
      <c r="J6580" s="3" t="str">
        <f>VLOOKUP(_xlfn.CONCAT(C6580," ",D6580),philadelphiagasworks!A:C,3,FALSE)</f>
        <v>Saturday, 28 April 2018, 10:24 AM</v>
      </c>
      <c r="K6580" s="3" t="str">
        <f t="shared" si="109"/>
        <v>&lt;a href="philadelphiagasworks/Natural_Gas_Pipeline_Safety-Certificate_of_Completion_1629.pdf&gt;"Download Certificate&lt;/a&gt;</v>
      </c>
    </row>
    <row r="6581" spans="1:11" x14ac:dyDescent="0.25">
      <c r="A6581" s="3">
        <v>1870</v>
      </c>
      <c r="B6581" s="7" t="s">
        <v>20773</v>
      </c>
      <c r="C6581" s="3" t="s">
        <v>20774</v>
      </c>
      <c r="D6581" s="3" t="s">
        <v>19706</v>
      </c>
      <c r="E6581" s="3" t="s">
        <v>20775</v>
      </c>
      <c r="F6581" s="3" t="s">
        <v>11188</v>
      </c>
      <c r="G6581" s="4">
        <v>43218.402071759258</v>
      </c>
      <c r="H6581" s="5" t="s">
        <v>22256</v>
      </c>
      <c r="I6581" s="3" t="str">
        <f>VLOOKUP(_xlfn.CONCAT(C6581," ",D6581),philadelphiagasworks!A:B,2,FALSE)</f>
        <v>1631</v>
      </c>
      <c r="J6581" s="3" t="str">
        <f>VLOOKUP(_xlfn.CONCAT(C6581," ",D6581),philadelphiagasworks!A:C,3,FALSE)</f>
        <v>Saturday, 28 April 2018, 10:58 AM</v>
      </c>
      <c r="K6581" s="3" t="str">
        <f t="shared" si="109"/>
        <v>&lt;a href="philadelphiagasworks/Natural_Gas_Pipeline_Safety-Certificate_of_Completion_1631.pdf&gt;"Download Certificate&lt;/a&gt;</v>
      </c>
    </row>
    <row r="6582" spans="1:11" x14ac:dyDescent="0.25">
      <c r="A6582" s="3">
        <v>1871</v>
      </c>
      <c r="B6582" s="7" t="s">
        <v>20776</v>
      </c>
      <c r="C6582" s="3" t="s">
        <v>951</v>
      </c>
      <c r="D6582" s="3" t="s">
        <v>432</v>
      </c>
      <c r="E6582" s="3" t="s">
        <v>20777</v>
      </c>
      <c r="F6582" s="3" t="s">
        <v>11228</v>
      </c>
      <c r="G6582" s="4">
        <v>43218.405057870368</v>
      </c>
      <c r="H6582" s="5" t="s">
        <v>22256</v>
      </c>
      <c r="I6582" s="3" t="str">
        <f>VLOOKUP(_xlfn.CONCAT(C6582," ",D6582),philadelphiagasworks!A:B,2,FALSE)</f>
        <v>1636</v>
      </c>
      <c r="J6582" s="3" t="str">
        <f>VLOOKUP(_xlfn.CONCAT(C6582," ",D6582),philadelphiagasworks!A:C,3,FALSE)</f>
        <v>Saturday, 28 April 2018, 2:37 PM</v>
      </c>
      <c r="K6582" s="3" t="str">
        <f t="shared" si="109"/>
        <v>&lt;a href="philadelphiagasworks/Natural_Gas_Pipeline_Safety-Certificate_of_Completion_1636.pdf&gt;"Download Certificate&lt;/a&gt;</v>
      </c>
    </row>
    <row r="6583" spans="1:11" x14ac:dyDescent="0.25">
      <c r="A6583" s="3">
        <v>1872</v>
      </c>
      <c r="B6583" s="7" t="s">
        <v>20778</v>
      </c>
      <c r="C6583" s="3" t="s">
        <v>656</v>
      </c>
      <c r="D6583" s="3" t="s">
        <v>20779</v>
      </c>
      <c r="E6583" s="3" t="s">
        <v>20780</v>
      </c>
      <c r="F6583" s="3" t="s">
        <v>11161</v>
      </c>
      <c r="G6583" s="4">
        <v>43218.419861111113</v>
      </c>
      <c r="H6583" s="5" t="s">
        <v>22256</v>
      </c>
      <c r="I6583" s="3" t="str">
        <f>VLOOKUP(_xlfn.CONCAT(C6583," ",D6583),philadelphiagasworks!A:B,2,FALSE)</f>
        <v>1642</v>
      </c>
      <c r="J6583" s="3" t="str">
        <f>VLOOKUP(_xlfn.CONCAT(C6583," ",D6583),philadelphiagasworks!A:C,3,FALSE)</f>
        <v>Saturday, 28 April 2018, 3:51 PM</v>
      </c>
      <c r="K6583" s="3" t="str">
        <f t="shared" si="109"/>
        <v>&lt;a href="philadelphiagasworks/Natural_Gas_Pipeline_Safety-Certificate_of_Completion_1642.pdf&gt;"Download Certificate&lt;/a&gt;</v>
      </c>
    </row>
    <row r="6584" spans="1:11" x14ac:dyDescent="0.25">
      <c r="A6584" s="3">
        <v>1873</v>
      </c>
      <c r="B6584" s="7" t="s">
        <v>20781</v>
      </c>
      <c r="C6584" s="3" t="s">
        <v>832</v>
      </c>
      <c r="D6584" s="3" t="s">
        <v>20782</v>
      </c>
      <c r="E6584" s="3" t="s">
        <v>20783</v>
      </c>
      <c r="F6584" s="3" t="s">
        <v>11161</v>
      </c>
      <c r="G6584" s="4">
        <v>43218.552673611113</v>
      </c>
      <c r="H6584" s="5" t="s">
        <v>22256</v>
      </c>
      <c r="I6584" s="3" t="str">
        <f>VLOOKUP(_xlfn.CONCAT(C6584," ",D6584),philadelphiagasworks!A:B,2,FALSE)</f>
        <v>1637</v>
      </c>
      <c r="J6584" s="3" t="str">
        <f>VLOOKUP(_xlfn.CONCAT(C6584," ",D6584),philadelphiagasworks!A:C,3,FALSE)</f>
        <v>Saturday, 28 April 2018, 2:38 PM</v>
      </c>
      <c r="K6584" s="3" t="str">
        <f t="shared" si="109"/>
        <v>&lt;a href="philadelphiagasworks/Natural_Gas_Pipeline_Safety-Certificate_of_Completion_1637.pdf&gt;"Download Certificate&lt;/a&gt;</v>
      </c>
    </row>
    <row r="6585" spans="1:11" x14ac:dyDescent="0.25">
      <c r="A6585" s="3">
        <v>1874</v>
      </c>
      <c r="B6585" s="7" t="s">
        <v>20784</v>
      </c>
      <c r="C6585" s="3" t="s">
        <v>810</v>
      </c>
      <c r="D6585" s="3" t="s">
        <v>20785</v>
      </c>
      <c r="E6585" s="3" t="s">
        <v>20786</v>
      </c>
      <c r="G6585" s="4">
        <v>43218.573136574072</v>
      </c>
      <c r="H6585" s="5" t="s">
        <v>22256</v>
      </c>
      <c r="I6585" s="3" t="str">
        <f>VLOOKUP(_xlfn.CONCAT(C6585," ",D6585),philadelphiagasworks!A:B,2,FALSE)</f>
        <v>1638</v>
      </c>
      <c r="J6585" s="3" t="str">
        <f>VLOOKUP(_xlfn.CONCAT(C6585," ",D6585),philadelphiagasworks!A:C,3,FALSE)</f>
        <v>Saturday, 28 April 2018, 3:09 PM</v>
      </c>
      <c r="K6585" s="3" t="str">
        <f t="shared" si="109"/>
        <v>&lt;a href="philadelphiagasworks/Natural_Gas_Pipeline_Safety-Certificate_of_Completion_1638.pdf&gt;"Download Certificate&lt;/a&gt;</v>
      </c>
    </row>
    <row r="6586" spans="1:11" x14ac:dyDescent="0.25">
      <c r="A6586" s="3">
        <v>1875</v>
      </c>
      <c r="B6586" s="7" t="s">
        <v>20787</v>
      </c>
      <c r="C6586" s="3" t="s">
        <v>626</v>
      </c>
      <c r="D6586" s="3" t="s">
        <v>20788</v>
      </c>
      <c r="E6586" s="3" t="s">
        <v>20789</v>
      </c>
      <c r="F6586" s="3" t="s">
        <v>19596</v>
      </c>
      <c r="G6586" s="4">
        <v>43218.576620370368</v>
      </c>
      <c r="H6586" s="5" t="s">
        <v>22256</v>
      </c>
      <c r="I6586" s="3" t="str">
        <f>VLOOKUP(_xlfn.CONCAT(C6586," ",D6586),philadelphiagasworks!A:B,2,FALSE)</f>
        <v>1639</v>
      </c>
      <c r="J6586" s="3" t="str">
        <f>VLOOKUP(_xlfn.CONCAT(C6586," ",D6586),philadelphiagasworks!A:C,3,FALSE)</f>
        <v>Saturday, 28 April 2018, 3:14 PM</v>
      </c>
      <c r="K6586" s="3" t="str">
        <f t="shared" si="109"/>
        <v>&lt;a href="philadelphiagasworks/Natural_Gas_Pipeline_Safety-Certificate_of_Completion_1639.pdf&gt;"Download Certificate&lt;/a&gt;</v>
      </c>
    </row>
    <row r="6587" spans="1:11" x14ac:dyDescent="0.25">
      <c r="A6587" s="3">
        <v>1876</v>
      </c>
      <c r="B6587" s="7" t="s">
        <v>20790</v>
      </c>
      <c r="C6587" s="3" t="s">
        <v>730</v>
      </c>
      <c r="D6587" s="3" t="s">
        <v>20791</v>
      </c>
      <c r="E6587" s="3" t="s">
        <v>20792</v>
      </c>
      <c r="G6587" s="4">
        <v>43218.597326388888</v>
      </c>
      <c r="H6587" s="5" t="s">
        <v>22256</v>
      </c>
      <c r="I6587" s="3" t="str">
        <f>VLOOKUP(_xlfn.CONCAT(C6587," ",D6587),philadelphiagasworks!A:B,2,FALSE)</f>
        <v>1640</v>
      </c>
      <c r="J6587" s="3" t="str">
        <f>VLOOKUP(_xlfn.CONCAT(C6587," ",D6587),philadelphiagasworks!A:C,3,FALSE)</f>
        <v>Saturday, 28 April 2018, 3:32 PM</v>
      </c>
      <c r="K6587" s="3" t="str">
        <f t="shared" si="109"/>
        <v>&lt;a href="philadelphiagasworks/Natural_Gas_Pipeline_Safety-Certificate_of_Completion_1640.pdf&gt;"Download Certificate&lt;/a&gt;</v>
      </c>
    </row>
    <row r="6588" spans="1:11" x14ac:dyDescent="0.25">
      <c r="A6588" s="3">
        <v>1877</v>
      </c>
      <c r="B6588" s="7" t="s">
        <v>20793</v>
      </c>
      <c r="C6588" s="3" t="s">
        <v>5439</v>
      </c>
      <c r="D6588" s="3" t="s">
        <v>1168</v>
      </c>
      <c r="E6588" s="3" t="s">
        <v>20794</v>
      </c>
      <c r="F6588" s="3" t="s">
        <v>19596</v>
      </c>
      <c r="G6588" s="4">
        <v>43218.599907407406</v>
      </c>
      <c r="H6588" s="5" t="s">
        <v>22256</v>
      </c>
      <c r="I6588" s="3" t="str">
        <f>VLOOKUP(_xlfn.CONCAT(C6588," ",D6588),philadelphiagasworks!A:B,2,FALSE)</f>
        <v>1641</v>
      </c>
      <c r="J6588" s="3" t="str">
        <f>VLOOKUP(_xlfn.CONCAT(C6588," ",D6588),philadelphiagasworks!A:C,3,FALSE)</f>
        <v>Saturday, 28 April 2018, 3:42 PM</v>
      </c>
      <c r="K6588" s="3" t="str">
        <f t="shared" si="109"/>
        <v>&lt;a href="philadelphiagasworks/Natural_Gas_Pipeline_Safety-Certificate_of_Completion_1641.pdf&gt;"Download Certificate&lt;/a&gt;</v>
      </c>
    </row>
    <row r="6589" spans="1:11" x14ac:dyDescent="0.25">
      <c r="A6589" s="3">
        <v>1878</v>
      </c>
      <c r="B6589" s="7" t="s">
        <v>20795</v>
      </c>
      <c r="C6589" s="3" t="s">
        <v>656</v>
      </c>
      <c r="D6589" s="3" t="s">
        <v>20796</v>
      </c>
      <c r="E6589" s="3" t="s">
        <v>20797</v>
      </c>
      <c r="F6589" s="3" t="s">
        <v>11161</v>
      </c>
      <c r="G6589" s="4">
        <v>43218.620092592595</v>
      </c>
      <c r="H6589" s="5" t="s">
        <v>22256</v>
      </c>
      <c r="I6589" s="3" t="str">
        <f>VLOOKUP(_xlfn.CONCAT(C6589," ",D6589),philadelphiagasworks!A:B,2,FALSE)</f>
        <v>1643</v>
      </c>
      <c r="J6589" s="3" t="str">
        <f>VLOOKUP(_xlfn.CONCAT(C6589," ",D6589),philadelphiagasworks!A:C,3,FALSE)</f>
        <v>Saturday, 28 April 2018, 4:10 PM</v>
      </c>
      <c r="K6589" s="3" t="str">
        <f t="shared" si="109"/>
        <v>&lt;a href="philadelphiagasworks/Natural_Gas_Pipeline_Safety-Certificate_of_Completion_1643.pdf&gt;"Download Certificate&lt;/a&gt;</v>
      </c>
    </row>
    <row r="6590" spans="1:11" x14ac:dyDescent="0.25">
      <c r="A6590" s="3">
        <v>1879</v>
      </c>
      <c r="B6590" s="7" t="s">
        <v>20798</v>
      </c>
      <c r="C6590" s="3" t="s">
        <v>637</v>
      </c>
      <c r="D6590" s="3" t="s">
        <v>20799</v>
      </c>
      <c r="E6590" s="3" t="s">
        <v>20800</v>
      </c>
      <c r="F6590" s="3" t="s">
        <v>11192</v>
      </c>
      <c r="G6590" s="4">
        <v>43218.70008101852</v>
      </c>
      <c r="H6590" s="5" t="s">
        <v>22256</v>
      </c>
      <c r="I6590" s="3" t="str">
        <f>VLOOKUP(_xlfn.CONCAT(C6590," ",D6590),philadelphiagasworks!A:B,2,FALSE)</f>
        <v>1648</v>
      </c>
      <c r="J6590" s="3" t="str">
        <f>VLOOKUP(_xlfn.CONCAT(C6590," ",D6590),philadelphiagasworks!A:C,3,FALSE)</f>
        <v>Saturday, 28 April 2018, 6:38 PM</v>
      </c>
      <c r="K6590" s="3" t="str">
        <f t="shared" si="109"/>
        <v>&lt;a href="philadelphiagasworks/Natural_Gas_Pipeline_Safety-Certificate_of_Completion_1648.pdf&gt;"Download Certificate&lt;/a&gt;</v>
      </c>
    </row>
    <row r="6591" spans="1:11" x14ac:dyDescent="0.25">
      <c r="A6591" s="3">
        <v>1880</v>
      </c>
      <c r="B6591" s="7" t="s">
        <v>20801</v>
      </c>
      <c r="C6591" s="3" t="s">
        <v>655</v>
      </c>
      <c r="D6591" s="3" t="s">
        <v>20802</v>
      </c>
      <c r="E6591" s="3" t="s">
        <v>20803</v>
      </c>
      <c r="F6591" s="3" t="s">
        <v>11188</v>
      </c>
      <c r="G6591" s="4">
        <v>43218.704548611109</v>
      </c>
      <c r="H6591" s="5" t="s">
        <v>22256</v>
      </c>
      <c r="I6591" s="3" t="str">
        <f>VLOOKUP(_xlfn.CONCAT(C6591," ",D6591),philadelphiagasworks!A:B,2,FALSE)</f>
        <v>1645</v>
      </c>
      <c r="J6591" s="3" t="str">
        <f>VLOOKUP(_xlfn.CONCAT(C6591," ",D6591),philadelphiagasworks!A:C,3,FALSE)</f>
        <v>Saturday, 28 April 2018, 6:10 PM</v>
      </c>
      <c r="K6591" s="3" t="str">
        <f t="shared" si="109"/>
        <v>&lt;a href="philadelphiagasworks/Natural_Gas_Pipeline_Safety-Certificate_of_Completion_1645.pdf&gt;"Download Certificate&lt;/a&gt;</v>
      </c>
    </row>
    <row r="6592" spans="1:11" x14ac:dyDescent="0.25">
      <c r="A6592" s="3">
        <v>1881</v>
      </c>
      <c r="B6592" s="7" t="s">
        <v>2175</v>
      </c>
      <c r="C6592" s="3" t="s">
        <v>637</v>
      </c>
      <c r="D6592" s="3" t="s">
        <v>20799</v>
      </c>
      <c r="E6592" s="3" t="s">
        <v>20804</v>
      </c>
      <c r="F6592" s="3" t="s">
        <v>11161</v>
      </c>
      <c r="G6592" s="4">
        <v>43218.705590277779</v>
      </c>
      <c r="H6592" s="5" t="s">
        <v>22256</v>
      </c>
      <c r="I6592" s="3" t="str">
        <f>VLOOKUP(_xlfn.CONCAT(C6592," ",D6592),philadelphiagasworks!A:B,2,FALSE)</f>
        <v>1648</v>
      </c>
      <c r="J6592" s="3" t="str">
        <f>VLOOKUP(_xlfn.CONCAT(C6592," ",D6592),philadelphiagasworks!A:C,3,FALSE)</f>
        <v>Saturday, 28 April 2018, 6:38 PM</v>
      </c>
      <c r="K6592" s="3" t="str">
        <f t="shared" si="109"/>
        <v>&lt;a href="philadelphiagasworks/Natural_Gas_Pipeline_Safety-Certificate_of_Completion_1648.pdf&gt;"Download Certificate&lt;/a&gt;</v>
      </c>
    </row>
    <row r="6593" spans="1:11" x14ac:dyDescent="0.25">
      <c r="A6593" s="3">
        <v>1882</v>
      </c>
      <c r="B6593" s="7" t="s">
        <v>20805</v>
      </c>
      <c r="C6593" s="3" t="s">
        <v>1599</v>
      </c>
      <c r="D6593" s="3" t="s">
        <v>2996</v>
      </c>
      <c r="E6593" s="3" t="s">
        <v>20806</v>
      </c>
      <c r="F6593" s="3" t="s">
        <v>11161</v>
      </c>
      <c r="G6593" s="4">
        <v>43218.733749999999</v>
      </c>
      <c r="H6593" s="5" t="s">
        <v>22256</v>
      </c>
      <c r="I6593" s="3" t="str">
        <f>VLOOKUP(_xlfn.CONCAT(C6593," ",D6593),philadelphiagasworks!A:B,2,FALSE)</f>
        <v>1649</v>
      </c>
      <c r="J6593" s="3" t="str">
        <f>VLOOKUP(_xlfn.CONCAT(C6593," ",D6593),philadelphiagasworks!A:C,3,FALSE)</f>
        <v>Saturday, 28 April 2018, 6:59 PM</v>
      </c>
      <c r="K6593" s="3" t="str">
        <f t="shared" si="109"/>
        <v>&lt;a href="philadelphiagasworks/Natural_Gas_Pipeline_Safety-Certificate_of_Completion_1649.pdf&gt;"Download Certificate&lt;/a&gt;</v>
      </c>
    </row>
    <row r="6594" spans="1:11" x14ac:dyDescent="0.25">
      <c r="A6594" s="3">
        <v>1883</v>
      </c>
      <c r="B6594" s="7" t="s">
        <v>20807</v>
      </c>
      <c r="C6594" s="3" t="s">
        <v>585</v>
      </c>
      <c r="D6594" s="3" t="s">
        <v>7240</v>
      </c>
      <c r="E6594" s="3" t="s">
        <v>20808</v>
      </c>
      <c r="G6594" s="4">
        <v>43218.792407407411</v>
      </c>
      <c r="H6594" s="5" t="s">
        <v>22256</v>
      </c>
      <c r="I6594" s="3" t="str">
        <f>VLOOKUP(_xlfn.CONCAT(C6594," ",D6594),philadelphiagasworks!A:B,2,FALSE)</f>
        <v>1652</v>
      </c>
      <c r="J6594" s="3" t="str">
        <f>VLOOKUP(_xlfn.CONCAT(C6594," ",D6594),philadelphiagasworks!A:C,3,FALSE)</f>
        <v>Saturday, 28 April 2018, 8:25 PM</v>
      </c>
      <c r="K6594" s="3" t="str">
        <f t="shared" si="109"/>
        <v>&lt;a href="philadelphiagasworks/Natural_Gas_Pipeline_Safety-Certificate_of_Completion_1652.pdf&gt;"Download Certificate&lt;/a&gt;</v>
      </c>
    </row>
    <row r="6595" spans="1:11" x14ac:dyDescent="0.25">
      <c r="A6595" s="3">
        <v>1884</v>
      </c>
      <c r="B6595" s="7" t="s">
        <v>20809</v>
      </c>
      <c r="C6595" s="3" t="s">
        <v>3480</v>
      </c>
      <c r="D6595" s="3" t="s">
        <v>19401</v>
      </c>
      <c r="E6595" s="3" t="s">
        <v>20810</v>
      </c>
      <c r="F6595" s="3" t="s">
        <v>11188</v>
      </c>
      <c r="G6595" s="4">
        <v>43218.795138888891</v>
      </c>
      <c r="H6595" s="5" t="s">
        <v>22256</v>
      </c>
      <c r="I6595" s="3" t="str">
        <f>VLOOKUP(_xlfn.CONCAT(C6595," ",D6595),philadelphiagasworks!A:B,2,FALSE)</f>
        <v>1651</v>
      </c>
      <c r="J6595" s="3" t="str">
        <f>VLOOKUP(_xlfn.CONCAT(C6595," ",D6595),philadelphiagasworks!A:C,3,FALSE)</f>
        <v>Saturday, 28 April 2018, 8:23 PM</v>
      </c>
      <c r="K6595" s="3" t="str">
        <f t="shared" si="109"/>
        <v>&lt;a href="philadelphiagasworks/Natural_Gas_Pipeline_Safety-Certificate_of_Completion_1651.pdf&gt;"Download Certificate&lt;/a&gt;</v>
      </c>
    </row>
    <row r="6596" spans="1:11" x14ac:dyDescent="0.25">
      <c r="A6596" s="3">
        <v>1885</v>
      </c>
      <c r="B6596" s="7" t="s">
        <v>20811</v>
      </c>
      <c r="C6596" s="3" t="s">
        <v>832</v>
      </c>
      <c r="D6596" s="3" t="s">
        <v>20812</v>
      </c>
      <c r="E6596" s="3" t="s">
        <v>20813</v>
      </c>
      <c r="G6596" s="4">
        <v>43218.807615740741</v>
      </c>
      <c r="H6596" s="5" t="s">
        <v>22256</v>
      </c>
      <c r="I6596" s="3" t="str">
        <f>VLOOKUP(_xlfn.CONCAT(C6596," ",D6596),philadelphiagasworks!A:B,2,FALSE)</f>
        <v>1656</v>
      </c>
      <c r="J6596" s="3" t="str">
        <f>VLOOKUP(_xlfn.CONCAT(C6596," ",D6596),philadelphiagasworks!A:C,3,FALSE)</f>
        <v>Saturday, 28 April 2018, 10:20 PM</v>
      </c>
      <c r="K6596" s="3" t="str">
        <f t="shared" si="109"/>
        <v>&lt;a href="philadelphiagasworks/Natural_Gas_Pipeline_Safety-Certificate_of_Completion_1656.pdf&gt;"Download Certificate&lt;/a&gt;</v>
      </c>
    </row>
    <row r="6597" spans="1:11" x14ac:dyDescent="0.25">
      <c r="A6597" s="3">
        <v>1886</v>
      </c>
      <c r="B6597" s="7" t="s">
        <v>20814</v>
      </c>
      <c r="C6597" s="3" t="s">
        <v>20815</v>
      </c>
      <c r="D6597" s="3" t="s">
        <v>20816</v>
      </c>
      <c r="E6597" s="3" t="s">
        <v>20817</v>
      </c>
      <c r="F6597" s="3" t="s">
        <v>9578</v>
      </c>
      <c r="G6597" s="4">
        <v>43218.816782407404</v>
      </c>
      <c r="H6597" s="5" t="s">
        <v>22256</v>
      </c>
      <c r="I6597" s="3" t="str">
        <f>VLOOKUP(_xlfn.CONCAT(C6597," ",D6597),philadelphiagasworks!A:B,2,FALSE)</f>
        <v>1657</v>
      </c>
      <c r="J6597" s="3" t="str">
        <f>VLOOKUP(_xlfn.CONCAT(C6597," ",D6597),philadelphiagasworks!A:C,3,FALSE)</f>
        <v>Saturday, 28 April 2018, 11:59 PM</v>
      </c>
      <c r="K6597" s="3" t="str">
        <f t="shared" si="109"/>
        <v>&lt;a href="philadelphiagasworks/Natural_Gas_Pipeline_Safety-Certificate_of_Completion_1657.pdf&gt;"Download Certificate&lt;/a&gt;</v>
      </c>
    </row>
    <row r="6598" spans="1:11" x14ac:dyDescent="0.25">
      <c r="A6598" s="3">
        <v>1887</v>
      </c>
      <c r="B6598" s="7" t="s">
        <v>20818</v>
      </c>
      <c r="C6598" s="3" t="s">
        <v>14354</v>
      </c>
      <c r="D6598" s="3" t="s">
        <v>1128</v>
      </c>
      <c r="E6598" s="3" t="s">
        <v>20819</v>
      </c>
      <c r="F6598" s="3" t="s">
        <v>11161</v>
      </c>
      <c r="G6598" s="4">
        <v>43218.817395833335</v>
      </c>
      <c r="H6598" s="5" t="s">
        <v>22256</v>
      </c>
      <c r="I6598" s="3" t="str">
        <f>VLOOKUP(_xlfn.CONCAT(C6598," ",D6598),philadelphiagasworks!A:B,2,FALSE)</f>
        <v>1655</v>
      </c>
      <c r="J6598" s="3" t="str">
        <f>VLOOKUP(_xlfn.CONCAT(C6598," ",D6598),philadelphiagasworks!A:C,3,FALSE)</f>
        <v>Saturday, 28 April 2018, 9:32 PM</v>
      </c>
      <c r="K6598" s="3" t="str">
        <f t="shared" si="109"/>
        <v>&lt;a href="philadelphiagasworks/Natural_Gas_Pipeline_Safety-Certificate_of_Completion_1655.pdf&gt;"Download Certificate&lt;/a&gt;</v>
      </c>
    </row>
    <row r="6599" spans="1:11" x14ac:dyDescent="0.25">
      <c r="A6599" s="3">
        <v>1888</v>
      </c>
      <c r="B6599" s="7" t="s">
        <v>20820</v>
      </c>
      <c r="C6599" s="3" t="s">
        <v>7277</v>
      </c>
      <c r="D6599" s="3" t="s">
        <v>20821</v>
      </c>
      <c r="E6599" s="3" t="s">
        <v>20822</v>
      </c>
      <c r="F6599" s="3" t="s">
        <v>11188</v>
      </c>
      <c r="G6599" s="4">
        <v>43218.824953703705</v>
      </c>
      <c r="H6599" s="5" t="s">
        <v>22256</v>
      </c>
      <c r="I6599" s="3" t="str">
        <f>VLOOKUP(_xlfn.CONCAT(C6599," ",D6599),philadelphiagasworks!A:B,2,FALSE)</f>
        <v>1653</v>
      </c>
      <c r="J6599" s="3" t="str">
        <f>VLOOKUP(_xlfn.CONCAT(C6599," ",D6599),philadelphiagasworks!A:C,3,FALSE)</f>
        <v>Saturday, 28 April 2018, 9:09 PM</v>
      </c>
      <c r="K6599" s="3" t="str">
        <f t="shared" si="109"/>
        <v>&lt;a href="philadelphiagasworks/Natural_Gas_Pipeline_Safety-Certificate_of_Completion_1653.pdf&gt;"Download Certificate&lt;/a&gt;</v>
      </c>
    </row>
    <row r="6600" spans="1:11" x14ac:dyDescent="0.25">
      <c r="A6600" s="3">
        <v>1889</v>
      </c>
      <c r="B6600" s="7" t="s">
        <v>20823</v>
      </c>
      <c r="C6600" s="3" t="s">
        <v>20824</v>
      </c>
      <c r="D6600" s="3" t="s">
        <v>20825</v>
      </c>
      <c r="E6600" s="3" t="s">
        <v>20826</v>
      </c>
      <c r="F6600" s="3" t="s">
        <v>11188</v>
      </c>
      <c r="G6600" s="4">
        <v>43218.839756944442</v>
      </c>
      <c r="H6600" s="5" t="s">
        <v>22256</v>
      </c>
      <c r="I6600" s="3" t="str">
        <f>VLOOKUP(_xlfn.CONCAT(C6600," ",D6600),philadelphiagasworks!A:B,2,FALSE)</f>
        <v>1654</v>
      </c>
      <c r="J6600" s="3" t="str">
        <f>VLOOKUP(_xlfn.CONCAT(C6600," ",D6600),philadelphiagasworks!A:C,3,FALSE)</f>
        <v>Saturday, 28 April 2018, 9:31 PM</v>
      </c>
      <c r="K6600" s="3" t="str">
        <f t="shared" si="109"/>
        <v>&lt;a href="philadelphiagasworks/Natural_Gas_Pipeline_Safety-Certificate_of_Completion_1654.pdf&gt;"Download Certificate&lt;/a&gt;</v>
      </c>
    </row>
    <row r="6601" spans="1:11" x14ac:dyDescent="0.25">
      <c r="A6601" s="3">
        <v>1890</v>
      </c>
      <c r="B6601" s="7" t="s">
        <v>20827</v>
      </c>
      <c r="C6601" s="3" t="s">
        <v>2780</v>
      </c>
      <c r="D6601" s="3" t="s">
        <v>20828</v>
      </c>
      <c r="E6601" s="3" t="s">
        <v>20829</v>
      </c>
      <c r="F6601" s="3" t="s">
        <v>11164</v>
      </c>
      <c r="G6601" s="4">
        <v>43218.983946759261</v>
      </c>
      <c r="H6601" s="5" t="s">
        <v>22256</v>
      </c>
      <c r="I6601" s="3" t="str">
        <f>VLOOKUP(_xlfn.CONCAT(C6601," ",D6601),philadelphiagasworks!A:B,2,FALSE)</f>
        <v>1664</v>
      </c>
      <c r="J6601" s="3" t="str">
        <f>VLOOKUP(_xlfn.CONCAT(C6601," ",D6601),philadelphiagasworks!A:C,3,FALSE)</f>
        <v>Sunday, 29 April 2018, 1:48 PM</v>
      </c>
      <c r="K6601" s="3" t="str">
        <f t="shared" si="109"/>
        <v>&lt;a href="philadelphiagasworks/Natural_Gas_Pipeline_Safety-Certificate_of_Completion_1664.pdf&gt;"Download Certificate&lt;/a&gt;</v>
      </c>
    </row>
    <row r="6602" spans="1:11" x14ac:dyDescent="0.25">
      <c r="A6602" s="3">
        <v>1891</v>
      </c>
      <c r="B6602" s="7" t="s">
        <v>20830</v>
      </c>
      <c r="C6602" s="3" t="s">
        <v>17586</v>
      </c>
      <c r="D6602" s="3" t="s">
        <v>20269</v>
      </c>
      <c r="E6602" s="3" t="s">
        <v>20831</v>
      </c>
      <c r="F6602" s="3" t="s">
        <v>11161</v>
      </c>
      <c r="G6602" s="4">
        <v>43219.431296296294</v>
      </c>
      <c r="H6602" s="5" t="s">
        <v>22256</v>
      </c>
      <c r="I6602" s="3" t="str">
        <f>VLOOKUP(_xlfn.CONCAT(C6602," ",D6602),philadelphiagasworks!A:B,2,FALSE)</f>
        <v>1661</v>
      </c>
      <c r="J6602" s="3" t="str">
        <f>VLOOKUP(_xlfn.CONCAT(C6602," ",D6602),philadelphiagasworks!A:C,3,FALSE)</f>
        <v>Sunday, 29 April 2018, 12:06 PM</v>
      </c>
      <c r="K6602" s="3" t="str">
        <f t="shared" si="109"/>
        <v>&lt;a href="philadelphiagasworks/Natural_Gas_Pipeline_Safety-Certificate_of_Completion_1661.pdf&gt;"Download Certificate&lt;/a&gt;</v>
      </c>
    </row>
    <row r="6603" spans="1:11" x14ac:dyDescent="0.25">
      <c r="A6603" s="3">
        <v>1892</v>
      </c>
      <c r="B6603" s="7" t="s">
        <v>20832</v>
      </c>
      <c r="C6603" s="3" t="s">
        <v>5600</v>
      </c>
      <c r="D6603" s="3" t="s">
        <v>424</v>
      </c>
      <c r="E6603" s="3" t="s">
        <v>20833</v>
      </c>
      <c r="F6603" s="3" t="s">
        <v>11161</v>
      </c>
      <c r="G6603" s="4">
        <v>43219.436863425923</v>
      </c>
      <c r="H6603" s="5" t="s">
        <v>22256</v>
      </c>
      <c r="I6603" s="3" t="str">
        <f>VLOOKUP(_xlfn.CONCAT(C6603," ",D6603),philadelphiagasworks!A:B,2,FALSE)</f>
        <v>1660</v>
      </c>
      <c r="J6603" s="3" t="str">
        <f>VLOOKUP(_xlfn.CONCAT(C6603," ",D6603),philadelphiagasworks!A:C,3,FALSE)</f>
        <v>Sunday, 29 April 2018, 11:56 AM</v>
      </c>
      <c r="K6603" s="3" t="str">
        <f t="shared" si="109"/>
        <v>&lt;a href="philadelphiagasworks/Natural_Gas_Pipeline_Safety-Certificate_of_Completion_1660.pdf&gt;"Download Certificate&lt;/a&gt;</v>
      </c>
    </row>
    <row r="6604" spans="1:11" x14ac:dyDescent="0.25">
      <c r="A6604" s="3">
        <v>1893</v>
      </c>
      <c r="B6604" s="7" t="s">
        <v>20834</v>
      </c>
      <c r="C6604" s="3" t="s">
        <v>5439</v>
      </c>
      <c r="D6604" s="3" t="s">
        <v>20835</v>
      </c>
      <c r="E6604" s="3" t="s">
        <v>20836</v>
      </c>
      <c r="F6604" s="3" t="s">
        <v>11188</v>
      </c>
      <c r="G6604" s="4">
        <v>43219.460150462961</v>
      </c>
      <c r="H6604" s="5" t="s">
        <v>22256</v>
      </c>
      <c r="I6604" s="3" t="str">
        <f>VLOOKUP(_xlfn.CONCAT(C6604," ",D6604),philadelphiagasworks!A:B,2,FALSE)</f>
        <v>1667</v>
      </c>
      <c r="J6604" s="3" t="str">
        <f>VLOOKUP(_xlfn.CONCAT(C6604," ",D6604),philadelphiagasworks!A:C,3,FALSE)</f>
        <v>Sunday, 29 April 2018, 2:22 PM</v>
      </c>
      <c r="K6604" s="3" t="str">
        <f t="shared" si="109"/>
        <v>&lt;a href="philadelphiagasworks/Natural_Gas_Pipeline_Safety-Certificate_of_Completion_1667.pdf&gt;"Download Certificate&lt;/a&gt;</v>
      </c>
    </row>
    <row r="6605" spans="1:11" x14ac:dyDescent="0.25">
      <c r="A6605" s="3">
        <v>1894</v>
      </c>
      <c r="B6605" s="7" t="s">
        <v>20837</v>
      </c>
      <c r="C6605" s="3" t="s">
        <v>19718</v>
      </c>
      <c r="D6605" s="3" t="s">
        <v>19719</v>
      </c>
      <c r="E6605" s="3" t="s">
        <v>20838</v>
      </c>
      <c r="F6605" s="3" t="s">
        <v>11161</v>
      </c>
      <c r="G6605" s="4">
        <v>43219.484155092592</v>
      </c>
      <c r="H6605" s="5" t="s">
        <v>22256</v>
      </c>
      <c r="I6605" s="3" t="str">
        <f>VLOOKUP(_xlfn.CONCAT(C6605," ",D6605),philadelphiagasworks!A:B,2,FALSE)</f>
        <v>1665</v>
      </c>
      <c r="J6605" s="3" t="str">
        <f>VLOOKUP(_xlfn.CONCAT(C6605," ",D6605),philadelphiagasworks!A:C,3,FALSE)</f>
        <v>Sunday, 29 April 2018, 1:48 PM</v>
      </c>
      <c r="K6605" s="3" t="str">
        <f t="shared" si="109"/>
        <v>&lt;a href="philadelphiagasworks/Natural_Gas_Pipeline_Safety-Certificate_of_Completion_1665.pdf&gt;"Download Certificate&lt;/a&gt;</v>
      </c>
    </row>
    <row r="6606" spans="1:11" x14ac:dyDescent="0.25">
      <c r="A6606" s="3">
        <v>1895</v>
      </c>
      <c r="B6606" s="7" t="s">
        <v>20839</v>
      </c>
      <c r="C6606" s="3" t="s">
        <v>3251</v>
      </c>
      <c r="D6606" s="3" t="s">
        <v>16215</v>
      </c>
      <c r="E6606" s="3" t="s">
        <v>20840</v>
      </c>
      <c r="F6606" s="3" t="s">
        <v>11164</v>
      </c>
      <c r="G6606" s="4">
        <v>43219.502604166664</v>
      </c>
      <c r="H6606" s="5" t="s">
        <v>22256</v>
      </c>
      <c r="I6606" s="3" t="str">
        <f>VLOOKUP(_xlfn.CONCAT(C6606," ",D6606),philadelphiagasworks!A:B,2,FALSE)</f>
        <v>1662</v>
      </c>
      <c r="J6606" s="3" t="str">
        <f>VLOOKUP(_xlfn.CONCAT(C6606," ",D6606),philadelphiagasworks!A:C,3,FALSE)</f>
        <v>Sunday, 29 April 2018, 1:31 PM</v>
      </c>
      <c r="K6606" s="3" t="str">
        <f t="shared" si="109"/>
        <v>&lt;a href="philadelphiagasworks/Natural_Gas_Pipeline_Safety-Certificate_of_Completion_1662.pdf&gt;"Download Certificate&lt;/a&gt;</v>
      </c>
    </row>
    <row r="6607" spans="1:11" x14ac:dyDescent="0.25">
      <c r="A6607" s="3">
        <v>1896</v>
      </c>
      <c r="B6607" s="7" t="s">
        <v>20841</v>
      </c>
      <c r="C6607" s="3" t="s">
        <v>647</v>
      </c>
      <c r="D6607" s="3" t="s">
        <v>10610</v>
      </c>
      <c r="E6607" s="3" t="s">
        <v>20842</v>
      </c>
      <c r="F6607" s="3" t="s">
        <v>11161</v>
      </c>
      <c r="G6607" s="4">
        <v>43219.522488425922</v>
      </c>
      <c r="H6607" s="5" t="s">
        <v>22256</v>
      </c>
      <c r="I6607" s="3" t="str">
        <f>VLOOKUP(_xlfn.CONCAT(C6607," ",D6607),philadelphiagasworks!A:B,2,FALSE)</f>
        <v>1666</v>
      </c>
      <c r="J6607" s="3" t="str">
        <f>VLOOKUP(_xlfn.CONCAT(C6607," ",D6607),philadelphiagasworks!A:C,3,FALSE)</f>
        <v>Sunday, 29 April 2018, 1:53 PM</v>
      </c>
      <c r="K6607" s="3" t="str">
        <f t="shared" si="109"/>
        <v>&lt;a href="philadelphiagasworks/Natural_Gas_Pipeline_Safety-Certificate_of_Completion_1666.pdf&gt;"Download Certificate&lt;/a&gt;</v>
      </c>
    </row>
    <row r="6608" spans="1:11" x14ac:dyDescent="0.25">
      <c r="A6608" s="3">
        <v>1897</v>
      </c>
      <c r="B6608" s="7" t="s">
        <v>20843</v>
      </c>
      <c r="C6608" s="3" t="s">
        <v>17158</v>
      </c>
      <c r="D6608" s="3" t="s">
        <v>20844</v>
      </c>
      <c r="E6608" s="3" t="s">
        <v>20845</v>
      </c>
      <c r="F6608" s="3" t="s">
        <v>11164</v>
      </c>
      <c r="G6608" s="4">
        <v>43219.560960648145</v>
      </c>
      <c r="H6608" s="5" t="s">
        <v>22256</v>
      </c>
      <c r="I6608" s="3" t="str">
        <f>VLOOKUP(_xlfn.CONCAT(C6608," ",D6608),philadelphiagasworks!A:B,2,FALSE)</f>
        <v>1410</v>
      </c>
      <c r="J6608" s="3" t="str">
        <f>VLOOKUP(_xlfn.CONCAT(C6608," ",D6608),philadelphiagasworks!A:C,3,FALSE)</f>
        <v>Tuesday, 24 April 2018, 4:21 AM</v>
      </c>
      <c r="K6608" s="3" t="str">
        <f t="shared" si="109"/>
        <v>&lt;a href="philadelphiagasworks/Natural_Gas_Pipeline_Safety-Certificate_of_Completion_1410.pdf&gt;"Download Certificate&lt;/a&gt;</v>
      </c>
    </row>
    <row r="6609" spans="1:11" x14ac:dyDescent="0.25">
      <c r="A6609" s="3">
        <v>1898</v>
      </c>
      <c r="B6609" s="7" t="s">
        <v>20846</v>
      </c>
      <c r="C6609" s="3" t="s">
        <v>3339</v>
      </c>
      <c r="D6609" s="3" t="s">
        <v>20847</v>
      </c>
      <c r="E6609" s="3" t="s">
        <v>20848</v>
      </c>
      <c r="F6609" s="3" t="s">
        <v>11161</v>
      </c>
      <c r="G6609" s="4">
        <v>43219.694398148145</v>
      </c>
      <c r="H6609" s="5" t="s">
        <v>22256</v>
      </c>
      <c r="I6609" s="3" t="str">
        <f>VLOOKUP(_xlfn.CONCAT(C6609," ",D6609),philadelphiagasworks!A:B,2,FALSE)</f>
        <v>1669</v>
      </c>
      <c r="J6609" s="3" t="str">
        <f>VLOOKUP(_xlfn.CONCAT(C6609," ",D6609),philadelphiagasworks!A:C,3,FALSE)</f>
        <v>Sunday, 29 April 2018, 6:01 PM</v>
      </c>
      <c r="K6609" s="3" t="str">
        <f t="shared" si="109"/>
        <v>&lt;a href="philadelphiagasworks/Natural_Gas_Pipeline_Safety-Certificate_of_Completion_1669.pdf&gt;"Download Certificate&lt;/a&gt;</v>
      </c>
    </row>
    <row r="6610" spans="1:11" x14ac:dyDescent="0.25">
      <c r="A6610" s="3">
        <v>1899</v>
      </c>
      <c r="B6610" s="7">
        <v>224477</v>
      </c>
      <c r="C6610" s="3" t="s">
        <v>832</v>
      </c>
      <c r="D6610" s="3" t="s">
        <v>2907</v>
      </c>
      <c r="E6610" s="3" t="s">
        <v>20849</v>
      </c>
      <c r="F6610" s="3" t="s">
        <v>16034</v>
      </c>
      <c r="G6610" s="4">
        <v>43219.802812499998</v>
      </c>
      <c r="H6610" s="5" t="s">
        <v>22256</v>
      </c>
      <c r="I6610" s="3" t="str">
        <f>VLOOKUP(_xlfn.CONCAT(C6610," ",D6610),philadelphiagasworks!A:B,2,FALSE)</f>
        <v>1670</v>
      </c>
      <c r="J6610" s="3" t="str">
        <f>VLOOKUP(_xlfn.CONCAT(C6610," ",D6610),philadelphiagasworks!A:C,3,FALSE)</f>
        <v>Sunday, 29 April 2018, 8:38 PM</v>
      </c>
      <c r="K6610" s="3" t="str">
        <f t="shared" si="109"/>
        <v>&lt;a href="philadelphiagasworks/Natural_Gas_Pipeline_Safety-Certificate_of_Completion_1670.pdf&gt;"Download Certificate&lt;/a&gt;</v>
      </c>
    </row>
    <row r="6611" spans="1:11" x14ac:dyDescent="0.25">
      <c r="A6611" s="3">
        <v>1900</v>
      </c>
      <c r="B6611" s="7">
        <v>217409</v>
      </c>
      <c r="C6611" s="3" t="s">
        <v>20850</v>
      </c>
      <c r="D6611" s="3" t="s">
        <v>20042</v>
      </c>
      <c r="E6611" s="3" t="s">
        <v>20851</v>
      </c>
      <c r="F6611" s="3" t="s">
        <v>16034</v>
      </c>
      <c r="G6611" s="4">
        <v>43219.840324074074</v>
      </c>
      <c r="H6611" s="5" t="s">
        <v>22256</v>
      </c>
      <c r="I6611" s="3" t="e">
        <f>VLOOKUP(_xlfn.CONCAT(C6611," ",D6611),philadelphiagasworks!A:B,2,FALSE)</f>
        <v>#N/A</v>
      </c>
      <c r="J6611" s="3" t="e">
        <f>VLOOKUP(_xlfn.CONCAT(C6611," ",D6611),philadelphiagasworks!A:C,3,FALSE)</f>
        <v>#N/A</v>
      </c>
      <c r="K6611" s="3" t="str">
        <f t="shared" si="109"/>
        <v>Course not completed</v>
      </c>
    </row>
    <row r="6612" spans="1:11" x14ac:dyDescent="0.25">
      <c r="A6612" s="3">
        <v>1901</v>
      </c>
      <c r="B6612" s="7" t="s">
        <v>20852</v>
      </c>
      <c r="C6612" s="3" t="s">
        <v>9992</v>
      </c>
      <c r="D6612" s="3" t="s">
        <v>17912</v>
      </c>
      <c r="E6612" s="3" t="s">
        <v>20853</v>
      </c>
      <c r="G6612" s="4">
        <v>43219.854004629633</v>
      </c>
      <c r="H6612" s="5" t="s">
        <v>22256</v>
      </c>
      <c r="I6612" s="3" t="e">
        <f>VLOOKUP(_xlfn.CONCAT(C6612," ",D6612),philadelphiagasworks!A:B,2,FALSE)</f>
        <v>#N/A</v>
      </c>
      <c r="J6612" s="3" t="e">
        <f>VLOOKUP(_xlfn.CONCAT(C6612," ",D6612),philadelphiagasworks!A:C,3,FALSE)</f>
        <v>#N/A</v>
      </c>
      <c r="K6612" s="3" t="str">
        <f t="shared" si="109"/>
        <v>Course not completed</v>
      </c>
    </row>
    <row r="6613" spans="1:11" x14ac:dyDescent="0.25">
      <c r="A6613" s="3">
        <v>1902</v>
      </c>
      <c r="B6613" s="7" t="s">
        <v>20854</v>
      </c>
      <c r="C6613" s="3" t="s">
        <v>471</v>
      </c>
      <c r="D6613" s="3" t="s">
        <v>20855</v>
      </c>
      <c r="E6613" s="3" t="s">
        <v>20856</v>
      </c>
      <c r="F6613" s="3" t="s">
        <v>11161</v>
      </c>
      <c r="G6613" s="4">
        <v>43219.979004629633</v>
      </c>
      <c r="H6613" s="5" t="s">
        <v>22256</v>
      </c>
      <c r="I6613" s="3" t="e">
        <f>VLOOKUP(_xlfn.CONCAT(C6613," ",D6613),philadelphiagasworks!A:B,2,FALSE)</f>
        <v>#N/A</v>
      </c>
      <c r="J6613" s="3" t="e">
        <f>VLOOKUP(_xlfn.CONCAT(C6613," ",D6613),philadelphiagasworks!A:C,3,FALSE)</f>
        <v>#N/A</v>
      </c>
      <c r="K6613" s="3" t="str">
        <f t="shared" si="109"/>
        <v>Course not completed</v>
      </c>
    </row>
    <row r="6614" spans="1:11" x14ac:dyDescent="0.25">
      <c r="A6614" s="3">
        <v>1903</v>
      </c>
      <c r="B6614" s="7" t="s">
        <v>20857</v>
      </c>
      <c r="C6614" s="3" t="s">
        <v>20850</v>
      </c>
      <c r="D6614" s="3" t="s">
        <v>2057</v>
      </c>
      <c r="E6614" s="3" t="s">
        <v>20858</v>
      </c>
      <c r="F6614" s="3" t="s">
        <v>11188</v>
      </c>
      <c r="G6614" s="4">
        <v>43219.983854166669</v>
      </c>
      <c r="H6614" s="5" t="s">
        <v>22256</v>
      </c>
      <c r="I6614" s="3" t="str">
        <f>VLOOKUP(_xlfn.CONCAT(C6614," ",D6614),philadelphiagasworks!A:B,2,FALSE)</f>
        <v>1671</v>
      </c>
      <c r="J6614" s="3" t="str">
        <f>VLOOKUP(_xlfn.CONCAT(C6614," ",D6614),philadelphiagasworks!A:C,3,FALSE)</f>
        <v>Monday, 30 April 2018, 7:36 AM</v>
      </c>
      <c r="K6614" s="3" t="str">
        <f t="shared" si="109"/>
        <v>&lt;a href="philadelphiagasworks/Natural_Gas_Pipeline_Safety-Certificate_of_Completion_1671.pdf&gt;"Download Certificate&lt;/a&gt;</v>
      </c>
    </row>
    <row r="6615" spans="1:11" x14ac:dyDescent="0.25">
      <c r="A6615" s="3">
        <v>1904</v>
      </c>
      <c r="B6615" s="7" t="s">
        <v>20859</v>
      </c>
      <c r="C6615" s="3" t="s">
        <v>1751</v>
      </c>
      <c r="D6615" s="3" t="s">
        <v>20860</v>
      </c>
      <c r="E6615" s="3" t="s">
        <v>20861</v>
      </c>
      <c r="F6615" s="3" t="s">
        <v>11161</v>
      </c>
      <c r="G6615" s="4">
        <v>43220.282546296294</v>
      </c>
      <c r="H6615" s="5" t="s">
        <v>22256</v>
      </c>
      <c r="I6615" s="3" t="str">
        <f>VLOOKUP(_xlfn.CONCAT(C6615," ",D6615),philadelphiagasworks!A:B,2,FALSE)</f>
        <v>1678</v>
      </c>
      <c r="J6615" s="3" t="str">
        <f>VLOOKUP(_xlfn.CONCAT(C6615," ",D6615),philadelphiagasworks!A:C,3,FALSE)</f>
        <v>Monday, 30 April 2018, 9:34 AM</v>
      </c>
      <c r="K6615" s="3" t="str">
        <f t="shared" si="109"/>
        <v>&lt;a href="philadelphiagasworks/Natural_Gas_Pipeline_Safety-Certificate_of_Completion_1678.pdf&gt;"Download Certificate&lt;/a&gt;</v>
      </c>
    </row>
    <row r="6616" spans="1:11" x14ac:dyDescent="0.25">
      <c r="A6616" s="3">
        <v>1905</v>
      </c>
      <c r="B6616" s="7" t="s">
        <v>20862</v>
      </c>
      <c r="C6616" s="3" t="s">
        <v>7419</v>
      </c>
      <c r="D6616" s="3" t="s">
        <v>20863</v>
      </c>
      <c r="E6616" s="3" t="s">
        <v>20864</v>
      </c>
      <c r="F6616" s="3" t="s">
        <v>11164</v>
      </c>
      <c r="G6616" s="4">
        <v>43220.285208333335</v>
      </c>
      <c r="H6616" s="5" t="s">
        <v>22256</v>
      </c>
      <c r="I6616" s="3" t="str">
        <f>VLOOKUP(_xlfn.CONCAT(C6616," ",D6616),philadelphiagasworks!A:B,2,FALSE)</f>
        <v>1672</v>
      </c>
      <c r="J6616" s="3" t="str">
        <f>VLOOKUP(_xlfn.CONCAT(C6616," ",D6616),philadelphiagasworks!A:C,3,FALSE)</f>
        <v>Monday, 30 April 2018, 8:30 AM</v>
      </c>
      <c r="K6616" s="3" t="str">
        <f t="shared" si="109"/>
        <v>&lt;a href="philadelphiagasworks/Natural_Gas_Pipeline_Safety-Certificate_of_Completion_1672.pdf&gt;"Download Certificate&lt;/a&gt;</v>
      </c>
    </row>
    <row r="6617" spans="1:11" x14ac:dyDescent="0.25">
      <c r="A6617" s="3">
        <v>1906</v>
      </c>
      <c r="B6617" s="7" t="s">
        <v>20865</v>
      </c>
      <c r="C6617" s="3" t="s">
        <v>20866</v>
      </c>
      <c r="D6617" s="3" t="s">
        <v>20867</v>
      </c>
      <c r="E6617" s="3" t="s">
        <v>20868</v>
      </c>
      <c r="F6617" s="3" t="s">
        <v>11164</v>
      </c>
      <c r="G6617" s="4">
        <v>43220.304884259262</v>
      </c>
      <c r="H6617" s="5" t="s">
        <v>22256</v>
      </c>
      <c r="I6617" s="3" t="str">
        <f>VLOOKUP(_xlfn.CONCAT(C6617," ",D6617),philadelphiagasworks!A:B,2,FALSE)</f>
        <v>1687</v>
      </c>
      <c r="J6617" s="3" t="str">
        <f>VLOOKUP(_xlfn.CONCAT(C6617," ",D6617),philadelphiagasworks!A:C,3,FALSE)</f>
        <v>Monday, 30 April 2018, 2:17 PM</v>
      </c>
      <c r="K6617" s="3" t="str">
        <f t="shared" si="109"/>
        <v>&lt;a href="philadelphiagasworks/Natural_Gas_Pipeline_Safety-Certificate_of_Completion_1687.pdf&gt;"Download Certificate&lt;/a&gt;</v>
      </c>
    </row>
    <row r="6618" spans="1:11" x14ac:dyDescent="0.25">
      <c r="A6618" s="3">
        <v>1907</v>
      </c>
      <c r="B6618" s="7" t="s">
        <v>20869</v>
      </c>
      <c r="C6618" s="3" t="s">
        <v>476</v>
      </c>
      <c r="D6618" s="3" t="s">
        <v>20870</v>
      </c>
      <c r="E6618" s="3" t="s">
        <v>20871</v>
      </c>
      <c r="F6618" s="3" t="s">
        <v>11192</v>
      </c>
      <c r="G6618" s="4">
        <v>43220.3125462963</v>
      </c>
      <c r="H6618" s="5" t="s">
        <v>22256</v>
      </c>
      <c r="I6618" s="3" t="str">
        <f>VLOOKUP(_xlfn.CONCAT(C6618," ",D6618),philadelphiagasworks!A:B,2,FALSE)</f>
        <v>1673</v>
      </c>
      <c r="J6618" s="3" t="str">
        <f>VLOOKUP(_xlfn.CONCAT(C6618," ",D6618),philadelphiagasworks!A:C,3,FALSE)</f>
        <v>Monday, 30 April 2018, 8:46 AM</v>
      </c>
      <c r="K6618" s="3" t="str">
        <f t="shared" si="109"/>
        <v>&lt;a href="philadelphiagasworks/Natural_Gas_Pipeline_Safety-Certificate_of_Completion_1673.pdf&gt;"Download Certificate&lt;/a&gt;</v>
      </c>
    </row>
    <row r="6619" spans="1:11" x14ac:dyDescent="0.25">
      <c r="A6619" s="3">
        <v>1908</v>
      </c>
      <c r="B6619" s="7" t="s">
        <v>20872</v>
      </c>
      <c r="C6619" s="3" t="s">
        <v>810</v>
      </c>
      <c r="D6619" s="3" t="s">
        <v>20873</v>
      </c>
      <c r="E6619" s="3" t="s">
        <v>20874</v>
      </c>
      <c r="F6619" s="3" t="s">
        <v>11161</v>
      </c>
      <c r="G6619" s="4">
        <v>43220.318101851852</v>
      </c>
      <c r="H6619" s="5" t="s">
        <v>22256</v>
      </c>
      <c r="I6619" s="3" t="str">
        <f>VLOOKUP(_xlfn.CONCAT(C6619," ",D6619),philadelphiagasworks!A:B,2,FALSE)</f>
        <v>1674</v>
      </c>
      <c r="J6619" s="3" t="str">
        <f>VLOOKUP(_xlfn.CONCAT(C6619," ",D6619),philadelphiagasworks!A:C,3,FALSE)</f>
        <v>Monday, 30 April 2018, 9:04 AM</v>
      </c>
      <c r="K6619" s="3" t="str">
        <f t="shared" si="109"/>
        <v>&lt;a href="philadelphiagasworks/Natural_Gas_Pipeline_Safety-Certificate_of_Completion_1674.pdf&gt;"Download Certificate&lt;/a&gt;</v>
      </c>
    </row>
    <row r="6620" spans="1:11" x14ac:dyDescent="0.25">
      <c r="A6620" s="3">
        <v>1909</v>
      </c>
      <c r="B6620" s="7">
        <v>255149</v>
      </c>
      <c r="C6620" s="3" t="s">
        <v>3638</v>
      </c>
      <c r="D6620" s="3" t="s">
        <v>16598</v>
      </c>
      <c r="E6620" s="3" t="s">
        <v>20875</v>
      </c>
      <c r="F6620" s="3" t="s">
        <v>11161</v>
      </c>
      <c r="G6620" s="4">
        <v>43220.320833333331</v>
      </c>
      <c r="H6620" s="5" t="s">
        <v>22256</v>
      </c>
      <c r="I6620" s="3" t="str">
        <f>VLOOKUP(_xlfn.CONCAT(C6620," ",D6620),philadelphiagasworks!A:B,2,FALSE)</f>
        <v>1675</v>
      </c>
      <c r="J6620" s="3" t="str">
        <f>VLOOKUP(_xlfn.CONCAT(C6620," ",D6620),philadelphiagasworks!A:C,3,FALSE)</f>
        <v>Monday, 30 April 2018, 9:07 AM</v>
      </c>
      <c r="K6620" s="3" t="str">
        <f t="shared" si="109"/>
        <v>&lt;a href="philadelphiagasworks/Natural_Gas_Pipeline_Safety-Certificate_of_Completion_1675.pdf&gt;"Download Certificate&lt;/a&gt;</v>
      </c>
    </row>
    <row r="6621" spans="1:11" x14ac:dyDescent="0.25">
      <c r="A6621" s="3">
        <v>1910</v>
      </c>
      <c r="B6621" s="7">
        <v>248788</v>
      </c>
      <c r="C6621" s="3" t="s">
        <v>7077</v>
      </c>
      <c r="D6621" s="3" t="s">
        <v>20876</v>
      </c>
      <c r="E6621" s="3" t="s">
        <v>20877</v>
      </c>
      <c r="F6621" s="3" t="s">
        <v>11161</v>
      </c>
      <c r="G6621" s="4">
        <v>43220.340497685182</v>
      </c>
      <c r="H6621" s="5" t="s">
        <v>22256</v>
      </c>
      <c r="I6621" s="3" t="str">
        <f>VLOOKUP(_xlfn.CONCAT(C6621," ",D6621),philadelphiagasworks!A:B,2,FALSE)</f>
        <v>1679</v>
      </c>
      <c r="J6621" s="3" t="str">
        <f>VLOOKUP(_xlfn.CONCAT(C6621," ",D6621),philadelphiagasworks!A:C,3,FALSE)</f>
        <v>Monday, 30 April 2018, 9:53 AM</v>
      </c>
      <c r="K6621" s="3" t="str">
        <f t="shared" si="109"/>
        <v>&lt;a href="philadelphiagasworks/Natural_Gas_Pipeline_Safety-Certificate_of_Completion_1679.pdf&gt;"Download Certificate&lt;/a&gt;</v>
      </c>
    </row>
    <row r="6622" spans="1:11" x14ac:dyDescent="0.25">
      <c r="A6622" s="3">
        <v>1911</v>
      </c>
      <c r="B6622" s="7">
        <v>231926</v>
      </c>
      <c r="C6622" s="3" t="s">
        <v>4335</v>
      </c>
      <c r="D6622" s="3" t="s">
        <v>20876</v>
      </c>
      <c r="E6622" s="3" t="s">
        <v>20878</v>
      </c>
      <c r="F6622" s="3" t="s">
        <v>11161</v>
      </c>
      <c r="G6622" s="4">
        <v>43220.345543981479</v>
      </c>
      <c r="H6622" s="5" t="s">
        <v>22256</v>
      </c>
      <c r="I6622" s="3" t="str">
        <f>VLOOKUP(_xlfn.CONCAT(C6622," ",D6622),philadelphiagasworks!A:B,2,FALSE)</f>
        <v>1681</v>
      </c>
      <c r="J6622" s="3" t="str">
        <f>VLOOKUP(_xlfn.CONCAT(C6622," ",D6622),philadelphiagasworks!A:C,3,FALSE)</f>
        <v>Monday, 30 April 2018, 10:20 AM</v>
      </c>
      <c r="K6622" s="3" t="str">
        <f t="shared" si="109"/>
        <v>&lt;a href="philadelphiagasworks/Natural_Gas_Pipeline_Safety-Certificate_of_Completion_1681.pdf&gt;"Download Certificate&lt;/a&gt;</v>
      </c>
    </row>
    <row r="6623" spans="1:11" x14ac:dyDescent="0.25">
      <c r="A6623" s="3">
        <v>1912</v>
      </c>
      <c r="B6623" s="7" t="s">
        <v>20879</v>
      </c>
      <c r="C6623" s="3" t="s">
        <v>11666</v>
      </c>
      <c r="D6623" s="3" t="s">
        <v>20880</v>
      </c>
      <c r="E6623" s="3" t="s">
        <v>20881</v>
      </c>
      <c r="F6623" s="3" t="s">
        <v>11188</v>
      </c>
      <c r="G6623" s="4">
        <v>43220.351504629631</v>
      </c>
      <c r="H6623" s="5" t="s">
        <v>22256</v>
      </c>
      <c r="I6623" s="3" t="str">
        <f>VLOOKUP(_xlfn.CONCAT(C6623," ",D6623),philadelphiagasworks!A:B,2,FALSE)</f>
        <v>1682</v>
      </c>
      <c r="J6623" s="3" t="str">
        <f>VLOOKUP(_xlfn.CONCAT(C6623," ",D6623),philadelphiagasworks!A:C,3,FALSE)</f>
        <v>Monday, 30 April 2018, 10:35 AM</v>
      </c>
      <c r="K6623" s="3" t="str">
        <f t="shared" si="109"/>
        <v>&lt;a href="philadelphiagasworks/Natural_Gas_Pipeline_Safety-Certificate_of_Completion_1682.pdf&gt;"Download Certificate&lt;/a&gt;</v>
      </c>
    </row>
    <row r="6624" spans="1:11" x14ac:dyDescent="0.25">
      <c r="A6624" s="3">
        <v>1913</v>
      </c>
      <c r="B6624" s="7" t="s">
        <v>20882</v>
      </c>
      <c r="C6624" s="3" t="s">
        <v>20883</v>
      </c>
      <c r="D6624" s="3" t="s">
        <v>6223</v>
      </c>
      <c r="E6624" s="3" t="s">
        <v>20884</v>
      </c>
      <c r="G6624" s="4">
        <v>43220.357557870368</v>
      </c>
      <c r="H6624" s="5" t="s">
        <v>22256</v>
      </c>
      <c r="I6624" s="3" t="str">
        <f>VLOOKUP(_xlfn.CONCAT(C6624," ",D6624),philadelphiagasworks!A:B,2,FALSE)</f>
        <v>1680</v>
      </c>
      <c r="J6624" s="3" t="str">
        <f>VLOOKUP(_xlfn.CONCAT(C6624," ",D6624),philadelphiagasworks!A:C,3,FALSE)</f>
        <v>Monday, 30 April 2018, 10:13 AM</v>
      </c>
      <c r="K6624" s="3" t="str">
        <f t="shared" si="109"/>
        <v>&lt;a href="philadelphiagasworks/Natural_Gas_Pipeline_Safety-Certificate_of_Completion_1680.pdf&gt;"Download Certificate&lt;/a&gt;</v>
      </c>
    </row>
    <row r="6625" spans="1:11" x14ac:dyDescent="0.25">
      <c r="A6625" s="3">
        <v>1914</v>
      </c>
      <c r="B6625" s="7" t="s">
        <v>20885</v>
      </c>
      <c r="C6625" s="3" t="s">
        <v>730</v>
      </c>
      <c r="D6625" s="3" t="s">
        <v>20886</v>
      </c>
      <c r="E6625" s="3" t="s">
        <v>20887</v>
      </c>
      <c r="F6625" s="3" t="s">
        <v>11161</v>
      </c>
      <c r="G6625" s="4">
        <v>43220.368750000001</v>
      </c>
      <c r="H6625" s="5" t="s">
        <v>22256</v>
      </c>
      <c r="I6625" s="3" t="str">
        <f>VLOOKUP(_xlfn.CONCAT(C6625," ",D6625),philadelphiagasworks!A:B,2,FALSE)</f>
        <v>1683</v>
      </c>
      <c r="J6625" s="3" t="str">
        <f>VLOOKUP(_xlfn.CONCAT(C6625," ",D6625),philadelphiagasworks!A:C,3,FALSE)</f>
        <v>Monday, 30 April 2018, 10:54 AM</v>
      </c>
      <c r="K6625" s="3" t="str">
        <f t="shared" si="109"/>
        <v>&lt;a href="philadelphiagasworks/Natural_Gas_Pipeline_Safety-Certificate_of_Completion_1683.pdf&gt;"Download Certificate&lt;/a&gt;</v>
      </c>
    </row>
    <row r="6626" spans="1:11" x14ac:dyDescent="0.25">
      <c r="A6626" s="3">
        <v>1915</v>
      </c>
      <c r="B6626" s="7" t="s">
        <v>20888</v>
      </c>
      <c r="C6626" s="3" t="s">
        <v>20889</v>
      </c>
      <c r="D6626" s="3" t="s">
        <v>8126</v>
      </c>
      <c r="E6626" s="3" t="s">
        <v>20890</v>
      </c>
      <c r="F6626" s="3" t="s">
        <v>11164</v>
      </c>
      <c r="G6626" s="4">
        <v>43220.373368055552</v>
      </c>
      <c r="H6626" s="5" t="s">
        <v>22256</v>
      </c>
      <c r="I6626" s="3" t="e">
        <f>VLOOKUP(_xlfn.CONCAT(C6626," ",D6626),philadelphiagasworks!A:B,2,FALSE)</f>
        <v>#N/A</v>
      </c>
      <c r="J6626" s="3" t="e">
        <f>VLOOKUP(_xlfn.CONCAT(C6626," ",D6626),philadelphiagasworks!A:C,3,FALSE)</f>
        <v>#N/A</v>
      </c>
      <c r="K6626" s="3" t="str">
        <f t="shared" si="109"/>
        <v>Course not completed</v>
      </c>
    </row>
    <row r="6627" spans="1:11" x14ac:dyDescent="0.25">
      <c r="A6627" s="3">
        <v>1916</v>
      </c>
      <c r="B6627" s="7" t="s">
        <v>20891</v>
      </c>
      <c r="C6627" s="3" t="s">
        <v>951</v>
      </c>
      <c r="D6627" s="3" t="s">
        <v>855</v>
      </c>
      <c r="E6627" s="3" t="s">
        <v>20892</v>
      </c>
      <c r="G6627" s="4">
        <v>43220.46329861111</v>
      </c>
      <c r="H6627" s="5" t="s">
        <v>22256</v>
      </c>
      <c r="I6627" s="3" t="e">
        <f>VLOOKUP(_xlfn.CONCAT(C6627," ",D6627),philadelphiagasworks!A:B,2,FALSE)</f>
        <v>#N/A</v>
      </c>
      <c r="J6627" s="3" t="e">
        <f>VLOOKUP(_xlfn.CONCAT(C6627," ",D6627),philadelphiagasworks!A:C,3,FALSE)</f>
        <v>#N/A</v>
      </c>
      <c r="K6627" s="3" t="str">
        <f t="shared" si="109"/>
        <v>Course not completed</v>
      </c>
    </row>
    <row r="6628" spans="1:11" x14ac:dyDescent="0.25">
      <c r="A6628" s="3">
        <v>1917</v>
      </c>
      <c r="B6628" s="7" t="s">
        <v>20893</v>
      </c>
      <c r="C6628" s="3" t="s">
        <v>3033</v>
      </c>
      <c r="D6628" s="3" t="s">
        <v>20894</v>
      </c>
      <c r="E6628" s="3" t="s">
        <v>20895</v>
      </c>
      <c r="F6628" s="3" t="s">
        <v>11161</v>
      </c>
      <c r="G6628" s="4">
        <v>43220.470879629633</v>
      </c>
      <c r="H6628" s="5" t="s">
        <v>22256</v>
      </c>
      <c r="I6628" s="3" t="str">
        <f>VLOOKUP(_xlfn.CONCAT(C6628," ",D6628),philadelphiagasworks!A:B,2,FALSE)</f>
        <v>1686</v>
      </c>
      <c r="J6628" s="3" t="str">
        <f>VLOOKUP(_xlfn.CONCAT(C6628," ",D6628),philadelphiagasworks!A:C,3,FALSE)</f>
        <v>Monday, 30 April 2018, 12:39 PM</v>
      </c>
      <c r="K6628" s="3" t="str">
        <f t="shared" si="109"/>
        <v>&lt;a href="philadelphiagasworks/Natural_Gas_Pipeline_Safety-Certificate_of_Completion_1686.pdf&gt;"Download Certificate&lt;/a&gt;</v>
      </c>
    </row>
    <row r="6629" spans="1:11" x14ac:dyDescent="0.25">
      <c r="A6629" s="3">
        <v>1918</v>
      </c>
      <c r="B6629" s="7" t="s">
        <v>20896</v>
      </c>
      <c r="C6629" s="3" t="s">
        <v>987</v>
      </c>
      <c r="D6629" s="3" t="s">
        <v>20897</v>
      </c>
      <c r="E6629" s="3" t="s">
        <v>20898</v>
      </c>
      <c r="F6629" s="3" t="s">
        <v>11228</v>
      </c>
      <c r="G6629" s="4">
        <v>43220.551759259259</v>
      </c>
      <c r="H6629" s="5" t="s">
        <v>22256</v>
      </c>
      <c r="I6629" s="3" t="str">
        <f>VLOOKUP(_xlfn.CONCAT(C6629," ",D6629),philadelphiagasworks!A:B,2,FALSE)</f>
        <v>1688</v>
      </c>
      <c r="J6629" s="3" t="str">
        <f>VLOOKUP(_xlfn.CONCAT(C6629," ",D6629),philadelphiagasworks!A:C,3,FALSE)</f>
        <v>Monday, 30 April 2018, 2:58 PM</v>
      </c>
      <c r="K6629" s="3" t="str">
        <f t="shared" si="109"/>
        <v>&lt;a href="philadelphiagasworks/Natural_Gas_Pipeline_Safety-Certificate_of_Completion_1688.pdf&gt;"Download Certificate&lt;/a&gt;</v>
      </c>
    </row>
    <row r="6630" spans="1:11" x14ac:dyDescent="0.25">
      <c r="A6630" s="3">
        <v>1919</v>
      </c>
      <c r="B6630" s="7" t="s">
        <v>20899</v>
      </c>
      <c r="C6630" s="3" t="s">
        <v>20900</v>
      </c>
      <c r="D6630" s="3" t="s">
        <v>20901</v>
      </c>
      <c r="E6630" s="3" t="s">
        <v>20902</v>
      </c>
      <c r="F6630" s="3" t="s">
        <v>11228</v>
      </c>
      <c r="G6630" s="4">
        <v>43220.749583333331</v>
      </c>
      <c r="H6630" s="5" t="s">
        <v>22256</v>
      </c>
      <c r="I6630" s="3" t="str">
        <f>VLOOKUP(_xlfn.CONCAT(C6630," ",D6630),philadelphiagasworks!A:B,2,FALSE)</f>
        <v>1690</v>
      </c>
      <c r="J6630" s="3" t="str">
        <f>VLOOKUP(_xlfn.CONCAT(C6630," ",D6630),philadelphiagasworks!A:C,3,FALSE)</f>
        <v>Monday, 30 April 2018, 7:23 PM</v>
      </c>
      <c r="K6630" s="3" t="str">
        <f t="shared" si="109"/>
        <v>&lt;a href="philadelphiagasworks/Natural_Gas_Pipeline_Safety-Certificate_of_Completion_1690.pdf&gt;"Download Certificate&lt;/a&gt;</v>
      </c>
    </row>
    <row r="6631" spans="1:11" x14ac:dyDescent="0.25">
      <c r="A6631" s="3">
        <v>1920</v>
      </c>
      <c r="B6631" s="7">
        <v>228247</v>
      </c>
      <c r="C6631" s="3" t="s">
        <v>20903</v>
      </c>
      <c r="D6631" s="3" t="s">
        <v>20904</v>
      </c>
      <c r="E6631" s="3" t="s">
        <v>20905</v>
      </c>
      <c r="G6631" s="4">
        <v>43220.786307870374</v>
      </c>
      <c r="H6631" s="5" t="s">
        <v>22256</v>
      </c>
      <c r="I6631" s="3" t="str">
        <f>VLOOKUP(_xlfn.CONCAT(C6631," ",D6631),philadelphiagasworks!A:B,2,FALSE)</f>
        <v>1691</v>
      </c>
      <c r="J6631" s="3" t="str">
        <f>VLOOKUP(_xlfn.CONCAT(C6631," ",D6631),philadelphiagasworks!A:C,3,FALSE)</f>
        <v>Monday, 30 April 2018, 8:29 PM</v>
      </c>
      <c r="K6631" s="3" t="str">
        <f t="shared" si="109"/>
        <v>&lt;a href="philadelphiagasworks/Natural_Gas_Pipeline_Safety-Certificate_of_Completion_1691.pdf&gt;"Download Certificate&lt;/a&gt;</v>
      </c>
    </row>
    <row r="6632" spans="1:11" x14ac:dyDescent="0.25">
      <c r="A6632" s="3">
        <v>1921</v>
      </c>
      <c r="B6632" s="7" t="s">
        <v>20906</v>
      </c>
      <c r="C6632" s="3" t="s">
        <v>678</v>
      </c>
      <c r="D6632" s="3" t="s">
        <v>20907</v>
      </c>
      <c r="E6632" s="3" t="s">
        <v>20908</v>
      </c>
      <c r="F6632" s="3" t="s">
        <v>11161</v>
      </c>
      <c r="G6632" s="4">
        <v>43220.816979166666</v>
      </c>
      <c r="H6632" s="5" t="s">
        <v>22256</v>
      </c>
      <c r="I6632" s="3" t="str">
        <f>VLOOKUP(_xlfn.CONCAT(C6632," ",D6632),philadelphiagasworks!A:B,2,FALSE)</f>
        <v>1692</v>
      </c>
      <c r="J6632" s="3" t="str">
        <f>VLOOKUP(_xlfn.CONCAT(C6632," ",D6632),philadelphiagasworks!A:C,3,FALSE)</f>
        <v>Monday, 30 April 2018, 8:57 PM</v>
      </c>
      <c r="K6632" s="3" t="str">
        <f t="shared" si="109"/>
        <v>&lt;a href="philadelphiagasworks/Natural_Gas_Pipeline_Safety-Certificate_of_Completion_1692.pdf&gt;"Download Certificate&lt;/a&gt;</v>
      </c>
    </row>
    <row r="6633" spans="1:11" x14ac:dyDescent="0.25">
      <c r="A6633" s="3">
        <v>1922</v>
      </c>
      <c r="B6633" s="7" t="s">
        <v>20909</v>
      </c>
      <c r="C6633" s="3" t="s">
        <v>2941</v>
      </c>
      <c r="D6633" s="3" t="s">
        <v>2597</v>
      </c>
      <c r="E6633" s="3" t="s">
        <v>20910</v>
      </c>
      <c r="G6633" s="4">
        <v>43220.94730324074</v>
      </c>
      <c r="H6633" s="5" t="s">
        <v>22256</v>
      </c>
      <c r="I6633" s="3" t="str">
        <f>VLOOKUP(_xlfn.CONCAT(C6633," ",D6633),philadelphiagasworks!A:B,2,FALSE)</f>
        <v>1712</v>
      </c>
      <c r="J6633" s="3" t="str">
        <f>VLOOKUP(_xlfn.CONCAT(C6633," ",D6633),philadelphiagasworks!A:C,3,FALSE)</f>
        <v>Thursday, 3 May 2018, 8:58 PM</v>
      </c>
      <c r="K6633" s="3" t="str">
        <f t="shared" si="109"/>
        <v>&lt;a href="philadelphiagasworks/Natural_Gas_Pipeline_Safety-Certificate_of_Completion_1712.pdf&gt;"Download Certificate&lt;/a&gt;</v>
      </c>
    </row>
    <row r="6634" spans="1:11" x14ac:dyDescent="0.25">
      <c r="A6634" s="3">
        <v>1923</v>
      </c>
      <c r="B6634" s="7" t="s">
        <v>20911</v>
      </c>
      <c r="C6634" s="3" t="s">
        <v>947</v>
      </c>
      <c r="D6634" s="3" t="s">
        <v>18504</v>
      </c>
      <c r="E6634" s="3" t="s">
        <v>20912</v>
      </c>
      <c r="F6634" s="3" t="s">
        <v>11161</v>
      </c>
      <c r="G6634" s="4">
        <v>43221.28765046296</v>
      </c>
      <c r="H6634" s="5" t="s">
        <v>22256</v>
      </c>
      <c r="I6634" s="3" t="str">
        <f>VLOOKUP(_xlfn.CONCAT(C6634," ",D6634),philadelphiagasworks!A:B,2,FALSE)</f>
        <v>740</v>
      </c>
      <c r="J6634" s="3" t="str">
        <f>VLOOKUP(_xlfn.CONCAT(C6634," ",D6634),philadelphiagasworks!A:C,3,FALSE)</f>
        <v>Sunday, 15 April 2018, 12:34 PM</v>
      </c>
      <c r="K6634" s="3" t="str">
        <f t="shared" si="109"/>
        <v>&lt;a href="philadelphiagasworks/Natural_Gas_Pipeline_Safety-Certificate_of_Completion_740.pdf&gt;"Download Certificate&lt;/a&gt;</v>
      </c>
    </row>
    <row r="6635" spans="1:11" x14ac:dyDescent="0.25">
      <c r="A6635" s="3">
        <v>1924</v>
      </c>
      <c r="B6635" s="7" t="s">
        <v>20913</v>
      </c>
      <c r="C6635" s="3" t="s">
        <v>2672</v>
      </c>
      <c r="D6635" s="3" t="s">
        <v>20618</v>
      </c>
      <c r="E6635" s="3" t="s">
        <v>20914</v>
      </c>
      <c r="F6635" s="3" t="s">
        <v>11161</v>
      </c>
      <c r="G6635" s="4">
        <v>43221.310972222222</v>
      </c>
      <c r="H6635" s="5" t="s">
        <v>22256</v>
      </c>
      <c r="I6635" s="3" t="str">
        <f>VLOOKUP(_xlfn.CONCAT(C6635," ",D6635),philadelphiagasworks!A:B,2,FALSE)</f>
        <v>1698</v>
      </c>
      <c r="J6635" s="3" t="str">
        <f>VLOOKUP(_xlfn.CONCAT(C6635," ",D6635),philadelphiagasworks!A:C,3,FALSE)</f>
        <v>Tuesday, 1 May 2018, 11:21 AM</v>
      </c>
      <c r="K6635" s="3" t="str">
        <f t="shared" si="109"/>
        <v>&lt;a href="philadelphiagasworks/Natural_Gas_Pipeline_Safety-Certificate_of_Completion_1698.pdf&gt;"Download Certificate&lt;/a&gt;</v>
      </c>
    </row>
    <row r="6636" spans="1:11" x14ac:dyDescent="0.25">
      <c r="A6636" s="3">
        <v>1925</v>
      </c>
      <c r="B6636" s="7" t="s">
        <v>20915</v>
      </c>
      <c r="C6636" s="3" t="s">
        <v>9992</v>
      </c>
      <c r="D6636" s="3" t="s">
        <v>20916</v>
      </c>
      <c r="E6636" s="3" t="s">
        <v>20917</v>
      </c>
      <c r="G6636" s="4">
        <v>43221.315555555557</v>
      </c>
      <c r="H6636" s="5" t="s">
        <v>22256</v>
      </c>
      <c r="I6636" s="3" t="str">
        <f>VLOOKUP(_xlfn.CONCAT(C6636," ",D6636),philadelphiagasworks!A:B,2,FALSE)</f>
        <v>1695</v>
      </c>
      <c r="J6636" s="3" t="str">
        <f>VLOOKUP(_xlfn.CONCAT(C6636," ",D6636),philadelphiagasworks!A:C,3,FALSE)</f>
        <v>Tuesday, 1 May 2018, 9:16 AM</v>
      </c>
      <c r="K6636" s="3" t="str">
        <f t="shared" si="109"/>
        <v>&lt;a href="philadelphiagasworks/Natural_Gas_Pipeline_Safety-Certificate_of_Completion_1695.pdf&gt;"Download Certificate&lt;/a&gt;</v>
      </c>
    </row>
    <row r="6637" spans="1:11" x14ac:dyDescent="0.25">
      <c r="A6637" s="3">
        <v>1926</v>
      </c>
      <c r="B6637" s="7" t="s">
        <v>20918</v>
      </c>
      <c r="C6637" s="3" t="s">
        <v>683</v>
      </c>
      <c r="D6637" s="3" t="s">
        <v>2073</v>
      </c>
      <c r="E6637" s="3" t="s">
        <v>20919</v>
      </c>
      <c r="F6637" s="3" t="s">
        <v>11161</v>
      </c>
      <c r="G6637" s="4">
        <v>43221.321168981478</v>
      </c>
      <c r="H6637" s="5" t="s">
        <v>22256</v>
      </c>
      <c r="I6637" s="3" t="str">
        <f>VLOOKUP(_xlfn.CONCAT(C6637," ",D6637),philadelphiagasworks!A:B,2,FALSE)</f>
        <v>1697</v>
      </c>
      <c r="J6637" s="3" t="str">
        <f>VLOOKUP(_xlfn.CONCAT(C6637," ",D6637),philadelphiagasworks!A:C,3,FALSE)</f>
        <v>Tuesday, 1 May 2018, 9:55 AM</v>
      </c>
      <c r="K6637" s="3" t="str">
        <f t="shared" si="109"/>
        <v>&lt;a href="philadelphiagasworks/Natural_Gas_Pipeline_Safety-Certificate_of_Completion_1697.pdf&gt;"Download Certificate&lt;/a&gt;</v>
      </c>
    </row>
    <row r="6638" spans="1:11" x14ac:dyDescent="0.25">
      <c r="A6638" s="3">
        <v>1927</v>
      </c>
      <c r="B6638" s="7" t="s">
        <v>20920</v>
      </c>
      <c r="C6638" s="3" t="s">
        <v>1751</v>
      </c>
      <c r="D6638" s="3" t="s">
        <v>14383</v>
      </c>
      <c r="E6638" s="3" t="s">
        <v>20921</v>
      </c>
      <c r="F6638" s="3" t="s">
        <v>11192</v>
      </c>
      <c r="G6638" s="4">
        <v>43221.588460648149</v>
      </c>
      <c r="H6638" s="5" t="s">
        <v>22256</v>
      </c>
      <c r="I6638" s="3" t="str">
        <f>VLOOKUP(_xlfn.CONCAT(C6638," ",D6638),philadelphiagasworks!A:B,2,FALSE)</f>
        <v>1699</v>
      </c>
      <c r="J6638" s="3" t="str">
        <f>VLOOKUP(_xlfn.CONCAT(C6638," ",D6638),philadelphiagasworks!A:C,3,FALSE)</f>
        <v>Tuesday, 1 May 2018, 3:57 PM</v>
      </c>
      <c r="K6638" s="3" t="str">
        <f t="shared" si="109"/>
        <v>&lt;a href="philadelphiagasworks/Natural_Gas_Pipeline_Safety-Certificate_of_Completion_1699.pdf&gt;"Download Certificate&lt;/a&gt;</v>
      </c>
    </row>
    <row r="6639" spans="1:11" x14ac:dyDescent="0.25">
      <c r="A6639" s="3">
        <v>1928</v>
      </c>
      <c r="B6639" s="7" t="s">
        <v>20922</v>
      </c>
      <c r="C6639" s="3" t="s">
        <v>2023</v>
      </c>
      <c r="D6639" s="3" t="s">
        <v>841</v>
      </c>
      <c r="E6639" s="3" t="s">
        <v>20923</v>
      </c>
      <c r="F6639" s="3" t="s">
        <v>11161</v>
      </c>
      <c r="G6639" s="4">
        <v>43221.915289351855</v>
      </c>
      <c r="H6639" s="5" t="s">
        <v>22256</v>
      </c>
      <c r="I6639" s="3" t="str">
        <f>VLOOKUP(_xlfn.CONCAT(C6639," ",D6639),philadelphiagasworks!A:B,2,FALSE)</f>
        <v>1701</v>
      </c>
      <c r="J6639" s="3" t="str">
        <f>VLOOKUP(_xlfn.CONCAT(C6639," ",D6639),philadelphiagasworks!A:C,3,FALSE)</f>
        <v>Tuesday, 1 May 2018, 11:52 PM</v>
      </c>
      <c r="K6639" s="3" t="str">
        <f t="shared" si="109"/>
        <v>&lt;a href="philadelphiagasworks/Natural_Gas_Pipeline_Safety-Certificate_of_Completion_1701.pdf&gt;"Download Certificate&lt;/a&gt;</v>
      </c>
    </row>
    <row r="6640" spans="1:11" x14ac:dyDescent="0.25">
      <c r="A6640" s="3">
        <v>1929</v>
      </c>
      <c r="B6640" s="7" t="s">
        <v>20924</v>
      </c>
      <c r="C6640" s="3" t="s">
        <v>1400</v>
      </c>
      <c r="D6640" s="3" t="s">
        <v>9808</v>
      </c>
      <c r="E6640" s="3" t="s">
        <v>20925</v>
      </c>
      <c r="F6640" s="3" t="s">
        <v>11161</v>
      </c>
      <c r="G6640" s="4">
        <v>43222.305324074077</v>
      </c>
      <c r="H6640" s="5" t="s">
        <v>22256</v>
      </c>
      <c r="I6640" s="3" t="str">
        <f>VLOOKUP(_xlfn.CONCAT(C6640," ",D6640),philadelphiagasworks!A:B,2,FALSE)</f>
        <v>1703</v>
      </c>
      <c r="J6640" s="3" t="str">
        <f>VLOOKUP(_xlfn.CONCAT(C6640," ",D6640),philadelphiagasworks!A:C,3,FALSE)</f>
        <v>Wednesday, 2 May 2018, 8:54 AM</v>
      </c>
      <c r="K6640" s="3" t="str">
        <f t="shared" si="109"/>
        <v>&lt;a href="philadelphiagasworks/Natural_Gas_Pipeline_Safety-Certificate_of_Completion_1703.pdf&gt;"Download Certificate&lt;/a&gt;</v>
      </c>
    </row>
    <row r="6641" spans="1:11" x14ac:dyDescent="0.25">
      <c r="A6641" s="3">
        <v>1930</v>
      </c>
      <c r="B6641" s="7" t="s">
        <v>20926</v>
      </c>
      <c r="C6641" s="3" t="s">
        <v>1751</v>
      </c>
      <c r="D6641" s="3" t="s">
        <v>7791</v>
      </c>
      <c r="E6641" s="3" t="s">
        <v>20927</v>
      </c>
      <c r="G6641" s="4">
        <v>43222.357847222222</v>
      </c>
      <c r="H6641" s="5" t="s">
        <v>22256</v>
      </c>
      <c r="I6641" s="3" t="str">
        <f>VLOOKUP(_xlfn.CONCAT(C6641," ",D6641),philadelphiagasworks!A:B,2,FALSE)</f>
        <v>1711</v>
      </c>
      <c r="J6641" s="3" t="str">
        <f>VLOOKUP(_xlfn.CONCAT(C6641," ",D6641),philadelphiagasworks!A:C,3,FALSE)</f>
        <v>Thursday, 3 May 2018, 5:04 PM</v>
      </c>
      <c r="K6641" s="3" t="str">
        <f t="shared" si="109"/>
        <v>&lt;a href="philadelphiagasworks/Natural_Gas_Pipeline_Safety-Certificate_of_Completion_1711.pdf&gt;"Download Certificate&lt;/a&gt;</v>
      </c>
    </row>
    <row r="6642" spans="1:11" x14ac:dyDescent="0.25">
      <c r="A6642" s="3">
        <v>1931</v>
      </c>
      <c r="B6642" s="7" t="s">
        <v>20928</v>
      </c>
      <c r="C6642" s="3" t="s">
        <v>20929</v>
      </c>
      <c r="D6642" s="3" t="s">
        <v>2785</v>
      </c>
      <c r="E6642" s="3" t="s">
        <v>20930</v>
      </c>
      <c r="F6642" s="3" t="s">
        <v>11161</v>
      </c>
      <c r="G6642" s="4">
        <v>43222.574652777781</v>
      </c>
      <c r="H6642" s="5" t="s">
        <v>22256</v>
      </c>
      <c r="I6642" s="3" t="str">
        <f>VLOOKUP(_xlfn.CONCAT(C6642," ",D6642),philadelphiagasworks!A:B,2,FALSE)</f>
        <v>1704</v>
      </c>
      <c r="J6642" s="3" t="str">
        <f>VLOOKUP(_xlfn.CONCAT(C6642," ",D6642),philadelphiagasworks!A:C,3,FALSE)</f>
        <v>Wednesday, 2 May 2018, 3:55 PM</v>
      </c>
      <c r="K6642" s="3" t="str">
        <f t="shared" si="109"/>
        <v>&lt;a href="philadelphiagasworks/Natural_Gas_Pipeline_Safety-Certificate_of_Completion_1704.pdf&gt;"Download Certificate&lt;/a&gt;</v>
      </c>
    </row>
    <row r="6643" spans="1:11" x14ac:dyDescent="0.25">
      <c r="A6643" s="3">
        <v>1932</v>
      </c>
      <c r="B6643" s="7" t="s">
        <v>20931</v>
      </c>
      <c r="C6643" s="3" t="s">
        <v>20932</v>
      </c>
      <c r="D6643" s="3" t="s">
        <v>20933</v>
      </c>
      <c r="E6643" s="3" t="s">
        <v>20934</v>
      </c>
      <c r="F6643" s="3" t="s">
        <v>11192</v>
      </c>
      <c r="G6643" s="4">
        <v>43222.595659722225</v>
      </c>
      <c r="H6643" s="5" t="s">
        <v>22256</v>
      </c>
      <c r="I6643" s="3" t="str">
        <f>VLOOKUP(_xlfn.CONCAT(C6643," ",D6643),philadelphiagasworks!A:B,2,FALSE)</f>
        <v>1717</v>
      </c>
      <c r="J6643" s="3" t="str">
        <f>VLOOKUP(_xlfn.CONCAT(C6643," ",D6643),philadelphiagasworks!A:C,3,FALSE)</f>
        <v>Friday, 4 May 2018, 1:28 PM</v>
      </c>
      <c r="K6643" s="3" t="str">
        <f t="shared" ref="K6643:K6706" si="110">IF(NOT(ISERROR(I6643)),_xlfn.CONCAT("&lt;a href=""philadelphiagasworks/Natural_Gas_Pipeline_Safety-Certificate_of_Completion_",I6643,".pdf&gt;""Download Certificate&lt;/a&gt;"),"Course not completed")</f>
        <v>&lt;a href="philadelphiagasworks/Natural_Gas_Pipeline_Safety-Certificate_of_Completion_1717.pdf&gt;"Download Certificate&lt;/a&gt;</v>
      </c>
    </row>
    <row r="6644" spans="1:11" x14ac:dyDescent="0.25">
      <c r="A6644" s="3">
        <v>1933</v>
      </c>
      <c r="B6644" s="7" t="s">
        <v>20935</v>
      </c>
      <c r="C6644" s="3" t="s">
        <v>20936</v>
      </c>
      <c r="D6644" s="3" t="s">
        <v>20937</v>
      </c>
      <c r="E6644" s="3" t="s">
        <v>20938</v>
      </c>
      <c r="F6644" s="3" t="s">
        <v>11188</v>
      </c>
      <c r="G6644" s="4">
        <v>43222.838368055556</v>
      </c>
      <c r="H6644" s="5" t="s">
        <v>22256</v>
      </c>
      <c r="I6644" s="3" t="str">
        <f>VLOOKUP(_xlfn.CONCAT(C6644," ",D6644),philadelphiagasworks!A:B,2,FALSE)</f>
        <v>1706</v>
      </c>
      <c r="J6644" s="3" t="str">
        <f>VLOOKUP(_xlfn.CONCAT(C6644," ",D6644),philadelphiagasworks!A:C,3,FALSE)</f>
        <v>Wednesday, 2 May 2018, 9:26 PM</v>
      </c>
      <c r="K6644" s="3" t="str">
        <f t="shared" si="110"/>
        <v>&lt;a href="philadelphiagasworks/Natural_Gas_Pipeline_Safety-Certificate_of_Completion_1706.pdf&gt;"Download Certificate&lt;/a&gt;</v>
      </c>
    </row>
    <row r="6645" spans="1:11" x14ac:dyDescent="0.25">
      <c r="A6645" s="3">
        <v>1934</v>
      </c>
      <c r="B6645" s="7" t="s">
        <v>20939</v>
      </c>
      <c r="C6645" s="3" t="s">
        <v>2378</v>
      </c>
      <c r="D6645" s="3" t="s">
        <v>20940</v>
      </c>
      <c r="E6645" s="3" t="s">
        <v>20941</v>
      </c>
      <c r="G6645" s="4">
        <v>43223.342638888891</v>
      </c>
      <c r="H6645" s="5" t="s">
        <v>22256</v>
      </c>
      <c r="I6645" s="3" t="str">
        <f>VLOOKUP(_xlfn.CONCAT(C6645," ",D6645),philadelphiagasworks!A:B,2,FALSE)</f>
        <v>1707</v>
      </c>
      <c r="J6645" s="3" t="str">
        <f>VLOOKUP(_xlfn.CONCAT(C6645," ",D6645),philadelphiagasworks!A:C,3,FALSE)</f>
        <v>Thursday, 3 May 2018, 10:39 AM</v>
      </c>
      <c r="K6645" s="3" t="str">
        <f t="shared" si="110"/>
        <v>&lt;a href="philadelphiagasworks/Natural_Gas_Pipeline_Safety-Certificate_of_Completion_1707.pdf&gt;"Download Certificate&lt;/a&gt;</v>
      </c>
    </row>
    <row r="6646" spans="1:11" x14ac:dyDescent="0.25">
      <c r="A6646" s="3">
        <v>1935</v>
      </c>
      <c r="B6646" s="7" t="s">
        <v>20942</v>
      </c>
      <c r="C6646" s="3" t="s">
        <v>20943</v>
      </c>
      <c r="D6646" s="3" t="s">
        <v>15549</v>
      </c>
      <c r="E6646" s="3" t="s">
        <v>20944</v>
      </c>
      <c r="F6646" s="3" t="s">
        <v>11161</v>
      </c>
      <c r="G6646" s="4">
        <v>43223.388321759259</v>
      </c>
      <c r="H6646" s="5" t="s">
        <v>22256</v>
      </c>
      <c r="I6646" s="3" t="str">
        <f>VLOOKUP(_xlfn.CONCAT(C6646," ",D6646),philadelphiagasworks!A:B,2,FALSE)</f>
        <v>1710</v>
      </c>
      <c r="J6646" s="3" t="str">
        <f>VLOOKUP(_xlfn.CONCAT(C6646," ",D6646),philadelphiagasworks!A:C,3,FALSE)</f>
        <v>Thursday, 3 May 2018, 4:19 PM</v>
      </c>
      <c r="K6646" s="3" t="str">
        <f t="shared" si="110"/>
        <v>&lt;a href="philadelphiagasworks/Natural_Gas_Pipeline_Safety-Certificate_of_Completion_1710.pdf&gt;"Download Certificate&lt;/a&gt;</v>
      </c>
    </row>
    <row r="6647" spans="1:11" x14ac:dyDescent="0.25">
      <c r="A6647" s="3">
        <v>1936</v>
      </c>
      <c r="B6647" s="7" t="s">
        <v>20945</v>
      </c>
      <c r="C6647" s="3" t="s">
        <v>674</v>
      </c>
      <c r="D6647" s="3" t="s">
        <v>4838</v>
      </c>
      <c r="E6647" s="3" t="s">
        <v>20946</v>
      </c>
      <c r="F6647" s="3" t="s">
        <v>11161</v>
      </c>
      <c r="G6647" s="4">
        <v>43223.434050925927</v>
      </c>
      <c r="H6647" s="5" t="s">
        <v>22256</v>
      </c>
      <c r="I6647" s="3" t="str">
        <f>VLOOKUP(_xlfn.CONCAT(C6647," ",D6647),philadelphiagasworks!A:B,2,FALSE)</f>
        <v>1709</v>
      </c>
      <c r="J6647" s="3" t="str">
        <f>VLOOKUP(_xlfn.CONCAT(C6647," ",D6647),philadelphiagasworks!A:C,3,FALSE)</f>
        <v>Thursday, 3 May 2018, 3:20 PM</v>
      </c>
      <c r="K6647" s="3" t="str">
        <f t="shared" si="110"/>
        <v>&lt;a href="philadelphiagasworks/Natural_Gas_Pipeline_Safety-Certificate_of_Completion_1709.pdf&gt;"Download Certificate&lt;/a&gt;</v>
      </c>
    </row>
    <row r="6648" spans="1:11" x14ac:dyDescent="0.25">
      <c r="A6648" s="3">
        <v>1937</v>
      </c>
      <c r="B6648" s="7" t="s">
        <v>20947</v>
      </c>
      <c r="C6648" s="3" t="s">
        <v>424</v>
      </c>
      <c r="D6648" s="3" t="s">
        <v>20948</v>
      </c>
      <c r="E6648" s="3" t="s">
        <v>20949</v>
      </c>
      <c r="F6648" s="3" t="s">
        <v>11161</v>
      </c>
      <c r="G6648" s="4">
        <v>43223.546226851853</v>
      </c>
      <c r="H6648" s="5" t="s">
        <v>22256</v>
      </c>
      <c r="I6648" s="3" t="str">
        <f>VLOOKUP(_xlfn.CONCAT(C6648," ",D6648),philadelphiagasworks!A:B,2,FALSE)</f>
        <v>1708</v>
      </c>
      <c r="J6648" s="3" t="str">
        <f>VLOOKUP(_xlfn.CONCAT(C6648," ",D6648),philadelphiagasworks!A:C,3,FALSE)</f>
        <v>Thursday, 3 May 2018, 2:44 PM</v>
      </c>
      <c r="K6648" s="3" t="str">
        <f t="shared" si="110"/>
        <v>&lt;a href="philadelphiagasworks/Natural_Gas_Pipeline_Safety-Certificate_of_Completion_1708.pdf&gt;"Download Certificate&lt;/a&gt;</v>
      </c>
    </row>
    <row r="6649" spans="1:11" x14ac:dyDescent="0.25">
      <c r="A6649" s="3">
        <v>1938</v>
      </c>
      <c r="B6649" s="7" t="s">
        <v>20950</v>
      </c>
      <c r="C6649" s="3" t="s">
        <v>20951</v>
      </c>
      <c r="D6649" s="3" t="s">
        <v>7367</v>
      </c>
      <c r="E6649" s="3" t="s">
        <v>20952</v>
      </c>
      <c r="F6649" s="3" t="s">
        <v>11157</v>
      </c>
      <c r="G6649" s="4">
        <v>43223.698703703703</v>
      </c>
      <c r="H6649" s="5" t="s">
        <v>22256</v>
      </c>
      <c r="I6649" s="3" t="e">
        <f>VLOOKUP(_xlfn.CONCAT(C6649," ",D6649),philadelphiagasworks!A:B,2,FALSE)</f>
        <v>#N/A</v>
      </c>
      <c r="J6649" s="3" t="e">
        <f>VLOOKUP(_xlfn.CONCAT(C6649," ",D6649),philadelphiagasworks!A:C,3,FALSE)</f>
        <v>#N/A</v>
      </c>
      <c r="K6649" s="3" t="str">
        <f t="shared" si="110"/>
        <v>Course not completed</v>
      </c>
    </row>
    <row r="6650" spans="1:11" x14ac:dyDescent="0.25">
      <c r="A6650" s="3">
        <v>1939</v>
      </c>
      <c r="B6650" s="7" t="s">
        <v>20953</v>
      </c>
      <c r="C6650" s="3" t="s">
        <v>832</v>
      </c>
      <c r="D6650" s="3" t="s">
        <v>13995</v>
      </c>
      <c r="E6650" s="3" t="s">
        <v>20954</v>
      </c>
      <c r="F6650" s="3" t="s">
        <v>11161</v>
      </c>
      <c r="G6650" s="4">
        <v>43223.941203703704</v>
      </c>
      <c r="H6650" s="5" t="s">
        <v>22256</v>
      </c>
      <c r="I6650" s="3" t="str">
        <f>VLOOKUP(_xlfn.CONCAT(C6650," ",D6650),philadelphiagasworks!A:B,2,FALSE)</f>
        <v>1713</v>
      </c>
      <c r="J6650" s="3" t="str">
        <f>VLOOKUP(_xlfn.CONCAT(C6650," ",D6650),philadelphiagasworks!A:C,3,FALSE)</f>
        <v>Friday, 4 May 2018, 12:24 AM</v>
      </c>
      <c r="K6650" s="3" t="str">
        <f t="shared" si="110"/>
        <v>&lt;a href="philadelphiagasworks/Natural_Gas_Pipeline_Safety-Certificate_of_Completion_1713.pdf&gt;"Download Certificate&lt;/a&gt;</v>
      </c>
    </row>
    <row r="6651" spans="1:11" x14ac:dyDescent="0.25">
      <c r="A6651" s="3">
        <v>1940</v>
      </c>
      <c r="B6651" s="7" t="s">
        <v>20955</v>
      </c>
      <c r="C6651" s="3" t="s">
        <v>6461</v>
      </c>
      <c r="D6651" s="3" t="s">
        <v>1930</v>
      </c>
      <c r="E6651" s="3" t="s">
        <v>20955</v>
      </c>
      <c r="F6651" s="3" t="s">
        <v>11161</v>
      </c>
      <c r="G6651" s="4">
        <v>43224.293032407404</v>
      </c>
      <c r="H6651" s="5" t="s">
        <v>22256</v>
      </c>
      <c r="I6651" s="3" t="str">
        <f>VLOOKUP(_xlfn.CONCAT(C6651," ",D6651),philadelphiagasworks!A:B,2,FALSE)</f>
        <v>1718</v>
      </c>
      <c r="J6651" s="3" t="str">
        <f>VLOOKUP(_xlfn.CONCAT(C6651," ",D6651),philadelphiagasworks!A:C,3,FALSE)</f>
        <v>Friday, 4 May 2018, 2:44 PM</v>
      </c>
      <c r="K6651" s="3" t="str">
        <f t="shared" si="110"/>
        <v>&lt;a href="philadelphiagasworks/Natural_Gas_Pipeline_Safety-Certificate_of_Completion_1718.pdf&gt;"Download Certificate&lt;/a&gt;</v>
      </c>
    </row>
    <row r="6652" spans="1:11" x14ac:dyDescent="0.25">
      <c r="A6652" s="3">
        <v>1941</v>
      </c>
      <c r="B6652" s="7" t="s">
        <v>20956</v>
      </c>
      <c r="C6652" s="3" t="s">
        <v>1087</v>
      </c>
      <c r="D6652" s="3" t="s">
        <v>11658</v>
      </c>
      <c r="E6652" s="3" t="s">
        <v>20957</v>
      </c>
      <c r="F6652" s="3" t="s">
        <v>11161</v>
      </c>
      <c r="G6652" s="4">
        <v>43224.296284722222</v>
      </c>
      <c r="H6652" s="5" t="s">
        <v>22256</v>
      </c>
      <c r="I6652" s="3" t="str">
        <f>VLOOKUP(_xlfn.CONCAT(C6652," ",D6652),philadelphiagasworks!A:B,2,FALSE)</f>
        <v>1714</v>
      </c>
      <c r="J6652" s="3" t="str">
        <f>VLOOKUP(_xlfn.CONCAT(C6652," ",D6652),philadelphiagasworks!A:C,3,FALSE)</f>
        <v>Friday, 4 May 2018, 8:31 AM</v>
      </c>
      <c r="K6652" s="3" t="str">
        <f t="shared" si="110"/>
        <v>&lt;a href="philadelphiagasworks/Natural_Gas_Pipeline_Safety-Certificate_of_Completion_1714.pdf&gt;"Download Certificate&lt;/a&gt;</v>
      </c>
    </row>
    <row r="6653" spans="1:11" x14ac:dyDescent="0.25">
      <c r="A6653" s="3">
        <v>1942</v>
      </c>
      <c r="B6653" s="7" t="s">
        <v>20958</v>
      </c>
      <c r="C6653" s="3" t="s">
        <v>585</v>
      </c>
      <c r="D6653" s="3" t="s">
        <v>20959</v>
      </c>
      <c r="E6653" s="3" t="s">
        <v>20960</v>
      </c>
      <c r="F6653" s="3" t="s">
        <v>11161</v>
      </c>
      <c r="G6653" s="4">
        <v>43224.317407407405</v>
      </c>
      <c r="H6653" s="5" t="s">
        <v>22256</v>
      </c>
      <c r="I6653" s="3" t="str">
        <f>VLOOKUP(_xlfn.CONCAT(C6653," ",D6653),philadelphiagasworks!A:B,2,FALSE)</f>
        <v>1716</v>
      </c>
      <c r="J6653" s="3" t="str">
        <f>VLOOKUP(_xlfn.CONCAT(C6653," ",D6653),philadelphiagasworks!A:C,3,FALSE)</f>
        <v>Friday, 4 May 2018, 9:39 AM</v>
      </c>
      <c r="K6653" s="3" t="str">
        <f t="shared" si="110"/>
        <v>&lt;a href="philadelphiagasworks/Natural_Gas_Pipeline_Safety-Certificate_of_Completion_1716.pdf&gt;"Download Certificate&lt;/a&gt;</v>
      </c>
    </row>
    <row r="6654" spans="1:11" x14ac:dyDescent="0.25">
      <c r="A6654" s="3">
        <v>1943</v>
      </c>
      <c r="B6654" s="7" t="s">
        <v>20961</v>
      </c>
      <c r="C6654" s="3" t="s">
        <v>1599</v>
      </c>
      <c r="D6654" s="3" t="s">
        <v>20962</v>
      </c>
      <c r="E6654" s="3" t="s">
        <v>20963</v>
      </c>
      <c r="F6654" s="3" t="s">
        <v>11164</v>
      </c>
      <c r="G6654" s="4">
        <v>43224.324456018519</v>
      </c>
      <c r="H6654" s="5" t="s">
        <v>22256</v>
      </c>
      <c r="I6654" s="3" t="str">
        <f>VLOOKUP(_xlfn.CONCAT(C6654," ",D6654),philadelphiagasworks!A:B,2,FALSE)</f>
        <v>1724</v>
      </c>
      <c r="J6654" s="3" t="str">
        <f>VLOOKUP(_xlfn.CONCAT(C6654," ",D6654),philadelphiagasworks!A:C,3,FALSE)</f>
        <v>Wednesday, 9 May 2018, 9:43 AM</v>
      </c>
      <c r="K6654" s="3" t="str">
        <f t="shared" si="110"/>
        <v>&lt;a href="philadelphiagasworks/Natural_Gas_Pipeline_Safety-Certificate_of_Completion_1724.pdf&gt;"Download Certificate&lt;/a&gt;</v>
      </c>
    </row>
    <row r="6655" spans="1:11" x14ac:dyDescent="0.25">
      <c r="A6655" s="3">
        <v>1944</v>
      </c>
      <c r="B6655" s="7" t="s">
        <v>20964</v>
      </c>
      <c r="C6655" s="3" t="s">
        <v>6461</v>
      </c>
      <c r="D6655" s="3" t="s">
        <v>1930</v>
      </c>
      <c r="E6655" s="3" t="s">
        <v>20965</v>
      </c>
      <c r="G6655" s="4">
        <v>43224.431215277778</v>
      </c>
      <c r="H6655" s="5" t="s">
        <v>22256</v>
      </c>
      <c r="I6655" s="3" t="str">
        <f>VLOOKUP(_xlfn.CONCAT(C6655," ",D6655),philadelphiagasworks!A:B,2,FALSE)</f>
        <v>1718</v>
      </c>
      <c r="J6655" s="3" t="str">
        <f>VLOOKUP(_xlfn.CONCAT(C6655," ",D6655),philadelphiagasworks!A:C,3,FALSE)</f>
        <v>Friday, 4 May 2018, 2:44 PM</v>
      </c>
      <c r="K6655" s="3" t="str">
        <f t="shared" si="110"/>
        <v>&lt;a href="philadelphiagasworks/Natural_Gas_Pipeline_Safety-Certificate_of_Completion_1718.pdf&gt;"Download Certificate&lt;/a&gt;</v>
      </c>
    </row>
    <row r="6656" spans="1:11" x14ac:dyDescent="0.25">
      <c r="A6656" s="3">
        <v>1945</v>
      </c>
      <c r="B6656" s="7" t="s">
        <v>20966</v>
      </c>
      <c r="C6656" s="3" t="s">
        <v>3361</v>
      </c>
      <c r="D6656" s="3" t="s">
        <v>20967</v>
      </c>
      <c r="E6656" s="3" t="s">
        <v>20968</v>
      </c>
      <c r="F6656" s="3" t="s">
        <v>11161</v>
      </c>
      <c r="G6656" s="4">
        <v>43224.989270833335</v>
      </c>
      <c r="H6656" s="5" t="s">
        <v>22256</v>
      </c>
      <c r="I6656" s="3" t="str">
        <f>VLOOKUP(_xlfn.CONCAT(C6656," ",D6656),philadelphiagasworks!A:B,2,FALSE)</f>
        <v>1719</v>
      </c>
      <c r="J6656" s="3" t="str">
        <f>VLOOKUP(_xlfn.CONCAT(C6656," ",D6656),philadelphiagasworks!A:C,3,FALSE)</f>
        <v>Saturday, 5 May 2018, 8:04 AM</v>
      </c>
      <c r="K6656" s="3" t="str">
        <f t="shared" si="110"/>
        <v>&lt;a href="philadelphiagasworks/Natural_Gas_Pipeline_Safety-Certificate_of_Completion_1719.pdf&gt;"Download Certificate&lt;/a&gt;</v>
      </c>
    </row>
    <row r="6657" spans="1:11" x14ac:dyDescent="0.25">
      <c r="A6657" s="3">
        <v>1946</v>
      </c>
      <c r="B6657" s="7" t="s">
        <v>20969</v>
      </c>
      <c r="C6657" s="3" t="s">
        <v>20970</v>
      </c>
      <c r="D6657" s="3" t="s">
        <v>1529</v>
      </c>
      <c r="E6657" s="3" t="s">
        <v>20971</v>
      </c>
      <c r="F6657" s="3" t="s">
        <v>11188</v>
      </c>
      <c r="G6657" s="4">
        <v>43226.238692129627</v>
      </c>
      <c r="H6657" s="5" t="s">
        <v>22256</v>
      </c>
      <c r="I6657" s="3" t="str">
        <f>VLOOKUP(_xlfn.CONCAT(C6657," ",D6657),philadelphiagasworks!A:B,2,FALSE)</f>
        <v>1729</v>
      </c>
      <c r="J6657" s="3" t="str">
        <f>VLOOKUP(_xlfn.CONCAT(C6657," ",D6657),philadelphiagasworks!A:C,3,FALSE)</f>
        <v>Sunday, 13 May 2018, 10:25 PM</v>
      </c>
      <c r="K6657" s="3" t="str">
        <f t="shared" si="110"/>
        <v>&lt;a href="philadelphiagasworks/Natural_Gas_Pipeline_Safety-Certificate_of_Completion_1729.pdf&gt;"Download Certificate&lt;/a&gt;</v>
      </c>
    </row>
    <row r="6658" spans="1:11" x14ac:dyDescent="0.25">
      <c r="A6658" s="3">
        <v>1947</v>
      </c>
      <c r="B6658" s="7" t="s">
        <v>20972</v>
      </c>
      <c r="C6658" s="3" t="s">
        <v>20973</v>
      </c>
      <c r="D6658" s="3" t="s">
        <v>2387</v>
      </c>
      <c r="E6658" s="3" t="s">
        <v>20974</v>
      </c>
      <c r="F6658" s="3" t="s">
        <v>11161</v>
      </c>
      <c r="G6658" s="4">
        <v>43226.2425</v>
      </c>
      <c r="H6658" s="5" t="s">
        <v>22256</v>
      </c>
      <c r="I6658" s="3" t="e">
        <f>VLOOKUP(_xlfn.CONCAT(C6658," ",D6658),philadelphiagasworks!A:B,2,FALSE)</f>
        <v>#N/A</v>
      </c>
      <c r="J6658" s="3" t="e">
        <f>VLOOKUP(_xlfn.CONCAT(C6658," ",D6658),philadelphiagasworks!A:C,3,FALSE)</f>
        <v>#N/A</v>
      </c>
      <c r="K6658" s="3" t="str">
        <f t="shared" si="110"/>
        <v>Course not completed</v>
      </c>
    </row>
    <row r="6659" spans="1:11" x14ac:dyDescent="0.25">
      <c r="A6659" s="3">
        <v>1948</v>
      </c>
      <c r="B6659" s="7" t="s">
        <v>20975</v>
      </c>
      <c r="C6659" s="3" t="s">
        <v>951</v>
      </c>
      <c r="D6659" s="3" t="s">
        <v>18054</v>
      </c>
      <c r="E6659" s="3" t="s">
        <v>20976</v>
      </c>
      <c r="F6659" s="3" t="s">
        <v>11161</v>
      </c>
      <c r="G6659" s="4">
        <v>43227.367766203701</v>
      </c>
      <c r="H6659" s="5" t="s">
        <v>22256</v>
      </c>
      <c r="I6659" s="3" t="str">
        <f>VLOOKUP(_xlfn.CONCAT(C6659," ",D6659),philadelphiagasworks!A:B,2,FALSE)</f>
        <v>1721</v>
      </c>
      <c r="J6659" s="3" t="str">
        <f>VLOOKUP(_xlfn.CONCAT(C6659," ",D6659),philadelphiagasworks!A:C,3,FALSE)</f>
        <v>Monday, 7 May 2018, 2:12 PM</v>
      </c>
      <c r="K6659" s="3" t="str">
        <f t="shared" si="110"/>
        <v>&lt;a href="philadelphiagasworks/Natural_Gas_Pipeline_Safety-Certificate_of_Completion_1721.pdf&gt;"Download Certificate&lt;/a&gt;</v>
      </c>
    </row>
    <row r="6660" spans="1:11" x14ac:dyDescent="0.25">
      <c r="A6660" s="3">
        <v>1949</v>
      </c>
      <c r="B6660" s="7" t="s">
        <v>20977</v>
      </c>
      <c r="C6660" s="3" t="s">
        <v>454</v>
      </c>
      <c r="D6660" s="3" t="s">
        <v>20978</v>
      </c>
      <c r="E6660" s="3" t="s">
        <v>20979</v>
      </c>
      <c r="F6660" s="3" t="s">
        <v>11161</v>
      </c>
      <c r="G6660" s="4">
        <v>43227.50309027778</v>
      </c>
      <c r="H6660" s="5" t="s">
        <v>22256</v>
      </c>
      <c r="I6660" s="3" t="str">
        <f>VLOOKUP(_xlfn.CONCAT(C6660," ",D6660),philadelphiagasworks!A:B,2,FALSE)</f>
        <v>1720</v>
      </c>
      <c r="J6660" s="3" t="str">
        <f>VLOOKUP(_xlfn.CONCAT(C6660," ",D6660),philadelphiagasworks!A:C,3,FALSE)</f>
        <v>Monday, 7 May 2018, 1:55 PM</v>
      </c>
      <c r="K6660" s="3" t="str">
        <f t="shared" si="110"/>
        <v>&lt;a href="philadelphiagasworks/Natural_Gas_Pipeline_Safety-Certificate_of_Completion_1720.pdf&gt;"Download Certificate&lt;/a&gt;</v>
      </c>
    </row>
    <row r="6661" spans="1:11" x14ac:dyDescent="0.25">
      <c r="A6661" s="3">
        <v>1950</v>
      </c>
      <c r="B6661" s="7" t="s">
        <v>11641</v>
      </c>
      <c r="C6661" s="3" t="s">
        <v>11653</v>
      </c>
      <c r="D6661" s="3" t="s">
        <v>2911</v>
      </c>
      <c r="E6661" s="3" t="s">
        <v>20980</v>
      </c>
      <c r="F6661" s="3" t="s">
        <v>11161</v>
      </c>
      <c r="G6661" s="4">
        <v>43227.688831018517</v>
      </c>
      <c r="H6661" s="5" t="s">
        <v>22256</v>
      </c>
      <c r="I6661" s="3" t="e">
        <f>VLOOKUP(_xlfn.CONCAT(C6661," ",D6661),philadelphiagasworks!A:B,2,FALSE)</f>
        <v>#N/A</v>
      </c>
      <c r="J6661" s="3" t="e">
        <f>VLOOKUP(_xlfn.CONCAT(C6661," ",D6661),philadelphiagasworks!A:C,3,FALSE)</f>
        <v>#N/A</v>
      </c>
      <c r="K6661" s="3" t="str">
        <f t="shared" si="110"/>
        <v>Course not completed</v>
      </c>
    </row>
    <row r="6662" spans="1:11" x14ac:dyDescent="0.25">
      <c r="A6662" s="3">
        <v>1951</v>
      </c>
      <c r="B6662" s="7" t="s">
        <v>20981</v>
      </c>
      <c r="C6662" s="3" t="s">
        <v>3474</v>
      </c>
      <c r="D6662" s="3" t="s">
        <v>2895</v>
      </c>
      <c r="E6662" s="3" t="s">
        <v>20982</v>
      </c>
      <c r="G6662" s="4">
        <v>43228.303912037038</v>
      </c>
      <c r="H6662" s="5" t="s">
        <v>22256</v>
      </c>
      <c r="I6662" s="3" t="str">
        <f>VLOOKUP(_xlfn.CONCAT(C6662," ",D6662),philadelphiagasworks!A:B,2,FALSE)</f>
        <v>1722</v>
      </c>
      <c r="J6662" s="3" t="str">
        <f>VLOOKUP(_xlfn.CONCAT(C6662," ",D6662),philadelphiagasworks!A:C,3,FALSE)</f>
        <v>Tuesday, 8 May 2018, 8:55 AM</v>
      </c>
      <c r="K6662" s="3" t="str">
        <f t="shared" si="110"/>
        <v>&lt;a href="philadelphiagasworks/Natural_Gas_Pipeline_Safety-Certificate_of_Completion_1722.pdf&gt;"Download Certificate&lt;/a&gt;</v>
      </c>
    </row>
    <row r="6663" spans="1:11" x14ac:dyDescent="0.25">
      <c r="A6663" s="3">
        <v>1952</v>
      </c>
      <c r="B6663" s="7" t="s">
        <v>20983</v>
      </c>
      <c r="C6663" s="3" t="s">
        <v>10814</v>
      </c>
      <c r="D6663" s="3" t="s">
        <v>20984</v>
      </c>
      <c r="E6663" s="3" t="s">
        <v>20985</v>
      </c>
      <c r="F6663" s="3" t="s">
        <v>11161</v>
      </c>
      <c r="G6663" s="4">
        <v>43228.502384259256</v>
      </c>
      <c r="H6663" s="5" t="s">
        <v>22256</v>
      </c>
      <c r="I6663" s="3" t="str">
        <f>VLOOKUP(_xlfn.CONCAT(C6663," ",D6663),philadelphiagasworks!A:B,2,FALSE)</f>
        <v>1723</v>
      </c>
      <c r="J6663" s="3" t="str">
        <f>VLOOKUP(_xlfn.CONCAT(C6663," ",D6663),philadelphiagasworks!A:C,3,FALSE)</f>
        <v>Tuesday, 8 May 2018, 1:58 PM</v>
      </c>
      <c r="K6663" s="3" t="str">
        <f t="shared" si="110"/>
        <v>&lt;a href="philadelphiagasworks/Natural_Gas_Pipeline_Safety-Certificate_of_Completion_1723.pdf&gt;"Download Certificate&lt;/a&gt;</v>
      </c>
    </row>
    <row r="6664" spans="1:11" x14ac:dyDescent="0.25">
      <c r="A6664" s="3">
        <v>1953</v>
      </c>
      <c r="B6664" s="7" t="s">
        <v>20986</v>
      </c>
      <c r="C6664" s="3" t="s">
        <v>1599</v>
      </c>
      <c r="D6664" s="3" t="s">
        <v>11150</v>
      </c>
      <c r="E6664" s="3" t="s">
        <v>20987</v>
      </c>
      <c r="F6664" s="3" t="s">
        <v>11188</v>
      </c>
      <c r="G6664" s="4">
        <v>43230.329722222225</v>
      </c>
      <c r="H6664" s="5" t="s">
        <v>22256</v>
      </c>
      <c r="I6664" s="3" t="str">
        <f>VLOOKUP(_xlfn.CONCAT(C6664," ",D6664),philadelphiagasworks!A:B,2,FALSE)</f>
        <v>1725</v>
      </c>
      <c r="J6664" s="3" t="str">
        <f>VLOOKUP(_xlfn.CONCAT(C6664," ",D6664),philadelphiagasworks!A:C,3,FALSE)</f>
        <v>Thursday, 10 May 2018, 9:42 AM</v>
      </c>
      <c r="K6664" s="3" t="str">
        <f t="shared" si="110"/>
        <v>&lt;a href="philadelphiagasworks/Natural_Gas_Pipeline_Safety-Certificate_of_Completion_1725.pdf&gt;"Download Certificate&lt;/a&gt;</v>
      </c>
    </row>
    <row r="6665" spans="1:11" x14ac:dyDescent="0.25">
      <c r="A6665" s="3">
        <v>1954</v>
      </c>
      <c r="B6665" s="7" t="s">
        <v>20988</v>
      </c>
      <c r="C6665" s="3" t="s">
        <v>1599</v>
      </c>
      <c r="D6665" s="3" t="s">
        <v>11150</v>
      </c>
      <c r="E6665" s="3" t="s">
        <v>20989</v>
      </c>
      <c r="F6665" s="3" t="s">
        <v>11188</v>
      </c>
      <c r="G6665" s="4">
        <v>43230.335104166668</v>
      </c>
      <c r="H6665" s="5" t="s">
        <v>22256</v>
      </c>
      <c r="I6665" s="3" t="str">
        <f>VLOOKUP(_xlfn.CONCAT(C6665," ",D6665),philadelphiagasworks!A:B,2,FALSE)</f>
        <v>1725</v>
      </c>
      <c r="J6665" s="3" t="str">
        <f>VLOOKUP(_xlfn.CONCAT(C6665," ",D6665),philadelphiagasworks!A:C,3,FALSE)</f>
        <v>Thursday, 10 May 2018, 9:42 AM</v>
      </c>
      <c r="K6665" s="3" t="str">
        <f t="shared" si="110"/>
        <v>&lt;a href="philadelphiagasworks/Natural_Gas_Pipeline_Safety-Certificate_of_Completion_1725.pdf&gt;"Download Certificate&lt;/a&gt;</v>
      </c>
    </row>
    <row r="6666" spans="1:11" x14ac:dyDescent="0.25">
      <c r="A6666" s="3">
        <v>1955</v>
      </c>
      <c r="B6666" s="7" t="s">
        <v>20990</v>
      </c>
      <c r="C6666" s="3" t="s">
        <v>626</v>
      </c>
      <c r="D6666" s="3" t="s">
        <v>20991</v>
      </c>
      <c r="E6666" s="3" t="s">
        <v>20990</v>
      </c>
      <c r="F6666" s="3" t="s">
        <v>11161</v>
      </c>
      <c r="G6666" s="4">
        <v>43231.443148148152</v>
      </c>
      <c r="H6666" s="5" t="s">
        <v>22256</v>
      </c>
      <c r="I6666" s="3" t="e">
        <f>VLOOKUP(_xlfn.CONCAT(C6666," ",D6666),philadelphiagasworks!A:B,2,FALSE)</f>
        <v>#N/A</v>
      </c>
      <c r="J6666" s="3" t="e">
        <f>VLOOKUP(_xlfn.CONCAT(C6666," ",D6666),philadelphiagasworks!A:C,3,FALSE)</f>
        <v>#N/A</v>
      </c>
      <c r="K6666" s="3" t="str">
        <f t="shared" si="110"/>
        <v>Course not completed</v>
      </c>
    </row>
    <row r="6667" spans="1:11" x14ac:dyDescent="0.25">
      <c r="A6667" s="3">
        <v>1956</v>
      </c>
      <c r="B6667" s="7" t="s">
        <v>20753</v>
      </c>
      <c r="C6667" s="3" t="s">
        <v>20753</v>
      </c>
      <c r="D6667" s="3" t="s">
        <v>13735</v>
      </c>
      <c r="E6667" s="3" t="s">
        <v>20992</v>
      </c>
      <c r="F6667" s="3" t="s">
        <v>11188</v>
      </c>
      <c r="G6667" s="4">
        <v>43231.535740740743</v>
      </c>
      <c r="H6667" s="5" t="s">
        <v>22256</v>
      </c>
      <c r="I6667" s="3" t="e">
        <f>VLOOKUP(_xlfn.CONCAT(C6667," ",D6667),philadelphiagasworks!A:B,2,FALSE)</f>
        <v>#N/A</v>
      </c>
      <c r="J6667" s="3" t="e">
        <f>VLOOKUP(_xlfn.CONCAT(C6667," ",D6667),philadelphiagasworks!A:C,3,FALSE)</f>
        <v>#N/A</v>
      </c>
      <c r="K6667" s="3" t="str">
        <f t="shared" si="110"/>
        <v>Course not completed</v>
      </c>
    </row>
    <row r="6668" spans="1:11" x14ac:dyDescent="0.25">
      <c r="A6668" s="3">
        <v>1957</v>
      </c>
      <c r="B6668" s="7" t="s">
        <v>20993</v>
      </c>
      <c r="C6668" s="3" t="s">
        <v>5023</v>
      </c>
      <c r="D6668" s="3" t="s">
        <v>20994</v>
      </c>
      <c r="E6668" s="3" t="s">
        <v>20995</v>
      </c>
      <c r="F6668" s="3" t="s">
        <v>11188</v>
      </c>
      <c r="G6668" s="4">
        <v>43232.264861111114</v>
      </c>
      <c r="H6668" s="5" t="s">
        <v>22256</v>
      </c>
      <c r="I6668" s="3" t="str">
        <f>VLOOKUP(_xlfn.CONCAT(C6668," ",D6668),philadelphiagasworks!A:B,2,FALSE)</f>
        <v>1726</v>
      </c>
      <c r="J6668" s="3" t="str">
        <f>VLOOKUP(_xlfn.CONCAT(C6668," ",D6668),philadelphiagasworks!A:C,3,FALSE)</f>
        <v>Saturday, 12 May 2018, 9:52 AM</v>
      </c>
      <c r="K6668" s="3" t="str">
        <f t="shared" si="110"/>
        <v>&lt;a href="philadelphiagasworks/Natural_Gas_Pipeline_Safety-Certificate_of_Completion_1726.pdf&gt;"Download Certificate&lt;/a&gt;</v>
      </c>
    </row>
    <row r="6669" spans="1:11" x14ac:dyDescent="0.25">
      <c r="A6669" s="3">
        <v>1958</v>
      </c>
      <c r="B6669" s="7" t="s">
        <v>20996</v>
      </c>
      <c r="C6669" s="3" t="s">
        <v>2488</v>
      </c>
      <c r="D6669" s="3" t="s">
        <v>20997</v>
      </c>
      <c r="E6669" s="3" t="s">
        <v>20998</v>
      </c>
      <c r="G6669" s="4">
        <v>43233.332731481481</v>
      </c>
      <c r="H6669" s="5" t="s">
        <v>22256</v>
      </c>
      <c r="I6669" s="3" t="str">
        <f>VLOOKUP(_xlfn.CONCAT(C6669," ",D6669),philadelphiagasworks!A:B,2,FALSE)</f>
        <v>1727</v>
      </c>
      <c r="J6669" s="3" t="str">
        <f>VLOOKUP(_xlfn.CONCAT(C6669," ",D6669),philadelphiagasworks!A:C,3,FALSE)</f>
        <v>Sunday, 13 May 2018, 9:33 AM</v>
      </c>
      <c r="K6669" s="3" t="str">
        <f t="shared" si="110"/>
        <v>&lt;a href="philadelphiagasworks/Natural_Gas_Pipeline_Safety-Certificate_of_Completion_1727.pdf&gt;"Download Certificate&lt;/a&gt;</v>
      </c>
    </row>
    <row r="6670" spans="1:11" x14ac:dyDescent="0.25">
      <c r="A6670" s="3">
        <v>1959</v>
      </c>
      <c r="B6670" s="7" t="s">
        <v>20999</v>
      </c>
      <c r="C6670" s="3" t="s">
        <v>553</v>
      </c>
      <c r="D6670" s="3" t="s">
        <v>21000</v>
      </c>
      <c r="E6670" s="3" t="s">
        <v>21001</v>
      </c>
      <c r="F6670" s="3" t="s">
        <v>11161</v>
      </c>
      <c r="G6670" s="4">
        <v>43234.270729166667</v>
      </c>
      <c r="H6670" s="5" t="s">
        <v>22256</v>
      </c>
      <c r="I6670" s="3" t="str">
        <f>VLOOKUP(_xlfn.CONCAT(C6670," ",D6670),philadelphiagasworks!A:B,2,FALSE)</f>
        <v>1730</v>
      </c>
      <c r="J6670" s="3" t="str">
        <f>VLOOKUP(_xlfn.CONCAT(C6670," ",D6670),philadelphiagasworks!A:C,3,FALSE)</f>
        <v>Monday, 14 May 2018, 8:29 AM</v>
      </c>
      <c r="K6670" s="3" t="str">
        <f t="shared" si="110"/>
        <v>&lt;a href="philadelphiagasworks/Natural_Gas_Pipeline_Safety-Certificate_of_Completion_1730.pdf&gt;"Download Certificate&lt;/a&gt;</v>
      </c>
    </row>
    <row r="6671" spans="1:11" x14ac:dyDescent="0.25">
      <c r="A6671" s="3">
        <v>1960</v>
      </c>
      <c r="B6671" s="7" t="s">
        <v>21002</v>
      </c>
      <c r="C6671" s="3" t="s">
        <v>9992</v>
      </c>
      <c r="D6671" s="3" t="s">
        <v>21003</v>
      </c>
      <c r="E6671" s="3" t="s">
        <v>21004</v>
      </c>
      <c r="F6671" s="3" t="s">
        <v>16210</v>
      </c>
      <c r="G6671" s="4">
        <v>43234.411736111113</v>
      </c>
      <c r="H6671" s="5" t="s">
        <v>22256</v>
      </c>
      <c r="I6671" s="3" t="str">
        <f>VLOOKUP(_xlfn.CONCAT(C6671," ",D6671),philadelphiagasworks!A:B,2,FALSE)</f>
        <v>1732</v>
      </c>
      <c r="J6671" s="3" t="str">
        <f>VLOOKUP(_xlfn.CONCAT(C6671," ",D6671),philadelphiagasworks!A:C,3,FALSE)</f>
        <v>Thursday, 17 May 2018, 2:27 PM</v>
      </c>
      <c r="K6671" s="3" t="str">
        <f t="shared" si="110"/>
        <v>&lt;a href="philadelphiagasworks/Natural_Gas_Pipeline_Safety-Certificate_of_Completion_1732.pdf&gt;"Download Certificate&lt;/a&gt;</v>
      </c>
    </row>
    <row r="6672" spans="1:11" x14ac:dyDescent="0.25">
      <c r="A6672" s="3">
        <v>1961</v>
      </c>
      <c r="B6672" s="7" t="s">
        <v>21005</v>
      </c>
      <c r="C6672" s="3" t="s">
        <v>1048</v>
      </c>
      <c r="D6672" s="3" t="s">
        <v>468</v>
      </c>
      <c r="E6672" s="3" t="s">
        <v>21006</v>
      </c>
      <c r="F6672" s="3" t="s">
        <v>11192</v>
      </c>
      <c r="G6672" s="4">
        <v>43235.358437499999</v>
      </c>
      <c r="H6672" s="5" t="s">
        <v>22256</v>
      </c>
      <c r="I6672" s="3" t="str">
        <f>VLOOKUP(_xlfn.CONCAT(C6672," ",D6672),philadelphiagasworks!A:B,2,FALSE)</f>
        <v>1738</v>
      </c>
      <c r="J6672" s="3" t="str">
        <f>VLOOKUP(_xlfn.CONCAT(C6672," ",D6672),philadelphiagasworks!A:C,3,FALSE)</f>
        <v>Friday, 1 June 2018, 3:33 PM</v>
      </c>
      <c r="K6672" s="3" t="str">
        <f t="shared" si="110"/>
        <v>&lt;a href="philadelphiagasworks/Natural_Gas_Pipeline_Safety-Certificate_of_Completion_1738.pdf&gt;"Download Certificate&lt;/a&gt;</v>
      </c>
    </row>
    <row r="6673" spans="1:11" x14ac:dyDescent="0.25">
      <c r="A6673" s="3">
        <v>1962</v>
      </c>
      <c r="B6673" s="7" t="s">
        <v>21007</v>
      </c>
      <c r="C6673" s="3" t="s">
        <v>8932</v>
      </c>
      <c r="D6673" s="3" t="s">
        <v>19745</v>
      </c>
      <c r="E6673" s="3" t="s">
        <v>21008</v>
      </c>
      <c r="F6673" s="3" t="s">
        <v>11161</v>
      </c>
      <c r="G6673" s="4">
        <v>43242.629432870373</v>
      </c>
      <c r="H6673" s="5" t="s">
        <v>22256</v>
      </c>
      <c r="I6673" s="3" t="str">
        <f>VLOOKUP(_xlfn.CONCAT(C6673," ",D6673),philadelphiagasworks!A:B,2,FALSE)</f>
        <v>1734</v>
      </c>
      <c r="J6673" s="3" t="str">
        <f>VLOOKUP(_xlfn.CONCAT(C6673," ",D6673),philadelphiagasworks!A:C,3,FALSE)</f>
        <v>Wednesday, 23 May 2018, 12:03 AM</v>
      </c>
      <c r="K6673" s="3" t="str">
        <f t="shared" si="110"/>
        <v>&lt;a href="philadelphiagasworks/Natural_Gas_Pipeline_Safety-Certificate_of_Completion_1734.pdf&gt;"Download Certificate&lt;/a&gt;</v>
      </c>
    </row>
    <row r="6674" spans="1:11" x14ac:dyDescent="0.25">
      <c r="A6674" s="3">
        <v>1963</v>
      </c>
      <c r="B6674" s="7" t="s">
        <v>21009</v>
      </c>
      <c r="C6674" s="3" t="s">
        <v>3480</v>
      </c>
      <c r="D6674" s="3" t="s">
        <v>5341</v>
      </c>
      <c r="E6674" s="3" t="s">
        <v>21010</v>
      </c>
      <c r="F6674" s="3" t="s">
        <v>11164</v>
      </c>
      <c r="G6674" s="4">
        <v>43243.272361111114</v>
      </c>
      <c r="H6674" s="5" t="s">
        <v>22256</v>
      </c>
      <c r="I6674" s="3" t="str">
        <f>VLOOKUP(_xlfn.CONCAT(C6674," ",D6674),philadelphiagasworks!A:B,2,FALSE)</f>
        <v>1735</v>
      </c>
      <c r="J6674" s="3" t="str">
        <f>VLOOKUP(_xlfn.CONCAT(C6674," ",D6674),philadelphiagasworks!A:C,3,FALSE)</f>
        <v>Wednesday, 23 May 2018, 3:34 PM</v>
      </c>
      <c r="K6674" s="3" t="str">
        <f t="shared" si="110"/>
        <v>&lt;a href="philadelphiagasworks/Natural_Gas_Pipeline_Safety-Certificate_of_Completion_1735.pdf&gt;"Download Certificate&lt;/a&gt;</v>
      </c>
    </row>
    <row r="6675" spans="1:11" x14ac:dyDescent="0.25">
      <c r="A6675" s="3">
        <v>1964</v>
      </c>
      <c r="B6675" s="7" t="s">
        <v>21011</v>
      </c>
      <c r="C6675" s="3" t="s">
        <v>21012</v>
      </c>
      <c r="D6675" s="3" t="s">
        <v>1215</v>
      </c>
      <c r="E6675" s="3" t="s">
        <v>21013</v>
      </c>
      <c r="F6675" s="3" t="s">
        <v>11161</v>
      </c>
      <c r="G6675" s="4">
        <v>43247.281018518515</v>
      </c>
      <c r="H6675" s="5" t="s">
        <v>22256</v>
      </c>
      <c r="I6675" s="3" t="str">
        <f>VLOOKUP(_xlfn.CONCAT(C6675," ",D6675),philadelphiagasworks!A:B,2,FALSE)</f>
        <v>1736</v>
      </c>
      <c r="J6675" s="3" t="str">
        <f>VLOOKUP(_xlfn.CONCAT(C6675," ",D6675),philadelphiagasworks!A:C,3,FALSE)</f>
        <v>Monday, 28 May 2018, 5:54 PM</v>
      </c>
      <c r="K6675" s="3" t="str">
        <f t="shared" si="110"/>
        <v>&lt;a href="philadelphiagasworks/Natural_Gas_Pipeline_Safety-Certificate_of_Completion_1736.pdf&gt;"Download Certificate&lt;/a&gt;</v>
      </c>
    </row>
    <row r="6676" spans="1:11" x14ac:dyDescent="0.25">
      <c r="A6676" s="3">
        <v>1965</v>
      </c>
      <c r="B6676" s="7" t="s">
        <v>21014</v>
      </c>
      <c r="C6676" s="3" t="s">
        <v>444</v>
      </c>
      <c r="D6676" s="3" t="s">
        <v>1554</v>
      </c>
      <c r="E6676" s="3" t="s">
        <v>21015</v>
      </c>
      <c r="F6676" s="3" t="s">
        <v>11161</v>
      </c>
      <c r="G6676" s="4">
        <v>43249.482824074075</v>
      </c>
      <c r="H6676" s="5" t="s">
        <v>22256</v>
      </c>
      <c r="I6676" s="3" t="str">
        <f>VLOOKUP(_xlfn.CONCAT(C6676," ",D6676),philadelphiagasworks!A:B,2,FALSE)</f>
        <v>1737</v>
      </c>
      <c r="J6676" s="3" t="str">
        <f>VLOOKUP(_xlfn.CONCAT(C6676," ",D6676),philadelphiagasworks!A:C,3,FALSE)</f>
        <v>Tuesday, 29 May 2018, 1:27 PM</v>
      </c>
      <c r="K6676" s="3" t="str">
        <f t="shared" si="110"/>
        <v>&lt;a href="philadelphiagasworks/Natural_Gas_Pipeline_Safety-Certificate_of_Completion_1737.pdf&gt;"Download Certificate&lt;/a&gt;</v>
      </c>
    </row>
    <row r="6677" spans="1:11" x14ac:dyDescent="0.25">
      <c r="A6677" s="3">
        <v>1966</v>
      </c>
      <c r="B6677" s="7" t="s">
        <v>21016</v>
      </c>
      <c r="C6677" s="3" t="s">
        <v>7981</v>
      </c>
      <c r="D6677" s="3" t="s">
        <v>7464</v>
      </c>
      <c r="E6677" s="3" t="s">
        <v>21017</v>
      </c>
      <c r="F6677" s="3" t="s">
        <v>11161</v>
      </c>
      <c r="G6677" s="4">
        <v>43252.854155092595</v>
      </c>
      <c r="H6677" s="5" t="s">
        <v>22256</v>
      </c>
      <c r="I6677" s="3" t="str">
        <f>VLOOKUP(_xlfn.CONCAT(C6677," ",D6677),philadelphiagasworks!A:B,2,FALSE)</f>
        <v>1739</v>
      </c>
      <c r="J6677" s="3" t="str">
        <f>VLOOKUP(_xlfn.CONCAT(C6677," ",D6677),philadelphiagasworks!A:C,3,FALSE)</f>
        <v>Saturday, 2 June 2018, 12:59 AM</v>
      </c>
      <c r="K6677" s="3" t="str">
        <f t="shared" si="110"/>
        <v>&lt;a href="philadelphiagasworks/Natural_Gas_Pipeline_Safety-Certificate_of_Completion_1739.pdf&gt;"Download Certificate&lt;/a&gt;</v>
      </c>
    </row>
    <row r="6678" spans="1:11" x14ac:dyDescent="0.25">
      <c r="A6678" s="3">
        <v>1967</v>
      </c>
      <c r="B6678" s="7" t="s">
        <v>21018</v>
      </c>
      <c r="C6678" s="3" t="s">
        <v>21019</v>
      </c>
      <c r="D6678" s="3" t="s">
        <v>3155</v>
      </c>
      <c r="E6678" s="3" t="s">
        <v>21020</v>
      </c>
      <c r="F6678" s="3" t="s">
        <v>11188</v>
      </c>
      <c r="G6678" s="4">
        <v>43255.725451388891</v>
      </c>
      <c r="H6678" s="5" t="s">
        <v>22256</v>
      </c>
      <c r="I6678" s="3" t="str">
        <f>VLOOKUP(_xlfn.CONCAT(C6678," ",D6678),philadelphiagasworks!A:B,2,FALSE)</f>
        <v>1740</v>
      </c>
      <c r="J6678" s="3" t="str">
        <f>VLOOKUP(_xlfn.CONCAT(C6678," ",D6678),philadelphiagasworks!A:C,3,FALSE)</f>
        <v>Monday, 4 June 2018, 9:40 PM</v>
      </c>
      <c r="K6678" s="3" t="str">
        <f t="shared" si="110"/>
        <v>&lt;a href="philadelphiagasworks/Natural_Gas_Pipeline_Safety-Certificate_of_Completion_1740.pdf&gt;"Download Certificate&lt;/a&gt;</v>
      </c>
    </row>
    <row r="6679" spans="1:11" x14ac:dyDescent="0.25">
      <c r="A6679" s="3">
        <v>1968</v>
      </c>
      <c r="B6679" s="7" t="s">
        <v>21021</v>
      </c>
      <c r="C6679" s="3" t="s">
        <v>670</v>
      </c>
      <c r="D6679" s="3" t="s">
        <v>21022</v>
      </c>
      <c r="E6679" s="3" t="s">
        <v>21023</v>
      </c>
      <c r="G6679" s="4">
        <v>43306.691562499997</v>
      </c>
      <c r="H6679" s="5" t="s">
        <v>22256</v>
      </c>
      <c r="I6679" s="3" t="str">
        <f>VLOOKUP(_xlfn.CONCAT(C6679," ",D6679),philadelphiagasworks!A:B,2,FALSE)</f>
        <v>1741</v>
      </c>
      <c r="J6679" s="3" t="str">
        <f>VLOOKUP(_xlfn.CONCAT(C6679," ",D6679),philadelphiagasworks!A:C,3,FALSE)</f>
        <v>Wednesday, 25 July 2018, 6:07 PM</v>
      </c>
      <c r="K6679" s="3" t="str">
        <f t="shared" si="110"/>
        <v>&lt;a href="philadelphiagasworks/Natural_Gas_Pipeline_Safety-Certificate_of_Completion_1741.pdf&gt;"Download Certificate&lt;/a&gt;</v>
      </c>
    </row>
    <row r="6680" spans="1:11" x14ac:dyDescent="0.25">
      <c r="A6680" s="3">
        <v>1969</v>
      </c>
      <c r="B6680" s="7" t="s">
        <v>21024</v>
      </c>
      <c r="C6680" s="3" t="s">
        <v>1540</v>
      </c>
      <c r="D6680" s="3" t="s">
        <v>3332</v>
      </c>
      <c r="E6680" s="3" t="s">
        <v>21025</v>
      </c>
      <c r="F6680" s="3" t="s">
        <v>11161</v>
      </c>
      <c r="G6680" s="4">
        <v>43315.349097222221</v>
      </c>
      <c r="H6680" s="5" t="s">
        <v>22256</v>
      </c>
      <c r="I6680" s="3" t="str">
        <f>VLOOKUP(_xlfn.CONCAT(C6680," ",D6680),philadelphiagasworks!A:B,2,FALSE)</f>
        <v>1742</v>
      </c>
      <c r="J6680" s="3" t="str">
        <f>VLOOKUP(_xlfn.CONCAT(C6680," ",D6680),philadelphiagasworks!A:C,3,FALSE)</f>
        <v>Friday, 3 August 2018, 12:24 PM</v>
      </c>
      <c r="K6680" s="3" t="str">
        <f t="shared" si="110"/>
        <v>&lt;a href="philadelphiagasworks/Natural_Gas_Pipeline_Safety-Certificate_of_Completion_1742.pdf&gt;"Download Certificate&lt;/a&gt;</v>
      </c>
    </row>
    <row r="6681" spans="1:11" x14ac:dyDescent="0.25">
      <c r="A6681" s="3">
        <v>1970</v>
      </c>
      <c r="B6681" s="7" t="s">
        <v>21026</v>
      </c>
      <c r="C6681" s="3" t="s">
        <v>2551</v>
      </c>
      <c r="D6681" s="3" t="s">
        <v>2895</v>
      </c>
      <c r="E6681" s="3" t="s">
        <v>21027</v>
      </c>
      <c r="F6681" s="3" t="s">
        <v>11188</v>
      </c>
      <c r="G6681" s="4">
        <v>43334.295289351852</v>
      </c>
      <c r="H6681" s="5" t="s">
        <v>22256</v>
      </c>
      <c r="I6681" s="3" t="e">
        <f>VLOOKUP(_xlfn.CONCAT(C6681," ",D6681),philadelphiagasworks!A:B,2,FALSE)</f>
        <v>#N/A</v>
      </c>
      <c r="J6681" s="3" t="e">
        <f>VLOOKUP(_xlfn.CONCAT(C6681," ",D6681),philadelphiagasworks!A:C,3,FALSE)</f>
        <v>#N/A</v>
      </c>
      <c r="K6681" s="3" t="str">
        <f t="shared" si="110"/>
        <v>Course not completed</v>
      </c>
    </row>
    <row r="6682" spans="1:11" x14ac:dyDescent="0.25">
      <c r="A6682" s="3">
        <v>1971</v>
      </c>
      <c r="B6682" s="7" t="s">
        <v>21028</v>
      </c>
      <c r="C6682" s="3" t="s">
        <v>621</v>
      </c>
      <c r="D6682" s="3" t="s">
        <v>6431</v>
      </c>
      <c r="E6682" s="3" t="s">
        <v>21029</v>
      </c>
      <c r="F6682" s="3" t="s">
        <v>11161</v>
      </c>
      <c r="G6682" s="4">
        <v>43335.224953703706</v>
      </c>
      <c r="H6682" s="5" t="s">
        <v>22256</v>
      </c>
      <c r="I6682" s="3" t="str">
        <f>VLOOKUP(_xlfn.CONCAT(C6682," ",D6682),philadelphiagasworks!A:B,2,FALSE)</f>
        <v>1744</v>
      </c>
      <c r="J6682" s="3" t="str">
        <f>VLOOKUP(_xlfn.CONCAT(C6682," ",D6682),philadelphiagasworks!A:C,3,FALSE)</f>
        <v>Thursday, 23 August 2018, 8:49 AM</v>
      </c>
      <c r="K6682" s="3" t="str">
        <f t="shared" si="110"/>
        <v>&lt;a href="philadelphiagasworks/Natural_Gas_Pipeline_Safety-Certificate_of_Completion_1744.pdf&gt;"Download Certificate&lt;/a&gt;</v>
      </c>
    </row>
    <row r="6683" spans="1:11" x14ac:dyDescent="0.25">
      <c r="A6683" s="3">
        <v>1972</v>
      </c>
      <c r="B6683" s="7" t="s">
        <v>21030</v>
      </c>
      <c r="C6683" s="3" t="s">
        <v>1048</v>
      </c>
      <c r="D6683" s="3" t="s">
        <v>21031</v>
      </c>
      <c r="E6683" s="3" t="s">
        <v>21032</v>
      </c>
      <c r="F6683" s="3" t="s">
        <v>11161</v>
      </c>
      <c r="G6683" s="4">
        <v>43335.225011574075</v>
      </c>
      <c r="H6683" s="5" t="s">
        <v>22256</v>
      </c>
      <c r="I6683" s="3" t="str">
        <f>VLOOKUP(_xlfn.CONCAT(C6683," ",D6683),philadelphiagasworks!A:B,2,FALSE)</f>
        <v>1753</v>
      </c>
      <c r="J6683" s="3" t="str">
        <f>VLOOKUP(_xlfn.CONCAT(C6683," ",D6683),philadelphiagasworks!A:C,3,FALSE)</f>
        <v>Thursday, 23 August 2018, 1:54 PM</v>
      </c>
      <c r="K6683" s="3" t="str">
        <f t="shared" si="110"/>
        <v>&lt;a href="philadelphiagasworks/Natural_Gas_Pipeline_Safety-Certificate_of_Completion_1753.pdf&gt;"Download Certificate&lt;/a&gt;</v>
      </c>
    </row>
    <row r="6684" spans="1:11" x14ac:dyDescent="0.25">
      <c r="A6684" s="3">
        <v>1973</v>
      </c>
      <c r="B6684" s="7" t="s">
        <v>21033</v>
      </c>
      <c r="C6684" s="3" t="s">
        <v>1146</v>
      </c>
      <c r="D6684" s="3" t="s">
        <v>17381</v>
      </c>
      <c r="E6684" s="3" t="s">
        <v>21034</v>
      </c>
      <c r="F6684" s="3" t="s">
        <v>11188</v>
      </c>
      <c r="G6684" s="4">
        <v>43335.225011574075</v>
      </c>
      <c r="H6684" s="5" t="s">
        <v>22256</v>
      </c>
      <c r="I6684" s="3" t="str">
        <f>VLOOKUP(_xlfn.CONCAT(C6684," ",D6684),philadelphiagasworks!A:B,2,FALSE)</f>
        <v>1745</v>
      </c>
      <c r="J6684" s="3" t="str">
        <f>VLOOKUP(_xlfn.CONCAT(C6684," ",D6684),philadelphiagasworks!A:C,3,FALSE)</f>
        <v>Thursday, 23 August 2018, 9:27 AM</v>
      </c>
      <c r="K6684" s="3" t="str">
        <f t="shared" si="110"/>
        <v>&lt;a href="philadelphiagasworks/Natural_Gas_Pipeline_Safety-Certificate_of_Completion_1745.pdf&gt;"Download Certificate&lt;/a&gt;</v>
      </c>
    </row>
    <row r="6685" spans="1:11" x14ac:dyDescent="0.25">
      <c r="A6685" s="3">
        <v>1974</v>
      </c>
      <c r="B6685" s="7" t="s">
        <v>21035</v>
      </c>
      <c r="C6685" s="3" t="s">
        <v>489</v>
      </c>
      <c r="D6685" s="3" t="s">
        <v>6858</v>
      </c>
      <c r="E6685" s="3" t="s">
        <v>21036</v>
      </c>
      <c r="F6685" s="3" t="s">
        <v>11188</v>
      </c>
      <c r="G6685" s="4">
        <v>43335.225034722222</v>
      </c>
      <c r="H6685" s="5" t="s">
        <v>22256</v>
      </c>
      <c r="I6685" s="3" t="str">
        <f>VLOOKUP(_xlfn.CONCAT(C6685," ",D6685),philadelphiagasworks!A:B,2,FALSE)</f>
        <v>1743</v>
      </c>
      <c r="J6685" s="3" t="str">
        <f>VLOOKUP(_xlfn.CONCAT(C6685," ",D6685),philadelphiagasworks!A:C,3,FALSE)</f>
        <v>Thursday, 23 August 2018, 8:46 AM</v>
      </c>
      <c r="K6685" s="3" t="str">
        <f t="shared" si="110"/>
        <v>&lt;a href="philadelphiagasworks/Natural_Gas_Pipeline_Safety-Certificate_of_Completion_1743.pdf&gt;"Download Certificate&lt;/a&gt;</v>
      </c>
    </row>
    <row r="6686" spans="1:11" x14ac:dyDescent="0.25">
      <c r="A6686" s="3">
        <v>1975</v>
      </c>
      <c r="B6686" s="7" t="s">
        <v>21037</v>
      </c>
      <c r="C6686" s="3" t="s">
        <v>3575</v>
      </c>
      <c r="D6686" s="3" t="s">
        <v>2234</v>
      </c>
      <c r="E6686" s="3" t="s">
        <v>21038</v>
      </c>
      <c r="F6686" s="3" t="s">
        <v>11188</v>
      </c>
      <c r="G6686" s="4">
        <v>43335.225046296298</v>
      </c>
      <c r="H6686" s="5" t="s">
        <v>22256</v>
      </c>
      <c r="I6686" s="3" t="str">
        <f>VLOOKUP(_xlfn.CONCAT(C6686," ",D6686),philadelphiagasworks!A:B,2,FALSE)</f>
        <v>1752</v>
      </c>
      <c r="J6686" s="3" t="str">
        <f>VLOOKUP(_xlfn.CONCAT(C6686," ",D6686),philadelphiagasworks!A:C,3,FALSE)</f>
        <v>Thursday, 23 August 2018, 1:45 PM</v>
      </c>
      <c r="K6686" s="3" t="str">
        <f t="shared" si="110"/>
        <v>&lt;a href="philadelphiagasworks/Natural_Gas_Pipeline_Safety-Certificate_of_Completion_1752.pdf&gt;"Download Certificate&lt;/a&gt;</v>
      </c>
    </row>
    <row r="6687" spans="1:11" x14ac:dyDescent="0.25">
      <c r="A6687" s="3">
        <v>1976</v>
      </c>
      <c r="B6687" s="7" t="s">
        <v>21039</v>
      </c>
      <c r="C6687" s="3" t="s">
        <v>2502</v>
      </c>
      <c r="D6687" s="3" t="s">
        <v>21040</v>
      </c>
      <c r="E6687" s="3" t="s">
        <v>21041</v>
      </c>
      <c r="F6687" s="3" t="s">
        <v>11188</v>
      </c>
      <c r="G6687" s="4">
        <v>43335.225057870368</v>
      </c>
      <c r="H6687" s="5" t="s">
        <v>22256</v>
      </c>
      <c r="I6687" s="3" t="str">
        <f>VLOOKUP(_xlfn.CONCAT(C6687," ",D6687),philadelphiagasworks!A:B,2,FALSE)</f>
        <v>1746</v>
      </c>
      <c r="J6687" s="3" t="str">
        <f>VLOOKUP(_xlfn.CONCAT(C6687," ",D6687),philadelphiagasworks!A:C,3,FALSE)</f>
        <v>Thursday, 23 August 2018, 9:27 AM</v>
      </c>
      <c r="K6687" s="3" t="str">
        <f t="shared" si="110"/>
        <v>&lt;a href="philadelphiagasworks/Natural_Gas_Pipeline_Safety-Certificate_of_Completion_1746.pdf&gt;"Download Certificate&lt;/a&gt;</v>
      </c>
    </row>
    <row r="6688" spans="1:11" x14ac:dyDescent="0.25">
      <c r="A6688" s="3">
        <v>1977</v>
      </c>
      <c r="B6688" s="7" t="s">
        <v>21042</v>
      </c>
      <c r="C6688" s="3" t="s">
        <v>656</v>
      </c>
      <c r="D6688" s="3" t="s">
        <v>21043</v>
      </c>
      <c r="E6688" s="3" t="s">
        <v>21044</v>
      </c>
      <c r="F6688" s="3" t="s">
        <v>11188</v>
      </c>
      <c r="G6688" s="4">
        <v>43335.225127314814</v>
      </c>
      <c r="H6688" s="5" t="s">
        <v>22256</v>
      </c>
      <c r="I6688" s="3" t="e">
        <f>VLOOKUP(_xlfn.CONCAT(C6688," ",D6688),philadelphiagasworks!A:B,2,FALSE)</f>
        <v>#N/A</v>
      </c>
      <c r="J6688" s="3" t="e">
        <f>VLOOKUP(_xlfn.CONCAT(C6688," ",D6688),philadelphiagasworks!A:C,3,FALSE)</f>
        <v>#N/A</v>
      </c>
      <c r="K6688" s="3" t="str">
        <f t="shared" si="110"/>
        <v>Course not completed</v>
      </c>
    </row>
    <row r="6689" spans="1:11" x14ac:dyDescent="0.25">
      <c r="A6689" s="3">
        <v>1978</v>
      </c>
      <c r="B6689" s="7" t="s">
        <v>21045</v>
      </c>
      <c r="C6689" s="3" t="s">
        <v>947</v>
      </c>
      <c r="D6689" s="3" t="s">
        <v>21046</v>
      </c>
      <c r="E6689" s="3" t="s">
        <v>21047</v>
      </c>
      <c r="F6689" s="3" t="s">
        <v>11161</v>
      </c>
      <c r="G6689" s="4">
        <v>43335.225219907406</v>
      </c>
      <c r="H6689" s="5" t="s">
        <v>22256</v>
      </c>
      <c r="I6689" s="3" t="str">
        <f>VLOOKUP(_xlfn.CONCAT(C6689," ",D6689),philadelphiagasworks!A:B,2,FALSE)</f>
        <v>1747</v>
      </c>
      <c r="J6689" s="3" t="str">
        <f>VLOOKUP(_xlfn.CONCAT(C6689," ",D6689),philadelphiagasworks!A:C,3,FALSE)</f>
        <v>Thursday, 23 August 2018, 9:46 AM</v>
      </c>
      <c r="K6689" s="3" t="str">
        <f t="shared" si="110"/>
        <v>&lt;a href="philadelphiagasworks/Natural_Gas_Pipeline_Safety-Certificate_of_Completion_1747.pdf&gt;"Download Certificate&lt;/a&gt;</v>
      </c>
    </row>
    <row r="6690" spans="1:11" x14ac:dyDescent="0.25">
      <c r="A6690" s="3">
        <v>1979</v>
      </c>
      <c r="B6690" s="7" t="s">
        <v>21048</v>
      </c>
      <c r="C6690" s="3" t="s">
        <v>507</v>
      </c>
      <c r="D6690" s="3" t="s">
        <v>512</v>
      </c>
      <c r="E6690" s="3" t="s">
        <v>21049</v>
      </c>
      <c r="F6690" s="3" t="s">
        <v>11161</v>
      </c>
      <c r="G6690" s="4">
        <v>43335.226805555554</v>
      </c>
      <c r="H6690" s="5" t="s">
        <v>22256</v>
      </c>
      <c r="I6690" s="3" t="str">
        <f>VLOOKUP(_xlfn.CONCAT(C6690," ",D6690),philadelphiagasworks!A:B,2,FALSE)</f>
        <v>1754</v>
      </c>
      <c r="J6690" s="3" t="str">
        <f>VLOOKUP(_xlfn.CONCAT(C6690," ",D6690),philadelphiagasworks!A:C,3,FALSE)</f>
        <v>Friday, 24 August 2018, 6:12 AM</v>
      </c>
      <c r="K6690" s="3" t="str">
        <f t="shared" si="110"/>
        <v>&lt;a href="philadelphiagasworks/Natural_Gas_Pipeline_Safety-Certificate_of_Completion_1754.pdf&gt;"Download Certificate&lt;/a&gt;</v>
      </c>
    </row>
    <row r="6691" spans="1:11" x14ac:dyDescent="0.25">
      <c r="A6691" s="3">
        <v>1980</v>
      </c>
      <c r="B6691" s="7" t="s">
        <v>21050</v>
      </c>
      <c r="C6691" s="3" t="s">
        <v>449</v>
      </c>
      <c r="D6691" s="3" t="s">
        <v>21051</v>
      </c>
      <c r="E6691" s="3" t="s">
        <v>21052</v>
      </c>
      <c r="F6691" s="3" t="s">
        <v>11161</v>
      </c>
      <c r="G6691" s="4">
        <v>43335.237314814818</v>
      </c>
      <c r="H6691" s="5" t="s">
        <v>22256</v>
      </c>
      <c r="I6691" s="3" t="str">
        <f>VLOOKUP(_xlfn.CONCAT(C6691," ",D6691),philadelphiagasworks!A:B,2,FALSE)</f>
        <v>1748</v>
      </c>
      <c r="J6691" s="3" t="str">
        <f>VLOOKUP(_xlfn.CONCAT(C6691," ",D6691),philadelphiagasworks!A:C,3,FALSE)</f>
        <v>Thursday, 23 August 2018, 10:04 AM</v>
      </c>
      <c r="K6691" s="3" t="str">
        <f t="shared" si="110"/>
        <v>&lt;a href="philadelphiagasworks/Natural_Gas_Pipeline_Safety-Certificate_of_Completion_1748.pdf&gt;"Download Certificate&lt;/a&gt;</v>
      </c>
    </row>
    <row r="6692" spans="1:11" x14ac:dyDescent="0.25">
      <c r="A6692" s="3">
        <v>1981</v>
      </c>
      <c r="B6692" s="7" t="s">
        <v>21053</v>
      </c>
      <c r="C6692" s="3" t="s">
        <v>18491</v>
      </c>
      <c r="D6692" s="3" t="s">
        <v>21054</v>
      </c>
      <c r="E6692" s="3" t="s">
        <v>21055</v>
      </c>
      <c r="F6692" s="3" t="s">
        <v>11161</v>
      </c>
      <c r="G6692" s="4">
        <v>43335.237372685187</v>
      </c>
      <c r="H6692" s="5" t="s">
        <v>22256</v>
      </c>
      <c r="I6692" s="3" t="str">
        <f>VLOOKUP(_xlfn.CONCAT(C6692," ",D6692),philadelphiagasworks!A:B,2,FALSE)</f>
        <v>1750</v>
      </c>
      <c r="J6692" s="3" t="str">
        <f>VLOOKUP(_xlfn.CONCAT(C6692," ",D6692),philadelphiagasworks!A:C,3,FALSE)</f>
        <v>Thursday, 23 August 2018, 10:27 AM</v>
      </c>
      <c r="K6692" s="3" t="str">
        <f t="shared" si="110"/>
        <v>&lt;a href="philadelphiagasworks/Natural_Gas_Pipeline_Safety-Certificate_of_Completion_1750.pdf&gt;"Download Certificate&lt;/a&gt;</v>
      </c>
    </row>
    <row r="6693" spans="1:11" x14ac:dyDescent="0.25">
      <c r="A6693" s="3">
        <v>1982</v>
      </c>
      <c r="B6693" s="7" t="s">
        <v>21056</v>
      </c>
      <c r="C6693" s="3" t="s">
        <v>15269</v>
      </c>
      <c r="D6693" s="3" t="s">
        <v>5066</v>
      </c>
      <c r="E6693" s="3" t="s">
        <v>21057</v>
      </c>
      <c r="F6693" s="3" t="s">
        <v>11188</v>
      </c>
      <c r="G6693" s="4">
        <v>43335.23778935185</v>
      </c>
      <c r="H6693" s="5" t="s">
        <v>22256</v>
      </c>
      <c r="I6693" s="3" t="str">
        <f>VLOOKUP(_xlfn.CONCAT(C6693," ",D6693),philadelphiagasworks!A:B,2,FALSE)</f>
        <v>1749</v>
      </c>
      <c r="J6693" s="3" t="str">
        <f>VLOOKUP(_xlfn.CONCAT(C6693," ",D6693),philadelphiagasworks!A:C,3,FALSE)</f>
        <v>Thursday, 23 August 2018, 10:12 AM</v>
      </c>
      <c r="K6693" s="3" t="str">
        <f t="shared" si="110"/>
        <v>&lt;a href="philadelphiagasworks/Natural_Gas_Pipeline_Safety-Certificate_of_Completion_1749.pdf&gt;"Download Certificate&lt;/a&gt;</v>
      </c>
    </row>
    <row r="6694" spans="1:11" x14ac:dyDescent="0.25">
      <c r="A6694" s="3">
        <v>1983</v>
      </c>
      <c r="B6694" s="7" t="s">
        <v>21058</v>
      </c>
      <c r="C6694" s="3" t="s">
        <v>1751</v>
      </c>
      <c r="D6694" s="3" t="s">
        <v>21059</v>
      </c>
      <c r="E6694" s="3" t="s">
        <v>21060</v>
      </c>
      <c r="F6694" s="3" t="s">
        <v>11161</v>
      </c>
      <c r="G6694" s="4">
        <v>43335.237986111111</v>
      </c>
      <c r="H6694" s="5" t="s">
        <v>22256</v>
      </c>
      <c r="I6694" s="3" t="str">
        <f>VLOOKUP(_xlfn.CONCAT(C6694," ",D6694),philadelphiagasworks!A:B,2,FALSE)</f>
        <v>1751</v>
      </c>
      <c r="J6694" s="3" t="str">
        <f>VLOOKUP(_xlfn.CONCAT(C6694," ",D6694),philadelphiagasworks!A:C,3,FALSE)</f>
        <v>Thursday, 23 August 2018, 1:02 PM</v>
      </c>
      <c r="K6694" s="3" t="str">
        <f t="shared" si="110"/>
        <v>&lt;a href="philadelphiagasworks/Natural_Gas_Pipeline_Safety-Certificate_of_Completion_1751.pdf&gt;"Download Certificate&lt;/a&gt;</v>
      </c>
    </row>
    <row r="6695" spans="1:11" x14ac:dyDescent="0.25">
      <c r="A6695" s="3">
        <v>1985</v>
      </c>
      <c r="B6695" s="7" t="s">
        <v>21061</v>
      </c>
      <c r="C6695" s="3" t="s">
        <v>1458</v>
      </c>
      <c r="D6695" s="3" t="s">
        <v>21062</v>
      </c>
      <c r="E6695" s="3" t="s">
        <v>21063</v>
      </c>
      <c r="F6695" s="3" t="s">
        <v>11161</v>
      </c>
      <c r="G6695" s="4">
        <v>43356.297164351854</v>
      </c>
      <c r="H6695" s="5" t="s">
        <v>22256</v>
      </c>
      <c r="I6695" s="3" t="str">
        <f>VLOOKUP(_xlfn.CONCAT(C6695," ",D6695),philadelphiagasworks!A:B,2,FALSE)</f>
        <v>1757</v>
      </c>
      <c r="J6695" s="3" t="str">
        <f>VLOOKUP(_xlfn.CONCAT(C6695," ",D6695),philadelphiagasworks!A:C,3,FALSE)</f>
        <v>Thursday, 13 September 2018, 1:41 PM</v>
      </c>
      <c r="K6695" s="3" t="str">
        <f t="shared" si="110"/>
        <v>&lt;a href="philadelphiagasworks/Natural_Gas_Pipeline_Safety-Certificate_of_Completion_1757.pdf&gt;"Download Certificate&lt;/a&gt;</v>
      </c>
    </row>
    <row r="6696" spans="1:11" x14ac:dyDescent="0.25">
      <c r="A6696" s="3">
        <v>1986</v>
      </c>
      <c r="B6696" s="7" t="s">
        <v>21064</v>
      </c>
      <c r="C6696" s="3" t="s">
        <v>656</v>
      </c>
      <c r="D6696" s="3" t="s">
        <v>12153</v>
      </c>
      <c r="E6696" s="3" t="s">
        <v>21065</v>
      </c>
      <c r="F6696" s="3" t="s">
        <v>11161</v>
      </c>
      <c r="G6696" s="4">
        <v>43356.297280092593</v>
      </c>
      <c r="H6696" s="5" t="s">
        <v>22256</v>
      </c>
      <c r="I6696" s="3" t="str">
        <f>VLOOKUP(_xlfn.CONCAT(C6696," ",D6696),philadelphiagasworks!A:B,2,FALSE)</f>
        <v>1756</v>
      </c>
      <c r="J6696" s="3" t="str">
        <f>VLOOKUP(_xlfn.CONCAT(C6696," ",D6696),philadelphiagasworks!A:C,3,FALSE)</f>
        <v>Thursday, 13 September 2018, 12:53 PM</v>
      </c>
      <c r="K6696" s="3" t="str">
        <f t="shared" si="110"/>
        <v>&lt;a href="philadelphiagasworks/Natural_Gas_Pipeline_Safety-Certificate_of_Completion_1756.pdf&gt;"Download Certificate&lt;/a&gt;</v>
      </c>
    </row>
    <row r="6697" spans="1:11" x14ac:dyDescent="0.25">
      <c r="A6697" s="3">
        <v>1987</v>
      </c>
      <c r="B6697" s="7" t="s">
        <v>21066</v>
      </c>
      <c r="C6697" s="3" t="s">
        <v>5519</v>
      </c>
      <c r="D6697" s="3" t="s">
        <v>19401</v>
      </c>
      <c r="E6697" s="3" t="s">
        <v>21067</v>
      </c>
      <c r="F6697" s="3" t="s">
        <v>11164</v>
      </c>
      <c r="G6697" s="4">
        <v>43356.297326388885</v>
      </c>
      <c r="H6697" s="5" t="s">
        <v>22256</v>
      </c>
      <c r="I6697" s="3" t="str">
        <f>VLOOKUP(_xlfn.CONCAT(C6697," ",D6697),philadelphiagasworks!A:B,2,FALSE)</f>
        <v>1755</v>
      </c>
      <c r="J6697" s="3" t="str">
        <f>VLOOKUP(_xlfn.CONCAT(C6697," ",D6697),philadelphiagasworks!A:C,3,FALSE)</f>
        <v>Thursday, 13 September 2018, 11:07 AM</v>
      </c>
      <c r="K6697" s="3" t="str">
        <f t="shared" si="110"/>
        <v>&lt;a href="philadelphiagasworks/Natural_Gas_Pipeline_Safety-Certificate_of_Completion_1755.pdf&gt;"Download Certificate&lt;/a&gt;</v>
      </c>
    </row>
    <row r="6698" spans="1:11" x14ac:dyDescent="0.25">
      <c r="A6698" s="3">
        <v>1988</v>
      </c>
      <c r="B6698" s="7" t="s">
        <v>823</v>
      </c>
      <c r="C6698" s="3" t="s">
        <v>20753</v>
      </c>
      <c r="D6698" s="3" t="s">
        <v>13735</v>
      </c>
      <c r="E6698" s="3" t="s">
        <v>21068</v>
      </c>
      <c r="F6698" s="3" t="s">
        <v>11188</v>
      </c>
      <c r="G6698" s="4">
        <v>43356.305613425924</v>
      </c>
      <c r="H6698" s="5" t="s">
        <v>22256</v>
      </c>
      <c r="I6698" s="3" t="e">
        <f>VLOOKUP(_xlfn.CONCAT(C6698," ",D6698),philadelphiagasworks!A:B,2,FALSE)</f>
        <v>#N/A</v>
      </c>
      <c r="J6698" s="3" t="e">
        <f>VLOOKUP(_xlfn.CONCAT(C6698," ",D6698),philadelphiagasworks!A:C,3,FALSE)</f>
        <v>#N/A</v>
      </c>
      <c r="K6698" s="3" t="str">
        <f t="shared" si="110"/>
        <v>Course not completed</v>
      </c>
    </row>
    <row r="6699" spans="1:11" x14ac:dyDescent="0.25">
      <c r="A6699" s="3">
        <v>1989</v>
      </c>
      <c r="B6699" s="7" t="s">
        <v>21069</v>
      </c>
      <c r="C6699" s="3" t="s">
        <v>2551</v>
      </c>
      <c r="D6699" s="3" t="s">
        <v>21070</v>
      </c>
      <c r="E6699" s="3" t="s">
        <v>21071</v>
      </c>
      <c r="G6699" s="4">
        <v>43370.232256944444</v>
      </c>
      <c r="H6699" s="5" t="s">
        <v>22256</v>
      </c>
      <c r="I6699" s="3" t="str">
        <f>VLOOKUP(_xlfn.CONCAT(C6699," ",D6699),philadelphiagasworks!A:B,2,FALSE)</f>
        <v>1758</v>
      </c>
      <c r="J6699" s="3" t="str">
        <f>VLOOKUP(_xlfn.CONCAT(C6699," ",D6699),philadelphiagasworks!A:C,3,FALSE)</f>
        <v>Thursday, 27 September 2018, 9:06 AM</v>
      </c>
      <c r="K6699" s="3" t="str">
        <f t="shared" si="110"/>
        <v>&lt;a href="philadelphiagasworks/Natural_Gas_Pipeline_Safety-Certificate_of_Completion_1758.pdf&gt;"Download Certificate&lt;/a&gt;</v>
      </c>
    </row>
    <row r="6700" spans="1:11" x14ac:dyDescent="0.25">
      <c r="A6700" s="3">
        <v>1990</v>
      </c>
      <c r="B6700" s="7" t="s">
        <v>21072</v>
      </c>
      <c r="C6700" s="3" t="s">
        <v>905</v>
      </c>
      <c r="D6700" s="3" t="s">
        <v>21073</v>
      </c>
      <c r="E6700" s="3" t="s">
        <v>21074</v>
      </c>
      <c r="G6700" s="4">
        <v>43370.232835648145</v>
      </c>
      <c r="H6700" s="5" t="s">
        <v>22256</v>
      </c>
      <c r="I6700" s="3" t="str">
        <f>VLOOKUP(_xlfn.CONCAT(C6700," ",D6700),philadelphiagasworks!A:B,2,FALSE)</f>
        <v>1761</v>
      </c>
      <c r="J6700" s="3" t="str">
        <f>VLOOKUP(_xlfn.CONCAT(C6700," ",D6700),philadelphiagasworks!A:C,3,FALSE)</f>
        <v>Thursday, 27 September 2018, 10:22 AM</v>
      </c>
      <c r="K6700" s="3" t="str">
        <f t="shared" si="110"/>
        <v>&lt;a href="philadelphiagasworks/Natural_Gas_Pipeline_Safety-Certificate_of_Completion_1761.pdf&gt;"Download Certificate&lt;/a&gt;</v>
      </c>
    </row>
    <row r="6701" spans="1:11" x14ac:dyDescent="0.25">
      <c r="A6701" s="3">
        <v>1991</v>
      </c>
      <c r="B6701" s="7" t="s">
        <v>21075</v>
      </c>
      <c r="C6701" s="3" t="s">
        <v>951</v>
      </c>
      <c r="D6701" s="3" t="s">
        <v>15904</v>
      </c>
      <c r="E6701" s="3" t="s">
        <v>21076</v>
      </c>
      <c r="F6701" s="3" t="s">
        <v>11161</v>
      </c>
      <c r="G6701" s="4">
        <v>43370.233124999999</v>
      </c>
      <c r="H6701" s="5" t="s">
        <v>22256</v>
      </c>
      <c r="I6701" s="3" t="str">
        <f>VLOOKUP(_xlfn.CONCAT(C6701," ",D6701),philadelphiagasworks!A:B,2,FALSE)</f>
        <v>983</v>
      </c>
      <c r="J6701" s="3" t="str">
        <f>VLOOKUP(_xlfn.CONCAT(C6701," ",D6701),philadelphiagasworks!A:C,3,FALSE)</f>
        <v>Tuesday, 17 April 2018, 6:04 PM</v>
      </c>
      <c r="K6701" s="3" t="str">
        <f t="shared" si="110"/>
        <v>&lt;a href="philadelphiagasworks/Natural_Gas_Pipeline_Safety-Certificate_of_Completion_983.pdf&gt;"Download Certificate&lt;/a&gt;</v>
      </c>
    </row>
    <row r="6702" spans="1:11" x14ac:dyDescent="0.25">
      <c r="A6702" s="3">
        <v>1992</v>
      </c>
      <c r="B6702" s="7" t="s">
        <v>21077</v>
      </c>
      <c r="C6702" s="3" t="s">
        <v>21078</v>
      </c>
      <c r="D6702" s="3" t="s">
        <v>21078</v>
      </c>
      <c r="E6702" s="3" t="s">
        <v>21079</v>
      </c>
      <c r="F6702" s="3" t="s">
        <v>11164</v>
      </c>
      <c r="G6702" s="4">
        <v>43370.234398148146</v>
      </c>
      <c r="H6702" s="5" t="s">
        <v>22256</v>
      </c>
      <c r="I6702" s="3" t="str">
        <f>VLOOKUP(_xlfn.CONCAT(C6702," ",D6702),philadelphiagasworks!A:B,2,FALSE)</f>
        <v>1760</v>
      </c>
      <c r="J6702" s="3" t="str">
        <f>VLOOKUP(_xlfn.CONCAT(C6702," ",D6702),philadelphiagasworks!A:C,3,FALSE)</f>
        <v>Thursday, 27 September 2018, 10:02 AM</v>
      </c>
      <c r="K6702" s="3" t="str">
        <f t="shared" si="110"/>
        <v>&lt;a href="philadelphiagasworks/Natural_Gas_Pipeline_Safety-Certificate_of_Completion_1760.pdf&gt;"Download Certificate&lt;/a&gt;</v>
      </c>
    </row>
    <row r="6703" spans="1:11" x14ac:dyDescent="0.25">
      <c r="A6703" s="3">
        <v>1993</v>
      </c>
      <c r="B6703" s="7" t="s">
        <v>21080</v>
      </c>
      <c r="C6703" s="3" t="s">
        <v>7245</v>
      </c>
      <c r="D6703" s="3" t="s">
        <v>21081</v>
      </c>
      <c r="E6703" s="3" t="s">
        <v>21082</v>
      </c>
      <c r="F6703" s="3" t="s">
        <v>11161</v>
      </c>
      <c r="G6703" s="4">
        <v>43375.318460648145</v>
      </c>
      <c r="H6703" s="5" t="s">
        <v>22256</v>
      </c>
      <c r="I6703" s="3" t="str">
        <f>VLOOKUP(_xlfn.CONCAT(C6703," ",D6703),philadelphiagasworks!A:B,2,FALSE)</f>
        <v>1762</v>
      </c>
      <c r="J6703" s="3" t="str">
        <f>VLOOKUP(_xlfn.CONCAT(C6703," ",D6703),philadelphiagasworks!A:C,3,FALSE)</f>
        <v>Wednesday, 3 October 2018, 9:29 AM</v>
      </c>
      <c r="K6703" s="3" t="str">
        <f t="shared" si="110"/>
        <v>&lt;a href="philadelphiagasworks/Natural_Gas_Pipeline_Safety-Certificate_of_Completion_1762.pdf&gt;"Download Certificate&lt;/a&gt;</v>
      </c>
    </row>
    <row r="6704" spans="1:11" x14ac:dyDescent="0.25">
      <c r="A6704" s="3">
        <v>1994</v>
      </c>
      <c r="B6704" s="7" t="s">
        <v>21083</v>
      </c>
      <c r="C6704" s="3" t="s">
        <v>10720</v>
      </c>
      <c r="D6704" s="3" t="s">
        <v>21084</v>
      </c>
      <c r="E6704" s="3" t="s">
        <v>21085</v>
      </c>
      <c r="F6704" s="3" t="s">
        <v>11188</v>
      </c>
      <c r="G6704" s="4">
        <v>43391.336585648147</v>
      </c>
      <c r="H6704" s="5" t="s">
        <v>22256</v>
      </c>
      <c r="I6704" s="3" t="str">
        <f>VLOOKUP(_xlfn.CONCAT(C6704," ",D6704),philadelphiagasworks!A:B,2,FALSE)</f>
        <v>1766</v>
      </c>
      <c r="J6704" s="3" t="str">
        <f>VLOOKUP(_xlfn.CONCAT(C6704," ",D6704),philadelphiagasworks!A:C,3,FALSE)</f>
        <v>Thursday, 18 October 2018, 1:59 PM</v>
      </c>
      <c r="K6704" s="3" t="str">
        <f t="shared" si="110"/>
        <v>&lt;a href="philadelphiagasworks/Natural_Gas_Pipeline_Safety-Certificate_of_Completion_1766.pdf&gt;"Download Certificate&lt;/a&gt;</v>
      </c>
    </row>
    <row r="6705" spans="1:11" x14ac:dyDescent="0.25">
      <c r="A6705" s="3">
        <v>1995</v>
      </c>
      <c r="B6705" s="7" t="s">
        <v>8620</v>
      </c>
      <c r="C6705" s="3" t="s">
        <v>1277</v>
      </c>
      <c r="D6705" s="3" t="s">
        <v>21086</v>
      </c>
      <c r="E6705" s="3" t="s">
        <v>21087</v>
      </c>
      <c r="F6705" s="3" t="s">
        <v>11161</v>
      </c>
      <c r="G6705" s="4">
        <v>43391.357627314814</v>
      </c>
      <c r="H6705" s="5" t="s">
        <v>22256</v>
      </c>
      <c r="I6705" s="3" t="str">
        <f>VLOOKUP(_xlfn.CONCAT(C6705," ",D6705),philadelphiagasworks!A:B,2,FALSE)</f>
        <v>1763</v>
      </c>
      <c r="J6705" s="3" t="str">
        <f>VLOOKUP(_xlfn.CONCAT(C6705," ",D6705),philadelphiagasworks!A:C,3,FALSE)</f>
        <v>Thursday, 18 October 2018, 1:22 PM</v>
      </c>
      <c r="K6705" s="3" t="str">
        <f t="shared" si="110"/>
        <v>&lt;a href="philadelphiagasworks/Natural_Gas_Pipeline_Safety-Certificate_of_Completion_1763.pdf&gt;"Download Certificate&lt;/a&gt;</v>
      </c>
    </row>
    <row r="6706" spans="1:11" x14ac:dyDescent="0.25">
      <c r="A6706" s="3">
        <v>1996</v>
      </c>
      <c r="B6706" s="7" t="s">
        <v>21088</v>
      </c>
      <c r="C6706" s="3" t="s">
        <v>12157</v>
      </c>
      <c r="D6706" s="3" t="s">
        <v>21089</v>
      </c>
      <c r="E6706" s="3" t="s">
        <v>21090</v>
      </c>
      <c r="G6706" s="4">
        <v>43391.358229166668</v>
      </c>
      <c r="H6706" s="5" t="s">
        <v>22256</v>
      </c>
      <c r="I6706" s="3" t="str">
        <f>VLOOKUP(_xlfn.CONCAT(C6706," ",D6706),philadelphiagasworks!A:B,2,FALSE)</f>
        <v>1765</v>
      </c>
      <c r="J6706" s="3" t="str">
        <f>VLOOKUP(_xlfn.CONCAT(C6706," ",D6706),philadelphiagasworks!A:C,3,FALSE)</f>
        <v>Thursday, 18 October 2018, 1:41 PM</v>
      </c>
      <c r="K6706" s="3" t="str">
        <f t="shared" si="110"/>
        <v>&lt;a href="philadelphiagasworks/Natural_Gas_Pipeline_Safety-Certificate_of_Completion_1765.pdf&gt;"Download Certificate&lt;/a&gt;</v>
      </c>
    </row>
    <row r="6707" spans="1:11" x14ac:dyDescent="0.25">
      <c r="A6707" s="3">
        <v>1997</v>
      </c>
      <c r="B6707" s="7" t="s">
        <v>21091</v>
      </c>
      <c r="C6707" s="3" t="s">
        <v>621</v>
      </c>
      <c r="D6707" s="3" t="s">
        <v>1529</v>
      </c>
      <c r="E6707" s="3" t="s">
        <v>21092</v>
      </c>
      <c r="F6707" s="3" t="s">
        <v>11161</v>
      </c>
      <c r="G6707" s="4">
        <v>43391.358807870369</v>
      </c>
      <c r="H6707" s="5" t="s">
        <v>22256</v>
      </c>
      <c r="I6707" s="3" t="str">
        <f>VLOOKUP(_xlfn.CONCAT(C6707," ",D6707),philadelphiagasworks!A:B,2,FALSE)</f>
        <v>1767</v>
      </c>
      <c r="J6707" s="3" t="str">
        <f>VLOOKUP(_xlfn.CONCAT(C6707," ",D6707),philadelphiagasworks!A:C,3,FALSE)</f>
        <v>Thursday, 18 October 2018, 2:12 PM</v>
      </c>
      <c r="K6707" s="3" t="str">
        <f t="shared" ref="K6707:K6770" si="111">IF(NOT(ISERROR(I6707)),_xlfn.CONCAT("&lt;a href=""philadelphiagasworks/Natural_Gas_Pipeline_Safety-Certificate_of_Completion_",I6707,".pdf&gt;""Download Certificate&lt;/a&gt;"),"Course not completed")</f>
        <v>&lt;a href="philadelphiagasworks/Natural_Gas_Pipeline_Safety-Certificate_of_Completion_1767.pdf&gt;"Download Certificate&lt;/a&gt;</v>
      </c>
    </row>
    <row r="6708" spans="1:11" x14ac:dyDescent="0.25">
      <c r="A6708" s="3">
        <v>1998</v>
      </c>
      <c r="B6708" s="7" t="s">
        <v>21093</v>
      </c>
      <c r="C6708" s="3" t="s">
        <v>520</v>
      </c>
      <c r="D6708" s="3" t="s">
        <v>21094</v>
      </c>
      <c r="E6708" s="3" t="s">
        <v>21095</v>
      </c>
      <c r="F6708" s="3" t="s">
        <v>11164</v>
      </c>
      <c r="G6708" s="4">
        <v>43391.359143518515</v>
      </c>
      <c r="H6708" s="5" t="s">
        <v>22256</v>
      </c>
      <c r="I6708" s="3" t="str">
        <f>VLOOKUP(_xlfn.CONCAT(C6708," ",D6708),philadelphiagasworks!A:B,2,FALSE)</f>
        <v>1768</v>
      </c>
      <c r="J6708" s="3" t="str">
        <f>VLOOKUP(_xlfn.CONCAT(C6708," ",D6708),philadelphiagasworks!A:C,3,FALSE)</f>
        <v>Friday, 19 October 2018, 9:24 AM</v>
      </c>
      <c r="K6708" s="3" t="str">
        <f t="shared" si="111"/>
        <v>&lt;a href="philadelphiagasworks/Natural_Gas_Pipeline_Safety-Certificate_of_Completion_1768.pdf&gt;"Download Certificate&lt;/a&gt;</v>
      </c>
    </row>
    <row r="6709" spans="1:11" x14ac:dyDescent="0.25">
      <c r="A6709" s="3">
        <v>1999</v>
      </c>
      <c r="B6709" s="7" t="s">
        <v>21096</v>
      </c>
      <c r="C6709" s="3" t="s">
        <v>1171</v>
      </c>
      <c r="D6709" s="3" t="s">
        <v>7363</v>
      </c>
      <c r="E6709" s="3" t="s">
        <v>21097</v>
      </c>
      <c r="F6709" s="3" t="s">
        <v>11161</v>
      </c>
      <c r="G6709" s="4">
        <v>43391.362291666665</v>
      </c>
      <c r="H6709" s="5" t="s">
        <v>22256</v>
      </c>
      <c r="I6709" s="3" t="str">
        <f>VLOOKUP(_xlfn.CONCAT(C6709," ",D6709),philadelphiagasworks!A:B,2,FALSE)</f>
        <v>1764</v>
      </c>
      <c r="J6709" s="3" t="str">
        <f>VLOOKUP(_xlfn.CONCAT(C6709," ",D6709),philadelphiagasworks!A:C,3,FALSE)</f>
        <v>Thursday, 18 October 2018, 1:24 PM</v>
      </c>
      <c r="K6709" s="3" t="str">
        <f t="shared" si="111"/>
        <v>&lt;a href="philadelphiagasworks/Natural_Gas_Pipeline_Safety-Certificate_of_Completion_1764.pdf&gt;"Download Certificate&lt;/a&gt;</v>
      </c>
    </row>
    <row r="6710" spans="1:11" x14ac:dyDescent="0.25">
      <c r="A6710" s="3">
        <v>2000</v>
      </c>
      <c r="B6710" s="7" t="s">
        <v>21098</v>
      </c>
      <c r="C6710" s="3" t="s">
        <v>1171</v>
      </c>
      <c r="D6710" s="3" t="s">
        <v>7363</v>
      </c>
      <c r="E6710" s="3" t="s">
        <v>21099</v>
      </c>
      <c r="F6710" s="3" t="s">
        <v>11161</v>
      </c>
      <c r="G6710" s="4">
        <v>43391.365405092591</v>
      </c>
      <c r="H6710" s="5" t="s">
        <v>22256</v>
      </c>
      <c r="I6710" s="3" t="str">
        <f>VLOOKUP(_xlfn.CONCAT(C6710," ",D6710),philadelphiagasworks!A:B,2,FALSE)</f>
        <v>1764</v>
      </c>
      <c r="J6710" s="3" t="str">
        <f>VLOOKUP(_xlfn.CONCAT(C6710," ",D6710),philadelphiagasworks!A:C,3,FALSE)</f>
        <v>Thursday, 18 October 2018, 1:24 PM</v>
      </c>
      <c r="K6710" s="3" t="str">
        <f t="shared" si="111"/>
        <v>&lt;a href="philadelphiagasworks/Natural_Gas_Pipeline_Safety-Certificate_of_Completion_1764.pdf&gt;"Download Certificate&lt;/a&gt;</v>
      </c>
    </row>
    <row r="6711" spans="1:11" x14ac:dyDescent="0.25">
      <c r="A6711" s="3">
        <v>2001</v>
      </c>
      <c r="B6711" s="7" t="s">
        <v>21100</v>
      </c>
      <c r="C6711" s="3" t="s">
        <v>21101</v>
      </c>
      <c r="D6711" s="3" t="s">
        <v>20068</v>
      </c>
      <c r="E6711" s="3" t="s">
        <v>21102</v>
      </c>
      <c r="F6711" s="3" t="s">
        <v>11188</v>
      </c>
      <c r="G6711" s="4">
        <v>43489.444490740738</v>
      </c>
      <c r="H6711" s="5" t="s">
        <v>22256</v>
      </c>
      <c r="I6711" s="3" t="str">
        <f>VLOOKUP(_xlfn.CONCAT(C6711," ",D6711),philadelphiagasworks!A:B,2,FALSE)</f>
        <v>1769</v>
      </c>
      <c r="J6711" s="3" t="str">
        <f>VLOOKUP(_xlfn.CONCAT(C6711," ",D6711),philadelphiagasworks!A:C,3,FALSE)</f>
        <v>Thursday, 24 January 2019, 2:20 PM</v>
      </c>
      <c r="K6711" s="3" t="str">
        <f t="shared" si="111"/>
        <v>&lt;a href="philadelphiagasworks/Natural_Gas_Pipeline_Safety-Certificate_of_Completion_1769.pdf&gt;"Download Certificate&lt;/a&gt;</v>
      </c>
    </row>
    <row r="6712" spans="1:11" x14ac:dyDescent="0.25">
      <c r="A6712" s="3">
        <v>2002</v>
      </c>
      <c r="B6712" s="7" t="s">
        <v>21103</v>
      </c>
      <c r="C6712" s="3" t="s">
        <v>1146</v>
      </c>
      <c r="D6712" s="3" t="s">
        <v>21104</v>
      </c>
      <c r="E6712" s="3" t="s">
        <v>21105</v>
      </c>
      <c r="F6712" s="3" t="s">
        <v>11188</v>
      </c>
      <c r="G6712" s="4">
        <v>43489.448530092595</v>
      </c>
      <c r="H6712" s="5" t="s">
        <v>22256</v>
      </c>
      <c r="I6712" s="3" t="str">
        <f>VLOOKUP(_xlfn.CONCAT(C6712," ",D6712),philadelphiagasworks!A:B,2,FALSE)</f>
        <v>1770</v>
      </c>
      <c r="J6712" s="3" t="str">
        <f>VLOOKUP(_xlfn.CONCAT(C6712," ",D6712),philadelphiagasworks!A:C,3,FALSE)</f>
        <v>Friday, 25 January 2019, 6:57 AM</v>
      </c>
      <c r="K6712" s="3" t="str">
        <f t="shared" si="111"/>
        <v>&lt;a href="philadelphiagasworks/Natural_Gas_Pipeline_Safety-Certificate_of_Completion_1770.pdf&gt;"Download Certificate&lt;/a&gt;</v>
      </c>
    </row>
    <row r="6713" spans="1:11" x14ac:dyDescent="0.25">
      <c r="A6713" s="3">
        <v>2003</v>
      </c>
      <c r="B6713" s="7" t="s">
        <v>21106</v>
      </c>
      <c r="C6713" s="3" t="s">
        <v>20815</v>
      </c>
      <c r="D6713" s="3" t="s">
        <v>4285</v>
      </c>
      <c r="E6713" s="3" t="s">
        <v>21107</v>
      </c>
      <c r="F6713" s="3" t="s">
        <v>11161</v>
      </c>
      <c r="G6713" s="4">
        <v>43489.449525462966</v>
      </c>
      <c r="H6713" s="5" t="s">
        <v>22256</v>
      </c>
      <c r="I6713" s="3" t="e">
        <f>VLOOKUP(_xlfn.CONCAT(C6713," ",D6713),philadelphiagasworks!A:B,2,FALSE)</f>
        <v>#N/A</v>
      </c>
      <c r="J6713" s="3" t="e">
        <f>VLOOKUP(_xlfn.CONCAT(C6713," ",D6713),philadelphiagasworks!A:C,3,FALSE)</f>
        <v>#N/A</v>
      </c>
      <c r="K6713" s="3" t="str">
        <f t="shared" si="111"/>
        <v>Course not completed</v>
      </c>
    </row>
    <row r="6714" spans="1:11" x14ac:dyDescent="0.25">
      <c r="A6714" s="3">
        <v>2004</v>
      </c>
      <c r="B6714" s="7" t="s">
        <v>21108</v>
      </c>
      <c r="C6714" s="3" t="s">
        <v>1296</v>
      </c>
      <c r="D6714" s="3" t="s">
        <v>21109</v>
      </c>
      <c r="E6714" s="3" t="s">
        <v>21110</v>
      </c>
      <c r="F6714" s="3" t="s">
        <v>21111</v>
      </c>
      <c r="G6714" s="4">
        <v>43489.450219907405</v>
      </c>
      <c r="H6714" s="5" t="s">
        <v>22256</v>
      </c>
      <c r="I6714" s="3" t="str">
        <f>VLOOKUP(_xlfn.CONCAT(C6714," ",D6714),philadelphiagasworks!A:B,2,FALSE)</f>
        <v>1771</v>
      </c>
      <c r="J6714" s="3" t="str">
        <f>VLOOKUP(_xlfn.CONCAT(C6714," ",D6714),philadelphiagasworks!A:C,3,FALSE)</f>
        <v>Friday, 25 January 2019, 1:58 PM</v>
      </c>
      <c r="K6714" s="3" t="str">
        <f t="shared" si="111"/>
        <v>&lt;a href="philadelphiagasworks/Natural_Gas_Pipeline_Safety-Certificate_of_Completion_1771.pdf&gt;"Download Certificate&lt;/a&gt;</v>
      </c>
    </row>
    <row r="6715" spans="1:11" x14ac:dyDescent="0.25">
      <c r="A6715" s="3">
        <v>2005</v>
      </c>
      <c r="B6715" s="7" t="s">
        <v>21112</v>
      </c>
      <c r="C6715" s="3" t="s">
        <v>20815</v>
      </c>
      <c r="D6715" s="3" t="s">
        <v>14596</v>
      </c>
      <c r="E6715" s="3" t="s">
        <v>21113</v>
      </c>
      <c r="F6715" s="3" t="s">
        <v>11161</v>
      </c>
      <c r="G6715" s="4">
        <v>43489.456678240742</v>
      </c>
      <c r="H6715" s="5" t="s">
        <v>22256</v>
      </c>
      <c r="I6715" s="3" t="str">
        <f>VLOOKUP(_xlfn.CONCAT(C6715," ",D6715),philadelphiagasworks!A:B,2,FALSE)</f>
        <v>1772</v>
      </c>
      <c r="J6715" s="3" t="str">
        <f>VLOOKUP(_xlfn.CONCAT(C6715," ",D6715),philadelphiagasworks!A:C,3,FALSE)</f>
        <v>Tuesday, 29 January 2019, 9:37 AM</v>
      </c>
      <c r="K6715" s="3" t="str">
        <f t="shared" si="111"/>
        <v>&lt;a href="philadelphiagasworks/Natural_Gas_Pipeline_Safety-Certificate_of_Completion_1772.pdf&gt;"Download Certificate&lt;/a&gt;</v>
      </c>
    </row>
    <row r="6716" spans="1:11" x14ac:dyDescent="0.25">
      <c r="A6716" s="3">
        <v>2006</v>
      </c>
      <c r="B6716" s="7" t="s">
        <v>21114</v>
      </c>
      <c r="C6716" s="3" t="s">
        <v>2143</v>
      </c>
      <c r="D6716" s="3" t="s">
        <v>21115</v>
      </c>
      <c r="E6716" s="3" t="s">
        <v>21116</v>
      </c>
      <c r="F6716" s="3" t="s">
        <v>11188</v>
      </c>
      <c r="G6716" s="4">
        <v>43523.239942129629</v>
      </c>
      <c r="H6716" s="5" t="s">
        <v>22256</v>
      </c>
      <c r="I6716" s="3" t="str">
        <f>VLOOKUP(_xlfn.CONCAT(C6716," ",D6716),philadelphiagasworks!A:B,2,FALSE)</f>
        <v>1773</v>
      </c>
      <c r="J6716" s="3" t="str">
        <f>VLOOKUP(_xlfn.CONCAT(C6716," ",D6716),philadelphiagasworks!A:C,3,FALSE)</f>
        <v>Wednesday, 27 February 2019, 9:44 AM</v>
      </c>
      <c r="K6716" s="3" t="str">
        <f t="shared" si="111"/>
        <v>&lt;a href="philadelphiagasworks/Natural_Gas_Pipeline_Safety-Certificate_of_Completion_1773.pdf&gt;"Download Certificate&lt;/a&gt;</v>
      </c>
    </row>
    <row r="6717" spans="1:11" x14ac:dyDescent="0.25">
      <c r="A6717" s="3">
        <v>2007</v>
      </c>
      <c r="B6717" s="7" t="s">
        <v>21117</v>
      </c>
      <c r="C6717" s="3" t="s">
        <v>21118</v>
      </c>
      <c r="D6717" s="3" t="s">
        <v>21119</v>
      </c>
      <c r="E6717" s="3" t="s">
        <v>21120</v>
      </c>
      <c r="F6717" s="3" t="s">
        <v>11188</v>
      </c>
      <c r="G6717" s="4">
        <v>43523.240370370368</v>
      </c>
      <c r="H6717" s="5" t="s">
        <v>22256</v>
      </c>
      <c r="I6717" s="3" t="str">
        <f>VLOOKUP(_xlfn.CONCAT(C6717," ",D6717),philadelphiagasworks!A:B,2,FALSE)</f>
        <v>1775</v>
      </c>
      <c r="J6717" s="3" t="str">
        <f>VLOOKUP(_xlfn.CONCAT(C6717," ",D6717),philadelphiagasworks!A:C,3,FALSE)</f>
        <v>Wednesday, 27 February 2019, 12:35 PM</v>
      </c>
      <c r="K6717" s="3" t="str">
        <f t="shared" si="111"/>
        <v>&lt;a href="philadelphiagasworks/Natural_Gas_Pipeline_Safety-Certificate_of_Completion_1775.pdf&gt;"Download Certificate&lt;/a&gt;</v>
      </c>
    </row>
    <row r="6718" spans="1:11" x14ac:dyDescent="0.25">
      <c r="A6718" s="3">
        <v>2008</v>
      </c>
      <c r="B6718" s="7" t="s">
        <v>21121</v>
      </c>
      <c r="C6718" s="3" t="s">
        <v>1458</v>
      </c>
      <c r="D6718" s="3" t="s">
        <v>21122</v>
      </c>
      <c r="E6718" s="3" t="s">
        <v>21123</v>
      </c>
      <c r="F6718" s="3" t="s">
        <v>11188</v>
      </c>
      <c r="G6718" s="4">
        <v>43523.240520833337</v>
      </c>
      <c r="H6718" s="5" t="s">
        <v>22256</v>
      </c>
      <c r="I6718" s="3" t="str">
        <f>VLOOKUP(_xlfn.CONCAT(C6718," ",D6718),philadelphiagasworks!A:B,2,FALSE)</f>
        <v>1774</v>
      </c>
      <c r="J6718" s="3" t="str">
        <f>VLOOKUP(_xlfn.CONCAT(C6718," ",D6718),philadelphiagasworks!A:C,3,FALSE)</f>
        <v>Wednesday, 27 February 2019, 10:24 AM</v>
      </c>
      <c r="K6718" s="3" t="str">
        <f t="shared" si="111"/>
        <v>&lt;a href="philadelphiagasworks/Natural_Gas_Pipeline_Safety-Certificate_of_Completion_1774.pdf&gt;"Download Certificate&lt;/a&gt;</v>
      </c>
    </row>
    <row r="6719" spans="1:11" x14ac:dyDescent="0.25">
      <c r="A6719" s="3">
        <v>2009</v>
      </c>
      <c r="B6719" s="7" t="s">
        <v>21124</v>
      </c>
      <c r="C6719" s="3" t="s">
        <v>585</v>
      </c>
      <c r="D6719" s="3" t="s">
        <v>14838</v>
      </c>
      <c r="E6719" s="3" t="s">
        <v>21125</v>
      </c>
      <c r="F6719" s="3" t="s">
        <v>11161</v>
      </c>
      <c r="G6719" s="4">
        <v>43525.293946759259</v>
      </c>
      <c r="H6719" s="5" t="s">
        <v>22256</v>
      </c>
      <c r="I6719" s="3" t="str">
        <f>VLOOKUP(_xlfn.CONCAT(C6719," ",D6719),philadelphiagasworks!A:B,2,FALSE)</f>
        <v>1776</v>
      </c>
      <c r="J6719" s="3" t="str">
        <f>VLOOKUP(_xlfn.CONCAT(C6719," ",D6719),philadelphiagasworks!A:C,3,FALSE)</f>
        <v>Friday, 1 March 2019, 10:39 AM</v>
      </c>
      <c r="K6719" s="3" t="str">
        <f t="shared" si="111"/>
        <v>&lt;a href="philadelphiagasworks/Natural_Gas_Pipeline_Safety-Certificate_of_Completion_1776.pdf&gt;"Download Certificate&lt;/a&gt;</v>
      </c>
    </row>
    <row r="6720" spans="1:11" x14ac:dyDescent="0.25">
      <c r="A6720" s="3">
        <v>2010</v>
      </c>
      <c r="B6720" s="7" t="s">
        <v>21126</v>
      </c>
      <c r="C6720" s="3" t="s">
        <v>476</v>
      </c>
      <c r="D6720" s="3" t="s">
        <v>21127</v>
      </c>
      <c r="E6720" s="3" t="s">
        <v>21128</v>
      </c>
      <c r="F6720" s="3" t="s">
        <v>11161</v>
      </c>
      <c r="G6720" s="4">
        <v>43545.241840277777</v>
      </c>
      <c r="H6720" s="5" t="s">
        <v>22256</v>
      </c>
      <c r="I6720" s="3" t="str">
        <f>VLOOKUP(_xlfn.CONCAT(C6720," ",D6720),philadelphiagasworks!A:B,2,FALSE)</f>
        <v>1777</v>
      </c>
      <c r="J6720" s="3" t="str">
        <f>VLOOKUP(_xlfn.CONCAT(C6720," ",D6720),philadelphiagasworks!A:C,3,FALSE)</f>
        <v>Thursday, 21 March 2019, 9:20 AM</v>
      </c>
      <c r="K6720" s="3" t="str">
        <f t="shared" si="111"/>
        <v>&lt;a href="philadelphiagasworks/Natural_Gas_Pipeline_Safety-Certificate_of_Completion_1777.pdf&gt;"Download Certificate&lt;/a&gt;</v>
      </c>
    </row>
    <row r="6721" spans="1:11" x14ac:dyDescent="0.25">
      <c r="A6721" s="3">
        <v>2011</v>
      </c>
      <c r="B6721" s="7" t="s">
        <v>21129</v>
      </c>
      <c r="C6721" s="3" t="s">
        <v>951</v>
      </c>
      <c r="D6721" s="3" t="s">
        <v>21130</v>
      </c>
      <c r="E6721" s="3" t="s">
        <v>21131</v>
      </c>
      <c r="F6721" s="3" t="s">
        <v>11161</v>
      </c>
      <c r="G6721" s="4">
        <v>43545.241886574076</v>
      </c>
      <c r="H6721" s="5" t="s">
        <v>22256</v>
      </c>
      <c r="I6721" s="3" t="str">
        <f>VLOOKUP(_xlfn.CONCAT(C6721," ",D6721),philadelphiagasworks!A:B,2,FALSE)</f>
        <v>1780</v>
      </c>
      <c r="J6721" s="3" t="str">
        <f>VLOOKUP(_xlfn.CONCAT(C6721," ",D6721),philadelphiagasworks!A:C,3,FALSE)</f>
        <v>Thursday, 21 March 2019, 9:39 AM</v>
      </c>
      <c r="K6721" s="3" t="str">
        <f t="shared" si="111"/>
        <v>&lt;a href="philadelphiagasworks/Natural_Gas_Pipeline_Safety-Certificate_of_Completion_1780.pdf&gt;"Download Certificate&lt;/a&gt;</v>
      </c>
    </row>
    <row r="6722" spans="1:11" x14ac:dyDescent="0.25">
      <c r="A6722" s="3">
        <v>2012</v>
      </c>
      <c r="B6722" s="7" t="s">
        <v>21132</v>
      </c>
      <c r="C6722" s="3" t="s">
        <v>21133</v>
      </c>
      <c r="D6722" s="3" t="s">
        <v>14665</v>
      </c>
      <c r="E6722" s="3" t="s">
        <v>21134</v>
      </c>
      <c r="F6722" s="3" t="s">
        <v>11161</v>
      </c>
      <c r="G6722" s="4">
        <v>43545.2421875</v>
      </c>
      <c r="H6722" s="5" t="s">
        <v>22256</v>
      </c>
      <c r="I6722" s="3" t="str">
        <f>VLOOKUP(_xlfn.CONCAT(C6722," ",D6722),philadelphiagasworks!A:B,2,FALSE)</f>
        <v>1778</v>
      </c>
      <c r="J6722" s="3" t="str">
        <f>VLOOKUP(_xlfn.CONCAT(C6722," ",D6722),philadelphiagasworks!A:C,3,FALSE)</f>
        <v>Thursday, 21 March 2019, 9:27 AM</v>
      </c>
      <c r="K6722" s="3" t="str">
        <f t="shared" si="111"/>
        <v>&lt;a href="philadelphiagasworks/Natural_Gas_Pipeline_Safety-Certificate_of_Completion_1778.pdf&gt;"Download Certificate&lt;/a&gt;</v>
      </c>
    </row>
    <row r="6723" spans="1:11" x14ac:dyDescent="0.25">
      <c r="A6723" s="3">
        <v>2013</v>
      </c>
      <c r="B6723" s="7" t="s">
        <v>21135</v>
      </c>
      <c r="C6723" s="3" t="s">
        <v>18835</v>
      </c>
      <c r="D6723" s="3" t="s">
        <v>21136</v>
      </c>
      <c r="E6723" s="3" t="s">
        <v>21137</v>
      </c>
      <c r="F6723" s="3" t="s">
        <v>11161</v>
      </c>
      <c r="G6723" s="4">
        <v>43545.2424537037</v>
      </c>
      <c r="H6723" s="5" t="s">
        <v>22256</v>
      </c>
      <c r="I6723" s="3" t="str">
        <f>VLOOKUP(_xlfn.CONCAT(C6723," ",D6723),philadelphiagasworks!A:B,2,FALSE)</f>
        <v>1781</v>
      </c>
      <c r="J6723" s="3" t="str">
        <f>VLOOKUP(_xlfn.CONCAT(C6723," ",D6723),philadelphiagasworks!A:C,3,FALSE)</f>
        <v>Thursday, 21 March 2019, 9:42 AM</v>
      </c>
      <c r="K6723" s="3" t="str">
        <f t="shared" si="111"/>
        <v>&lt;a href="philadelphiagasworks/Natural_Gas_Pipeline_Safety-Certificate_of_Completion_1781.pdf&gt;"Download Certificate&lt;/a&gt;</v>
      </c>
    </row>
    <row r="6724" spans="1:11" x14ac:dyDescent="0.25">
      <c r="A6724" s="3">
        <v>2014</v>
      </c>
      <c r="B6724" s="7" t="s">
        <v>21138</v>
      </c>
      <c r="C6724" s="3" t="s">
        <v>683</v>
      </c>
      <c r="D6724" s="3" t="s">
        <v>21139</v>
      </c>
      <c r="E6724" s="3" t="s">
        <v>21140</v>
      </c>
      <c r="F6724" s="3" t="s">
        <v>11161</v>
      </c>
      <c r="G6724" s="4">
        <v>43545.2424537037</v>
      </c>
      <c r="H6724" s="5" t="s">
        <v>22256</v>
      </c>
      <c r="I6724" s="3" t="str">
        <f>VLOOKUP(_xlfn.CONCAT(C6724," ",D6724),philadelphiagasworks!A:B,2,FALSE)</f>
        <v>1784</v>
      </c>
      <c r="J6724" s="3" t="str">
        <f>VLOOKUP(_xlfn.CONCAT(C6724," ",D6724),philadelphiagasworks!A:C,3,FALSE)</f>
        <v>Thursday, 21 March 2019, 10:58 AM</v>
      </c>
      <c r="K6724" s="3" t="str">
        <f t="shared" si="111"/>
        <v>&lt;a href="philadelphiagasworks/Natural_Gas_Pipeline_Safety-Certificate_of_Completion_1784.pdf&gt;"Download Certificate&lt;/a&gt;</v>
      </c>
    </row>
    <row r="6725" spans="1:11" x14ac:dyDescent="0.25">
      <c r="A6725" s="3">
        <v>2015</v>
      </c>
      <c r="B6725" s="7" t="s">
        <v>21141</v>
      </c>
      <c r="C6725" s="3" t="s">
        <v>561</v>
      </c>
      <c r="D6725" s="3" t="s">
        <v>8694</v>
      </c>
      <c r="E6725" s="3" t="s">
        <v>21142</v>
      </c>
      <c r="F6725" s="3" t="s">
        <v>11188</v>
      </c>
      <c r="G6725" s="4">
        <v>43545.242731481485</v>
      </c>
      <c r="H6725" s="5" t="s">
        <v>22256</v>
      </c>
      <c r="I6725" s="3" t="str">
        <f>VLOOKUP(_xlfn.CONCAT(C6725," ",D6725),philadelphiagasworks!A:B,2,FALSE)</f>
        <v>1786</v>
      </c>
      <c r="J6725" s="3" t="str">
        <f>VLOOKUP(_xlfn.CONCAT(C6725," ",D6725),philadelphiagasworks!A:C,3,FALSE)</f>
        <v>Thursday, 21 March 2019, 11:26 AM</v>
      </c>
      <c r="K6725" s="3" t="str">
        <f t="shared" si="111"/>
        <v>&lt;a href="philadelphiagasworks/Natural_Gas_Pipeline_Safety-Certificate_of_Completion_1786.pdf&gt;"Download Certificate&lt;/a&gt;</v>
      </c>
    </row>
    <row r="6726" spans="1:11" x14ac:dyDescent="0.25">
      <c r="A6726" s="3">
        <v>2016</v>
      </c>
      <c r="B6726" s="7" t="s">
        <v>21143</v>
      </c>
      <c r="C6726" s="3" t="s">
        <v>3048</v>
      </c>
      <c r="D6726" s="3" t="s">
        <v>21144</v>
      </c>
      <c r="E6726" s="3" t="s">
        <v>21145</v>
      </c>
      <c r="F6726" s="3" t="s">
        <v>11188</v>
      </c>
      <c r="G6726" s="4">
        <v>43545.242986111109</v>
      </c>
      <c r="H6726" s="5" t="s">
        <v>22256</v>
      </c>
      <c r="I6726" s="3" t="str">
        <f>VLOOKUP(_xlfn.CONCAT(C6726," ",D6726),philadelphiagasworks!A:B,2,FALSE)</f>
        <v>1779</v>
      </c>
      <c r="J6726" s="3" t="str">
        <f>VLOOKUP(_xlfn.CONCAT(C6726," ",D6726),philadelphiagasworks!A:C,3,FALSE)</f>
        <v>Thursday, 21 March 2019, 9:38 AM</v>
      </c>
      <c r="K6726" s="3" t="str">
        <f t="shared" si="111"/>
        <v>&lt;a href="philadelphiagasworks/Natural_Gas_Pipeline_Safety-Certificate_of_Completion_1779.pdf&gt;"Download Certificate&lt;/a&gt;</v>
      </c>
    </row>
    <row r="6727" spans="1:11" x14ac:dyDescent="0.25">
      <c r="A6727" s="3">
        <v>2017</v>
      </c>
      <c r="B6727" s="7" t="s">
        <v>21146</v>
      </c>
      <c r="C6727" s="3" t="s">
        <v>21147</v>
      </c>
      <c r="D6727" s="3" t="s">
        <v>2348</v>
      </c>
      <c r="E6727" s="3" t="s">
        <v>21148</v>
      </c>
      <c r="F6727" s="3" t="s">
        <v>11161</v>
      </c>
      <c r="G6727" s="4">
        <v>43545.244756944441</v>
      </c>
      <c r="H6727" s="5" t="s">
        <v>22256</v>
      </c>
      <c r="I6727" s="3" t="str">
        <f>VLOOKUP(_xlfn.CONCAT(C6727," ",D6727),philadelphiagasworks!A:B,2,FALSE)</f>
        <v>1787</v>
      </c>
      <c r="J6727" s="3" t="str">
        <f>VLOOKUP(_xlfn.CONCAT(C6727," ",D6727),philadelphiagasworks!A:C,3,FALSE)</f>
        <v>Thursday, 21 March 2019, 11:57 AM</v>
      </c>
      <c r="K6727" s="3" t="str">
        <f t="shared" si="111"/>
        <v>&lt;a href="philadelphiagasworks/Natural_Gas_Pipeline_Safety-Certificate_of_Completion_1787.pdf&gt;"Download Certificate&lt;/a&gt;</v>
      </c>
    </row>
    <row r="6728" spans="1:11" x14ac:dyDescent="0.25">
      <c r="A6728" s="3">
        <v>2018</v>
      </c>
      <c r="B6728" s="7" t="s">
        <v>21149</v>
      </c>
      <c r="C6728" s="3" t="s">
        <v>1458</v>
      </c>
      <c r="D6728" s="3" t="s">
        <v>17171</v>
      </c>
      <c r="E6728" s="3" t="s">
        <v>21150</v>
      </c>
      <c r="F6728" s="3" t="s">
        <v>11161</v>
      </c>
      <c r="G6728" s="4">
        <v>43545.244791666664</v>
      </c>
      <c r="H6728" s="5" t="s">
        <v>22256</v>
      </c>
      <c r="I6728" s="3" t="str">
        <f>VLOOKUP(_xlfn.CONCAT(C6728," ",D6728),philadelphiagasworks!A:B,2,FALSE)</f>
        <v>1785</v>
      </c>
      <c r="J6728" s="3" t="str">
        <f>VLOOKUP(_xlfn.CONCAT(C6728," ",D6728),philadelphiagasworks!A:C,3,FALSE)</f>
        <v>Thursday, 21 March 2019, 11:14 AM</v>
      </c>
      <c r="K6728" s="3" t="str">
        <f t="shared" si="111"/>
        <v>&lt;a href="philadelphiagasworks/Natural_Gas_Pipeline_Safety-Certificate_of_Completion_1785.pdf&gt;"Download Certificate&lt;/a&gt;</v>
      </c>
    </row>
    <row r="6729" spans="1:11" x14ac:dyDescent="0.25">
      <c r="A6729" s="3">
        <v>2019</v>
      </c>
      <c r="B6729" s="7" t="s">
        <v>21151</v>
      </c>
      <c r="C6729" s="3" t="s">
        <v>21152</v>
      </c>
      <c r="D6729" s="3" t="s">
        <v>21153</v>
      </c>
      <c r="E6729" s="3" t="s">
        <v>21154</v>
      </c>
      <c r="F6729" s="3" t="s">
        <v>21155</v>
      </c>
      <c r="G6729" s="4">
        <v>43545.244872685187</v>
      </c>
      <c r="H6729" s="5" t="s">
        <v>22256</v>
      </c>
      <c r="I6729" s="3" t="str">
        <f>VLOOKUP(_xlfn.CONCAT(C6729," ",D6729),philadelphiagasworks!A:B,2,FALSE)</f>
        <v>1782</v>
      </c>
      <c r="J6729" s="3" t="str">
        <f>VLOOKUP(_xlfn.CONCAT(C6729," ",D6729),philadelphiagasworks!A:C,3,FALSE)</f>
        <v>Thursday, 21 March 2019, 10:18 AM</v>
      </c>
      <c r="K6729" s="3" t="str">
        <f t="shared" si="111"/>
        <v>&lt;a href="philadelphiagasworks/Natural_Gas_Pipeline_Safety-Certificate_of_Completion_1782.pdf&gt;"Download Certificate&lt;/a&gt;</v>
      </c>
    </row>
    <row r="6730" spans="1:11" x14ac:dyDescent="0.25">
      <c r="A6730" s="3">
        <v>2020</v>
      </c>
      <c r="B6730" s="7" t="s">
        <v>21156</v>
      </c>
      <c r="C6730" s="3" t="s">
        <v>1458</v>
      </c>
      <c r="D6730" s="3" t="s">
        <v>21157</v>
      </c>
      <c r="E6730" s="3" t="s">
        <v>21158</v>
      </c>
      <c r="F6730" s="3" t="s">
        <v>11188</v>
      </c>
      <c r="G6730" s="4">
        <v>43545.244930555556</v>
      </c>
      <c r="H6730" s="5" t="s">
        <v>22256</v>
      </c>
      <c r="I6730" s="3" t="str">
        <f>VLOOKUP(_xlfn.CONCAT(C6730," ",D6730),philadelphiagasworks!A:B,2,FALSE)</f>
        <v>1788</v>
      </c>
      <c r="J6730" s="3" t="str">
        <f>VLOOKUP(_xlfn.CONCAT(C6730," ",D6730),philadelphiagasworks!A:C,3,FALSE)</f>
        <v>Thursday, 21 March 2019, 12:09 PM</v>
      </c>
      <c r="K6730" s="3" t="str">
        <f t="shared" si="111"/>
        <v>&lt;a href="philadelphiagasworks/Natural_Gas_Pipeline_Safety-Certificate_of_Completion_1788.pdf&gt;"Download Certificate&lt;/a&gt;</v>
      </c>
    </row>
    <row r="6731" spans="1:11" x14ac:dyDescent="0.25">
      <c r="A6731" s="3">
        <v>2021</v>
      </c>
      <c r="B6731" s="7" t="s">
        <v>21159</v>
      </c>
      <c r="C6731" s="3" t="s">
        <v>1458</v>
      </c>
      <c r="D6731" s="3" t="s">
        <v>21160</v>
      </c>
      <c r="E6731" s="3" t="s">
        <v>21161</v>
      </c>
      <c r="F6731" s="3" t="s">
        <v>11161</v>
      </c>
      <c r="G6731" s="4">
        <v>43545.246712962966</v>
      </c>
      <c r="H6731" s="5" t="s">
        <v>22256</v>
      </c>
      <c r="I6731" s="3" t="str">
        <f>VLOOKUP(_xlfn.CONCAT(C6731," ",D6731),philadelphiagasworks!A:B,2,FALSE)</f>
        <v>1789</v>
      </c>
      <c r="J6731" s="3" t="str">
        <f>VLOOKUP(_xlfn.CONCAT(C6731," ",D6731),philadelphiagasworks!A:C,3,FALSE)</f>
        <v>Thursday, 21 March 2019, 12:43 PM</v>
      </c>
      <c r="K6731" s="3" t="str">
        <f t="shared" si="111"/>
        <v>&lt;a href="philadelphiagasworks/Natural_Gas_Pipeline_Safety-Certificate_of_Completion_1789.pdf&gt;"Download Certificate&lt;/a&gt;</v>
      </c>
    </row>
    <row r="6732" spans="1:11" x14ac:dyDescent="0.25">
      <c r="A6732" s="3">
        <v>2022</v>
      </c>
      <c r="B6732" s="7" t="s">
        <v>21162</v>
      </c>
      <c r="C6732" s="3" t="s">
        <v>626</v>
      </c>
      <c r="D6732" s="3" t="s">
        <v>468</v>
      </c>
      <c r="E6732" s="3" t="s">
        <v>21163</v>
      </c>
      <c r="F6732" s="3" t="s">
        <v>11161</v>
      </c>
      <c r="G6732" s="4">
        <v>43545.262511574074</v>
      </c>
      <c r="H6732" s="5" t="s">
        <v>22256</v>
      </c>
      <c r="I6732" s="3" t="str">
        <f>VLOOKUP(_xlfn.CONCAT(C6732," ",D6732),philadelphiagasworks!A:B,2,FALSE)</f>
        <v>1783</v>
      </c>
      <c r="J6732" s="3" t="str">
        <f>VLOOKUP(_xlfn.CONCAT(C6732," ",D6732),philadelphiagasworks!A:C,3,FALSE)</f>
        <v>Thursday, 21 March 2019, 10:26 AM</v>
      </c>
      <c r="K6732" s="3" t="str">
        <f t="shared" si="111"/>
        <v>&lt;a href="philadelphiagasworks/Natural_Gas_Pipeline_Safety-Certificate_of_Completion_1783.pdf&gt;"Download Certificate&lt;/a&gt;</v>
      </c>
    </row>
    <row r="6733" spans="1:11" x14ac:dyDescent="0.25">
      <c r="A6733" s="3">
        <v>2023</v>
      </c>
      <c r="B6733" s="7" t="s">
        <v>21164</v>
      </c>
      <c r="C6733" s="3" t="s">
        <v>1924</v>
      </c>
      <c r="D6733" s="3" t="s">
        <v>21165</v>
      </c>
      <c r="E6733" s="3" t="s">
        <v>21166</v>
      </c>
      <c r="G6733" s="4">
        <v>43588.238576388889</v>
      </c>
      <c r="H6733" s="5" t="s">
        <v>22256</v>
      </c>
      <c r="I6733" s="3" t="str">
        <f>VLOOKUP(_xlfn.CONCAT(C6733," ",D6733),philadelphiagasworks!A:B,2,FALSE)</f>
        <v>1791</v>
      </c>
      <c r="J6733" s="3" t="str">
        <f>VLOOKUP(_xlfn.CONCAT(C6733," ",D6733),philadelphiagasworks!A:C,3,FALSE)</f>
        <v>Friday, 3 May 2019, 9:19 AM</v>
      </c>
      <c r="K6733" s="3" t="str">
        <f t="shared" si="111"/>
        <v>&lt;a href="philadelphiagasworks/Natural_Gas_Pipeline_Safety-Certificate_of_Completion_1791.pdf&gt;"Download Certificate&lt;/a&gt;</v>
      </c>
    </row>
    <row r="6734" spans="1:11" x14ac:dyDescent="0.25">
      <c r="A6734" s="3">
        <v>2024</v>
      </c>
      <c r="B6734" s="7" t="s">
        <v>21167</v>
      </c>
      <c r="C6734" s="3" t="s">
        <v>6565</v>
      </c>
      <c r="D6734" s="3" t="s">
        <v>21168</v>
      </c>
      <c r="E6734" s="3" t="s">
        <v>21169</v>
      </c>
      <c r="F6734" s="3" t="s">
        <v>11188</v>
      </c>
      <c r="G6734" s="4">
        <v>43588.239108796297</v>
      </c>
      <c r="H6734" s="5" t="s">
        <v>22256</v>
      </c>
      <c r="I6734" s="3" t="str">
        <f>VLOOKUP(_xlfn.CONCAT(C6734," ",D6734),philadelphiagasworks!A:B,2,FALSE)</f>
        <v>1790</v>
      </c>
      <c r="J6734" s="3" t="str">
        <f>VLOOKUP(_xlfn.CONCAT(C6734," ",D6734),philadelphiagasworks!A:C,3,FALSE)</f>
        <v>Friday, 3 May 2019, 8:53 AM</v>
      </c>
      <c r="K6734" s="3" t="str">
        <f t="shared" si="111"/>
        <v>&lt;a href="philadelphiagasworks/Natural_Gas_Pipeline_Safety-Certificate_of_Completion_1790.pdf&gt;"Download Certificate&lt;/a&gt;</v>
      </c>
    </row>
    <row r="6735" spans="1:11" x14ac:dyDescent="0.25">
      <c r="A6735" s="3">
        <v>2025</v>
      </c>
      <c r="B6735" s="7" t="s">
        <v>21170</v>
      </c>
      <c r="C6735" s="3" t="s">
        <v>716</v>
      </c>
      <c r="D6735" s="3" t="s">
        <v>21171</v>
      </c>
      <c r="E6735" s="3" t="s">
        <v>21172</v>
      </c>
      <c r="F6735" s="3" t="s">
        <v>11188</v>
      </c>
      <c r="G6735" s="4">
        <v>43588.239374999997</v>
      </c>
      <c r="H6735" s="5" t="s">
        <v>22256</v>
      </c>
      <c r="I6735" s="3" t="str">
        <f>VLOOKUP(_xlfn.CONCAT(C6735," ",D6735),philadelphiagasworks!A:B,2,FALSE)</f>
        <v>1793</v>
      </c>
      <c r="J6735" s="3" t="str">
        <f>VLOOKUP(_xlfn.CONCAT(C6735," ",D6735),philadelphiagasworks!A:C,3,FALSE)</f>
        <v>Friday, 3 May 2019, 9:48 AM</v>
      </c>
      <c r="K6735" s="3" t="str">
        <f t="shared" si="111"/>
        <v>&lt;a href="philadelphiagasworks/Natural_Gas_Pipeline_Safety-Certificate_of_Completion_1793.pdf&gt;"Download Certificate&lt;/a&gt;</v>
      </c>
    </row>
    <row r="6736" spans="1:11" x14ac:dyDescent="0.25">
      <c r="A6736" s="3">
        <v>2026</v>
      </c>
      <c r="B6736" s="7" t="s">
        <v>21173</v>
      </c>
      <c r="C6736" s="3" t="s">
        <v>947</v>
      </c>
      <c r="D6736" s="3" t="s">
        <v>21174</v>
      </c>
      <c r="E6736" s="3" t="s">
        <v>21175</v>
      </c>
      <c r="F6736" s="3" t="s">
        <v>11192</v>
      </c>
      <c r="G6736" s="4">
        <v>43588.242777777778</v>
      </c>
      <c r="H6736" s="5" t="s">
        <v>22256</v>
      </c>
      <c r="I6736" s="3" t="str">
        <f>VLOOKUP(_xlfn.CONCAT(C6736," ",D6736),philadelphiagasworks!A:B,2,FALSE)</f>
        <v>1792</v>
      </c>
      <c r="J6736" s="3" t="str">
        <f>VLOOKUP(_xlfn.CONCAT(C6736," ",D6736),philadelphiagasworks!A:C,3,FALSE)</f>
        <v>Friday, 3 May 2019, 9:48 AM</v>
      </c>
      <c r="K6736" s="3" t="str">
        <f t="shared" si="111"/>
        <v>&lt;a href="philadelphiagasworks/Natural_Gas_Pipeline_Safety-Certificate_of_Completion_1792.pdf&gt;"Download Certificate&lt;/a&gt;</v>
      </c>
    </row>
    <row r="6737" spans="1:11" x14ac:dyDescent="0.25">
      <c r="A6737" s="3">
        <v>2027</v>
      </c>
      <c r="B6737" s="7" t="s">
        <v>21176</v>
      </c>
      <c r="C6737" s="3" t="s">
        <v>3575</v>
      </c>
      <c r="D6737" s="3" t="s">
        <v>21177</v>
      </c>
      <c r="E6737" s="3" t="s">
        <v>21178</v>
      </c>
      <c r="F6737" s="3" t="s">
        <v>11164</v>
      </c>
      <c r="G6737" s="4">
        <v>43588.279745370368</v>
      </c>
      <c r="H6737" s="5" t="s">
        <v>22256</v>
      </c>
      <c r="I6737" s="3" t="str">
        <f>VLOOKUP(_xlfn.CONCAT(C6737," ",D6737),philadelphiagasworks!A:B,2,FALSE)</f>
        <v>1794</v>
      </c>
      <c r="J6737" s="3" t="str">
        <f>VLOOKUP(_xlfn.CONCAT(C6737," ",D6737),philadelphiagasworks!A:C,3,FALSE)</f>
        <v>Friday, 3 May 2019, 10:06 AM</v>
      </c>
      <c r="K6737" s="3" t="str">
        <f t="shared" si="111"/>
        <v>&lt;a href="philadelphiagasworks/Natural_Gas_Pipeline_Safety-Certificate_of_Completion_1794.pdf&gt;"Download Certificate&lt;/a&gt;</v>
      </c>
    </row>
    <row r="6738" spans="1:11" x14ac:dyDescent="0.25">
      <c r="A6738" s="3">
        <v>2028</v>
      </c>
      <c r="B6738" s="7" t="s">
        <v>21179</v>
      </c>
      <c r="C6738" s="3" t="s">
        <v>565</v>
      </c>
      <c r="D6738" s="3" t="s">
        <v>21180</v>
      </c>
      <c r="E6738" s="3" t="s">
        <v>21181</v>
      </c>
      <c r="F6738" s="3" t="s">
        <v>11161</v>
      </c>
      <c r="G6738" s="4">
        <v>43606.244444444441</v>
      </c>
      <c r="H6738" s="5" t="s">
        <v>22256</v>
      </c>
      <c r="I6738" s="3" t="str">
        <f>VLOOKUP(_xlfn.CONCAT(C6738," ",D6738),philadelphiagasworks!A:B,2,FALSE)</f>
        <v>1796</v>
      </c>
      <c r="J6738" s="3" t="str">
        <f>VLOOKUP(_xlfn.CONCAT(C6738," ",D6738),philadelphiagasworks!A:C,3,FALSE)</f>
        <v>Tuesday, 21 May 2019, 1:14 PM</v>
      </c>
      <c r="K6738" s="3" t="str">
        <f t="shared" si="111"/>
        <v>&lt;a href="philadelphiagasworks/Natural_Gas_Pipeline_Safety-Certificate_of_Completion_1796.pdf&gt;"Download Certificate&lt;/a&gt;</v>
      </c>
    </row>
    <row r="6739" spans="1:11" x14ac:dyDescent="0.25">
      <c r="A6739" s="3">
        <v>2029</v>
      </c>
      <c r="B6739" s="7" t="s">
        <v>21182</v>
      </c>
      <c r="C6739" s="3" t="s">
        <v>11937</v>
      </c>
      <c r="D6739" s="3" t="s">
        <v>11937</v>
      </c>
      <c r="E6739" s="3" t="s">
        <v>21183</v>
      </c>
      <c r="F6739" s="3" t="s">
        <v>11188</v>
      </c>
      <c r="G6739" s="4">
        <v>43606.246631944443</v>
      </c>
      <c r="H6739" s="5" t="s">
        <v>22256</v>
      </c>
      <c r="I6739" s="3" t="e">
        <f>VLOOKUP(_xlfn.CONCAT(C6739," ",D6739),philadelphiagasworks!A:B,2,FALSE)</f>
        <v>#N/A</v>
      </c>
      <c r="J6739" s="3" t="e">
        <f>VLOOKUP(_xlfn.CONCAT(C6739," ",D6739),philadelphiagasworks!A:C,3,FALSE)</f>
        <v>#N/A</v>
      </c>
      <c r="K6739" s="3" t="str">
        <f t="shared" si="111"/>
        <v>Course not completed</v>
      </c>
    </row>
    <row r="6740" spans="1:11" x14ac:dyDescent="0.25">
      <c r="A6740" s="3">
        <v>2030</v>
      </c>
      <c r="B6740" s="7" t="s">
        <v>21184</v>
      </c>
      <c r="C6740" s="3" t="s">
        <v>471</v>
      </c>
      <c r="D6740" s="3" t="s">
        <v>21185</v>
      </c>
      <c r="E6740" s="3" t="s">
        <v>21186</v>
      </c>
      <c r="F6740" s="3" t="s">
        <v>11161</v>
      </c>
      <c r="G6740" s="4">
        <v>43606.246759259258</v>
      </c>
      <c r="H6740" s="5" t="s">
        <v>22256</v>
      </c>
      <c r="I6740" s="3" t="str">
        <f>VLOOKUP(_xlfn.CONCAT(C6740," ",D6740),philadelphiagasworks!A:B,2,FALSE)</f>
        <v>1795</v>
      </c>
      <c r="J6740" s="3" t="str">
        <f>VLOOKUP(_xlfn.CONCAT(C6740," ",D6740),philadelphiagasworks!A:C,3,FALSE)</f>
        <v>Tuesday, 21 May 2019, 9:58 AM</v>
      </c>
      <c r="K6740" s="3" t="str">
        <f t="shared" si="111"/>
        <v>&lt;a href="philadelphiagasworks/Natural_Gas_Pipeline_Safety-Certificate_of_Completion_1795.pdf&gt;"Download Certificate&lt;/a&gt;</v>
      </c>
    </row>
    <row r="6741" spans="1:11" x14ac:dyDescent="0.25">
      <c r="A6741" s="3">
        <v>2031</v>
      </c>
      <c r="B6741" s="7" t="s">
        <v>21187</v>
      </c>
      <c r="C6741" s="3" t="s">
        <v>21188</v>
      </c>
      <c r="D6741" s="3" t="s">
        <v>21189</v>
      </c>
      <c r="E6741" s="3" t="s">
        <v>21190</v>
      </c>
      <c r="F6741" s="3" t="s">
        <v>11161</v>
      </c>
      <c r="G6741" s="4">
        <v>43606.249050925922</v>
      </c>
      <c r="H6741" s="5" t="s">
        <v>22256</v>
      </c>
      <c r="I6741" s="3" t="e">
        <f>VLOOKUP(_xlfn.CONCAT(C6741," ",D6741),philadelphiagasworks!A:B,2,FALSE)</f>
        <v>#N/A</v>
      </c>
      <c r="J6741" s="3" t="e">
        <f>VLOOKUP(_xlfn.CONCAT(C6741," ",D6741),philadelphiagasworks!A:C,3,FALSE)</f>
        <v>#N/A</v>
      </c>
      <c r="K6741" s="3" t="str">
        <f t="shared" si="111"/>
        <v>Course not completed</v>
      </c>
    </row>
    <row r="6742" spans="1:11" x14ac:dyDescent="0.25">
      <c r="A6742" s="3">
        <v>2032</v>
      </c>
      <c r="B6742" s="7" t="s">
        <v>21191</v>
      </c>
      <c r="C6742" s="3" t="s">
        <v>2941</v>
      </c>
      <c r="D6742" s="3" t="s">
        <v>2785</v>
      </c>
      <c r="E6742" s="3" t="s">
        <v>21192</v>
      </c>
      <c r="F6742" s="3" t="s">
        <v>11161</v>
      </c>
      <c r="G6742" s="4">
        <v>43621.224641203706</v>
      </c>
      <c r="H6742" s="5" t="s">
        <v>22256</v>
      </c>
      <c r="I6742" s="3" t="str">
        <f>VLOOKUP(_xlfn.CONCAT(C6742," ",D6742),philadelphiagasworks!A:B,2,FALSE)</f>
        <v>1797</v>
      </c>
      <c r="J6742" s="3" t="str">
        <f>VLOOKUP(_xlfn.CONCAT(C6742," ",D6742),philadelphiagasworks!A:C,3,FALSE)</f>
        <v>Wednesday, 5 June 2019, 9:47 AM</v>
      </c>
      <c r="K6742" s="3" t="str">
        <f t="shared" si="111"/>
        <v>&lt;a href="philadelphiagasworks/Natural_Gas_Pipeline_Safety-Certificate_of_Completion_1797.pdf&gt;"Download Certificate&lt;/a&gt;</v>
      </c>
    </row>
    <row r="6743" spans="1:11" x14ac:dyDescent="0.25">
      <c r="A6743" s="3">
        <v>2033</v>
      </c>
      <c r="B6743" s="7" t="s">
        <v>21193</v>
      </c>
      <c r="C6743" s="3" t="s">
        <v>471</v>
      </c>
      <c r="D6743" s="3" t="s">
        <v>21194</v>
      </c>
      <c r="E6743" s="3" t="s">
        <v>21195</v>
      </c>
      <c r="F6743" s="3" t="s">
        <v>11161</v>
      </c>
      <c r="G6743" s="4">
        <v>43621.225208333337</v>
      </c>
      <c r="H6743" s="5" t="s">
        <v>22256</v>
      </c>
      <c r="I6743" s="3" t="e">
        <f>VLOOKUP(_xlfn.CONCAT(C6743," ",D6743),philadelphiagasworks!A:B,2,FALSE)</f>
        <v>#N/A</v>
      </c>
      <c r="J6743" s="3" t="e">
        <f>VLOOKUP(_xlfn.CONCAT(C6743," ",D6743),philadelphiagasworks!A:C,3,FALSE)</f>
        <v>#N/A</v>
      </c>
      <c r="K6743" s="3" t="str">
        <f t="shared" si="111"/>
        <v>Course not completed</v>
      </c>
    </row>
    <row r="6744" spans="1:11" x14ac:dyDescent="0.25">
      <c r="A6744" s="3">
        <v>2034</v>
      </c>
      <c r="B6744" s="7" t="s">
        <v>21196</v>
      </c>
      <c r="C6744" s="3" t="s">
        <v>21197</v>
      </c>
      <c r="D6744" s="3" t="s">
        <v>21198</v>
      </c>
      <c r="E6744" s="3" t="s">
        <v>21199</v>
      </c>
      <c r="F6744" s="3" t="s">
        <v>11161</v>
      </c>
      <c r="G6744" s="4">
        <v>43621.30972222222</v>
      </c>
      <c r="H6744" s="5" t="s">
        <v>22256</v>
      </c>
      <c r="I6744" s="3" t="str">
        <f>VLOOKUP(_xlfn.CONCAT(C6744," ",D6744),philadelphiagasworks!A:B,2,FALSE)</f>
        <v>1805</v>
      </c>
      <c r="J6744" s="3" t="str">
        <f>VLOOKUP(_xlfn.CONCAT(C6744," ",D6744),philadelphiagasworks!A:C,3,FALSE)</f>
        <v>Tuesday, 11 June 2019, 10:57 AM</v>
      </c>
      <c r="K6744" s="3" t="str">
        <f t="shared" si="111"/>
        <v>&lt;a href="philadelphiagasworks/Natural_Gas_Pipeline_Safety-Certificate_of_Completion_1805.pdf&gt;"Download Certificate&lt;/a&gt;</v>
      </c>
    </row>
    <row r="6745" spans="1:11" x14ac:dyDescent="0.25">
      <c r="A6745" s="3">
        <v>2035</v>
      </c>
      <c r="B6745" s="7" t="s">
        <v>21200</v>
      </c>
      <c r="C6745" s="3" t="s">
        <v>692</v>
      </c>
      <c r="D6745" s="3" t="s">
        <v>21201</v>
      </c>
      <c r="E6745" s="3" t="s">
        <v>21200</v>
      </c>
      <c r="G6745" s="4">
        <v>43621.431574074071</v>
      </c>
      <c r="H6745" s="5" t="s">
        <v>22256</v>
      </c>
      <c r="I6745" s="3" t="str">
        <f>VLOOKUP(_xlfn.CONCAT(C6745," ",D6745),philadelphiagasworks!A:B,2,FALSE)</f>
        <v>1803</v>
      </c>
      <c r="J6745" s="3" t="str">
        <f>VLOOKUP(_xlfn.CONCAT(C6745," ",D6745),philadelphiagasworks!A:C,3,FALSE)</f>
        <v>Thursday, 6 June 2019, 6:50 AM</v>
      </c>
      <c r="K6745" s="3" t="str">
        <f t="shared" si="111"/>
        <v>&lt;a href="philadelphiagasworks/Natural_Gas_Pipeline_Safety-Certificate_of_Completion_1803.pdf&gt;"Download Certificate&lt;/a&gt;</v>
      </c>
    </row>
    <row r="6746" spans="1:11" x14ac:dyDescent="0.25">
      <c r="A6746" s="3">
        <v>2036</v>
      </c>
      <c r="B6746" s="7" t="s">
        <v>21202</v>
      </c>
      <c r="C6746" s="3" t="s">
        <v>1906</v>
      </c>
      <c r="D6746" s="3" t="s">
        <v>18302</v>
      </c>
      <c r="E6746" s="3" t="s">
        <v>21203</v>
      </c>
      <c r="F6746" s="3" t="s">
        <v>11161</v>
      </c>
      <c r="G6746" s="4">
        <v>43621.432638888888</v>
      </c>
      <c r="H6746" s="5" t="s">
        <v>22256</v>
      </c>
      <c r="I6746" s="3" t="str">
        <f>VLOOKUP(_xlfn.CONCAT(C6746," ",D6746),philadelphiagasworks!A:B,2,FALSE)</f>
        <v>1799</v>
      </c>
      <c r="J6746" s="3" t="str">
        <f>VLOOKUP(_xlfn.CONCAT(C6746," ",D6746),philadelphiagasworks!A:C,3,FALSE)</f>
        <v>Thursday, 6 June 2019, 6:04 AM</v>
      </c>
      <c r="K6746" s="3" t="str">
        <f t="shared" si="111"/>
        <v>&lt;a href="philadelphiagasworks/Natural_Gas_Pipeline_Safety-Certificate_of_Completion_1799.pdf&gt;"Download Certificate&lt;/a&gt;</v>
      </c>
    </row>
    <row r="6747" spans="1:11" x14ac:dyDescent="0.25">
      <c r="A6747" s="3">
        <v>2037</v>
      </c>
      <c r="B6747" s="7" t="s">
        <v>21204</v>
      </c>
      <c r="C6747" s="3" t="s">
        <v>4500</v>
      </c>
      <c r="D6747" s="3" t="s">
        <v>21205</v>
      </c>
      <c r="E6747" s="3" t="s">
        <v>21206</v>
      </c>
      <c r="F6747" s="3" t="s">
        <v>11161</v>
      </c>
      <c r="G6747" s="4">
        <v>43621.432951388888</v>
      </c>
      <c r="H6747" s="5" t="s">
        <v>22256</v>
      </c>
      <c r="I6747" s="3" t="str">
        <f>VLOOKUP(_xlfn.CONCAT(C6747," ",D6747),philadelphiagasworks!A:B,2,FALSE)</f>
        <v>1800</v>
      </c>
      <c r="J6747" s="3" t="str">
        <f>VLOOKUP(_xlfn.CONCAT(C6747," ",D6747),philadelphiagasworks!A:C,3,FALSE)</f>
        <v>Thursday, 6 June 2019, 6:20 AM</v>
      </c>
      <c r="K6747" s="3" t="str">
        <f t="shared" si="111"/>
        <v>&lt;a href="philadelphiagasworks/Natural_Gas_Pipeline_Safety-Certificate_of_Completion_1800.pdf&gt;"Download Certificate&lt;/a&gt;</v>
      </c>
    </row>
    <row r="6748" spans="1:11" x14ac:dyDescent="0.25">
      <c r="A6748" s="3">
        <v>2038</v>
      </c>
      <c r="B6748" s="7" t="s">
        <v>21207</v>
      </c>
      <c r="C6748" s="3" t="s">
        <v>6565</v>
      </c>
      <c r="D6748" s="3" t="s">
        <v>21208</v>
      </c>
      <c r="E6748" s="3" t="s">
        <v>21209</v>
      </c>
      <c r="F6748" s="3" t="s">
        <v>11188</v>
      </c>
      <c r="G6748" s="4">
        <v>43621.433078703703</v>
      </c>
      <c r="H6748" s="5" t="s">
        <v>22256</v>
      </c>
      <c r="I6748" s="3" t="str">
        <f>VLOOKUP(_xlfn.CONCAT(C6748," ",D6748),philadelphiagasworks!A:B,2,FALSE)</f>
        <v>1801</v>
      </c>
      <c r="J6748" s="3" t="str">
        <f>VLOOKUP(_xlfn.CONCAT(C6748," ",D6748),philadelphiagasworks!A:C,3,FALSE)</f>
        <v>Thursday, 6 June 2019, 6:47 AM</v>
      </c>
      <c r="K6748" s="3" t="str">
        <f t="shared" si="111"/>
        <v>&lt;a href="philadelphiagasworks/Natural_Gas_Pipeline_Safety-Certificate_of_Completion_1801.pdf&gt;"Download Certificate&lt;/a&gt;</v>
      </c>
    </row>
    <row r="6749" spans="1:11" x14ac:dyDescent="0.25">
      <c r="A6749" s="3">
        <v>2039</v>
      </c>
      <c r="B6749" s="7" t="s">
        <v>21210</v>
      </c>
      <c r="C6749" s="3" t="s">
        <v>553</v>
      </c>
      <c r="D6749" s="3" t="s">
        <v>7519</v>
      </c>
      <c r="E6749" s="3" t="s">
        <v>21211</v>
      </c>
      <c r="F6749" s="3" t="s">
        <v>11161</v>
      </c>
      <c r="G6749" s="4">
        <v>43621.43310185185</v>
      </c>
      <c r="H6749" s="5" t="s">
        <v>22256</v>
      </c>
      <c r="I6749" s="3" t="str">
        <f>VLOOKUP(_xlfn.CONCAT(C6749," ",D6749),philadelphiagasworks!A:B,2,FALSE)</f>
        <v>1802</v>
      </c>
      <c r="J6749" s="3" t="str">
        <f>VLOOKUP(_xlfn.CONCAT(C6749," ",D6749),philadelphiagasworks!A:C,3,FALSE)</f>
        <v>Thursday, 6 June 2019, 6:48 AM</v>
      </c>
      <c r="K6749" s="3" t="str">
        <f t="shared" si="111"/>
        <v>&lt;a href="philadelphiagasworks/Natural_Gas_Pipeline_Safety-Certificate_of_Completion_1802.pdf&gt;"Download Certificate&lt;/a&gt;</v>
      </c>
    </row>
    <row r="6750" spans="1:11" x14ac:dyDescent="0.25">
      <c r="A6750" s="3">
        <v>2040</v>
      </c>
      <c r="B6750" s="7" t="s">
        <v>21212</v>
      </c>
      <c r="C6750" s="3" t="s">
        <v>3251</v>
      </c>
      <c r="D6750" s="3" t="s">
        <v>21213</v>
      </c>
      <c r="E6750" s="3" t="s">
        <v>21214</v>
      </c>
      <c r="F6750" s="3" t="s">
        <v>11188</v>
      </c>
      <c r="G6750" s="4">
        <v>43621.436782407407</v>
      </c>
      <c r="H6750" s="5" t="s">
        <v>22256</v>
      </c>
      <c r="I6750" s="3" t="str">
        <f>VLOOKUP(_xlfn.CONCAT(C6750," ",D6750),philadelphiagasworks!A:B,2,FALSE)</f>
        <v>1798</v>
      </c>
      <c r="J6750" s="3" t="str">
        <f>VLOOKUP(_xlfn.CONCAT(C6750," ",D6750),philadelphiagasworks!A:C,3,FALSE)</f>
        <v>Wednesday, 5 June 2019, 2:28 PM</v>
      </c>
      <c r="K6750" s="3" t="str">
        <f t="shared" si="111"/>
        <v>&lt;a href="philadelphiagasworks/Natural_Gas_Pipeline_Safety-Certificate_of_Completion_1798.pdf&gt;"Download Certificate&lt;/a&gt;</v>
      </c>
    </row>
    <row r="6751" spans="1:11" x14ac:dyDescent="0.25">
      <c r="A6751" s="3">
        <v>2041</v>
      </c>
      <c r="B6751" s="7" t="s">
        <v>21215</v>
      </c>
      <c r="C6751" s="3" t="s">
        <v>2591</v>
      </c>
      <c r="D6751" s="3" t="s">
        <v>17329</v>
      </c>
      <c r="E6751" s="3" t="s">
        <v>21216</v>
      </c>
      <c r="F6751" s="3" t="s">
        <v>11161</v>
      </c>
      <c r="G6751" s="4">
        <v>43621.4372337963</v>
      </c>
      <c r="H6751" s="5" t="s">
        <v>22256</v>
      </c>
      <c r="I6751" s="3" t="str">
        <f>VLOOKUP(_xlfn.CONCAT(C6751," ",D6751),philadelphiagasworks!A:B,2,FALSE)</f>
        <v>1804</v>
      </c>
      <c r="J6751" s="3" t="str">
        <f>VLOOKUP(_xlfn.CONCAT(C6751," ",D6751),philadelphiagasworks!A:C,3,FALSE)</f>
        <v>Thursday, 6 June 2019, 1:05 PM</v>
      </c>
      <c r="K6751" s="3" t="str">
        <f t="shared" si="111"/>
        <v>&lt;a href="philadelphiagasworks/Natural_Gas_Pipeline_Safety-Certificate_of_Completion_1804.pdf&gt;"Download Certificate&lt;/a&gt;</v>
      </c>
    </row>
    <row r="6752" spans="1:11" x14ac:dyDescent="0.25">
      <c r="A6752" s="3">
        <v>2042</v>
      </c>
      <c r="B6752" s="7" t="s">
        <v>21217</v>
      </c>
      <c r="C6752" s="3" t="s">
        <v>730</v>
      </c>
      <c r="D6752" s="3" t="s">
        <v>5618</v>
      </c>
      <c r="E6752" s="3" t="s">
        <v>21218</v>
      </c>
      <c r="F6752" s="3" t="s">
        <v>11161</v>
      </c>
      <c r="G6752" s="4">
        <v>43641.321446759262</v>
      </c>
      <c r="H6752" s="5" t="s">
        <v>22256</v>
      </c>
      <c r="I6752" s="3" t="e">
        <f>VLOOKUP(_xlfn.CONCAT(C6752," ",D6752),philadelphiagasworks!A:B,2,FALSE)</f>
        <v>#N/A</v>
      </c>
      <c r="J6752" s="3" t="e">
        <f>VLOOKUP(_xlfn.CONCAT(C6752," ",D6752),philadelphiagasworks!A:C,3,FALSE)</f>
        <v>#N/A</v>
      </c>
      <c r="K6752" s="3" t="str">
        <f t="shared" si="111"/>
        <v>Course not completed</v>
      </c>
    </row>
    <row r="6753" spans="1:11" x14ac:dyDescent="0.25">
      <c r="A6753" s="3">
        <v>2043</v>
      </c>
      <c r="B6753" s="7" t="s">
        <v>21219</v>
      </c>
      <c r="C6753" s="3" t="s">
        <v>3033</v>
      </c>
      <c r="D6753" s="3" t="s">
        <v>21220</v>
      </c>
      <c r="E6753" s="3" t="s">
        <v>21221</v>
      </c>
      <c r="F6753" s="3" t="s">
        <v>11161</v>
      </c>
      <c r="G6753" s="4">
        <v>43641.322488425925</v>
      </c>
      <c r="H6753" s="5" t="s">
        <v>22256</v>
      </c>
      <c r="I6753" s="3" t="e">
        <f>VLOOKUP(_xlfn.CONCAT(C6753," ",D6753),philadelphiagasworks!A:B,2,FALSE)</f>
        <v>#N/A</v>
      </c>
      <c r="J6753" s="3" t="e">
        <f>VLOOKUP(_xlfn.CONCAT(C6753," ",D6753),philadelphiagasworks!A:C,3,FALSE)</f>
        <v>#N/A</v>
      </c>
      <c r="K6753" s="3" t="str">
        <f t="shared" si="111"/>
        <v>Course not completed</v>
      </c>
    </row>
    <row r="6754" spans="1:11" x14ac:dyDescent="0.25">
      <c r="A6754" s="3">
        <v>2044</v>
      </c>
      <c r="B6754" s="7" t="s">
        <v>21222</v>
      </c>
      <c r="C6754" s="3" t="s">
        <v>507</v>
      </c>
      <c r="D6754" s="3" t="s">
        <v>15899</v>
      </c>
      <c r="E6754" s="3" t="s">
        <v>21223</v>
      </c>
      <c r="G6754" s="4">
        <v>43655.28665509259</v>
      </c>
      <c r="H6754" s="5" t="s">
        <v>22256</v>
      </c>
      <c r="I6754" s="3" t="str">
        <f>VLOOKUP(_xlfn.CONCAT(C6754," ",D6754),philadelphiagasworks!A:B,2,FALSE)</f>
        <v>1807</v>
      </c>
      <c r="J6754" s="3" t="str">
        <f>VLOOKUP(_xlfn.CONCAT(C6754," ",D6754),philadelphiagasworks!A:C,3,FALSE)</f>
        <v>Tuesday, 9 July 2019, 11:51 AM</v>
      </c>
      <c r="K6754" s="3" t="str">
        <f t="shared" si="111"/>
        <v>&lt;a href="philadelphiagasworks/Natural_Gas_Pipeline_Safety-Certificate_of_Completion_1807.pdf&gt;"Download Certificate&lt;/a&gt;</v>
      </c>
    </row>
    <row r="6755" spans="1:11" x14ac:dyDescent="0.25">
      <c r="A6755" s="3">
        <v>2045</v>
      </c>
      <c r="B6755" s="7" t="s">
        <v>21224</v>
      </c>
      <c r="C6755" s="3" t="s">
        <v>444</v>
      </c>
      <c r="D6755" s="3" t="s">
        <v>21225</v>
      </c>
      <c r="E6755" s="3" t="s">
        <v>21226</v>
      </c>
      <c r="F6755" s="3" t="s">
        <v>11161</v>
      </c>
      <c r="G6755" s="4">
        <v>43655.28738425926</v>
      </c>
      <c r="H6755" s="5" t="s">
        <v>22256</v>
      </c>
      <c r="I6755" s="3" t="str">
        <f>VLOOKUP(_xlfn.CONCAT(C6755," ",D6755),philadelphiagasworks!A:B,2,FALSE)</f>
        <v>1808</v>
      </c>
      <c r="J6755" s="3" t="str">
        <f>VLOOKUP(_xlfn.CONCAT(C6755," ",D6755),philadelphiagasworks!A:C,3,FALSE)</f>
        <v>Tuesday, 9 July 2019, 11:51 AM</v>
      </c>
      <c r="K6755" s="3" t="str">
        <f t="shared" si="111"/>
        <v>&lt;a href="philadelphiagasworks/Natural_Gas_Pipeline_Safety-Certificate_of_Completion_1808.pdf&gt;"Download Certificate&lt;/a&gt;</v>
      </c>
    </row>
    <row r="6756" spans="1:11" x14ac:dyDescent="0.25">
      <c r="A6756" s="3">
        <v>2046</v>
      </c>
      <c r="B6756" s="7" t="s">
        <v>21227</v>
      </c>
      <c r="C6756" s="3" t="s">
        <v>626</v>
      </c>
      <c r="D6756" s="3" t="s">
        <v>21228</v>
      </c>
      <c r="E6756" s="3" t="s">
        <v>21229</v>
      </c>
      <c r="F6756" s="3" t="s">
        <v>11161</v>
      </c>
      <c r="G6756" s="4">
        <v>43655.287592592591</v>
      </c>
      <c r="H6756" s="5" t="s">
        <v>22256</v>
      </c>
      <c r="I6756" s="3" t="str">
        <f>VLOOKUP(_xlfn.CONCAT(C6756," ",D6756),philadelphiagasworks!A:B,2,FALSE)</f>
        <v>1806</v>
      </c>
      <c r="J6756" s="3" t="str">
        <f>VLOOKUP(_xlfn.CONCAT(C6756," ",D6756),philadelphiagasworks!A:C,3,FALSE)</f>
        <v>Tuesday, 9 July 2019, 11:50 AM</v>
      </c>
      <c r="K6756" s="3" t="str">
        <f t="shared" si="111"/>
        <v>&lt;a href="philadelphiagasworks/Natural_Gas_Pipeline_Safety-Certificate_of_Completion_1806.pdf&gt;"Download Certificate&lt;/a&gt;</v>
      </c>
    </row>
    <row r="6757" spans="1:11" x14ac:dyDescent="0.25">
      <c r="A6757" s="3">
        <v>2047</v>
      </c>
      <c r="B6757" s="7" t="s">
        <v>21230</v>
      </c>
      <c r="C6757" s="3" t="s">
        <v>963</v>
      </c>
      <c r="D6757" s="3" t="s">
        <v>21231</v>
      </c>
      <c r="E6757" s="3" t="s">
        <v>21232</v>
      </c>
      <c r="F6757" s="3" t="s">
        <v>21233</v>
      </c>
      <c r="G6757" s="4">
        <v>43677.23369212963</v>
      </c>
      <c r="H6757" s="5" t="s">
        <v>22256</v>
      </c>
      <c r="I6757" s="3" t="str">
        <f>VLOOKUP(_xlfn.CONCAT(C6757," ",D6757),philadelphiagasworks!A:B,2,FALSE)</f>
        <v>1809</v>
      </c>
      <c r="J6757" s="3" t="str">
        <f>VLOOKUP(_xlfn.CONCAT(C6757," ",D6757),philadelphiagasworks!A:C,3,FALSE)</f>
        <v>Wednesday, 31 July 2019, 9:44 AM</v>
      </c>
      <c r="K6757" s="3" t="str">
        <f t="shared" si="111"/>
        <v>&lt;a href="philadelphiagasworks/Natural_Gas_Pipeline_Safety-Certificate_of_Completion_1809.pdf&gt;"Download Certificate&lt;/a&gt;</v>
      </c>
    </row>
    <row r="6758" spans="1:11" x14ac:dyDescent="0.25">
      <c r="A6758" s="3">
        <v>2048</v>
      </c>
      <c r="B6758" s="7" t="s">
        <v>21234</v>
      </c>
      <c r="C6758" s="3" t="s">
        <v>507</v>
      </c>
      <c r="D6758" s="3" t="s">
        <v>21235</v>
      </c>
      <c r="E6758" s="3" t="s">
        <v>21236</v>
      </c>
      <c r="F6758" s="3" t="s">
        <v>11188</v>
      </c>
      <c r="G6758" s="4">
        <v>43677.276805555557</v>
      </c>
      <c r="H6758" s="5" t="s">
        <v>22256</v>
      </c>
      <c r="I6758" s="3" t="str">
        <f>VLOOKUP(_xlfn.CONCAT(C6758," ",D6758),philadelphiagasworks!A:B,2,FALSE)</f>
        <v>1810</v>
      </c>
      <c r="J6758" s="3" t="str">
        <f>VLOOKUP(_xlfn.CONCAT(C6758," ",D6758),philadelphiagasworks!A:C,3,FALSE)</f>
        <v>Wednesday, 31 July 2019, 10:29 AM</v>
      </c>
      <c r="K6758" s="3" t="str">
        <f t="shared" si="111"/>
        <v>&lt;a href="philadelphiagasworks/Natural_Gas_Pipeline_Safety-Certificate_of_Completion_1810.pdf&gt;"Download Certificate&lt;/a&gt;</v>
      </c>
    </row>
    <row r="6759" spans="1:11" x14ac:dyDescent="0.25">
      <c r="A6759" s="3">
        <v>2049</v>
      </c>
      <c r="B6759" s="7" t="s">
        <v>21237</v>
      </c>
      <c r="C6759" s="3" t="s">
        <v>21238</v>
      </c>
      <c r="D6759" s="3" t="s">
        <v>21239</v>
      </c>
      <c r="E6759" s="3" t="s">
        <v>21240</v>
      </c>
      <c r="F6759" s="3" t="s">
        <v>11161</v>
      </c>
      <c r="G6759" s="4">
        <v>43683.231400462966</v>
      </c>
      <c r="H6759" s="5" t="s">
        <v>22256</v>
      </c>
      <c r="I6759" s="3" t="str">
        <f>VLOOKUP(_xlfn.CONCAT(C6759," ",D6759),philadelphiagasworks!A:B,2,FALSE)</f>
        <v>1811</v>
      </c>
      <c r="J6759" s="3" t="str">
        <f>VLOOKUP(_xlfn.CONCAT(C6759," ",D6759),philadelphiagasworks!A:C,3,FALSE)</f>
        <v>Tuesday, 6 August 2019, 9:26 AM</v>
      </c>
      <c r="K6759" s="3" t="str">
        <f t="shared" si="111"/>
        <v>&lt;a href="philadelphiagasworks/Natural_Gas_Pipeline_Safety-Certificate_of_Completion_1811.pdf&gt;"Download Certificate&lt;/a&gt;</v>
      </c>
    </row>
    <row r="6760" spans="1:11" x14ac:dyDescent="0.25">
      <c r="A6760" s="3">
        <v>2050</v>
      </c>
      <c r="B6760" s="7" t="s">
        <v>21241</v>
      </c>
      <c r="C6760" s="3" t="s">
        <v>1458</v>
      </c>
      <c r="D6760" s="3" t="s">
        <v>21242</v>
      </c>
      <c r="E6760" s="3" t="s">
        <v>21243</v>
      </c>
      <c r="F6760" s="3" t="s">
        <v>11161</v>
      </c>
      <c r="G6760" s="4">
        <v>43683.231446759259</v>
      </c>
      <c r="H6760" s="5" t="s">
        <v>22256</v>
      </c>
      <c r="I6760" s="3" t="str">
        <f>VLOOKUP(_xlfn.CONCAT(C6760," ",D6760),philadelphiagasworks!A:B,2,FALSE)</f>
        <v>1812</v>
      </c>
      <c r="J6760" s="3" t="str">
        <f>VLOOKUP(_xlfn.CONCAT(C6760," ",D6760),philadelphiagasworks!A:C,3,FALSE)</f>
        <v>Tuesday, 6 August 2019, 9:36 AM</v>
      </c>
      <c r="K6760" s="3" t="str">
        <f t="shared" si="111"/>
        <v>&lt;a href="philadelphiagasworks/Natural_Gas_Pipeline_Safety-Certificate_of_Completion_1812.pdf&gt;"Download Certificate&lt;/a&gt;</v>
      </c>
    </row>
    <row r="6761" spans="1:11" x14ac:dyDescent="0.25">
      <c r="A6761" s="3">
        <v>2051</v>
      </c>
      <c r="B6761" s="7" t="s">
        <v>21244</v>
      </c>
      <c r="C6761" s="3" t="s">
        <v>21245</v>
      </c>
      <c r="D6761" s="3" t="s">
        <v>21245</v>
      </c>
      <c r="E6761" s="3" t="s">
        <v>21246</v>
      </c>
      <c r="F6761" s="3" t="s">
        <v>11161</v>
      </c>
      <c r="G6761" s="4">
        <v>43683.231805555559</v>
      </c>
      <c r="H6761" s="5" t="s">
        <v>22256</v>
      </c>
      <c r="I6761" s="3" t="str">
        <f>VLOOKUP(_xlfn.CONCAT(C6761," ",D6761),philadelphiagasworks!A:B,2,FALSE)</f>
        <v>1813</v>
      </c>
      <c r="J6761" s="3" t="str">
        <f>VLOOKUP(_xlfn.CONCAT(C6761," ",D6761),philadelphiagasworks!A:C,3,FALSE)</f>
        <v>Tuesday, 6 August 2019, 10:05 AM</v>
      </c>
      <c r="K6761" s="3" t="str">
        <f t="shared" si="111"/>
        <v>&lt;a href="philadelphiagasworks/Natural_Gas_Pipeline_Safety-Certificate_of_Completion_1813.pdf&gt;"Download Certificate&lt;/a&gt;</v>
      </c>
    </row>
    <row r="6762" spans="1:11" x14ac:dyDescent="0.25">
      <c r="A6762" s="3">
        <v>2052</v>
      </c>
      <c r="B6762" s="7" t="s">
        <v>21247</v>
      </c>
      <c r="C6762" s="3" t="s">
        <v>5023</v>
      </c>
      <c r="D6762" s="3" t="s">
        <v>21248</v>
      </c>
      <c r="E6762" s="3" t="s">
        <v>21249</v>
      </c>
      <c r="F6762" s="3" t="s">
        <v>11188</v>
      </c>
      <c r="G6762" s="4">
        <v>43690.23773148148</v>
      </c>
      <c r="H6762" s="5" t="s">
        <v>22256</v>
      </c>
      <c r="I6762" s="3" t="str">
        <f>VLOOKUP(_xlfn.CONCAT(C6762," ",D6762),philadelphiagasworks!A:B,2,FALSE)</f>
        <v>1814</v>
      </c>
      <c r="J6762" s="3" t="str">
        <f>VLOOKUP(_xlfn.CONCAT(C6762," ",D6762),philadelphiagasworks!A:C,3,FALSE)</f>
        <v>Tuesday, 13 August 2019, 9:55 AM</v>
      </c>
      <c r="K6762" s="3" t="str">
        <f t="shared" si="111"/>
        <v>&lt;a href="philadelphiagasworks/Natural_Gas_Pipeline_Safety-Certificate_of_Completion_1814.pdf&gt;"Download Certificate&lt;/a&gt;</v>
      </c>
    </row>
    <row r="6763" spans="1:11" x14ac:dyDescent="0.25">
      <c r="A6763" s="3">
        <v>2053</v>
      </c>
      <c r="B6763" s="7" t="s">
        <v>21250</v>
      </c>
      <c r="C6763" s="3" t="s">
        <v>947</v>
      </c>
      <c r="D6763" s="3" t="s">
        <v>21251</v>
      </c>
      <c r="E6763" s="3" t="s">
        <v>21252</v>
      </c>
      <c r="F6763" s="3" t="s">
        <v>11161</v>
      </c>
      <c r="G6763" s="4">
        <v>43690.23777777778</v>
      </c>
      <c r="H6763" s="5" t="s">
        <v>22256</v>
      </c>
      <c r="I6763" s="3" t="str">
        <f>VLOOKUP(_xlfn.CONCAT(C6763," ",D6763),philadelphiagasworks!A:B,2,FALSE)</f>
        <v>1815</v>
      </c>
      <c r="J6763" s="3" t="str">
        <f>VLOOKUP(_xlfn.CONCAT(C6763," ",D6763),philadelphiagasworks!A:C,3,FALSE)</f>
        <v>Tuesday, 13 August 2019, 10:33 AM</v>
      </c>
      <c r="K6763" s="3" t="str">
        <f t="shared" si="111"/>
        <v>&lt;a href="philadelphiagasworks/Natural_Gas_Pipeline_Safety-Certificate_of_Completion_1815.pdf&gt;"Download Certificate&lt;/a&gt;</v>
      </c>
    </row>
    <row r="6764" spans="1:11" x14ac:dyDescent="0.25">
      <c r="A6764" s="3">
        <v>2054</v>
      </c>
      <c r="B6764" s="7" t="s">
        <v>21253</v>
      </c>
      <c r="C6764" s="3" t="s">
        <v>5519</v>
      </c>
      <c r="D6764" s="3" t="s">
        <v>21254</v>
      </c>
      <c r="E6764" s="3" t="s">
        <v>21255</v>
      </c>
      <c r="F6764" s="3" t="s">
        <v>11188</v>
      </c>
      <c r="G6764" s="4">
        <v>43690.238587962966</v>
      </c>
      <c r="H6764" s="5" t="s">
        <v>22256</v>
      </c>
      <c r="I6764" s="3" t="str">
        <f>VLOOKUP(_xlfn.CONCAT(C6764," ",D6764),philadelphiagasworks!A:B,2,FALSE)</f>
        <v>1816</v>
      </c>
      <c r="J6764" s="3" t="str">
        <f>VLOOKUP(_xlfn.CONCAT(C6764," ",D6764),philadelphiagasworks!A:C,3,FALSE)</f>
        <v>Tuesday, 13 August 2019, 10:48 AM</v>
      </c>
      <c r="K6764" s="3" t="str">
        <f t="shared" si="111"/>
        <v>&lt;a href="philadelphiagasworks/Natural_Gas_Pipeline_Safety-Certificate_of_Completion_1816.pdf&gt;"Download Certificate&lt;/a&gt;</v>
      </c>
    </row>
    <row r="6765" spans="1:11" x14ac:dyDescent="0.25">
      <c r="A6765" s="3">
        <v>2055</v>
      </c>
      <c r="B6765" s="7" t="s">
        <v>21256</v>
      </c>
      <c r="C6765" s="3" t="s">
        <v>1026</v>
      </c>
      <c r="D6765" s="3" t="s">
        <v>16513</v>
      </c>
      <c r="E6765" s="3" t="s">
        <v>21257</v>
      </c>
      <c r="F6765" s="3" t="s">
        <v>11161</v>
      </c>
      <c r="G6765" s="4">
        <v>43690.239444444444</v>
      </c>
      <c r="H6765" s="5" t="s">
        <v>22256</v>
      </c>
      <c r="I6765" s="3" t="str">
        <f>VLOOKUP(_xlfn.CONCAT(C6765," ",D6765),philadelphiagasworks!A:B,2,FALSE)</f>
        <v>1818</v>
      </c>
      <c r="J6765" s="3" t="str">
        <f>VLOOKUP(_xlfn.CONCAT(C6765," ",D6765),philadelphiagasworks!A:C,3,FALSE)</f>
        <v>Tuesday, 13 August 2019, 1:07 PM</v>
      </c>
      <c r="K6765" s="3" t="str">
        <f t="shared" si="111"/>
        <v>&lt;a href="philadelphiagasworks/Natural_Gas_Pipeline_Safety-Certificate_of_Completion_1818.pdf&gt;"Download Certificate&lt;/a&gt;</v>
      </c>
    </row>
    <row r="6766" spans="1:11" x14ac:dyDescent="0.25">
      <c r="A6766" s="3">
        <v>2056</v>
      </c>
      <c r="B6766" s="7" t="s">
        <v>21258</v>
      </c>
      <c r="C6766" s="3" t="s">
        <v>1171</v>
      </c>
      <c r="D6766" s="3" t="s">
        <v>3101</v>
      </c>
      <c r="E6766" s="3" t="s">
        <v>21259</v>
      </c>
      <c r="F6766" s="3" t="s">
        <v>11164</v>
      </c>
      <c r="G6766" s="4">
        <v>43690.240682870368</v>
      </c>
      <c r="H6766" s="5" t="s">
        <v>22256</v>
      </c>
      <c r="I6766" s="3" t="str">
        <f>VLOOKUP(_xlfn.CONCAT(C6766," ",D6766),philadelphiagasworks!A:B,2,FALSE)</f>
        <v>1817</v>
      </c>
      <c r="J6766" s="3" t="str">
        <f>VLOOKUP(_xlfn.CONCAT(C6766," ",D6766),philadelphiagasworks!A:C,3,FALSE)</f>
        <v>Tuesday, 13 August 2019, 11:22 AM</v>
      </c>
      <c r="K6766" s="3" t="str">
        <f t="shared" si="111"/>
        <v>&lt;a href="philadelphiagasworks/Natural_Gas_Pipeline_Safety-Certificate_of_Completion_1817.pdf&gt;"Download Certificate&lt;/a&gt;</v>
      </c>
    </row>
    <row r="6767" spans="1:11" x14ac:dyDescent="0.25">
      <c r="A6767" s="3">
        <v>2057</v>
      </c>
      <c r="B6767" s="7" t="s">
        <v>21260</v>
      </c>
      <c r="C6767" s="3" t="s">
        <v>1171</v>
      </c>
      <c r="D6767" s="3" t="s">
        <v>3101</v>
      </c>
      <c r="E6767" s="3" t="s">
        <v>21261</v>
      </c>
      <c r="F6767" s="3" t="s">
        <v>11192</v>
      </c>
      <c r="G6767" s="4">
        <v>43690.245335648149</v>
      </c>
      <c r="H6767" s="5" t="s">
        <v>22256</v>
      </c>
      <c r="I6767" s="3" t="str">
        <f>VLOOKUP(_xlfn.CONCAT(C6767," ",D6767),philadelphiagasworks!A:B,2,FALSE)</f>
        <v>1817</v>
      </c>
      <c r="J6767" s="3" t="str">
        <f>VLOOKUP(_xlfn.CONCAT(C6767," ",D6767),philadelphiagasworks!A:C,3,FALSE)</f>
        <v>Tuesday, 13 August 2019, 11:22 AM</v>
      </c>
      <c r="K6767" s="3" t="str">
        <f t="shared" si="111"/>
        <v>&lt;a href="philadelphiagasworks/Natural_Gas_Pipeline_Safety-Certificate_of_Completion_1817.pdf&gt;"Download Certificate&lt;/a&gt;</v>
      </c>
    </row>
    <row r="6768" spans="1:11" x14ac:dyDescent="0.25">
      <c r="A6768" s="3">
        <v>2058</v>
      </c>
      <c r="B6768" s="7" t="s">
        <v>21262</v>
      </c>
      <c r="C6768" s="3" t="s">
        <v>21263</v>
      </c>
      <c r="D6768" s="3" t="s">
        <v>21264</v>
      </c>
      <c r="E6768" s="3" t="s">
        <v>21265</v>
      </c>
      <c r="F6768" s="3" t="s">
        <v>11164</v>
      </c>
      <c r="G6768" s="4">
        <v>43705.236122685186</v>
      </c>
      <c r="H6768" s="5" t="s">
        <v>22256</v>
      </c>
      <c r="I6768" s="3" t="str">
        <f>VLOOKUP(_xlfn.CONCAT(C6768," ",D6768),philadelphiagasworks!A:B,2,FALSE)</f>
        <v>1820</v>
      </c>
      <c r="J6768" s="3" t="str">
        <f>VLOOKUP(_xlfn.CONCAT(C6768," ",D6768),philadelphiagasworks!A:C,3,FALSE)</f>
        <v>Wednesday, 28 August 2019, 7:01 PM</v>
      </c>
      <c r="K6768" s="3" t="str">
        <f t="shared" si="111"/>
        <v>&lt;a href="philadelphiagasworks/Natural_Gas_Pipeline_Safety-Certificate_of_Completion_1820.pdf&gt;"Download Certificate&lt;/a&gt;</v>
      </c>
    </row>
    <row r="6769" spans="1:11" x14ac:dyDescent="0.25">
      <c r="A6769" s="3">
        <v>2059</v>
      </c>
      <c r="B6769" s="7" t="s">
        <v>21266</v>
      </c>
      <c r="C6769" s="3" t="s">
        <v>17380</v>
      </c>
      <c r="D6769" s="3" t="s">
        <v>21267</v>
      </c>
      <c r="E6769" s="3" t="s">
        <v>21268</v>
      </c>
      <c r="F6769" s="3" t="s">
        <v>11164</v>
      </c>
      <c r="G6769" s="4">
        <v>43705.237187500003</v>
      </c>
      <c r="H6769" s="5" t="s">
        <v>22256</v>
      </c>
      <c r="I6769" s="3" t="str">
        <f>VLOOKUP(_xlfn.CONCAT(C6769," ",D6769),philadelphiagasworks!A:B,2,FALSE)</f>
        <v>1819</v>
      </c>
      <c r="J6769" s="3" t="str">
        <f>VLOOKUP(_xlfn.CONCAT(C6769," ",D6769),philadelphiagasworks!A:C,3,FALSE)</f>
        <v>Wednesday, 28 August 2019, 4:08 PM</v>
      </c>
      <c r="K6769" s="3" t="str">
        <f t="shared" si="111"/>
        <v>&lt;a href="philadelphiagasworks/Natural_Gas_Pipeline_Safety-Certificate_of_Completion_1819.pdf&gt;"Download Certificate&lt;/a&gt;</v>
      </c>
    </row>
    <row r="6770" spans="1:11" x14ac:dyDescent="0.25">
      <c r="A6770" s="3">
        <v>2060</v>
      </c>
      <c r="B6770" s="7" t="s">
        <v>21269</v>
      </c>
      <c r="C6770" s="3" t="s">
        <v>449</v>
      </c>
      <c r="D6770" s="3" t="s">
        <v>12699</v>
      </c>
      <c r="E6770" s="3" t="s">
        <v>21270</v>
      </c>
      <c r="F6770" s="3" t="s">
        <v>11161</v>
      </c>
      <c r="G6770" s="4">
        <v>43725.228321759256</v>
      </c>
      <c r="H6770" s="5" t="s">
        <v>22256</v>
      </c>
      <c r="I6770" s="3" t="str">
        <f>VLOOKUP(_xlfn.CONCAT(C6770," ",D6770),philadelphiagasworks!A:B,2,FALSE)</f>
        <v>1822</v>
      </c>
      <c r="J6770" s="3" t="str">
        <f>VLOOKUP(_xlfn.CONCAT(C6770," ",D6770),philadelphiagasworks!A:C,3,FALSE)</f>
        <v>Tuesday, 17 September 2019, 10:07 AM</v>
      </c>
      <c r="K6770" s="3" t="str">
        <f t="shared" si="111"/>
        <v>&lt;a href="philadelphiagasworks/Natural_Gas_Pipeline_Safety-Certificate_of_Completion_1822.pdf&gt;"Download Certificate&lt;/a&gt;</v>
      </c>
    </row>
    <row r="6771" spans="1:11" x14ac:dyDescent="0.25">
      <c r="A6771" s="3">
        <v>2061</v>
      </c>
      <c r="B6771" s="7" t="s">
        <v>21271</v>
      </c>
      <c r="C6771" s="3" t="s">
        <v>21272</v>
      </c>
      <c r="D6771" s="3" t="s">
        <v>968</v>
      </c>
      <c r="E6771" s="3" t="s">
        <v>21273</v>
      </c>
      <c r="F6771" s="3" t="s">
        <v>19298</v>
      </c>
      <c r="G6771" s="4">
        <v>43725.228738425925</v>
      </c>
      <c r="H6771" s="5" t="s">
        <v>22256</v>
      </c>
      <c r="I6771" s="3" t="str">
        <f>VLOOKUP(_xlfn.CONCAT(C6771," ",D6771),philadelphiagasworks!A:B,2,FALSE)</f>
        <v>1823</v>
      </c>
      <c r="J6771" s="3" t="str">
        <f>VLOOKUP(_xlfn.CONCAT(C6771," ",D6771),philadelphiagasworks!A:C,3,FALSE)</f>
        <v>Tuesday, 17 September 2019, 10:09 AM</v>
      </c>
      <c r="K6771" s="3" t="str">
        <f t="shared" ref="K6771:K6834" si="112">IF(NOT(ISERROR(I6771)),_xlfn.CONCAT("&lt;a href=""philadelphiagasworks/Natural_Gas_Pipeline_Safety-Certificate_of_Completion_",I6771,".pdf&gt;""Download Certificate&lt;/a&gt;"),"Course not completed")</f>
        <v>&lt;a href="philadelphiagasworks/Natural_Gas_Pipeline_Safety-Certificate_of_Completion_1823.pdf&gt;"Download Certificate&lt;/a&gt;</v>
      </c>
    </row>
    <row r="6772" spans="1:11" x14ac:dyDescent="0.25">
      <c r="A6772" s="3">
        <v>2062</v>
      </c>
      <c r="B6772" s="7" t="s">
        <v>21274</v>
      </c>
      <c r="C6772" s="3" t="s">
        <v>2419</v>
      </c>
      <c r="D6772" s="3" t="s">
        <v>761</v>
      </c>
      <c r="E6772" s="3" t="s">
        <v>21275</v>
      </c>
      <c r="F6772" s="3" t="s">
        <v>11161</v>
      </c>
      <c r="G6772" s="4">
        <v>43725.229050925926</v>
      </c>
      <c r="H6772" s="5" t="s">
        <v>22256</v>
      </c>
      <c r="I6772" s="3" t="str">
        <f>VLOOKUP(_xlfn.CONCAT(C6772," ",D6772),philadelphiagasworks!A:B,2,FALSE)</f>
        <v>1821</v>
      </c>
      <c r="J6772" s="3" t="str">
        <f>VLOOKUP(_xlfn.CONCAT(C6772," ",D6772),philadelphiagasworks!A:C,3,FALSE)</f>
        <v>Tuesday, 17 September 2019, 9:36 AM</v>
      </c>
      <c r="K6772" s="3" t="str">
        <f t="shared" si="112"/>
        <v>&lt;a href="philadelphiagasworks/Natural_Gas_Pipeline_Safety-Certificate_of_Completion_1821.pdf&gt;"Download Certificate&lt;/a&gt;</v>
      </c>
    </row>
    <row r="6773" spans="1:11" x14ac:dyDescent="0.25">
      <c r="A6773" s="3">
        <v>2063</v>
      </c>
      <c r="B6773" s="7" t="s">
        <v>21276</v>
      </c>
      <c r="C6773" s="3" t="s">
        <v>16392</v>
      </c>
      <c r="D6773" s="3" t="s">
        <v>21277</v>
      </c>
      <c r="E6773" s="3" t="s">
        <v>21278</v>
      </c>
      <c r="F6773" s="3" t="s">
        <v>11161</v>
      </c>
      <c r="G6773" s="4">
        <v>43725.229444444441</v>
      </c>
      <c r="H6773" s="5" t="s">
        <v>22256</v>
      </c>
      <c r="I6773" s="3" t="str">
        <f>VLOOKUP(_xlfn.CONCAT(C6773," ",D6773),philadelphiagasworks!A:B,2,FALSE)</f>
        <v>1825</v>
      </c>
      <c r="J6773" s="3" t="str">
        <f>VLOOKUP(_xlfn.CONCAT(C6773," ",D6773),philadelphiagasworks!A:C,3,FALSE)</f>
        <v>Tuesday, 17 September 2019, 11:35 AM</v>
      </c>
      <c r="K6773" s="3" t="str">
        <f t="shared" si="112"/>
        <v>&lt;a href="philadelphiagasworks/Natural_Gas_Pipeline_Safety-Certificate_of_Completion_1825.pdf&gt;"Download Certificate&lt;/a&gt;</v>
      </c>
    </row>
    <row r="6774" spans="1:11" x14ac:dyDescent="0.25">
      <c r="A6774" s="3">
        <v>2064</v>
      </c>
      <c r="B6774" s="7" t="s">
        <v>21279</v>
      </c>
      <c r="C6774" s="3" t="s">
        <v>476</v>
      </c>
      <c r="D6774" s="3" t="s">
        <v>1088</v>
      </c>
      <c r="E6774" s="3" t="s">
        <v>21280</v>
      </c>
      <c r="F6774" s="3" t="s">
        <v>11192</v>
      </c>
      <c r="G6774" s="4">
        <v>43725.229571759257</v>
      </c>
      <c r="H6774" s="5" t="s">
        <v>22256</v>
      </c>
      <c r="I6774" s="3" t="str">
        <f>VLOOKUP(_xlfn.CONCAT(C6774," ",D6774),philadelphiagasworks!A:B,2,FALSE)</f>
        <v>1826</v>
      </c>
      <c r="J6774" s="3" t="str">
        <f>VLOOKUP(_xlfn.CONCAT(C6774," ",D6774),philadelphiagasworks!A:C,3,FALSE)</f>
        <v>Tuesday, 17 September 2019, 12:07 PM</v>
      </c>
      <c r="K6774" s="3" t="str">
        <f t="shared" si="112"/>
        <v>&lt;a href="philadelphiagasworks/Natural_Gas_Pipeline_Safety-Certificate_of_Completion_1826.pdf&gt;"Download Certificate&lt;/a&gt;</v>
      </c>
    </row>
    <row r="6775" spans="1:11" x14ac:dyDescent="0.25">
      <c r="A6775" s="3">
        <v>2065</v>
      </c>
      <c r="B6775" s="7" t="s">
        <v>21281</v>
      </c>
      <c r="C6775" s="3" t="s">
        <v>449</v>
      </c>
      <c r="D6775" s="3" t="s">
        <v>21282</v>
      </c>
      <c r="E6775" s="3" t="s">
        <v>21283</v>
      </c>
      <c r="F6775" s="3" t="s">
        <v>11161</v>
      </c>
      <c r="G6775" s="4">
        <v>43725.229791666665</v>
      </c>
      <c r="H6775" s="5" t="s">
        <v>22256</v>
      </c>
      <c r="I6775" s="3" t="e">
        <f>VLOOKUP(_xlfn.CONCAT(C6775," ",D6775),philadelphiagasworks!A:B,2,FALSE)</f>
        <v>#N/A</v>
      </c>
      <c r="J6775" s="3" t="e">
        <f>VLOOKUP(_xlfn.CONCAT(C6775," ",D6775),philadelphiagasworks!A:C,3,FALSE)</f>
        <v>#N/A</v>
      </c>
      <c r="K6775" s="3" t="str">
        <f t="shared" si="112"/>
        <v>Course not completed</v>
      </c>
    </row>
    <row r="6776" spans="1:11" x14ac:dyDescent="0.25">
      <c r="A6776" s="3">
        <v>2066</v>
      </c>
      <c r="B6776" s="7" t="s">
        <v>21284</v>
      </c>
      <c r="C6776" s="3" t="s">
        <v>1850</v>
      </c>
      <c r="D6776" s="3" t="s">
        <v>21285</v>
      </c>
      <c r="E6776" s="3" t="s">
        <v>21286</v>
      </c>
      <c r="F6776" s="3" t="s">
        <v>11188</v>
      </c>
      <c r="G6776" s="4">
        <v>43725.239675925928</v>
      </c>
      <c r="H6776" s="5" t="s">
        <v>22256</v>
      </c>
      <c r="I6776" s="3" t="str">
        <f>VLOOKUP(_xlfn.CONCAT(C6776," ",D6776),philadelphiagasworks!A:B,2,FALSE)</f>
        <v>1824</v>
      </c>
      <c r="J6776" s="3" t="str">
        <f>VLOOKUP(_xlfn.CONCAT(C6776," ",D6776),philadelphiagasworks!A:C,3,FALSE)</f>
        <v>Tuesday, 17 September 2019, 10:13 AM</v>
      </c>
      <c r="K6776" s="3" t="str">
        <f t="shared" si="112"/>
        <v>&lt;a href="philadelphiagasworks/Natural_Gas_Pipeline_Safety-Certificate_of_Completion_1824.pdf&gt;"Download Certificate&lt;/a&gt;</v>
      </c>
    </row>
    <row r="6777" spans="1:11" x14ac:dyDescent="0.25">
      <c r="A6777" s="3">
        <v>2067</v>
      </c>
      <c r="B6777" s="7" t="s">
        <v>21287</v>
      </c>
      <c r="C6777" s="3" t="s">
        <v>7277</v>
      </c>
      <c r="D6777" s="3" t="s">
        <v>21288</v>
      </c>
      <c r="E6777" s="3" t="s">
        <v>21289</v>
      </c>
      <c r="F6777" s="3" t="s">
        <v>11188</v>
      </c>
      <c r="G6777" s="4">
        <v>43725.439629629633</v>
      </c>
      <c r="H6777" s="5" t="s">
        <v>22256</v>
      </c>
      <c r="I6777" s="3" t="str">
        <f>VLOOKUP(_xlfn.CONCAT(C6777," ",D6777),philadelphiagasworks!A:B,2,FALSE)</f>
        <v>1827</v>
      </c>
      <c r="J6777" s="3" t="str">
        <f>VLOOKUP(_xlfn.CONCAT(C6777," ",D6777),philadelphiagasworks!A:C,3,FALSE)</f>
        <v>Tuesday, 17 September 2019, 12:45 PM</v>
      </c>
      <c r="K6777" s="3" t="str">
        <f t="shared" si="112"/>
        <v>&lt;a href="philadelphiagasworks/Natural_Gas_Pipeline_Safety-Certificate_of_Completion_1827.pdf&gt;"Download Certificate&lt;/a&gt;</v>
      </c>
    </row>
    <row r="6778" spans="1:11" x14ac:dyDescent="0.25">
      <c r="A6778" s="3">
        <v>2068</v>
      </c>
      <c r="B6778" s="7" t="s">
        <v>21290</v>
      </c>
      <c r="C6778" s="3" t="s">
        <v>449</v>
      </c>
      <c r="D6778" s="3" t="s">
        <v>21291</v>
      </c>
      <c r="E6778" s="3" t="s">
        <v>21292</v>
      </c>
      <c r="F6778" s="3" t="s">
        <v>11161</v>
      </c>
      <c r="G6778" s="4">
        <v>43733.403611111113</v>
      </c>
      <c r="H6778" s="5" t="s">
        <v>22256</v>
      </c>
      <c r="I6778" s="3" t="str">
        <f>VLOOKUP(_xlfn.CONCAT(C6778," ",D6778),philadelphiagasworks!A:B,2,FALSE)</f>
        <v>1828</v>
      </c>
      <c r="J6778" s="3" t="str">
        <f>VLOOKUP(_xlfn.CONCAT(C6778," ",D6778),philadelphiagasworks!A:C,3,FALSE)</f>
        <v>Wednesday, 25 September 2019, 2:03 PM</v>
      </c>
      <c r="K6778" s="3" t="str">
        <f t="shared" si="112"/>
        <v>&lt;a href="philadelphiagasworks/Natural_Gas_Pipeline_Safety-Certificate_of_Completion_1828.pdf&gt;"Download Certificate&lt;/a&gt;</v>
      </c>
    </row>
    <row r="6779" spans="1:11" x14ac:dyDescent="0.25">
      <c r="A6779" s="3">
        <v>2069</v>
      </c>
      <c r="B6779" s="7" t="s">
        <v>21293</v>
      </c>
      <c r="C6779" s="3" t="s">
        <v>9025</v>
      </c>
      <c r="D6779" s="3" t="s">
        <v>21294</v>
      </c>
      <c r="E6779" s="3" t="s">
        <v>21295</v>
      </c>
      <c r="F6779" s="3" t="s">
        <v>11188</v>
      </c>
      <c r="G6779" s="4">
        <v>43734.219351851854</v>
      </c>
      <c r="H6779" s="5" t="s">
        <v>22256</v>
      </c>
      <c r="I6779" s="3" t="str">
        <f>VLOOKUP(_xlfn.CONCAT(C6779," ",D6779),philadelphiagasworks!A:B,2,FALSE)</f>
        <v>1829</v>
      </c>
      <c r="J6779" s="3" t="str">
        <f>VLOOKUP(_xlfn.CONCAT(C6779," ",D6779),philadelphiagasworks!A:C,3,FALSE)</f>
        <v>Thursday, 26 September 2019, 8:17 AM</v>
      </c>
      <c r="K6779" s="3" t="str">
        <f t="shared" si="112"/>
        <v>&lt;a href="philadelphiagasworks/Natural_Gas_Pipeline_Safety-Certificate_of_Completion_1829.pdf&gt;"Download Certificate&lt;/a&gt;</v>
      </c>
    </row>
    <row r="6780" spans="1:11" x14ac:dyDescent="0.25">
      <c r="A6780" s="3">
        <v>2070</v>
      </c>
      <c r="B6780" s="7" t="s">
        <v>21296</v>
      </c>
      <c r="C6780" s="3" t="s">
        <v>21297</v>
      </c>
      <c r="D6780" s="3" t="s">
        <v>21298</v>
      </c>
      <c r="E6780" s="3" t="s">
        <v>21299</v>
      </c>
      <c r="F6780" s="3" t="s">
        <v>11188</v>
      </c>
      <c r="G6780" s="4">
        <v>43747.305115740739</v>
      </c>
      <c r="H6780" s="5" t="s">
        <v>22256</v>
      </c>
      <c r="I6780" s="3" t="str">
        <f>VLOOKUP(_xlfn.CONCAT(C6780," ",D6780),philadelphiagasworks!A:B,2,FALSE)</f>
        <v>1831</v>
      </c>
      <c r="J6780" s="3" t="str">
        <f>VLOOKUP(_xlfn.CONCAT(C6780," ",D6780),philadelphiagasworks!A:C,3,FALSE)</f>
        <v>Wednesday, 9 October 2019, 12:16 PM</v>
      </c>
      <c r="K6780" s="3" t="str">
        <f t="shared" si="112"/>
        <v>&lt;a href="philadelphiagasworks/Natural_Gas_Pipeline_Safety-Certificate_of_Completion_1831.pdf&gt;"Download Certificate&lt;/a&gt;</v>
      </c>
    </row>
    <row r="6781" spans="1:11" x14ac:dyDescent="0.25">
      <c r="A6781" s="3">
        <v>2071</v>
      </c>
      <c r="B6781" s="7" t="s">
        <v>21300</v>
      </c>
      <c r="C6781" s="3" t="s">
        <v>613</v>
      </c>
      <c r="D6781" s="3" t="s">
        <v>21301</v>
      </c>
      <c r="E6781" s="3" t="s">
        <v>21302</v>
      </c>
      <c r="F6781" s="3" t="s">
        <v>11161</v>
      </c>
      <c r="G6781" s="4">
        <v>43747.305173611108</v>
      </c>
      <c r="H6781" s="5" t="s">
        <v>22256</v>
      </c>
      <c r="I6781" s="3" t="e">
        <f>VLOOKUP(_xlfn.CONCAT(C6781," ",D6781),philadelphiagasworks!A:B,2,FALSE)</f>
        <v>#N/A</v>
      </c>
      <c r="J6781" s="3" t="e">
        <f>VLOOKUP(_xlfn.CONCAT(C6781," ",D6781),philadelphiagasworks!A:C,3,FALSE)</f>
        <v>#N/A</v>
      </c>
      <c r="K6781" s="3" t="str">
        <f t="shared" si="112"/>
        <v>Course not completed</v>
      </c>
    </row>
    <row r="6782" spans="1:11" x14ac:dyDescent="0.25">
      <c r="A6782" s="3">
        <v>2072</v>
      </c>
      <c r="B6782" s="7" t="s">
        <v>21303</v>
      </c>
      <c r="C6782" s="3" t="s">
        <v>951</v>
      </c>
      <c r="D6782" s="3" t="s">
        <v>21304</v>
      </c>
      <c r="E6782" s="3" t="s">
        <v>21305</v>
      </c>
      <c r="F6782" s="3" t="s">
        <v>11161</v>
      </c>
      <c r="G6782" s="4">
        <v>43747.305185185185</v>
      </c>
      <c r="H6782" s="5" t="s">
        <v>22256</v>
      </c>
      <c r="I6782" s="3" t="str">
        <f>VLOOKUP(_xlfn.CONCAT(C6782," ",D6782),philadelphiagasworks!A:B,2,FALSE)</f>
        <v>1830</v>
      </c>
      <c r="J6782" s="3" t="str">
        <f>VLOOKUP(_xlfn.CONCAT(C6782," ",D6782),philadelphiagasworks!A:C,3,FALSE)</f>
        <v>Wednesday, 9 October 2019, 12:14 PM</v>
      </c>
      <c r="K6782" s="3" t="str">
        <f t="shared" si="112"/>
        <v>&lt;a href="philadelphiagasworks/Natural_Gas_Pipeline_Safety-Certificate_of_Completion_1830.pdf&gt;"Download Certificate&lt;/a&gt;</v>
      </c>
    </row>
    <row r="6783" spans="1:11" x14ac:dyDescent="0.25">
      <c r="A6783" s="3">
        <v>2073</v>
      </c>
      <c r="B6783" s="7" t="s">
        <v>21306</v>
      </c>
      <c r="C6783" s="3" t="s">
        <v>21307</v>
      </c>
      <c r="D6783" s="3" t="s">
        <v>21308</v>
      </c>
      <c r="E6783" s="3" t="s">
        <v>21309</v>
      </c>
      <c r="F6783" s="3" t="s">
        <v>11161</v>
      </c>
      <c r="G6783" s="4">
        <v>43747.305347222224</v>
      </c>
      <c r="H6783" s="5" t="s">
        <v>22256</v>
      </c>
      <c r="I6783" s="3" t="str">
        <f>VLOOKUP(_xlfn.CONCAT(C6783," ",D6783),philadelphiagasworks!A:B,2,FALSE)</f>
        <v>1833</v>
      </c>
      <c r="J6783" s="3" t="str">
        <f>VLOOKUP(_xlfn.CONCAT(C6783," ",D6783),philadelphiagasworks!A:C,3,FALSE)</f>
        <v>Wednesday, 9 October 2019, 1:01 PM</v>
      </c>
      <c r="K6783" s="3" t="str">
        <f t="shared" si="112"/>
        <v>&lt;a href="philadelphiagasworks/Natural_Gas_Pipeline_Safety-Certificate_of_Completion_1833.pdf&gt;"Download Certificate&lt;/a&gt;</v>
      </c>
    </row>
    <row r="6784" spans="1:11" x14ac:dyDescent="0.25">
      <c r="A6784" s="3">
        <v>2074</v>
      </c>
      <c r="B6784" s="7" t="s">
        <v>21310</v>
      </c>
      <c r="C6784" s="3" t="s">
        <v>6803</v>
      </c>
      <c r="D6784" s="3" t="s">
        <v>21301</v>
      </c>
      <c r="E6784" s="3" t="s">
        <v>21311</v>
      </c>
      <c r="F6784" s="3" t="s">
        <v>11161</v>
      </c>
      <c r="G6784" s="4">
        <v>43747.307974537034</v>
      </c>
      <c r="H6784" s="5" t="s">
        <v>22256</v>
      </c>
      <c r="I6784" s="3" t="str">
        <f>VLOOKUP(_xlfn.CONCAT(C6784," ",D6784),philadelphiagasworks!A:B,2,FALSE)</f>
        <v>1832</v>
      </c>
      <c r="J6784" s="3" t="str">
        <f>VLOOKUP(_xlfn.CONCAT(C6784," ",D6784),philadelphiagasworks!A:C,3,FALSE)</f>
        <v>Wednesday, 9 October 2019, 12:16 PM</v>
      </c>
      <c r="K6784" s="3" t="str">
        <f t="shared" si="112"/>
        <v>&lt;a href="philadelphiagasworks/Natural_Gas_Pipeline_Safety-Certificate_of_Completion_1832.pdf&gt;"Download Certificate&lt;/a&gt;</v>
      </c>
    </row>
    <row r="6785" spans="1:11" x14ac:dyDescent="0.25">
      <c r="A6785" s="3">
        <v>2075</v>
      </c>
      <c r="B6785" s="7" t="s">
        <v>21312</v>
      </c>
      <c r="C6785" s="3" t="s">
        <v>746</v>
      </c>
      <c r="D6785" s="3" t="s">
        <v>21313</v>
      </c>
      <c r="E6785" s="3" t="s">
        <v>21314</v>
      </c>
      <c r="F6785" s="3" t="s">
        <v>11161</v>
      </c>
      <c r="G6785" s="4">
        <v>43754.260196759256</v>
      </c>
      <c r="H6785" s="5" t="s">
        <v>22256</v>
      </c>
      <c r="I6785" s="3" t="str">
        <f>VLOOKUP(_xlfn.CONCAT(C6785," ",D6785),philadelphiagasworks!A:B,2,FALSE)</f>
        <v>1837</v>
      </c>
      <c r="J6785" s="3" t="str">
        <f>VLOOKUP(_xlfn.CONCAT(C6785," ",D6785),philadelphiagasworks!A:C,3,FALSE)</f>
        <v>Wednesday, 16 October 2019, 11:04 AM</v>
      </c>
      <c r="K6785" s="3" t="str">
        <f t="shared" si="112"/>
        <v>&lt;a href="philadelphiagasworks/Natural_Gas_Pipeline_Safety-Certificate_of_Completion_1837.pdf&gt;"Download Certificate&lt;/a&gt;</v>
      </c>
    </row>
    <row r="6786" spans="1:11" x14ac:dyDescent="0.25">
      <c r="A6786" s="3">
        <v>2076</v>
      </c>
      <c r="B6786" s="7" t="s">
        <v>21315</v>
      </c>
      <c r="C6786" s="3" t="s">
        <v>1751</v>
      </c>
      <c r="D6786" s="3" t="s">
        <v>8578</v>
      </c>
      <c r="E6786" s="3" t="s">
        <v>21316</v>
      </c>
      <c r="F6786" s="3" t="s">
        <v>11161</v>
      </c>
      <c r="G6786" s="4">
        <v>43754.260266203702</v>
      </c>
      <c r="H6786" s="5" t="s">
        <v>22256</v>
      </c>
      <c r="I6786" s="3" t="str">
        <f>VLOOKUP(_xlfn.CONCAT(C6786," ",D6786),philadelphiagasworks!A:B,2,FALSE)</f>
        <v>1836</v>
      </c>
      <c r="J6786" s="3" t="str">
        <f>VLOOKUP(_xlfn.CONCAT(C6786," ",D6786),philadelphiagasworks!A:C,3,FALSE)</f>
        <v>Wednesday, 16 October 2019, 10:57 AM</v>
      </c>
      <c r="K6786" s="3" t="str">
        <f t="shared" si="112"/>
        <v>&lt;a href="philadelphiagasworks/Natural_Gas_Pipeline_Safety-Certificate_of_Completion_1836.pdf&gt;"Download Certificate&lt;/a&gt;</v>
      </c>
    </row>
    <row r="6787" spans="1:11" x14ac:dyDescent="0.25">
      <c r="A6787" s="3">
        <v>2077</v>
      </c>
      <c r="B6787" s="7" t="s">
        <v>21317</v>
      </c>
      <c r="C6787" s="3" t="s">
        <v>1631</v>
      </c>
      <c r="D6787" s="3" t="s">
        <v>21318</v>
      </c>
      <c r="E6787" s="3" t="s">
        <v>21319</v>
      </c>
      <c r="F6787" s="3" t="s">
        <v>11188</v>
      </c>
      <c r="G6787" s="4">
        <v>43754.260416666664</v>
      </c>
      <c r="H6787" s="5" t="s">
        <v>22256</v>
      </c>
      <c r="I6787" s="3" t="str">
        <f>VLOOKUP(_xlfn.CONCAT(C6787," ",D6787),philadelphiagasworks!A:B,2,FALSE)</f>
        <v>1838</v>
      </c>
      <c r="J6787" s="3" t="str">
        <f>VLOOKUP(_xlfn.CONCAT(C6787," ",D6787),philadelphiagasworks!A:C,3,FALSE)</f>
        <v>Wednesday, 16 October 2019, 11:15 AM</v>
      </c>
      <c r="K6787" s="3" t="str">
        <f t="shared" si="112"/>
        <v>&lt;a href="philadelphiagasworks/Natural_Gas_Pipeline_Safety-Certificate_of_Completion_1838.pdf&gt;"Download Certificate&lt;/a&gt;</v>
      </c>
    </row>
    <row r="6788" spans="1:11" x14ac:dyDescent="0.25">
      <c r="A6788" s="3">
        <v>2078</v>
      </c>
      <c r="B6788" s="7" t="s">
        <v>21320</v>
      </c>
      <c r="C6788" s="3" t="s">
        <v>21321</v>
      </c>
      <c r="D6788" s="3" t="s">
        <v>21322</v>
      </c>
      <c r="E6788" s="3" t="s">
        <v>21323</v>
      </c>
      <c r="F6788" s="3" t="s">
        <v>11228</v>
      </c>
      <c r="G6788" s="4">
        <v>43754.262106481481</v>
      </c>
      <c r="H6788" s="5" t="s">
        <v>22256</v>
      </c>
      <c r="I6788" s="3" t="str">
        <f>VLOOKUP(_xlfn.CONCAT(C6788," ",D6788),philadelphiagasworks!A:B,2,FALSE)</f>
        <v>1839</v>
      </c>
      <c r="J6788" s="3" t="str">
        <f>VLOOKUP(_xlfn.CONCAT(C6788," ",D6788),philadelphiagasworks!A:C,3,FALSE)</f>
        <v>Wednesday, 16 October 2019, 11:22 AM</v>
      </c>
      <c r="K6788" s="3" t="str">
        <f t="shared" si="112"/>
        <v>&lt;a href="philadelphiagasworks/Natural_Gas_Pipeline_Safety-Certificate_of_Completion_1839.pdf&gt;"Download Certificate&lt;/a&gt;</v>
      </c>
    </row>
    <row r="6789" spans="1:11" x14ac:dyDescent="0.25">
      <c r="A6789" s="3">
        <v>2079</v>
      </c>
      <c r="B6789" s="7" t="s">
        <v>21324</v>
      </c>
      <c r="C6789" s="3" t="s">
        <v>2143</v>
      </c>
      <c r="D6789" s="3" t="s">
        <v>15432</v>
      </c>
      <c r="E6789" s="3" t="s">
        <v>21325</v>
      </c>
      <c r="F6789" s="3" t="s">
        <v>21326</v>
      </c>
      <c r="G6789" s="4">
        <v>43754.263182870367</v>
      </c>
      <c r="H6789" s="5" t="s">
        <v>22256</v>
      </c>
      <c r="I6789" s="3" t="str">
        <f>VLOOKUP(_xlfn.CONCAT(C6789," ",D6789),philadelphiagasworks!A:B,2,FALSE)</f>
        <v>1834</v>
      </c>
      <c r="J6789" s="3" t="str">
        <f>VLOOKUP(_xlfn.CONCAT(C6789," ",D6789),philadelphiagasworks!A:C,3,FALSE)</f>
        <v>Wednesday, 16 October 2019, 10:54 AM</v>
      </c>
      <c r="K6789" s="3" t="str">
        <f t="shared" si="112"/>
        <v>&lt;a href="philadelphiagasworks/Natural_Gas_Pipeline_Safety-Certificate_of_Completion_1834.pdf&gt;"Download Certificate&lt;/a&gt;</v>
      </c>
    </row>
    <row r="6790" spans="1:11" x14ac:dyDescent="0.25">
      <c r="A6790" s="3">
        <v>2080</v>
      </c>
      <c r="B6790" s="7" t="s">
        <v>21327</v>
      </c>
      <c r="C6790" s="3" t="s">
        <v>585</v>
      </c>
      <c r="D6790" s="3" t="s">
        <v>5886</v>
      </c>
      <c r="E6790" s="3" t="s">
        <v>21328</v>
      </c>
      <c r="F6790" s="3" t="s">
        <v>11161</v>
      </c>
      <c r="G6790" s="4">
        <v>43754.263912037037</v>
      </c>
      <c r="H6790" s="5" t="s">
        <v>22256</v>
      </c>
      <c r="I6790" s="3" t="str">
        <f>VLOOKUP(_xlfn.CONCAT(C6790," ",D6790),philadelphiagasworks!A:B,2,FALSE)</f>
        <v>1835</v>
      </c>
      <c r="J6790" s="3" t="str">
        <f>VLOOKUP(_xlfn.CONCAT(C6790," ",D6790),philadelphiagasworks!A:C,3,FALSE)</f>
        <v>Wednesday, 16 October 2019, 10:57 AM</v>
      </c>
      <c r="K6790" s="3" t="str">
        <f t="shared" si="112"/>
        <v>&lt;a href="philadelphiagasworks/Natural_Gas_Pipeline_Safety-Certificate_of_Completion_1835.pdf&gt;"Download Certificate&lt;/a&gt;</v>
      </c>
    </row>
    <row r="6791" spans="1:11" x14ac:dyDescent="0.25">
      <c r="A6791" s="3">
        <v>2081</v>
      </c>
      <c r="B6791" s="7" t="s">
        <v>21329</v>
      </c>
      <c r="C6791" s="3" t="s">
        <v>21330</v>
      </c>
      <c r="D6791" s="3" t="s">
        <v>21331</v>
      </c>
      <c r="E6791" s="3" t="s">
        <v>21332</v>
      </c>
      <c r="F6791" s="3" t="s">
        <v>11161</v>
      </c>
      <c r="G6791" s="4">
        <v>43760.64570601852</v>
      </c>
      <c r="H6791" s="5" t="s">
        <v>22256</v>
      </c>
      <c r="I6791" s="3" t="str">
        <f>VLOOKUP(_xlfn.CONCAT(C6791," ",D6791),philadelphiagasworks!A:B,2,FALSE)</f>
        <v>1840</v>
      </c>
      <c r="J6791" s="3" t="str">
        <f>VLOOKUP(_xlfn.CONCAT(C6791," ",D6791),philadelphiagasworks!A:C,3,FALSE)</f>
        <v>Tuesday, 22 October 2019, 5:23 PM</v>
      </c>
      <c r="K6791" s="3" t="str">
        <f t="shared" si="112"/>
        <v>&lt;a href="philadelphiagasworks/Natural_Gas_Pipeline_Safety-Certificate_of_Completion_1840.pdf&gt;"Download Certificate&lt;/a&gt;</v>
      </c>
    </row>
    <row r="6792" spans="1:11" x14ac:dyDescent="0.25">
      <c r="A6792" s="3">
        <v>2082</v>
      </c>
      <c r="B6792" s="7" t="s">
        <v>21333</v>
      </c>
      <c r="C6792" s="3" t="s">
        <v>947</v>
      </c>
      <c r="D6792" s="3" t="s">
        <v>21334</v>
      </c>
      <c r="E6792" s="3" t="s">
        <v>21335</v>
      </c>
      <c r="G6792" s="4">
        <v>43772.302847222221</v>
      </c>
      <c r="H6792" s="5" t="s">
        <v>22256</v>
      </c>
      <c r="I6792" s="3" t="str">
        <f>VLOOKUP(_xlfn.CONCAT(C6792," ",D6792),philadelphiagasworks!A:B,2,FALSE)</f>
        <v>1841</v>
      </c>
      <c r="J6792" s="3" t="str">
        <f>VLOOKUP(_xlfn.CONCAT(C6792," ",D6792),philadelphiagasworks!A:C,3,FALSE)</f>
        <v>Sunday, 3 November 2019, 10:50 AM</v>
      </c>
      <c r="K6792" s="3" t="str">
        <f t="shared" si="112"/>
        <v>&lt;a href="philadelphiagasworks/Natural_Gas_Pipeline_Safety-Certificate_of_Completion_1841.pdf&gt;"Download Certificate&lt;/a&gt;</v>
      </c>
    </row>
    <row r="6793" spans="1:11" x14ac:dyDescent="0.25">
      <c r="A6793" s="3">
        <v>2083</v>
      </c>
      <c r="B6793" s="7" t="s">
        <v>21336</v>
      </c>
      <c r="C6793" s="3" t="s">
        <v>626</v>
      </c>
      <c r="D6793" s="3" t="s">
        <v>5136</v>
      </c>
      <c r="E6793" s="3" t="s">
        <v>21337</v>
      </c>
      <c r="F6793" s="3" t="s">
        <v>11161</v>
      </c>
      <c r="G6793" s="4">
        <v>43789.558263888888</v>
      </c>
      <c r="H6793" s="5" t="s">
        <v>22256</v>
      </c>
      <c r="I6793" s="3" t="str">
        <f>VLOOKUP(_xlfn.CONCAT(C6793," ",D6793),philadelphiagasworks!A:B,2,FALSE)</f>
        <v>1845</v>
      </c>
      <c r="J6793" s="3" t="str">
        <f>VLOOKUP(_xlfn.CONCAT(C6793," ",D6793),philadelphiagasworks!A:C,3,FALSE)</f>
        <v>Thursday, 21 November 2019, 11:09 AM</v>
      </c>
      <c r="K6793" s="3" t="str">
        <f t="shared" si="112"/>
        <v>&lt;a href="philadelphiagasworks/Natural_Gas_Pipeline_Safety-Certificate_of_Completion_1845.pdf&gt;"Download Certificate&lt;/a&gt;</v>
      </c>
    </row>
    <row r="6794" spans="1:11" x14ac:dyDescent="0.25">
      <c r="A6794" s="3">
        <v>2084</v>
      </c>
      <c r="B6794" s="7" t="s">
        <v>21338</v>
      </c>
      <c r="C6794" s="3" t="s">
        <v>1489</v>
      </c>
      <c r="D6794" s="3" t="s">
        <v>21339</v>
      </c>
      <c r="E6794" s="3" t="s">
        <v>21340</v>
      </c>
      <c r="F6794" s="3" t="s">
        <v>11188</v>
      </c>
      <c r="G6794" s="4">
        <v>43789.558553240742</v>
      </c>
      <c r="H6794" s="5" t="s">
        <v>22256</v>
      </c>
      <c r="I6794" s="3" t="str">
        <f>VLOOKUP(_xlfn.CONCAT(C6794," ",D6794),philadelphiagasworks!A:B,2,FALSE)</f>
        <v>1842</v>
      </c>
      <c r="J6794" s="3" t="str">
        <f>VLOOKUP(_xlfn.CONCAT(C6794," ",D6794),philadelphiagasworks!A:C,3,FALSE)</f>
        <v>Thursday, 21 November 2019, 6:55 AM</v>
      </c>
      <c r="K6794" s="3" t="str">
        <f t="shared" si="112"/>
        <v>&lt;a href="philadelphiagasworks/Natural_Gas_Pipeline_Safety-Certificate_of_Completion_1842.pdf&gt;"Download Certificate&lt;/a&gt;</v>
      </c>
    </row>
    <row r="6795" spans="1:11" x14ac:dyDescent="0.25">
      <c r="A6795" s="3">
        <v>2085</v>
      </c>
      <c r="B6795" s="7" t="s">
        <v>21341</v>
      </c>
      <c r="C6795" s="3" t="s">
        <v>2941</v>
      </c>
      <c r="D6795" s="3" t="s">
        <v>731</v>
      </c>
      <c r="E6795" s="3" t="s">
        <v>21342</v>
      </c>
      <c r="F6795" s="3" t="s">
        <v>11161</v>
      </c>
      <c r="G6795" s="4">
        <v>43789.559305555558</v>
      </c>
      <c r="H6795" s="5" t="s">
        <v>22256</v>
      </c>
      <c r="I6795" s="3" t="str">
        <f>VLOOKUP(_xlfn.CONCAT(C6795," ",D6795),philadelphiagasworks!A:B,2,FALSE)</f>
        <v>1843</v>
      </c>
      <c r="J6795" s="3" t="str">
        <f>VLOOKUP(_xlfn.CONCAT(C6795," ",D6795),philadelphiagasworks!A:C,3,FALSE)</f>
        <v>Thursday, 21 November 2019, 7:52 AM</v>
      </c>
      <c r="K6795" s="3" t="str">
        <f t="shared" si="112"/>
        <v>&lt;a href="philadelphiagasworks/Natural_Gas_Pipeline_Safety-Certificate_of_Completion_1843.pdf&gt;"Download Certificate&lt;/a&gt;</v>
      </c>
    </row>
    <row r="6796" spans="1:11" x14ac:dyDescent="0.25">
      <c r="A6796" s="3">
        <v>2086</v>
      </c>
      <c r="B6796" s="7" t="s">
        <v>21343</v>
      </c>
      <c r="C6796" s="3" t="s">
        <v>9983</v>
      </c>
      <c r="D6796" s="3" t="s">
        <v>5917</v>
      </c>
      <c r="E6796" s="3" t="s">
        <v>21344</v>
      </c>
      <c r="F6796" s="3" t="s">
        <v>21345</v>
      </c>
      <c r="G6796" s="4">
        <v>43789.559699074074</v>
      </c>
      <c r="H6796" s="5" t="s">
        <v>22256</v>
      </c>
      <c r="I6796" s="3" t="str">
        <f>VLOOKUP(_xlfn.CONCAT(C6796," ",D6796),philadelphiagasworks!A:B,2,FALSE)</f>
        <v>1844</v>
      </c>
      <c r="J6796" s="3" t="str">
        <f>VLOOKUP(_xlfn.CONCAT(C6796," ",D6796),philadelphiagasworks!A:C,3,FALSE)</f>
        <v>Thursday, 21 November 2019, 7:54 AM</v>
      </c>
      <c r="K6796" s="3" t="str">
        <f t="shared" si="112"/>
        <v>&lt;a href="philadelphiagasworks/Natural_Gas_Pipeline_Safety-Certificate_of_Completion_1844.pdf&gt;"Download Certificate&lt;/a&gt;</v>
      </c>
    </row>
    <row r="6797" spans="1:11" x14ac:dyDescent="0.25">
      <c r="A6797" s="3">
        <v>2087</v>
      </c>
      <c r="B6797" s="7" t="s">
        <v>21346</v>
      </c>
      <c r="C6797" s="3" t="s">
        <v>637</v>
      </c>
      <c r="D6797" s="3" t="s">
        <v>4387</v>
      </c>
      <c r="E6797" s="3" t="s">
        <v>21347</v>
      </c>
      <c r="F6797" s="3" t="s">
        <v>21348</v>
      </c>
      <c r="G6797" s="4">
        <v>43789.559710648151</v>
      </c>
      <c r="H6797" s="5" t="s">
        <v>22256</v>
      </c>
      <c r="I6797" s="3" t="str">
        <f>VLOOKUP(_xlfn.CONCAT(C6797," ",D6797),philadelphiagasworks!A:B,2,FALSE)</f>
        <v>1846</v>
      </c>
      <c r="J6797" s="3" t="str">
        <f>VLOOKUP(_xlfn.CONCAT(C6797," ",D6797),philadelphiagasworks!A:C,3,FALSE)</f>
        <v>Thursday, 21 November 2019, 12:37 PM</v>
      </c>
      <c r="K6797" s="3" t="str">
        <f t="shared" si="112"/>
        <v>&lt;a href="philadelphiagasworks/Natural_Gas_Pipeline_Safety-Certificate_of_Completion_1846.pdf&gt;"Download Certificate&lt;/a&gt;</v>
      </c>
    </row>
    <row r="6798" spans="1:11" x14ac:dyDescent="0.25">
      <c r="A6798" s="3">
        <v>2088</v>
      </c>
      <c r="B6798" s="7" t="s">
        <v>21349</v>
      </c>
      <c r="C6798" s="3" t="s">
        <v>9983</v>
      </c>
      <c r="D6798" s="3" t="s">
        <v>5917</v>
      </c>
      <c r="E6798" s="3" t="s">
        <v>21350</v>
      </c>
      <c r="F6798" s="3" t="s">
        <v>21345</v>
      </c>
      <c r="G6798" s="4">
        <v>43789.561388888891</v>
      </c>
      <c r="H6798" s="5" t="s">
        <v>22256</v>
      </c>
      <c r="I6798" s="3" t="str">
        <f>VLOOKUP(_xlfn.CONCAT(C6798," ",D6798),philadelphiagasworks!A:B,2,FALSE)</f>
        <v>1844</v>
      </c>
      <c r="J6798" s="3" t="str">
        <f>VLOOKUP(_xlfn.CONCAT(C6798," ",D6798),philadelphiagasworks!A:C,3,FALSE)</f>
        <v>Thursday, 21 November 2019, 7:54 AM</v>
      </c>
      <c r="K6798" s="3" t="str">
        <f t="shared" si="112"/>
        <v>&lt;a href="philadelphiagasworks/Natural_Gas_Pipeline_Safety-Certificate_of_Completion_1844.pdf&gt;"Download Certificate&lt;/a&gt;</v>
      </c>
    </row>
    <row r="6799" spans="1:11" x14ac:dyDescent="0.25">
      <c r="A6799" s="3">
        <v>2089</v>
      </c>
      <c r="B6799" s="7" t="s">
        <v>21351</v>
      </c>
      <c r="C6799" s="3" t="s">
        <v>489</v>
      </c>
      <c r="D6799" s="3" t="s">
        <v>7951</v>
      </c>
      <c r="E6799" s="3" t="s">
        <v>21352</v>
      </c>
      <c r="F6799" s="3" t="s">
        <v>11161</v>
      </c>
      <c r="G6799" s="4">
        <v>43795.452141203707</v>
      </c>
      <c r="H6799" s="5" t="s">
        <v>22256</v>
      </c>
      <c r="I6799" s="3" t="str">
        <f>VLOOKUP(_xlfn.CONCAT(C6799," ",D6799),philadelphiagasworks!A:B,2,FALSE)</f>
        <v>1848</v>
      </c>
      <c r="J6799" s="3" t="str">
        <f>VLOOKUP(_xlfn.CONCAT(C6799," ",D6799),philadelphiagasworks!A:C,3,FALSE)</f>
        <v>Wednesday, 27 November 2019, 7:57 AM</v>
      </c>
      <c r="K6799" s="3" t="str">
        <f t="shared" si="112"/>
        <v>&lt;a href="philadelphiagasworks/Natural_Gas_Pipeline_Safety-Certificate_of_Completion_1848.pdf&gt;"Download Certificate&lt;/a&gt;</v>
      </c>
    </row>
    <row r="6800" spans="1:11" x14ac:dyDescent="0.25">
      <c r="A6800" s="3">
        <v>2090</v>
      </c>
      <c r="B6800" s="7" t="s">
        <v>21353</v>
      </c>
      <c r="C6800" s="3" t="s">
        <v>21354</v>
      </c>
      <c r="D6800" s="3" t="s">
        <v>21355</v>
      </c>
      <c r="E6800" s="3" t="s">
        <v>21356</v>
      </c>
      <c r="G6800" s="4">
        <v>43795.4530787037</v>
      </c>
      <c r="H6800" s="5" t="s">
        <v>22256</v>
      </c>
      <c r="I6800" s="3" t="str">
        <f>VLOOKUP(_xlfn.CONCAT(C6800," ",D6800),philadelphiagasworks!A:B,2,FALSE)</f>
        <v>1847</v>
      </c>
      <c r="J6800" s="3" t="str">
        <f>VLOOKUP(_xlfn.CONCAT(C6800," ",D6800),philadelphiagasworks!A:C,3,FALSE)</f>
        <v>Wednesday, 27 November 2019, 7:54 AM</v>
      </c>
      <c r="K6800" s="3" t="str">
        <f t="shared" si="112"/>
        <v>&lt;a href="philadelphiagasworks/Natural_Gas_Pipeline_Safety-Certificate_of_Completion_1847.pdf&gt;"Download Certificate&lt;/a&gt;</v>
      </c>
    </row>
    <row r="6801" spans="1:11" x14ac:dyDescent="0.25">
      <c r="A6801" s="3">
        <v>2091</v>
      </c>
      <c r="B6801" s="7" t="s">
        <v>21357</v>
      </c>
      <c r="C6801" s="3" t="s">
        <v>683</v>
      </c>
      <c r="D6801" s="3" t="s">
        <v>13798</v>
      </c>
      <c r="E6801" s="3" t="s">
        <v>21358</v>
      </c>
      <c r="F6801" s="3" t="s">
        <v>11161</v>
      </c>
      <c r="G6801" s="4">
        <v>43795.453564814816</v>
      </c>
      <c r="H6801" s="5" t="s">
        <v>22256</v>
      </c>
      <c r="I6801" s="3" t="str">
        <f>VLOOKUP(_xlfn.CONCAT(C6801," ",D6801),philadelphiagasworks!A:B,2,FALSE)</f>
        <v>1849</v>
      </c>
      <c r="J6801" s="3" t="str">
        <f>VLOOKUP(_xlfn.CONCAT(C6801," ",D6801),philadelphiagasworks!A:C,3,FALSE)</f>
        <v>Wednesday, 27 November 2019, 7:58 AM</v>
      </c>
      <c r="K6801" s="3" t="str">
        <f t="shared" si="112"/>
        <v>&lt;a href="philadelphiagasworks/Natural_Gas_Pipeline_Safety-Certificate_of_Completion_1849.pdf&gt;"Download Certificate&lt;/a&gt;</v>
      </c>
    </row>
    <row r="6802" spans="1:11" x14ac:dyDescent="0.25">
      <c r="A6802" s="3">
        <v>2092</v>
      </c>
      <c r="B6802" s="7" t="s">
        <v>21359</v>
      </c>
      <c r="C6802" s="3" t="s">
        <v>21360</v>
      </c>
      <c r="D6802" s="3" t="s">
        <v>938</v>
      </c>
      <c r="E6802" s="3" t="s">
        <v>21361</v>
      </c>
      <c r="G6802" s="4">
        <v>43818.233518518522</v>
      </c>
      <c r="H6802" s="5" t="s">
        <v>22256</v>
      </c>
      <c r="I6802" s="3" t="str">
        <f>VLOOKUP(_xlfn.CONCAT(C6802," ",D6802),philadelphiagasworks!A:B,2,FALSE)</f>
        <v>1851</v>
      </c>
      <c r="J6802" s="3" t="str">
        <f>VLOOKUP(_xlfn.CONCAT(C6802," ",D6802),philadelphiagasworks!A:C,3,FALSE)</f>
        <v>Thursday, 19 December 2019, 9:15 AM</v>
      </c>
      <c r="K6802" s="3" t="str">
        <f t="shared" si="112"/>
        <v>&lt;a href="philadelphiagasworks/Natural_Gas_Pipeline_Safety-Certificate_of_Completion_1851.pdf&gt;"Download Certificate&lt;/a&gt;</v>
      </c>
    </row>
    <row r="6803" spans="1:11" x14ac:dyDescent="0.25">
      <c r="A6803" s="3">
        <v>2093</v>
      </c>
      <c r="B6803" s="7" t="s">
        <v>21362</v>
      </c>
      <c r="C6803" s="3" t="s">
        <v>3703</v>
      </c>
      <c r="D6803" s="3" t="s">
        <v>21363</v>
      </c>
      <c r="E6803" s="3" t="s">
        <v>21364</v>
      </c>
      <c r="F6803" s="3" t="s">
        <v>11161</v>
      </c>
      <c r="G6803" s="4">
        <v>43818.23369212963</v>
      </c>
      <c r="H6803" s="5" t="s">
        <v>22256</v>
      </c>
      <c r="I6803" s="3" t="str">
        <f>VLOOKUP(_xlfn.CONCAT(C6803," ",D6803),philadelphiagasworks!A:B,2,FALSE)</f>
        <v>1852</v>
      </c>
      <c r="J6803" s="3" t="str">
        <f>VLOOKUP(_xlfn.CONCAT(C6803," ",D6803),philadelphiagasworks!A:C,3,FALSE)</f>
        <v>Thursday, 19 December 2019, 9:33 AM</v>
      </c>
      <c r="K6803" s="3" t="str">
        <f t="shared" si="112"/>
        <v>&lt;a href="philadelphiagasworks/Natural_Gas_Pipeline_Safety-Certificate_of_Completion_1852.pdf&gt;"Download Certificate&lt;/a&gt;</v>
      </c>
    </row>
    <row r="6804" spans="1:11" x14ac:dyDescent="0.25">
      <c r="A6804" s="3">
        <v>2094</v>
      </c>
      <c r="B6804" s="7" t="s">
        <v>21365</v>
      </c>
      <c r="C6804" s="3" t="s">
        <v>21366</v>
      </c>
      <c r="D6804" s="3" t="s">
        <v>16902</v>
      </c>
      <c r="E6804" s="3" t="s">
        <v>21367</v>
      </c>
      <c r="F6804" s="3" t="s">
        <v>11161</v>
      </c>
      <c r="G6804" s="4">
        <v>43818.233935185184</v>
      </c>
      <c r="H6804" s="5" t="s">
        <v>22256</v>
      </c>
      <c r="I6804" s="3" t="str">
        <f>VLOOKUP(_xlfn.CONCAT(C6804," ",D6804),philadelphiagasworks!A:B,2,FALSE)</f>
        <v>1850</v>
      </c>
      <c r="J6804" s="3" t="str">
        <f>VLOOKUP(_xlfn.CONCAT(C6804," ",D6804),philadelphiagasworks!A:C,3,FALSE)</f>
        <v>Thursday, 19 December 2019, 8:47 AM</v>
      </c>
      <c r="K6804" s="3" t="str">
        <f t="shared" si="112"/>
        <v>&lt;a href="philadelphiagasworks/Natural_Gas_Pipeline_Safety-Certificate_of_Completion_1850.pdf&gt;"Download Certificate&lt;/a&gt;</v>
      </c>
    </row>
    <row r="6805" spans="1:11" x14ac:dyDescent="0.25">
      <c r="A6805" s="3">
        <v>2095</v>
      </c>
      <c r="B6805" s="7" t="s">
        <v>21368</v>
      </c>
      <c r="C6805" s="3" t="s">
        <v>507</v>
      </c>
      <c r="D6805" s="3" t="s">
        <v>21369</v>
      </c>
      <c r="E6805" s="3" t="s">
        <v>21368</v>
      </c>
      <c r="F6805" s="3" t="s">
        <v>11161</v>
      </c>
      <c r="G6805" s="4">
        <v>43818.233958333331</v>
      </c>
      <c r="H6805" s="5" t="s">
        <v>22256</v>
      </c>
      <c r="I6805" s="3" t="str">
        <f>VLOOKUP(_xlfn.CONCAT(C6805," ",D6805),philadelphiagasworks!A:B,2,FALSE)</f>
        <v>1853</v>
      </c>
      <c r="J6805" s="3" t="str">
        <f>VLOOKUP(_xlfn.CONCAT(C6805," ",D6805),philadelphiagasworks!A:C,3,FALSE)</f>
        <v>Thursday, 19 December 2019, 10:34 AM</v>
      </c>
      <c r="K6805" s="3" t="str">
        <f t="shared" si="112"/>
        <v>&lt;a href="philadelphiagasworks/Natural_Gas_Pipeline_Safety-Certificate_of_Completion_1853.pdf&gt;"Download Certificate&lt;/a&gt;</v>
      </c>
    </row>
    <row r="6806" spans="1:11" x14ac:dyDescent="0.25">
      <c r="A6806" s="3">
        <v>2096</v>
      </c>
      <c r="B6806" s="7" t="s">
        <v>21370</v>
      </c>
      <c r="C6806" s="3" t="s">
        <v>520</v>
      </c>
      <c r="D6806" s="3" t="s">
        <v>20290</v>
      </c>
      <c r="E6806" s="3" t="s">
        <v>21371</v>
      </c>
      <c r="F6806" s="3" t="s">
        <v>11188</v>
      </c>
      <c r="G6806" s="4">
        <v>43818.234803240739</v>
      </c>
      <c r="H6806" s="5" t="s">
        <v>22256</v>
      </c>
      <c r="I6806" s="3" t="str">
        <f>VLOOKUP(_xlfn.CONCAT(C6806," ",D6806),philadelphiagasworks!A:B,2,FALSE)</f>
        <v>467</v>
      </c>
      <c r="J6806" s="3" t="str">
        <f>VLOOKUP(_xlfn.CONCAT(C6806," ",D6806),philadelphiagasworks!A:C,3,FALSE)</f>
        <v>Wednesday, 11 April 2018, 4:53 PM</v>
      </c>
      <c r="K6806" s="3" t="str">
        <f t="shared" si="112"/>
        <v>&lt;a href="philadelphiagasworks/Natural_Gas_Pipeline_Safety-Certificate_of_Completion_467.pdf&gt;"Download Certificate&lt;/a&gt;</v>
      </c>
    </row>
    <row r="6807" spans="1:11" x14ac:dyDescent="0.25">
      <c r="A6807" s="3">
        <v>2097</v>
      </c>
      <c r="B6807" s="7" t="s">
        <v>21372</v>
      </c>
      <c r="C6807" s="3" t="s">
        <v>21373</v>
      </c>
      <c r="D6807" s="3" t="s">
        <v>21374</v>
      </c>
      <c r="E6807" s="3" t="s">
        <v>21375</v>
      </c>
      <c r="F6807" s="3" t="s">
        <v>11188</v>
      </c>
      <c r="G6807" s="4">
        <v>43818.235034722224</v>
      </c>
      <c r="H6807" s="5" t="s">
        <v>22256</v>
      </c>
      <c r="I6807" s="3" t="str">
        <f>VLOOKUP(_xlfn.CONCAT(C6807," ",D6807),philadelphiagasworks!A:B,2,FALSE)</f>
        <v>1854</v>
      </c>
      <c r="J6807" s="3" t="str">
        <f>VLOOKUP(_xlfn.CONCAT(C6807," ",D6807),philadelphiagasworks!A:C,3,FALSE)</f>
        <v>Thursday, 19 December 2019, 11:49 AM</v>
      </c>
      <c r="K6807" s="3" t="str">
        <f t="shared" si="112"/>
        <v>&lt;a href="philadelphiagasworks/Natural_Gas_Pipeline_Safety-Certificate_of_Completion_1854.pdf&gt;"Download Certificate&lt;/a&gt;</v>
      </c>
    </row>
    <row r="6808" spans="1:11" x14ac:dyDescent="0.25">
      <c r="A6808" s="3">
        <v>2098</v>
      </c>
      <c r="B6808" s="7" t="s">
        <v>21376</v>
      </c>
      <c r="C6808" s="3" t="s">
        <v>21377</v>
      </c>
      <c r="D6808" s="3" t="s">
        <v>21378</v>
      </c>
      <c r="E6808" s="3" t="s">
        <v>21379</v>
      </c>
      <c r="F6808" s="3" t="s">
        <v>11188</v>
      </c>
      <c r="G6808" s="4">
        <v>43838.242986111109</v>
      </c>
      <c r="H6808" s="5" t="s">
        <v>22256</v>
      </c>
      <c r="I6808" s="3" t="str">
        <f>VLOOKUP(_xlfn.CONCAT(C6808," ",D6808),philadelphiagasworks!A:B,2,FALSE)</f>
        <v>1856</v>
      </c>
      <c r="J6808" s="3" t="str">
        <f>VLOOKUP(_xlfn.CONCAT(C6808," ",D6808),philadelphiagasworks!A:C,3,FALSE)</f>
        <v>Wednesday, 8 January 2020, 9:36 AM</v>
      </c>
      <c r="K6808" s="3" t="str">
        <f t="shared" si="112"/>
        <v>&lt;a href="philadelphiagasworks/Natural_Gas_Pipeline_Safety-Certificate_of_Completion_1856.pdf&gt;"Download Certificate&lt;/a&gt;</v>
      </c>
    </row>
    <row r="6809" spans="1:11" x14ac:dyDescent="0.25">
      <c r="A6809" s="3">
        <v>2099</v>
      </c>
      <c r="B6809" s="7" t="s">
        <v>21380</v>
      </c>
      <c r="C6809" s="3" t="s">
        <v>471</v>
      </c>
      <c r="D6809" s="3" t="s">
        <v>548</v>
      </c>
      <c r="E6809" s="3" t="s">
        <v>21381</v>
      </c>
      <c r="F6809" s="3" t="s">
        <v>11161</v>
      </c>
      <c r="G6809" s="4">
        <v>43838.243043981478</v>
      </c>
      <c r="H6809" s="5" t="s">
        <v>22256</v>
      </c>
      <c r="I6809" s="3" t="str">
        <f>VLOOKUP(_xlfn.CONCAT(C6809," ",D6809),philadelphiagasworks!A:B,2,FALSE)</f>
        <v>1857</v>
      </c>
      <c r="J6809" s="3" t="str">
        <f>VLOOKUP(_xlfn.CONCAT(C6809," ",D6809),philadelphiagasworks!A:C,3,FALSE)</f>
        <v>Wednesday, 8 January 2020, 9:36 AM</v>
      </c>
      <c r="K6809" s="3" t="str">
        <f t="shared" si="112"/>
        <v>&lt;a href="philadelphiagasworks/Natural_Gas_Pipeline_Safety-Certificate_of_Completion_1857.pdf&gt;"Download Certificate&lt;/a&gt;</v>
      </c>
    </row>
    <row r="6810" spans="1:11" x14ac:dyDescent="0.25">
      <c r="A6810" s="3">
        <v>2100</v>
      </c>
      <c r="B6810" s="7" t="s">
        <v>21382</v>
      </c>
      <c r="C6810" s="3" t="s">
        <v>21383</v>
      </c>
      <c r="D6810" s="3" t="s">
        <v>21384</v>
      </c>
      <c r="E6810" s="3" t="s">
        <v>21385</v>
      </c>
      <c r="F6810" s="3" t="s">
        <v>11161</v>
      </c>
      <c r="G6810" s="4">
        <v>43838.243495370371</v>
      </c>
      <c r="H6810" s="5" t="s">
        <v>22256</v>
      </c>
      <c r="I6810" s="3" t="str">
        <f>VLOOKUP(_xlfn.CONCAT(C6810," ",D6810),philadelphiagasworks!A:B,2,FALSE)</f>
        <v>1858</v>
      </c>
      <c r="J6810" s="3" t="str">
        <f>VLOOKUP(_xlfn.CONCAT(C6810," ",D6810),philadelphiagasworks!A:C,3,FALSE)</f>
        <v>Wednesday, 8 January 2020, 12:11 PM</v>
      </c>
      <c r="K6810" s="3" t="str">
        <f t="shared" si="112"/>
        <v>&lt;a href="philadelphiagasworks/Natural_Gas_Pipeline_Safety-Certificate_of_Completion_1858.pdf&gt;"Download Certificate&lt;/a&gt;</v>
      </c>
    </row>
    <row r="6811" spans="1:11" x14ac:dyDescent="0.25">
      <c r="A6811" s="3">
        <v>2101</v>
      </c>
      <c r="B6811" s="7" t="s">
        <v>21386</v>
      </c>
      <c r="C6811" s="3" t="s">
        <v>6051</v>
      </c>
      <c r="D6811" s="3" t="s">
        <v>21387</v>
      </c>
      <c r="E6811" s="3" t="s">
        <v>21388</v>
      </c>
      <c r="G6811" s="4">
        <v>43838.243587962963</v>
      </c>
      <c r="H6811" s="5" t="s">
        <v>22256</v>
      </c>
      <c r="I6811" s="3" t="str">
        <f>VLOOKUP(_xlfn.CONCAT(C6811," ",D6811),philadelphiagasworks!A:B,2,FALSE)</f>
        <v>1859</v>
      </c>
      <c r="J6811" s="3" t="str">
        <f>VLOOKUP(_xlfn.CONCAT(C6811," ",D6811),philadelphiagasworks!A:C,3,FALSE)</f>
        <v>Wednesday, 8 January 2020, 12:15 PM</v>
      </c>
      <c r="K6811" s="3" t="str">
        <f t="shared" si="112"/>
        <v>&lt;a href="philadelphiagasworks/Natural_Gas_Pipeline_Safety-Certificate_of_Completion_1859.pdf&gt;"Download Certificate&lt;/a&gt;</v>
      </c>
    </row>
    <row r="6812" spans="1:11" x14ac:dyDescent="0.25">
      <c r="A6812" s="3">
        <v>2102</v>
      </c>
      <c r="B6812" s="7" t="s">
        <v>21389</v>
      </c>
      <c r="C6812" s="3" t="s">
        <v>21147</v>
      </c>
      <c r="D6812" s="3" t="s">
        <v>1128</v>
      </c>
      <c r="E6812" s="3" t="s">
        <v>21390</v>
      </c>
      <c r="F6812" s="3" t="s">
        <v>11161</v>
      </c>
      <c r="G6812" s="4">
        <v>43838.245150462964</v>
      </c>
      <c r="H6812" s="5" t="s">
        <v>22256</v>
      </c>
      <c r="I6812" s="3" t="str">
        <f>VLOOKUP(_xlfn.CONCAT(C6812," ",D6812),philadelphiagasworks!A:B,2,FALSE)</f>
        <v>1860</v>
      </c>
      <c r="J6812" s="3" t="str">
        <f>VLOOKUP(_xlfn.CONCAT(C6812," ",D6812),philadelphiagasworks!A:C,3,FALSE)</f>
        <v>Wednesday, 8 January 2020, 12:22 PM</v>
      </c>
      <c r="K6812" s="3" t="str">
        <f t="shared" si="112"/>
        <v>&lt;a href="philadelphiagasworks/Natural_Gas_Pipeline_Safety-Certificate_of_Completion_1860.pdf&gt;"Download Certificate&lt;/a&gt;</v>
      </c>
    </row>
    <row r="6813" spans="1:11" x14ac:dyDescent="0.25">
      <c r="A6813" s="3">
        <v>2103</v>
      </c>
      <c r="B6813" s="7" t="s">
        <v>21391</v>
      </c>
      <c r="C6813" s="3" t="s">
        <v>6051</v>
      </c>
      <c r="D6813" s="3" t="s">
        <v>21387</v>
      </c>
      <c r="E6813" s="3" t="s">
        <v>21392</v>
      </c>
      <c r="G6813" s="4">
        <v>43838.248576388891</v>
      </c>
      <c r="H6813" s="5" t="s">
        <v>22256</v>
      </c>
      <c r="I6813" s="3" t="str">
        <f>VLOOKUP(_xlfn.CONCAT(C6813," ",D6813),philadelphiagasworks!A:B,2,FALSE)</f>
        <v>1859</v>
      </c>
      <c r="J6813" s="3" t="str">
        <f>VLOOKUP(_xlfn.CONCAT(C6813," ",D6813),philadelphiagasworks!A:C,3,FALSE)</f>
        <v>Wednesday, 8 January 2020, 12:15 PM</v>
      </c>
      <c r="K6813" s="3" t="str">
        <f t="shared" si="112"/>
        <v>&lt;a href="philadelphiagasworks/Natural_Gas_Pipeline_Safety-Certificate_of_Completion_1859.pdf&gt;"Download Certificate&lt;/a&gt;</v>
      </c>
    </row>
    <row r="6814" spans="1:11" x14ac:dyDescent="0.25">
      <c r="A6814" s="3">
        <v>2104</v>
      </c>
      <c r="B6814" s="7" t="s">
        <v>21393</v>
      </c>
      <c r="C6814" s="3" t="s">
        <v>6051</v>
      </c>
      <c r="D6814" s="3" t="s">
        <v>21387</v>
      </c>
      <c r="E6814" s="3" t="s">
        <v>21394</v>
      </c>
      <c r="G6814" s="4">
        <v>43838.254363425927</v>
      </c>
      <c r="H6814" s="5" t="s">
        <v>22256</v>
      </c>
      <c r="I6814" s="3" t="str">
        <f>VLOOKUP(_xlfn.CONCAT(C6814," ",D6814),philadelphiagasworks!A:B,2,FALSE)</f>
        <v>1859</v>
      </c>
      <c r="J6814" s="3" t="str">
        <f>VLOOKUP(_xlfn.CONCAT(C6814," ",D6814),philadelphiagasworks!A:C,3,FALSE)</f>
        <v>Wednesday, 8 January 2020, 12:15 PM</v>
      </c>
      <c r="K6814" s="3" t="str">
        <f t="shared" si="112"/>
        <v>&lt;a href="philadelphiagasworks/Natural_Gas_Pipeline_Safety-Certificate_of_Completion_1859.pdf&gt;"Download Certificate&lt;/a&gt;</v>
      </c>
    </row>
    <row r="6815" spans="1:11" x14ac:dyDescent="0.25">
      <c r="A6815" s="3">
        <v>2105</v>
      </c>
      <c r="B6815" s="7" t="s">
        <v>21395</v>
      </c>
      <c r="C6815" s="3" t="s">
        <v>2434</v>
      </c>
      <c r="D6815" s="3" t="s">
        <v>10658</v>
      </c>
      <c r="E6815" s="3" t="s">
        <v>21396</v>
      </c>
      <c r="F6815" s="3" t="s">
        <v>11164</v>
      </c>
      <c r="G6815" s="4">
        <v>43858.25204861111</v>
      </c>
      <c r="H6815" s="5" t="s">
        <v>22256</v>
      </c>
      <c r="I6815" s="3" t="str">
        <f>VLOOKUP(_xlfn.CONCAT(C6815," ",D6815),philadelphiagasworks!A:B,2,FALSE)</f>
        <v>1861</v>
      </c>
      <c r="J6815" s="3" t="str">
        <f>VLOOKUP(_xlfn.CONCAT(C6815," ",D6815),philadelphiagasworks!A:C,3,FALSE)</f>
        <v>Tuesday, 28 January 2020, 9:39 AM</v>
      </c>
      <c r="K6815" s="3" t="str">
        <f t="shared" si="112"/>
        <v>&lt;a href="philadelphiagasworks/Natural_Gas_Pipeline_Safety-Certificate_of_Completion_1861.pdf&gt;"Download Certificate&lt;/a&gt;</v>
      </c>
    </row>
    <row r="6816" spans="1:11" x14ac:dyDescent="0.25">
      <c r="A6816" s="3">
        <v>2106</v>
      </c>
      <c r="B6816" s="7" t="s">
        <v>21397</v>
      </c>
      <c r="C6816" s="3" t="s">
        <v>617</v>
      </c>
      <c r="D6816" s="3" t="s">
        <v>21398</v>
      </c>
      <c r="E6816" s="3" t="s">
        <v>21399</v>
      </c>
      <c r="F6816" s="3" t="s">
        <v>11161</v>
      </c>
      <c r="G6816" s="4">
        <v>43858.252187500002</v>
      </c>
      <c r="H6816" s="5" t="s">
        <v>22256</v>
      </c>
      <c r="I6816" s="3" t="str">
        <f>VLOOKUP(_xlfn.CONCAT(C6816," ",D6816),philadelphiagasworks!A:B,2,FALSE)</f>
        <v>1863</v>
      </c>
      <c r="J6816" s="3" t="str">
        <f>VLOOKUP(_xlfn.CONCAT(C6816," ",D6816),philadelphiagasworks!A:C,3,FALSE)</f>
        <v>Tuesday, 28 January 2020, 10:13 AM</v>
      </c>
      <c r="K6816" s="3" t="str">
        <f t="shared" si="112"/>
        <v>&lt;a href="philadelphiagasworks/Natural_Gas_Pipeline_Safety-Certificate_of_Completion_1863.pdf&gt;"Download Certificate&lt;/a&gt;</v>
      </c>
    </row>
    <row r="6817" spans="1:11" x14ac:dyDescent="0.25">
      <c r="A6817" s="3">
        <v>2107</v>
      </c>
      <c r="B6817" s="7" t="s">
        <v>21400</v>
      </c>
      <c r="C6817" s="3" t="s">
        <v>9491</v>
      </c>
      <c r="D6817" s="3" t="s">
        <v>7635</v>
      </c>
      <c r="E6817" s="3" t="s">
        <v>21401</v>
      </c>
      <c r="F6817" s="3" t="s">
        <v>11161</v>
      </c>
      <c r="G6817" s="4">
        <v>43858.252685185187</v>
      </c>
      <c r="H6817" s="5" t="s">
        <v>22256</v>
      </c>
      <c r="I6817" s="3" t="str">
        <f>VLOOKUP(_xlfn.CONCAT(C6817," ",D6817),philadelphiagasworks!A:B,2,FALSE)</f>
        <v>1862</v>
      </c>
      <c r="J6817" s="3" t="str">
        <f>VLOOKUP(_xlfn.CONCAT(C6817," ",D6817),philadelphiagasworks!A:C,3,FALSE)</f>
        <v>Tuesday, 28 January 2020, 10:10 AM</v>
      </c>
      <c r="K6817" s="3" t="str">
        <f t="shared" si="112"/>
        <v>&lt;a href="philadelphiagasworks/Natural_Gas_Pipeline_Safety-Certificate_of_Completion_1862.pdf&gt;"Download Certificate&lt;/a&gt;</v>
      </c>
    </row>
    <row r="6818" spans="1:11" x14ac:dyDescent="0.25">
      <c r="A6818" s="3">
        <v>2108</v>
      </c>
      <c r="B6818" s="7" t="s">
        <v>21402</v>
      </c>
      <c r="C6818" s="3" t="s">
        <v>4904</v>
      </c>
      <c r="D6818" s="3" t="s">
        <v>21403</v>
      </c>
      <c r="E6818" s="3" t="s">
        <v>21404</v>
      </c>
      <c r="F6818" s="3" t="s">
        <v>11161</v>
      </c>
      <c r="G6818" s="4">
        <v>43858.252789351849</v>
      </c>
      <c r="H6818" s="5" t="s">
        <v>22256</v>
      </c>
      <c r="I6818" s="3" t="str">
        <f>VLOOKUP(_xlfn.CONCAT(C6818," ",D6818),philadelphiagasworks!A:B,2,FALSE)</f>
        <v>1864</v>
      </c>
      <c r="J6818" s="3" t="str">
        <f>VLOOKUP(_xlfn.CONCAT(C6818," ",D6818),philadelphiagasworks!A:C,3,FALSE)</f>
        <v>Tuesday, 28 January 2020, 10:30 AM</v>
      </c>
      <c r="K6818" s="3" t="str">
        <f t="shared" si="112"/>
        <v>&lt;a href="philadelphiagasworks/Natural_Gas_Pipeline_Safety-Certificate_of_Completion_1864.pdf&gt;"Download Certificate&lt;/a&gt;</v>
      </c>
    </row>
    <row r="6819" spans="1:11" x14ac:dyDescent="0.25">
      <c r="A6819" s="3">
        <v>2109</v>
      </c>
      <c r="B6819" s="7" t="s">
        <v>21405</v>
      </c>
      <c r="C6819" s="3" t="s">
        <v>3033</v>
      </c>
      <c r="D6819" s="3" t="s">
        <v>3906</v>
      </c>
      <c r="E6819" s="3" t="s">
        <v>21406</v>
      </c>
      <c r="F6819" s="3" t="s">
        <v>11188</v>
      </c>
      <c r="G6819" s="4">
        <v>43858.25309027778</v>
      </c>
      <c r="H6819" s="5" t="s">
        <v>22256</v>
      </c>
      <c r="I6819" s="3" t="str">
        <f>VLOOKUP(_xlfn.CONCAT(C6819," ",D6819),philadelphiagasworks!A:B,2,FALSE)</f>
        <v>1865</v>
      </c>
      <c r="J6819" s="3" t="str">
        <f>VLOOKUP(_xlfn.CONCAT(C6819," ",D6819),philadelphiagasworks!A:C,3,FALSE)</f>
        <v>Tuesday, 28 January 2020, 11:24 AM</v>
      </c>
      <c r="K6819" s="3" t="str">
        <f t="shared" si="112"/>
        <v>&lt;a href="philadelphiagasworks/Natural_Gas_Pipeline_Safety-Certificate_of_Completion_1865.pdf&gt;"Download Certificate&lt;/a&gt;</v>
      </c>
    </row>
    <row r="6820" spans="1:11" x14ac:dyDescent="0.25">
      <c r="A6820" s="3">
        <v>2110</v>
      </c>
      <c r="B6820" s="7" t="s">
        <v>21407</v>
      </c>
      <c r="C6820" s="3" t="s">
        <v>9491</v>
      </c>
      <c r="D6820" s="3" t="s">
        <v>7635</v>
      </c>
      <c r="E6820" s="3" t="s">
        <v>21408</v>
      </c>
      <c r="F6820" s="3" t="s">
        <v>11161</v>
      </c>
      <c r="G6820" s="4">
        <v>43858.259074074071</v>
      </c>
      <c r="H6820" s="5" t="s">
        <v>22256</v>
      </c>
      <c r="I6820" s="3" t="str">
        <f>VLOOKUP(_xlfn.CONCAT(C6820," ",D6820),philadelphiagasworks!A:B,2,FALSE)</f>
        <v>1862</v>
      </c>
      <c r="J6820" s="3" t="str">
        <f>VLOOKUP(_xlfn.CONCAT(C6820," ",D6820),philadelphiagasworks!A:C,3,FALSE)</f>
        <v>Tuesday, 28 January 2020, 10:10 AM</v>
      </c>
      <c r="K6820" s="3" t="str">
        <f t="shared" si="112"/>
        <v>&lt;a href="philadelphiagasworks/Natural_Gas_Pipeline_Safety-Certificate_of_Completion_1862.pdf&gt;"Download Certificate&lt;/a&gt;</v>
      </c>
    </row>
    <row r="6821" spans="1:11" x14ac:dyDescent="0.25">
      <c r="A6821" s="3">
        <v>2111</v>
      </c>
      <c r="B6821" s="7" t="s">
        <v>21409</v>
      </c>
      <c r="C6821" s="3" t="s">
        <v>806</v>
      </c>
      <c r="D6821" s="3" t="s">
        <v>2785</v>
      </c>
      <c r="E6821" s="3" t="s">
        <v>21410</v>
      </c>
      <c r="F6821" s="3" t="s">
        <v>11161</v>
      </c>
      <c r="G6821" s="4">
        <v>43860.222349537034</v>
      </c>
      <c r="H6821" s="5" t="s">
        <v>22256</v>
      </c>
      <c r="I6821" s="3" t="str">
        <f>VLOOKUP(_xlfn.CONCAT(C6821," ",D6821),philadelphiagasworks!A:B,2,FALSE)</f>
        <v>1496</v>
      </c>
      <c r="J6821" s="3" t="str">
        <f>VLOOKUP(_xlfn.CONCAT(C6821," ",D6821),philadelphiagasworks!A:C,3,FALSE)</f>
        <v>Wednesday, 25 April 2018, 4:27 PM</v>
      </c>
      <c r="K6821" s="3" t="str">
        <f t="shared" si="112"/>
        <v>&lt;a href="philadelphiagasworks/Natural_Gas_Pipeline_Safety-Certificate_of_Completion_1496.pdf&gt;"Download Certificate&lt;/a&gt;</v>
      </c>
    </row>
    <row r="6822" spans="1:11" x14ac:dyDescent="0.25">
      <c r="A6822" s="3">
        <v>2112</v>
      </c>
      <c r="B6822" s="7" t="s">
        <v>21411</v>
      </c>
      <c r="C6822" s="3" t="s">
        <v>5125</v>
      </c>
      <c r="D6822" s="3" t="s">
        <v>21412</v>
      </c>
      <c r="E6822" s="3" t="s">
        <v>21413</v>
      </c>
      <c r="F6822" s="3" t="s">
        <v>11188</v>
      </c>
      <c r="G6822" s="4">
        <v>43860.222627314812</v>
      </c>
      <c r="H6822" s="5" t="s">
        <v>22256</v>
      </c>
      <c r="I6822" s="3" t="str">
        <f>VLOOKUP(_xlfn.CONCAT(C6822," ",D6822),philadelphiagasworks!A:B,2,FALSE)</f>
        <v>1866</v>
      </c>
      <c r="J6822" s="3" t="str">
        <f>VLOOKUP(_xlfn.CONCAT(C6822," ",D6822),philadelphiagasworks!A:C,3,FALSE)</f>
        <v>Thursday, 30 January 2020, 9:48 AM</v>
      </c>
      <c r="K6822" s="3" t="str">
        <f t="shared" si="112"/>
        <v>&lt;a href="philadelphiagasworks/Natural_Gas_Pipeline_Safety-Certificate_of_Completion_1866.pdf&gt;"Download Certificate&lt;/a&gt;</v>
      </c>
    </row>
    <row r="6823" spans="1:11" x14ac:dyDescent="0.25">
      <c r="A6823" s="3">
        <v>2113</v>
      </c>
      <c r="B6823" s="7" t="s">
        <v>21414</v>
      </c>
      <c r="C6823" s="3" t="s">
        <v>683</v>
      </c>
      <c r="D6823" s="3" t="s">
        <v>21231</v>
      </c>
      <c r="E6823" s="3" t="s">
        <v>21415</v>
      </c>
      <c r="F6823" s="3" t="s">
        <v>11188</v>
      </c>
      <c r="G6823" s="4">
        <v>43860.223263888889</v>
      </c>
      <c r="H6823" s="5" t="s">
        <v>22256</v>
      </c>
      <c r="I6823" s="3" t="str">
        <f>VLOOKUP(_xlfn.CONCAT(C6823," ",D6823),philadelphiagasworks!A:B,2,FALSE)</f>
        <v>1868</v>
      </c>
      <c r="J6823" s="3" t="str">
        <f>VLOOKUP(_xlfn.CONCAT(C6823," ",D6823),philadelphiagasworks!A:C,3,FALSE)</f>
        <v>Thursday, 30 January 2020, 9:49 AM</v>
      </c>
      <c r="K6823" s="3" t="str">
        <f t="shared" si="112"/>
        <v>&lt;a href="philadelphiagasworks/Natural_Gas_Pipeline_Safety-Certificate_of_Completion_1868.pdf&gt;"Download Certificate&lt;/a&gt;</v>
      </c>
    </row>
    <row r="6824" spans="1:11" x14ac:dyDescent="0.25">
      <c r="A6824" s="3">
        <v>2114</v>
      </c>
      <c r="B6824" s="7" t="s">
        <v>21416</v>
      </c>
      <c r="C6824" s="3" t="s">
        <v>585</v>
      </c>
      <c r="D6824" s="3" t="s">
        <v>21417</v>
      </c>
      <c r="E6824" s="3" t="s">
        <v>21418</v>
      </c>
      <c r="F6824" s="3" t="s">
        <v>11228</v>
      </c>
      <c r="G6824" s="4">
        <v>43860.223344907405</v>
      </c>
      <c r="H6824" s="5" t="s">
        <v>22256</v>
      </c>
      <c r="I6824" s="3" t="str">
        <f>VLOOKUP(_xlfn.CONCAT(C6824," ",D6824),philadelphiagasworks!A:B,2,FALSE)</f>
        <v>1867</v>
      </c>
      <c r="J6824" s="3" t="str">
        <f>VLOOKUP(_xlfn.CONCAT(C6824," ",D6824),philadelphiagasworks!A:C,3,FALSE)</f>
        <v>Thursday, 30 January 2020, 9:48 AM</v>
      </c>
      <c r="K6824" s="3" t="str">
        <f t="shared" si="112"/>
        <v>&lt;a href="philadelphiagasworks/Natural_Gas_Pipeline_Safety-Certificate_of_Completion_1867.pdf&gt;"Download Certificate&lt;/a&gt;</v>
      </c>
    </row>
    <row r="6825" spans="1:11" x14ac:dyDescent="0.25">
      <c r="A6825" s="3">
        <v>2115</v>
      </c>
      <c r="B6825" s="7" t="s">
        <v>21419</v>
      </c>
      <c r="C6825" s="3" t="s">
        <v>21420</v>
      </c>
      <c r="D6825" s="3" t="s">
        <v>21421</v>
      </c>
      <c r="E6825" s="3" t="s">
        <v>21422</v>
      </c>
      <c r="F6825" s="3" t="s">
        <v>11161</v>
      </c>
      <c r="G6825" s="4">
        <v>43860.223402777781</v>
      </c>
      <c r="H6825" s="5" t="s">
        <v>22256</v>
      </c>
      <c r="I6825" s="3" t="str">
        <f>VLOOKUP(_xlfn.CONCAT(C6825," ",D6825),philadelphiagasworks!A:B,2,FALSE)</f>
        <v>1870</v>
      </c>
      <c r="J6825" s="3" t="str">
        <f>VLOOKUP(_xlfn.CONCAT(C6825," ",D6825),philadelphiagasworks!A:C,3,FALSE)</f>
        <v>Thursday, 30 January 2020, 11:08 AM</v>
      </c>
      <c r="K6825" s="3" t="str">
        <f t="shared" si="112"/>
        <v>&lt;a href="philadelphiagasworks/Natural_Gas_Pipeline_Safety-Certificate_of_Completion_1870.pdf&gt;"Download Certificate&lt;/a&gt;</v>
      </c>
    </row>
    <row r="6826" spans="1:11" x14ac:dyDescent="0.25">
      <c r="A6826" s="3">
        <v>2116</v>
      </c>
      <c r="B6826" s="7" t="s">
        <v>21423</v>
      </c>
      <c r="C6826" s="3" t="s">
        <v>5125</v>
      </c>
      <c r="D6826" s="3" t="s">
        <v>21412</v>
      </c>
      <c r="E6826" s="3" t="s">
        <v>21424</v>
      </c>
      <c r="F6826" s="3" t="s">
        <v>19298</v>
      </c>
      <c r="G6826" s="4">
        <v>43860.232557870368</v>
      </c>
      <c r="H6826" s="5" t="s">
        <v>22256</v>
      </c>
      <c r="I6826" s="3" t="str">
        <f>VLOOKUP(_xlfn.CONCAT(C6826," ",D6826),philadelphiagasworks!A:B,2,FALSE)</f>
        <v>1866</v>
      </c>
      <c r="J6826" s="3" t="str">
        <f>VLOOKUP(_xlfn.CONCAT(C6826," ",D6826),philadelphiagasworks!A:C,3,FALSE)</f>
        <v>Thursday, 30 January 2020, 9:48 AM</v>
      </c>
      <c r="K6826" s="3" t="str">
        <f t="shared" si="112"/>
        <v>&lt;a href="philadelphiagasworks/Natural_Gas_Pipeline_Safety-Certificate_of_Completion_1866.pdf&gt;"Download Certificate&lt;/a&gt;</v>
      </c>
    </row>
    <row r="6827" spans="1:11" x14ac:dyDescent="0.25">
      <c r="A6827" s="3">
        <v>2117</v>
      </c>
      <c r="B6827" s="7" t="s">
        <v>21425</v>
      </c>
      <c r="C6827" s="3" t="s">
        <v>17515</v>
      </c>
      <c r="D6827" s="3" t="s">
        <v>21426</v>
      </c>
      <c r="E6827" s="3" t="s">
        <v>21427</v>
      </c>
      <c r="F6827" s="3" t="s">
        <v>11161</v>
      </c>
      <c r="G6827" s="4">
        <v>43878.858865740738</v>
      </c>
      <c r="H6827" s="5" t="s">
        <v>22256</v>
      </c>
      <c r="I6827" s="3" t="str">
        <f>VLOOKUP(_xlfn.CONCAT(C6827," ",D6827),philadelphiagasworks!A:B,2,FALSE)</f>
        <v>1871</v>
      </c>
      <c r="J6827" s="3" t="str">
        <f>VLOOKUP(_xlfn.CONCAT(C6827," ",D6827),philadelphiagasworks!A:C,3,FALSE)</f>
        <v>Wednesday, 19 February 2020, 12:43 AM</v>
      </c>
      <c r="K6827" s="3" t="str">
        <f t="shared" si="112"/>
        <v>&lt;a href="philadelphiagasworks/Natural_Gas_Pipeline_Safety-Certificate_of_Completion_1871.pdf&gt;"Download Certificate&lt;/a&gt;</v>
      </c>
    </row>
    <row r="6828" spans="1:11" x14ac:dyDescent="0.25">
      <c r="A6828" s="3">
        <v>2118</v>
      </c>
      <c r="B6828" s="7" t="s">
        <v>21428</v>
      </c>
      <c r="C6828" s="3" t="s">
        <v>17515</v>
      </c>
      <c r="D6828" s="3" t="s">
        <v>21426</v>
      </c>
      <c r="E6828" s="3" t="s">
        <v>21429</v>
      </c>
      <c r="F6828" s="3" t="s">
        <v>11161</v>
      </c>
      <c r="G6828" s="4">
        <v>43879.558969907404</v>
      </c>
      <c r="H6828" s="5" t="s">
        <v>22256</v>
      </c>
      <c r="I6828" s="3" t="str">
        <f>VLOOKUP(_xlfn.CONCAT(C6828," ",D6828),philadelphiagasworks!A:B,2,FALSE)</f>
        <v>1871</v>
      </c>
      <c r="J6828" s="3" t="str">
        <f>VLOOKUP(_xlfn.CONCAT(C6828," ",D6828),philadelphiagasworks!A:C,3,FALSE)</f>
        <v>Wednesday, 19 February 2020, 12:43 AM</v>
      </c>
      <c r="K6828" s="3" t="str">
        <f t="shared" si="112"/>
        <v>&lt;a href="philadelphiagasworks/Natural_Gas_Pipeline_Safety-Certificate_of_Completion_1871.pdf&gt;"Download Certificate&lt;/a&gt;</v>
      </c>
    </row>
    <row r="6829" spans="1:11" x14ac:dyDescent="0.25">
      <c r="A6829" s="3">
        <v>2119</v>
      </c>
      <c r="B6829" s="7" t="s">
        <v>21430</v>
      </c>
      <c r="C6829" s="3" t="s">
        <v>21431</v>
      </c>
      <c r="D6829" s="3" t="s">
        <v>21432</v>
      </c>
      <c r="E6829" s="3" t="s">
        <v>21430</v>
      </c>
      <c r="F6829" s="3" t="s">
        <v>11157</v>
      </c>
      <c r="G6829" s="4">
        <v>43881.842893518522</v>
      </c>
      <c r="H6829" s="5" t="s">
        <v>22256</v>
      </c>
      <c r="I6829" s="3" t="str">
        <f>VLOOKUP(_xlfn.CONCAT(C6829," ",D6829),philadelphiagasworks!A:B,2,FALSE)</f>
        <v>1880</v>
      </c>
      <c r="J6829" s="3" t="str">
        <f>VLOOKUP(_xlfn.CONCAT(C6829," ",D6829),philadelphiagasworks!A:C,3,FALSE)</f>
        <v>Thursday, 5 March 2020, 10:54 AM</v>
      </c>
      <c r="K6829" s="3" t="str">
        <f t="shared" si="112"/>
        <v>&lt;a href="philadelphiagasworks/Natural_Gas_Pipeline_Safety-Certificate_of_Completion_1880.pdf&gt;"Download Certificate&lt;/a&gt;</v>
      </c>
    </row>
    <row r="6830" spans="1:11" x14ac:dyDescent="0.25">
      <c r="A6830" s="3">
        <v>2120</v>
      </c>
      <c r="B6830" s="7" t="s">
        <v>21433</v>
      </c>
      <c r="C6830" s="3" t="s">
        <v>1171</v>
      </c>
      <c r="D6830" s="3" t="s">
        <v>21434</v>
      </c>
      <c r="E6830" s="3" t="s">
        <v>21435</v>
      </c>
      <c r="F6830" s="3" t="s">
        <v>11161</v>
      </c>
      <c r="G6830" s="4">
        <v>43888.220081018517</v>
      </c>
      <c r="H6830" s="5" t="s">
        <v>22256</v>
      </c>
      <c r="I6830" s="3" t="str">
        <f>VLOOKUP(_xlfn.CONCAT(C6830," ",D6830),philadelphiagasworks!A:B,2,FALSE)</f>
        <v>1872</v>
      </c>
      <c r="J6830" s="3" t="str">
        <f>VLOOKUP(_xlfn.CONCAT(C6830," ",D6830),philadelphiagasworks!A:C,3,FALSE)</f>
        <v>Thursday, 27 February 2020, 11:54 AM</v>
      </c>
      <c r="K6830" s="3" t="str">
        <f t="shared" si="112"/>
        <v>&lt;a href="philadelphiagasworks/Natural_Gas_Pipeline_Safety-Certificate_of_Completion_1872.pdf&gt;"Download Certificate&lt;/a&gt;</v>
      </c>
    </row>
    <row r="6831" spans="1:11" x14ac:dyDescent="0.25">
      <c r="A6831" s="3">
        <v>2121</v>
      </c>
      <c r="B6831" s="7" t="s">
        <v>21436</v>
      </c>
      <c r="C6831" s="3" t="s">
        <v>449</v>
      </c>
      <c r="D6831" s="3" t="s">
        <v>21437</v>
      </c>
      <c r="E6831" s="3" t="s">
        <v>21438</v>
      </c>
      <c r="F6831" s="3" t="s">
        <v>11164</v>
      </c>
      <c r="G6831" s="4">
        <v>43888.221099537041</v>
      </c>
      <c r="H6831" s="5" t="s">
        <v>22256</v>
      </c>
      <c r="I6831" s="3" t="str">
        <f>VLOOKUP(_xlfn.CONCAT(C6831," ",D6831),philadelphiagasworks!A:B,2,FALSE)</f>
        <v>1878</v>
      </c>
      <c r="J6831" s="3" t="str">
        <f>VLOOKUP(_xlfn.CONCAT(C6831," ",D6831),philadelphiagasworks!A:C,3,FALSE)</f>
        <v>Thursday, 27 February 2020, 12:14 PM</v>
      </c>
      <c r="K6831" s="3" t="str">
        <f t="shared" si="112"/>
        <v>&lt;a href="philadelphiagasworks/Natural_Gas_Pipeline_Safety-Certificate_of_Completion_1878.pdf&gt;"Download Certificate&lt;/a&gt;</v>
      </c>
    </row>
    <row r="6832" spans="1:11" x14ac:dyDescent="0.25">
      <c r="A6832" s="3">
        <v>2122</v>
      </c>
      <c r="B6832" s="7" t="s">
        <v>21439</v>
      </c>
      <c r="C6832" s="3" t="s">
        <v>561</v>
      </c>
      <c r="D6832" s="3" t="s">
        <v>21440</v>
      </c>
      <c r="E6832" s="3" t="s">
        <v>21441</v>
      </c>
      <c r="F6832" s="3" t="s">
        <v>11188</v>
      </c>
      <c r="G6832" s="4">
        <v>43888.222037037034</v>
      </c>
      <c r="H6832" s="5" t="s">
        <v>22256</v>
      </c>
      <c r="I6832" s="3" t="str">
        <f>VLOOKUP(_xlfn.CONCAT(C6832," ",D6832),philadelphiagasworks!A:B,2,FALSE)</f>
        <v>1874</v>
      </c>
      <c r="J6832" s="3" t="str">
        <f>VLOOKUP(_xlfn.CONCAT(C6832," ",D6832),philadelphiagasworks!A:C,3,FALSE)</f>
        <v>Thursday, 27 February 2020, 12:05 PM</v>
      </c>
      <c r="K6832" s="3" t="str">
        <f t="shared" si="112"/>
        <v>&lt;a href="philadelphiagasworks/Natural_Gas_Pipeline_Safety-Certificate_of_Completion_1874.pdf&gt;"Download Certificate&lt;/a&gt;</v>
      </c>
    </row>
    <row r="6833" spans="1:11" x14ac:dyDescent="0.25">
      <c r="A6833" s="3">
        <v>2123</v>
      </c>
      <c r="B6833" s="7" t="s">
        <v>21442</v>
      </c>
      <c r="C6833" s="3" t="s">
        <v>3074</v>
      </c>
      <c r="D6833" s="3" t="s">
        <v>21443</v>
      </c>
      <c r="E6833" s="3" t="s">
        <v>21444</v>
      </c>
      <c r="F6833" s="3" t="s">
        <v>11161</v>
      </c>
      <c r="G6833" s="4">
        <v>43888.22252314815</v>
      </c>
      <c r="H6833" s="5" t="s">
        <v>22256</v>
      </c>
      <c r="I6833" s="3" t="str">
        <f>VLOOKUP(_xlfn.CONCAT(C6833," ",D6833),philadelphiagasworks!A:B,2,FALSE)</f>
        <v>1876</v>
      </c>
      <c r="J6833" s="3" t="str">
        <f>VLOOKUP(_xlfn.CONCAT(C6833," ",D6833),philadelphiagasworks!A:C,3,FALSE)</f>
        <v>Thursday, 27 February 2020, 12:09 PM</v>
      </c>
      <c r="K6833" s="3" t="str">
        <f t="shared" si="112"/>
        <v>&lt;a href="philadelphiagasworks/Natural_Gas_Pipeline_Safety-Certificate_of_Completion_1876.pdf&gt;"Download Certificate&lt;/a&gt;</v>
      </c>
    </row>
    <row r="6834" spans="1:11" x14ac:dyDescent="0.25">
      <c r="A6834" s="3">
        <v>2124</v>
      </c>
      <c r="B6834" s="7" t="s">
        <v>21445</v>
      </c>
      <c r="C6834" s="3" t="s">
        <v>17610</v>
      </c>
      <c r="D6834" s="3" t="s">
        <v>13270</v>
      </c>
      <c r="E6834" s="3" t="s">
        <v>21446</v>
      </c>
      <c r="G6834" s="4">
        <v>43888.222615740742</v>
      </c>
      <c r="H6834" s="5" t="s">
        <v>22256</v>
      </c>
      <c r="I6834" s="3" t="str">
        <f>VLOOKUP(_xlfn.CONCAT(C6834," ",D6834),philadelphiagasworks!A:B,2,FALSE)</f>
        <v>1873</v>
      </c>
      <c r="J6834" s="3" t="str">
        <f>VLOOKUP(_xlfn.CONCAT(C6834," ",D6834),philadelphiagasworks!A:C,3,FALSE)</f>
        <v>Thursday, 27 February 2020, 12:00 PM</v>
      </c>
      <c r="K6834" s="3" t="str">
        <f t="shared" si="112"/>
        <v>&lt;a href="philadelphiagasworks/Natural_Gas_Pipeline_Safety-Certificate_of_Completion_1873.pdf&gt;"Download Certificate&lt;/a&gt;</v>
      </c>
    </row>
    <row r="6835" spans="1:11" x14ac:dyDescent="0.25">
      <c r="A6835" s="3">
        <v>2125</v>
      </c>
      <c r="B6835" s="7" t="s">
        <v>21447</v>
      </c>
      <c r="C6835" s="3" t="s">
        <v>21448</v>
      </c>
      <c r="D6835" s="3" t="s">
        <v>21449</v>
      </c>
      <c r="E6835" s="3" t="s">
        <v>21450</v>
      </c>
      <c r="F6835" s="3" t="s">
        <v>11188</v>
      </c>
      <c r="G6835" s="4">
        <v>43888.222673611112</v>
      </c>
      <c r="H6835" s="5" t="s">
        <v>22256</v>
      </c>
      <c r="I6835" s="3" t="str">
        <f>VLOOKUP(_xlfn.CONCAT(C6835," ",D6835),philadelphiagasworks!A:B,2,FALSE)</f>
        <v>1879</v>
      </c>
      <c r="J6835" s="3" t="str">
        <f>VLOOKUP(_xlfn.CONCAT(C6835," ",D6835),philadelphiagasworks!A:C,3,FALSE)</f>
        <v>Thursday, 27 February 2020, 12:16 PM</v>
      </c>
      <c r="K6835" s="3" t="str">
        <f t="shared" ref="K6835:K6898" si="113">IF(NOT(ISERROR(I6835)),_xlfn.CONCAT("&lt;a href=""philadelphiagasworks/Natural_Gas_Pipeline_Safety-Certificate_of_Completion_",I6835,".pdf&gt;""Download Certificate&lt;/a&gt;"),"Course not completed")</f>
        <v>&lt;a href="philadelphiagasworks/Natural_Gas_Pipeline_Safety-Certificate_of_Completion_1879.pdf&gt;"Download Certificate&lt;/a&gt;</v>
      </c>
    </row>
    <row r="6836" spans="1:11" x14ac:dyDescent="0.25">
      <c r="A6836" s="3">
        <v>2126</v>
      </c>
      <c r="B6836" s="7" t="s">
        <v>21451</v>
      </c>
      <c r="C6836" s="3" t="s">
        <v>21452</v>
      </c>
      <c r="D6836" s="3" t="s">
        <v>21453</v>
      </c>
      <c r="E6836" s="3" t="s">
        <v>21454</v>
      </c>
      <c r="F6836" s="3" t="s">
        <v>11161</v>
      </c>
      <c r="G6836" s="4">
        <v>43888.222673611112</v>
      </c>
      <c r="H6836" s="5" t="s">
        <v>22256</v>
      </c>
      <c r="I6836" s="3" t="str">
        <f>VLOOKUP(_xlfn.CONCAT(C6836," ",D6836),philadelphiagasworks!A:B,2,FALSE)</f>
        <v>1877</v>
      </c>
      <c r="J6836" s="3" t="str">
        <f>VLOOKUP(_xlfn.CONCAT(C6836," ",D6836),philadelphiagasworks!A:C,3,FALSE)</f>
        <v>Thursday, 27 February 2020, 12:13 PM</v>
      </c>
      <c r="K6836" s="3" t="str">
        <f t="shared" si="113"/>
        <v>&lt;a href="philadelphiagasworks/Natural_Gas_Pipeline_Safety-Certificate_of_Completion_1877.pdf&gt;"Download Certificate&lt;/a&gt;</v>
      </c>
    </row>
    <row r="6837" spans="1:11" x14ac:dyDescent="0.25">
      <c r="A6837" s="3">
        <v>2127</v>
      </c>
      <c r="B6837" s="7" t="s">
        <v>21455</v>
      </c>
      <c r="C6837" s="3" t="s">
        <v>2564</v>
      </c>
      <c r="D6837" s="3" t="s">
        <v>21456</v>
      </c>
      <c r="E6837" s="3" t="s">
        <v>21457</v>
      </c>
      <c r="F6837" s="3" t="s">
        <v>11161</v>
      </c>
      <c r="G6837" s="4">
        <v>43888.223113425927</v>
      </c>
      <c r="H6837" s="5" t="s">
        <v>22256</v>
      </c>
      <c r="I6837" s="3" t="str">
        <f>VLOOKUP(_xlfn.CONCAT(C6837," ",D6837),philadelphiagasworks!A:B,2,FALSE)</f>
        <v>1875</v>
      </c>
      <c r="J6837" s="3" t="str">
        <f>VLOOKUP(_xlfn.CONCAT(C6837," ",D6837),philadelphiagasworks!A:C,3,FALSE)</f>
        <v>Thursday, 27 February 2020, 12:09 PM</v>
      </c>
      <c r="K6837" s="3" t="str">
        <f t="shared" si="113"/>
        <v>&lt;a href="philadelphiagasworks/Natural_Gas_Pipeline_Safety-Certificate_of_Completion_1875.pdf&gt;"Download Certificate&lt;/a&gt;</v>
      </c>
    </row>
    <row r="6838" spans="1:11" x14ac:dyDescent="0.25">
      <c r="A6838" s="3">
        <v>2128</v>
      </c>
      <c r="B6838" s="7" t="s">
        <v>21458</v>
      </c>
      <c r="C6838" s="3" t="s">
        <v>21452</v>
      </c>
      <c r="D6838" s="3" t="s">
        <v>21453</v>
      </c>
      <c r="E6838" s="3" t="s">
        <v>21459</v>
      </c>
      <c r="F6838" s="3" t="s">
        <v>11161</v>
      </c>
      <c r="G6838" s="4">
        <v>43888.231493055559</v>
      </c>
      <c r="H6838" s="5" t="s">
        <v>22256</v>
      </c>
      <c r="I6838" s="3" t="str">
        <f>VLOOKUP(_xlfn.CONCAT(C6838," ",D6838),philadelphiagasworks!A:B,2,FALSE)</f>
        <v>1877</v>
      </c>
      <c r="J6838" s="3" t="str">
        <f>VLOOKUP(_xlfn.CONCAT(C6838," ",D6838),philadelphiagasworks!A:C,3,FALSE)</f>
        <v>Thursday, 27 February 2020, 12:13 PM</v>
      </c>
      <c r="K6838" s="3" t="str">
        <f t="shared" si="113"/>
        <v>&lt;a href="philadelphiagasworks/Natural_Gas_Pipeline_Safety-Certificate_of_Completion_1877.pdf&gt;"Download Certificate&lt;/a&gt;</v>
      </c>
    </row>
    <row r="6839" spans="1:11" x14ac:dyDescent="0.25">
      <c r="A6839" s="3">
        <v>2129</v>
      </c>
      <c r="B6839" s="7" t="s">
        <v>21460</v>
      </c>
      <c r="C6839" s="3" t="s">
        <v>1751</v>
      </c>
      <c r="D6839" s="3" t="s">
        <v>21461</v>
      </c>
      <c r="E6839" s="3" t="s">
        <v>21462</v>
      </c>
      <c r="F6839" s="3" t="s">
        <v>11161</v>
      </c>
      <c r="G6839" s="4">
        <v>43915.237037037034</v>
      </c>
      <c r="H6839" s="5" t="s">
        <v>22256</v>
      </c>
      <c r="I6839" s="3" t="e">
        <f>VLOOKUP(_xlfn.CONCAT(C6839," ",D6839),philadelphiagasworks!A:B,2,FALSE)</f>
        <v>#N/A</v>
      </c>
      <c r="J6839" s="3" t="e">
        <f>VLOOKUP(_xlfn.CONCAT(C6839," ",D6839),philadelphiagasworks!A:C,3,FALSE)</f>
        <v>#N/A</v>
      </c>
      <c r="K6839" s="3" t="str">
        <f t="shared" si="113"/>
        <v>Course not completed</v>
      </c>
    </row>
    <row r="6840" spans="1:11" x14ac:dyDescent="0.25">
      <c r="A6840" s="3">
        <v>2130</v>
      </c>
      <c r="B6840" s="7" t="s">
        <v>21463</v>
      </c>
      <c r="C6840" s="3" t="s">
        <v>1087</v>
      </c>
      <c r="D6840" s="3" t="s">
        <v>3101</v>
      </c>
      <c r="E6840" s="3" t="s">
        <v>21464</v>
      </c>
      <c r="F6840" s="3" t="s">
        <v>11161</v>
      </c>
      <c r="G6840" s="4">
        <v>43915.237199074072</v>
      </c>
      <c r="H6840" s="5" t="s">
        <v>22256</v>
      </c>
      <c r="I6840" s="3" t="str">
        <f>VLOOKUP(_xlfn.CONCAT(C6840," ",D6840),philadelphiagasworks!A:B,2,FALSE)</f>
        <v>1881</v>
      </c>
      <c r="J6840" s="3" t="str">
        <f>VLOOKUP(_xlfn.CONCAT(C6840," ",D6840),philadelphiagasworks!A:C,3,FALSE)</f>
        <v>Wednesday, 25 March 2020, 11:09 AM</v>
      </c>
      <c r="K6840" s="3" t="str">
        <f t="shared" si="113"/>
        <v>&lt;a href="philadelphiagasworks/Natural_Gas_Pipeline_Safety-Certificate_of_Completion_1881.pdf&gt;"Download Certificate&lt;/a&gt;</v>
      </c>
    </row>
    <row r="6841" spans="1:11" x14ac:dyDescent="0.25">
      <c r="A6841" s="3">
        <v>2131</v>
      </c>
      <c r="B6841" s="7" t="s">
        <v>21465</v>
      </c>
      <c r="C6841" s="3" t="s">
        <v>739</v>
      </c>
      <c r="D6841" s="3" t="s">
        <v>21466</v>
      </c>
      <c r="E6841" s="3" t="s">
        <v>21467</v>
      </c>
      <c r="F6841" s="3" t="s">
        <v>20055</v>
      </c>
      <c r="G6841" s="4">
        <v>43915.237256944441</v>
      </c>
      <c r="H6841" s="5" t="s">
        <v>22256</v>
      </c>
      <c r="I6841" s="3" t="str">
        <f>VLOOKUP(_xlfn.CONCAT(C6841," ",D6841),philadelphiagasworks!A:B,2,FALSE)</f>
        <v>1882</v>
      </c>
      <c r="J6841" s="3" t="str">
        <f>VLOOKUP(_xlfn.CONCAT(C6841," ",D6841),philadelphiagasworks!A:C,3,FALSE)</f>
        <v>Wednesday, 25 March 2020, 11:14 AM</v>
      </c>
      <c r="K6841" s="3" t="str">
        <f t="shared" si="113"/>
        <v>&lt;a href="philadelphiagasworks/Natural_Gas_Pipeline_Safety-Certificate_of_Completion_1882.pdf&gt;"Download Certificate&lt;/a&gt;</v>
      </c>
    </row>
    <row r="6842" spans="1:11" x14ac:dyDescent="0.25">
      <c r="A6842" s="3">
        <v>2132</v>
      </c>
      <c r="B6842" s="7" t="s">
        <v>21468</v>
      </c>
      <c r="C6842" s="3" t="s">
        <v>2602</v>
      </c>
      <c r="D6842" s="3" t="s">
        <v>21469</v>
      </c>
      <c r="E6842" s="3" t="s">
        <v>21470</v>
      </c>
      <c r="F6842" s="3" t="s">
        <v>11161</v>
      </c>
      <c r="G6842" s="4">
        <v>43915.237303240741</v>
      </c>
      <c r="H6842" s="5" t="s">
        <v>22256</v>
      </c>
      <c r="I6842" s="3" t="str">
        <f>VLOOKUP(_xlfn.CONCAT(C6842," ",D6842),philadelphiagasworks!A:B,2,FALSE)</f>
        <v>1885</v>
      </c>
      <c r="J6842" s="3" t="str">
        <f>VLOOKUP(_xlfn.CONCAT(C6842," ",D6842),philadelphiagasworks!A:C,3,FALSE)</f>
        <v>Wednesday, 25 March 2020, 12:16 PM</v>
      </c>
      <c r="K6842" s="3" t="str">
        <f t="shared" si="113"/>
        <v>&lt;a href="philadelphiagasworks/Natural_Gas_Pipeline_Safety-Certificate_of_Completion_1885.pdf&gt;"Download Certificate&lt;/a&gt;</v>
      </c>
    </row>
    <row r="6843" spans="1:11" x14ac:dyDescent="0.25">
      <c r="A6843" s="3">
        <v>2133</v>
      </c>
      <c r="B6843" s="7" t="s">
        <v>21471</v>
      </c>
      <c r="C6843" s="3" t="s">
        <v>9025</v>
      </c>
      <c r="D6843" s="3" t="s">
        <v>21472</v>
      </c>
      <c r="E6843" s="3" t="s">
        <v>21473</v>
      </c>
      <c r="F6843" s="3" t="s">
        <v>16422</v>
      </c>
      <c r="G6843" s="4">
        <v>43915.237546296295</v>
      </c>
      <c r="H6843" s="5" t="s">
        <v>22256</v>
      </c>
      <c r="I6843" s="3" t="str">
        <f>VLOOKUP(_xlfn.CONCAT(C6843," ",D6843),philadelphiagasworks!A:B,2,FALSE)</f>
        <v>1883</v>
      </c>
      <c r="J6843" s="3" t="str">
        <f>VLOOKUP(_xlfn.CONCAT(C6843," ",D6843),philadelphiagasworks!A:C,3,FALSE)</f>
        <v>Wednesday, 25 March 2020, 11:25 AM</v>
      </c>
      <c r="K6843" s="3" t="str">
        <f t="shared" si="113"/>
        <v>&lt;a href="philadelphiagasworks/Natural_Gas_Pipeline_Safety-Certificate_of_Completion_1883.pdf&gt;"Download Certificate&lt;/a&gt;</v>
      </c>
    </row>
    <row r="6844" spans="1:11" x14ac:dyDescent="0.25">
      <c r="A6844" s="3">
        <v>2134</v>
      </c>
      <c r="B6844" s="7" t="s">
        <v>21474</v>
      </c>
      <c r="C6844" s="3" t="s">
        <v>585</v>
      </c>
      <c r="D6844" s="3" t="s">
        <v>9052</v>
      </c>
      <c r="E6844" s="3" t="s">
        <v>21475</v>
      </c>
      <c r="F6844" s="3" t="s">
        <v>11161</v>
      </c>
      <c r="G6844" s="4">
        <v>43915.237986111111</v>
      </c>
      <c r="H6844" s="5" t="s">
        <v>22256</v>
      </c>
      <c r="I6844" s="3" t="str">
        <f>VLOOKUP(_xlfn.CONCAT(C6844," ",D6844),philadelphiagasworks!A:B,2,FALSE)</f>
        <v>1884</v>
      </c>
      <c r="J6844" s="3" t="str">
        <f>VLOOKUP(_xlfn.CONCAT(C6844," ",D6844),philadelphiagasworks!A:C,3,FALSE)</f>
        <v>Wednesday, 25 March 2020, 11:33 AM</v>
      </c>
      <c r="K6844" s="3" t="str">
        <f t="shared" si="113"/>
        <v>&lt;a href="philadelphiagasworks/Natural_Gas_Pipeline_Safety-Certificate_of_Completion_1884.pdf&gt;"Download Certificate&lt;/a&gt;</v>
      </c>
    </row>
    <row r="6845" spans="1:11" x14ac:dyDescent="0.25">
      <c r="A6845" s="3">
        <v>2135</v>
      </c>
      <c r="B6845" s="7" t="s">
        <v>21476</v>
      </c>
      <c r="C6845" s="3" t="s">
        <v>21477</v>
      </c>
      <c r="D6845" s="3" t="s">
        <v>21478</v>
      </c>
      <c r="E6845" s="3" t="s">
        <v>21479</v>
      </c>
      <c r="F6845" s="3" t="s">
        <v>11188</v>
      </c>
      <c r="G6845" s="4">
        <v>43915.238113425927</v>
      </c>
      <c r="H6845" s="5" t="s">
        <v>22256</v>
      </c>
      <c r="I6845" s="3" t="str">
        <f>VLOOKUP(_xlfn.CONCAT(C6845," ",D6845),philadelphiagasworks!A:B,2,FALSE)</f>
        <v>1886</v>
      </c>
      <c r="J6845" s="3" t="str">
        <f>VLOOKUP(_xlfn.CONCAT(C6845," ",D6845),philadelphiagasworks!A:C,3,FALSE)</f>
        <v>Wednesday, 25 March 2020, 1:33 PM</v>
      </c>
      <c r="K6845" s="3" t="str">
        <f t="shared" si="113"/>
        <v>&lt;a href="philadelphiagasworks/Natural_Gas_Pipeline_Safety-Certificate_of_Completion_1886.pdf&gt;"Download Certificate&lt;/a&gt;</v>
      </c>
    </row>
    <row r="6846" spans="1:11" x14ac:dyDescent="0.25">
      <c r="A6846" s="3">
        <v>2136</v>
      </c>
      <c r="B6846" s="7" t="s">
        <v>21480</v>
      </c>
      <c r="C6846" s="3" t="s">
        <v>21307</v>
      </c>
      <c r="D6846" s="3" t="s">
        <v>14383</v>
      </c>
      <c r="E6846" s="3" t="s">
        <v>21481</v>
      </c>
      <c r="F6846" s="3" t="s">
        <v>11192</v>
      </c>
      <c r="G6846" s="4">
        <v>43984.239120370374</v>
      </c>
      <c r="H6846" s="5" t="s">
        <v>22256</v>
      </c>
      <c r="I6846" s="3" t="str">
        <f>VLOOKUP(_xlfn.CONCAT(C6846," ",D6846),philadelphiagasworks!A:B,2,FALSE)</f>
        <v>1888</v>
      </c>
      <c r="J6846" s="3" t="str">
        <f>VLOOKUP(_xlfn.CONCAT(C6846," ",D6846),philadelphiagasworks!A:C,3,FALSE)</f>
        <v>Tuesday, 2 June 2020, 1:10 PM</v>
      </c>
      <c r="K6846" s="3" t="str">
        <f t="shared" si="113"/>
        <v>&lt;a href="philadelphiagasworks/Natural_Gas_Pipeline_Safety-Certificate_of_Completion_1888.pdf&gt;"Download Certificate&lt;/a&gt;</v>
      </c>
    </row>
    <row r="6847" spans="1:11" x14ac:dyDescent="0.25">
      <c r="A6847" s="3">
        <v>2137</v>
      </c>
      <c r="B6847" s="7" t="s">
        <v>21482</v>
      </c>
      <c r="C6847" s="3" t="s">
        <v>21483</v>
      </c>
      <c r="D6847" s="3" t="s">
        <v>21484</v>
      </c>
      <c r="E6847" s="3" t="s">
        <v>21485</v>
      </c>
      <c r="F6847" s="3" t="s">
        <v>11161</v>
      </c>
      <c r="G6847" s="4">
        <v>43984.23914351852</v>
      </c>
      <c r="H6847" s="5" t="s">
        <v>22256</v>
      </c>
      <c r="I6847" s="3" t="str">
        <f>VLOOKUP(_xlfn.CONCAT(C6847," ",D6847),philadelphiagasworks!A:B,2,FALSE)</f>
        <v>1890</v>
      </c>
      <c r="J6847" s="3" t="str">
        <f>VLOOKUP(_xlfn.CONCAT(C6847," ",D6847),philadelphiagasworks!A:C,3,FALSE)</f>
        <v>Tuesday, 2 June 2020, 1:14 PM</v>
      </c>
      <c r="K6847" s="3" t="str">
        <f t="shared" si="113"/>
        <v>&lt;a href="philadelphiagasworks/Natural_Gas_Pipeline_Safety-Certificate_of_Completion_1890.pdf&gt;"Download Certificate&lt;/a&gt;</v>
      </c>
    </row>
    <row r="6848" spans="1:11" x14ac:dyDescent="0.25">
      <c r="A6848" s="3">
        <v>2138</v>
      </c>
      <c r="B6848" s="7" t="s">
        <v>21486</v>
      </c>
      <c r="C6848" s="3" t="s">
        <v>3033</v>
      </c>
      <c r="D6848" s="3" t="s">
        <v>21487</v>
      </c>
      <c r="E6848" s="3" t="s">
        <v>21488</v>
      </c>
      <c r="F6848" s="3" t="s">
        <v>11188</v>
      </c>
      <c r="G6848" s="4">
        <v>43984.239374999997</v>
      </c>
      <c r="H6848" s="5" t="s">
        <v>22256</v>
      </c>
      <c r="I6848" s="3" t="str">
        <f>VLOOKUP(_xlfn.CONCAT(C6848," ",D6848),philadelphiagasworks!A:B,2,FALSE)</f>
        <v>1889</v>
      </c>
      <c r="J6848" s="3" t="str">
        <f>VLOOKUP(_xlfn.CONCAT(C6848," ",D6848),philadelphiagasworks!A:C,3,FALSE)</f>
        <v>Tuesday, 2 June 2020, 1:10 PM</v>
      </c>
      <c r="K6848" s="3" t="str">
        <f t="shared" si="113"/>
        <v>&lt;a href="philadelphiagasworks/Natural_Gas_Pipeline_Safety-Certificate_of_Completion_1889.pdf&gt;"Download Certificate&lt;/a&gt;</v>
      </c>
    </row>
    <row r="6849" spans="1:11" x14ac:dyDescent="0.25">
      <c r="A6849" s="3">
        <v>2139</v>
      </c>
      <c r="B6849" s="7" t="s">
        <v>21489</v>
      </c>
      <c r="C6849" s="3" t="s">
        <v>541</v>
      </c>
      <c r="D6849" s="3" t="s">
        <v>1664</v>
      </c>
      <c r="E6849" s="3" t="s">
        <v>21490</v>
      </c>
      <c r="F6849" s="3" t="s">
        <v>11161</v>
      </c>
      <c r="G6849" s="4">
        <v>43984.241203703707</v>
      </c>
      <c r="H6849" s="5" t="s">
        <v>22256</v>
      </c>
      <c r="I6849" s="3" t="str">
        <f>VLOOKUP(_xlfn.CONCAT(C6849," ",D6849),philadelphiagasworks!A:B,2,FALSE)</f>
        <v>1887</v>
      </c>
      <c r="J6849" s="3" t="str">
        <f>VLOOKUP(_xlfn.CONCAT(C6849," ",D6849),philadelphiagasworks!A:C,3,FALSE)</f>
        <v>Tuesday, 2 June 2020, 1:10 PM</v>
      </c>
      <c r="K6849" s="3" t="str">
        <f t="shared" si="113"/>
        <v>&lt;a href="philadelphiagasworks/Natural_Gas_Pipeline_Safety-Certificate_of_Completion_1887.pdf&gt;"Download Certificate&lt;/a&gt;</v>
      </c>
    </row>
    <row r="6850" spans="1:11" x14ac:dyDescent="0.25">
      <c r="A6850" s="3">
        <v>2140</v>
      </c>
      <c r="B6850" s="7" t="s">
        <v>21491</v>
      </c>
      <c r="C6850" s="3" t="s">
        <v>1751</v>
      </c>
      <c r="D6850" s="3" t="s">
        <v>21461</v>
      </c>
      <c r="E6850" s="3" t="s">
        <v>21492</v>
      </c>
      <c r="F6850" s="3" t="s">
        <v>11161</v>
      </c>
      <c r="G6850" s="4">
        <v>44026.257314814815</v>
      </c>
      <c r="H6850" s="5" t="s">
        <v>22256</v>
      </c>
      <c r="I6850" s="3" t="e">
        <f>VLOOKUP(_xlfn.CONCAT(C6850," ",D6850),philadelphiagasworks!A:B,2,FALSE)</f>
        <v>#N/A</v>
      </c>
      <c r="J6850" s="3" t="e">
        <f>VLOOKUP(_xlfn.CONCAT(C6850," ",D6850),philadelphiagasworks!A:C,3,FALSE)</f>
        <v>#N/A</v>
      </c>
      <c r="K6850" s="3" t="str">
        <f t="shared" si="113"/>
        <v>Course not completed</v>
      </c>
    </row>
    <row r="6851" spans="1:11" x14ac:dyDescent="0.25">
      <c r="A6851" s="3">
        <v>2141</v>
      </c>
      <c r="B6851" s="7" t="s">
        <v>21493</v>
      </c>
      <c r="C6851" s="3" t="s">
        <v>626</v>
      </c>
      <c r="D6851" s="3" t="s">
        <v>2657</v>
      </c>
      <c r="E6851" s="3" t="s">
        <v>21494</v>
      </c>
      <c r="F6851" s="3" t="s">
        <v>11188</v>
      </c>
      <c r="G6851" s="4">
        <v>44028.269965277781</v>
      </c>
      <c r="H6851" s="5" t="s">
        <v>22256</v>
      </c>
      <c r="I6851" s="3" t="str">
        <f>VLOOKUP(_xlfn.CONCAT(C6851," ",D6851),philadelphiagasworks!A:B,2,FALSE)</f>
        <v>1892</v>
      </c>
      <c r="J6851" s="3" t="str">
        <f>VLOOKUP(_xlfn.CONCAT(C6851," ",D6851),philadelphiagasworks!A:C,3,FALSE)</f>
        <v>Thursday, 16 July 2020, 1:18 PM</v>
      </c>
      <c r="K6851" s="3" t="str">
        <f t="shared" si="113"/>
        <v>&lt;a href="philadelphiagasworks/Natural_Gas_Pipeline_Safety-Certificate_of_Completion_1892.pdf&gt;"Download Certificate&lt;/a&gt;</v>
      </c>
    </row>
    <row r="6852" spans="1:11" x14ac:dyDescent="0.25">
      <c r="A6852" s="3">
        <v>2142</v>
      </c>
      <c r="B6852" s="7" t="s">
        <v>21495</v>
      </c>
      <c r="C6852" s="3" t="s">
        <v>9025</v>
      </c>
      <c r="D6852" s="3" t="s">
        <v>21496</v>
      </c>
      <c r="E6852" s="3" t="s">
        <v>21497</v>
      </c>
      <c r="F6852" s="3" t="s">
        <v>11188</v>
      </c>
      <c r="G6852" s="4">
        <v>44028.270567129628</v>
      </c>
      <c r="H6852" s="5" t="s">
        <v>22256</v>
      </c>
      <c r="I6852" s="3" t="str">
        <f>VLOOKUP(_xlfn.CONCAT(C6852," ",D6852),philadelphiagasworks!A:B,2,FALSE)</f>
        <v>1894</v>
      </c>
      <c r="J6852" s="3" t="str">
        <f>VLOOKUP(_xlfn.CONCAT(C6852," ",D6852),philadelphiagasworks!A:C,3,FALSE)</f>
        <v>Friday, 17 July 2020, 6:50 AM</v>
      </c>
      <c r="K6852" s="3" t="str">
        <f t="shared" si="113"/>
        <v>&lt;a href="philadelphiagasworks/Natural_Gas_Pipeline_Safety-Certificate_of_Completion_1894.pdf&gt;"Download Certificate&lt;/a&gt;</v>
      </c>
    </row>
    <row r="6853" spans="1:11" x14ac:dyDescent="0.25">
      <c r="A6853" s="3">
        <v>2143</v>
      </c>
      <c r="B6853" s="7" t="s">
        <v>21498</v>
      </c>
      <c r="C6853" s="3" t="s">
        <v>471</v>
      </c>
      <c r="D6853" s="3" t="s">
        <v>21499</v>
      </c>
      <c r="E6853" s="3" t="s">
        <v>21500</v>
      </c>
      <c r="F6853" s="3" t="s">
        <v>21501</v>
      </c>
      <c r="G6853" s="4">
        <v>44028.270798611113</v>
      </c>
      <c r="H6853" s="5" t="s">
        <v>22256</v>
      </c>
      <c r="I6853" s="3" t="str">
        <f>VLOOKUP(_xlfn.CONCAT(C6853," ",D6853),philadelphiagasworks!A:B,2,FALSE)</f>
        <v>1893</v>
      </c>
      <c r="J6853" s="3" t="str">
        <f>VLOOKUP(_xlfn.CONCAT(C6853," ",D6853),philadelphiagasworks!A:C,3,FALSE)</f>
        <v>Thursday, 16 July 2020, 1:22 PM</v>
      </c>
      <c r="K6853" s="3" t="str">
        <f t="shared" si="113"/>
        <v>&lt;a href="philadelphiagasworks/Natural_Gas_Pipeline_Safety-Certificate_of_Completion_1893.pdf&gt;"Download Certificate&lt;/a&gt;</v>
      </c>
    </row>
    <row r="6854" spans="1:11" x14ac:dyDescent="0.25">
      <c r="A6854" s="3">
        <v>2144</v>
      </c>
      <c r="B6854" s="7" t="s">
        <v>21502</v>
      </c>
      <c r="C6854" s="3" t="s">
        <v>5618</v>
      </c>
      <c r="D6854" s="3" t="s">
        <v>21503</v>
      </c>
      <c r="E6854" s="3" t="s">
        <v>21504</v>
      </c>
      <c r="F6854" s="3" t="s">
        <v>11161</v>
      </c>
      <c r="G6854" s="4">
        <v>44028.271157407406</v>
      </c>
      <c r="H6854" s="5" t="s">
        <v>22256</v>
      </c>
      <c r="I6854" s="3" t="str">
        <f>VLOOKUP(_xlfn.CONCAT(C6854," ",D6854),philadelphiagasworks!A:B,2,FALSE)</f>
        <v>1891</v>
      </c>
      <c r="J6854" s="3" t="str">
        <f>VLOOKUP(_xlfn.CONCAT(C6854," ",D6854),philadelphiagasworks!A:C,3,FALSE)</f>
        <v>Thursday, 16 July 2020, 11:46 AM</v>
      </c>
      <c r="K6854" s="3" t="str">
        <f t="shared" si="113"/>
        <v>&lt;a href="philadelphiagasworks/Natural_Gas_Pipeline_Safety-Certificate_of_Completion_1891.pdf&gt;"Download Certificate&lt;/a&gt;</v>
      </c>
    </row>
    <row r="6855" spans="1:11" x14ac:dyDescent="0.25">
      <c r="A6855" s="3">
        <v>2145</v>
      </c>
      <c r="B6855" s="7" t="s">
        <v>21505</v>
      </c>
      <c r="C6855" s="3" t="s">
        <v>21506</v>
      </c>
      <c r="D6855" s="3" t="s">
        <v>21081</v>
      </c>
      <c r="E6855" s="3" t="s">
        <v>21507</v>
      </c>
      <c r="F6855" s="3" t="s">
        <v>11228</v>
      </c>
      <c r="G6855" s="4">
        <v>44028.271168981482</v>
      </c>
      <c r="H6855" s="5" t="s">
        <v>22256</v>
      </c>
      <c r="I6855" s="3" t="str">
        <f>VLOOKUP(_xlfn.CONCAT(C6855," ",D6855),philadelphiagasworks!A:B,2,FALSE)</f>
        <v>1895</v>
      </c>
      <c r="J6855" s="3" t="str">
        <f>VLOOKUP(_xlfn.CONCAT(C6855," ",D6855),philadelphiagasworks!A:C,3,FALSE)</f>
        <v>Friday, 17 July 2020, 10:36 AM</v>
      </c>
      <c r="K6855" s="3" t="str">
        <f t="shared" si="113"/>
        <v>&lt;a href="philadelphiagasworks/Natural_Gas_Pipeline_Safety-Certificate_of_Completion_1895.pdf&gt;"Download Certificate&lt;/a&gt;</v>
      </c>
    </row>
    <row r="6856" spans="1:11" x14ac:dyDescent="0.25">
      <c r="A6856" s="3">
        <v>2146</v>
      </c>
      <c r="B6856" s="7" t="s">
        <v>21508</v>
      </c>
      <c r="C6856" s="3" t="s">
        <v>3130</v>
      </c>
      <c r="D6856" s="3" t="s">
        <v>656</v>
      </c>
      <c r="E6856" s="3" t="s">
        <v>21509</v>
      </c>
      <c r="F6856" s="3" t="s">
        <v>11161</v>
      </c>
      <c r="G6856" s="4">
        <v>44028.272060185183</v>
      </c>
      <c r="H6856" s="5" t="s">
        <v>22256</v>
      </c>
      <c r="I6856" s="3" t="str">
        <f>VLOOKUP(_xlfn.CONCAT(C6856," ",D6856),philadelphiagasworks!A:B,2,FALSE)</f>
        <v>1896</v>
      </c>
      <c r="J6856" s="3" t="str">
        <f>VLOOKUP(_xlfn.CONCAT(C6856," ",D6856),philadelphiagasworks!A:C,3,FALSE)</f>
        <v>Friday, 17 July 2020, 10:37 AM</v>
      </c>
      <c r="K6856" s="3" t="str">
        <f t="shared" si="113"/>
        <v>&lt;a href="philadelphiagasworks/Natural_Gas_Pipeline_Safety-Certificate_of_Completion_1896.pdf&gt;"Download Certificate&lt;/a&gt;</v>
      </c>
    </row>
    <row r="6857" spans="1:11" x14ac:dyDescent="0.25">
      <c r="A6857" s="3">
        <v>2147</v>
      </c>
      <c r="B6857" s="7" t="s">
        <v>21510</v>
      </c>
      <c r="C6857" s="3" t="s">
        <v>21511</v>
      </c>
      <c r="D6857" s="3" t="s">
        <v>21512</v>
      </c>
      <c r="E6857" s="3" t="s">
        <v>21513</v>
      </c>
      <c r="F6857" s="3" t="s">
        <v>11164</v>
      </c>
      <c r="G6857" s="4">
        <v>44028.273414351854</v>
      </c>
      <c r="H6857" s="5" t="s">
        <v>22256</v>
      </c>
      <c r="I6857" s="3" t="str">
        <f>VLOOKUP(_xlfn.CONCAT(C6857," ",D6857),philadelphiagasworks!A:B,2,FALSE)</f>
        <v>1897</v>
      </c>
      <c r="J6857" s="3" t="str">
        <f>VLOOKUP(_xlfn.CONCAT(C6857," ",D6857),philadelphiagasworks!A:C,3,FALSE)</f>
        <v>Friday, 17 July 2020, 10:39 AM</v>
      </c>
      <c r="K6857" s="3" t="str">
        <f t="shared" si="113"/>
        <v>&lt;a href="philadelphiagasworks/Natural_Gas_Pipeline_Safety-Certificate_of_Completion_1897.pdf&gt;"Download Certificate&lt;/a&gt;</v>
      </c>
    </row>
    <row r="6858" spans="1:11" x14ac:dyDescent="0.25">
      <c r="A6858" s="3">
        <v>2148</v>
      </c>
      <c r="B6858" s="7" t="s">
        <v>21514</v>
      </c>
      <c r="C6858" s="3" t="s">
        <v>655</v>
      </c>
      <c r="D6858" s="3" t="s">
        <v>21515</v>
      </c>
      <c r="E6858" s="3" t="s">
        <v>21516</v>
      </c>
      <c r="F6858" s="3" t="s">
        <v>11161</v>
      </c>
      <c r="G6858" s="4">
        <v>44034.229467592595</v>
      </c>
      <c r="H6858" s="5" t="s">
        <v>22256</v>
      </c>
      <c r="I6858" s="3" t="str">
        <f>VLOOKUP(_xlfn.CONCAT(C6858," ",D6858),philadelphiagasworks!A:B,2,FALSE)</f>
        <v>1901</v>
      </c>
      <c r="J6858" s="3" t="str">
        <f>VLOOKUP(_xlfn.CONCAT(C6858," ",D6858),philadelphiagasworks!A:C,3,FALSE)</f>
        <v>Wednesday, 22 July 2020, 11:37 AM</v>
      </c>
      <c r="K6858" s="3" t="str">
        <f t="shared" si="113"/>
        <v>&lt;a href="philadelphiagasworks/Natural_Gas_Pipeline_Safety-Certificate_of_Completion_1901.pdf&gt;"Download Certificate&lt;/a&gt;</v>
      </c>
    </row>
    <row r="6859" spans="1:11" x14ac:dyDescent="0.25">
      <c r="A6859" s="3">
        <v>2149</v>
      </c>
      <c r="B6859" s="7" t="s">
        <v>21517</v>
      </c>
      <c r="C6859" s="3" t="s">
        <v>565</v>
      </c>
      <c r="D6859" s="3" t="s">
        <v>21518</v>
      </c>
      <c r="E6859" s="3" t="s">
        <v>21519</v>
      </c>
      <c r="F6859" s="3" t="s">
        <v>11188</v>
      </c>
      <c r="G6859" s="4">
        <v>44034.229872685188</v>
      </c>
      <c r="H6859" s="5" t="s">
        <v>22256</v>
      </c>
      <c r="I6859" s="3" t="str">
        <f>VLOOKUP(_xlfn.CONCAT(C6859," ",D6859),philadelphiagasworks!A:B,2,FALSE)</f>
        <v>1900</v>
      </c>
      <c r="J6859" s="3" t="str">
        <f>VLOOKUP(_xlfn.CONCAT(C6859," ",D6859),philadelphiagasworks!A:C,3,FALSE)</f>
        <v>Wednesday, 22 July 2020, 11:37 AM</v>
      </c>
      <c r="K6859" s="3" t="str">
        <f t="shared" si="113"/>
        <v>&lt;a href="philadelphiagasworks/Natural_Gas_Pipeline_Safety-Certificate_of_Completion_1900.pdf&gt;"Download Certificate&lt;/a&gt;</v>
      </c>
    </row>
    <row r="6860" spans="1:11" x14ac:dyDescent="0.25">
      <c r="A6860" s="3">
        <v>2150</v>
      </c>
      <c r="B6860" s="7" t="s">
        <v>21520</v>
      </c>
      <c r="C6860" s="3" t="s">
        <v>951</v>
      </c>
      <c r="D6860" s="3" t="s">
        <v>21521</v>
      </c>
      <c r="E6860" s="3" t="s">
        <v>21522</v>
      </c>
      <c r="F6860" s="3" t="s">
        <v>17513</v>
      </c>
      <c r="G6860" s="4">
        <v>44034.229907407411</v>
      </c>
      <c r="H6860" s="5" t="s">
        <v>22256</v>
      </c>
      <c r="I6860" s="3" t="str">
        <f>VLOOKUP(_xlfn.CONCAT(C6860," ",D6860),philadelphiagasworks!A:B,2,FALSE)</f>
        <v>1898</v>
      </c>
      <c r="J6860" s="3" t="str">
        <f>VLOOKUP(_xlfn.CONCAT(C6860," ",D6860),philadelphiagasworks!A:C,3,FALSE)</f>
        <v>Wednesday, 22 July 2020, 10:06 AM</v>
      </c>
      <c r="K6860" s="3" t="str">
        <f t="shared" si="113"/>
        <v>&lt;a href="philadelphiagasworks/Natural_Gas_Pipeline_Safety-Certificate_of_Completion_1898.pdf&gt;"Download Certificate&lt;/a&gt;</v>
      </c>
    </row>
    <row r="6861" spans="1:11" x14ac:dyDescent="0.25">
      <c r="A6861" s="3">
        <v>2151</v>
      </c>
      <c r="B6861" s="7" t="s">
        <v>21523</v>
      </c>
      <c r="C6861" s="3" t="s">
        <v>3703</v>
      </c>
      <c r="D6861" s="3" t="s">
        <v>21524</v>
      </c>
      <c r="E6861" s="3" t="s">
        <v>21525</v>
      </c>
      <c r="F6861" s="3" t="s">
        <v>11161</v>
      </c>
      <c r="G6861" s="4">
        <v>44034.233518518522</v>
      </c>
      <c r="H6861" s="5" t="s">
        <v>22256</v>
      </c>
      <c r="I6861" s="3" t="str">
        <f>VLOOKUP(_xlfn.CONCAT(C6861," ",D6861),philadelphiagasworks!A:B,2,FALSE)</f>
        <v>1899</v>
      </c>
      <c r="J6861" s="3" t="str">
        <f>VLOOKUP(_xlfn.CONCAT(C6861," ",D6861),philadelphiagasworks!A:C,3,FALSE)</f>
        <v>Wednesday, 22 July 2020, 10:22 AM</v>
      </c>
      <c r="K6861" s="3" t="str">
        <f t="shared" si="113"/>
        <v>&lt;a href="philadelphiagasworks/Natural_Gas_Pipeline_Safety-Certificate_of_Completion_1899.pdf&gt;"Download Certificate&lt;/a&gt;</v>
      </c>
    </row>
    <row r="6862" spans="1:11" x14ac:dyDescent="0.25">
      <c r="A6862" s="3">
        <v>2152</v>
      </c>
      <c r="B6862" s="7" t="s">
        <v>21526</v>
      </c>
      <c r="C6862" s="3" t="s">
        <v>444</v>
      </c>
      <c r="D6862" s="3" t="s">
        <v>4767</v>
      </c>
      <c r="E6862" s="3" t="s">
        <v>21526</v>
      </c>
      <c r="F6862" s="3" t="s">
        <v>11161</v>
      </c>
      <c r="G6862" s="4">
        <v>44062.288483796299</v>
      </c>
      <c r="H6862" s="5" t="s">
        <v>22256</v>
      </c>
      <c r="I6862" s="3" t="e">
        <f>VLOOKUP(_xlfn.CONCAT(C6862," ",D6862),philadelphiagasworks!A:B,2,FALSE)</f>
        <v>#N/A</v>
      </c>
      <c r="J6862" s="3" t="e">
        <f>VLOOKUP(_xlfn.CONCAT(C6862," ",D6862),philadelphiagasworks!A:C,3,FALSE)</f>
        <v>#N/A</v>
      </c>
      <c r="K6862" s="3" t="str">
        <f t="shared" si="113"/>
        <v>Course not completed</v>
      </c>
    </row>
    <row r="6863" spans="1:11" x14ac:dyDescent="0.25">
      <c r="A6863" s="3">
        <v>2153</v>
      </c>
      <c r="B6863" s="7" t="s">
        <v>21527</v>
      </c>
      <c r="C6863" s="3" t="s">
        <v>1115</v>
      </c>
      <c r="D6863" s="3" t="s">
        <v>4984</v>
      </c>
      <c r="E6863" s="3" t="s">
        <v>21528</v>
      </c>
      <c r="F6863" s="3" t="s">
        <v>11161</v>
      </c>
      <c r="G6863" s="4">
        <v>44091.259502314817</v>
      </c>
      <c r="H6863" s="5" t="s">
        <v>22256</v>
      </c>
      <c r="I6863" s="3" t="str">
        <f>VLOOKUP(_xlfn.CONCAT(C6863," ",D6863),philadelphiagasworks!A:B,2,FALSE)</f>
        <v>1904</v>
      </c>
      <c r="J6863" s="3" t="str">
        <f>VLOOKUP(_xlfn.CONCAT(C6863," ",D6863),philadelphiagasworks!A:C,3,FALSE)</f>
        <v>Thursday, 17 September 2020, 11:58 AM</v>
      </c>
      <c r="K6863" s="3" t="str">
        <f t="shared" si="113"/>
        <v>&lt;a href="philadelphiagasworks/Natural_Gas_Pipeline_Safety-Certificate_of_Completion_1904.pdf&gt;"Download Certificate&lt;/a&gt;</v>
      </c>
    </row>
    <row r="6864" spans="1:11" x14ac:dyDescent="0.25">
      <c r="A6864" s="3">
        <v>2154</v>
      </c>
      <c r="B6864" s="7" t="s">
        <v>21529</v>
      </c>
      <c r="C6864" s="3" t="s">
        <v>2095</v>
      </c>
      <c r="D6864" s="3" t="s">
        <v>21530</v>
      </c>
      <c r="E6864" s="3" t="s">
        <v>21531</v>
      </c>
      <c r="F6864" s="3" t="s">
        <v>11188</v>
      </c>
      <c r="G6864" s="4">
        <v>44091.25986111111</v>
      </c>
      <c r="H6864" s="5" t="s">
        <v>22256</v>
      </c>
      <c r="I6864" s="3" t="str">
        <f>VLOOKUP(_xlfn.CONCAT(C6864," ",D6864),philadelphiagasworks!A:B,2,FALSE)</f>
        <v>1907</v>
      </c>
      <c r="J6864" s="3" t="str">
        <f>VLOOKUP(_xlfn.CONCAT(C6864," ",D6864),philadelphiagasworks!A:C,3,FALSE)</f>
        <v>Thursday, 17 September 2020, 1:38 PM</v>
      </c>
      <c r="K6864" s="3" t="str">
        <f t="shared" si="113"/>
        <v>&lt;a href="philadelphiagasworks/Natural_Gas_Pipeline_Safety-Certificate_of_Completion_1907.pdf&gt;"Download Certificate&lt;/a&gt;</v>
      </c>
    </row>
    <row r="6865" spans="1:11" x14ac:dyDescent="0.25">
      <c r="A6865" s="3">
        <v>2155</v>
      </c>
      <c r="B6865" s="7" t="s">
        <v>21532</v>
      </c>
      <c r="C6865" s="3" t="s">
        <v>21533</v>
      </c>
      <c r="D6865" s="3" t="s">
        <v>4809</v>
      </c>
      <c r="E6865" s="3" t="s">
        <v>21534</v>
      </c>
      <c r="F6865" s="3" t="s">
        <v>11188</v>
      </c>
      <c r="G6865" s="4">
        <v>44091.259953703702</v>
      </c>
      <c r="H6865" s="5" t="s">
        <v>22256</v>
      </c>
      <c r="I6865" s="3" t="str">
        <f>VLOOKUP(_xlfn.CONCAT(C6865," ",D6865),philadelphiagasworks!A:B,2,FALSE)</f>
        <v>1903</v>
      </c>
      <c r="J6865" s="3" t="str">
        <f>VLOOKUP(_xlfn.CONCAT(C6865," ",D6865),philadelphiagasworks!A:C,3,FALSE)</f>
        <v>Thursday, 17 September 2020, 9:48 AM</v>
      </c>
      <c r="K6865" s="3" t="str">
        <f t="shared" si="113"/>
        <v>&lt;a href="philadelphiagasworks/Natural_Gas_Pipeline_Safety-Certificate_of_Completion_1903.pdf&gt;"Download Certificate&lt;/a&gt;</v>
      </c>
    </row>
    <row r="6866" spans="1:11" x14ac:dyDescent="0.25">
      <c r="A6866" s="3">
        <v>2156</v>
      </c>
      <c r="B6866" s="7" t="s">
        <v>21535</v>
      </c>
      <c r="C6866" s="3" t="s">
        <v>1659</v>
      </c>
      <c r="D6866" s="3" t="s">
        <v>21081</v>
      </c>
      <c r="E6866" s="3" t="s">
        <v>21536</v>
      </c>
      <c r="F6866" s="3" t="s">
        <v>11161</v>
      </c>
      <c r="G6866" s="4">
        <v>44091.26048611111</v>
      </c>
      <c r="H6866" s="5" t="s">
        <v>22256</v>
      </c>
      <c r="I6866" s="3" t="str">
        <f>VLOOKUP(_xlfn.CONCAT(C6866," ",D6866),philadelphiagasworks!A:B,2,FALSE)</f>
        <v>1902</v>
      </c>
      <c r="J6866" s="3" t="str">
        <f>VLOOKUP(_xlfn.CONCAT(C6866," ",D6866),philadelphiagasworks!A:C,3,FALSE)</f>
        <v>Thursday, 17 September 2020, 9:04 AM</v>
      </c>
      <c r="K6866" s="3" t="str">
        <f t="shared" si="113"/>
        <v>&lt;a href="philadelphiagasworks/Natural_Gas_Pipeline_Safety-Certificate_of_Completion_1902.pdf&gt;"Download Certificate&lt;/a&gt;</v>
      </c>
    </row>
    <row r="6867" spans="1:11" x14ac:dyDescent="0.25">
      <c r="A6867" s="3">
        <v>2157</v>
      </c>
      <c r="B6867" s="7" t="s">
        <v>21537</v>
      </c>
      <c r="C6867" s="3" t="s">
        <v>730</v>
      </c>
      <c r="D6867" s="3" t="s">
        <v>2057</v>
      </c>
      <c r="E6867" s="3" t="s">
        <v>21538</v>
      </c>
      <c r="F6867" s="3" t="s">
        <v>21539</v>
      </c>
      <c r="G6867" s="4">
        <v>44091.261053240742</v>
      </c>
      <c r="H6867" s="5" t="s">
        <v>22256</v>
      </c>
      <c r="I6867" s="3" t="str">
        <f>VLOOKUP(_xlfn.CONCAT(C6867," ",D6867),philadelphiagasworks!A:B,2,FALSE)</f>
        <v>1905</v>
      </c>
      <c r="J6867" s="3" t="str">
        <f>VLOOKUP(_xlfn.CONCAT(C6867," ",D6867),philadelphiagasworks!A:C,3,FALSE)</f>
        <v>Thursday, 17 September 2020, 1:05 PM</v>
      </c>
      <c r="K6867" s="3" t="str">
        <f t="shared" si="113"/>
        <v>&lt;a href="philadelphiagasworks/Natural_Gas_Pipeline_Safety-Certificate_of_Completion_1905.pdf&gt;"Download Certificate&lt;/a&gt;</v>
      </c>
    </row>
    <row r="6868" spans="1:11" x14ac:dyDescent="0.25">
      <c r="A6868" s="3">
        <v>2158</v>
      </c>
      <c r="B6868" s="7" t="s">
        <v>21540</v>
      </c>
      <c r="C6868" s="3" t="s">
        <v>3130</v>
      </c>
      <c r="D6868" s="3" t="s">
        <v>21541</v>
      </c>
      <c r="E6868" s="3" t="s">
        <v>21542</v>
      </c>
      <c r="F6868" s="3" t="s">
        <v>11161</v>
      </c>
      <c r="G6868" s="4">
        <v>44091.261064814818</v>
      </c>
      <c r="H6868" s="5" t="s">
        <v>22256</v>
      </c>
      <c r="I6868" s="3" t="str">
        <f>VLOOKUP(_xlfn.CONCAT(C6868," ",D6868),philadelphiagasworks!A:B,2,FALSE)</f>
        <v>1906</v>
      </c>
      <c r="J6868" s="3" t="str">
        <f>VLOOKUP(_xlfn.CONCAT(C6868," ",D6868),philadelphiagasworks!A:C,3,FALSE)</f>
        <v>Thursday, 17 September 2020, 1:18 PM</v>
      </c>
      <c r="K6868" s="3" t="str">
        <f t="shared" si="113"/>
        <v>&lt;a href="philadelphiagasworks/Natural_Gas_Pipeline_Safety-Certificate_of_Completion_1906.pdf&gt;"Download Certificate&lt;/a&gt;</v>
      </c>
    </row>
    <row r="6869" spans="1:11" x14ac:dyDescent="0.25">
      <c r="A6869" s="3">
        <v>2159</v>
      </c>
      <c r="B6869" s="7" t="s">
        <v>21531</v>
      </c>
      <c r="C6869" s="3" t="s">
        <v>2095</v>
      </c>
      <c r="D6869" s="3" t="s">
        <v>21530</v>
      </c>
      <c r="E6869" s="3" t="s">
        <v>21543</v>
      </c>
      <c r="F6869" s="3" t="s">
        <v>11188</v>
      </c>
      <c r="G6869" s="4">
        <v>44091.263101851851</v>
      </c>
      <c r="H6869" s="5" t="s">
        <v>22256</v>
      </c>
      <c r="I6869" s="3" t="str">
        <f>VLOOKUP(_xlfn.CONCAT(C6869," ",D6869),philadelphiagasworks!A:B,2,FALSE)</f>
        <v>1907</v>
      </c>
      <c r="J6869" s="3" t="str">
        <f>VLOOKUP(_xlfn.CONCAT(C6869," ",D6869),philadelphiagasworks!A:C,3,FALSE)</f>
        <v>Thursday, 17 September 2020, 1:38 PM</v>
      </c>
      <c r="K6869" s="3" t="str">
        <f t="shared" si="113"/>
        <v>&lt;a href="philadelphiagasworks/Natural_Gas_Pipeline_Safety-Certificate_of_Completion_1907.pdf&gt;"Download Certificate&lt;/a&gt;</v>
      </c>
    </row>
    <row r="6870" spans="1:11" x14ac:dyDescent="0.25">
      <c r="A6870" s="3">
        <v>2160</v>
      </c>
      <c r="B6870" s="7" t="s">
        <v>21544</v>
      </c>
      <c r="C6870" s="3" t="s">
        <v>21545</v>
      </c>
      <c r="D6870" s="3" t="s">
        <v>18609</v>
      </c>
      <c r="E6870" s="3" t="s">
        <v>21546</v>
      </c>
      <c r="F6870" s="3" t="s">
        <v>11192</v>
      </c>
      <c r="G6870" s="4">
        <v>44166.522893518515</v>
      </c>
      <c r="H6870" s="5" t="s">
        <v>22256</v>
      </c>
      <c r="I6870" s="3" t="str">
        <f>VLOOKUP(_xlfn.CONCAT(C6870," ",D6870),philadelphiagasworks!A:B,2,FALSE)</f>
        <v>1908</v>
      </c>
      <c r="J6870" s="3" t="str">
        <f>VLOOKUP(_xlfn.CONCAT(C6870," ",D6870),philadelphiagasworks!A:C,3,FALSE)</f>
        <v>Wednesday, 2 December 2020, 7:50 AM</v>
      </c>
      <c r="K6870" s="3" t="str">
        <f t="shared" si="113"/>
        <v>&lt;a href="philadelphiagasworks/Natural_Gas_Pipeline_Safety-Certificate_of_Completion_1908.pdf&gt;"Download Certificate&lt;/a&gt;</v>
      </c>
    </row>
    <row r="6871" spans="1:11" x14ac:dyDescent="0.25">
      <c r="A6871" s="3">
        <v>2161</v>
      </c>
      <c r="B6871" s="7" t="s">
        <v>21547</v>
      </c>
      <c r="C6871" s="3" t="s">
        <v>4347</v>
      </c>
      <c r="D6871" s="3" t="s">
        <v>8334</v>
      </c>
      <c r="E6871" s="3" t="s">
        <v>21548</v>
      </c>
      <c r="F6871" s="3" t="s">
        <v>21549</v>
      </c>
      <c r="G6871" s="4">
        <v>44166.523981481485</v>
      </c>
      <c r="H6871" s="5" t="s">
        <v>22256</v>
      </c>
      <c r="I6871" s="3" t="str">
        <f>VLOOKUP(_xlfn.CONCAT(C6871," ",D6871),philadelphiagasworks!A:B,2,FALSE)</f>
        <v>1911</v>
      </c>
      <c r="J6871" s="3" t="str">
        <f>VLOOKUP(_xlfn.CONCAT(C6871," ",D6871),philadelphiagasworks!A:C,3,FALSE)</f>
        <v>Wednesday, 2 December 2020, 10:40 AM</v>
      </c>
      <c r="K6871" s="3" t="str">
        <f t="shared" si="113"/>
        <v>&lt;a href="philadelphiagasworks/Natural_Gas_Pipeline_Safety-Certificate_of_Completion_1911.pdf&gt;"Download Certificate&lt;/a&gt;</v>
      </c>
    </row>
    <row r="6872" spans="1:11" x14ac:dyDescent="0.25">
      <c r="A6872" s="3">
        <v>2162</v>
      </c>
      <c r="B6872" s="7" t="s">
        <v>21550</v>
      </c>
      <c r="C6872" s="3" t="s">
        <v>21551</v>
      </c>
      <c r="D6872" s="3" t="s">
        <v>21552</v>
      </c>
      <c r="E6872" s="3" t="s">
        <v>21553</v>
      </c>
      <c r="F6872" s="3" t="s">
        <v>11188</v>
      </c>
      <c r="G6872" s="4">
        <v>44166.524131944447</v>
      </c>
      <c r="H6872" s="5" t="s">
        <v>22256</v>
      </c>
      <c r="I6872" s="3" t="str">
        <f>VLOOKUP(_xlfn.CONCAT(C6872," ",D6872),philadelphiagasworks!A:B,2,FALSE)</f>
        <v>1910</v>
      </c>
      <c r="J6872" s="3" t="str">
        <f>VLOOKUP(_xlfn.CONCAT(C6872," ",D6872),philadelphiagasworks!A:C,3,FALSE)</f>
        <v>Wednesday, 2 December 2020, 10:36 AM</v>
      </c>
      <c r="K6872" s="3" t="str">
        <f t="shared" si="113"/>
        <v>&lt;a href="philadelphiagasworks/Natural_Gas_Pipeline_Safety-Certificate_of_Completion_1910.pdf&gt;"Download Certificate&lt;/a&gt;</v>
      </c>
    </row>
    <row r="6873" spans="1:11" x14ac:dyDescent="0.25">
      <c r="A6873" s="3">
        <v>2163</v>
      </c>
      <c r="B6873" s="7" t="s">
        <v>21554</v>
      </c>
      <c r="C6873" s="3" t="s">
        <v>21555</v>
      </c>
      <c r="D6873" s="3" t="s">
        <v>21556</v>
      </c>
      <c r="E6873" s="3" t="s">
        <v>21557</v>
      </c>
      <c r="F6873" s="3" t="s">
        <v>11161</v>
      </c>
      <c r="G6873" s="4">
        <v>44166.524340277778</v>
      </c>
      <c r="H6873" s="5" t="s">
        <v>22256</v>
      </c>
      <c r="I6873" s="3" t="str">
        <f>VLOOKUP(_xlfn.CONCAT(C6873," ",D6873),philadelphiagasworks!A:B,2,FALSE)</f>
        <v>1909</v>
      </c>
      <c r="J6873" s="3" t="str">
        <f>VLOOKUP(_xlfn.CONCAT(C6873," ",D6873),philadelphiagasworks!A:C,3,FALSE)</f>
        <v>Wednesday, 2 December 2020, 9:26 AM</v>
      </c>
      <c r="K6873" s="3" t="str">
        <f t="shared" si="113"/>
        <v>&lt;a href="philadelphiagasworks/Natural_Gas_Pipeline_Safety-Certificate_of_Completion_1909.pdf&gt;"Download Certificate&lt;/a&gt;</v>
      </c>
    </row>
    <row r="6874" spans="1:11" x14ac:dyDescent="0.25">
      <c r="A6874" s="3">
        <v>2164</v>
      </c>
      <c r="B6874" s="7" t="s">
        <v>21558</v>
      </c>
      <c r="C6874" s="3" t="s">
        <v>905</v>
      </c>
      <c r="D6874" s="3" t="s">
        <v>905</v>
      </c>
      <c r="E6874" s="3" t="s">
        <v>21559</v>
      </c>
      <c r="F6874" s="3" t="s">
        <v>11164</v>
      </c>
      <c r="G6874" s="4">
        <v>44203.225115740737</v>
      </c>
      <c r="H6874" s="5" t="s">
        <v>22256</v>
      </c>
      <c r="I6874" s="3" t="str">
        <f>VLOOKUP(_xlfn.CONCAT(C6874," ",D6874),philadelphiagasworks!A:B,2,FALSE)</f>
        <v>1912</v>
      </c>
      <c r="J6874" s="3" t="str">
        <f>VLOOKUP(_xlfn.CONCAT(C6874," ",D6874),philadelphiagasworks!A:C,3,FALSE)</f>
        <v>Thursday, 7 January 2021, 7:31 AM</v>
      </c>
      <c r="K6874" s="3" t="str">
        <f t="shared" si="113"/>
        <v>&lt;a href="philadelphiagasworks/Natural_Gas_Pipeline_Safety-Certificate_of_Completion_1912.pdf&gt;"Download Certificate&lt;/a&gt;</v>
      </c>
    </row>
    <row r="6875" spans="1:11" x14ac:dyDescent="0.25">
      <c r="A6875" s="3">
        <v>2165</v>
      </c>
      <c r="B6875" s="7" t="s">
        <v>21560</v>
      </c>
      <c r="C6875" s="3" t="s">
        <v>951</v>
      </c>
      <c r="D6875" s="3" t="s">
        <v>21561</v>
      </c>
      <c r="E6875" s="3" t="s">
        <v>21562</v>
      </c>
      <c r="F6875" s="3" t="s">
        <v>11161</v>
      </c>
      <c r="G6875" s="4">
        <v>44203.225381944445</v>
      </c>
      <c r="H6875" s="5" t="s">
        <v>22256</v>
      </c>
      <c r="I6875" s="3" t="str">
        <f>VLOOKUP(_xlfn.CONCAT(C6875," ",D6875),philadelphiagasworks!A:B,2,FALSE)</f>
        <v>1914</v>
      </c>
      <c r="J6875" s="3" t="str">
        <f>VLOOKUP(_xlfn.CONCAT(C6875," ",D6875),philadelphiagasworks!A:C,3,FALSE)</f>
        <v>Thursday, 7 January 2021, 9:03 AM</v>
      </c>
      <c r="K6875" s="3" t="str">
        <f t="shared" si="113"/>
        <v>&lt;a href="philadelphiagasworks/Natural_Gas_Pipeline_Safety-Certificate_of_Completion_1914.pdf&gt;"Download Certificate&lt;/a&gt;</v>
      </c>
    </row>
    <row r="6876" spans="1:11" x14ac:dyDescent="0.25">
      <c r="A6876" s="3">
        <v>2166</v>
      </c>
      <c r="B6876" s="7" t="s">
        <v>21563</v>
      </c>
      <c r="C6876" s="3" t="s">
        <v>633</v>
      </c>
      <c r="D6876" s="3" t="s">
        <v>21564</v>
      </c>
      <c r="E6876" s="3" t="s">
        <v>21565</v>
      </c>
      <c r="F6876" s="3" t="s">
        <v>11161</v>
      </c>
      <c r="G6876" s="4">
        <v>44203.225925925923</v>
      </c>
      <c r="H6876" s="5" t="s">
        <v>22256</v>
      </c>
      <c r="I6876" s="3" t="str">
        <f>VLOOKUP(_xlfn.CONCAT(C6876," ",D6876),philadelphiagasworks!A:B,2,FALSE)</f>
        <v>1913</v>
      </c>
      <c r="J6876" s="3" t="str">
        <f>VLOOKUP(_xlfn.CONCAT(C6876," ",D6876),philadelphiagasworks!A:C,3,FALSE)</f>
        <v>Thursday, 7 January 2021, 8:57 AM</v>
      </c>
      <c r="K6876" s="3" t="str">
        <f t="shared" si="113"/>
        <v>&lt;a href="philadelphiagasworks/Natural_Gas_Pipeline_Safety-Certificate_of_Completion_1913.pdf&gt;"Download Certificate&lt;/a&gt;</v>
      </c>
    </row>
    <row r="6877" spans="1:11" x14ac:dyDescent="0.25">
      <c r="A6877" s="3">
        <v>2167</v>
      </c>
      <c r="B6877" s="7" t="s">
        <v>21566</v>
      </c>
      <c r="C6877" s="3" t="s">
        <v>21567</v>
      </c>
      <c r="D6877" s="3" t="s">
        <v>968</v>
      </c>
      <c r="E6877" s="3" t="s">
        <v>21568</v>
      </c>
      <c r="G6877" s="4">
        <v>44237.27065972222</v>
      </c>
      <c r="H6877" s="5" t="s">
        <v>22256</v>
      </c>
      <c r="I6877" s="3" t="str">
        <f>VLOOKUP(_xlfn.CONCAT(C6877," ",D6877),philadelphiagasworks!A:B,2,FALSE)</f>
        <v>1915</v>
      </c>
      <c r="J6877" s="3" t="str">
        <f>VLOOKUP(_xlfn.CONCAT(C6877," ",D6877),philadelphiagasworks!A:C,3,FALSE)</f>
        <v>Wednesday, 10 February 2021, 11:30 AM</v>
      </c>
      <c r="K6877" s="3" t="str">
        <f t="shared" si="113"/>
        <v>&lt;a href="philadelphiagasworks/Natural_Gas_Pipeline_Safety-Certificate_of_Completion_1915.pdf&gt;"Download Certificate&lt;/a&gt;</v>
      </c>
    </row>
    <row r="6878" spans="1:11" x14ac:dyDescent="0.25">
      <c r="A6878" s="3">
        <v>2168</v>
      </c>
      <c r="B6878" s="7" t="s">
        <v>21569</v>
      </c>
      <c r="C6878" s="3" t="s">
        <v>17861</v>
      </c>
      <c r="D6878" s="3" t="s">
        <v>21570</v>
      </c>
      <c r="E6878" s="3" t="s">
        <v>21571</v>
      </c>
      <c r="F6878" s="3" t="s">
        <v>11188</v>
      </c>
      <c r="G6878" s="4">
        <v>44237.271168981482</v>
      </c>
      <c r="H6878" s="5" t="s">
        <v>22256</v>
      </c>
      <c r="I6878" s="3" t="str">
        <f>VLOOKUP(_xlfn.CONCAT(C6878," ",D6878),philadelphiagasworks!A:B,2,FALSE)</f>
        <v>1916</v>
      </c>
      <c r="J6878" s="3" t="str">
        <f>VLOOKUP(_xlfn.CONCAT(C6878," ",D6878),philadelphiagasworks!A:C,3,FALSE)</f>
        <v>Wednesday, 10 February 2021, 12:26 PM</v>
      </c>
      <c r="K6878" s="3" t="str">
        <f t="shared" si="113"/>
        <v>&lt;a href="philadelphiagasworks/Natural_Gas_Pipeline_Safety-Certificate_of_Completion_1916.pdf&gt;"Download Certificate&lt;/a&gt;</v>
      </c>
    </row>
    <row r="6879" spans="1:11" x14ac:dyDescent="0.25">
      <c r="A6879" s="3">
        <v>2169</v>
      </c>
      <c r="B6879" s="7" t="s">
        <v>21572</v>
      </c>
      <c r="C6879" s="3" t="s">
        <v>21573</v>
      </c>
      <c r="D6879" s="3" t="s">
        <v>21574</v>
      </c>
      <c r="E6879" s="3" t="s">
        <v>21575</v>
      </c>
      <c r="F6879" s="3" t="s">
        <v>21576</v>
      </c>
      <c r="G6879" s="4">
        <v>44237.27542824074</v>
      </c>
      <c r="H6879" s="5" t="s">
        <v>22256</v>
      </c>
      <c r="I6879" s="3" t="str">
        <f>VLOOKUP(_xlfn.CONCAT(C6879," ",D6879),philadelphiagasworks!A:B,2,FALSE)</f>
        <v>1917</v>
      </c>
      <c r="J6879" s="3" t="str">
        <f>VLOOKUP(_xlfn.CONCAT(C6879," ",D6879),philadelphiagasworks!A:C,3,FALSE)</f>
        <v>Thursday, 11 February 2021, 6:45 AM</v>
      </c>
      <c r="K6879" s="3" t="str">
        <f t="shared" si="113"/>
        <v>&lt;a href="philadelphiagasworks/Natural_Gas_Pipeline_Safety-Certificate_of_Completion_1917.pdf&gt;"Download Certificate&lt;/a&gt;</v>
      </c>
    </row>
    <row r="6880" spans="1:11" x14ac:dyDescent="0.25">
      <c r="A6880" s="3">
        <v>2170</v>
      </c>
      <c r="B6880" s="7" t="s">
        <v>21577</v>
      </c>
      <c r="C6880" s="3" t="s">
        <v>21567</v>
      </c>
      <c r="D6880" s="3" t="s">
        <v>968</v>
      </c>
      <c r="E6880" s="3" t="s">
        <v>21578</v>
      </c>
      <c r="G6880" s="4">
        <v>44237.277094907404</v>
      </c>
      <c r="H6880" s="5" t="s">
        <v>22256</v>
      </c>
      <c r="I6880" s="3" t="str">
        <f>VLOOKUP(_xlfn.CONCAT(C6880," ",D6880),philadelphiagasworks!A:B,2,FALSE)</f>
        <v>1915</v>
      </c>
      <c r="J6880" s="3" t="str">
        <f>VLOOKUP(_xlfn.CONCAT(C6880," ",D6880),philadelphiagasworks!A:C,3,FALSE)</f>
        <v>Wednesday, 10 February 2021, 11:30 AM</v>
      </c>
      <c r="K6880" s="3" t="str">
        <f t="shared" si="113"/>
        <v>&lt;a href="philadelphiagasworks/Natural_Gas_Pipeline_Safety-Certificate_of_Completion_1915.pdf&gt;"Download Certificate&lt;/a&gt;</v>
      </c>
    </row>
    <row r="6881" spans="1:11" x14ac:dyDescent="0.25">
      <c r="A6881" s="3">
        <v>2171</v>
      </c>
      <c r="B6881" s="7" t="s">
        <v>21571</v>
      </c>
      <c r="C6881" s="3" t="s">
        <v>17861</v>
      </c>
      <c r="D6881" s="3" t="s">
        <v>21570</v>
      </c>
      <c r="E6881" s="3" t="s">
        <v>21579</v>
      </c>
      <c r="F6881" s="3" t="s">
        <v>11164</v>
      </c>
      <c r="G6881" s="4">
        <v>44237.294340277775</v>
      </c>
      <c r="H6881" s="5" t="s">
        <v>22256</v>
      </c>
      <c r="I6881" s="3" t="str">
        <f>VLOOKUP(_xlfn.CONCAT(C6881," ",D6881),philadelphiagasworks!A:B,2,FALSE)</f>
        <v>1916</v>
      </c>
      <c r="J6881" s="3" t="str">
        <f>VLOOKUP(_xlfn.CONCAT(C6881," ",D6881),philadelphiagasworks!A:C,3,FALSE)</f>
        <v>Wednesday, 10 February 2021, 12:26 PM</v>
      </c>
      <c r="K6881" s="3" t="str">
        <f t="shared" si="113"/>
        <v>&lt;a href="philadelphiagasworks/Natural_Gas_Pipeline_Safety-Certificate_of_Completion_1916.pdf&gt;"Download Certificate&lt;/a&gt;</v>
      </c>
    </row>
    <row r="6882" spans="1:11" x14ac:dyDescent="0.25">
      <c r="A6882" s="3">
        <v>2172</v>
      </c>
      <c r="B6882" s="7" t="s">
        <v>21580</v>
      </c>
      <c r="C6882" s="3" t="s">
        <v>21567</v>
      </c>
      <c r="D6882" s="3" t="s">
        <v>968</v>
      </c>
      <c r="E6882" s="3" t="s">
        <v>21581</v>
      </c>
      <c r="G6882" s="4">
        <v>44237.307638888888</v>
      </c>
      <c r="H6882" s="5" t="s">
        <v>22256</v>
      </c>
      <c r="I6882" s="3" t="str">
        <f>VLOOKUP(_xlfn.CONCAT(C6882," ",D6882),philadelphiagasworks!A:B,2,FALSE)</f>
        <v>1915</v>
      </c>
      <c r="J6882" s="3" t="str">
        <f>VLOOKUP(_xlfn.CONCAT(C6882," ",D6882),philadelphiagasworks!A:C,3,FALSE)</f>
        <v>Wednesday, 10 February 2021, 11:30 AM</v>
      </c>
      <c r="K6882" s="3" t="str">
        <f t="shared" si="113"/>
        <v>&lt;a href="philadelphiagasworks/Natural_Gas_Pipeline_Safety-Certificate_of_Completion_1915.pdf&gt;"Download Certificate&lt;/a&gt;</v>
      </c>
    </row>
    <row r="6883" spans="1:11" x14ac:dyDescent="0.25">
      <c r="A6883" s="3">
        <v>2173</v>
      </c>
      <c r="B6883" s="7" t="s">
        <v>21582</v>
      </c>
      <c r="C6883" s="3" t="s">
        <v>520</v>
      </c>
      <c r="D6883" s="3" t="s">
        <v>8440</v>
      </c>
      <c r="E6883" s="3" t="s">
        <v>21583</v>
      </c>
      <c r="F6883" s="3" t="s">
        <v>21584</v>
      </c>
      <c r="G6883" s="4">
        <v>44271.24763888889</v>
      </c>
      <c r="H6883" s="5" t="s">
        <v>22256</v>
      </c>
      <c r="I6883" s="3" t="str">
        <f>VLOOKUP(_xlfn.CONCAT(C6883," ",D6883),philadelphiagasworks!A:B,2,FALSE)</f>
        <v>1919</v>
      </c>
      <c r="J6883" s="3" t="str">
        <f>VLOOKUP(_xlfn.CONCAT(C6883," ",D6883),philadelphiagasworks!A:C,3,FALSE)</f>
        <v>Wednesday, 17 March 2021, 11:28 AM</v>
      </c>
      <c r="K6883" s="3" t="str">
        <f t="shared" si="113"/>
        <v>&lt;a href="philadelphiagasworks/Natural_Gas_Pipeline_Safety-Certificate_of_Completion_1919.pdf&gt;"Download Certificate&lt;/a&gt;</v>
      </c>
    </row>
    <row r="6884" spans="1:11" x14ac:dyDescent="0.25">
      <c r="A6884" s="3">
        <v>2174</v>
      </c>
      <c r="B6884" s="7" t="s">
        <v>21585</v>
      </c>
      <c r="C6884" s="3" t="s">
        <v>21586</v>
      </c>
      <c r="D6884" s="3" t="s">
        <v>19548</v>
      </c>
      <c r="E6884" s="3" t="s">
        <v>21587</v>
      </c>
      <c r="F6884" s="3" t="s">
        <v>11161</v>
      </c>
      <c r="G6884" s="4">
        <v>44271.248148148145</v>
      </c>
      <c r="H6884" s="5" t="s">
        <v>22256</v>
      </c>
      <c r="I6884" s="3" t="str">
        <f>VLOOKUP(_xlfn.CONCAT(C6884," ",D6884),philadelphiagasworks!A:B,2,FALSE)</f>
        <v>1918</v>
      </c>
      <c r="J6884" s="3" t="str">
        <f>VLOOKUP(_xlfn.CONCAT(C6884," ",D6884),philadelphiagasworks!A:C,3,FALSE)</f>
        <v>Tuesday, 16 March 2021, 1:41 PM</v>
      </c>
      <c r="K6884" s="3" t="str">
        <f t="shared" si="113"/>
        <v>&lt;a href="philadelphiagasworks/Natural_Gas_Pipeline_Safety-Certificate_of_Completion_1918.pdf&gt;"Download Certificate&lt;/a&gt;</v>
      </c>
    </row>
    <row r="6885" spans="1:11" x14ac:dyDescent="0.25">
      <c r="A6885" s="3">
        <v>2175</v>
      </c>
      <c r="B6885" s="7" t="s">
        <v>21588</v>
      </c>
      <c r="C6885" s="3" t="s">
        <v>5519</v>
      </c>
      <c r="D6885" s="3" t="s">
        <v>4185</v>
      </c>
      <c r="E6885" s="3" t="s">
        <v>21589</v>
      </c>
      <c r="F6885" s="3" t="s">
        <v>16422</v>
      </c>
      <c r="G6885" s="4">
        <v>44286.227164351854</v>
      </c>
      <c r="H6885" s="5" t="s">
        <v>22256</v>
      </c>
      <c r="I6885" s="3" t="str">
        <f>VLOOKUP(_xlfn.CONCAT(C6885," ",D6885),philadelphiagasworks!A:B,2,FALSE)</f>
        <v>1922</v>
      </c>
      <c r="J6885" s="3" t="str">
        <f>VLOOKUP(_xlfn.CONCAT(C6885," ",D6885),philadelphiagasworks!A:C,3,FALSE)</f>
        <v>Wednesday, 31 March 2021, 11:48 AM</v>
      </c>
      <c r="K6885" s="3" t="str">
        <f t="shared" si="113"/>
        <v>&lt;a href="philadelphiagasworks/Natural_Gas_Pipeline_Safety-Certificate_of_Completion_1922.pdf&gt;"Download Certificate&lt;/a&gt;</v>
      </c>
    </row>
    <row r="6886" spans="1:11" x14ac:dyDescent="0.25">
      <c r="A6886" s="3">
        <v>2176</v>
      </c>
      <c r="B6886" s="7" t="s">
        <v>21590</v>
      </c>
      <c r="C6886" s="3" t="s">
        <v>21591</v>
      </c>
      <c r="D6886" s="3" t="s">
        <v>21592</v>
      </c>
      <c r="E6886" s="3" t="s">
        <v>21593</v>
      </c>
      <c r="F6886" s="3" t="s">
        <v>11228</v>
      </c>
      <c r="G6886" s="4">
        <v>44286.227407407408</v>
      </c>
      <c r="H6886" s="5" t="s">
        <v>22256</v>
      </c>
      <c r="I6886" s="3" t="str">
        <f>VLOOKUP(_xlfn.CONCAT(C6886," ",D6886),philadelphiagasworks!A:B,2,FALSE)</f>
        <v>1920</v>
      </c>
      <c r="J6886" s="3" t="str">
        <f>VLOOKUP(_xlfn.CONCAT(C6886," ",D6886),philadelphiagasworks!A:C,3,FALSE)</f>
        <v>Wednesday, 31 March 2021, 9:37 AM</v>
      </c>
      <c r="K6886" s="3" t="str">
        <f t="shared" si="113"/>
        <v>&lt;a href="philadelphiagasworks/Natural_Gas_Pipeline_Safety-Certificate_of_Completion_1920.pdf&gt;"Download Certificate&lt;/a&gt;</v>
      </c>
    </row>
    <row r="6887" spans="1:11" x14ac:dyDescent="0.25">
      <c r="A6887" s="3">
        <v>2177</v>
      </c>
      <c r="B6887" s="7" t="s">
        <v>21594</v>
      </c>
      <c r="C6887" s="3" t="s">
        <v>21595</v>
      </c>
      <c r="D6887" s="3" t="s">
        <v>21596</v>
      </c>
      <c r="E6887" s="3" t="s">
        <v>21597</v>
      </c>
      <c r="F6887" s="3" t="s">
        <v>11161</v>
      </c>
      <c r="G6887" s="4">
        <v>44286.227777777778</v>
      </c>
      <c r="H6887" s="5" t="s">
        <v>22256</v>
      </c>
      <c r="I6887" s="3" t="str">
        <f>VLOOKUP(_xlfn.CONCAT(C6887," ",D6887),philadelphiagasworks!A:B,2,FALSE)</f>
        <v>1923</v>
      </c>
      <c r="J6887" s="3" t="str">
        <f>VLOOKUP(_xlfn.CONCAT(C6887," ",D6887),philadelphiagasworks!A:C,3,FALSE)</f>
        <v>Wednesday, 31 March 2021, 12:19 PM</v>
      </c>
      <c r="K6887" s="3" t="str">
        <f t="shared" si="113"/>
        <v>&lt;a href="philadelphiagasworks/Natural_Gas_Pipeline_Safety-Certificate_of_Completion_1923.pdf&gt;"Download Certificate&lt;/a&gt;</v>
      </c>
    </row>
    <row r="6888" spans="1:11" x14ac:dyDescent="0.25">
      <c r="A6888" s="3">
        <v>2178</v>
      </c>
      <c r="B6888" s="7" t="s">
        <v>21598</v>
      </c>
      <c r="C6888" s="3" t="s">
        <v>601</v>
      </c>
      <c r="D6888" s="3" t="s">
        <v>21598</v>
      </c>
      <c r="E6888" s="3" t="s">
        <v>21599</v>
      </c>
      <c r="F6888" s="3" t="s">
        <v>21600</v>
      </c>
      <c r="G6888" s="4">
        <v>44286.228414351855</v>
      </c>
      <c r="H6888" s="5" t="s">
        <v>22256</v>
      </c>
      <c r="I6888" s="3" t="str">
        <f>VLOOKUP(_xlfn.CONCAT(C6888," ",D6888),philadelphiagasworks!A:B,2,FALSE)</f>
        <v>1921</v>
      </c>
      <c r="J6888" s="3" t="str">
        <f>VLOOKUP(_xlfn.CONCAT(C6888," ",D6888),philadelphiagasworks!A:C,3,FALSE)</f>
        <v>Wednesday, 31 March 2021, 9:38 AM</v>
      </c>
      <c r="K6888" s="3" t="str">
        <f t="shared" si="113"/>
        <v>&lt;a href="philadelphiagasworks/Natural_Gas_Pipeline_Safety-Certificate_of_Completion_1921.pdf&gt;"Download Certificate&lt;/a&gt;</v>
      </c>
    </row>
    <row r="6889" spans="1:11" x14ac:dyDescent="0.25">
      <c r="A6889" s="3">
        <v>2179</v>
      </c>
      <c r="B6889" s="7" t="s">
        <v>21601</v>
      </c>
      <c r="C6889" s="3" t="s">
        <v>471</v>
      </c>
      <c r="D6889" s="3" t="s">
        <v>5064</v>
      </c>
      <c r="E6889" s="3" t="s">
        <v>21602</v>
      </c>
      <c r="G6889" s="4">
        <v>44307.264513888891</v>
      </c>
      <c r="H6889" s="5" t="s">
        <v>22256</v>
      </c>
      <c r="I6889" s="3" t="str">
        <f>VLOOKUP(_xlfn.CONCAT(C6889," ",D6889),philadelphiagasworks!A:B,2,FALSE)</f>
        <v>1926</v>
      </c>
      <c r="J6889" s="3" t="str">
        <f>VLOOKUP(_xlfn.CONCAT(C6889," ",D6889),philadelphiagasworks!A:C,3,FALSE)</f>
        <v>Wednesday, 21 April 2021, 12:47 PM</v>
      </c>
      <c r="K6889" s="3" t="str">
        <f t="shared" si="113"/>
        <v>&lt;a href="philadelphiagasworks/Natural_Gas_Pipeline_Safety-Certificate_of_Completion_1926.pdf&gt;"Download Certificate&lt;/a&gt;</v>
      </c>
    </row>
    <row r="6890" spans="1:11" x14ac:dyDescent="0.25">
      <c r="A6890" s="3">
        <v>2180</v>
      </c>
      <c r="B6890" s="7" t="s">
        <v>21603</v>
      </c>
      <c r="C6890" s="3" t="s">
        <v>7100</v>
      </c>
      <c r="D6890" s="3" t="s">
        <v>21604</v>
      </c>
      <c r="E6890" s="3" t="s">
        <v>21605</v>
      </c>
      <c r="F6890" s="3" t="s">
        <v>21606</v>
      </c>
      <c r="G6890" s="4">
        <v>44307.26462962963</v>
      </c>
      <c r="H6890" s="5" t="s">
        <v>22256</v>
      </c>
      <c r="I6890" s="3" t="str">
        <f>VLOOKUP(_xlfn.CONCAT(C6890," ",D6890),philadelphiagasworks!A:B,2,FALSE)</f>
        <v>1924</v>
      </c>
      <c r="J6890" s="3" t="str">
        <f>VLOOKUP(_xlfn.CONCAT(C6890," ",D6890),philadelphiagasworks!A:C,3,FALSE)</f>
        <v>Wednesday, 21 April 2021, 10:01 AM</v>
      </c>
      <c r="K6890" s="3" t="str">
        <f t="shared" si="113"/>
        <v>&lt;a href="philadelphiagasworks/Natural_Gas_Pipeline_Safety-Certificate_of_Completion_1924.pdf&gt;"Download Certificate&lt;/a&gt;</v>
      </c>
    </row>
    <row r="6891" spans="1:11" x14ac:dyDescent="0.25">
      <c r="A6891" s="3">
        <v>2181</v>
      </c>
      <c r="B6891" s="7" t="s">
        <v>21607</v>
      </c>
      <c r="C6891" s="3" t="s">
        <v>21608</v>
      </c>
      <c r="D6891" s="3" t="s">
        <v>21609</v>
      </c>
      <c r="E6891" s="3" t="s">
        <v>21610</v>
      </c>
      <c r="F6891" s="3" t="s">
        <v>11161</v>
      </c>
      <c r="G6891" s="4">
        <v>44307.265104166669</v>
      </c>
      <c r="H6891" s="5" t="s">
        <v>22256</v>
      </c>
      <c r="I6891" s="3" t="str">
        <f>VLOOKUP(_xlfn.CONCAT(C6891," ",D6891),philadelphiagasworks!A:B,2,FALSE)</f>
        <v>1925</v>
      </c>
      <c r="J6891" s="3" t="str">
        <f>VLOOKUP(_xlfn.CONCAT(C6891," ",D6891),philadelphiagasworks!A:C,3,FALSE)</f>
        <v>Wednesday, 21 April 2021, 11:01 AM</v>
      </c>
      <c r="K6891" s="3" t="str">
        <f t="shared" si="113"/>
        <v>&lt;a href="philadelphiagasworks/Natural_Gas_Pipeline_Safety-Certificate_of_Completion_1925.pdf&gt;"Download Certificate&lt;/a&gt;</v>
      </c>
    </row>
    <row r="6892" spans="1:11" x14ac:dyDescent="0.25">
      <c r="A6892" s="3">
        <v>2182</v>
      </c>
      <c r="B6892" s="7" t="s">
        <v>21611</v>
      </c>
      <c r="C6892" s="3" t="s">
        <v>832</v>
      </c>
      <c r="D6892" s="3" t="s">
        <v>21369</v>
      </c>
      <c r="E6892" s="3" t="s">
        <v>21612</v>
      </c>
      <c r="F6892" s="3" t="s">
        <v>11161</v>
      </c>
      <c r="G6892" s="4">
        <v>44320.456284722219</v>
      </c>
      <c r="H6892" s="5" t="s">
        <v>22256</v>
      </c>
      <c r="I6892" s="3" t="str">
        <f>VLOOKUP(_xlfn.CONCAT(C6892," ",D6892),philadelphiagasworks!A:B,2,FALSE)</f>
        <v>1927</v>
      </c>
      <c r="J6892" s="3" t="str">
        <f>VLOOKUP(_xlfn.CONCAT(C6892," ",D6892),philadelphiagasworks!A:C,3,FALSE)</f>
        <v>Tuesday, 4 May 2021, 1:50 PM</v>
      </c>
      <c r="K6892" s="3" t="str">
        <f t="shared" si="113"/>
        <v>&lt;a href="philadelphiagasworks/Natural_Gas_Pipeline_Safety-Certificate_of_Completion_1927.pdf&gt;"Download Certificate&lt;/a&gt;</v>
      </c>
    </row>
    <row r="6893" spans="1:11" x14ac:dyDescent="0.25">
      <c r="A6893" s="3">
        <v>2183</v>
      </c>
      <c r="B6893" s="7" t="s">
        <v>21613</v>
      </c>
      <c r="C6893" s="3" t="s">
        <v>683</v>
      </c>
      <c r="D6893" s="3" t="s">
        <v>17967</v>
      </c>
      <c r="E6893" s="3" t="s">
        <v>21614</v>
      </c>
      <c r="F6893" s="3" t="s">
        <v>11188</v>
      </c>
      <c r="G6893" s="4">
        <v>44320.478368055556</v>
      </c>
      <c r="H6893" s="5" t="s">
        <v>22256</v>
      </c>
      <c r="I6893" s="3" t="str">
        <f>VLOOKUP(_xlfn.CONCAT(C6893," ",D6893),philadelphiagasworks!A:B,2,FALSE)</f>
        <v>1929</v>
      </c>
      <c r="J6893" s="3" t="str">
        <f>VLOOKUP(_xlfn.CONCAT(C6893," ",D6893),philadelphiagasworks!A:C,3,FALSE)</f>
        <v>Tuesday, 4 May 2021, 1:50 PM</v>
      </c>
      <c r="K6893" s="3" t="str">
        <f t="shared" si="113"/>
        <v>&lt;a href="philadelphiagasworks/Natural_Gas_Pipeline_Safety-Certificate_of_Completion_1929.pdf&gt;"Download Certificate&lt;/a&gt;</v>
      </c>
    </row>
    <row r="6894" spans="1:11" x14ac:dyDescent="0.25">
      <c r="A6894" s="3">
        <v>2184</v>
      </c>
      <c r="B6894" s="7" t="s">
        <v>21615</v>
      </c>
      <c r="C6894" s="3" t="s">
        <v>21616</v>
      </c>
      <c r="D6894" s="3" t="s">
        <v>19654</v>
      </c>
      <c r="E6894" s="3" t="s">
        <v>21617</v>
      </c>
      <c r="F6894" s="3" t="s">
        <v>11188</v>
      </c>
      <c r="G6894" s="4">
        <v>44320.478541666664</v>
      </c>
      <c r="H6894" s="5" t="s">
        <v>22256</v>
      </c>
      <c r="I6894" s="3" t="str">
        <f>VLOOKUP(_xlfn.CONCAT(C6894," ",D6894),philadelphiagasworks!A:B,2,FALSE)</f>
        <v>1928</v>
      </c>
      <c r="J6894" s="3" t="str">
        <f>VLOOKUP(_xlfn.CONCAT(C6894," ",D6894),philadelphiagasworks!A:C,3,FALSE)</f>
        <v>Tuesday, 4 May 2021, 1:50 PM</v>
      </c>
      <c r="K6894" s="3" t="str">
        <f t="shared" si="113"/>
        <v>&lt;a href="philadelphiagasworks/Natural_Gas_Pipeline_Safety-Certificate_of_Completion_1928.pdf&gt;"Download Certificate&lt;/a&gt;</v>
      </c>
    </row>
    <row r="6895" spans="1:11" x14ac:dyDescent="0.25">
      <c r="A6895" s="3">
        <v>2185</v>
      </c>
      <c r="B6895" s="7" t="s">
        <v>21618</v>
      </c>
      <c r="C6895" s="3" t="s">
        <v>1265</v>
      </c>
      <c r="D6895" s="3" t="s">
        <v>12082</v>
      </c>
      <c r="E6895" s="3" t="s">
        <v>21619</v>
      </c>
      <c r="F6895" s="3" t="s">
        <v>11161</v>
      </c>
      <c r="G6895" s="4">
        <v>44356.270104166666</v>
      </c>
      <c r="H6895" s="5" t="s">
        <v>22256</v>
      </c>
      <c r="I6895" s="3" t="str">
        <f>VLOOKUP(_xlfn.CONCAT(C6895," ",D6895),philadelphiagasworks!A:B,2,FALSE)</f>
        <v>1930</v>
      </c>
      <c r="J6895" s="3" t="str">
        <f>VLOOKUP(_xlfn.CONCAT(C6895," ",D6895),philadelphiagasworks!A:C,3,FALSE)</f>
        <v>Wednesday, 9 June 2021, 9:34 AM</v>
      </c>
      <c r="K6895" s="3" t="str">
        <f t="shared" si="113"/>
        <v>&lt;a href="philadelphiagasworks/Natural_Gas_Pipeline_Safety-Certificate_of_Completion_1930.pdf&gt;"Download Certificate&lt;/a&gt;</v>
      </c>
    </row>
    <row r="6896" spans="1:11" x14ac:dyDescent="0.25">
      <c r="A6896" s="3">
        <v>2186</v>
      </c>
      <c r="B6896" s="7" t="s">
        <v>21620</v>
      </c>
      <c r="C6896" s="3" t="s">
        <v>21621</v>
      </c>
      <c r="D6896" s="3" t="s">
        <v>9011</v>
      </c>
      <c r="E6896" s="3" t="s">
        <v>21622</v>
      </c>
      <c r="F6896" s="3" t="s">
        <v>11188</v>
      </c>
      <c r="G6896" s="4">
        <v>44356.273692129631</v>
      </c>
      <c r="H6896" s="5" t="s">
        <v>22256</v>
      </c>
      <c r="I6896" s="3" t="str">
        <f>VLOOKUP(_xlfn.CONCAT(C6896," ",D6896),philadelphiagasworks!A:B,2,FALSE)</f>
        <v>1932</v>
      </c>
      <c r="J6896" s="3" t="str">
        <f>VLOOKUP(_xlfn.CONCAT(C6896," ",D6896),philadelphiagasworks!A:C,3,FALSE)</f>
        <v>Thursday, 10 June 2021, 7:54 AM</v>
      </c>
      <c r="K6896" s="3" t="str">
        <f t="shared" si="113"/>
        <v>&lt;a href="philadelphiagasworks/Natural_Gas_Pipeline_Safety-Certificate_of_Completion_1932.pdf&gt;"Download Certificate&lt;/a&gt;</v>
      </c>
    </row>
    <row r="6897" spans="1:11" x14ac:dyDescent="0.25">
      <c r="A6897" s="3">
        <v>2187</v>
      </c>
      <c r="B6897" s="7" t="s">
        <v>21623</v>
      </c>
      <c r="C6897" s="3" t="s">
        <v>678</v>
      </c>
      <c r="D6897" s="3" t="s">
        <v>21624</v>
      </c>
      <c r="E6897" s="3" t="s">
        <v>21625</v>
      </c>
      <c r="F6897" s="3" t="s">
        <v>11161</v>
      </c>
      <c r="G6897" s="4">
        <v>44356.274398148147</v>
      </c>
      <c r="H6897" s="5" t="s">
        <v>22256</v>
      </c>
      <c r="I6897" s="3" t="str">
        <f>VLOOKUP(_xlfn.CONCAT(C6897," ",D6897),philadelphiagasworks!A:B,2,FALSE)</f>
        <v>1931</v>
      </c>
      <c r="J6897" s="3" t="str">
        <f>VLOOKUP(_xlfn.CONCAT(C6897," ",D6897),philadelphiagasworks!A:C,3,FALSE)</f>
        <v>Wednesday, 9 June 2021, 10:53 AM</v>
      </c>
      <c r="K6897" s="3" t="str">
        <f t="shared" si="113"/>
        <v>&lt;a href="philadelphiagasworks/Natural_Gas_Pipeline_Safety-Certificate_of_Completion_1931.pdf&gt;"Download Certificate&lt;/a&gt;</v>
      </c>
    </row>
    <row r="6898" spans="1:11" x14ac:dyDescent="0.25">
      <c r="A6898" s="3">
        <v>2188</v>
      </c>
      <c r="B6898" s="7" t="s">
        <v>21626</v>
      </c>
      <c r="C6898" s="3" t="s">
        <v>507</v>
      </c>
      <c r="D6898" s="3" t="s">
        <v>21627</v>
      </c>
      <c r="E6898" s="3" t="s">
        <v>21628</v>
      </c>
      <c r="F6898" s="3" t="s">
        <v>11161</v>
      </c>
      <c r="G6898" s="4">
        <v>44370.269502314812</v>
      </c>
      <c r="H6898" s="5" t="s">
        <v>22256</v>
      </c>
      <c r="I6898" s="3" t="str">
        <f>VLOOKUP(_xlfn.CONCAT(C6898," ",D6898),philadelphiagasworks!A:B,2,FALSE)</f>
        <v>1933</v>
      </c>
      <c r="J6898" s="3" t="str">
        <f>VLOOKUP(_xlfn.CONCAT(C6898," ",D6898),philadelphiagasworks!A:C,3,FALSE)</f>
        <v>Wednesday, 23 June 2021, 11:03 AM</v>
      </c>
      <c r="K6898" s="3" t="str">
        <f t="shared" si="113"/>
        <v>&lt;a href="philadelphiagasworks/Natural_Gas_Pipeline_Safety-Certificate_of_Completion_1933.pdf&gt;"Download Certificate&lt;/a&gt;</v>
      </c>
    </row>
    <row r="6899" spans="1:11" x14ac:dyDescent="0.25">
      <c r="A6899" s="3">
        <v>2189</v>
      </c>
      <c r="B6899" s="7" t="s">
        <v>21629</v>
      </c>
      <c r="C6899" s="3" t="s">
        <v>585</v>
      </c>
      <c r="D6899" s="3" t="s">
        <v>21630</v>
      </c>
      <c r="E6899" s="3" t="s">
        <v>21631</v>
      </c>
      <c r="G6899" s="4">
        <v>44370.269502314812</v>
      </c>
      <c r="H6899" s="5" t="s">
        <v>22256</v>
      </c>
      <c r="I6899" s="3" t="str">
        <f>VLOOKUP(_xlfn.CONCAT(C6899," ",D6899),philadelphiagasworks!A:B,2,FALSE)</f>
        <v>1935</v>
      </c>
      <c r="J6899" s="3" t="str">
        <f>VLOOKUP(_xlfn.CONCAT(C6899," ",D6899),philadelphiagasworks!A:C,3,FALSE)</f>
        <v>Wednesday, 23 June 2021, 11:36 AM</v>
      </c>
      <c r="K6899" s="3" t="str">
        <f t="shared" ref="K6899:K6962" si="114">IF(NOT(ISERROR(I6899)),_xlfn.CONCAT("&lt;a href=""philadelphiagasworks/Natural_Gas_Pipeline_Safety-Certificate_of_Completion_",I6899,".pdf&gt;""Download Certificate&lt;/a&gt;"),"Course not completed")</f>
        <v>&lt;a href="philadelphiagasworks/Natural_Gas_Pipeline_Safety-Certificate_of_Completion_1935.pdf&gt;"Download Certificate&lt;/a&gt;</v>
      </c>
    </row>
    <row r="6900" spans="1:11" x14ac:dyDescent="0.25">
      <c r="A6900" s="3">
        <v>2190</v>
      </c>
      <c r="B6900" s="7" t="s">
        <v>21632</v>
      </c>
      <c r="C6900" s="3" t="s">
        <v>3474</v>
      </c>
      <c r="D6900" s="3" t="s">
        <v>21633</v>
      </c>
      <c r="E6900" s="3" t="s">
        <v>21634</v>
      </c>
      <c r="F6900" s="3" t="s">
        <v>11228</v>
      </c>
      <c r="G6900" s="4">
        <v>44370.269537037035</v>
      </c>
      <c r="H6900" s="5" t="s">
        <v>22256</v>
      </c>
      <c r="I6900" s="3" t="str">
        <f>VLOOKUP(_xlfn.CONCAT(C6900," ",D6900),philadelphiagasworks!A:B,2,FALSE)</f>
        <v>1934</v>
      </c>
      <c r="J6900" s="3" t="str">
        <f>VLOOKUP(_xlfn.CONCAT(C6900," ",D6900),philadelphiagasworks!A:C,3,FALSE)</f>
        <v>Wednesday, 23 June 2021, 11:25 AM</v>
      </c>
      <c r="K6900" s="3" t="str">
        <f t="shared" si="114"/>
        <v>&lt;a href="philadelphiagasworks/Natural_Gas_Pipeline_Safety-Certificate_of_Completion_1934.pdf&gt;"Download Certificate&lt;/a&gt;</v>
      </c>
    </row>
    <row r="6901" spans="1:11" x14ac:dyDescent="0.25">
      <c r="A6901" s="3">
        <v>2191</v>
      </c>
      <c r="B6901" s="7" t="s">
        <v>21635</v>
      </c>
      <c r="C6901" s="3" t="s">
        <v>21636</v>
      </c>
      <c r="D6901" s="3" t="s">
        <v>19884</v>
      </c>
      <c r="E6901" s="3" t="s">
        <v>21637</v>
      </c>
      <c r="F6901" s="3" t="s">
        <v>11192</v>
      </c>
      <c r="G6901" s="4">
        <v>44370.321284722224</v>
      </c>
      <c r="H6901" s="5" t="s">
        <v>22256</v>
      </c>
      <c r="I6901" s="3" t="str">
        <f>VLOOKUP(_xlfn.CONCAT(C6901," ",D6901),philadelphiagasworks!A:B,2,FALSE)</f>
        <v>1936</v>
      </c>
      <c r="J6901" s="3" t="str">
        <f>VLOOKUP(_xlfn.CONCAT(C6901," ",D6901),philadelphiagasworks!A:C,3,FALSE)</f>
        <v>Wednesday, 23 June 2021, 1:54 PM</v>
      </c>
      <c r="K6901" s="3" t="str">
        <f t="shared" si="114"/>
        <v>&lt;a href="philadelphiagasworks/Natural_Gas_Pipeline_Safety-Certificate_of_Completion_1936.pdf&gt;"Download Certificate&lt;/a&gt;</v>
      </c>
    </row>
    <row r="6902" spans="1:11" x14ac:dyDescent="0.25">
      <c r="A6902" s="3">
        <v>2192</v>
      </c>
      <c r="B6902" s="7" t="s">
        <v>21638</v>
      </c>
      <c r="C6902" s="3" t="s">
        <v>951</v>
      </c>
      <c r="D6902" s="3" t="s">
        <v>19099</v>
      </c>
      <c r="E6902" s="3" t="s">
        <v>21639</v>
      </c>
      <c r="F6902" s="3" t="s">
        <v>11161</v>
      </c>
      <c r="G6902" s="4">
        <v>44403.614664351851</v>
      </c>
      <c r="H6902" s="5" t="s">
        <v>22256</v>
      </c>
      <c r="I6902" s="3" t="str">
        <f>VLOOKUP(_xlfn.CONCAT(C6902," ",D6902),philadelphiagasworks!A:B,2,FALSE)</f>
        <v>1943</v>
      </c>
      <c r="J6902" s="3" t="str">
        <f>VLOOKUP(_xlfn.CONCAT(C6902," ",D6902),philadelphiagasworks!A:C,3,FALSE)</f>
        <v>Thursday, 5 August 2021, 2:22 PM</v>
      </c>
      <c r="K6902" s="3" t="str">
        <f t="shared" si="114"/>
        <v>&lt;a href="philadelphiagasworks/Natural_Gas_Pipeline_Safety-Certificate_of_Completion_1943.pdf&gt;"Download Certificate&lt;/a&gt;</v>
      </c>
    </row>
    <row r="6903" spans="1:11" x14ac:dyDescent="0.25">
      <c r="A6903" s="3">
        <v>2193</v>
      </c>
      <c r="B6903" s="7" t="s">
        <v>21640</v>
      </c>
      <c r="C6903" s="3" t="s">
        <v>21641</v>
      </c>
      <c r="D6903" s="3" t="s">
        <v>21642</v>
      </c>
      <c r="E6903" s="3" t="s">
        <v>21643</v>
      </c>
      <c r="F6903" s="3" t="s">
        <v>11161</v>
      </c>
      <c r="G6903" s="4">
        <v>44406.296805555554</v>
      </c>
      <c r="H6903" s="5" t="s">
        <v>22256</v>
      </c>
      <c r="I6903" s="3" t="str">
        <f>VLOOKUP(_xlfn.CONCAT(C6903," ",D6903),philadelphiagasworks!A:B,2,FALSE)</f>
        <v>1937</v>
      </c>
      <c r="J6903" s="3" t="str">
        <f>VLOOKUP(_xlfn.CONCAT(C6903," ",D6903),philadelphiagasworks!A:C,3,FALSE)</f>
        <v>Thursday, 29 July 2021, 11:58 AM</v>
      </c>
      <c r="K6903" s="3" t="str">
        <f t="shared" si="114"/>
        <v>&lt;a href="philadelphiagasworks/Natural_Gas_Pipeline_Safety-Certificate_of_Completion_1937.pdf&gt;"Download Certificate&lt;/a&gt;</v>
      </c>
    </row>
    <row r="6904" spans="1:11" x14ac:dyDescent="0.25">
      <c r="A6904" s="3">
        <v>2194</v>
      </c>
      <c r="B6904" s="7" t="s">
        <v>21644</v>
      </c>
      <c r="C6904" s="3" t="s">
        <v>449</v>
      </c>
      <c r="D6904" s="3" t="s">
        <v>2348</v>
      </c>
      <c r="E6904" s="3" t="s">
        <v>21645</v>
      </c>
      <c r="F6904" s="3" t="s">
        <v>21646</v>
      </c>
      <c r="G6904" s="4">
        <v>44406.299537037034</v>
      </c>
      <c r="H6904" s="5" t="s">
        <v>22256</v>
      </c>
      <c r="I6904" s="3" t="str">
        <f>VLOOKUP(_xlfn.CONCAT(C6904," ",D6904),philadelphiagasworks!A:B,2,FALSE)</f>
        <v>1939</v>
      </c>
      <c r="J6904" s="3" t="str">
        <f>VLOOKUP(_xlfn.CONCAT(C6904," ",D6904),philadelphiagasworks!A:C,3,FALSE)</f>
        <v>Thursday, 29 July 2021, 3:03 PM</v>
      </c>
      <c r="K6904" s="3" t="str">
        <f t="shared" si="114"/>
        <v>&lt;a href="philadelphiagasworks/Natural_Gas_Pipeline_Safety-Certificate_of_Completion_1939.pdf&gt;"Download Certificate&lt;/a&gt;</v>
      </c>
    </row>
    <row r="6905" spans="1:11" x14ac:dyDescent="0.25">
      <c r="A6905" s="3">
        <v>2195</v>
      </c>
      <c r="B6905" s="7" t="s">
        <v>21647</v>
      </c>
      <c r="C6905" s="3" t="s">
        <v>629</v>
      </c>
      <c r="D6905" s="3" t="s">
        <v>21648</v>
      </c>
      <c r="E6905" s="3" t="s">
        <v>21649</v>
      </c>
      <c r="F6905" s="3" t="s">
        <v>11161</v>
      </c>
      <c r="G6905" s="4">
        <v>44406.301053240742</v>
      </c>
      <c r="H6905" s="5" t="s">
        <v>22256</v>
      </c>
      <c r="I6905" s="3" t="str">
        <f>VLOOKUP(_xlfn.CONCAT(C6905," ",D6905),philadelphiagasworks!A:B,2,FALSE)</f>
        <v>1938</v>
      </c>
      <c r="J6905" s="3" t="str">
        <f>VLOOKUP(_xlfn.CONCAT(C6905," ",D6905),philadelphiagasworks!A:C,3,FALSE)</f>
        <v>Thursday, 29 July 2021, 1:57 PM</v>
      </c>
      <c r="K6905" s="3" t="str">
        <f t="shared" si="114"/>
        <v>&lt;a href="philadelphiagasworks/Natural_Gas_Pipeline_Safety-Certificate_of_Completion_1938.pdf&gt;"Download Certificate&lt;/a&gt;</v>
      </c>
    </row>
    <row r="6906" spans="1:11" x14ac:dyDescent="0.25">
      <c r="A6906" s="3">
        <v>2196</v>
      </c>
      <c r="B6906" s="7" t="s">
        <v>21650</v>
      </c>
      <c r="C6906" s="3" t="s">
        <v>626</v>
      </c>
      <c r="D6906" s="3" t="s">
        <v>7238</v>
      </c>
      <c r="E6906" s="3" t="s">
        <v>21651</v>
      </c>
      <c r="F6906" s="3" t="s">
        <v>11161</v>
      </c>
      <c r="G6906" s="4">
        <v>44412.317847222221</v>
      </c>
      <c r="H6906" s="5" t="s">
        <v>22256</v>
      </c>
      <c r="I6906" s="3" t="str">
        <f>VLOOKUP(_xlfn.CONCAT(C6906," ",D6906),philadelphiagasworks!A:B,2,FALSE)</f>
        <v>1941</v>
      </c>
      <c r="J6906" s="3" t="str">
        <f>VLOOKUP(_xlfn.CONCAT(C6906," ",D6906),philadelphiagasworks!A:C,3,FALSE)</f>
        <v>Wednesday, 4 August 2021, 1:43 PM</v>
      </c>
      <c r="K6906" s="3" t="str">
        <f t="shared" si="114"/>
        <v>&lt;a href="philadelphiagasworks/Natural_Gas_Pipeline_Safety-Certificate_of_Completion_1941.pdf&gt;"Download Certificate&lt;/a&gt;</v>
      </c>
    </row>
    <row r="6907" spans="1:11" x14ac:dyDescent="0.25">
      <c r="A6907" s="3">
        <v>2197</v>
      </c>
      <c r="B6907" s="7" t="s">
        <v>21652</v>
      </c>
      <c r="C6907" s="3" t="s">
        <v>17199</v>
      </c>
      <c r="D6907" s="3" t="s">
        <v>21653</v>
      </c>
      <c r="E6907" s="3" t="s">
        <v>21654</v>
      </c>
      <c r="F6907" s="3" t="s">
        <v>11188</v>
      </c>
      <c r="G6907" s="4">
        <v>44412.317847222221</v>
      </c>
      <c r="H6907" s="5" t="s">
        <v>22256</v>
      </c>
      <c r="I6907" s="3" t="str">
        <f>VLOOKUP(_xlfn.CONCAT(C6907," ",D6907),philadelphiagasworks!A:B,2,FALSE)</f>
        <v>1942</v>
      </c>
      <c r="J6907" s="3" t="str">
        <f>VLOOKUP(_xlfn.CONCAT(C6907," ",D6907),philadelphiagasworks!A:C,3,FALSE)</f>
        <v>Wednesday, 4 August 2021, 2:27 PM</v>
      </c>
      <c r="K6907" s="3" t="str">
        <f t="shared" si="114"/>
        <v>&lt;a href="philadelphiagasworks/Natural_Gas_Pipeline_Safety-Certificate_of_Completion_1942.pdf&gt;"Download Certificate&lt;/a&gt;</v>
      </c>
    </row>
    <row r="6908" spans="1:11" x14ac:dyDescent="0.25">
      <c r="A6908" s="3">
        <v>2198</v>
      </c>
      <c r="B6908" s="7" t="s">
        <v>21655</v>
      </c>
      <c r="C6908" s="3" t="s">
        <v>17199</v>
      </c>
      <c r="D6908" s="3" t="s">
        <v>482</v>
      </c>
      <c r="E6908" s="3" t="s">
        <v>21656</v>
      </c>
      <c r="F6908" s="3" t="s">
        <v>11188</v>
      </c>
      <c r="G6908" s="4">
        <v>44412.318020833336</v>
      </c>
      <c r="H6908" s="5" t="s">
        <v>22256</v>
      </c>
      <c r="I6908" s="3" t="str">
        <f>VLOOKUP(_xlfn.CONCAT(C6908," ",D6908),philadelphiagasworks!A:B,2,FALSE)</f>
        <v>1940</v>
      </c>
      <c r="J6908" s="3" t="str">
        <f>VLOOKUP(_xlfn.CONCAT(C6908," ",D6908),philadelphiagasworks!A:C,3,FALSE)</f>
        <v>Wednesday, 4 August 2021, 12:55 PM</v>
      </c>
      <c r="K6908" s="3" t="str">
        <f t="shared" si="114"/>
        <v>&lt;a href="philadelphiagasworks/Natural_Gas_Pipeline_Safety-Certificate_of_Completion_1940.pdf&gt;"Download Certificate&lt;/a&gt;</v>
      </c>
    </row>
    <row r="6909" spans="1:11" x14ac:dyDescent="0.25">
      <c r="A6909" s="3">
        <v>2199</v>
      </c>
      <c r="B6909" s="7" t="s">
        <v>21657</v>
      </c>
      <c r="C6909" s="3" t="s">
        <v>647</v>
      </c>
      <c r="D6909" s="3" t="s">
        <v>17872</v>
      </c>
      <c r="E6909" s="3" t="s">
        <v>21658</v>
      </c>
      <c r="F6909" s="3" t="s">
        <v>11161</v>
      </c>
      <c r="G6909" s="4">
        <v>44462.431979166664</v>
      </c>
      <c r="H6909" s="5" t="s">
        <v>22256</v>
      </c>
      <c r="I6909" s="3" t="str">
        <f>VLOOKUP(_xlfn.CONCAT(C6909," ",D6909),philadelphiagasworks!A:B,2,FALSE)</f>
        <v>1948</v>
      </c>
      <c r="J6909" s="3" t="str">
        <f>VLOOKUP(_xlfn.CONCAT(C6909," ",D6909),philadelphiagasworks!A:C,3,FALSE)</f>
        <v>Friday, 24 September 2021, 11:35 AM</v>
      </c>
      <c r="K6909" s="3" t="str">
        <f t="shared" si="114"/>
        <v>&lt;a href="philadelphiagasworks/Natural_Gas_Pipeline_Safety-Certificate_of_Completion_1948.pdf&gt;"Download Certificate&lt;/a&gt;</v>
      </c>
    </row>
    <row r="6910" spans="1:11" x14ac:dyDescent="0.25">
      <c r="A6910" s="3">
        <v>2200</v>
      </c>
      <c r="B6910" s="7" t="s">
        <v>21659</v>
      </c>
      <c r="C6910" s="3" t="s">
        <v>849</v>
      </c>
      <c r="D6910" s="3" t="s">
        <v>2657</v>
      </c>
      <c r="E6910" s="3" t="s">
        <v>21660</v>
      </c>
      <c r="F6910" s="3" t="s">
        <v>11188</v>
      </c>
      <c r="G6910" s="4">
        <v>44462.432037037041</v>
      </c>
      <c r="H6910" s="5" t="s">
        <v>22256</v>
      </c>
      <c r="I6910" s="3" t="str">
        <f>VLOOKUP(_xlfn.CONCAT(C6910," ",D6910),philadelphiagasworks!A:B,2,FALSE)</f>
        <v>1947</v>
      </c>
      <c r="J6910" s="3" t="str">
        <f>VLOOKUP(_xlfn.CONCAT(C6910," ",D6910),philadelphiagasworks!A:C,3,FALSE)</f>
        <v>Thursday, 23 September 2021, 6:36 PM</v>
      </c>
      <c r="K6910" s="3" t="str">
        <f t="shared" si="114"/>
        <v>&lt;a href="philadelphiagasworks/Natural_Gas_Pipeline_Safety-Certificate_of_Completion_1947.pdf&gt;"Download Certificate&lt;/a&gt;</v>
      </c>
    </row>
    <row r="6911" spans="1:11" x14ac:dyDescent="0.25">
      <c r="A6911" s="3">
        <v>2201</v>
      </c>
      <c r="B6911" s="7" t="s">
        <v>21661</v>
      </c>
      <c r="C6911" s="3" t="s">
        <v>2072</v>
      </c>
      <c r="D6911" s="3" t="s">
        <v>21662</v>
      </c>
      <c r="E6911" s="3" t="s">
        <v>21663</v>
      </c>
      <c r="G6911" s="4">
        <v>44462.432071759256</v>
      </c>
      <c r="H6911" s="5" t="s">
        <v>22256</v>
      </c>
      <c r="I6911" s="3" t="str">
        <f>VLOOKUP(_xlfn.CONCAT(C6911," ",D6911),philadelphiagasworks!A:B,2,FALSE)</f>
        <v>1949</v>
      </c>
      <c r="J6911" s="3" t="str">
        <f>VLOOKUP(_xlfn.CONCAT(C6911," ",D6911),philadelphiagasworks!A:C,3,FALSE)</f>
        <v>Friday, 24 September 2021, 11:38 AM</v>
      </c>
      <c r="K6911" s="3" t="str">
        <f t="shared" si="114"/>
        <v>&lt;a href="philadelphiagasworks/Natural_Gas_Pipeline_Safety-Certificate_of_Completion_1949.pdf&gt;"Download Certificate&lt;/a&gt;</v>
      </c>
    </row>
    <row r="6912" spans="1:11" x14ac:dyDescent="0.25">
      <c r="A6912" s="3">
        <v>2202</v>
      </c>
      <c r="B6912" s="7" t="s">
        <v>21664</v>
      </c>
      <c r="C6912" s="3" t="s">
        <v>21665</v>
      </c>
      <c r="D6912" s="3" t="s">
        <v>21666</v>
      </c>
      <c r="E6912" s="3" t="s">
        <v>21667</v>
      </c>
      <c r="F6912" s="3" t="s">
        <v>11161</v>
      </c>
      <c r="G6912" s="4">
        <v>44462.432384259257</v>
      </c>
      <c r="H6912" s="5" t="s">
        <v>22256</v>
      </c>
      <c r="I6912" s="3" t="str">
        <f>VLOOKUP(_xlfn.CONCAT(C6912," ",D6912),philadelphiagasworks!A:B,2,FALSE)</f>
        <v>1944</v>
      </c>
      <c r="J6912" s="3" t="str">
        <f>VLOOKUP(_xlfn.CONCAT(C6912," ",D6912),philadelphiagasworks!A:C,3,FALSE)</f>
        <v>Thursday, 23 September 2021, 2:06 PM</v>
      </c>
      <c r="K6912" s="3" t="str">
        <f t="shared" si="114"/>
        <v>&lt;a href="philadelphiagasworks/Natural_Gas_Pipeline_Safety-Certificate_of_Completion_1944.pdf&gt;"Download Certificate&lt;/a&gt;</v>
      </c>
    </row>
    <row r="6913" spans="1:11" x14ac:dyDescent="0.25">
      <c r="A6913" s="3">
        <v>2203</v>
      </c>
      <c r="B6913" s="7" t="s">
        <v>21668</v>
      </c>
      <c r="C6913" s="3" t="s">
        <v>629</v>
      </c>
      <c r="D6913" s="3" t="s">
        <v>8195</v>
      </c>
      <c r="E6913" s="3" t="s">
        <v>21669</v>
      </c>
      <c r="F6913" s="3" t="s">
        <v>11188</v>
      </c>
      <c r="G6913" s="4">
        <v>44462.432395833333</v>
      </c>
      <c r="H6913" s="5" t="s">
        <v>22256</v>
      </c>
      <c r="I6913" s="3" t="str">
        <f>VLOOKUP(_xlfn.CONCAT(C6913," ",D6913),philadelphiagasworks!A:B,2,FALSE)</f>
        <v>1950</v>
      </c>
      <c r="J6913" s="3" t="str">
        <f>VLOOKUP(_xlfn.CONCAT(C6913," ",D6913),philadelphiagasworks!A:C,3,FALSE)</f>
        <v>Friday, 24 September 2021, 1:09 PM</v>
      </c>
      <c r="K6913" s="3" t="str">
        <f t="shared" si="114"/>
        <v>&lt;a href="philadelphiagasworks/Natural_Gas_Pipeline_Safety-Certificate_of_Completion_1950.pdf&gt;"Download Certificate&lt;/a&gt;</v>
      </c>
    </row>
    <row r="6914" spans="1:11" x14ac:dyDescent="0.25">
      <c r="A6914" s="3">
        <v>2204</v>
      </c>
      <c r="B6914" s="7" t="s">
        <v>21670</v>
      </c>
      <c r="C6914" s="3" t="s">
        <v>507</v>
      </c>
      <c r="D6914" s="3" t="s">
        <v>1100</v>
      </c>
      <c r="E6914" s="3" t="s">
        <v>21671</v>
      </c>
      <c r="F6914" s="3" t="s">
        <v>11161</v>
      </c>
      <c r="G6914" s="4">
        <v>44462.43246527778</v>
      </c>
      <c r="H6914" s="5" t="s">
        <v>22256</v>
      </c>
      <c r="I6914" s="3" t="str">
        <f>VLOOKUP(_xlfn.CONCAT(C6914," ",D6914),philadelphiagasworks!A:B,2,FALSE)</f>
        <v>1945</v>
      </c>
      <c r="J6914" s="3" t="str">
        <f>VLOOKUP(_xlfn.CONCAT(C6914," ",D6914),philadelphiagasworks!A:C,3,FALSE)</f>
        <v>Thursday, 23 September 2021, 2:07 PM</v>
      </c>
      <c r="K6914" s="3" t="str">
        <f t="shared" si="114"/>
        <v>&lt;a href="philadelphiagasworks/Natural_Gas_Pipeline_Safety-Certificate_of_Completion_1945.pdf&gt;"Download Certificate&lt;/a&gt;</v>
      </c>
    </row>
    <row r="6915" spans="1:11" x14ac:dyDescent="0.25">
      <c r="A6915" s="3">
        <v>2205</v>
      </c>
      <c r="B6915" s="7" t="s">
        <v>21672</v>
      </c>
      <c r="C6915" s="3" t="s">
        <v>21673</v>
      </c>
      <c r="D6915" s="3" t="s">
        <v>1873</v>
      </c>
      <c r="E6915" s="3" t="s">
        <v>21674</v>
      </c>
      <c r="F6915" s="3" t="s">
        <v>21675</v>
      </c>
      <c r="G6915" s="4">
        <v>44462.432939814818</v>
      </c>
      <c r="H6915" s="5" t="s">
        <v>22256</v>
      </c>
      <c r="I6915" s="3" t="str">
        <f>VLOOKUP(_xlfn.CONCAT(C6915," ",D6915),philadelphiagasworks!A:B,2,FALSE)</f>
        <v>1946</v>
      </c>
      <c r="J6915" s="3" t="str">
        <f>VLOOKUP(_xlfn.CONCAT(C6915," ",D6915),philadelphiagasworks!A:C,3,FALSE)</f>
        <v>Thursday, 23 September 2021, 2:16 PM</v>
      </c>
      <c r="K6915" s="3" t="str">
        <f t="shared" si="114"/>
        <v>&lt;a href="philadelphiagasworks/Natural_Gas_Pipeline_Safety-Certificate_of_Completion_1946.pdf&gt;"Download Certificate&lt;/a&gt;</v>
      </c>
    </row>
    <row r="6916" spans="1:11" x14ac:dyDescent="0.25">
      <c r="A6916" s="3">
        <v>2206</v>
      </c>
      <c r="B6916" s="7" t="s">
        <v>21676</v>
      </c>
      <c r="C6916" s="3" t="s">
        <v>21677</v>
      </c>
      <c r="D6916" s="3" t="s">
        <v>11582</v>
      </c>
      <c r="E6916" s="3" t="s">
        <v>21678</v>
      </c>
      <c r="F6916" s="3" t="s">
        <v>11188</v>
      </c>
      <c r="G6916" s="4">
        <v>44488.370185185187</v>
      </c>
      <c r="H6916" s="5" t="s">
        <v>22256</v>
      </c>
      <c r="I6916" s="3" t="str">
        <f>VLOOKUP(_xlfn.CONCAT(C6916," ",D6916),philadelphiagasworks!A:B,2,FALSE)</f>
        <v>1951</v>
      </c>
      <c r="J6916" s="3" t="str">
        <f>VLOOKUP(_xlfn.CONCAT(C6916," ",D6916),philadelphiagasworks!A:C,3,FALSE)</f>
        <v>Tuesday, 19 October 2021, 1:18 PM</v>
      </c>
      <c r="K6916" s="3" t="str">
        <f t="shared" si="114"/>
        <v>&lt;a href="philadelphiagasworks/Natural_Gas_Pipeline_Safety-Certificate_of_Completion_1951.pdf&gt;"Download Certificate&lt;/a&gt;</v>
      </c>
    </row>
    <row r="6917" spans="1:11" x14ac:dyDescent="0.25">
      <c r="A6917" s="3">
        <v>2207</v>
      </c>
      <c r="B6917" s="7" t="s">
        <v>21679</v>
      </c>
      <c r="C6917" s="3" t="s">
        <v>454</v>
      </c>
      <c r="D6917" s="3" t="s">
        <v>21680</v>
      </c>
      <c r="E6917" s="3" t="s">
        <v>21681</v>
      </c>
      <c r="F6917" s="3" t="s">
        <v>21682</v>
      </c>
      <c r="G6917" s="4">
        <v>44488.373530092591</v>
      </c>
      <c r="H6917" s="5" t="s">
        <v>22256</v>
      </c>
      <c r="I6917" s="3" t="str">
        <f>VLOOKUP(_xlfn.CONCAT(C6917," ",D6917),philadelphiagasworks!A:B,2,FALSE)</f>
        <v>1953</v>
      </c>
      <c r="J6917" s="3" t="str">
        <f>VLOOKUP(_xlfn.CONCAT(C6917," ",D6917),philadelphiagasworks!A:C,3,FALSE)</f>
        <v>Tuesday, 19 October 2021, 1:39 PM</v>
      </c>
      <c r="K6917" s="3" t="str">
        <f t="shared" si="114"/>
        <v>&lt;a href="philadelphiagasworks/Natural_Gas_Pipeline_Safety-Certificate_of_Completion_1953.pdf&gt;"Download Certificate&lt;/a&gt;</v>
      </c>
    </row>
    <row r="6918" spans="1:11" x14ac:dyDescent="0.25">
      <c r="A6918" s="3">
        <v>2208</v>
      </c>
      <c r="B6918" s="7" t="s">
        <v>21683</v>
      </c>
      <c r="C6918" s="3" t="s">
        <v>683</v>
      </c>
      <c r="D6918" s="3" t="s">
        <v>21684</v>
      </c>
      <c r="E6918" s="3" t="s">
        <v>21685</v>
      </c>
      <c r="F6918" s="3" t="s">
        <v>11161</v>
      </c>
      <c r="G6918" s="4">
        <v>44488.373680555553</v>
      </c>
      <c r="H6918" s="5" t="s">
        <v>22256</v>
      </c>
      <c r="I6918" s="3" t="str">
        <f>VLOOKUP(_xlfn.CONCAT(C6918," ",D6918),philadelphiagasworks!A:B,2,FALSE)</f>
        <v>1952</v>
      </c>
      <c r="J6918" s="3" t="str">
        <f>VLOOKUP(_xlfn.CONCAT(C6918," ",D6918),philadelphiagasworks!A:C,3,FALSE)</f>
        <v>Tuesday, 19 October 2021, 1:24 PM</v>
      </c>
      <c r="K6918" s="3" t="str">
        <f t="shared" si="114"/>
        <v>&lt;a href="philadelphiagasworks/Natural_Gas_Pipeline_Safety-Certificate_of_Completion_1952.pdf&gt;"Download Certificate&lt;/a&gt;</v>
      </c>
    </row>
    <row r="6919" spans="1:11" x14ac:dyDescent="0.25">
      <c r="A6919" s="3">
        <v>2209</v>
      </c>
      <c r="B6919" s="7" t="s">
        <v>21686</v>
      </c>
      <c r="C6919" s="3" t="s">
        <v>637</v>
      </c>
      <c r="D6919" s="3" t="s">
        <v>21687</v>
      </c>
      <c r="E6919" s="3" t="s">
        <v>21688</v>
      </c>
      <c r="F6919" s="3" t="s">
        <v>11192</v>
      </c>
      <c r="G6919" s="4">
        <v>44488.376585648148</v>
      </c>
      <c r="H6919" s="5" t="s">
        <v>22256</v>
      </c>
      <c r="I6919" s="3" t="str">
        <f>VLOOKUP(_xlfn.CONCAT(C6919," ",D6919),philadelphiagasworks!A:B,2,FALSE)</f>
        <v>1954</v>
      </c>
      <c r="J6919" s="3" t="str">
        <f>VLOOKUP(_xlfn.CONCAT(C6919," ",D6919),philadelphiagasworks!A:C,3,FALSE)</f>
        <v>Tuesday, 19 October 2021, 1:48 PM</v>
      </c>
      <c r="K6919" s="3" t="str">
        <f t="shared" si="114"/>
        <v>&lt;a href="philadelphiagasworks/Natural_Gas_Pipeline_Safety-Certificate_of_Completion_1954.pdf&gt;"Download Certificate&lt;/a&gt;</v>
      </c>
    </row>
    <row r="6920" spans="1:11" x14ac:dyDescent="0.25">
      <c r="A6920" s="3">
        <v>2210</v>
      </c>
      <c r="B6920" s="7" t="s">
        <v>21689</v>
      </c>
      <c r="C6920" s="3" t="s">
        <v>1066</v>
      </c>
      <c r="D6920" s="3" t="s">
        <v>14297</v>
      </c>
      <c r="E6920" s="3" t="s">
        <v>21690</v>
      </c>
      <c r="F6920" s="3" t="s">
        <v>21691</v>
      </c>
      <c r="G6920" s="4">
        <v>44495.261284722219</v>
      </c>
      <c r="H6920" s="5" t="s">
        <v>22256</v>
      </c>
      <c r="I6920" s="3" t="str">
        <f>VLOOKUP(_xlfn.CONCAT(C6920," ",D6920),philadelphiagasworks!A:B,2,FALSE)</f>
        <v>1955</v>
      </c>
      <c r="J6920" s="3" t="str">
        <f>VLOOKUP(_xlfn.CONCAT(C6920," ",D6920),philadelphiagasworks!A:C,3,FALSE)</f>
        <v>Tuesday, 26 October 2021, 10:27 AM</v>
      </c>
      <c r="K6920" s="3" t="str">
        <f t="shared" si="114"/>
        <v>&lt;a href="philadelphiagasworks/Natural_Gas_Pipeline_Safety-Certificate_of_Completion_1955.pdf&gt;"Download Certificate&lt;/a&gt;</v>
      </c>
    </row>
    <row r="6921" spans="1:11" x14ac:dyDescent="0.25">
      <c r="A6921" s="3">
        <v>2211</v>
      </c>
      <c r="B6921" s="7" t="s">
        <v>21692</v>
      </c>
      <c r="C6921" s="3" t="s">
        <v>8886</v>
      </c>
      <c r="D6921" s="3" t="s">
        <v>3703</v>
      </c>
      <c r="E6921" s="3" t="s">
        <v>21693</v>
      </c>
      <c r="F6921" s="3" t="s">
        <v>11161</v>
      </c>
      <c r="G6921" s="4">
        <v>44495.262719907405</v>
      </c>
      <c r="H6921" s="5" t="s">
        <v>22256</v>
      </c>
      <c r="I6921" s="3" t="str">
        <f>VLOOKUP(_xlfn.CONCAT(C6921," ",D6921),philadelphiagasworks!A:B,2,FALSE)</f>
        <v>1956</v>
      </c>
      <c r="J6921" s="3" t="str">
        <f>VLOOKUP(_xlfn.CONCAT(C6921," ",D6921),philadelphiagasworks!A:C,3,FALSE)</f>
        <v>Thursday, 28 October 2021, 7:18 AM</v>
      </c>
      <c r="K6921" s="3" t="str">
        <f t="shared" si="114"/>
        <v>&lt;a href="philadelphiagasworks/Natural_Gas_Pipeline_Safety-Certificate_of_Completion_1956.pdf&gt;"Download Certificate&lt;/a&gt;</v>
      </c>
    </row>
    <row r="6922" spans="1:11" x14ac:dyDescent="0.25">
      <c r="A6922" s="3">
        <v>2212</v>
      </c>
      <c r="B6922" s="7" t="s">
        <v>21694</v>
      </c>
      <c r="C6922" s="3" t="s">
        <v>1026</v>
      </c>
      <c r="D6922" s="3" t="s">
        <v>5066</v>
      </c>
      <c r="E6922" s="3" t="s">
        <v>21695</v>
      </c>
      <c r="F6922" s="3" t="s">
        <v>11161</v>
      </c>
      <c r="G6922" s="4">
        <v>44495.268020833333</v>
      </c>
      <c r="H6922" s="5" t="s">
        <v>22256</v>
      </c>
      <c r="I6922" s="3" t="e">
        <f>VLOOKUP(_xlfn.CONCAT(C6922," ",D6922),philadelphiagasworks!A:B,2,FALSE)</f>
        <v>#N/A</v>
      </c>
      <c r="J6922" s="3" t="e">
        <f>VLOOKUP(_xlfn.CONCAT(C6922," ",D6922),philadelphiagasworks!A:C,3,FALSE)</f>
        <v>#N/A</v>
      </c>
      <c r="K6922" s="3" t="str">
        <f t="shared" si="114"/>
        <v>Course not completed</v>
      </c>
    </row>
    <row r="6923" spans="1:11" x14ac:dyDescent="0.25">
      <c r="A6923" s="3">
        <v>2213</v>
      </c>
      <c r="B6923" s="7" t="s">
        <v>21696</v>
      </c>
      <c r="C6923" s="3" t="s">
        <v>656</v>
      </c>
      <c r="D6923" s="3" t="s">
        <v>12469</v>
      </c>
      <c r="E6923" s="3" t="s">
        <v>21697</v>
      </c>
      <c r="G6923" s="4">
        <v>44532.361932870372</v>
      </c>
      <c r="H6923" s="5" t="s">
        <v>22256</v>
      </c>
      <c r="I6923" s="3" t="str">
        <f>VLOOKUP(_xlfn.CONCAT(C6923," ",D6923),philadelphiagasworks!A:B,2,FALSE)</f>
        <v>1958</v>
      </c>
      <c r="J6923" s="3" t="str">
        <f>VLOOKUP(_xlfn.CONCAT(C6923," ",D6923),philadelphiagasworks!A:C,3,FALSE)</f>
        <v>Thursday, 2 December 2021, 12:12 PM</v>
      </c>
      <c r="K6923" s="3" t="str">
        <f t="shared" si="114"/>
        <v>&lt;a href="philadelphiagasworks/Natural_Gas_Pipeline_Safety-Certificate_of_Completion_1958.pdf&gt;"Download Certificate&lt;/a&gt;</v>
      </c>
    </row>
    <row r="6924" spans="1:11" x14ac:dyDescent="0.25">
      <c r="A6924" s="3">
        <v>2214</v>
      </c>
      <c r="B6924" s="7" t="s">
        <v>21698</v>
      </c>
      <c r="C6924" s="3" t="s">
        <v>1386</v>
      </c>
      <c r="D6924" s="3" t="s">
        <v>5282</v>
      </c>
      <c r="E6924" s="3" t="s">
        <v>21699</v>
      </c>
      <c r="F6924" s="3" t="s">
        <v>11161</v>
      </c>
      <c r="G6924" s="4">
        <v>44532.361967592595</v>
      </c>
      <c r="H6924" s="5" t="s">
        <v>22256</v>
      </c>
      <c r="I6924" s="3" t="str">
        <f>VLOOKUP(_xlfn.CONCAT(C6924," ",D6924),philadelphiagasworks!A:B,2,FALSE)</f>
        <v>1957</v>
      </c>
      <c r="J6924" s="3" t="str">
        <f>VLOOKUP(_xlfn.CONCAT(C6924," ",D6924),philadelphiagasworks!A:C,3,FALSE)</f>
        <v>Thursday, 2 December 2021, 11:59 AM</v>
      </c>
      <c r="K6924" s="3" t="str">
        <f t="shared" si="114"/>
        <v>&lt;a href="philadelphiagasworks/Natural_Gas_Pipeline_Safety-Certificate_of_Completion_1957.pdf&gt;"Download Certificate&lt;/a&gt;</v>
      </c>
    </row>
    <row r="6925" spans="1:11" x14ac:dyDescent="0.25">
      <c r="A6925" s="3">
        <v>2215</v>
      </c>
      <c r="B6925" s="7" t="s">
        <v>21700</v>
      </c>
      <c r="C6925" s="3" t="s">
        <v>21701</v>
      </c>
      <c r="D6925" s="3" t="s">
        <v>21702</v>
      </c>
      <c r="E6925" s="3" t="s">
        <v>21703</v>
      </c>
      <c r="F6925" s="3" t="s">
        <v>21348</v>
      </c>
      <c r="G6925" s="4">
        <v>44532.362256944441</v>
      </c>
      <c r="H6925" s="5" t="s">
        <v>22256</v>
      </c>
      <c r="I6925" s="3" t="str">
        <f>VLOOKUP(_xlfn.CONCAT(C6925," ",D6925),philadelphiagasworks!A:B,2,FALSE)</f>
        <v>1960</v>
      </c>
      <c r="J6925" s="3" t="str">
        <f>VLOOKUP(_xlfn.CONCAT(C6925," ",D6925),philadelphiagasworks!A:C,3,FALSE)</f>
        <v>Friday, 3 December 2021, 6:17 AM</v>
      </c>
      <c r="K6925" s="3" t="str">
        <f t="shared" si="114"/>
        <v>&lt;a href="philadelphiagasworks/Natural_Gas_Pipeline_Safety-Certificate_of_Completion_1960.pdf&gt;"Download Certificate&lt;/a&gt;</v>
      </c>
    </row>
    <row r="6926" spans="1:11" x14ac:dyDescent="0.25">
      <c r="A6926" s="3">
        <v>2216</v>
      </c>
      <c r="B6926" s="7" t="s">
        <v>6323</v>
      </c>
      <c r="C6926" s="3" t="s">
        <v>2602</v>
      </c>
      <c r="D6926" s="3" t="s">
        <v>6324</v>
      </c>
      <c r="E6926" s="3" t="s">
        <v>21704</v>
      </c>
      <c r="G6926" s="4">
        <v>44532.362685185188</v>
      </c>
      <c r="H6926" s="5" t="s">
        <v>22256</v>
      </c>
      <c r="I6926" s="3" t="str">
        <f>VLOOKUP(_xlfn.CONCAT(C6926," ",D6926),philadelphiagasworks!A:B,2,FALSE)</f>
        <v>1959</v>
      </c>
      <c r="J6926" s="3" t="str">
        <f>VLOOKUP(_xlfn.CONCAT(C6926," ",D6926),philadelphiagasworks!A:C,3,FALSE)</f>
        <v>Thursday, 2 December 2021, 1:19 PM</v>
      </c>
      <c r="K6926" s="3" t="str">
        <f t="shared" si="114"/>
        <v>&lt;a href="philadelphiagasworks/Natural_Gas_Pipeline_Safety-Certificate_of_Completion_1959.pdf&gt;"Download Certificate&lt;/a&gt;</v>
      </c>
    </row>
    <row r="6927" spans="1:11" x14ac:dyDescent="0.25">
      <c r="A6927" s="3">
        <v>2217</v>
      </c>
      <c r="B6927" s="7" t="s">
        <v>21705</v>
      </c>
      <c r="C6927" s="3" t="s">
        <v>726</v>
      </c>
      <c r="D6927" s="3" t="s">
        <v>21706</v>
      </c>
      <c r="E6927" s="3" t="s">
        <v>21707</v>
      </c>
      <c r="G6927" s="4">
        <v>44595.228993055556</v>
      </c>
      <c r="H6927" s="5" t="s">
        <v>22256</v>
      </c>
      <c r="I6927" s="3" t="str">
        <f>VLOOKUP(_xlfn.CONCAT(C6927," ",D6927),philadelphiagasworks!A:B,2,FALSE)</f>
        <v>1961</v>
      </c>
      <c r="J6927" s="3" t="str">
        <f>VLOOKUP(_xlfn.CONCAT(C6927," ",D6927),philadelphiagasworks!A:C,3,FALSE)</f>
        <v>Thursday, 3 February 2022, 8:21 AM</v>
      </c>
      <c r="K6927" s="3" t="str">
        <f t="shared" si="114"/>
        <v>&lt;a href="philadelphiagasworks/Natural_Gas_Pipeline_Safety-Certificate_of_Completion_1961.pdf&gt;"Download Certificate&lt;/a&gt;</v>
      </c>
    </row>
    <row r="6928" spans="1:11" x14ac:dyDescent="0.25">
      <c r="A6928" s="3">
        <v>2218</v>
      </c>
      <c r="B6928" s="7" t="s">
        <v>21708</v>
      </c>
      <c r="C6928" s="3" t="s">
        <v>21709</v>
      </c>
      <c r="D6928" s="3" t="s">
        <v>17768</v>
      </c>
      <c r="E6928" s="3" t="s">
        <v>21710</v>
      </c>
      <c r="F6928" s="3" t="s">
        <v>11188</v>
      </c>
      <c r="G6928" s="4">
        <v>44595.229201388887</v>
      </c>
      <c r="H6928" s="5" t="s">
        <v>22256</v>
      </c>
      <c r="I6928" s="3" t="str">
        <f>VLOOKUP(_xlfn.CONCAT(C6928," ",D6928),philadelphiagasworks!A:B,2,FALSE)</f>
        <v>1966</v>
      </c>
      <c r="J6928" s="3" t="str">
        <f>VLOOKUP(_xlfn.CONCAT(C6928," ",D6928),philadelphiagasworks!A:C,3,FALSE)</f>
        <v>Thursday, 3 February 2022, 8:52 AM</v>
      </c>
      <c r="K6928" s="3" t="str">
        <f t="shared" si="114"/>
        <v>&lt;a href="philadelphiagasworks/Natural_Gas_Pipeline_Safety-Certificate_of_Completion_1966.pdf&gt;"Download Certificate&lt;/a&gt;</v>
      </c>
    </row>
    <row r="6929" spans="1:11" x14ac:dyDescent="0.25">
      <c r="A6929" s="3">
        <v>2219</v>
      </c>
      <c r="B6929" s="7" t="s">
        <v>21711</v>
      </c>
      <c r="C6929" s="3" t="s">
        <v>21712</v>
      </c>
      <c r="D6929" s="3" t="s">
        <v>1386</v>
      </c>
      <c r="E6929" s="3" t="s">
        <v>21713</v>
      </c>
      <c r="F6929" s="3" t="s">
        <v>11188</v>
      </c>
      <c r="G6929" s="4">
        <v>44595.229722222219</v>
      </c>
      <c r="H6929" s="5" t="s">
        <v>22256</v>
      </c>
      <c r="I6929" s="3" t="str">
        <f>VLOOKUP(_xlfn.CONCAT(C6929," ",D6929),philadelphiagasworks!A:B,2,FALSE)</f>
        <v>1968</v>
      </c>
      <c r="J6929" s="3" t="str">
        <f>VLOOKUP(_xlfn.CONCAT(C6929," ",D6929),philadelphiagasworks!A:C,3,FALSE)</f>
        <v>Thursday, 3 February 2022, 9:26 AM</v>
      </c>
      <c r="K6929" s="3" t="str">
        <f t="shared" si="114"/>
        <v>&lt;a href="philadelphiagasworks/Natural_Gas_Pipeline_Safety-Certificate_of_Completion_1968.pdf&gt;"Download Certificate&lt;/a&gt;</v>
      </c>
    </row>
    <row r="6930" spans="1:11" x14ac:dyDescent="0.25">
      <c r="A6930" s="3">
        <v>2220</v>
      </c>
      <c r="B6930" s="7" t="s">
        <v>21714</v>
      </c>
      <c r="C6930" s="3" t="s">
        <v>565</v>
      </c>
      <c r="D6930" s="3" t="s">
        <v>21715</v>
      </c>
      <c r="E6930" s="3" t="s">
        <v>21716</v>
      </c>
      <c r="G6930" s="4">
        <v>44595.230185185188</v>
      </c>
      <c r="H6930" s="5" t="s">
        <v>22256</v>
      </c>
      <c r="I6930" s="3" t="str">
        <f>VLOOKUP(_xlfn.CONCAT(C6930," ",D6930),philadelphiagasworks!A:B,2,FALSE)</f>
        <v>1969</v>
      </c>
      <c r="J6930" s="3" t="str">
        <f>VLOOKUP(_xlfn.CONCAT(C6930," ",D6930),philadelphiagasworks!A:C,3,FALSE)</f>
        <v>Thursday, 3 February 2022, 9:43 AM</v>
      </c>
      <c r="K6930" s="3" t="str">
        <f t="shared" si="114"/>
        <v>&lt;a href="philadelphiagasworks/Natural_Gas_Pipeline_Safety-Certificate_of_Completion_1969.pdf&gt;"Download Certificate&lt;/a&gt;</v>
      </c>
    </row>
    <row r="6931" spans="1:11" x14ac:dyDescent="0.25">
      <c r="A6931" s="3">
        <v>2221</v>
      </c>
      <c r="B6931" s="7" t="s">
        <v>21717</v>
      </c>
      <c r="C6931" s="3" t="s">
        <v>21718</v>
      </c>
      <c r="D6931" s="3" t="s">
        <v>21719</v>
      </c>
      <c r="E6931" s="3" t="s">
        <v>21720</v>
      </c>
      <c r="F6931" s="3" t="s">
        <v>11164</v>
      </c>
      <c r="G6931" s="4">
        <v>44595.23028935185</v>
      </c>
      <c r="H6931" s="5" t="s">
        <v>22256</v>
      </c>
      <c r="I6931" s="3" t="str">
        <f>VLOOKUP(_xlfn.CONCAT(C6931," ",D6931),philadelphiagasworks!A:B,2,FALSE)</f>
        <v>1967</v>
      </c>
      <c r="J6931" s="3" t="str">
        <f>VLOOKUP(_xlfn.CONCAT(C6931," ",D6931),philadelphiagasworks!A:C,3,FALSE)</f>
        <v>Thursday, 3 February 2022, 9:15 AM</v>
      </c>
      <c r="K6931" s="3" t="str">
        <f t="shared" si="114"/>
        <v>&lt;a href="philadelphiagasworks/Natural_Gas_Pipeline_Safety-Certificate_of_Completion_1967.pdf&gt;"Download Certificate&lt;/a&gt;</v>
      </c>
    </row>
    <row r="6932" spans="1:11" x14ac:dyDescent="0.25">
      <c r="A6932" s="3">
        <v>2222</v>
      </c>
      <c r="B6932" s="7" t="s">
        <v>21721</v>
      </c>
      <c r="C6932" s="3" t="s">
        <v>21722</v>
      </c>
      <c r="D6932" s="3" t="s">
        <v>21723</v>
      </c>
      <c r="E6932" s="3" t="s">
        <v>21724</v>
      </c>
      <c r="F6932" s="3" t="s">
        <v>11228</v>
      </c>
      <c r="G6932" s="4">
        <v>44595.230555555558</v>
      </c>
      <c r="H6932" s="5" t="s">
        <v>22256</v>
      </c>
      <c r="I6932" s="3" t="str">
        <f>VLOOKUP(_xlfn.CONCAT(C6932," ",D6932),philadelphiagasworks!A:B,2,FALSE)</f>
        <v>1970</v>
      </c>
      <c r="J6932" s="3" t="str">
        <f>VLOOKUP(_xlfn.CONCAT(C6932," ",D6932),philadelphiagasworks!A:C,3,FALSE)</f>
        <v>Thursday, 3 February 2022, 9:46 AM</v>
      </c>
      <c r="K6932" s="3" t="str">
        <f t="shared" si="114"/>
        <v>&lt;a href="philadelphiagasworks/Natural_Gas_Pipeline_Safety-Certificate_of_Completion_1970.pdf&gt;"Download Certificate&lt;/a&gt;</v>
      </c>
    </row>
    <row r="6933" spans="1:11" x14ac:dyDescent="0.25">
      <c r="A6933" s="3">
        <v>2223</v>
      </c>
      <c r="B6933" s="7" t="s">
        <v>21725</v>
      </c>
      <c r="C6933" s="3" t="s">
        <v>21726</v>
      </c>
      <c r="D6933" s="3" t="s">
        <v>2785</v>
      </c>
      <c r="E6933" s="3" t="s">
        <v>21727</v>
      </c>
      <c r="F6933" s="3" t="s">
        <v>11161</v>
      </c>
      <c r="G6933" s="4">
        <v>44595.234351851854</v>
      </c>
      <c r="H6933" s="5" t="s">
        <v>22256</v>
      </c>
      <c r="I6933" s="3" t="str">
        <f>VLOOKUP(_xlfn.CONCAT(C6933," ",D6933),philadelphiagasworks!A:B,2,FALSE)</f>
        <v>1962</v>
      </c>
      <c r="J6933" s="3" t="str">
        <f>VLOOKUP(_xlfn.CONCAT(C6933," ",D6933),philadelphiagasworks!A:C,3,FALSE)</f>
        <v>Thursday, 3 February 2022, 8:29 AM</v>
      </c>
      <c r="K6933" s="3" t="str">
        <f t="shared" si="114"/>
        <v>&lt;a href="philadelphiagasworks/Natural_Gas_Pipeline_Safety-Certificate_of_Completion_1962.pdf&gt;"Download Certificate&lt;/a&gt;</v>
      </c>
    </row>
    <row r="6934" spans="1:11" x14ac:dyDescent="0.25">
      <c r="A6934" s="3">
        <v>2224</v>
      </c>
      <c r="B6934" s="7" t="s">
        <v>21728</v>
      </c>
      <c r="C6934" s="3" t="s">
        <v>21729</v>
      </c>
      <c r="D6934" s="3" t="s">
        <v>4487</v>
      </c>
      <c r="E6934" s="3" t="s">
        <v>21730</v>
      </c>
      <c r="F6934" s="3" t="s">
        <v>11228</v>
      </c>
      <c r="G6934" s="4">
        <v>44595.234884259262</v>
      </c>
      <c r="H6934" s="5" t="s">
        <v>22256</v>
      </c>
      <c r="I6934" s="3" t="str">
        <f>VLOOKUP(_xlfn.CONCAT(C6934," ",D6934),philadelphiagasworks!A:B,2,FALSE)</f>
        <v>1963</v>
      </c>
      <c r="J6934" s="3" t="str">
        <f>VLOOKUP(_xlfn.CONCAT(C6934," ",D6934),philadelphiagasworks!A:C,3,FALSE)</f>
        <v>Thursday, 3 February 2022, 8:41 AM</v>
      </c>
      <c r="K6934" s="3" t="str">
        <f t="shared" si="114"/>
        <v>&lt;a href="philadelphiagasworks/Natural_Gas_Pipeline_Safety-Certificate_of_Completion_1963.pdf&gt;"Download Certificate&lt;/a&gt;</v>
      </c>
    </row>
    <row r="6935" spans="1:11" x14ac:dyDescent="0.25">
      <c r="A6935" s="3">
        <v>2225</v>
      </c>
      <c r="B6935" s="7" t="s">
        <v>21731</v>
      </c>
      <c r="C6935" s="3" t="s">
        <v>17225</v>
      </c>
      <c r="D6935" s="3" t="s">
        <v>14571</v>
      </c>
      <c r="E6935" s="3" t="s">
        <v>21732</v>
      </c>
      <c r="F6935" s="3" t="s">
        <v>21733</v>
      </c>
      <c r="G6935" s="4">
        <v>44595.235567129632</v>
      </c>
      <c r="H6935" s="5" t="s">
        <v>22256</v>
      </c>
      <c r="I6935" s="3" t="str">
        <f>VLOOKUP(_xlfn.CONCAT(C6935," ",D6935),philadelphiagasworks!A:B,2,FALSE)</f>
        <v>1964</v>
      </c>
      <c r="J6935" s="3" t="str">
        <f>VLOOKUP(_xlfn.CONCAT(C6935," ",D6935),philadelphiagasworks!A:C,3,FALSE)</f>
        <v>Thursday, 3 February 2022, 8:43 AM</v>
      </c>
      <c r="K6935" s="3" t="str">
        <f t="shared" si="114"/>
        <v>&lt;a href="philadelphiagasworks/Natural_Gas_Pipeline_Safety-Certificate_of_Completion_1964.pdf&gt;"Download Certificate&lt;/a&gt;</v>
      </c>
    </row>
    <row r="6936" spans="1:11" x14ac:dyDescent="0.25">
      <c r="A6936" s="3">
        <v>2226</v>
      </c>
      <c r="B6936" s="7" t="s">
        <v>21734</v>
      </c>
      <c r="C6936" s="3" t="s">
        <v>951</v>
      </c>
      <c r="D6936" s="3" t="s">
        <v>21735</v>
      </c>
      <c r="E6936" s="3" t="s">
        <v>21736</v>
      </c>
      <c r="F6936" s="3" t="s">
        <v>11161</v>
      </c>
      <c r="G6936" s="4">
        <v>44595.236342592594</v>
      </c>
      <c r="H6936" s="5" t="s">
        <v>22256</v>
      </c>
      <c r="I6936" s="3" t="str">
        <f>VLOOKUP(_xlfn.CONCAT(C6936," ",D6936),philadelphiagasworks!A:B,2,FALSE)</f>
        <v>1971</v>
      </c>
      <c r="J6936" s="3" t="str">
        <f>VLOOKUP(_xlfn.CONCAT(C6936," ",D6936),philadelphiagasworks!A:C,3,FALSE)</f>
        <v>Thursday, 3 February 2022, 9:50 AM</v>
      </c>
      <c r="K6936" s="3" t="str">
        <f t="shared" si="114"/>
        <v>&lt;a href="philadelphiagasworks/Natural_Gas_Pipeline_Safety-Certificate_of_Completion_1971.pdf&gt;"Download Certificate&lt;/a&gt;</v>
      </c>
    </row>
    <row r="6937" spans="1:11" x14ac:dyDescent="0.25">
      <c r="A6937" s="3">
        <v>2227</v>
      </c>
      <c r="B6937" s="7" t="s">
        <v>21737</v>
      </c>
      <c r="C6937" s="3" t="s">
        <v>476</v>
      </c>
      <c r="D6937" s="3" t="s">
        <v>21738</v>
      </c>
      <c r="E6937" s="3" t="s">
        <v>21739</v>
      </c>
      <c r="F6937" s="3" t="s">
        <v>11161</v>
      </c>
      <c r="G6937" s="4">
        <v>44595.23646990741</v>
      </c>
      <c r="H6937" s="5" t="s">
        <v>22256</v>
      </c>
      <c r="I6937" s="3" t="str">
        <f>VLOOKUP(_xlfn.CONCAT(C6937," ",D6937),philadelphiagasworks!A:B,2,FALSE)</f>
        <v>1965</v>
      </c>
      <c r="J6937" s="3" t="str">
        <f>VLOOKUP(_xlfn.CONCAT(C6937," ",D6937),philadelphiagasworks!A:C,3,FALSE)</f>
        <v>Thursday, 3 February 2022, 8:46 AM</v>
      </c>
      <c r="K6937" s="3" t="str">
        <f t="shared" si="114"/>
        <v>&lt;a href="philadelphiagasworks/Natural_Gas_Pipeline_Safety-Certificate_of_Completion_1965.pdf&gt;"Download Certificate&lt;/a&gt;</v>
      </c>
    </row>
    <row r="6938" spans="1:11" x14ac:dyDescent="0.25">
      <c r="A6938" s="3">
        <v>2228</v>
      </c>
      <c r="B6938" s="7" t="s">
        <v>21740</v>
      </c>
      <c r="C6938" s="3" t="s">
        <v>1171</v>
      </c>
      <c r="D6938" s="3" t="s">
        <v>507</v>
      </c>
      <c r="E6938" s="3" t="s">
        <v>21741</v>
      </c>
      <c r="F6938" s="3" t="s">
        <v>11161</v>
      </c>
      <c r="G6938" s="4">
        <v>44624.372812499998</v>
      </c>
      <c r="H6938" s="5" t="s">
        <v>22256</v>
      </c>
      <c r="I6938" s="3" t="str">
        <f>VLOOKUP(_xlfn.CONCAT(C6938," ",D6938),philadelphiagasworks!A:B,2,FALSE)</f>
        <v>1981</v>
      </c>
      <c r="J6938" s="3" t="str">
        <f>VLOOKUP(_xlfn.CONCAT(C6938," ",D6938),philadelphiagasworks!A:C,3,FALSE)</f>
        <v>Monday, 25 April 2022, 12:54 PM</v>
      </c>
      <c r="K6938" s="3" t="str">
        <f t="shared" si="114"/>
        <v>&lt;a href="philadelphiagasworks/Natural_Gas_Pipeline_Safety-Certificate_of_Completion_1981.pdf&gt;"Download Certificate&lt;/a&gt;</v>
      </c>
    </row>
    <row r="6939" spans="1:11" x14ac:dyDescent="0.25">
      <c r="A6939" s="3">
        <v>2229</v>
      </c>
      <c r="B6939" s="7" t="s">
        <v>21742</v>
      </c>
      <c r="C6939" s="3" t="s">
        <v>471</v>
      </c>
      <c r="D6939" s="3" t="s">
        <v>21743</v>
      </c>
      <c r="E6939" s="3" t="s">
        <v>21744</v>
      </c>
      <c r="F6939" s="3" t="s">
        <v>11161</v>
      </c>
      <c r="G6939" s="4">
        <v>44630.223564814813</v>
      </c>
      <c r="H6939" s="5" t="s">
        <v>22256</v>
      </c>
      <c r="I6939" s="3" t="str">
        <f>VLOOKUP(_xlfn.CONCAT(C6939," ",D6939),philadelphiagasworks!A:B,2,FALSE)</f>
        <v>1972</v>
      </c>
      <c r="J6939" s="3" t="str">
        <f>VLOOKUP(_xlfn.CONCAT(C6939," ",D6939),philadelphiagasworks!A:C,3,FALSE)</f>
        <v>Thursday, 10 March 2022, 9:34 AM</v>
      </c>
      <c r="K6939" s="3" t="str">
        <f t="shared" si="114"/>
        <v>&lt;a href="philadelphiagasworks/Natural_Gas_Pipeline_Safety-Certificate_of_Completion_1972.pdf&gt;"Download Certificate&lt;/a&gt;</v>
      </c>
    </row>
    <row r="6940" spans="1:11" x14ac:dyDescent="0.25">
      <c r="A6940" s="3">
        <v>2230</v>
      </c>
      <c r="B6940" s="7" t="s">
        <v>21745</v>
      </c>
      <c r="C6940" s="3" t="s">
        <v>810</v>
      </c>
      <c r="D6940" s="3" t="s">
        <v>4000</v>
      </c>
      <c r="E6940" s="3" t="s">
        <v>21746</v>
      </c>
      <c r="F6940" s="3" t="s">
        <v>11161</v>
      </c>
      <c r="G6940" s="4">
        <v>44630.22383101852</v>
      </c>
      <c r="H6940" s="5" t="s">
        <v>22256</v>
      </c>
      <c r="I6940" s="3" t="str">
        <f>VLOOKUP(_xlfn.CONCAT(C6940," ",D6940),philadelphiagasworks!A:B,2,FALSE)</f>
        <v>1975</v>
      </c>
      <c r="J6940" s="3" t="str">
        <f>VLOOKUP(_xlfn.CONCAT(C6940," ",D6940),philadelphiagasworks!A:C,3,FALSE)</f>
        <v>Thursday, 10 March 2022, 11:21 AM</v>
      </c>
      <c r="K6940" s="3" t="str">
        <f t="shared" si="114"/>
        <v>&lt;a href="philadelphiagasworks/Natural_Gas_Pipeline_Safety-Certificate_of_Completion_1975.pdf&gt;"Download Certificate&lt;/a&gt;</v>
      </c>
    </row>
    <row r="6941" spans="1:11" x14ac:dyDescent="0.25">
      <c r="A6941" s="3">
        <v>2231</v>
      </c>
      <c r="B6941" s="7" t="s">
        <v>21747</v>
      </c>
      <c r="C6941" s="3" t="s">
        <v>21748</v>
      </c>
      <c r="D6941" s="3" t="s">
        <v>1529</v>
      </c>
      <c r="E6941" s="3" t="s">
        <v>21749</v>
      </c>
      <c r="F6941" s="3" t="s">
        <v>11161</v>
      </c>
      <c r="G6941" s="4">
        <v>44630.223969907405</v>
      </c>
      <c r="H6941" s="5" t="s">
        <v>22256</v>
      </c>
      <c r="I6941" s="3" t="str">
        <f>VLOOKUP(_xlfn.CONCAT(C6941," ",D6941),philadelphiagasworks!A:B,2,FALSE)</f>
        <v>1977</v>
      </c>
      <c r="J6941" s="3" t="str">
        <f>VLOOKUP(_xlfn.CONCAT(C6941," ",D6941),philadelphiagasworks!A:C,3,FALSE)</f>
        <v>Thursday, 10 March 2022, 11:29 AM</v>
      </c>
      <c r="K6941" s="3" t="str">
        <f t="shared" si="114"/>
        <v>&lt;a href="philadelphiagasworks/Natural_Gas_Pipeline_Safety-Certificate_of_Completion_1977.pdf&gt;"Download Certificate&lt;/a&gt;</v>
      </c>
    </row>
    <row r="6942" spans="1:11" x14ac:dyDescent="0.25">
      <c r="A6942" s="3">
        <v>2232</v>
      </c>
      <c r="B6942" s="7" t="s">
        <v>21750</v>
      </c>
      <c r="C6942" s="3" t="s">
        <v>471</v>
      </c>
      <c r="D6942" s="3" t="s">
        <v>4984</v>
      </c>
      <c r="E6942" s="3" t="s">
        <v>21751</v>
      </c>
      <c r="F6942" s="3" t="s">
        <v>11164</v>
      </c>
      <c r="G6942" s="4">
        <v>44630.224050925928</v>
      </c>
      <c r="H6942" s="5" t="s">
        <v>22256</v>
      </c>
      <c r="I6942" s="3" t="str">
        <f>VLOOKUP(_xlfn.CONCAT(C6942," ",D6942),philadelphiagasworks!A:B,2,FALSE)</f>
        <v>779</v>
      </c>
      <c r="J6942" s="3" t="str">
        <f>VLOOKUP(_xlfn.CONCAT(C6942," ",D6942),philadelphiagasworks!A:C,3,FALSE)</f>
        <v>Sunday, 15 April 2018, 9:45 PM</v>
      </c>
      <c r="K6942" s="3" t="str">
        <f t="shared" si="114"/>
        <v>&lt;a href="philadelphiagasworks/Natural_Gas_Pipeline_Safety-Certificate_of_Completion_779.pdf&gt;"Download Certificate&lt;/a&gt;</v>
      </c>
    </row>
    <row r="6943" spans="1:11" x14ac:dyDescent="0.25">
      <c r="A6943" s="3">
        <v>2233</v>
      </c>
      <c r="B6943" s="7" t="s">
        <v>21752</v>
      </c>
      <c r="C6943" s="3" t="s">
        <v>21753</v>
      </c>
      <c r="D6943" s="3" t="s">
        <v>2455</v>
      </c>
      <c r="E6943" s="3" t="s">
        <v>21754</v>
      </c>
      <c r="F6943" s="3" t="s">
        <v>11161</v>
      </c>
      <c r="G6943" s="4">
        <v>44630.224305555559</v>
      </c>
      <c r="H6943" s="5" t="s">
        <v>22256</v>
      </c>
      <c r="I6943" s="3" t="str">
        <f>VLOOKUP(_xlfn.CONCAT(C6943," ",D6943),philadelphiagasworks!A:B,2,FALSE)</f>
        <v>1973</v>
      </c>
      <c r="J6943" s="3" t="str">
        <f>VLOOKUP(_xlfn.CONCAT(C6943," ",D6943),philadelphiagasworks!A:C,3,FALSE)</f>
        <v>Thursday, 10 March 2022, 10:00 AM</v>
      </c>
      <c r="K6943" s="3" t="str">
        <f t="shared" si="114"/>
        <v>&lt;a href="philadelphiagasworks/Natural_Gas_Pipeline_Safety-Certificate_of_Completion_1973.pdf&gt;"Download Certificate&lt;/a&gt;</v>
      </c>
    </row>
    <row r="6944" spans="1:11" x14ac:dyDescent="0.25">
      <c r="A6944" s="3">
        <v>2234</v>
      </c>
      <c r="B6944" s="7" t="s">
        <v>21755</v>
      </c>
      <c r="C6944" s="3" t="s">
        <v>14518</v>
      </c>
      <c r="D6944" s="3" t="s">
        <v>21756</v>
      </c>
      <c r="E6944" s="3" t="s">
        <v>21757</v>
      </c>
      <c r="F6944" s="3" t="s">
        <v>21758</v>
      </c>
      <c r="G6944" s="4">
        <v>44630.224340277775</v>
      </c>
      <c r="H6944" s="5" t="s">
        <v>22256</v>
      </c>
      <c r="I6944" s="3" t="str">
        <f>VLOOKUP(_xlfn.CONCAT(C6944," ",D6944),philadelphiagasworks!A:B,2,FALSE)</f>
        <v>1976</v>
      </c>
      <c r="J6944" s="3" t="str">
        <f>VLOOKUP(_xlfn.CONCAT(C6944," ",D6944),philadelphiagasworks!A:C,3,FALSE)</f>
        <v>Thursday, 10 March 2022, 11:25 AM</v>
      </c>
      <c r="K6944" s="3" t="str">
        <f t="shared" si="114"/>
        <v>&lt;a href="philadelphiagasworks/Natural_Gas_Pipeline_Safety-Certificate_of_Completion_1976.pdf&gt;"Download Certificate&lt;/a&gt;</v>
      </c>
    </row>
    <row r="6945" spans="1:11" x14ac:dyDescent="0.25">
      <c r="A6945" s="3">
        <v>2235</v>
      </c>
      <c r="B6945" s="7" t="s">
        <v>21759</v>
      </c>
      <c r="C6945" s="3" t="s">
        <v>21760</v>
      </c>
      <c r="D6945" s="3" t="s">
        <v>10741</v>
      </c>
      <c r="E6945" s="3" t="s">
        <v>21761</v>
      </c>
      <c r="F6945" s="3" t="s">
        <v>11161</v>
      </c>
      <c r="G6945" s="4">
        <v>44643.354837962965</v>
      </c>
      <c r="H6945" s="5" t="s">
        <v>22256</v>
      </c>
      <c r="I6945" s="3" t="e">
        <f>VLOOKUP(_xlfn.CONCAT(C6945," ",D6945),philadelphiagasworks!A:B,2,FALSE)</f>
        <v>#N/A</v>
      </c>
      <c r="J6945" s="3" t="e">
        <f>VLOOKUP(_xlfn.CONCAT(C6945," ",D6945),philadelphiagasworks!A:C,3,FALSE)</f>
        <v>#N/A</v>
      </c>
      <c r="K6945" s="3" t="str">
        <f t="shared" si="114"/>
        <v>Course not completed</v>
      </c>
    </row>
    <row r="6946" spans="1:11" x14ac:dyDescent="0.25">
      <c r="A6946" s="3">
        <v>2236</v>
      </c>
      <c r="B6946" s="7" t="s">
        <v>21762</v>
      </c>
      <c r="C6946" s="3" t="s">
        <v>832</v>
      </c>
      <c r="D6946" s="3" t="s">
        <v>1651</v>
      </c>
      <c r="E6946" s="3" t="s">
        <v>21763</v>
      </c>
      <c r="F6946" s="3" t="s">
        <v>11161</v>
      </c>
      <c r="G6946" s="4">
        <v>44646.332025462965</v>
      </c>
      <c r="H6946" s="5" t="s">
        <v>22256</v>
      </c>
      <c r="I6946" s="3" t="str">
        <f>VLOOKUP(_xlfn.CONCAT(C6946," ",D6946),philadelphiagasworks!A:B,2,FALSE)</f>
        <v>1978</v>
      </c>
      <c r="J6946" s="3" t="str">
        <f>VLOOKUP(_xlfn.CONCAT(C6946," ",D6946),philadelphiagasworks!A:C,3,FALSE)</f>
        <v>Friday, 8 April 2022, 1:04 PM</v>
      </c>
      <c r="K6946" s="3" t="str">
        <f t="shared" si="114"/>
        <v>&lt;a href="philadelphiagasworks/Natural_Gas_Pipeline_Safety-Certificate_of_Completion_1978.pdf&gt;"Download Certificate&lt;/a&gt;</v>
      </c>
    </row>
    <row r="6947" spans="1:11" x14ac:dyDescent="0.25">
      <c r="A6947" s="3">
        <v>2237</v>
      </c>
      <c r="B6947" s="7" t="s">
        <v>21764</v>
      </c>
      <c r="C6947" s="3" t="s">
        <v>21765</v>
      </c>
      <c r="D6947" s="3" t="s">
        <v>5101</v>
      </c>
      <c r="E6947" s="3" t="s">
        <v>21766</v>
      </c>
      <c r="F6947" s="3" t="s">
        <v>11188</v>
      </c>
      <c r="G6947" s="4">
        <v>44670.294085648151</v>
      </c>
      <c r="H6947" s="5" t="s">
        <v>22256</v>
      </c>
      <c r="I6947" s="3" t="str">
        <f>VLOOKUP(_xlfn.CONCAT(C6947," ",D6947),philadelphiagasworks!A:B,2,FALSE)</f>
        <v>1979</v>
      </c>
      <c r="J6947" s="3" t="str">
        <f>VLOOKUP(_xlfn.CONCAT(C6947," ",D6947),philadelphiagasworks!A:C,3,FALSE)</f>
        <v>Tuesday, 19 April 2022, 1:36 PM</v>
      </c>
      <c r="K6947" s="3" t="str">
        <f t="shared" si="114"/>
        <v>&lt;a href="philadelphiagasworks/Natural_Gas_Pipeline_Safety-Certificate_of_Completion_1979.pdf&gt;"Download Certificate&lt;/a&gt;</v>
      </c>
    </row>
    <row r="6948" spans="1:11" x14ac:dyDescent="0.25">
      <c r="A6948" s="3">
        <v>2238</v>
      </c>
      <c r="B6948" s="7" t="s">
        <v>21767</v>
      </c>
      <c r="C6948" s="3" t="s">
        <v>424</v>
      </c>
      <c r="D6948" s="3" t="s">
        <v>21768</v>
      </c>
      <c r="E6948" s="3" t="s">
        <v>21769</v>
      </c>
      <c r="F6948" s="3" t="s">
        <v>11161</v>
      </c>
      <c r="G6948" s="4">
        <v>44672.319444444445</v>
      </c>
      <c r="H6948" s="5" t="s">
        <v>22256</v>
      </c>
      <c r="I6948" s="3" t="str">
        <f>VLOOKUP(_xlfn.CONCAT(C6948," ",D6948),philadelphiagasworks!A:B,2,FALSE)</f>
        <v>1980</v>
      </c>
      <c r="J6948" s="3" t="str">
        <f>VLOOKUP(_xlfn.CONCAT(C6948," ",D6948),philadelphiagasworks!A:C,3,FALSE)</f>
        <v>Friday, 22 April 2022, 11:04 AM</v>
      </c>
      <c r="K6948" s="3" t="str">
        <f t="shared" si="114"/>
        <v>&lt;a href="philadelphiagasworks/Natural_Gas_Pipeline_Safety-Certificate_of_Completion_1980.pdf&gt;"Download Certificate&lt;/a&gt;</v>
      </c>
    </row>
    <row r="6949" spans="1:11" x14ac:dyDescent="0.25">
      <c r="A6949" s="3">
        <v>2239</v>
      </c>
      <c r="B6949" s="7" t="s">
        <v>21770</v>
      </c>
      <c r="C6949" s="3" t="s">
        <v>730</v>
      </c>
      <c r="D6949" s="3" t="s">
        <v>424</v>
      </c>
      <c r="E6949" s="3" t="s">
        <v>21771</v>
      </c>
      <c r="F6949" s="3" t="s">
        <v>11161</v>
      </c>
      <c r="G6949" s="4">
        <v>44677.263888888891</v>
      </c>
      <c r="H6949" s="5" t="s">
        <v>22256</v>
      </c>
      <c r="I6949" s="3" t="str">
        <f>VLOOKUP(_xlfn.CONCAT(C6949," ",D6949),philadelphiagasworks!A:B,2,FALSE)</f>
        <v>1982</v>
      </c>
      <c r="J6949" s="3" t="str">
        <f>VLOOKUP(_xlfn.CONCAT(C6949," ",D6949),philadelphiagasworks!A:C,3,FALSE)</f>
        <v>Tuesday, 26 April 2022, 12:18 PM</v>
      </c>
      <c r="K6949" s="3" t="str">
        <f t="shared" si="114"/>
        <v>&lt;a href="philadelphiagasworks/Natural_Gas_Pipeline_Safety-Certificate_of_Completion_1982.pdf&gt;"Download Certificate&lt;/a&gt;</v>
      </c>
    </row>
    <row r="6950" spans="1:11" x14ac:dyDescent="0.25">
      <c r="A6950" s="3">
        <v>2240</v>
      </c>
      <c r="B6950" s="7" t="s">
        <v>21772</v>
      </c>
      <c r="C6950" s="3" t="s">
        <v>5871</v>
      </c>
      <c r="D6950" s="3" t="s">
        <v>4698</v>
      </c>
      <c r="E6950" s="3" t="s">
        <v>21773</v>
      </c>
      <c r="F6950" s="3" t="s">
        <v>11188</v>
      </c>
      <c r="G6950" s="4">
        <v>44677.265590277777</v>
      </c>
      <c r="H6950" s="5" t="s">
        <v>22256</v>
      </c>
      <c r="I6950" s="3" t="str">
        <f>VLOOKUP(_xlfn.CONCAT(C6950," ",D6950),philadelphiagasworks!A:B,2,FALSE)</f>
        <v>1983</v>
      </c>
      <c r="J6950" s="3" t="str">
        <f>VLOOKUP(_xlfn.CONCAT(C6950," ",D6950),philadelphiagasworks!A:C,3,FALSE)</f>
        <v>Thursday, 28 April 2022, 6:45 AM</v>
      </c>
      <c r="K6950" s="3" t="str">
        <f t="shared" si="114"/>
        <v>&lt;a href="philadelphiagasworks/Natural_Gas_Pipeline_Safety-Certificate_of_Completion_1983.pdf&gt;"Download Certificate&lt;/a&gt;</v>
      </c>
    </row>
    <row r="6951" spans="1:11" x14ac:dyDescent="0.25">
      <c r="A6951" s="3">
        <v>2241</v>
      </c>
      <c r="B6951" s="7" t="s">
        <v>21774</v>
      </c>
      <c r="C6951" s="3" t="s">
        <v>5425</v>
      </c>
      <c r="D6951" s="3" t="s">
        <v>21775</v>
      </c>
      <c r="E6951" s="3" t="s">
        <v>21776</v>
      </c>
      <c r="F6951" s="3" t="s">
        <v>11161</v>
      </c>
      <c r="G6951" s="4">
        <v>44692.259618055556</v>
      </c>
      <c r="H6951" s="5" t="s">
        <v>22256</v>
      </c>
      <c r="I6951" s="3" t="str">
        <f>VLOOKUP(_xlfn.CONCAT(C6951," ",D6951),philadelphiagasworks!A:B,2,FALSE)</f>
        <v>1985</v>
      </c>
      <c r="J6951" s="3" t="str">
        <f>VLOOKUP(_xlfn.CONCAT(C6951," ",D6951),philadelphiagasworks!A:C,3,FALSE)</f>
        <v>Wednesday, 11 May 2022, 9:39 AM</v>
      </c>
      <c r="K6951" s="3" t="str">
        <f t="shared" si="114"/>
        <v>&lt;a href="philadelphiagasworks/Natural_Gas_Pipeline_Safety-Certificate_of_Completion_1985.pdf&gt;"Download Certificate&lt;/a&gt;</v>
      </c>
    </row>
    <row r="6952" spans="1:11" x14ac:dyDescent="0.25">
      <c r="A6952" s="3">
        <v>2242</v>
      </c>
      <c r="B6952" s="7" t="s">
        <v>21777</v>
      </c>
      <c r="C6952" s="3" t="s">
        <v>516</v>
      </c>
      <c r="D6952" s="3" t="s">
        <v>17086</v>
      </c>
      <c r="E6952" s="3" t="s">
        <v>21778</v>
      </c>
      <c r="F6952" s="3" t="s">
        <v>21779</v>
      </c>
      <c r="G6952" s="4">
        <v>44692.259641203702</v>
      </c>
      <c r="H6952" s="5" t="s">
        <v>22256</v>
      </c>
      <c r="I6952" s="3" t="str">
        <f>VLOOKUP(_xlfn.CONCAT(C6952," ",D6952),philadelphiagasworks!A:B,2,FALSE)</f>
        <v>1984</v>
      </c>
      <c r="J6952" s="3" t="str">
        <f>VLOOKUP(_xlfn.CONCAT(C6952," ",D6952),philadelphiagasworks!A:C,3,FALSE)</f>
        <v>Wednesday, 11 May 2022, 9:07 AM</v>
      </c>
      <c r="K6952" s="3" t="str">
        <f t="shared" si="114"/>
        <v>&lt;a href="philadelphiagasworks/Natural_Gas_Pipeline_Safety-Certificate_of_Completion_1984.pdf&gt;"Download Certificate&lt;/a&gt;</v>
      </c>
    </row>
    <row r="6953" spans="1:11" x14ac:dyDescent="0.25">
      <c r="A6953" s="3">
        <v>2243</v>
      </c>
      <c r="B6953" s="7" t="s">
        <v>21780</v>
      </c>
      <c r="C6953" s="3" t="s">
        <v>629</v>
      </c>
      <c r="D6953" s="3" t="s">
        <v>21781</v>
      </c>
      <c r="E6953" s="3" t="s">
        <v>21782</v>
      </c>
      <c r="F6953" s="3" t="s">
        <v>11161</v>
      </c>
      <c r="G6953" s="4">
        <v>44692.260416666664</v>
      </c>
      <c r="H6953" s="5" t="s">
        <v>22256</v>
      </c>
      <c r="I6953" s="3" t="str">
        <f>VLOOKUP(_xlfn.CONCAT(C6953," ",D6953),philadelphiagasworks!A:B,2,FALSE)</f>
        <v>1986</v>
      </c>
      <c r="J6953" s="3" t="str">
        <f>VLOOKUP(_xlfn.CONCAT(C6953," ",D6953),philadelphiagasworks!A:C,3,FALSE)</f>
        <v>Wednesday, 11 May 2022, 9:43 AM</v>
      </c>
      <c r="K6953" s="3" t="str">
        <f t="shared" si="114"/>
        <v>&lt;a href="philadelphiagasworks/Natural_Gas_Pipeline_Safety-Certificate_of_Completion_1986.pdf&gt;"Download Certificate&lt;/a&gt;</v>
      </c>
    </row>
    <row r="6954" spans="1:11" x14ac:dyDescent="0.25">
      <c r="A6954" s="3">
        <v>2244</v>
      </c>
      <c r="B6954" s="7" t="s">
        <v>21783</v>
      </c>
      <c r="C6954" s="3" t="s">
        <v>2602</v>
      </c>
      <c r="D6954" s="3" t="s">
        <v>21784</v>
      </c>
      <c r="E6954" s="3" t="s">
        <v>21785</v>
      </c>
      <c r="F6954" s="3" t="s">
        <v>11161</v>
      </c>
      <c r="G6954" s="4">
        <v>44692.260694444441</v>
      </c>
      <c r="H6954" s="5" t="s">
        <v>22256</v>
      </c>
      <c r="I6954" s="3" t="str">
        <f>VLOOKUP(_xlfn.CONCAT(C6954," ",D6954),philadelphiagasworks!A:B,2,FALSE)</f>
        <v>1987</v>
      </c>
      <c r="J6954" s="3" t="str">
        <f>VLOOKUP(_xlfn.CONCAT(C6954," ",D6954),philadelphiagasworks!A:C,3,FALSE)</f>
        <v>Wednesday, 11 May 2022, 9:57 AM</v>
      </c>
      <c r="K6954" s="3" t="str">
        <f t="shared" si="114"/>
        <v>&lt;a href="philadelphiagasworks/Natural_Gas_Pipeline_Safety-Certificate_of_Completion_1987.pdf&gt;"Download Certificate&lt;/a&gt;</v>
      </c>
    </row>
    <row r="6955" spans="1:11" x14ac:dyDescent="0.25">
      <c r="A6955" s="3">
        <v>2245</v>
      </c>
      <c r="B6955" s="7" t="s">
        <v>21786</v>
      </c>
      <c r="C6955" s="3" t="s">
        <v>1404</v>
      </c>
      <c r="D6955" s="3" t="s">
        <v>21787</v>
      </c>
      <c r="E6955" s="3" t="s">
        <v>21788</v>
      </c>
      <c r="F6955" s="3">
        <v>19122</v>
      </c>
      <c r="G6955" s="4">
        <v>44692.260879629626</v>
      </c>
      <c r="H6955" s="5" t="s">
        <v>22256</v>
      </c>
      <c r="I6955" s="3" t="str">
        <f>VLOOKUP(_xlfn.CONCAT(C6955," ",D6955),philadelphiagasworks!A:B,2,FALSE)</f>
        <v>1990</v>
      </c>
      <c r="J6955" s="3" t="str">
        <f>VLOOKUP(_xlfn.CONCAT(C6955," ",D6955),philadelphiagasworks!A:C,3,FALSE)</f>
        <v>Wednesday, 11 May 2022, 12:19 PM</v>
      </c>
      <c r="K6955" s="3" t="str">
        <f t="shared" si="114"/>
        <v>&lt;a href="philadelphiagasworks/Natural_Gas_Pipeline_Safety-Certificate_of_Completion_1990.pdf&gt;"Download Certificate&lt;/a&gt;</v>
      </c>
    </row>
    <row r="6956" spans="1:11" x14ac:dyDescent="0.25">
      <c r="A6956" s="3">
        <v>2246</v>
      </c>
      <c r="B6956" s="7" t="s">
        <v>21789</v>
      </c>
      <c r="C6956" s="3" t="s">
        <v>832</v>
      </c>
      <c r="D6956" s="3" t="s">
        <v>21790</v>
      </c>
      <c r="E6956" s="3" t="s">
        <v>21791</v>
      </c>
      <c r="F6956" s="3" t="s">
        <v>18645</v>
      </c>
      <c r="G6956" s="4">
        <v>44692.261388888888</v>
      </c>
      <c r="H6956" s="5" t="s">
        <v>22256</v>
      </c>
      <c r="I6956" s="3" t="str">
        <f>VLOOKUP(_xlfn.CONCAT(C6956," ",D6956),philadelphiagasworks!A:B,2,FALSE)</f>
        <v>1988</v>
      </c>
      <c r="J6956" s="3" t="str">
        <f>VLOOKUP(_xlfn.CONCAT(C6956," ",D6956),philadelphiagasworks!A:C,3,FALSE)</f>
        <v>Wednesday, 11 May 2022, 9:59 AM</v>
      </c>
      <c r="K6956" s="3" t="str">
        <f t="shared" si="114"/>
        <v>&lt;a href="philadelphiagasworks/Natural_Gas_Pipeline_Safety-Certificate_of_Completion_1988.pdf&gt;"Download Certificate&lt;/a&gt;</v>
      </c>
    </row>
    <row r="6957" spans="1:11" x14ac:dyDescent="0.25">
      <c r="A6957" s="3">
        <v>2247</v>
      </c>
      <c r="B6957" s="7" t="s">
        <v>21792</v>
      </c>
      <c r="C6957" s="3" t="s">
        <v>1182</v>
      </c>
      <c r="D6957" s="3" t="s">
        <v>15435</v>
      </c>
      <c r="E6957" s="3" t="s">
        <v>21793</v>
      </c>
      <c r="F6957" s="3" t="s">
        <v>11164</v>
      </c>
      <c r="G6957" s="4">
        <v>44692.261724537035</v>
      </c>
      <c r="H6957" s="5" t="s">
        <v>22256</v>
      </c>
      <c r="I6957" s="3" t="str">
        <f>VLOOKUP(_xlfn.CONCAT(C6957," ",D6957),philadelphiagasworks!A:B,2,FALSE)</f>
        <v>1989</v>
      </c>
      <c r="J6957" s="3" t="str">
        <f>VLOOKUP(_xlfn.CONCAT(C6957," ",D6957),philadelphiagasworks!A:C,3,FALSE)</f>
        <v>Wednesday, 11 May 2022, 10:22 AM</v>
      </c>
      <c r="K6957" s="3" t="str">
        <f t="shared" si="114"/>
        <v>&lt;a href="philadelphiagasworks/Natural_Gas_Pipeline_Safety-Certificate_of_Completion_1989.pdf&gt;"Download Certificate&lt;/a&gt;</v>
      </c>
    </row>
    <row r="6958" spans="1:11" x14ac:dyDescent="0.25">
      <c r="A6958" s="3">
        <v>2248</v>
      </c>
      <c r="B6958" s="7" t="s">
        <v>21794</v>
      </c>
      <c r="C6958" s="3" t="s">
        <v>21795</v>
      </c>
      <c r="D6958" s="3" t="s">
        <v>21796</v>
      </c>
      <c r="E6958" s="3" t="s">
        <v>21797</v>
      </c>
      <c r="F6958" s="3" t="s">
        <v>11161</v>
      </c>
      <c r="G6958" s="4">
        <v>44719.393368055556</v>
      </c>
      <c r="H6958" s="5" t="s">
        <v>22256</v>
      </c>
      <c r="I6958" s="3" t="str">
        <f>VLOOKUP(_xlfn.CONCAT(C6958," ",D6958),philadelphiagasworks!A:B,2,FALSE)</f>
        <v>1995</v>
      </c>
      <c r="J6958" s="3" t="str">
        <f>VLOOKUP(_xlfn.CONCAT(C6958," ",D6958),philadelphiagasworks!A:C,3,FALSE)</f>
        <v>Wednesday, 15 June 2022, 11:45 AM</v>
      </c>
      <c r="K6958" s="3" t="str">
        <f t="shared" si="114"/>
        <v>&lt;a href="philadelphiagasworks/Natural_Gas_Pipeline_Safety-Certificate_of_Completion_1995.pdf&gt;"Download Certificate&lt;/a&gt;</v>
      </c>
    </row>
    <row r="6959" spans="1:11" x14ac:dyDescent="0.25">
      <c r="A6959" s="3">
        <v>2249</v>
      </c>
      <c r="B6959" s="7" t="s">
        <v>21798</v>
      </c>
      <c r="C6959" s="3" t="s">
        <v>424</v>
      </c>
      <c r="D6959" s="3" t="s">
        <v>21799</v>
      </c>
      <c r="E6959" s="3" t="s">
        <v>21800</v>
      </c>
      <c r="F6959" s="3" t="s">
        <v>11164</v>
      </c>
      <c r="G6959" s="4">
        <v>44720.290254629632</v>
      </c>
      <c r="H6959" s="5" t="s">
        <v>22256</v>
      </c>
      <c r="I6959" s="3" t="str">
        <f>VLOOKUP(_xlfn.CONCAT(C6959," ",D6959),philadelphiagasworks!A:B,2,FALSE)</f>
        <v>1991</v>
      </c>
      <c r="J6959" s="3" t="str">
        <f>VLOOKUP(_xlfn.CONCAT(C6959," ",D6959),philadelphiagasworks!A:C,3,FALSE)</f>
        <v>Wednesday, 8 June 2022, 12:20 PM</v>
      </c>
      <c r="K6959" s="3" t="str">
        <f t="shared" si="114"/>
        <v>&lt;a href="philadelphiagasworks/Natural_Gas_Pipeline_Safety-Certificate_of_Completion_1991.pdf&gt;"Download Certificate&lt;/a&gt;</v>
      </c>
    </row>
    <row r="6960" spans="1:11" x14ac:dyDescent="0.25">
      <c r="A6960" s="3">
        <v>2250</v>
      </c>
      <c r="B6960" s="7" t="s">
        <v>21801</v>
      </c>
      <c r="C6960" s="3" t="s">
        <v>20389</v>
      </c>
      <c r="D6960" s="3" t="s">
        <v>21802</v>
      </c>
      <c r="E6960" s="3" t="s">
        <v>21803</v>
      </c>
      <c r="F6960" s="3" t="s">
        <v>11164</v>
      </c>
      <c r="G6960" s="4">
        <v>44720.290891203702</v>
      </c>
      <c r="H6960" s="5" t="s">
        <v>22256</v>
      </c>
      <c r="I6960" s="3" t="str">
        <f>VLOOKUP(_xlfn.CONCAT(C6960," ",D6960),philadelphiagasworks!A:B,2,FALSE)</f>
        <v>1992</v>
      </c>
      <c r="J6960" s="3" t="str">
        <f>VLOOKUP(_xlfn.CONCAT(C6960," ",D6960),philadelphiagasworks!A:C,3,FALSE)</f>
        <v>Wednesday, 8 June 2022, 12:43 PM</v>
      </c>
      <c r="K6960" s="3" t="str">
        <f t="shared" si="114"/>
        <v>&lt;a href="philadelphiagasworks/Natural_Gas_Pipeline_Safety-Certificate_of_Completion_1992.pdf&gt;"Download Certificate&lt;/a&gt;</v>
      </c>
    </row>
    <row r="6961" spans="1:11" x14ac:dyDescent="0.25">
      <c r="A6961" s="3">
        <v>2251</v>
      </c>
      <c r="B6961" s="7" t="s">
        <v>21804</v>
      </c>
      <c r="C6961" s="3" t="s">
        <v>683</v>
      </c>
      <c r="D6961" s="3" t="s">
        <v>6991</v>
      </c>
      <c r="E6961" s="3" t="s">
        <v>21805</v>
      </c>
      <c r="F6961" s="3" t="s">
        <v>11188</v>
      </c>
      <c r="G6961" s="4">
        <v>44720.291875000003</v>
      </c>
      <c r="H6961" s="5" t="s">
        <v>22256</v>
      </c>
      <c r="I6961" s="3" t="str">
        <f>VLOOKUP(_xlfn.CONCAT(C6961," ",D6961),philadelphiagasworks!A:B,2,FALSE)</f>
        <v>1993</v>
      </c>
      <c r="J6961" s="3" t="str">
        <f>VLOOKUP(_xlfn.CONCAT(C6961," ",D6961),philadelphiagasworks!A:C,3,FALSE)</f>
        <v>Wednesday, 8 June 2022, 12:58 PM</v>
      </c>
      <c r="K6961" s="3" t="str">
        <f t="shared" si="114"/>
        <v>&lt;a href="philadelphiagasworks/Natural_Gas_Pipeline_Safety-Certificate_of_Completion_1993.pdf&gt;"Download Certificate&lt;/a&gt;</v>
      </c>
    </row>
    <row r="6962" spans="1:11" x14ac:dyDescent="0.25">
      <c r="A6962" s="3">
        <v>2252</v>
      </c>
      <c r="B6962" s="7" t="s">
        <v>21806</v>
      </c>
      <c r="C6962" s="3" t="s">
        <v>2594</v>
      </c>
      <c r="D6962" s="3" t="s">
        <v>21807</v>
      </c>
      <c r="E6962" s="3" t="s">
        <v>21808</v>
      </c>
      <c r="F6962" s="3" t="s">
        <v>11188</v>
      </c>
      <c r="G6962" s="4">
        <v>44720.294432870367</v>
      </c>
      <c r="H6962" s="5" t="s">
        <v>22256</v>
      </c>
      <c r="I6962" s="3" t="str">
        <f>VLOOKUP(_xlfn.CONCAT(C6962," ",D6962),philadelphiagasworks!A:B,2,FALSE)</f>
        <v>1994</v>
      </c>
      <c r="J6962" s="3" t="str">
        <f>VLOOKUP(_xlfn.CONCAT(C6962," ",D6962),philadelphiagasworks!A:C,3,FALSE)</f>
        <v>Wednesday, 8 June 2022, 1:03 PM</v>
      </c>
      <c r="K6962" s="3" t="str">
        <f t="shared" si="114"/>
        <v>&lt;a href="philadelphiagasworks/Natural_Gas_Pipeline_Safety-Certificate_of_Completion_1994.pdf&gt;"Download Certificate&lt;/a&gt;</v>
      </c>
    </row>
    <row r="6963" spans="1:11" x14ac:dyDescent="0.25">
      <c r="A6963" s="3">
        <v>2253</v>
      </c>
      <c r="B6963" s="7" t="s">
        <v>21809</v>
      </c>
      <c r="C6963" s="3" t="s">
        <v>8265</v>
      </c>
      <c r="D6963" s="3" t="s">
        <v>21810</v>
      </c>
      <c r="E6963" s="3" t="s">
        <v>21811</v>
      </c>
      <c r="G6963" s="4">
        <v>44742.220462962963</v>
      </c>
      <c r="H6963" s="5" t="s">
        <v>22256</v>
      </c>
      <c r="I6963" s="3" t="str">
        <f>VLOOKUP(_xlfn.CONCAT(C6963," ",D6963),philadelphiagasworks!A:B,2,FALSE)</f>
        <v>1997</v>
      </c>
      <c r="J6963" s="3" t="str">
        <f>VLOOKUP(_xlfn.CONCAT(C6963," ",D6963),philadelphiagasworks!A:C,3,FALSE)</f>
        <v>Thursday, 30 June 2022, 7:53 AM</v>
      </c>
      <c r="K6963" s="3" t="str">
        <f t="shared" ref="K6963:K7026" si="115">IF(NOT(ISERROR(I6963)),_xlfn.CONCAT("&lt;a href=""philadelphiagasworks/Natural_Gas_Pipeline_Safety-Certificate_of_Completion_",I6963,".pdf&gt;""Download Certificate&lt;/a&gt;"),"Course not completed")</f>
        <v>&lt;a href="philadelphiagasworks/Natural_Gas_Pipeline_Safety-Certificate_of_Completion_1997.pdf&gt;"Download Certificate&lt;/a&gt;</v>
      </c>
    </row>
    <row r="6964" spans="1:11" x14ac:dyDescent="0.25">
      <c r="A6964" s="3">
        <v>2254</v>
      </c>
      <c r="B6964" s="7" t="s">
        <v>21812</v>
      </c>
      <c r="C6964" s="3" t="s">
        <v>21813</v>
      </c>
      <c r="D6964" s="3" t="s">
        <v>21814</v>
      </c>
      <c r="E6964" s="3" t="s">
        <v>21815</v>
      </c>
      <c r="G6964" s="4">
        <v>44742.220578703702</v>
      </c>
      <c r="H6964" s="5" t="s">
        <v>22256</v>
      </c>
      <c r="I6964" s="3" t="str">
        <f>VLOOKUP(_xlfn.CONCAT(C6964," ",D6964),philadelphiagasworks!A:B,2,FALSE)</f>
        <v>1996</v>
      </c>
      <c r="J6964" s="3" t="str">
        <f>VLOOKUP(_xlfn.CONCAT(C6964," ",D6964),philadelphiagasworks!A:C,3,FALSE)</f>
        <v>Thursday, 30 June 2022, 7:25 AM</v>
      </c>
      <c r="K6964" s="3" t="str">
        <f t="shared" si="115"/>
        <v>&lt;a href="philadelphiagasworks/Natural_Gas_Pipeline_Safety-Certificate_of_Completion_1996.pdf&gt;"Download Certificate&lt;/a&gt;</v>
      </c>
    </row>
    <row r="6965" spans="1:11" x14ac:dyDescent="0.25">
      <c r="A6965" s="3">
        <v>2255</v>
      </c>
      <c r="B6965" s="7" t="s">
        <v>21816</v>
      </c>
      <c r="C6965" s="3" t="s">
        <v>3575</v>
      </c>
      <c r="D6965" s="3" t="s">
        <v>21817</v>
      </c>
      <c r="E6965" s="3" t="s">
        <v>21818</v>
      </c>
      <c r="F6965" s="3" t="s">
        <v>11188</v>
      </c>
      <c r="G6965" s="4">
        <v>44742.220648148148</v>
      </c>
      <c r="H6965" s="5" t="s">
        <v>22256</v>
      </c>
      <c r="I6965" s="3" t="str">
        <f>VLOOKUP(_xlfn.CONCAT(C6965," ",D6965),philadelphiagasworks!A:B,2,FALSE)</f>
        <v>2000</v>
      </c>
      <c r="J6965" s="3" t="str">
        <f>VLOOKUP(_xlfn.CONCAT(C6965," ",D6965),philadelphiagasworks!A:C,3,FALSE)</f>
        <v>Thursday, 30 June 2022, 8:42 AM</v>
      </c>
      <c r="K6965" s="3" t="str">
        <f t="shared" si="115"/>
        <v>&lt;a href="philadelphiagasworks/Natural_Gas_Pipeline_Safety-Certificate_of_Completion_2000.pdf&gt;"Download Certificate&lt;/a&gt;</v>
      </c>
    </row>
    <row r="6966" spans="1:11" x14ac:dyDescent="0.25">
      <c r="A6966" s="3">
        <v>2256</v>
      </c>
      <c r="B6966" s="7" t="s">
        <v>21819</v>
      </c>
      <c r="C6966" s="3" t="s">
        <v>476</v>
      </c>
      <c r="D6966" s="3" t="s">
        <v>21820</v>
      </c>
      <c r="E6966" s="3" t="s">
        <v>21821</v>
      </c>
      <c r="F6966" s="3" t="s">
        <v>11161</v>
      </c>
      <c r="G6966" s="4">
        <v>44742.220729166664</v>
      </c>
      <c r="H6966" s="5" t="s">
        <v>22256</v>
      </c>
      <c r="I6966" s="3" t="str">
        <f>VLOOKUP(_xlfn.CONCAT(C6966," ",D6966),philadelphiagasworks!A:B,2,FALSE)</f>
        <v>1998</v>
      </c>
      <c r="J6966" s="3" t="str">
        <f>VLOOKUP(_xlfn.CONCAT(C6966," ",D6966),philadelphiagasworks!A:C,3,FALSE)</f>
        <v>Thursday, 30 June 2022, 8:34 AM</v>
      </c>
      <c r="K6966" s="3" t="str">
        <f t="shared" si="115"/>
        <v>&lt;a href="philadelphiagasworks/Natural_Gas_Pipeline_Safety-Certificate_of_Completion_1998.pdf&gt;"Download Certificate&lt;/a&gt;</v>
      </c>
    </row>
    <row r="6967" spans="1:11" x14ac:dyDescent="0.25">
      <c r="A6967" s="3">
        <v>2257</v>
      </c>
      <c r="B6967" s="7" t="s">
        <v>21822</v>
      </c>
      <c r="C6967" s="3" t="s">
        <v>947</v>
      </c>
      <c r="D6967" s="3" t="s">
        <v>1164</v>
      </c>
      <c r="E6967" s="3" t="s">
        <v>21823</v>
      </c>
      <c r="F6967" s="3" t="s">
        <v>11161</v>
      </c>
      <c r="G6967" s="4">
        <v>44742.221655092595</v>
      </c>
      <c r="H6967" s="5" t="s">
        <v>22256</v>
      </c>
      <c r="I6967" s="3" t="str">
        <f>VLOOKUP(_xlfn.CONCAT(C6967," ",D6967),philadelphiagasworks!A:B,2,FALSE)</f>
        <v>221</v>
      </c>
      <c r="J6967" s="3" t="str">
        <f>VLOOKUP(_xlfn.CONCAT(C6967," ",D6967),philadelphiagasworks!A:C,3,FALSE)</f>
        <v>Saturday, 7 April 2018, 4:49 PM</v>
      </c>
      <c r="K6967" s="3" t="str">
        <f t="shared" si="115"/>
        <v>&lt;a href="philadelphiagasworks/Natural_Gas_Pipeline_Safety-Certificate_of_Completion_221.pdf&gt;"Download Certificate&lt;/a&gt;</v>
      </c>
    </row>
    <row r="6968" spans="1:11" x14ac:dyDescent="0.25">
      <c r="A6968" s="3">
        <v>2258</v>
      </c>
      <c r="B6968" s="7" t="s">
        <v>21824</v>
      </c>
      <c r="C6968" s="3" t="s">
        <v>4344</v>
      </c>
      <c r="D6968" s="3" t="s">
        <v>21825</v>
      </c>
      <c r="E6968" s="3" t="s">
        <v>21826</v>
      </c>
      <c r="F6968" s="3" t="s">
        <v>11161</v>
      </c>
      <c r="G6968" s="4">
        <v>44761.298194444447</v>
      </c>
      <c r="H6968" s="5" t="s">
        <v>22256</v>
      </c>
      <c r="I6968" s="3" t="str">
        <f>VLOOKUP(_xlfn.CONCAT(C6968," ",D6968),philadelphiagasworks!A:B,2,FALSE)</f>
        <v>2003</v>
      </c>
      <c r="J6968" s="3" t="str">
        <f>VLOOKUP(_xlfn.CONCAT(C6968," ",D6968),philadelphiagasworks!A:C,3,FALSE)</f>
        <v>Tuesday, 19 July 2022, 10:25 AM</v>
      </c>
      <c r="K6968" s="3" t="str">
        <f t="shared" si="115"/>
        <v>&lt;a href="philadelphiagasworks/Natural_Gas_Pipeline_Safety-Certificate_of_Completion_2003.pdf&gt;"Download Certificate&lt;/a&gt;</v>
      </c>
    </row>
    <row r="6969" spans="1:11" x14ac:dyDescent="0.25">
      <c r="A6969" s="3">
        <v>2259</v>
      </c>
      <c r="B6969" s="7" t="s">
        <v>21827</v>
      </c>
      <c r="C6969" s="3" t="s">
        <v>1751</v>
      </c>
      <c r="D6969" s="3" t="s">
        <v>21828</v>
      </c>
      <c r="E6969" s="3" t="s">
        <v>21829</v>
      </c>
      <c r="F6969" s="3" t="s">
        <v>11161</v>
      </c>
      <c r="G6969" s="4">
        <v>44761.298344907409</v>
      </c>
      <c r="H6969" s="5" t="s">
        <v>22256</v>
      </c>
      <c r="I6969" s="3" t="str">
        <f>VLOOKUP(_xlfn.CONCAT(C6969," ",D6969),philadelphiagasworks!A:B,2,FALSE)</f>
        <v>2001</v>
      </c>
      <c r="J6969" s="3" t="str">
        <f>VLOOKUP(_xlfn.CONCAT(C6969," ",D6969),philadelphiagasworks!A:C,3,FALSE)</f>
        <v>Tuesday, 19 July 2022, 10:17 AM</v>
      </c>
      <c r="K6969" s="3" t="str">
        <f t="shared" si="115"/>
        <v>&lt;a href="philadelphiagasworks/Natural_Gas_Pipeline_Safety-Certificate_of_Completion_2001.pdf&gt;"Download Certificate&lt;/a&gt;</v>
      </c>
    </row>
    <row r="6970" spans="1:11" x14ac:dyDescent="0.25">
      <c r="A6970" s="3">
        <v>2260</v>
      </c>
      <c r="B6970" s="7" t="s">
        <v>21830</v>
      </c>
      <c r="C6970" s="3" t="s">
        <v>627</v>
      </c>
      <c r="D6970" s="3" t="s">
        <v>21831</v>
      </c>
      <c r="E6970" s="3" t="s">
        <v>21832</v>
      </c>
      <c r="F6970" s="3" t="s">
        <v>11161</v>
      </c>
      <c r="G6970" s="4">
        <v>44761.29892361111</v>
      </c>
      <c r="H6970" s="5" t="s">
        <v>22256</v>
      </c>
      <c r="I6970" s="3" t="str">
        <f>VLOOKUP(_xlfn.CONCAT(C6970," ",D6970),philadelphiagasworks!A:B,2,FALSE)</f>
        <v>2002</v>
      </c>
      <c r="J6970" s="3" t="str">
        <f>VLOOKUP(_xlfn.CONCAT(C6970," ",D6970),philadelphiagasworks!A:C,3,FALSE)</f>
        <v>Tuesday, 19 July 2022, 10:23 AM</v>
      </c>
      <c r="K6970" s="3" t="str">
        <f t="shared" si="115"/>
        <v>&lt;a href="philadelphiagasworks/Natural_Gas_Pipeline_Safety-Certificate_of_Completion_2002.pdf&gt;"Download Certificate&lt;/a&gt;</v>
      </c>
    </row>
    <row r="6971" spans="1:11" x14ac:dyDescent="0.25">
      <c r="A6971" s="3">
        <v>2261</v>
      </c>
      <c r="B6971" s="7" t="s">
        <v>21833</v>
      </c>
      <c r="C6971" s="3" t="s">
        <v>21834</v>
      </c>
      <c r="D6971" s="3" t="s">
        <v>1312</v>
      </c>
      <c r="E6971" s="3" t="s">
        <v>21835</v>
      </c>
      <c r="F6971" s="3" t="s">
        <v>11188</v>
      </c>
      <c r="G6971" s="4">
        <v>44761.299432870372</v>
      </c>
      <c r="H6971" s="5" t="s">
        <v>22256</v>
      </c>
      <c r="I6971" s="3" t="str">
        <f>VLOOKUP(_xlfn.CONCAT(C6971," ",D6971),philadelphiagasworks!A:B,2,FALSE)</f>
        <v>2005</v>
      </c>
      <c r="J6971" s="3" t="str">
        <f>VLOOKUP(_xlfn.CONCAT(C6971," ",D6971),philadelphiagasworks!A:C,3,FALSE)</f>
        <v>Tuesday, 19 July 2022, 12:08 PM</v>
      </c>
      <c r="K6971" s="3" t="str">
        <f t="shared" si="115"/>
        <v>&lt;a href="philadelphiagasworks/Natural_Gas_Pipeline_Safety-Certificate_of_Completion_2005.pdf&gt;"Download Certificate&lt;/a&gt;</v>
      </c>
    </row>
    <row r="6972" spans="1:11" x14ac:dyDescent="0.25">
      <c r="A6972" s="3">
        <v>2262</v>
      </c>
      <c r="B6972" s="7" t="s">
        <v>21836</v>
      </c>
      <c r="C6972" s="3" t="s">
        <v>1026</v>
      </c>
      <c r="D6972" s="3" t="s">
        <v>21837</v>
      </c>
      <c r="E6972" s="3" t="s">
        <v>21838</v>
      </c>
      <c r="F6972" s="3" t="s">
        <v>11161</v>
      </c>
      <c r="G6972" s="4">
        <v>44761.299479166664</v>
      </c>
      <c r="H6972" s="5" t="s">
        <v>22256</v>
      </c>
      <c r="I6972" s="3" t="str">
        <f>VLOOKUP(_xlfn.CONCAT(C6972," ",D6972),philadelphiagasworks!A:B,2,FALSE)</f>
        <v>2004</v>
      </c>
      <c r="J6972" s="3" t="str">
        <f>VLOOKUP(_xlfn.CONCAT(C6972," ",D6972),philadelphiagasworks!A:C,3,FALSE)</f>
        <v>Tuesday, 19 July 2022, 10:27 AM</v>
      </c>
      <c r="K6972" s="3" t="str">
        <f t="shared" si="115"/>
        <v>&lt;a href="philadelphiagasworks/Natural_Gas_Pipeline_Safety-Certificate_of_Completion_2004.pdf&gt;"Download Certificate&lt;/a&gt;</v>
      </c>
    </row>
    <row r="6973" spans="1:11" x14ac:dyDescent="0.25">
      <c r="A6973" s="3">
        <v>2263</v>
      </c>
      <c r="B6973" s="7" t="s">
        <v>21839</v>
      </c>
      <c r="C6973" s="3" t="s">
        <v>21840</v>
      </c>
      <c r="D6973" s="3" t="s">
        <v>21841</v>
      </c>
      <c r="E6973" s="3" t="s">
        <v>21842</v>
      </c>
      <c r="F6973" s="3" t="s">
        <v>11188</v>
      </c>
      <c r="G6973" s="4">
        <v>44761.300717592596</v>
      </c>
      <c r="H6973" s="5" t="s">
        <v>22256</v>
      </c>
      <c r="I6973" s="3" t="str">
        <f>VLOOKUP(_xlfn.CONCAT(C6973," ",D6973),philadelphiagasworks!A:B,2,FALSE)</f>
        <v>2006</v>
      </c>
      <c r="J6973" s="3" t="str">
        <f>VLOOKUP(_xlfn.CONCAT(C6973," ",D6973),philadelphiagasworks!A:C,3,FALSE)</f>
        <v>Wednesday, 20 July 2022, 7:13 PM</v>
      </c>
      <c r="K6973" s="3" t="str">
        <f t="shared" si="115"/>
        <v>&lt;a href="philadelphiagasworks/Natural_Gas_Pipeline_Safety-Certificate_of_Completion_2006.pdf&gt;"Download Certificate&lt;/a&gt;</v>
      </c>
    </row>
    <row r="6974" spans="1:11" x14ac:dyDescent="0.25">
      <c r="A6974" s="3">
        <v>2264</v>
      </c>
      <c r="B6974" s="7" t="s">
        <v>21843</v>
      </c>
      <c r="C6974" s="3" t="s">
        <v>21834</v>
      </c>
      <c r="D6974" s="3" t="s">
        <v>1312</v>
      </c>
      <c r="E6974" s="3" t="s">
        <v>21844</v>
      </c>
      <c r="F6974" s="3" t="s">
        <v>11161</v>
      </c>
      <c r="G6974" s="4">
        <v>44761.3044212963</v>
      </c>
      <c r="H6974" s="5" t="s">
        <v>22256</v>
      </c>
      <c r="I6974" s="3" t="str">
        <f>VLOOKUP(_xlfn.CONCAT(C6974," ",D6974),philadelphiagasworks!A:B,2,FALSE)</f>
        <v>2005</v>
      </c>
      <c r="J6974" s="3" t="str">
        <f>VLOOKUP(_xlfn.CONCAT(C6974," ",D6974),philadelphiagasworks!A:C,3,FALSE)</f>
        <v>Tuesday, 19 July 2022, 12:08 PM</v>
      </c>
      <c r="K6974" s="3" t="str">
        <f t="shared" si="115"/>
        <v>&lt;a href="philadelphiagasworks/Natural_Gas_Pipeline_Safety-Certificate_of_Completion_2005.pdf&gt;"Download Certificate&lt;/a&gt;</v>
      </c>
    </row>
    <row r="6975" spans="1:11" x14ac:dyDescent="0.25">
      <c r="A6975" s="3">
        <v>2265</v>
      </c>
      <c r="B6975" s="8">
        <v>31107</v>
      </c>
      <c r="C6975" s="3" t="s">
        <v>21834</v>
      </c>
      <c r="D6975" s="3" t="s">
        <v>1312</v>
      </c>
      <c r="E6975" s="3" t="s">
        <v>21845</v>
      </c>
      <c r="F6975" s="3" t="s">
        <v>11188</v>
      </c>
      <c r="G6975" s="4">
        <v>44761.311597222222</v>
      </c>
      <c r="H6975" s="5" t="s">
        <v>22256</v>
      </c>
      <c r="I6975" s="3" t="str">
        <f>VLOOKUP(_xlfn.CONCAT(C6975," ",D6975),philadelphiagasworks!A:B,2,FALSE)</f>
        <v>2005</v>
      </c>
      <c r="J6975" s="3" t="str">
        <f>VLOOKUP(_xlfn.CONCAT(C6975," ",D6975),philadelphiagasworks!A:C,3,FALSE)</f>
        <v>Tuesday, 19 July 2022, 12:08 PM</v>
      </c>
      <c r="K6975" s="3" t="str">
        <f t="shared" si="115"/>
        <v>&lt;a href="philadelphiagasworks/Natural_Gas_Pipeline_Safety-Certificate_of_Completion_2005.pdf&gt;"Download Certificate&lt;/a&gt;</v>
      </c>
    </row>
    <row r="6976" spans="1:11" x14ac:dyDescent="0.25">
      <c r="A6976" s="3">
        <v>2266</v>
      </c>
      <c r="B6976" s="7" t="s">
        <v>21846</v>
      </c>
      <c r="C6976" s="3" t="s">
        <v>987</v>
      </c>
      <c r="D6976" s="3" t="s">
        <v>21847</v>
      </c>
      <c r="E6976" s="3" t="s">
        <v>21848</v>
      </c>
      <c r="F6976" s="3" t="s">
        <v>11161</v>
      </c>
      <c r="G6976" s="4">
        <v>44777.470127314817</v>
      </c>
      <c r="H6976" s="5" t="s">
        <v>22256</v>
      </c>
      <c r="I6976" s="3" t="str">
        <f>VLOOKUP(_xlfn.CONCAT(C6976," ",D6976),philadelphiagasworks!A:B,2,FALSE)</f>
        <v>2010</v>
      </c>
      <c r="J6976" s="3" t="str">
        <f>VLOOKUP(_xlfn.CONCAT(C6976," ",D6976),philadelphiagasworks!A:C,3,FALSE)</f>
        <v>Friday, 5 August 2022, 7:09 AM</v>
      </c>
      <c r="K6976" s="3" t="str">
        <f t="shared" si="115"/>
        <v>&lt;a href="philadelphiagasworks/Natural_Gas_Pipeline_Safety-Certificate_of_Completion_2010.pdf&gt;"Download Certificate&lt;/a&gt;</v>
      </c>
    </row>
    <row r="6977" spans="1:11" x14ac:dyDescent="0.25">
      <c r="A6977" s="3">
        <v>2267</v>
      </c>
      <c r="B6977" s="7" t="s">
        <v>21849</v>
      </c>
      <c r="C6977" s="3" t="s">
        <v>810</v>
      </c>
      <c r="D6977" s="3" t="s">
        <v>21850</v>
      </c>
      <c r="E6977" s="3" t="s">
        <v>21851</v>
      </c>
      <c r="G6977" s="4">
        <v>44777.470231481479</v>
      </c>
      <c r="H6977" s="5" t="s">
        <v>22256</v>
      </c>
      <c r="I6977" s="3" t="str">
        <f>VLOOKUP(_xlfn.CONCAT(C6977," ",D6977),philadelphiagasworks!A:B,2,FALSE)</f>
        <v>2007</v>
      </c>
      <c r="J6977" s="3" t="str">
        <f>VLOOKUP(_xlfn.CONCAT(C6977," ",D6977),philadelphiagasworks!A:C,3,FALSE)</f>
        <v>Thursday, 4 August 2022, 1:45 PM</v>
      </c>
      <c r="K6977" s="3" t="str">
        <f t="shared" si="115"/>
        <v>&lt;a href="philadelphiagasworks/Natural_Gas_Pipeline_Safety-Certificate_of_Completion_2007.pdf&gt;"Download Certificate&lt;/a&gt;</v>
      </c>
    </row>
    <row r="6978" spans="1:11" x14ac:dyDescent="0.25">
      <c r="A6978" s="3">
        <v>2268</v>
      </c>
      <c r="B6978" s="7" t="s">
        <v>21852</v>
      </c>
      <c r="C6978" s="3" t="s">
        <v>6565</v>
      </c>
      <c r="D6978" s="3" t="s">
        <v>21853</v>
      </c>
      <c r="E6978" s="3" t="s">
        <v>21854</v>
      </c>
      <c r="F6978" s="3" t="s">
        <v>18766</v>
      </c>
      <c r="G6978" s="4">
        <v>44777.470439814817</v>
      </c>
      <c r="H6978" s="5" t="s">
        <v>22256</v>
      </c>
      <c r="I6978" s="3" t="str">
        <f>VLOOKUP(_xlfn.CONCAT(C6978," ",D6978),philadelphiagasworks!A:B,2,FALSE)</f>
        <v>2008</v>
      </c>
      <c r="J6978" s="3" t="str">
        <f>VLOOKUP(_xlfn.CONCAT(C6978," ",D6978),philadelphiagasworks!A:C,3,FALSE)</f>
        <v>Friday, 5 August 2022, 7:03 AM</v>
      </c>
      <c r="K6978" s="3" t="str">
        <f t="shared" si="115"/>
        <v>&lt;a href="philadelphiagasworks/Natural_Gas_Pipeline_Safety-Certificate_of_Completion_2008.pdf&gt;"Download Certificate&lt;/a&gt;</v>
      </c>
    </row>
    <row r="6979" spans="1:11" x14ac:dyDescent="0.25">
      <c r="A6979" s="3">
        <v>2269</v>
      </c>
      <c r="B6979" s="7" t="s">
        <v>21855</v>
      </c>
      <c r="C6979" s="3" t="s">
        <v>21856</v>
      </c>
      <c r="D6979" s="3" t="s">
        <v>21857</v>
      </c>
      <c r="E6979" s="3" t="s">
        <v>21858</v>
      </c>
      <c r="F6979" s="3" t="s">
        <v>11161</v>
      </c>
      <c r="G6979" s="4">
        <v>44777.470601851855</v>
      </c>
      <c r="H6979" s="5" t="s">
        <v>22256</v>
      </c>
      <c r="I6979" s="3" t="str">
        <f>VLOOKUP(_xlfn.CONCAT(C6979," ",D6979),philadelphiagasworks!A:B,2,FALSE)</f>
        <v>2009</v>
      </c>
      <c r="J6979" s="3" t="str">
        <f>VLOOKUP(_xlfn.CONCAT(C6979," ",D6979),philadelphiagasworks!A:C,3,FALSE)</f>
        <v>Friday, 5 August 2022, 7:07 AM</v>
      </c>
      <c r="K6979" s="3" t="str">
        <f t="shared" si="115"/>
        <v>&lt;a href="philadelphiagasworks/Natural_Gas_Pipeline_Safety-Certificate_of_Completion_2009.pdf&gt;"Download Certificate&lt;/a&gt;</v>
      </c>
    </row>
    <row r="6980" spans="1:11" x14ac:dyDescent="0.25">
      <c r="A6980" s="3">
        <v>2270</v>
      </c>
      <c r="B6980" s="7" t="s">
        <v>21859</v>
      </c>
      <c r="C6980" s="3" t="s">
        <v>810</v>
      </c>
      <c r="D6980" s="3" t="s">
        <v>21860</v>
      </c>
      <c r="E6980" s="3" t="s">
        <v>21861</v>
      </c>
      <c r="F6980" s="3" t="s">
        <v>11161</v>
      </c>
      <c r="G6980" s="4">
        <v>44778.243148148147</v>
      </c>
      <c r="H6980" s="5" t="s">
        <v>22256</v>
      </c>
      <c r="I6980" s="3" t="str">
        <f>VLOOKUP(_xlfn.CONCAT(C6980," ",D6980),philadelphiagasworks!A:B,2,FALSE)</f>
        <v>2011</v>
      </c>
      <c r="J6980" s="3" t="str">
        <f>VLOOKUP(_xlfn.CONCAT(C6980," ",D6980),philadelphiagasworks!A:C,3,FALSE)</f>
        <v>Friday, 5 August 2022, 8:21 AM</v>
      </c>
      <c r="K6980" s="3" t="str">
        <f t="shared" si="115"/>
        <v>&lt;a href="philadelphiagasworks/Natural_Gas_Pipeline_Safety-Certificate_of_Completion_2011.pdf&gt;"Download Certificate&lt;/a&gt;</v>
      </c>
    </row>
    <row r="6981" spans="1:11" x14ac:dyDescent="0.25">
      <c r="A6981" s="3">
        <v>2271</v>
      </c>
      <c r="B6981" s="7" t="s">
        <v>21862</v>
      </c>
      <c r="C6981" s="3" t="s">
        <v>21863</v>
      </c>
      <c r="D6981" s="3" t="s">
        <v>21864</v>
      </c>
      <c r="E6981" s="3" t="s">
        <v>21865</v>
      </c>
      <c r="F6981" s="3" t="s">
        <v>11161</v>
      </c>
      <c r="G6981" s="4">
        <v>44778.243414351855</v>
      </c>
      <c r="H6981" s="5" t="s">
        <v>22256</v>
      </c>
      <c r="I6981" s="3" t="str">
        <f>VLOOKUP(_xlfn.CONCAT(C6981," ",D6981),philadelphiagasworks!A:B,2,FALSE)</f>
        <v>2012</v>
      </c>
      <c r="J6981" s="3" t="str">
        <f>VLOOKUP(_xlfn.CONCAT(C6981," ",D6981),philadelphiagasworks!A:C,3,FALSE)</f>
        <v>Friday, 5 August 2022, 8:25 AM</v>
      </c>
      <c r="K6981" s="3" t="str">
        <f t="shared" si="115"/>
        <v>&lt;a href="philadelphiagasworks/Natural_Gas_Pipeline_Safety-Certificate_of_Completion_2012.pdf&gt;"Download Certificate&lt;/a&gt;</v>
      </c>
    </row>
    <row r="6982" spans="1:11" x14ac:dyDescent="0.25">
      <c r="A6982" s="3">
        <v>2272</v>
      </c>
      <c r="B6982" s="7" t="s">
        <v>21866</v>
      </c>
      <c r="C6982" s="3" t="s">
        <v>1048</v>
      </c>
      <c r="D6982" s="3" t="s">
        <v>1115</v>
      </c>
      <c r="E6982" s="3" t="s">
        <v>21867</v>
      </c>
      <c r="F6982" s="3" t="s">
        <v>11161</v>
      </c>
      <c r="G6982" s="4">
        <v>44778.243495370371</v>
      </c>
      <c r="H6982" s="5" t="s">
        <v>22256</v>
      </c>
      <c r="I6982" s="3" t="str">
        <f>VLOOKUP(_xlfn.CONCAT(C6982," ",D6982),philadelphiagasworks!A:B,2,FALSE)</f>
        <v>2013</v>
      </c>
      <c r="J6982" s="3" t="str">
        <f>VLOOKUP(_xlfn.CONCAT(C6982," ",D6982),philadelphiagasworks!A:C,3,FALSE)</f>
        <v>Friday, 5 August 2022, 8:34 AM</v>
      </c>
      <c r="K6982" s="3" t="str">
        <f t="shared" si="115"/>
        <v>&lt;a href="philadelphiagasworks/Natural_Gas_Pipeline_Safety-Certificate_of_Completion_2013.pdf&gt;"Download Certificate&lt;/a&gt;</v>
      </c>
    </row>
    <row r="6983" spans="1:11" x14ac:dyDescent="0.25">
      <c r="A6983" s="3">
        <v>2273</v>
      </c>
      <c r="B6983" s="7" t="s">
        <v>21868</v>
      </c>
      <c r="C6983" s="3" t="s">
        <v>565</v>
      </c>
      <c r="D6983" s="3" t="s">
        <v>21869</v>
      </c>
      <c r="E6983" s="3" t="s">
        <v>21870</v>
      </c>
      <c r="F6983" s="3" t="s">
        <v>11188</v>
      </c>
      <c r="G6983" s="4">
        <v>44798.334189814814</v>
      </c>
      <c r="H6983" s="5" t="s">
        <v>22256</v>
      </c>
      <c r="I6983" s="3" t="str">
        <f>VLOOKUP(_xlfn.CONCAT(C6983," ",D6983),philadelphiagasworks!A:B,2,FALSE)</f>
        <v>2015</v>
      </c>
      <c r="J6983" s="3" t="str">
        <f>VLOOKUP(_xlfn.CONCAT(C6983," ",D6983),philadelphiagasworks!A:C,3,FALSE)</f>
        <v>Thursday, 25 August 2022, 11:02 AM</v>
      </c>
      <c r="K6983" s="3" t="str">
        <f t="shared" si="115"/>
        <v>&lt;a href="philadelphiagasworks/Natural_Gas_Pipeline_Safety-Certificate_of_Completion_2015.pdf&gt;"Download Certificate&lt;/a&gt;</v>
      </c>
    </row>
    <row r="6984" spans="1:11" x14ac:dyDescent="0.25">
      <c r="A6984" s="3">
        <v>2274</v>
      </c>
      <c r="B6984" s="7" t="s">
        <v>21871</v>
      </c>
      <c r="C6984" s="3" t="s">
        <v>476</v>
      </c>
      <c r="D6984" s="3" t="s">
        <v>8932</v>
      </c>
      <c r="E6984" s="3" t="s">
        <v>21872</v>
      </c>
      <c r="F6984" s="3" t="s">
        <v>11161</v>
      </c>
      <c r="G6984" s="4">
        <v>44798.334189814814</v>
      </c>
      <c r="H6984" s="5" t="s">
        <v>22256</v>
      </c>
      <c r="I6984" s="3" t="str">
        <f>VLOOKUP(_xlfn.CONCAT(C6984," ",D6984),philadelphiagasworks!A:B,2,FALSE)</f>
        <v>2014</v>
      </c>
      <c r="J6984" s="3" t="str">
        <f>VLOOKUP(_xlfn.CONCAT(C6984," ",D6984),philadelphiagasworks!A:C,3,FALSE)</f>
        <v>Thursday, 25 August 2022, 10:50 AM</v>
      </c>
      <c r="K6984" s="3" t="str">
        <f t="shared" si="115"/>
        <v>&lt;a href="philadelphiagasworks/Natural_Gas_Pipeline_Safety-Certificate_of_Completion_2014.pdf&gt;"Download Certificate&lt;/a&gt;</v>
      </c>
    </row>
    <row r="6985" spans="1:11" x14ac:dyDescent="0.25">
      <c r="A6985" s="3">
        <v>2275</v>
      </c>
      <c r="B6985" s="7" t="s">
        <v>21873</v>
      </c>
      <c r="C6985" s="3" t="s">
        <v>8584</v>
      </c>
      <c r="D6985" s="3" t="s">
        <v>7941</v>
      </c>
      <c r="E6985" s="3" t="s">
        <v>21874</v>
      </c>
      <c r="G6985" s="4">
        <v>44798.334247685183</v>
      </c>
      <c r="H6985" s="5" t="s">
        <v>22256</v>
      </c>
      <c r="I6985" s="3" t="str">
        <f>VLOOKUP(_xlfn.CONCAT(C6985," ",D6985),philadelphiagasworks!A:B,2,FALSE)</f>
        <v>2017</v>
      </c>
      <c r="J6985" s="3" t="str">
        <f>VLOOKUP(_xlfn.CONCAT(C6985," ",D6985),philadelphiagasworks!A:C,3,FALSE)</f>
        <v>Thursday, 25 August 2022, 12:25 PM</v>
      </c>
      <c r="K6985" s="3" t="str">
        <f t="shared" si="115"/>
        <v>&lt;a href="philadelphiagasworks/Natural_Gas_Pipeline_Safety-Certificate_of_Completion_2017.pdf&gt;"Download Certificate&lt;/a&gt;</v>
      </c>
    </row>
    <row r="6986" spans="1:11" x14ac:dyDescent="0.25">
      <c r="A6986" s="3">
        <v>2276</v>
      </c>
      <c r="B6986" s="7" t="s">
        <v>21875</v>
      </c>
      <c r="C6986" s="3" t="s">
        <v>520</v>
      </c>
      <c r="D6986" s="3" t="s">
        <v>21876</v>
      </c>
      <c r="E6986" s="3" t="s">
        <v>21877</v>
      </c>
      <c r="F6986" s="3" t="s">
        <v>11164</v>
      </c>
      <c r="G6986" s="4">
        <v>44798.334502314814</v>
      </c>
      <c r="H6986" s="5" t="s">
        <v>22256</v>
      </c>
      <c r="I6986" s="3" t="str">
        <f>VLOOKUP(_xlfn.CONCAT(C6986," ",D6986),philadelphiagasworks!A:B,2,FALSE)</f>
        <v>2016</v>
      </c>
      <c r="J6986" s="3" t="str">
        <f>VLOOKUP(_xlfn.CONCAT(C6986," ",D6986),philadelphiagasworks!A:C,3,FALSE)</f>
        <v>Thursday, 25 August 2022, 12:20 PM</v>
      </c>
      <c r="K6986" s="3" t="str">
        <f t="shared" si="115"/>
        <v>&lt;a href="philadelphiagasworks/Natural_Gas_Pipeline_Safety-Certificate_of_Completion_2016.pdf&gt;"Download Certificate&lt;/a&gt;</v>
      </c>
    </row>
    <row r="6987" spans="1:11" x14ac:dyDescent="0.25">
      <c r="A6987" s="3">
        <v>2277</v>
      </c>
      <c r="B6987" s="7" t="s">
        <v>21878</v>
      </c>
      <c r="C6987" s="3" t="s">
        <v>629</v>
      </c>
      <c r="D6987" s="3" t="s">
        <v>17251</v>
      </c>
      <c r="E6987" s="3" t="s">
        <v>21879</v>
      </c>
      <c r="G6987" s="4">
        <v>44799.346168981479</v>
      </c>
      <c r="H6987" s="5" t="s">
        <v>22256</v>
      </c>
      <c r="I6987" s="3" t="str">
        <f>VLOOKUP(_xlfn.CONCAT(C6987," ",D6987),philadelphiagasworks!A:B,2,FALSE)</f>
        <v>2018</v>
      </c>
      <c r="J6987" s="3" t="str">
        <f>VLOOKUP(_xlfn.CONCAT(C6987," ",D6987),philadelphiagasworks!A:C,3,FALSE)</f>
        <v>Friday, 26 August 2022, 12:01 PM</v>
      </c>
      <c r="K6987" s="3" t="str">
        <f t="shared" si="115"/>
        <v>&lt;a href="philadelphiagasworks/Natural_Gas_Pipeline_Safety-Certificate_of_Completion_2018.pdf&gt;"Download Certificate&lt;/a&gt;</v>
      </c>
    </row>
    <row r="6988" spans="1:11" x14ac:dyDescent="0.25">
      <c r="A6988" s="3">
        <v>2278</v>
      </c>
      <c r="B6988" s="7" t="s">
        <v>21880</v>
      </c>
      <c r="C6988" s="3" t="s">
        <v>1751</v>
      </c>
      <c r="D6988" s="3" t="s">
        <v>21881</v>
      </c>
      <c r="E6988" s="3" t="s">
        <v>21882</v>
      </c>
      <c r="F6988" s="3" t="s">
        <v>11161</v>
      </c>
      <c r="G6988" s="4">
        <v>44799.346215277779</v>
      </c>
      <c r="H6988" s="5" t="s">
        <v>22256</v>
      </c>
      <c r="I6988" s="3" t="str">
        <f>VLOOKUP(_xlfn.CONCAT(C6988," ",D6988),philadelphiagasworks!A:B,2,FALSE)</f>
        <v>2019</v>
      </c>
      <c r="J6988" s="3" t="str">
        <f>VLOOKUP(_xlfn.CONCAT(C6988," ",D6988),philadelphiagasworks!A:C,3,FALSE)</f>
        <v>Friday, 26 August 2022, 1:03 PM</v>
      </c>
      <c r="K6988" s="3" t="str">
        <f t="shared" si="115"/>
        <v>&lt;a href="philadelphiagasworks/Natural_Gas_Pipeline_Safety-Certificate_of_Completion_2019.pdf&gt;"Download Certificate&lt;/a&gt;</v>
      </c>
    </row>
    <row r="6989" spans="1:11" x14ac:dyDescent="0.25">
      <c r="A6989" s="3">
        <v>2279</v>
      </c>
      <c r="B6989" s="7" t="s">
        <v>21883</v>
      </c>
      <c r="C6989" s="3" t="s">
        <v>2602</v>
      </c>
      <c r="D6989" s="3" t="s">
        <v>21884</v>
      </c>
      <c r="E6989" s="3" t="s">
        <v>21885</v>
      </c>
      <c r="F6989" s="3" t="s">
        <v>11161</v>
      </c>
      <c r="G6989" s="4">
        <v>44803.248136574075</v>
      </c>
      <c r="H6989" s="5" t="s">
        <v>22256</v>
      </c>
      <c r="I6989" s="3" t="str">
        <f>VLOOKUP(_xlfn.CONCAT(C6989," ",D6989),philadelphiagasworks!A:B,2,FALSE)</f>
        <v>2020</v>
      </c>
      <c r="J6989" s="3" t="str">
        <f>VLOOKUP(_xlfn.CONCAT(C6989," ",D6989),philadelphiagasworks!A:C,3,FALSE)</f>
        <v>Tuesday, 30 August 2022, 9:18 AM</v>
      </c>
      <c r="K6989" s="3" t="str">
        <f t="shared" si="115"/>
        <v>&lt;a href="philadelphiagasworks/Natural_Gas_Pipeline_Safety-Certificate_of_Completion_2020.pdf&gt;"Download Certificate&lt;/a&gt;</v>
      </c>
    </row>
    <row r="6990" spans="1:11" x14ac:dyDescent="0.25">
      <c r="A6990" s="3">
        <v>2280</v>
      </c>
      <c r="B6990" s="7" t="s">
        <v>21886</v>
      </c>
      <c r="C6990" s="3" t="s">
        <v>3164</v>
      </c>
      <c r="D6990" s="3" t="s">
        <v>21887</v>
      </c>
      <c r="E6990" s="3" t="s">
        <v>21888</v>
      </c>
      <c r="F6990" s="3" t="s">
        <v>16422</v>
      </c>
      <c r="G6990" s="4">
        <v>44803.248703703706</v>
      </c>
      <c r="H6990" s="5" t="s">
        <v>22256</v>
      </c>
      <c r="I6990" s="3" t="str">
        <f>VLOOKUP(_xlfn.CONCAT(C6990," ",D6990),philadelphiagasworks!A:B,2,FALSE)</f>
        <v>2021</v>
      </c>
      <c r="J6990" s="3" t="str">
        <f>VLOOKUP(_xlfn.CONCAT(C6990," ",D6990),philadelphiagasworks!A:C,3,FALSE)</f>
        <v>Thursday, 1 September 2022, 7:49 AM</v>
      </c>
      <c r="K6990" s="3" t="str">
        <f t="shared" si="115"/>
        <v>&lt;a href="philadelphiagasworks/Natural_Gas_Pipeline_Safety-Certificate_of_Completion_2021.pdf&gt;"Download Certificate&lt;/a&gt;</v>
      </c>
    </row>
    <row r="6991" spans="1:11" x14ac:dyDescent="0.25">
      <c r="A6991" s="3">
        <v>2281</v>
      </c>
      <c r="B6991" s="7" t="s">
        <v>21889</v>
      </c>
      <c r="C6991" s="3" t="s">
        <v>21890</v>
      </c>
      <c r="D6991" s="3" t="s">
        <v>4972</v>
      </c>
      <c r="E6991" s="3" t="s">
        <v>21891</v>
      </c>
      <c r="F6991" s="3" t="s">
        <v>11161</v>
      </c>
      <c r="G6991" s="4">
        <v>44811.223333333335</v>
      </c>
      <c r="H6991" s="5" t="s">
        <v>22256</v>
      </c>
      <c r="I6991" s="3" t="e">
        <f>VLOOKUP(_xlfn.CONCAT(C6991," ",D6991),philadelphiagasworks!A:B,2,FALSE)</f>
        <v>#N/A</v>
      </c>
      <c r="J6991" s="3" t="e">
        <f>VLOOKUP(_xlfn.CONCAT(C6991," ",D6991),philadelphiagasworks!A:C,3,FALSE)</f>
        <v>#N/A</v>
      </c>
      <c r="K6991" s="3" t="str">
        <f t="shared" si="115"/>
        <v>Course not completed</v>
      </c>
    </row>
    <row r="6992" spans="1:11" x14ac:dyDescent="0.25">
      <c r="A6992" s="3">
        <v>2282</v>
      </c>
      <c r="B6992" s="7" t="s">
        <v>21892</v>
      </c>
      <c r="C6992" s="3" t="s">
        <v>21893</v>
      </c>
      <c r="D6992" s="3" t="s">
        <v>21894</v>
      </c>
      <c r="E6992" s="3" t="s">
        <v>21895</v>
      </c>
      <c r="F6992" s="3" t="s">
        <v>11188</v>
      </c>
      <c r="G6992" s="4">
        <v>44811.282569444447</v>
      </c>
      <c r="H6992" s="5" t="s">
        <v>22256</v>
      </c>
      <c r="I6992" s="3" t="str">
        <f>VLOOKUP(_xlfn.CONCAT(C6992," ",D6992),philadelphiagasworks!A:B,2,FALSE)</f>
        <v>2022</v>
      </c>
      <c r="J6992" s="3" t="str">
        <f>VLOOKUP(_xlfn.CONCAT(C6992," ",D6992),philadelphiagasworks!A:C,3,FALSE)</f>
        <v>Wednesday, 7 September 2022, 12:16 PM</v>
      </c>
      <c r="K6992" s="3" t="str">
        <f t="shared" si="115"/>
        <v>&lt;a href="philadelphiagasworks/Natural_Gas_Pipeline_Safety-Certificate_of_Completion_2022.pdf&gt;"Download Certificate&lt;/a&gt;</v>
      </c>
    </row>
    <row r="6993" spans="1:11" x14ac:dyDescent="0.25">
      <c r="A6993" s="3">
        <v>2283</v>
      </c>
      <c r="B6993" s="7" t="s">
        <v>21896</v>
      </c>
      <c r="C6993" s="3" t="s">
        <v>17225</v>
      </c>
      <c r="D6993" s="3" t="s">
        <v>21897</v>
      </c>
      <c r="E6993" s="3" t="s">
        <v>21898</v>
      </c>
      <c r="F6993" s="3" t="s">
        <v>21899</v>
      </c>
      <c r="G6993" s="4">
        <v>44812.275520833333</v>
      </c>
      <c r="H6993" s="5" t="s">
        <v>22256</v>
      </c>
      <c r="I6993" s="3" t="e">
        <f>VLOOKUP(_xlfn.CONCAT(C6993," ",D6993),philadelphiagasworks!A:B,2,FALSE)</f>
        <v>#N/A</v>
      </c>
      <c r="J6993" s="3" t="e">
        <f>VLOOKUP(_xlfn.CONCAT(C6993," ",D6993),philadelphiagasworks!A:C,3,FALSE)</f>
        <v>#N/A</v>
      </c>
      <c r="K6993" s="3" t="str">
        <f t="shared" si="115"/>
        <v>Course not completed</v>
      </c>
    </row>
    <row r="6994" spans="1:11" x14ac:dyDescent="0.25">
      <c r="A6994" s="3">
        <v>2284</v>
      </c>
      <c r="B6994" s="7">
        <v>15027</v>
      </c>
      <c r="C6994" s="3" t="s">
        <v>434</v>
      </c>
      <c r="D6994" s="3" t="s">
        <v>7367</v>
      </c>
      <c r="E6994" s="3" t="s">
        <v>21900</v>
      </c>
      <c r="F6994" s="3" t="s">
        <v>11161</v>
      </c>
      <c r="G6994" s="4">
        <v>44832.257835648146</v>
      </c>
      <c r="H6994" s="5" t="s">
        <v>22256</v>
      </c>
      <c r="I6994" s="3" t="str">
        <f>VLOOKUP(_xlfn.CONCAT(C6994," ",D6994),philadelphiagasworks!A:B,2,FALSE)</f>
        <v>2024</v>
      </c>
      <c r="J6994" s="3" t="str">
        <f>VLOOKUP(_xlfn.CONCAT(C6994," ",D6994),philadelphiagasworks!A:C,3,FALSE)</f>
        <v>Wednesday, 28 September 2022, 10:53 AM</v>
      </c>
      <c r="K6994" s="3" t="str">
        <f t="shared" si="115"/>
        <v>&lt;a href="philadelphiagasworks/Natural_Gas_Pipeline_Safety-Certificate_of_Completion_2024.pdf&gt;"Download Certificate&lt;/a&gt;</v>
      </c>
    </row>
    <row r="6995" spans="1:11" x14ac:dyDescent="0.25">
      <c r="A6995" s="3">
        <v>2285</v>
      </c>
      <c r="B6995" s="7" t="s">
        <v>21901</v>
      </c>
      <c r="C6995" s="3" t="s">
        <v>2594</v>
      </c>
      <c r="D6995" s="3" t="s">
        <v>8891</v>
      </c>
      <c r="E6995" s="3" t="s">
        <v>21902</v>
      </c>
      <c r="F6995" s="3" t="s">
        <v>11164</v>
      </c>
      <c r="G6995" s="4">
        <v>44832.258159722223</v>
      </c>
      <c r="H6995" s="5" t="s">
        <v>22256</v>
      </c>
      <c r="I6995" s="3" t="str">
        <f>VLOOKUP(_xlfn.CONCAT(C6995," ",D6995),philadelphiagasworks!A:B,2,FALSE)</f>
        <v>2023</v>
      </c>
      <c r="J6995" s="3" t="str">
        <f>VLOOKUP(_xlfn.CONCAT(C6995," ",D6995),philadelphiagasworks!A:C,3,FALSE)</f>
        <v>Wednesday, 28 September 2022, 9:56 AM</v>
      </c>
      <c r="K6995" s="3" t="str">
        <f t="shared" si="115"/>
        <v>&lt;a href="philadelphiagasworks/Natural_Gas_Pipeline_Safety-Certificate_of_Completion_2023.pdf&gt;"Download Certificate&lt;/a&gt;</v>
      </c>
    </row>
    <row r="6996" spans="1:11" x14ac:dyDescent="0.25">
      <c r="A6996" s="3">
        <v>2286</v>
      </c>
      <c r="B6996" s="7" t="s">
        <v>21903</v>
      </c>
      <c r="C6996" s="3" t="s">
        <v>832</v>
      </c>
      <c r="D6996" s="3" t="s">
        <v>21904</v>
      </c>
      <c r="E6996" s="3" t="s">
        <v>21905</v>
      </c>
      <c r="F6996" s="3" t="s">
        <v>11161</v>
      </c>
      <c r="G6996" s="4">
        <v>44832.258425925924</v>
      </c>
      <c r="H6996" s="5" t="s">
        <v>22256</v>
      </c>
      <c r="I6996" s="3" t="str">
        <f>VLOOKUP(_xlfn.CONCAT(C6996," ",D6996),philadelphiagasworks!A:B,2,FALSE)</f>
        <v>2025</v>
      </c>
      <c r="J6996" s="3" t="str">
        <f>VLOOKUP(_xlfn.CONCAT(C6996," ",D6996),philadelphiagasworks!A:C,3,FALSE)</f>
        <v>Wednesday, 28 September 2022, 12:11 PM</v>
      </c>
      <c r="K6996" s="3" t="str">
        <f t="shared" si="115"/>
        <v>&lt;a href="philadelphiagasworks/Natural_Gas_Pipeline_Safety-Certificate_of_Completion_2025.pdf&gt;"Download Certificate&lt;/a&gt;</v>
      </c>
    </row>
    <row r="6997" spans="1:11" x14ac:dyDescent="0.25">
      <c r="A6997" s="3">
        <v>2287</v>
      </c>
      <c r="B6997" s="7" t="s">
        <v>21906</v>
      </c>
      <c r="C6997" s="3" t="s">
        <v>3575</v>
      </c>
      <c r="D6997" s="3" t="s">
        <v>21907</v>
      </c>
      <c r="E6997" s="3" t="s">
        <v>21908</v>
      </c>
      <c r="F6997" s="3" t="s">
        <v>11188</v>
      </c>
      <c r="G6997" s="4">
        <v>44832.260462962964</v>
      </c>
      <c r="H6997" s="5" t="s">
        <v>22256</v>
      </c>
      <c r="I6997" s="3" t="str">
        <f>VLOOKUP(_xlfn.CONCAT(C6997," ",D6997),philadelphiagasworks!A:B,2,FALSE)</f>
        <v>2026</v>
      </c>
      <c r="J6997" s="3" t="str">
        <f>VLOOKUP(_xlfn.CONCAT(C6997," ",D6997),philadelphiagasworks!A:C,3,FALSE)</f>
        <v>Wednesday, 28 September 2022, 1:17 PM</v>
      </c>
      <c r="K6997" s="3" t="str">
        <f t="shared" si="115"/>
        <v>&lt;a href="philadelphiagasworks/Natural_Gas_Pipeline_Safety-Certificate_of_Completion_2026.pdf&gt;"Download Certificate&lt;/a&gt;</v>
      </c>
    </row>
    <row r="6998" spans="1:11" x14ac:dyDescent="0.25">
      <c r="A6998" s="3">
        <v>2288</v>
      </c>
      <c r="B6998" s="7" t="s">
        <v>21909</v>
      </c>
      <c r="C6998" s="3" t="s">
        <v>5142</v>
      </c>
      <c r="D6998" s="3" t="s">
        <v>21910</v>
      </c>
      <c r="E6998" s="3" t="s">
        <v>21909</v>
      </c>
      <c r="F6998" s="3" t="s">
        <v>11188</v>
      </c>
      <c r="G6998" s="4">
        <v>44834.231863425928</v>
      </c>
      <c r="H6998" s="5" t="s">
        <v>22256</v>
      </c>
      <c r="I6998" s="3" t="str">
        <f>VLOOKUP(_xlfn.CONCAT(C6998," ",D6998),philadelphiagasworks!A:B,2,FALSE)</f>
        <v>2031</v>
      </c>
      <c r="J6998" s="3" t="str">
        <f>VLOOKUP(_xlfn.CONCAT(C6998," ",D6998),philadelphiagasworks!A:C,3,FALSE)</f>
        <v>Friday, 30 September 2022, 11:17 AM</v>
      </c>
      <c r="K6998" s="3" t="str">
        <f t="shared" si="115"/>
        <v>&lt;a href="philadelphiagasworks/Natural_Gas_Pipeline_Safety-Certificate_of_Completion_2031.pdf&gt;"Download Certificate&lt;/a&gt;</v>
      </c>
    </row>
    <row r="6999" spans="1:11" x14ac:dyDescent="0.25">
      <c r="A6999" s="3">
        <v>2289</v>
      </c>
      <c r="B6999" s="7" t="s">
        <v>21911</v>
      </c>
      <c r="C6999" s="3" t="s">
        <v>3480</v>
      </c>
      <c r="D6999" s="3" t="s">
        <v>21912</v>
      </c>
      <c r="E6999" s="3" t="s">
        <v>21911</v>
      </c>
      <c r="F6999" s="3" t="s">
        <v>11188</v>
      </c>
      <c r="G6999" s="4">
        <v>44834.232800925929</v>
      </c>
      <c r="H6999" s="5" t="s">
        <v>22256</v>
      </c>
      <c r="I6999" s="3" t="str">
        <f>VLOOKUP(_xlfn.CONCAT(C6999," ",D6999),philadelphiagasworks!A:B,2,FALSE)</f>
        <v>2028</v>
      </c>
      <c r="J6999" s="3" t="str">
        <f>VLOOKUP(_xlfn.CONCAT(C6999," ",D6999),philadelphiagasworks!A:C,3,FALSE)</f>
        <v>Friday, 30 September 2022, 8:42 AM</v>
      </c>
      <c r="K6999" s="3" t="str">
        <f t="shared" si="115"/>
        <v>&lt;a href="philadelphiagasworks/Natural_Gas_Pipeline_Safety-Certificate_of_Completion_2028.pdf&gt;"Download Certificate&lt;/a&gt;</v>
      </c>
    </row>
    <row r="7000" spans="1:11" x14ac:dyDescent="0.25">
      <c r="A7000" s="3">
        <v>2290</v>
      </c>
      <c r="B7000" s="7" t="s">
        <v>21913</v>
      </c>
      <c r="C7000" s="3" t="s">
        <v>553</v>
      </c>
      <c r="D7000" s="3" t="s">
        <v>21914</v>
      </c>
      <c r="E7000" s="3" t="s">
        <v>21913</v>
      </c>
      <c r="F7000" s="3" t="s">
        <v>11188</v>
      </c>
      <c r="G7000" s="4">
        <v>44834.233263888891</v>
      </c>
      <c r="H7000" s="5" t="s">
        <v>22256</v>
      </c>
      <c r="I7000" s="3" t="str">
        <f>VLOOKUP(_xlfn.CONCAT(C7000," ",D7000),philadelphiagasworks!A:B,2,FALSE)</f>
        <v>2027</v>
      </c>
      <c r="J7000" s="3" t="str">
        <f>VLOOKUP(_xlfn.CONCAT(C7000," ",D7000),philadelphiagasworks!A:C,3,FALSE)</f>
        <v>Friday, 30 September 2022, 8:40 AM</v>
      </c>
      <c r="K7000" s="3" t="str">
        <f t="shared" si="115"/>
        <v>&lt;a href="philadelphiagasworks/Natural_Gas_Pipeline_Safety-Certificate_of_Completion_2027.pdf&gt;"Download Certificate&lt;/a&gt;</v>
      </c>
    </row>
    <row r="7001" spans="1:11" x14ac:dyDescent="0.25">
      <c r="A7001" s="3">
        <v>2291</v>
      </c>
      <c r="B7001" s="7" t="s">
        <v>21915</v>
      </c>
      <c r="C7001" s="3" t="s">
        <v>7277</v>
      </c>
      <c r="D7001" s="3" t="s">
        <v>21916</v>
      </c>
      <c r="E7001" s="3" t="s">
        <v>21915</v>
      </c>
      <c r="F7001" s="3" t="s">
        <v>16422</v>
      </c>
      <c r="G7001" s="4">
        <v>44834.233344907407</v>
      </c>
      <c r="H7001" s="5" t="s">
        <v>22256</v>
      </c>
      <c r="I7001" s="3" t="str">
        <f>VLOOKUP(_xlfn.CONCAT(C7001," ",D7001),philadelphiagasworks!A:B,2,FALSE)</f>
        <v>2029</v>
      </c>
      <c r="J7001" s="3" t="str">
        <f>VLOOKUP(_xlfn.CONCAT(C7001," ",D7001),philadelphiagasworks!A:C,3,FALSE)</f>
        <v>Friday, 30 September 2022, 8:50 AM</v>
      </c>
      <c r="K7001" s="3" t="str">
        <f t="shared" si="115"/>
        <v>&lt;a href="philadelphiagasworks/Natural_Gas_Pipeline_Safety-Certificate_of_Completion_2029.pdf&gt;"Download Certificate&lt;/a&gt;</v>
      </c>
    </row>
    <row r="7002" spans="1:11" x14ac:dyDescent="0.25">
      <c r="A7002" s="3">
        <v>2292</v>
      </c>
      <c r="B7002" s="7" t="s">
        <v>21917</v>
      </c>
      <c r="C7002" s="3" t="s">
        <v>2602</v>
      </c>
      <c r="D7002" s="3" t="s">
        <v>21918</v>
      </c>
      <c r="E7002" s="3" t="s">
        <v>21917</v>
      </c>
      <c r="F7002" s="3" t="s">
        <v>11161</v>
      </c>
      <c r="G7002" s="4">
        <v>44834.234722222223</v>
      </c>
      <c r="H7002" s="5" t="s">
        <v>22256</v>
      </c>
      <c r="I7002" s="3" t="str">
        <f>VLOOKUP(_xlfn.CONCAT(C7002," ",D7002),philadelphiagasworks!A:B,2,FALSE)</f>
        <v>2030</v>
      </c>
      <c r="J7002" s="3" t="str">
        <f>VLOOKUP(_xlfn.CONCAT(C7002," ",D7002),philadelphiagasworks!A:C,3,FALSE)</f>
        <v>Friday, 30 September 2022, 9:30 AM</v>
      </c>
      <c r="K7002" s="3" t="str">
        <f t="shared" si="115"/>
        <v>&lt;a href="philadelphiagasworks/Natural_Gas_Pipeline_Safety-Certificate_of_Completion_2030.pdf&gt;"Download Certificate&lt;/a&gt;</v>
      </c>
    </row>
    <row r="7003" spans="1:11" x14ac:dyDescent="0.25">
      <c r="A7003" s="3">
        <v>2293</v>
      </c>
      <c r="B7003" s="7" t="s">
        <v>21919</v>
      </c>
      <c r="C7003" s="3" t="s">
        <v>21920</v>
      </c>
      <c r="D7003" s="3" t="s">
        <v>12900</v>
      </c>
      <c r="E7003" s="3" t="s">
        <v>21921</v>
      </c>
      <c r="F7003" s="3" t="s">
        <v>11161</v>
      </c>
      <c r="G7003" s="4">
        <v>44840.296643518515</v>
      </c>
      <c r="H7003" s="5" t="s">
        <v>22256</v>
      </c>
      <c r="I7003" s="3" t="str">
        <f>VLOOKUP(_xlfn.CONCAT(C7003," ",D7003),philadelphiagasworks!A:B,2,FALSE)</f>
        <v>2032</v>
      </c>
      <c r="J7003" s="3" t="str">
        <f>VLOOKUP(_xlfn.CONCAT(C7003," ",D7003),philadelphiagasworks!A:C,3,FALSE)</f>
        <v>Thursday, 6 October 2022, 12:11 PM</v>
      </c>
      <c r="K7003" s="3" t="str">
        <f t="shared" si="115"/>
        <v>&lt;a href="philadelphiagasworks/Natural_Gas_Pipeline_Safety-Certificate_of_Completion_2032.pdf&gt;"Download Certificate&lt;/a&gt;</v>
      </c>
    </row>
    <row r="7004" spans="1:11" x14ac:dyDescent="0.25">
      <c r="A7004" s="3">
        <v>2294</v>
      </c>
      <c r="B7004" s="7" t="s">
        <v>21922</v>
      </c>
      <c r="C7004" s="3" t="s">
        <v>424</v>
      </c>
      <c r="D7004" s="3" t="s">
        <v>21923</v>
      </c>
      <c r="E7004" s="3" t="s">
        <v>21924</v>
      </c>
      <c r="F7004" s="3" t="s">
        <v>11188</v>
      </c>
      <c r="G7004" s="4">
        <v>44851.418344907404</v>
      </c>
      <c r="H7004" s="5" t="s">
        <v>22256</v>
      </c>
      <c r="I7004" s="3" t="str">
        <f>VLOOKUP(_xlfn.CONCAT(C7004," ",D7004),philadelphiagasworks!A:B,2,FALSE)</f>
        <v>2033</v>
      </c>
      <c r="J7004" s="3" t="str">
        <f>VLOOKUP(_xlfn.CONCAT(C7004," ",D7004),philadelphiagasworks!A:C,3,FALSE)</f>
        <v>Monday, 17 October 2022, 1:05 PM</v>
      </c>
      <c r="K7004" s="3" t="str">
        <f t="shared" si="115"/>
        <v>&lt;a href="philadelphiagasworks/Natural_Gas_Pipeline_Safety-Certificate_of_Completion_2033.pdf&gt;"Download Certificate&lt;/a&gt;</v>
      </c>
    </row>
    <row r="7005" spans="1:11" x14ac:dyDescent="0.25">
      <c r="A7005" s="3">
        <v>2295</v>
      </c>
      <c r="B7005" s="7" t="s">
        <v>21925</v>
      </c>
      <c r="C7005" s="3" t="s">
        <v>565</v>
      </c>
      <c r="D7005" s="3" t="s">
        <v>21926</v>
      </c>
      <c r="E7005" s="3" t="s">
        <v>21927</v>
      </c>
      <c r="F7005" s="3" t="s">
        <v>11188</v>
      </c>
      <c r="G7005" s="4">
        <v>44858.28460648148</v>
      </c>
      <c r="H7005" s="5" t="s">
        <v>22256</v>
      </c>
      <c r="I7005" s="3" t="str">
        <f>VLOOKUP(_xlfn.CONCAT(C7005," ",D7005),philadelphiagasworks!A:B,2,FALSE)</f>
        <v>1796</v>
      </c>
      <c r="J7005" s="3" t="str">
        <f>VLOOKUP(_xlfn.CONCAT(C7005," ",D7005),philadelphiagasworks!A:C,3,FALSE)</f>
        <v>Tuesday, 21 May 2019, 1:14 PM</v>
      </c>
      <c r="K7005" s="3" t="str">
        <f t="shared" si="115"/>
        <v>&lt;a href="philadelphiagasworks/Natural_Gas_Pipeline_Safety-Certificate_of_Completion_1796.pdf&gt;"Download Certificate&lt;/a&gt;</v>
      </c>
    </row>
    <row r="7006" spans="1:11" x14ac:dyDescent="0.25">
      <c r="A7006" s="3">
        <v>2296</v>
      </c>
      <c r="B7006" s="7" t="s">
        <v>21928</v>
      </c>
      <c r="C7006" s="3" t="s">
        <v>1171</v>
      </c>
      <c r="D7006" s="3" t="s">
        <v>21929</v>
      </c>
      <c r="E7006" s="3" t="s">
        <v>21930</v>
      </c>
      <c r="F7006" s="3" t="s">
        <v>11166</v>
      </c>
      <c r="G7006" s="4">
        <v>44860.267534722225</v>
      </c>
      <c r="H7006" s="5" t="s">
        <v>22256</v>
      </c>
      <c r="I7006" s="3" t="str">
        <f>VLOOKUP(_xlfn.CONCAT(C7006," ",D7006),philadelphiagasworks!A:B,2,FALSE)</f>
        <v>2035</v>
      </c>
      <c r="J7006" s="3" t="str">
        <f>VLOOKUP(_xlfn.CONCAT(C7006," ",D7006),philadelphiagasworks!A:C,3,FALSE)</f>
        <v>Wednesday, 26 October 2022, 12:51 PM</v>
      </c>
      <c r="K7006" s="3" t="str">
        <f t="shared" si="115"/>
        <v>&lt;a href="philadelphiagasworks/Natural_Gas_Pipeline_Safety-Certificate_of_Completion_2035.pdf&gt;"Download Certificate&lt;/a&gt;</v>
      </c>
    </row>
    <row r="7007" spans="1:11" x14ac:dyDescent="0.25">
      <c r="A7007" s="3">
        <v>2297</v>
      </c>
      <c r="B7007" s="7" t="s">
        <v>21931</v>
      </c>
      <c r="C7007" s="3" t="s">
        <v>1724</v>
      </c>
      <c r="D7007" s="3" t="s">
        <v>21932</v>
      </c>
      <c r="E7007" s="3" t="s">
        <v>21933</v>
      </c>
      <c r="F7007" s="3" t="s">
        <v>21934</v>
      </c>
      <c r="G7007" s="4">
        <v>44860.26766203704</v>
      </c>
      <c r="H7007" s="5" t="s">
        <v>22256</v>
      </c>
      <c r="I7007" s="3" t="str">
        <f>VLOOKUP(_xlfn.CONCAT(C7007," ",D7007),philadelphiagasworks!A:B,2,FALSE)</f>
        <v>2034</v>
      </c>
      <c r="J7007" s="3" t="str">
        <f>VLOOKUP(_xlfn.CONCAT(C7007," ",D7007),philadelphiagasworks!A:C,3,FALSE)</f>
        <v>Wednesday, 26 October 2022, 11:20 AM</v>
      </c>
      <c r="K7007" s="3" t="str">
        <f t="shared" si="115"/>
        <v>&lt;a href="philadelphiagasworks/Natural_Gas_Pipeline_Safety-Certificate_of_Completion_2034.pdf&gt;"Download Certificate&lt;/a&gt;</v>
      </c>
    </row>
    <row r="7008" spans="1:11" x14ac:dyDescent="0.25">
      <c r="A7008" s="3">
        <v>2298</v>
      </c>
      <c r="B7008" s="7" t="s">
        <v>21935</v>
      </c>
      <c r="C7008" s="3" t="s">
        <v>3361</v>
      </c>
      <c r="D7008" s="3" t="s">
        <v>21936</v>
      </c>
      <c r="E7008" s="3" t="s">
        <v>21937</v>
      </c>
      <c r="F7008" s="3" t="s">
        <v>11164</v>
      </c>
      <c r="G7008" s="4">
        <v>44860.267997685187</v>
      </c>
      <c r="H7008" s="5" t="s">
        <v>22256</v>
      </c>
      <c r="I7008" s="3" t="str">
        <f>VLOOKUP(_xlfn.CONCAT(C7008," ",D7008),philadelphiagasworks!A:B,2,FALSE)</f>
        <v>2036</v>
      </c>
      <c r="J7008" s="3" t="str">
        <f>VLOOKUP(_xlfn.CONCAT(C7008," ",D7008),philadelphiagasworks!A:C,3,FALSE)</f>
        <v>Wednesday, 26 October 2022, 12:58 PM</v>
      </c>
      <c r="K7008" s="3" t="str">
        <f t="shared" si="115"/>
        <v>&lt;a href="philadelphiagasworks/Natural_Gas_Pipeline_Safety-Certificate_of_Completion_2036.pdf&gt;"Download Certificate&lt;/a&gt;</v>
      </c>
    </row>
    <row r="7009" spans="1:11" x14ac:dyDescent="0.25">
      <c r="A7009" s="3">
        <v>2299</v>
      </c>
      <c r="B7009" s="7" t="s">
        <v>21938</v>
      </c>
      <c r="C7009" s="3" t="s">
        <v>651</v>
      </c>
      <c r="D7009" s="3" t="s">
        <v>4096</v>
      </c>
      <c r="E7009" s="3" t="s">
        <v>21939</v>
      </c>
      <c r="F7009" s="3" t="s">
        <v>11188</v>
      </c>
      <c r="G7009" s="4">
        <v>44895.258622685185</v>
      </c>
      <c r="H7009" s="5" t="s">
        <v>22256</v>
      </c>
      <c r="I7009" s="3" t="str">
        <f>VLOOKUP(_xlfn.CONCAT(C7009," ",D7009),philadelphiagasworks!A:B,2,FALSE)</f>
        <v>2038</v>
      </c>
      <c r="J7009" s="3" t="str">
        <f>VLOOKUP(_xlfn.CONCAT(C7009," ",D7009),philadelphiagasworks!A:C,3,FALSE)</f>
        <v>Wednesday, 30 November 2022, 10:23 AM</v>
      </c>
      <c r="K7009" s="3" t="str">
        <f t="shared" si="115"/>
        <v>&lt;a href="philadelphiagasworks/Natural_Gas_Pipeline_Safety-Certificate_of_Completion_2038.pdf&gt;"Download Certificate&lt;/a&gt;</v>
      </c>
    </row>
    <row r="7010" spans="1:11" x14ac:dyDescent="0.25">
      <c r="A7010" s="3">
        <v>2300</v>
      </c>
      <c r="B7010" s="7" t="s">
        <v>21940</v>
      </c>
      <c r="C7010" s="3" t="s">
        <v>19699</v>
      </c>
      <c r="D7010" s="3" t="s">
        <v>21941</v>
      </c>
      <c r="E7010" s="3" t="s">
        <v>21942</v>
      </c>
      <c r="F7010" s="3" t="s">
        <v>11192</v>
      </c>
      <c r="G7010" s="4">
        <v>44895.25880787037</v>
      </c>
      <c r="H7010" s="5" t="s">
        <v>22256</v>
      </c>
      <c r="I7010" s="3" t="str">
        <f>VLOOKUP(_xlfn.CONCAT(C7010," ",D7010),philadelphiagasworks!A:B,2,FALSE)</f>
        <v>2037</v>
      </c>
      <c r="J7010" s="3" t="str">
        <f>VLOOKUP(_xlfn.CONCAT(C7010," ",D7010),philadelphiagasworks!A:C,3,FALSE)</f>
        <v>Wednesday, 30 November 2022, 9:53 AM</v>
      </c>
      <c r="K7010" s="3" t="str">
        <f t="shared" si="115"/>
        <v>&lt;a href="philadelphiagasworks/Natural_Gas_Pipeline_Safety-Certificate_of_Completion_2037.pdf&gt;"Download Certificate&lt;/a&gt;</v>
      </c>
    </row>
    <row r="7011" spans="1:11" x14ac:dyDescent="0.25">
      <c r="A7011" s="3">
        <v>2301</v>
      </c>
      <c r="B7011" s="7" t="s">
        <v>21943</v>
      </c>
      <c r="C7011" s="3" t="s">
        <v>810</v>
      </c>
      <c r="D7011" s="3" t="s">
        <v>13516</v>
      </c>
      <c r="E7011" s="3" t="s">
        <v>21944</v>
      </c>
      <c r="F7011" s="3" t="s">
        <v>11188</v>
      </c>
      <c r="G7011" s="4">
        <v>44895.259814814817</v>
      </c>
      <c r="H7011" s="5" t="s">
        <v>22256</v>
      </c>
      <c r="I7011" s="3" t="str">
        <f>VLOOKUP(_xlfn.CONCAT(C7011," ",D7011),philadelphiagasworks!A:B,2,FALSE)</f>
        <v>2039</v>
      </c>
      <c r="J7011" s="3" t="str">
        <f>VLOOKUP(_xlfn.CONCAT(C7011," ",D7011),philadelphiagasworks!A:C,3,FALSE)</f>
        <v>Wednesday, 30 November 2022, 10:50 AM</v>
      </c>
      <c r="K7011" s="3" t="str">
        <f t="shared" si="115"/>
        <v>&lt;a href="philadelphiagasworks/Natural_Gas_Pipeline_Safety-Certificate_of_Completion_2039.pdf&gt;"Download Certificate&lt;/a&gt;</v>
      </c>
    </row>
    <row r="7012" spans="1:11" x14ac:dyDescent="0.25">
      <c r="A7012" s="3">
        <v>2302</v>
      </c>
      <c r="B7012" s="7" t="s">
        <v>21945</v>
      </c>
      <c r="C7012" s="3" t="s">
        <v>14995</v>
      </c>
      <c r="D7012" s="3" t="s">
        <v>6324</v>
      </c>
      <c r="E7012" s="3" t="s">
        <v>21946</v>
      </c>
      <c r="F7012" s="3" t="s">
        <v>11161</v>
      </c>
      <c r="G7012" s="4">
        <v>44895.260648148149</v>
      </c>
      <c r="H7012" s="5" t="s">
        <v>22256</v>
      </c>
      <c r="I7012" s="3" t="str">
        <f>VLOOKUP(_xlfn.CONCAT(C7012," ",D7012),philadelphiagasworks!A:B,2,FALSE)</f>
        <v>2043</v>
      </c>
      <c r="J7012" s="3" t="str">
        <f>VLOOKUP(_xlfn.CONCAT(C7012," ",D7012),philadelphiagasworks!A:C,3,FALSE)</f>
        <v>Wednesday, 30 November 2022, 2:33 PM</v>
      </c>
      <c r="K7012" s="3" t="str">
        <f t="shared" si="115"/>
        <v>&lt;a href="philadelphiagasworks/Natural_Gas_Pipeline_Safety-Certificate_of_Completion_2043.pdf&gt;"Download Certificate&lt;/a&gt;</v>
      </c>
    </row>
    <row r="7013" spans="1:11" x14ac:dyDescent="0.25">
      <c r="A7013" s="3">
        <v>2303</v>
      </c>
      <c r="B7013" s="7" t="s">
        <v>21947</v>
      </c>
      <c r="C7013" s="3" t="s">
        <v>21948</v>
      </c>
      <c r="D7013" s="3" t="s">
        <v>2448</v>
      </c>
      <c r="E7013" s="3" t="s">
        <v>21949</v>
      </c>
      <c r="F7013" s="3" t="s">
        <v>11161</v>
      </c>
      <c r="G7013" s="4">
        <v>44895.260798611111</v>
      </c>
      <c r="H7013" s="5" t="s">
        <v>22256</v>
      </c>
      <c r="I7013" s="3" t="str">
        <f>VLOOKUP(_xlfn.CONCAT(C7013," ",D7013),philadelphiagasworks!A:B,2,FALSE)</f>
        <v>2041</v>
      </c>
      <c r="J7013" s="3" t="str">
        <f>VLOOKUP(_xlfn.CONCAT(C7013," ",D7013),philadelphiagasworks!A:C,3,FALSE)</f>
        <v>Wednesday, 30 November 2022, 11:24 AM</v>
      </c>
      <c r="K7013" s="3" t="str">
        <f t="shared" si="115"/>
        <v>&lt;a href="philadelphiagasworks/Natural_Gas_Pipeline_Safety-Certificate_of_Completion_2041.pdf&gt;"Download Certificate&lt;/a&gt;</v>
      </c>
    </row>
    <row r="7014" spans="1:11" x14ac:dyDescent="0.25">
      <c r="A7014" s="3">
        <v>2304</v>
      </c>
      <c r="B7014" s="7" t="s">
        <v>21950</v>
      </c>
      <c r="C7014" s="3" t="s">
        <v>642</v>
      </c>
      <c r="D7014" s="3" t="s">
        <v>6025</v>
      </c>
      <c r="E7014" s="3" t="s">
        <v>21951</v>
      </c>
      <c r="F7014" s="3" t="s">
        <v>11188</v>
      </c>
      <c r="G7014" s="4">
        <v>44895.260937500003</v>
      </c>
      <c r="H7014" s="5" t="s">
        <v>22256</v>
      </c>
      <c r="I7014" s="3" t="str">
        <f>VLOOKUP(_xlfn.CONCAT(C7014," ",D7014),philadelphiagasworks!A:B,2,FALSE)</f>
        <v>2040</v>
      </c>
      <c r="J7014" s="3" t="str">
        <f>VLOOKUP(_xlfn.CONCAT(C7014," ",D7014),philadelphiagasworks!A:C,3,FALSE)</f>
        <v>Wednesday, 30 November 2022, 11:01 AM</v>
      </c>
      <c r="K7014" s="3" t="str">
        <f t="shared" si="115"/>
        <v>&lt;a href="philadelphiagasworks/Natural_Gas_Pipeline_Safety-Certificate_of_Completion_2040.pdf&gt;"Download Certificate&lt;/a&gt;</v>
      </c>
    </row>
    <row r="7015" spans="1:11" x14ac:dyDescent="0.25">
      <c r="A7015" s="3">
        <v>2305</v>
      </c>
      <c r="B7015" s="7" t="s">
        <v>3545</v>
      </c>
      <c r="C7015" s="3" t="s">
        <v>21952</v>
      </c>
      <c r="D7015" s="3" t="s">
        <v>7951</v>
      </c>
      <c r="E7015" s="3" t="s">
        <v>21953</v>
      </c>
      <c r="F7015" s="3" t="s">
        <v>11166</v>
      </c>
      <c r="G7015" s="4">
        <v>44895.261157407411</v>
      </c>
      <c r="H7015" s="5" t="s">
        <v>22256</v>
      </c>
      <c r="I7015" s="3" t="str">
        <f>VLOOKUP(_xlfn.CONCAT(C7015," ",D7015),philadelphiagasworks!A:B,2,FALSE)</f>
        <v>2042</v>
      </c>
      <c r="J7015" s="3" t="str">
        <f>VLOOKUP(_xlfn.CONCAT(C7015," ",D7015),philadelphiagasworks!A:C,3,FALSE)</f>
        <v>Wednesday, 30 November 2022, 12:23 PM</v>
      </c>
      <c r="K7015" s="3" t="str">
        <f t="shared" si="115"/>
        <v>&lt;a href="philadelphiagasworks/Natural_Gas_Pipeline_Safety-Certificate_of_Completion_2042.pdf&gt;"Download Certificate&lt;/a&gt;</v>
      </c>
    </row>
    <row r="7016" spans="1:11" x14ac:dyDescent="0.25">
      <c r="A7016" s="3">
        <v>2306</v>
      </c>
      <c r="B7016" s="7" t="s">
        <v>21954</v>
      </c>
      <c r="C7016" s="3" t="s">
        <v>746</v>
      </c>
      <c r="D7016" s="3" t="s">
        <v>21955</v>
      </c>
      <c r="E7016" s="3" t="s">
        <v>21956</v>
      </c>
      <c r="F7016" s="3" t="s">
        <v>16509</v>
      </c>
      <c r="G7016" s="4">
        <v>44907.351099537038</v>
      </c>
      <c r="H7016" s="5" t="s">
        <v>22256</v>
      </c>
      <c r="I7016" s="3" t="str">
        <f>VLOOKUP(_xlfn.CONCAT(C7016," ",D7016),philadelphiagasworks!A:B,2,FALSE)</f>
        <v>1837</v>
      </c>
      <c r="J7016" s="3" t="str">
        <f>VLOOKUP(_xlfn.CONCAT(C7016," ",D7016),philadelphiagasworks!A:C,3,FALSE)</f>
        <v>Wednesday, 16 October 2019, 11:04 AM</v>
      </c>
      <c r="K7016" s="3" t="str">
        <f t="shared" si="115"/>
        <v>&lt;a href="philadelphiagasworks/Natural_Gas_Pipeline_Safety-Certificate_of_Completion_1837.pdf&gt;"Download Certificate&lt;/a&gt;</v>
      </c>
    </row>
    <row r="7017" spans="1:11" x14ac:dyDescent="0.25">
      <c r="A7017" s="3">
        <v>2307</v>
      </c>
      <c r="B7017" s="7" t="s">
        <v>21957</v>
      </c>
      <c r="C7017" s="3" t="s">
        <v>21958</v>
      </c>
      <c r="D7017" s="3" t="s">
        <v>21959</v>
      </c>
      <c r="E7017" s="3" t="s">
        <v>21960</v>
      </c>
      <c r="F7017" s="3" t="s">
        <v>21961</v>
      </c>
      <c r="G7017" s="4">
        <v>44916.261307870373</v>
      </c>
      <c r="H7017" s="5" t="s">
        <v>22256</v>
      </c>
      <c r="I7017" s="3" t="str">
        <f>VLOOKUP(_xlfn.CONCAT(C7017," ",D7017),philadelphiagasworks!A:B,2,FALSE)</f>
        <v>2047</v>
      </c>
      <c r="J7017" s="3" t="str">
        <f>VLOOKUP(_xlfn.CONCAT(C7017," ",D7017),philadelphiagasworks!A:C,3,FALSE)</f>
        <v>Wednesday, 21 December 2022, 11:35 AM</v>
      </c>
      <c r="K7017" s="3" t="str">
        <f t="shared" si="115"/>
        <v>&lt;a href="philadelphiagasworks/Natural_Gas_Pipeline_Safety-Certificate_of_Completion_2047.pdf&gt;"Download Certificate&lt;/a&gt;</v>
      </c>
    </row>
    <row r="7018" spans="1:11" x14ac:dyDescent="0.25">
      <c r="A7018" s="3">
        <v>2308</v>
      </c>
      <c r="B7018" s="7" t="s">
        <v>21962</v>
      </c>
      <c r="C7018" s="3" t="s">
        <v>785</v>
      </c>
      <c r="D7018" s="3" t="s">
        <v>21963</v>
      </c>
      <c r="E7018" s="3" t="s">
        <v>21964</v>
      </c>
      <c r="F7018" s="3" t="s">
        <v>11188</v>
      </c>
      <c r="G7018" s="4">
        <v>44916.262129629627</v>
      </c>
      <c r="H7018" s="5" t="s">
        <v>22256</v>
      </c>
      <c r="I7018" s="3" t="str">
        <f>VLOOKUP(_xlfn.CONCAT(C7018," ",D7018),philadelphiagasworks!A:B,2,FALSE)</f>
        <v>2045</v>
      </c>
      <c r="J7018" s="3" t="str">
        <f>VLOOKUP(_xlfn.CONCAT(C7018," ",D7018),philadelphiagasworks!A:C,3,FALSE)</f>
        <v>Wednesday, 21 December 2022, 11:34 AM</v>
      </c>
      <c r="K7018" s="3" t="str">
        <f t="shared" si="115"/>
        <v>&lt;a href="philadelphiagasworks/Natural_Gas_Pipeline_Safety-Certificate_of_Completion_2045.pdf&gt;"Download Certificate&lt;/a&gt;</v>
      </c>
    </row>
    <row r="7019" spans="1:11" x14ac:dyDescent="0.25">
      <c r="A7019" s="3">
        <v>2309</v>
      </c>
      <c r="B7019" s="7" t="s">
        <v>21965</v>
      </c>
      <c r="C7019" s="3" t="s">
        <v>432</v>
      </c>
      <c r="D7019" s="3" t="s">
        <v>3956</v>
      </c>
      <c r="E7019" s="3" t="s">
        <v>21966</v>
      </c>
      <c r="F7019" s="3" t="s">
        <v>21967</v>
      </c>
      <c r="G7019" s="4">
        <v>44916.262476851851</v>
      </c>
      <c r="H7019" s="5" t="s">
        <v>22256</v>
      </c>
      <c r="I7019" s="3" t="str">
        <f>VLOOKUP(_xlfn.CONCAT(C7019," ",D7019),philadelphiagasworks!A:B,2,FALSE)</f>
        <v>2046</v>
      </c>
      <c r="J7019" s="3" t="str">
        <f>VLOOKUP(_xlfn.CONCAT(C7019," ",D7019),philadelphiagasworks!A:C,3,FALSE)</f>
        <v>Wednesday, 21 December 2022, 11:35 AM</v>
      </c>
      <c r="K7019" s="3" t="str">
        <f t="shared" si="115"/>
        <v>&lt;a href="philadelphiagasworks/Natural_Gas_Pipeline_Safety-Certificate_of_Completion_2046.pdf&gt;"Download Certificate&lt;/a&gt;</v>
      </c>
    </row>
    <row r="7020" spans="1:11" x14ac:dyDescent="0.25">
      <c r="A7020" s="3">
        <v>2310</v>
      </c>
      <c r="B7020" s="7" t="s">
        <v>21968</v>
      </c>
      <c r="C7020" s="3" t="s">
        <v>21969</v>
      </c>
      <c r="D7020" s="3" t="s">
        <v>21970</v>
      </c>
      <c r="E7020" s="3" t="s">
        <v>21971</v>
      </c>
      <c r="F7020" s="3" t="s">
        <v>11161</v>
      </c>
      <c r="G7020" s="4">
        <v>44916.262719907405</v>
      </c>
      <c r="H7020" s="5" t="s">
        <v>22256</v>
      </c>
      <c r="I7020" s="3" t="str">
        <f>VLOOKUP(_xlfn.CONCAT(C7020," ",D7020),philadelphiagasworks!A:B,2,FALSE)</f>
        <v>2048</v>
      </c>
      <c r="J7020" s="3" t="str">
        <f>VLOOKUP(_xlfn.CONCAT(C7020," ",D7020),philadelphiagasworks!A:C,3,FALSE)</f>
        <v>Wednesday, 21 December 2022, 1:51 PM</v>
      </c>
      <c r="K7020" s="3" t="str">
        <f t="shared" si="115"/>
        <v>&lt;a href="philadelphiagasworks/Natural_Gas_Pipeline_Safety-Certificate_of_Completion_2048.pdf&gt;"Download Certificate&lt;/a&gt;</v>
      </c>
    </row>
    <row r="7021" spans="1:11" x14ac:dyDescent="0.25">
      <c r="A7021" s="3">
        <v>2311</v>
      </c>
      <c r="B7021" s="7" t="s">
        <v>21972</v>
      </c>
      <c r="C7021" s="3" t="s">
        <v>1048</v>
      </c>
      <c r="D7021" s="3" t="s">
        <v>674</v>
      </c>
      <c r="E7021" s="3" t="s">
        <v>21973</v>
      </c>
      <c r="F7021" s="3" t="s">
        <v>11161</v>
      </c>
      <c r="G7021" s="4">
        <v>44950.323252314818</v>
      </c>
      <c r="H7021" s="5" t="s">
        <v>22256</v>
      </c>
      <c r="I7021" s="3" t="str">
        <f>VLOOKUP(_xlfn.CONCAT(C7021," ",D7021),philadelphiagasworks!A:B,2,FALSE)</f>
        <v>2050</v>
      </c>
      <c r="J7021" s="3" t="str">
        <f>VLOOKUP(_xlfn.CONCAT(C7021," ",D7021),philadelphiagasworks!A:C,3,FALSE)</f>
        <v>Tuesday, 24 January 2023, 11:16 AM</v>
      </c>
      <c r="K7021" s="3" t="str">
        <f t="shared" si="115"/>
        <v>&lt;a href="philadelphiagasworks/Natural_Gas_Pipeline_Safety-Certificate_of_Completion_2050.pdf&gt;"Download Certificate&lt;/a&gt;</v>
      </c>
    </row>
    <row r="7022" spans="1:11" x14ac:dyDescent="0.25">
      <c r="A7022" s="3">
        <v>2312</v>
      </c>
      <c r="B7022" s="7" t="s">
        <v>21974</v>
      </c>
      <c r="C7022" s="3" t="s">
        <v>21975</v>
      </c>
      <c r="D7022" s="3" t="s">
        <v>21976</v>
      </c>
      <c r="E7022" s="3" t="s">
        <v>21977</v>
      </c>
      <c r="F7022" s="3" t="s">
        <v>11161</v>
      </c>
      <c r="G7022" s="4">
        <v>44950.326990740738</v>
      </c>
      <c r="H7022" s="5" t="s">
        <v>22256</v>
      </c>
      <c r="I7022" s="3" t="str">
        <f>VLOOKUP(_xlfn.CONCAT(C7022," ",D7022),philadelphiagasworks!A:B,2,FALSE)</f>
        <v>2049</v>
      </c>
      <c r="J7022" s="3" t="str">
        <f>VLOOKUP(_xlfn.CONCAT(C7022," ",D7022),philadelphiagasworks!A:C,3,FALSE)</f>
        <v>Tuesday, 24 January 2023, 11:01 AM</v>
      </c>
      <c r="K7022" s="3" t="str">
        <f t="shared" si="115"/>
        <v>&lt;a href="philadelphiagasworks/Natural_Gas_Pipeline_Safety-Certificate_of_Completion_2049.pdf&gt;"Download Certificate&lt;/a&gt;</v>
      </c>
    </row>
    <row r="7023" spans="1:11" x14ac:dyDescent="0.25">
      <c r="A7023" s="3">
        <v>2313</v>
      </c>
      <c r="B7023" s="7" t="s">
        <v>21978</v>
      </c>
      <c r="C7023" s="3" t="s">
        <v>553</v>
      </c>
      <c r="D7023" s="3" t="s">
        <v>19179</v>
      </c>
      <c r="E7023" s="3" t="s">
        <v>21979</v>
      </c>
      <c r="F7023" s="3" t="s">
        <v>16034</v>
      </c>
      <c r="G7023" s="4">
        <v>44964.468009259261</v>
      </c>
      <c r="H7023" s="5" t="s">
        <v>22256</v>
      </c>
      <c r="I7023" s="3" t="str">
        <f>VLOOKUP(_xlfn.CONCAT(C7023," ",D7023),philadelphiagasworks!A:B,2,FALSE)</f>
        <v>2054</v>
      </c>
      <c r="J7023" s="3" t="str">
        <f>VLOOKUP(_xlfn.CONCAT(C7023," ",D7023),philadelphiagasworks!A:C,3,FALSE)</f>
        <v>Wednesday, 8 February 2023, 7:14 AM</v>
      </c>
      <c r="K7023" s="3" t="str">
        <f t="shared" si="115"/>
        <v>&lt;a href="philadelphiagasworks/Natural_Gas_Pipeline_Safety-Certificate_of_Completion_2054.pdf&gt;"Download Certificate&lt;/a&gt;</v>
      </c>
    </row>
    <row r="7024" spans="1:11" x14ac:dyDescent="0.25">
      <c r="A7024" s="3">
        <v>2314</v>
      </c>
      <c r="B7024" s="7" t="s">
        <v>21980</v>
      </c>
      <c r="C7024" s="3" t="s">
        <v>21981</v>
      </c>
      <c r="D7024" s="3" t="s">
        <v>8164</v>
      </c>
      <c r="E7024" s="3" t="s">
        <v>21982</v>
      </c>
      <c r="F7024" s="3" t="s">
        <v>11161</v>
      </c>
      <c r="G7024" s="4">
        <v>44964.468344907407</v>
      </c>
      <c r="H7024" s="5" t="s">
        <v>22256</v>
      </c>
      <c r="I7024" s="3" t="str">
        <f>VLOOKUP(_xlfn.CONCAT(C7024," ",D7024),philadelphiagasworks!A:B,2,FALSE)</f>
        <v>2051</v>
      </c>
      <c r="J7024" s="3" t="str">
        <f>VLOOKUP(_xlfn.CONCAT(C7024," ",D7024),philadelphiagasworks!A:C,3,FALSE)</f>
        <v>Wednesday, 8 February 2023, 6:47 AM</v>
      </c>
      <c r="K7024" s="3" t="str">
        <f t="shared" si="115"/>
        <v>&lt;a href="philadelphiagasworks/Natural_Gas_Pipeline_Safety-Certificate_of_Completion_2051.pdf&gt;"Download Certificate&lt;/a&gt;</v>
      </c>
    </row>
    <row r="7025" spans="1:11" x14ac:dyDescent="0.25">
      <c r="A7025" s="3">
        <v>2315</v>
      </c>
      <c r="B7025" s="7" t="s">
        <v>21983</v>
      </c>
      <c r="C7025" s="3" t="s">
        <v>21984</v>
      </c>
      <c r="D7025" s="3" t="s">
        <v>4491</v>
      </c>
      <c r="E7025" s="3" t="s">
        <v>21985</v>
      </c>
      <c r="F7025" s="3" t="s">
        <v>11161</v>
      </c>
      <c r="G7025" s="4">
        <v>44964.468645833331</v>
      </c>
      <c r="H7025" s="5" t="s">
        <v>22256</v>
      </c>
      <c r="I7025" s="3" t="str">
        <f>VLOOKUP(_xlfn.CONCAT(C7025," ",D7025),philadelphiagasworks!A:B,2,FALSE)</f>
        <v>2052</v>
      </c>
      <c r="J7025" s="3" t="str">
        <f>VLOOKUP(_xlfn.CONCAT(C7025," ",D7025),philadelphiagasworks!A:C,3,FALSE)</f>
        <v>Wednesday, 8 February 2023, 7:12 AM</v>
      </c>
      <c r="K7025" s="3" t="str">
        <f t="shared" si="115"/>
        <v>&lt;a href="philadelphiagasworks/Natural_Gas_Pipeline_Safety-Certificate_of_Completion_2052.pdf&gt;"Download Certificate&lt;/a&gt;</v>
      </c>
    </row>
    <row r="7026" spans="1:11" x14ac:dyDescent="0.25">
      <c r="A7026" s="3">
        <v>2316</v>
      </c>
      <c r="B7026" s="7" t="s">
        <v>21986</v>
      </c>
      <c r="C7026" s="3" t="s">
        <v>9491</v>
      </c>
      <c r="D7026" s="3" t="s">
        <v>21046</v>
      </c>
      <c r="E7026" s="3" t="s">
        <v>21987</v>
      </c>
      <c r="F7026" s="3" t="s">
        <v>11161</v>
      </c>
      <c r="G7026" s="4">
        <v>44964.468680555554</v>
      </c>
      <c r="H7026" s="5" t="s">
        <v>22256</v>
      </c>
      <c r="I7026" s="3" t="str">
        <f>VLOOKUP(_xlfn.CONCAT(C7026," ",D7026),philadelphiagasworks!A:B,2,FALSE)</f>
        <v>2055</v>
      </c>
      <c r="J7026" s="3" t="str">
        <f>VLOOKUP(_xlfn.CONCAT(C7026," ",D7026),philadelphiagasworks!A:C,3,FALSE)</f>
        <v>Wednesday, 8 February 2023, 7:50 AM</v>
      </c>
      <c r="K7026" s="3" t="str">
        <f t="shared" si="115"/>
        <v>&lt;a href="philadelphiagasworks/Natural_Gas_Pipeline_Safety-Certificate_of_Completion_2055.pdf&gt;"Download Certificate&lt;/a&gt;</v>
      </c>
    </row>
    <row r="7027" spans="1:11" x14ac:dyDescent="0.25">
      <c r="A7027" s="3">
        <v>2317</v>
      </c>
      <c r="B7027" s="7" t="s">
        <v>21988</v>
      </c>
      <c r="C7027" s="3" t="s">
        <v>5023</v>
      </c>
      <c r="D7027" s="3" t="s">
        <v>21989</v>
      </c>
      <c r="E7027" s="3" t="s">
        <v>21990</v>
      </c>
      <c r="F7027" s="3" t="s">
        <v>11188</v>
      </c>
      <c r="G7027" s="4">
        <v>44964.469548611109</v>
      </c>
      <c r="H7027" s="5" t="s">
        <v>22256</v>
      </c>
      <c r="I7027" s="3" t="str">
        <f>VLOOKUP(_xlfn.CONCAT(C7027," ",D7027),philadelphiagasworks!A:B,2,FALSE)</f>
        <v>2053</v>
      </c>
      <c r="J7027" s="3" t="str">
        <f>VLOOKUP(_xlfn.CONCAT(C7027," ",D7027),philadelphiagasworks!A:C,3,FALSE)</f>
        <v>Wednesday, 8 February 2023, 7:12 AM</v>
      </c>
      <c r="K7027" s="3" t="str">
        <f t="shared" ref="K7027:K7090" si="116">IF(NOT(ISERROR(I7027)),_xlfn.CONCAT("&lt;a href=""philadelphiagasworks/Natural_Gas_Pipeline_Safety-Certificate_of_Completion_",I7027,".pdf&gt;""Download Certificate&lt;/a&gt;"),"Course not completed")</f>
        <v>&lt;a href="philadelphiagasworks/Natural_Gas_Pipeline_Safety-Certificate_of_Completion_2053.pdf&gt;"Download Certificate&lt;/a&gt;</v>
      </c>
    </row>
    <row r="7028" spans="1:11" x14ac:dyDescent="0.25">
      <c r="A7028" s="3">
        <v>2318</v>
      </c>
      <c r="B7028" s="7" t="s">
        <v>21991</v>
      </c>
      <c r="C7028" s="3" t="s">
        <v>1465</v>
      </c>
      <c r="D7028" s="3" t="s">
        <v>21992</v>
      </c>
      <c r="E7028" s="3" t="s">
        <v>21993</v>
      </c>
      <c r="F7028" s="3" t="s">
        <v>11188</v>
      </c>
      <c r="G7028" s="4">
        <v>44972.263101851851</v>
      </c>
      <c r="H7028" s="5" t="s">
        <v>22256</v>
      </c>
      <c r="I7028" s="3" t="str">
        <f>VLOOKUP(_xlfn.CONCAT(C7028," ",D7028),philadelphiagasworks!A:B,2,FALSE)</f>
        <v>2060</v>
      </c>
      <c r="J7028" s="3" t="str">
        <f>VLOOKUP(_xlfn.CONCAT(C7028," ",D7028),philadelphiagasworks!A:C,3,FALSE)</f>
        <v>Wednesday, 15 February 2023, 2:29 PM</v>
      </c>
      <c r="K7028" s="3" t="str">
        <f t="shared" si="116"/>
        <v>&lt;a href="philadelphiagasworks/Natural_Gas_Pipeline_Safety-Certificate_of_Completion_2060.pdf&gt;"Download Certificate&lt;/a&gt;</v>
      </c>
    </row>
    <row r="7029" spans="1:11" x14ac:dyDescent="0.25">
      <c r="A7029" s="3">
        <v>2319</v>
      </c>
      <c r="B7029" s="7" t="s">
        <v>21994</v>
      </c>
      <c r="C7029" s="3" t="s">
        <v>21995</v>
      </c>
      <c r="D7029" s="3" t="s">
        <v>21996</v>
      </c>
      <c r="E7029" s="3" t="s">
        <v>21997</v>
      </c>
      <c r="F7029" s="3" t="s">
        <v>11161</v>
      </c>
      <c r="G7029" s="4">
        <v>44972.263622685183</v>
      </c>
      <c r="H7029" s="5" t="s">
        <v>22256</v>
      </c>
      <c r="I7029" s="3" t="str">
        <f>VLOOKUP(_xlfn.CONCAT(C7029," ",D7029),philadelphiagasworks!A:B,2,FALSE)</f>
        <v>2057</v>
      </c>
      <c r="J7029" s="3" t="str">
        <f>VLOOKUP(_xlfn.CONCAT(C7029," ",D7029),philadelphiagasworks!A:C,3,FALSE)</f>
        <v>Wednesday, 15 February 2023, 10:22 AM</v>
      </c>
      <c r="K7029" s="3" t="str">
        <f t="shared" si="116"/>
        <v>&lt;a href="philadelphiagasworks/Natural_Gas_Pipeline_Safety-Certificate_of_Completion_2057.pdf&gt;"Download Certificate&lt;/a&gt;</v>
      </c>
    </row>
    <row r="7030" spans="1:11" x14ac:dyDescent="0.25">
      <c r="A7030" s="3">
        <v>2320</v>
      </c>
      <c r="B7030" s="7" t="s">
        <v>21998</v>
      </c>
      <c r="C7030" s="3" t="s">
        <v>1221</v>
      </c>
      <c r="D7030" s="3" t="s">
        <v>21999</v>
      </c>
      <c r="E7030" s="3" t="s">
        <v>22000</v>
      </c>
      <c r="F7030" s="3" t="s">
        <v>11161</v>
      </c>
      <c r="G7030" s="4">
        <v>44972.263692129629</v>
      </c>
      <c r="H7030" s="5" t="s">
        <v>22256</v>
      </c>
      <c r="I7030" s="3" t="str">
        <f>VLOOKUP(_xlfn.CONCAT(C7030," ",D7030),philadelphiagasworks!A:B,2,FALSE)</f>
        <v>2056</v>
      </c>
      <c r="J7030" s="3" t="str">
        <f>VLOOKUP(_xlfn.CONCAT(C7030," ",D7030),philadelphiagasworks!A:C,3,FALSE)</f>
        <v>Wednesday, 15 February 2023, 9:54 AM</v>
      </c>
      <c r="K7030" s="3" t="str">
        <f t="shared" si="116"/>
        <v>&lt;a href="philadelphiagasworks/Natural_Gas_Pipeline_Safety-Certificate_of_Completion_2056.pdf&gt;"Download Certificate&lt;/a&gt;</v>
      </c>
    </row>
    <row r="7031" spans="1:11" x14ac:dyDescent="0.25">
      <c r="A7031" s="3">
        <v>2321</v>
      </c>
      <c r="B7031" s="7" t="s">
        <v>22001</v>
      </c>
      <c r="C7031" s="3" t="s">
        <v>516</v>
      </c>
      <c r="D7031" s="3" t="s">
        <v>16320</v>
      </c>
      <c r="E7031" s="3" t="s">
        <v>22002</v>
      </c>
      <c r="F7031" s="3" t="s">
        <v>11161</v>
      </c>
      <c r="G7031" s="4">
        <v>44972.263692129629</v>
      </c>
      <c r="H7031" s="5" t="s">
        <v>22256</v>
      </c>
      <c r="I7031" s="3" t="str">
        <f>VLOOKUP(_xlfn.CONCAT(C7031," ",D7031),philadelphiagasworks!A:B,2,FALSE)</f>
        <v>2059</v>
      </c>
      <c r="J7031" s="3" t="str">
        <f>VLOOKUP(_xlfn.CONCAT(C7031," ",D7031),philadelphiagasworks!A:C,3,FALSE)</f>
        <v>Wednesday, 15 February 2023, 10:51 AM</v>
      </c>
      <c r="K7031" s="3" t="str">
        <f t="shared" si="116"/>
        <v>&lt;a href="philadelphiagasworks/Natural_Gas_Pipeline_Safety-Certificate_of_Completion_2059.pdf&gt;"Download Certificate&lt;/a&gt;</v>
      </c>
    </row>
    <row r="7032" spans="1:11" x14ac:dyDescent="0.25">
      <c r="A7032" s="3">
        <v>2322</v>
      </c>
      <c r="B7032" s="7" t="s">
        <v>22003</v>
      </c>
      <c r="C7032" s="3" t="s">
        <v>2455</v>
      </c>
      <c r="D7032" s="3" t="s">
        <v>22004</v>
      </c>
      <c r="E7032" s="3" t="s">
        <v>22005</v>
      </c>
      <c r="F7032" s="3" t="s">
        <v>11161</v>
      </c>
      <c r="G7032" s="4">
        <v>44972.264120370368</v>
      </c>
      <c r="H7032" s="5" t="s">
        <v>22256</v>
      </c>
      <c r="I7032" s="3" t="str">
        <f>VLOOKUP(_xlfn.CONCAT(C7032," ",D7032),philadelphiagasworks!A:B,2,FALSE)</f>
        <v>2058</v>
      </c>
      <c r="J7032" s="3" t="str">
        <f>VLOOKUP(_xlfn.CONCAT(C7032," ",D7032),philadelphiagasworks!A:C,3,FALSE)</f>
        <v>Wednesday, 15 February 2023, 10:29 AM</v>
      </c>
      <c r="K7032" s="3" t="str">
        <f t="shared" si="116"/>
        <v>&lt;a href="philadelphiagasworks/Natural_Gas_Pipeline_Safety-Certificate_of_Completion_2058.pdf&gt;"Download Certificate&lt;/a&gt;</v>
      </c>
    </row>
    <row r="7033" spans="1:11" x14ac:dyDescent="0.25">
      <c r="A7033" s="3">
        <v>2323</v>
      </c>
      <c r="B7033" s="7" t="s">
        <v>22006</v>
      </c>
      <c r="C7033" s="3" t="s">
        <v>1540</v>
      </c>
      <c r="D7033" s="3" t="s">
        <v>1664</v>
      </c>
      <c r="E7033" s="3" t="s">
        <v>22007</v>
      </c>
      <c r="F7033" s="3" t="s">
        <v>11188</v>
      </c>
      <c r="G7033" s="4">
        <v>44978.317430555559</v>
      </c>
      <c r="H7033" s="5" t="s">
        <v>22256</v>
      </c>
      <c r="I7033" s="3" t="str">
        <f>VLOOKUP(_xlfn.CONCAT(C7033," ",D7033),philadelphiagasworks!A:B,2,FALSE)</f>
        <v>2063</v>
      </c>
      <c r="J7033" s="3" t="str">
        <f>VLOOKUP(_xlfn.CONCAT(C7033," ",D7033),philadelphiagasworks!A:C,3,FALSE)</f>
        <v>Tuesday, 21 February 2023, 12:27 PM</v>
      </c>
      <c r="K7033" s="3" t="str">
        <f t="shared" si="116"/>
        <v>&lt;a href="philadelphiagasworks/Natural_Gas_Pipeline_Safety-Certificate_of_Completion_2063.pdf&gt;"Download Certificate&lt;/a&gt;</v>
      </c>
    </row>
    <row r="7034" spans="1:11" x14ac:dyDescent="0.25">
      <c r="A7034" s="3">
        <v>2324</v>
      </c>
      <c r="B7034" s="7" t="s">
        <v>22008</v>
      </c>
      <c r="C7034" s="3" t="s">
        <v>2564</v>
      </c>
      <c r="D7034" s="3" t="s">
        <v>22009</v>
      </c>
      <c r="E7034" s="3" t="s">
        <v>22010</v>
      </c>
      <c r="F7034" s="3" t="s">
        <v>11161</v>
      </c>
      <c r="G7034" s="4">
        <v>44978.317476851851</v>
      </c>
      <c r="H7034" s="5" t="s">
        <v>22256</v>
      </c>
      <c r="I7034" s="3" t="str">
        <f>VLOOKUP(_xlfn.CONCAT(C7034," ",D7034),philadelphiagasworks!A:B,2,FALSE)</f>
        <v>2062</v>
      </c>
      <c r="J7034" s="3" t="str">
        <f>VLOOKUP(_xlfn.CONCAT(C7034," ",D7034),philadelphiagasworks!A:C,3,FALSE)</f>
        <v>Tuesday, 21 February 2023, 12:18 PM</v>
      </c>
      <c r="K7034" s="3" t="str">
        <f t="shared" si="116"/>
        <v>&lt;a href="philadelphiagasworks/Natural_Gas_Pipeline_Safety-Certificate_of_Completion_2062.pdf&gt;"Download Certificate&lt;/a&gt;</v>
      </c>
    </row>
    <row r="7035" spans="1:11" x14ac:dyDescent="0.25">
      <c r="A7035" s="3">
        <v>2325</v>
      </c>
      <c r="B7035" s="7" t="s">
        <v>22011</v>
      </c>
      <c r="C7035" s="3" t="s">
        <v>511</v>
      </c>
      <c r="D7035" s="3" t="s">
        <v>6380</v>
      </c>
      <c r="E7035" s="3" t="s">
        <v>22012</v>
      </c>
      <c r="F7035" s="3" t="s">
        <v>11161</v>
      </c>
      <c r="G7035" s="4">
        <v>44978.317615740743</v>
      </c>
      <c r="H7035" s="5" t="s">
        <v>22256</v>
      </c>
      <c r="I7035" s="3" t="str">
        <f>VLOOKUP(_xlfn.CONCAT(C7035," ",D7035),philadelphiagasworks!A:B,2,FALSE)</f>
        <v>2061</v>
      </c>
      <c r="J7035" s="3" t="str">
        <f>VLOOKUP(_xlfn.CONCAT(C7035," ",D7035),philadelphiagasworks!A:C,3,FALSE)</f>
        <v>Tuesday, 21 February 2023, 12:05 PM</v>
      </c>
      <c r="K7035" s="3" t="str">
        <f t="shared" si="116"/>
        <v>&lt;a href="philadelphiagasworks/Natural_Gas_Pipeline_Safety-Certificate_of_Completion_2061.pdf&gt;"Download Certificate&lt;/a&gt;</v>
      </c>
    </row>
    <row r="7036" spans="1:11" x14ac:dyDescent="0.25">
      <c r="A7036" s="3">
        <v>2326</v>
      </c>
      <c r="B7036" s="7" t="s">
        <v>22013</v>
      </c>
      <c r="C7036" s="3" t="s">
        <v>4277</v>
      </c>
      <c r="D7036" s="3" t="s">
        <v>16059</v>
      </c>
      <c r="E7036" s="3" t="s">
        <v>22014</v>
      </c>
      <c r="F7036" s="3" t="s">
        <v>11161</v>
      </c>
      <c r="G7036" s="4">
        <v>44978.323692129627</v>
      </c>
      <c r="H7036" s="5" t="s">
        <v>22256</v>
      </c>
      <c r="I7036" s="3" t="str">
        <f>VLOOKUP(_xlfn.CONCAT(C7036," ",D7036),philadelphiagasworks!A:B,2,FALSE)</f>
        <v>2063</v>
      </c>
      <c r="J7036" s="3" t="str">
        <f>VLOOKUP(_xlfn.CONCAT(C7036," ",D7036),philadelphiagasworks!A:C,3,FALSE)</f>
        <v>Tuesday, 21 February 2023, 12:27 PM</v>
      </c>
      <c r="K7036" s="3" t="str">
        <f t="shared" si="116"/>
        <v>&lt;a href="philadelphiagasworks/Natural_Gas_Pipeline_Safety-Certificate_of_Completion_2063.pdf&gt;"Download Certificate&lt;/a&gt;</v>
      </c>
    </row>
    <row r="7037" spans="1:11" x14ac:dyDescent="0.25">
      <c r="A7037" s="3">
        <v>2327</v>
      </c>
      <c r="B7037" s="7" t="s">
        <v>22015</v>
      </c>
      <c r="C7037" s="3" t="s">
        <v>22016</v>
      </c>
      <c r="D7037" s="3" t="s">
        <v>22016</v>
      </c>
      <c r="E7037" s="3" t="s">
        <v>22017</v>
      </c>
      <c r="F7037" s="3" t="s">
        <v>11188</v>
      </c>
      <c r="G7037" s="4">
        <v>44987.350254629629</v>
      </c>
      <c r="H7037" s="5" t="s">
        <v>22256</v>
      </c>
      <c r="I7037" s="3" t="str">
        <f>VLOOKUP(_xlfn.CONCAT(C7037," ",D7037),philadelphiagasworks!A:B,2,FALSE)</f>
        <v>2064</v>
      </c>
      <c r="J7037" s="3" t="str">
        <f>VLOOKUP(_xlfn.CONCAT(C7037," ",D7037),philadelphiagasworks!A:C,3,FALSE)</f>
        <v>Thursday, 2 March 2023, 1:08 PM</v>
      </c>
      <c r="K7037" s="3" t="str">
        <f t="shared" si="116"/>
        <v>&lt;a href="philadelphiagasworks/Natural_Gas_Pipeline_Safety-Certificate_of_Completion_2064.pdf&gt;"Download Certificate&lt;/a&gt;</v>
      </c>
    </row>
    <row r="7038" spans="1:11" x14ac:dyDescent="0.25">
      <c r="A7038" s="3">
        <v>2328</v>
      </c>
      <c r="B7038" s="7" t="s">
        <v>22018</v>
      </c>
      <c r="C7038" s="3" t="s">
        <v>1751</v>
      </c>
      <c r="D7038" s="3" t="s">
        <v>2556</v>
      </c>
      <c r="E7038" s="3" t="s">
        <v>22019</v>
      </c>
      <c r="F7038" s="3" t="s">
        <v>11161</v>
      </c>
      <c r="G7038" s="4">
        <v>44987.350706018522</v>
      </c>
      <c r="H7038" s="5" t="s">
        <v>22256</v>
      </c>
      <c r="I7038" s="3" t="str">
        <f>VLOOKUP(_xlfn.CONCAT(C7038," ",D7038),philadelphiagasworks!A:B,2,FALSE)</f>
        <v>2065</v>
      </c>
      <c r="J7038" s="3" t="str">
        <f>VLOOKUP(_xlfn.CONCAT(C7038," ",D7038),philadelphiagasworks!A:C,3,FALSE)</f>
        <v>Thursday, 2 March 2023, 1:46 PM</v>
      </c>
      <c r="K7038" s="3" t="str">
        <f t="shared" si="116"/>
        <v>&lt;a href="philadelphiagasworks/Natural_Gas_Pipeline_Safety-Certificate_of_Completion_2065.pdf&gt;"Download Certificate&lt;/a&gt;</v>
      </c>
    </row>
    <row r="7039" spans="1:11" x14ac:dyDescent="0.25">
      <c r="A7039" s="3">
        <v>2329</v>
      </c>
      <c r="B7039" s="7" t="s">
        <v>22020</v>
      </c>
      <c r="C7039" s="3" t="s">
        <v>520</v>
      </c>
      <c r="D7039" s="3" t="s">
        <v>22021</v>
      </c>
      <c r="E7039" s="3" t="s">
        <v>22022</v>
      </c>
      <c r="F7039" s="3" t="s">
        <v>22023</v>
      </c>
      <c r="G7039" s="4">
        <v>44987.352569444447</v>
      </c>
      <c r="H7039" s="5" t="s">
        <v>22256</v>
      </c>
      <c r="I7039" s="3" t="str">
        <f>VLOOKUP(_xlfn.CONCAT(C7039," ",D7039),philadelphiagasworks!A:B,2,FALSE)</f>
        <v>2066</v>
      </c>
      <c r="J7039" s="3" t="str">
        <f>VLOOKUP(_xlfn.CONCAT(C7039," ",D7039),philadelphiagasworks!A:C,3,FALSE)</f>
        <v>Thursday, 2 March 2023, 1:51 PM</v>
      </c>
      <c r="K7039" s="3" t="str">
        <f t="shared" si="116"/>
        <v>&lt;a href="philadelphiagasworks/Natural_Gas_Pipeline_Safety-Certificate_of_Completion_2066.pdf&gt;"Download Certificate&lt;/a&gt;</v>
      </c>
    </row>
    <row r="7040" spans="1:11" x14ac:dyDescent="0.25">
      <c r="A7040" s="3">
        <v>2330</v>
      </c>
      <c r="B7040" s="7" t="s">
        <v>22024</v>
      </c>
      <c r="C7040" s="3" t="s">
        <v>683</v>
      </c>
      <c r="D7040" s="3" t="s">
        <v>22025</v>
      </c>
      <c r="E7040" s="3" t="s">
        <v>22026</v>
      </c>
      <c r="F7040" s="3" t="s">
        <v>11161</v>
      </c>
      <c r="G7040" s="4">
        <v>44988.591909722221</v>
      </c>
      <c r="H7040" s="5" t="s">
        <v>22256</v>
      </c>
      <c r="I7040" s="3" t="e">
        <f>VLOOKUP(_xlfn.CONCAT(C7040," ",D7040),philadelphiagasworks!A:B,2,FALSE)</f>
        <v>#N/A</v>
      </c>
      <c r="J7040" s="3" t="e">
        <f>VLOOKUP(_xlfn.CONCAT(C7040," ",D7040),philadelphiagasworks!A:C,3,FALSE)</f>
        <v>#N/A</v>
      </c>
      <c r="K7040" s="3" t="str">
        <f t="shared" si="116"/>
        <v>Course not completed</v>
      </c>
    </row>
    <row r="7041" spans="1:11" x14ac:dyDescent="0.25">
      <c r="A7041" s="3">
        <v>2331</v>
      </c>
      <c r="B7041" s="7" t="s">
        <v>22027</v>
      </c>
      <c r="C7041" s="3" t="s">
        <v>424</v>
      </c>
      <c r="D7041" s="3" t="s">
        <v>22028</v>
      </c>
      <c r="E7041" s="3" t="s">
        <v>22029</v>
      </c>
      <c r="F7041" s="3" t="s">
        <v>11161</v>
      </c>
      <c r="G7041" s="4">
        <v>45006.310381944444</v>
      </c>
      <c r="H7041" s="5" t="s">
        <v>22256</v>
      </c>
      <c r="I7041" s="3" t="str">
        <f>VLOOKUP(_xlfn.CONCAT(C7041," ",D7041),philadelphiagasworks!A:B,2,FALSE)</f>
        <v>2073</v>
      </c>
      <c r="J7041" s="3" t="str">
        <f>VLOOKUP(_xlfn.CONCAT(C7041," ",D7041),philadelphiagasworks!A:C,3,FALSE)</f>
        <v>Tuesday, 21 March 2023, 10:27 AM</v>
      </c>
      <c r="K7041" s="3" t="str">
        <f t="shared" si="116"/>
        <v>&lt;a href="philadelphiagasworks/Natural_Gas_Pipeline_Safety-Certificate_of_Completion_2073.pdf&gt;"Download Certificate&lt;/a&gt;</v>
      </c>
    </row>
    <row r="7042" spans="1:11" x14ac:dyDescent="0.25">
      <c r="A7042" s="3">
        <v>2332</v>
      </c>
      <c r="B7042" s="7" t="s">
        <v>22030</v>
      </c>
      <c r="C7042" s="3" t="s">
        <v>12932</v>
      </c>
      <c r="D7042" s="3" t="s">
        <v>22031</v>
      </c>
      <c r="E7042" s="3" t="s">
        <v>22032</v>
      </c>
      <c r="F7042" s="3" t="s">
        <v>11161</v>
      </c>
      <c r="G7042" s="4">
        <v>45006.310532407406</v>
      </c>
      <c r="H7042" s="5" t="s">
        <v>22256</v>
      </c>
      <c r="I7042" s="3" t="str">
        <f>VLOOKUP(_xlfn.CONCAT(C7042," ",D7042),philadelphiagasworks!A:B,2,FALSE)</f>
        <v>2071</v>
      </c>
      <c r="J7042" s="3" t="str">
        <f>VLOOKUP(_xlfn.CONCAT(C7042," ",D7042),philadelphiagasworks!A:C,3,FALSE)</f>
        <v>Tuesday, 21 March 2023, 10:09 AM</v>
      </c>
      <c r="K7042" s="3" t="str">
        <f t="shared" si="116"/>
        <v>&lt;a href="philadelphiagasworks/Natural_Gas_Pipeline_Safety-Certificate_of_Completion_2071.pdf&gt;"Download Certificate&lt;/a&gt;</v>
      </c>
    </row>
    <row r="7043" spans="1:11" x14ac:dyDescent="0.25">
      <c r="A7043" s="3">
        <v>2333</v>
      </c>
      <c r="B7043" s="7" t="s">
        <v>22033</v>
      </c>
      <c r="C7043" s="3" t="s">
        <v>22034</v>
      </c>
      <c r="D7043" s="3" t="s">
        <v>22035</v>
      </c>
      <c r="E7043" s="3" t="s">
        <v>22036</v>
      </c>
      <c r="F7043" s="3" t="s">
        <v>11161</v>
      </c>
      <c r="G7043" s="4">
        <v>45006.310752314814</v>
      </c>
      <c r="H7043" s="5" t="s">
        <v>22256</v>
      </c>
      <c r="I7043" s="3" t="str">
        <f>VLOOKUP(_xlfn.CONCAT(C7043," ",D7043),philadelphiagasworks!A:B,2,FALSE)</f>
        <v>2069</v>
      </c>
      <c r="J7043" s="3" t="str">
        <f>VLOOKUP(_xlfn.CONCAT(C7043," ",D7043),philadelphiagasworks!A:C,3,FALSE)</f>
        <v>Tuesday, 21 March 2023, 10:02 AM</v>
      </c>
      <c r="K7043" s="3" t="str">
        <f t="shared" si="116"/>
        <v>&lt;a href="philadelphiagasworks/Natural_Gas_Pipeline_Safety-Certificate_of_Completion_2069.pdf&gt;"Download Certificate&lt;/a&gt;</v>
      </c>
    </row>
    <row r="7044" spans="1:11" x14ac:dyDescent="0.25">
      <c r="A7044" s="3">
        <v>2334</v>
      </c>
      <c r="B7044" s="7" t="s">
        <v>22037</v>
      </c>
      <c r="C7044" s="3" t="s">
        <v>22038</v>
      </c>
      <c r="D7044" s="3" t="s">
        <v>22039</v>
      </c>
      <c r="E7044" s="3" t="s">
        <v>22040</v>
      </c>
      <c r="F7044" s="3" t="s">
        <v>11188</v>
      </c>
      <c r="G7044" s="4">
        <v>45006.310787037037</v>
      </c>
      <c r="H7044" s="5" t="s">
        <v>22256</v>
      </c>
      <c r="I7044" s="3" t="str">
        <f>VLOOKUP(_xlfn.CONCAT(C7044," ",D7044),philadelphiagasworks!A:B,2,FALSE)</f>
        <v>2067</v>
      </c>
      <c r="J7044" s="3" t="str">
        <f>VLOOKUP(_xlfn.CONCAT(C7044," ",D7044),philadelphiagasworks!A:C,3,FALSE)</f>
        <v>Tuesday, 21 March 2023, 9:35 AM</v>
      </c>
      <c r="K7044" s="3" t="str">
        <f t="shared" si="116"/>
        <v>&lt;a href="philadelphiagasworks/Natural_Gas_Pipeline_Safety-Certificate_of_Completion_2067.pdf&gt;"Download Certificate&lt;/a&gt;</v>
      </c>
    </row>
    <row r="7045" spans="1:11" x14ac:dyDescent="0.25">
      <c r="A7045" s="3">
        <v>2335</v>
      </c>
      <c r="B7045" s="7" t="s">
        <v>22041</v>
      </c>
      <c r="C7045" s="3" t="s">
        <v>22042</v>
      </c>
      <c r="D7045" s="3" t="s">
        <v>19548</v>
      </c>
      <c r="E7045" s="3" t="s">
        <v>22043</v>
      </c>
      <c r="F7045" s="3" t="s">
        <v>11161</v>
      </c>
      <c r="G7045" s="4">
        <v>45006.310844907406</v>
      </c>
      <c r="H7045" s="5" t="s">
        <v>22256</v>
      </c>
      <c r="I7045" s="3" t="str">
        <f>VLOOKUP(_xlfn.CONCAT(C7045," ",D7045),philadelphiagasworks!A:B,2,FALSE)</f>
        <v>2068</v>
      </c>
      <c r="J7045" s="3" t="str">
        <f>VLOOKUP(_xlfn.CONCAT(C7045," ",D7045),philadelphiagasworks!A:C,3,FALSE)</f>
        <v>Tuesday, 21 March 2023, 9:47 AM</v>
      </c>
      <c r="K7045" s="3" t="str">
        <f t="shared" si="116"/>
        <v>&lt;a href="philadelphiagasworks/Natural_Gas_Pipeline_Safety-Certificate_of_Completion_2068.pdf&gt;"Download Certificate&lt;/a&gt;</v>
      </c>
    </row>
    <row r="7046" spans="1:11" x14ac:dyDescent="0.25">
      <c r="A7046" s="3">
        <v>2336</v>
      </c>
      <c r="B7046" s="7" t="s">
        <v>22044</v>
      </c>
      <c r="C7046" s="3" t="s">
        <v>22045</v>
      </c>
      <c r="D7046" s="3" t="s">
        <v>4105</v>
      </c>
      <c r="E7046" s="3" t="s">
        <v>22046</v>
      </c>
      <c r="F7046" s="3" t="s">
        <v>11161</v>
      </c>
      <c r="G7046" s="4">
        <v>45006.311030092591</v>
      </c>
      <c r="H7046" s="5" t="s">
        <v>22256</v>
      </c>
      <c r="I7046" s="3" t="str">
        <f>VLOOKUP(_xlfn.CONCAT(C7046," ",D7046),philadelphiagasworks!A:B,2,FALSE)</f>
        <v>2074</v>
      </c>
      <c r="J7046" s="3" t="str">
        <f>VLOOKUP(_xlfn.CONCAT(C7046," ",D7046),philadelphiagasworks!A:C,3,FALSE)</f>
        <v>Tuesday, 21 March 2023, 11:38 AM</v>
      </c>
      <c r="K7046" s="3" t="str">
        <f t="shared" si="116"/>
        <v>&lt;a href="philadelphiagasworks/Natural_Gas_Pipeline_Safety-Certificate_of_Completion_2074.pdf&gt;"Download Certificate&lt;/a&gt;</v>
      </c>
    </row>
    <row r="7047" spans="1:11" x14ac:dyDescent="0.25">
      <c r="A7047" s="3">
        <v>2337</v>
      </c>
      <c r="B7047" s="7" t="s">
        <v>22047</v>
      </c>
      <c r="C7047" s="3" t="s">
        <v>22048</v>
      </c>
      <c r="D7047" s="3" t="s">
        <v>22049</v>
      </c>
      <c r="E7047" s="3" t="s">
        <v>22050</v>
      </c>
      <c r="F7047" s="3" t="s">
        <v>11161</v>
      </c>
      <c r="G7047" s="4">
        <v>45006.311180555553</v>
      </c>
      <c r="H7047" s="5" t="s">
        <v>22256</v>
      </c>
      <c r="I7047" s="3" t="str">
        <f>VLOOKUP(_xlfn.CONCAT(C7047," ",D7047),philadelphiagasworks!A:B,2,FALSE)</f>
        <v>2070</v>
      </c>
      <c r="J7047" s="3" t="str">
        <f>VLOOKUP(_xlfn.CONCAT(C7047," ",D7047),philadelphiagasworks!A:C,3,FALSE)</f>
        <v>Tuesday, 21 March 2023, 10:06 AM</v>
      </c>
      <c r="K7047" s="3" t="str">
        <f t="shared" si="116"/>
        <v>&lt;a href="philadelphiagasworks/Natural_Gas_Pipeline_Safety-Certificate_of_Completion_2070.pdf&gt;"Download Certificate&lt;/a&gt;</v>
      </c>
    </row>
    <row r="7048" spans="1:11" x14ac:dyDescent="0.25">
      <c r="A7048" s="3">
        <v>2338</v>
      </c>
      <c r="B7048" s="7" t="s">
        <v>22051</v>
      </c>
      <c r="C7048" s="3" t="s">
        <v>3480</v>
      </c>
      <c r="D7048" s="3" t="s">
        <v>22052</v>
      </c>
      <c r="E7048" s="3" t="s">
        <v>22053</v>
      </c>
      <c r="F7048" s="3" t="s">
        <v>11188</v>
      </c>
      <c r="G7048" s="4">
        <v>45006.311863425923</v>
      </c>
      <c r="H7048" s="5" t="s">
        <v>22256</v>
      </c>
      <c r="I7048" s="3" t="str">
        <f>VLOOKUP(_xlfn.CONCAT(C7048," ",D7048),philadelphiagasworks!A:B,2,FALSE)</f>
        <v>2072</v>
      </c>
      <c r="J7048" s="3" t="str">
        <f>VLOOKUP(_xlfn.CONCAT(C7048," ",D7048),philadelphiagasworks!A:C,3,FALSE)</f>
        <v>Tuesday, 21 March 2023, 10:19 AM</v>
      </c>
      <c r="K7048" s="3" t="str">
        <f t="shared" si="116"/>
        <v>&lt;a href="philadelphiagasworks/Natural_Gas_Pipeline_Safety-Certificate_of_Completion_2072.pdf&gt;"Download Certificate&lt;/a&gt;</v>
      </c>
    </row>
    <row r="7049" spans="1:11" x14ac:dyDescent="0.25">
      <c r="A7049" s="3">
        <v>2339</v>
      </c>
      <c r="B7049" s="7" t="s">
        <v>22054</v>
      </c>
      <c r="C7049" s="3" t="s">
        <v>9491</v>
      </c>
      <c r="D7049" s="3" t="s">
        <v>22055</v>
      </c>
      <c r="E7049" s="3" t="s">
        <v>22056</v>
      </c>
      <c r="F7049" s="3" t="s">
        <v>11161</v>
      </c>
      <c r="G7049" s="4">
        <v>45042.324780092589</v>
      </c>
      <c r="H7049" s="5" t="s">
        <v>22256</v>
      </c>
      <c r="I7049" s="3" t="str">
        <f>VLOOKUP(_xlfn.CONCAT(C7049," ",D7049),philadelphiagasworks!A:B,2,FALSE)</f>
        <v>2075</v>
      </c>
      <c r="J7049" s="3" t="str">
        <f>VLOOKUP(_xlfn.CONCAT(C7049," ",D7049),philadelphiagasworks!A:C,3,FALSE)</f>
        <v>Wednesday, 26 April 2023, 12:15 PM</v>
      </c>
      <c r="K7049" s="3" t="str">
        <f t="shared" si="116"/>
        <v>&lt;a href="philadelphiagasworks/Natural_Gas_Pipeline_Safety-Certificate_of_Completion_2075.pdf&gt;"Download Certificate&lt;/a&gt;</v>
      </c>
    </row>
    <row r="7050" spans="1:11" x14ac:dyDescent="0.25">
      <c r="A7050" s="3">
        <v>2340</v>
      </c>
      <c r="B7050" s="7" t="s">
        <v>22057</v>
      </c>
      <c r="C7050" s="3" t="s">
        <v>22058</v>
      </c>
      <c r="D7050" s="3" t="s">
        <v>13199</v>
      </c>
      <c r="E7050" s="3" t="s">
        <v>22059</v>
      </c>
      <c r="F7050" s="3" t="s">
        <v>11188</v>
      </c>
      <c r="G7050" s="4">
        <v>45042.325590277775</v>
      </c>
      <c r="H7050" s="5" t="s">
        <v>22256</v>
      </c>
      <c r="I7050" s="3" t="str">
        <f>VLOOKUP(_xlfn.CONCAT(C7050," ",D7050),philadelphiagasworks!A:B,2,FALSE)</f>
        <v>2077</v>
      </c>
      <c r="J7050" s="3" t="str">
        <f>VLOOKUP(_xlfn.CONCAT(C7050," ",D7050),philadelphiagasworks!A:C,3,FALSE)</f>
        <v>Wednesday, 26 April 2023, 12:52 PM</v>
      </c>
      <c r="K7050" s="3" t="str">
        <f t="shared" si="116"/>
        <v>&lt;a href="philadelphiagasworks/Natural_Gas_Pipeline_Safety-Certificate_of_Completion_2077.pdf&gt;"Download Certificate&lt;/a&gt;</v>
      </c>
    </row>
    <row r="7051" spans="1:11" x14ac:dyDescent="0.25">
      <c r="A7051" s="3">
        <v>2341</v>
      </c>
      <c r="B7051" s="7" t="s">
        <v>22060</v>
      </c>
      <c r="C7051" s="3" t="s">
        <v>4105</v>
      </c>
      <c r="D7051" s="3" t="s">
        <v>22061</v>
      </c>
      <c r="E7051" s="3" t="s">
        <v>22062</v>
      </c>
      <c r="F7051" s="3" t="s">
        <v>11161</v>
      </c>
      <c r="G7051" s="4">
        <v>45042.325833333336</v>
      </c>
      <c r="H7051" s="5" t="s">
        <v>22256</v>
      </c>
      <c r="I7051" s="3" t="str">
        <f>VLOOKUP(_xlfn.CONCAT(C7051," ",D7051),philadelphiagasworks!A:B,2,FALSE)</f>
        <v>2078</v>
      </c>
      <c r="J7051" s="3" t="str">
        <f>VLOOKUP(_xlfn.CONCAT(C7051," ",D7051),philadelphiagasworks!A:C,3,FALSE)</f>
        <v>Thursday, 27 April 2023, 6:48 AM</v>
      </c>
      <c r="K7051" s="3" t="str">
        <f t="shared" si="116"/>
        <v>&lt;a href="philadelphiagasworks/Natural_Gas_Pipeline_Safety-Certificate_of_Completion_2078.pdf&gt;"Download Certificate&lt;/a&gt;</v>
      </c>
    </row>
    <row r="7052" spans="1:11" x14ac:dyDescent="0.25">
      <c r="A7052" s="3">
        <v>2342</v>
      </c>
      <c r="B7052" s="7" t="s">
        <v>22063</v>
      </c>
      <c r="C7052" s="3" t="s">
        <v>22064</v>
      </c>
      <c r="D7052" s="3" t="s">
        <v>22065</v>
      </c>
      <c r="E7052" s="3" t="s">
        <v>22063</v>
      </c>
      <c r="G7052" s="4">
        <v>45042.326423611114</v>
      </c>
      <c r="H7052" s="5" t="s">
        <v>22256</v>
      </c>
      <c r="I7052" s="3" t="str">
        <f>VLOOKUP(_xlfn.CONCAT(C7052," ",D7052),philadelphiagasworks!A:B,2,FALSE)</f>
        <v>2076</v>
      </c>
      <c r="J7052" s="3" t="str">
        <f>VLOOKUP(_xlfn.CONCAT(C7052," ",D7052),philadelphiagasworks!A:C,3,FALSE)</f>
        <v>Wednesday, 26 April 2023, 12:32 PM</v>
      </c>
      <c r="K7052" s="3" t="str">
        <f t="shared" si="116"/>
        <v>&lt;a href="philadelphiagasworks/Natural_Gas_Pipeline_Safety-Certificate_of_Completion_2076.pdf&gt;"Download Certificate&lt;/a&gt;</v>
      </c>
    </row>
    <row r="7053" spans="1:11" x14ac:dyDescent="0.25">
      <c r="A7053" s="3">
        <v>2343</v>
      </c>
      <c r="B7053" s="7" t="s">
        <v>22066</v>
      </c>
      <c r="C7053" s="3" t="s">
        <v>613</v>
      </c>
      <c r="D7053" s="3" t="s">
        <v>1558</v>
      </c>
      <c r="E7053" s="3" t="s">
        <v>22066</v>
      </c>
      <c r="F7053" s="3" t="s">
        <v>11161</v>
      </c>
      <c r="G7053" s="4">
        <v>45042.327048611114</v>
      </c>
      <c r="H7053" s="5" t="s">
        <v>22256</v>
      </c>
      <c r="I7053" s="3" t="str">
        <f>VLOOKUP(_xlfn.CONCAT(C7053," ",D7053),philadelphiagasworks!A:B,2,FALSE)</f>
        <v>2079</v>
      </c>
      <c r="J7053" s="3" t="str">
        <f>VLOOKUP(_xlfn.CONCAT(C7053," ",D7053),philadelphiagasworks!A:C,3,FALSE)</f>
        <v>Thursday, 27 April 2023, 6:50 AM</v>
      </c>
      <c r="K7053" s="3" t="str">
        <f t="shared" si="116"/>
        <v>&lt;a href="philadelphiagasworks/Natural_Gas_Pipeline_Safety-Certificate_of_Completion_2079.pdf&gt;"Download Certificate&lt;/a&gt;</v>
      </c>
    </row>
    <row r="7054" spans="1:11" x14ac:dyDescent="0.25">
      <c r="A7054" s="3">
        <v>2344</v>
      </c>
      <c r="B7054" s="7" t="s">
        <v>22067</v>
      </c>
      <c r="C7054" s="3" t="s">
        <v>4904</v>
      </c>
      <c r="D7054" s="3" t="s">
        <v>22068</v>
      </c>
      <c r="E7054" s="3" t="s">
        <v>22069</v>
      </c>
      <c r="F7054" s="3" t="s">
        <v>11161</v>
      </c>
      <c r="G7054" s="4">
        <v>45044.300543981481</v>
      </c>
      <c r="H7054" s="5" t="s">
        <v>22256</v>
      </c>
      <c r="I7054" s="3" t="str">
        <f>VLOOKUP(_xlfn.CONCAT(C7054," ",D7054),philadelphiagasworks!A:B,2,FALSE)</f>
        <v>2081</v>
      </c>
      <c r="J7054" s="3" t="str">
        <f>VLOOKUP(_xlfn.CONCAT(C7054," ",D7054),philadelphiagasworks!A:C,3,FALSE)</f>
        <v>Friday, 28 April 2023, 10:03 AM</v>
      </c>
      <c r="K7054" s="3" t="str">
        <f t="shared" si="116"/>
        <v>&lt;a href="philadelphiagasworks/Natural_Gas_Pipeline_Safety-Certificate_of_Completion_2081.pdf&gt;"Download Certificate&lt;/a&gt;</v>
      </c>
    </row>
    <row r="7055" spans="1:11" x14ac:dyDescent="0.25">
      <c r="A7055" s="3">
        <v>2345</v>
      </c>
      <c r="B7055" s="7" t="s">
        <v>22070</v>
      </c>
      <c r="C7055" s="3" t="s">
        <v>454</v>
      </c>
      <c r="D7055" s="3" t="s">
        <v>1651</v>
      </c>
      <c r="E7055" s="3" t="s">
        <v>22071</v>
      </c>
      <c r="F7055" s="3" t="s">
        <v>11161</v>
      </c>
      <c r="G7055" s="4">
        <v>45044.300879629627</v>
      </c>
      <c r="H7055" s="5" t="s">
        <v>22256</v>
      </c>
      <c r="I7055" s="3" t="str">
        <f>VLOOKUP(_xlfn.CONCAT(C7055," ",D7055),philadelphiagasworks!A:B,2,FALSE)</f>
        <v>2082</v>
      </c>
      <c r="J7055" s="3" t="str">
        <f>VLOOKUP(_xlfn.CONCAT(C7055," ",D7055),philadelphiagasworks!A:C,3,FALSE)</f>
        <v>Friday, 28 April 2023, 11:12 AM</v>
      </c>
      <c r="K7055" s="3" t="str">
        <f t="shared" si="116"/>
        <v>&lt;a href="philadelphiagasworks/Natural_Gas_Pipeline_Safety-Certificate_of_Completion_2082.pdf&gt;"Download Certificate&lt;/a&gt;</v>
      </c>
    </row>
    <row r="7056" spans="1:11" x14ac:dyDescent="0.25">
      <c r="A7056" s="3">
        <v>2346</v>
      </c>
      <c r="B7056" s="7" t="s">
        <v>22072</v>
      </c>
      <c r="C7056" s="3" t="s">
        <v>7284</v>
      </c>
      <c r="D7056" s="3" t="s">
        <v>2033</v>
      </c>
      <c r="E7056" s="3" t="s">
        <v>22073</v>
      </c>
      <c r="G7056" s="4">
        <v>45044.300995370373</v>
      </c>
      <c r="H7056" s="5" t="s">
        <v>22256</v>
      </c>
      <c r="I7056" s="3" t="str">
        <f>VLOOKUP(_xlfn.CONCAT(C7056," ",D7056),philadelphiagasworks!A:B,2,FALSE)</f>
        <v>2080</v>
      </c>
      <c r="J7056" s="3" t="str">
        <f>VLOOKUP(_xlfn.CONCAT(C7056," ",D7056),philadelphiagasworks!A:C,3,FALSE)</f>
        <v>Friday, 28 April 2023, 9:55 AM</v>
      </c>
      <c r="K7056" s="3" t="str">
        <f t="shared" si="116"/>
        <v>&lt;a href="philadelphiagasworks/Natural_Gas_Pipeline_Safety-Certificate_of_Completion_2080.pdf&gt;"Download Certificate&lt;/a&gt;</v>
      </c>
    </row>
    <row r="7057" spans="1:11" x14ac:dyDescent="0.25">
      <c r="A7057" s="3">
        <v>2347</v>
      </c>
      <c r="B7057" s="7" t="s">
        <v>22074</v>
      </c>
      <c r="C7057" s="3" t="s">
        <v>476</v>
      </c>
      <c r="D7057" s="3" t="s">
        <v>22075</v>
      </c>
      <c r="E7057" s="3" t="s">
        <v>22076</v>
      </c>
      <c r="G7057" s="4">
        <v>45044.301226851851</v>
      </c>
      <c r="H7057" s="5" t="s">
        <v>22256</v>
      </c>
      <c r="I7057" s="3" t="str">
        <f>VLOOKUP(_xlfn.CONCAT(C7057," ",D7057),philadelphiagasworks!A:B,2,FALSE)</f>
        <v>2083</v>
      </c>
      <c r="J7057" s="3" t="str">
        <f>VLOOKUP(_xlfn.CONCAT(C7057," ",D7057),philadelphiagasworks!A:C,3,FALSE)</f>
        <v>Friday, 28 April 2023, 12:01 PM</v>
      </c>
      <c r="K7057" s="3" t="str">
        <f t="shared" si="116"/>
        <v>&lt;a href="philadelphiagasworks/Natural_Gas_Pipeline_Safety-Certificate_of_Completion_2083.pdf&gt;"Download Certificate&lt;/a&gt;</v>
      </c>
    </row>
    <row r="7058" spans="1:11" x14ac:dyDescent="0.25">
      <c r="A7058" s="3">
        <v>2348</v>
      </c>
      <c r="B7058" s="7" t="s">
        <v>22077</v>
      </c>
      <c r="C7058" s="3" t="s">
        <v>22078</v>
      </c>
      <c r="D7058" s="3" t="s">
        <v>1643</v>
      </c>
      <c r="E7058" s="3" t="s">
        <v>22079</v>
      </c>
      <c r="F7058" s="3" t="s">
        <v>11161</v>
      </c>
      <c r="G7058" s="4">
        <v>45044.301238425927</v>
      </c>
      <c r="H7058" s="5" t="s">
        <v>22256</v>
      </c>
      <c r="I7058" s="3" t="str">
        <f>VLOOKUP(_xlfn.CONCAT(C7058," ",D7058),philadelphiagasworks!A:B,2,FALSE)</f>
        <v>2084</v>
      </c>
      <c r="J7058" s="3" t="str">
        <f>VLOOKUP(_xlfn.CONCAT(C7058," ",D7058),philadelphiagasworks!A:C,3,FALSE)</f>
        <v>Friday, 28 April 2023, 12:13 PM</v>
      </c>
      <c r="K7058" s="3" t="str">
        <f t="shared" si="116"/>
        <v>&lt;a href="philadelphiagasworks/Natural_Gas_Pipeline_Safety-Certificate_of_Completion_2084.pdf&gt;"Download Certificate&lt;/a&gt;</v>
      </c>
    </row>
    <row r="7059" spans="1:11" x14ac:dyDescent="0.25">
      <c r="A7059" s="3">
        <v>2349</v>
      </c>
      <c r="B7059" s="7" t="s">
        <v>22080</v>
      </c>
      <c r="C7059" s="3" t="s">
        <v>1594</v>
      </c>
      <c r="D7059" s="3" t="s">
        <v>22081</v>
      </c>
      <c r="E7059" s="3" t="s">
        <v>22082</v>
      </c>
      <c r="F7059" s="3" t="s">
        <v>11228</v>
      </c>
      <c r="G7059" s="4">
        <v>45044.301296296297</v>
      </c>
      <c r="H7059" s="5" t="s">
        <v>22256</v>
      </c>
      <c r="I7059" s="3" t="str">
        <f>VLOOKUP(_xlfn.CONCAT(C7059," ",D7059),philadelphiagasworks!A:B,2,FALSE)</f>
        <v>2085</v>
      </c>
      <c r="J7059" s="3" t="str">
        <f>VLOOKUP(_xlfn.CONCAT(C7059," ",D7059),philadelphiagasworks!A:C,3,FALSE)</f>
        <v>Friday, 28 April 2023, 12:18 PM</v>
      </c>
      <c r="K7059" s="3" t="str">
        <f t="shared" si="116"/>
        <v>&lt;a href="philadelphiagasworks/Natural_Gas_Pipeline_Safety-Certificate_of_Completion_2085.pdf&gt;"Download Certificate&lt;/a&gt;</v>
      </c>
    </row>
    <row r="7060" spans="1:11" x14ac:dyDescent="0.25">
      <c r="A7060" s="3">
        <v>2350</v>
      </c>
      <c r="B7060" s="7" t="s">
        <v>22083</v>
      </c>
      <c r="C7060" s="3" t="s">
        <v>626</v>
      </c>
      <c r="D7060" s="3" t="s">
        <v>7137</v>
      </c>
      <c r="E7060" s="3" t="s">
        <v>22084</v>
      </c>
      <c r="F7060" s="3" t="s">
        <v>11161</v>
      </c>
      <c r="G7060" s="4">
        <v>45070.343495370369</v>
      </c>
      <c r="H7060" s="5" t="s">
        <v>22256</v>
      </c>
      <c r="I7060" s="3" t="str">
        <f>VLOOKUP(_xlfn.CONCAT(C7060," ",D7060),philadelphiagasworks!A:B,2,FALSE)</f>
        <v>2086</v>
      </c>
      <c r="J7060" s="3" t="str">
        <f>VLOOKUP(_xlfn.CONCAT(C7060," ",D7060),philadelphiagasworks!A:C,3,FALSE)</f>
        <v>Wednesday, 24 May 2023, 12:38 PM</v>
      </c>
      <c r="K7060" s="3" t="str">
        <f t="shared" si="116"/>
        <v>&lt;a href="philadelphiagasworks/Natural_Gas_Pipeline_Safety-Certificate_of_Completion_2086.pdf&gt;"Download Certificate&lt;/a&gt;</v>
      </c>
    </row>
    <row r="7061" spans="1:11" x14ac:dyDescent="0.25">
      <c r="A7061" s="3">
        <v>2351</v>
      </c>
      <c r="B7061" s="7" t="s">
        <v>22085</v>
      </c>
      <c r="C7061" s="3" t="s">
        <v>2999</v>
      </c>
      <c r="D7061" s="3" t="s">
        <v>991</v>
      </c>
      <c r="E7061" s="3" t="s">
        <v>22086</v>
      </c>
      <c r="F7061" s="3" t="s">
        <v>11161</v>
      </c>
      <c r="G7061" s="4">
        <v>45070.343611111108</v>
      </c>
      <c r="H7061" s="5" t="s">
        <v>22256</v>
      </c>
      <c r="I7061" s="3" t="str">
        <f>VLOOKUP(_xlfn.CONCAT(C7061," ",D7061),philadelphiagasworks!A:B,2,FALSE)</f>
        <v>2088</v>
      </c>
      <c r="J7061" s="3" t="str">
        <f>VLOOKUP(_xlfn.CONCAT(C7061," ",D7061),philadelphiagasworks!A:C,3,FALSE)</f>
        <v>Wednesday, 24 May 2023, 12:55 PM</v>
      </c>
      <c r="K7061" s="3" t="str">
        <f t="shared" si="116"/>
        <v>&lt;a href="philadelphiagasworks/Natural_Gas_Pipeline_Safety-Certificate_of_Completion_2088.pdf&gt;"Download Certificate&lt;/a&gt;</v>
      </c>
    </row>
    <row r="7062" spans="1:11" x14ac:dyDescent="0.25">
      <c r="A7062" s="3">
        <v>2352</v>
      </c>
      <c r="B7062" s="7" t="s">
        <v>22087</v>
      </c>
      <c r="C7062" s="3" t="s">
        <v>22088</v>
      </c>
      <c r="D7062" s="3" t="s">
        <v>22089</v>
      </c>
      <c r="E7062" s="3" t="s">
        <v>22090</v>
      </c>
      <c r="F7062" s="3" t="s">
        <v>11188</v>
      </c>
      <c r="G7062" s="4">
        <v>45070.346238425926</v>
      </c>
      <c r="H7062" s="5" t="s">
        <v>22256</v>
      </c>
      <c r="I7062" s="3" t="str">
        <f>VLOOKUP(_xlfn.CONCAT(C7062," ",D7062),philadelphiagasworks!A:B,2,FALSE)</f>
        <v>2087</v>
      </c>
      <c r="J7062" s="3" t="str">
        <f>VLOOKUP(_xlfn.CONCAT(C7062," ",D7062),philadelphiagasworks!A:C,3,FALSE)</f>
        <v>Wednesday, 24 May 2023, 12:41 PM</v>
      </c>
      <c r="K7062" s="3" t="str">
        <f t="shared" si="116"/>
        <v>&lt;a href="philadelphiagasworks/Natural_Gas_Pipeline_Safety-Certificate_of_Completion_2087.pdf&gt;"Download Certificate&lt;/a&gt;</v>
      </c>
    </row>
    <row r="7063" spans="1:11" x14ac:dyDescent="0.25">
      <c r="A7063" s="3">
        <v>2353</v>
      </c>
      <c r="B7063" s="7" t="s">
        <v>22091</v>
      </c>
      <c r="C7063" s="3" t="s">
        <v>905</v>
      </c>
      <c r="D7063" s="3" t="s">
        <v>22092</v>
      </c>
      <c r="E7063" s="3" t="s">
        <v>22093</v>
      </c>
      <c r="F7063" s="3" t="s">
        <v>11188</v>
      </c>
      <c r="G7063" s="4">
        <v>45070.347569444442</v>
      </c>
      <c r="H7063" s="5" t="s">
        <v>22256</v>
      </c>
      <c r="I7063" s="3" t="str">
        <f>VLOOKUP(_xlfn.CONCAT(C7063," ",D7063),philadelphiagasworks!A:B,2,FALSE)</f>
        <v>2089</v>
      </c>
      <c r="J7063" s="3" t="str">
        <f>VLOOKUP(_xlfn.CONCAT(C7063," ",D7063),philadelphiagasworks!A:C,3,FALSE)</f>
        <v>Wednesday, 24 May 2023, 1:32 PM</v>
      </c>
      <c r="K7063" s="3" t="str">
        <f t="shared" si="116"/>
        <v>&lt;a href="philadelphiagasworks/Natural_Gas_Pipeline_Safety-Certificate_of_Completion_2089.pdf&gt;"Download Certificate&lt;/a&gt;</v>
      </c>
    </row>
    <row r="7064" spans="1:11" x14ac:dyDescent="0.25">
      <c r="A7064" s="3">
        <v>2354</v>
      </c>
      <c r="B7064" s="7" t="s">
        <v>22094</v>
      </c>
      <c r="C7064" s="3" t="s">
        <v>553</v>
      </c>
      <c r="D7064" s="3" t="s">
        <v>9181</v>
      </c>
      <c r="E7064" s="3" t="s">
        <v>22095</v>
      </c>
      <c r="F7064" s="3" t="s">
        <v>11161</v>
      </c>
      <c r="G7064" s="4">
        <v>45072.263206018521</v>
      </c>
      <c r="H7064" s="5" t="s">
        <v>22256</v>
      </c>
      <c r="I7064" s="3" t="str">
        <f>VLOOKUP(_xlfn.CONCAT(C7064," ",D7064),philadelphiagasworks!A:B,2,FALSE)</f>
        <v>2094</v>
      </c>
      <c r="J7064" s="3" t="str">
        <f>VLOOKUP(_xlfn.CONCAT(C7064," ",D7064),philadelphiagasworks!A:C,3,FALSE)</f>
        <v>Friday, 26 May 2023, 9:55 AM</v>
      </c>
      <c r="K7064" s="3" t="str">
        <f t="shared" si="116"/>
        <v>&lt;a href="philadelphiagasworks/Natural_Gas_Pipeline_Safety-Certificate_of_Completion_2094.pdf&gt;"Download Certificate&lt;/a&gt;</v>
      </c>
    </row>
    <row r="7065" spans="1:11" x14ac:dyDescent="0.25">
      <c r="A7065" s="3">
        <v>2355</v>
      </c>
      <c r="B7065" s="7" t="s">
        <v>22096</v>
      </c>
      <c r="C7065" s="3" t="s">
        <v>2023</v>
      </c>
      <c r="D7065" s="3" t="s">
        <v>22097</v>
      </c>
      <c r="E7065" s="3" t="s">
        <v>22098</v>
      </c>
      <c r="G7065" s="4">
        <v>45072.26321759259</v>
      </c>
      <c r="H7065" s="5" t="s">
        <v>22256</v>
      </c>
      <c r="I7065" s="3" t="str">
        <f>VLOOKUP(_xlfn.CONCAT(C7065," ",D7065),philadelphiagasworks!A:B,2,FALSE)</f>
        <v>2092</v>
      </c>
      <c r="J7065" s="3" t="str">
        <f>VLOOKUP(_xlfn.CONCAT(C7065," ",D7065),philadelphiagasworks!A:C,3,FALSE)</f>
        <v>Friday, 26 May 2023, 9:52 AM</v>
      </c>
      <c r="K7065" s="3" t="str">
        <f t="shared" si="116"/>
        <v>&lt;a href="philadelphiagasworks/Natural_Gas_Pipeline_Safety-Certificate_of_Completion_2092.pdf&gt;"Download Certificate&lt;/a&gt;</v>
      </c>
    </row>
    <row r="7066" spans="1:11" x14ac:dyDescent="0.25">
      <c r="A7066" s="3">
        <v>2356</v>
      </c>
      <c r="B7066" s="7" t="s">
        <v>22099</v>
      </c>
      <c r="C7066" s="3" t="s">
        <v>3575</v>
      </c>
      <c r="D7066" s="3" t="s">
        <v>22100</v>
      </c>
      <c r="E7066" s="3" t="s">
        <v>22101</v>
      </c>
      <c r="F7066" s="3" t="s">
        <v>11188</v>
      </c>
      <c r="G7066" s="4">
        <v>45072.26321759259</v>
      </c>
      <c r="H7066" s="5" t="s">
        <v>22256</v>
      </c>
      <c r="I7066" s="3" t="str">
        <f>VLOOKUP(_xlfn.CONCAT(C7066," ",D7066),philadelphiagasworks!A:B,2,FALSE)</f>
        <v>2090</v>
      </c>
      <c r="J7066" s="3" t="str">
        <f>VLOOKUP(_xlfn.CONCAT(C7066," ",D7066),philadelphiagasworks!A:C,3,FALSE)</f>
        <v>Friday, 26 May 2023, 9:45 AM</v>
      </c>
      <c r="K7066" s="3" t="str">
        <f t="shared" si="116"/>
        <v>&lt;a href="philadelphiagasworks/Natural_Gas_Pipeline_Safety-Certificate_of_Completion_2090.pdf&gt;"Download Certificate&lt;/a&gt;</v>
      </c>
    </row>
    <row r="7067" spans="1:11" x14ac:dyDescent="0.25">
      <c r="A7067" s="3">
        <v>2357</v>
      </c>
      <c r="B7067" s="7" t="s">
        <v>22102</v>
      </c>
      <c r="C7067" s="3" t="s">
        <v>22103</v>
      </c>
      <c r="D7067" s="3" t="s">
        <v>22104</v>
      </c>
      <c r="E7067" s="3" t="s">
        <v>22105</v>
      </c>
      <c r="G7067" s="4">
        <v>45072.263726851852</v>
      </c>
      <c r="H7067" s="5" t="s">
        <v>22256</v>
      </c>
      <c r="I7067" s="3" t="str">
        <f>VLOOKUP(_xlfn.CONCAT(C7067," ",D7067),philadelphiagasworks!A:B,2,FALSE)</f>
        <v>2091</v>
      </c>
      <c r="J7067" s="3" t="str">
        <f>VLOOKUP(_xlfn.CONCAT(C7067," ",D7067),philadelphiagasworks!A:C,3,FALSE)</f>
        <v>Friday, 26 May 2023, 9:46 AM</v>
      </c>
      <c r="K7067" s="3" t="str">
        <f t="shared" si="116"/>
        <v>&lt;a href="philadelphiagasworks/Natural_Gas_Pipeline_Safety-Certificate_of_Completion_2091.pdf&gt;"Download Certificate&lt;/a&gt;</v>
      </c>
    </row>
    <row r="7068" spans="1:11" x14ac:dyDescent="0.25">
      <c r="A7068" s="3">
        <v>2358</v>
      </c>
      <c r="B7068" s="7" t="s">
        <v>22106</v>
      </c>
      <c r="C7068" s="3" t="s">
        <v>947</v>
      </c>
      <c r="D7068" s="3" t="s">
        <v>21084</v>
      </c>
      <c r="E7068" s="3" t="s">
        <v>22107</v>
      </c>
      <c r="F7068" s="3" t="s">
        <v>11161</v>
      </c>
      <c r="G7068" s="4">
        <v>45072.264317129629</v>
      </c>
      <c r="H7068" s="5" t="s">
        <v>22256</v>
      </c>
      <c r="I7068" s="3" t="str">
        <f>VLOOKUP(_xlfn.CONCAT(C7068," ",D7068),philadelphiagasworks!A:B,2,FALSE)</f>
        <v>2095</v>
      </c>
      <c r="J7068" s="3" t="str">
        <f>VLOOKUP(_xlfn.CONCAT(C7068," ",D7068),philadelphiagasworks!A:C,3,FALSE)</f>
        <v>Friday, 26 May 2023, 12:20 PM</v>
      </c>
      <c r="K7068" s="3" t="str">
        <f t="shared" si="116"/>
        <v>&lt;a href="philadelphiagasworks/Natural_Gas_Pipeline_Safety-Certificate_of_Completion_2095.pdf&gt;"Download Certificate&lt;/a&gt;</v>
      </c>
    </row>
    <row r="7069" spans="1:11" x14ac:dyDescent="0.25">
      <c r="A7069" s="3">
        <v>2359</v>
      </c>
      <c r="B7069" s="7" t="s">
        <v>22108</v>
      </c>
      <c r="C7069" s="3" t="s">
        <v>22109</v>
      </c>
      <c r="D7069" s="3" t="s">
        <v>3759</v>
      </c>
      <c r="E7069" s="3" t="s">
        <v>22110</v>
      </c>
      <c r="F7069" s="3" t="s">
        <v>11188</v>
      </c>
      <c r="G7069" s="4">
        <v>45072.271145833336</v>
      </c>
      <c r="H7069" s="5" t="s">
        <v>22256</v>
      </c>
      <c r="I7069" s="3" t="str">
        <f>VLOOKUP(_xlfn.CONCAT(C7069," ",D7069),philadelphiagasworks!A:B,2,FALSE)</f>
        <v>2093</v>
      </c>
      <c r="J7069" s="3" t="str">
        <f>VLOOKUP(_xlfn.CONCAT(C7069," ",D7069),philadelphiagasworks!A:C,3,FALSE)</f>
        <v>Friday, 26 May 2023, 9:53 AM</v>
      </c>
      <c r="K7069" s="3" t="str">
        <f t="shared" si="116"/>
        <v>&lt;a href="philadelphiagasworks/Natural_Gas_Pipeline_Safety-Certificate_of_Completion_2093.pdf&gt;"Download Certificate&lt;/a&gt;</v>
      </c>
    </row>
    <row r="7070" spans="1:11" x14ac:dyDescent="0.25">
      <c r="A7070" s="3">
        <v>2360</v>
      </c>
      <c r="B7070" s="7" t="s">
        <v>22111</v>
      </c>
      <c r="C7070" s="3" t="s">
        <v>4500</v>
      </c>
      <c r="D7070" s="3" t="s">
        <v>22112</v>
      </c>
      <c r="E7070" s="3" t="s">
        <v>22113</v>
      </c>
      <c r="F7070" s="3" t="s">
        <v>22114</v>
      </c>
      <c r="G7070" s="4">
        <v>45078.237013888887</v>
      </c>
      <c r="H7070" s="5" t="s">
        <v>22256</v>
      </c>
      <c r="I7070" s="3" t="str">
        <f>VLOOKUP(_xlfn.CONCAT(C7070," ",D7070),philadelphiagasworks!A:B,2,FALSE)</f>
        <v>2096</v>
      </c>
      <c r="J7070" s="3" t="str">
        <f>VLOOKUP(_xlfn.CONCAT(C7070," ",D7070),philadelphiagasworks!A:C,3,FALSE)</f>
        <v>Thursday, 1 June 2023, 7:17 AM</v>
      </c>
      <c r="K7070" s="3" t="str">
        <f t="shared" si="116"/>
        <v>&lt;a href="philadelphiagasworks/Natural_Gas_Pipeline_Safety-Certificate_of_Completion_2096.pdf&gt;"Download Certificate&lt;/a&gt;</v>
      </c>
    </row>
    <row r="7071" spans="1:11" x14ac:dyDescent="0.25">
      <c r="A7071" s="3">
        <v>2361</v>
      </c>
      <c r="B7071" s="7" t="s">
        <v>22115</v>
      </c>
      <c r="C7071" s="3" t="s">
        <v>22116</v>
      </c>
      <c r="D7071" s="3" t="s">
        <v>12341</v>
      </c>
      <c r="E7071" s="3" t="s">
        <v>22117</v>
      </c>
      <c r="F7071" s="3" t="s">
        <v>22118</v>
      </c>
      <c r="G7071" s="4">
        <v>45105.419409722221</v>
      </c>
      <c r="H7071" s="5" t="s">
        <v>22256</v>
      </c>
      <c r="I7071" s="3" t="str">
        <f>VLOOKUP(_xlfn.CONCAT(C7071," ",D7071),philadelphiagasworks!A:B,2,FALSE)</f>
        <v>2097</v>
      </c>
      <c r="J7071" s="3" t="str">
        <f>VLOOKUP(_xlfn.CONCAT(C7071," ",D7071),philadelphiagasworks!A:C,3,FALSE)</f>
        <v>Thursday, 29 June 2023, 11:44 AM</v>
      </c>
      <c r="K7071" s="3" t="str">
        <f t="shared" si="116"/>
        <v>&lt;a href="philadelphiagasworks/Natural_Gas_Pipeline_Safety-Certificate_of_Completion_2097.pdf&gt;"Download Certificate&lt;/a&gt;</v>
      </c>
    </row>
    <row r="7072" spans="1:11" x14ac:dyDescent="0.25">
      <c r="A7072" s="3">
        <v>2362</v>
      </c>
      <c r="B7072" s="7" t="s">
        <v>22119</v>
      </c>
      <c r="C7072" s="3" t="s">
        <v>692</v>
      </c>
      <c r="D7072" s="3" t="s">
        <v>1466</v>
      </c>
      <c r="E7072" s="3" t="s">
        <v>22120</v>
      </c>
      <c r="G7072" s="4">
        <v>45105.419560185182</v>
      </c>
      <c r="H7072" s="5" t="s">
        <v>22256</v>
      </c>
      <c r="I7072" s="3" t="str">
        <f>VLOOKUP(_xlfn.CONCAT(C7072," ",D7072),philadelphiagasworks!A:B,2,FALSE)</f>
        <v>2098</v>
      </c>
      <c r="J7072" s="3" t="str">
        <f>VLOOKUP(_xlfn.CONCAT(C7072," ",D7072),philadelphiagasworks!A:C,3,FALSE)</f>
        <v>Thursday, 29 June 2023, 2:14 PM</v>
      </c>
      <c r="K7072" s="3" t="str">
        <f t="shared" si="116"/>
        <v>&lt;a href="philadelphiagasworks/Natural_Gas_Pipeline_Safety-Certificate_of_Completion_2098.pdf&gt;"Download Certificate&lt;/a&gt;</v>
      </c>
    </row>
    <row r="7073" spans="1:11" x14ac:dyDescent="0.25">
      <c r="A7073" s="3">
        <v>2363</v>
      </c>
      <c r="B7073" s="7" t="s">
        <v>22121</v>
      </c>
      <c r="C7073" s="3" t="s">
        <v>15573</v>
      </c>
      <c r="D7073" s="3" t="s">
        <v>17335</v>
      </c>
      <c r="E7073" s="3" t="s">
        <v>22122</v>
      </c>
      <c r="F7073" s="3" t="s">
        <v>22123</v>
      </c>
      <c r="G7073" s="4">
        <v>45105.420601851853</v>
      </c>
      <c r="H7073" s="5" t="s">
        <v>22256</v>
      </c>
      <c r="I7073" s="3" t="str">
        <f>VLOOKUP(_xlfn.CONCAT(C7073," ",D7073),philadelphiagasworks!A:B,2,FALSE)</f>
        <v>2100</v>
      </c>
      <c r="J7073" s="3" t="str">
        <f>VLOOKUP(_xlfn.CONCAT(C7073," ",D7073),philadelphiagasworks!A:C,3,FALSE)</f>
        <v>Thursday, 29 June 2023, 2:21 PM</v>
      </c>
      <c r="K7073" s="3" t="str">
        <f t="shared" si="116"/>
        <v>&lt;a href="philadelphiagasworks/Natural_Gas_Pipeline_Safety-Certificate_of_Completion_2100.pdf&gt;"Download Certificate&lt;/a&gt;</v>
      </c>
    </row>
    <row r="7074" spans="1:11" x14ac:dyDescent="0.25">
      <c r="A7074" s="3">
        <v>2364</v>
      </c>
      <c r="B7074" s="7" t="s">
        <v>22124</v>
      </c>
      <c r="C7074" s="3" t="s">
        <v>2594</v>
      </c>
      <c r="D7074" s="3" t="s">
        <v>22125</v>
      </c>
      <c r="E7074" s="3" t="s">
        <v>22126</v>
      </c>
      <c r="F7074" s="3" t="s">
        <v>11188</v>
      </c>
      <c r="G7074" s="4">
        <v>45105.421620370369</v>
      </c>
      <c r="H7074" s="5" t="s">
        <v>22256</v>
      </c>
      <c r="I7074" s="3" t="e">
        <f>VLOOKUP(_xlfn.CONCAT(C7074," ",D7074),philadelphiagasworks!A:B,2,FALSE)</f>
        <v>#N/A</v>
      </c>
      <c r="J7074" s="3" t="e">
        <f>VLOOKUP(_xlfn.CONCAT(C7074," ",D7074),philadelphiagasworks!A:C,3,FALSE)</f>
        <v>#N/A</v>
      </c>
      <c r="K7074" s="3" t="str">
        <f t="shared" si="116"/>
        <v>Course not completed</v>
      </c>
    </row>
    <row r="7075" spans="1:11" x14ac:dyDescent="0.25">
      <c r="A7075" s="3">
        <v>2365</v>
      </c>
      <c r="B7075" s="7" t="s">
        <v>22127</v>
      </c>
      <c r="C7075" s="3" t="s">
        <v>1738</v>
      </c>
      <c r="D7075" s="3" t="s">
        <v>13270</v>
      </c>
      <c r="E7075" s="3" t="s">
        <v>13271</v>
      </c>
      <c r="F7075" s="3" t="s">
        <v>11161</v>
      </c>
      <c r="G7075" s="4">
        <v>45105.422210648147</v>
      </c>
      <c r="H7075" s="5" t="s">
        <v>22256</v>
      </c>
      <c r="I7075" s="3" t="e">
        <f>VLOOKUP(_xlfn.CONCAT(C7075," ",D7075),philadelphiagasworks!A:B,2,FALSE)</f>
        <v>#N/A</v>
      </c>
      <c r="J7075" s="3" t="e">
        <f>VLOOKUP(_xlfn.CONCAT(C7075," ",D7075),philadelphiagasworks!A:C,3,FALSE)</f>
        <v>#N/A</v>
      </c>
      <c r="K7075" s="3" t="str">
        <f t="shared" si="116"/>
        <v>Course not completed</v>
      </c>
    </row>
    <row r="7076" spans="1:11" x14ac:dyDescent="0.25">
      <c r="A7076" s="3">
        <v>2366</v>
      </c>
      <c r="B7076" s="7" t="s">
        <v>22128</v>
      </c>
      <c r="C7076" s="3" t="s">
        <v>13266</v>
      </c>
      <c r="D7076" s="3" t="s">
        <v>13267</v>
      </c>
      <c r="E7076" s="3" t="s">
        <v>22129</v>
      </c>
      <c r="G7076" s="4">
        <v>45106.22855324074</v>
      </c>
      <c r="H7076" s="5" t="s">
        <v>22256</v>
      </c>
      <c r="I7076" s="3" t="str">
        <f>VLOOKUP(_xlfn.CONCAT(C7076," ",D7076),philadelphiagasworks!A:B,2,FALSE)</f>
        <v>2099</v>
      </c>
      <c r="J7076" s="3" t="str">
        <f>VLOOKUP(_xlfn.CONCAT(C7076," ",D7076),philadelphiagasworks!A:C,3,FALSE)</f>
        <v>Thursday, 29 June 2023, 2:14 PM</v>
      </c>
      <c r="K7076" s="3" t="str">
        <f t="shared" si="116"/>
        <v>&lt;a href="philadelphiagasworks/Natural_Gas_Pipeline_Safety-Certificate_of_Completion_2099.pdf&gt;"Download Certificate&lt;/a&gt;</v>
      </c>
    </row>
    <row r="7077" spans="1:11" x14ac:dyDescent="0.25">
      <c r="A7077" s="3">
        <v>2367</v>
      </c>
      <c r="B7077" s="7" t="s">
        <v>22130</v>
      </c>
      <c r="C7077" s="3" t="s">
        <v>1458</v>
      </c>
      <c r="D7077" s="3" t="s">
        <v>22131</v>
      </c>
      <c r="E7077" s="3" t="s">
        <v>22132</v>
      </c>
      <c r="F7077" s="3" t="s">
        <v>21549</v>
      </c>
      <c r="G7077" s="4">
        <v>45106.44326388889</v>
      </c>
      <c r="H7077" s="5" t="s">
        <v>22256</v>
      </c>
      <c r="I7077" s="3" t="str">
        <f>VLOOKUP(_xlfn.CONCAT(C7077," ",D7077),philadelphiagasworks!A:B,2,FALSE)</f>
        <v>2102</v>
      </c>
      <c r="J7077" s="3" t="str">
        <f>VLOOKUP(_xlfn.CONCAT(C7077," ",D7077),philadelphiagasworks!A:C,3,FALSE)</f>
        <v>Friday, 30 June 2023, 12:23 PM</v>
      </c>
      <c r="K7077" s="3" t="str">
        <f t="shared" si="116"/>
        <v>&lt;a href="philadelphiagasworks/Natural_Gas_Pipeline_Safety-Certificate_of_Completion_2102.pdf&gt;"Download Certificate&lt;/a&gt;</v>
      </c>
    </row>
    <row r="7078" spans="1:11" x14ac:dyDescent="0.25">
      <c r="A7078" s="3">
        <v>2368</v>
      </c>
      <c r="B7078" s="7" t="s">
        <v>22133</v>
      </c>
      <c r="C7078" s="3" t="s">
        <v>3070</v>
      </c>
      <c r="D7078" s="3" t="s">
        <v>22134</v>
      </c>
      <c r="E7078" s="3" t="s">
        <v>22135</v>
      </c>
      <c r="F7078" s="3" t="s">
        <v>11188</v>
      </c>
      <c r="G7078" s="4">
        <v>45106.443483796298</v>
      </c>
      <c r="H7078" s="5" t="s">
        <v>22256</v>
      </c>
      <c r="I7078" s="3" t="str">
        <f>VLOOKUP(_xlfn.CONCAT(C7078," ",D7078),philadelphiagasworks!A:B,2,FALSE)</f>
        <v>2105</v>
      </c>
      <c r="J7078" s="3" t="str">
        <f>VLOOKUP(_xlfn.CONCAT(C7078," ",D7078),philadelphiagasworks!A:C,3,FALSE)</f>
        <v>Friday, 30 June 2023, 12:45 PM</v>
      </c>
      <c r="K7078" s="3" t="str">
        <f t="shared" si="116"/>
        <v>&lt;a href="philadelphiagasworks/Natural_Gas_Pipeline_Safety-Certificate_of_Completion_2105.pdf&gt;"Download Certificate&lt;/a&gt;</v>
      </c>
    </row>
    <row r="7079" spans="1:11" x14ac:dyDescent="0.25">
      <c r="A7079" s="3">
        <v>2369</v>
      </c>
      <c r="B7079" s="7" t="s">
        <v>22136</v>
      </c>
      <c r="C7079" s="3" t="s">
        <v>2885</v>
      </c>
      <c r="D7079" s="3" t="s">
        <v>22068</v>
      </c>
      <c r="E7079" s="3" t="s">
        <v>22137</v>
      </c>
      <c r="F7079" s="3" t="s">
        <v>11161</v>
      </c>
      <c r="G7079" s="4">
        <v>45106.44390046296</v>
      </c>
      <c r="H7079" s="5" t="s">
        <v>22256</v>
      </c>
      <c r="I7079" s="3" t="str">
        <f>VLOOKUP(_xlfn.CONCAT(C7079," ",D7079),philadelphiagasworks!A:B,2,FALSE)</f>
        <v>2103</v>
      </c>
      <c r="J7079" s="3" t="str">
        <f>VLOOKUP(_xlfn.CONCAT(C7079," ",D7079),philadelphiagasworks!A:C,3,FALSE)</f>
        <v>Friday, 30 June 2023, 12:23 PM</v>
      </c>
      <c r="K7079" s="3" t="str">
        <f t="shared" si="116"/>
        <v>&lt;a href="philadelphiagasworks/Natural_Gas_Pipeline_Safety-Certificate_of_Completion_2103.pdf&gt;"Download Certificate&lt;/a&gt;</v>
      </c>
    </row>
    <row r="7080" spans="1:11" x14ac:dyDescent="0.25">
      <c r="A7080" s="3">
        <v>2370</v>
      </c>
      <c r="B7080" s="7" t="s">
        <v>22138</v>
      </c>
      <c r="C7080" s="3" t="s">
        <v>1221</v>
      </c>
      <c r="D7080" s="3" t="s">
        <v>956</v>
      </c>
      <c r="E7080" s="3" t="s">
        <v>22139</v>
      </c>
      <c r="F7080" s="3" t="s">
        <v>21549</v>
      </c>
      <c r="G7080" s="4">
        <v>45106.446157407408</v>
      </c>
      <c r="H7080" s="5" t="s">
        <v>22256</v>
      </c>
      <c r="I7080" s="3" t="str">
        <f>VLOOKUP(_xlfn.CONCAT(C7080," ",D7080),philadelphiagasworks!A:B,2,FALSE)</f>
        <v>2104</v>
      </c>
      <c r="J7080" s="3" t="str">
        <f>VLOOKUP(_xlfn.CONCAT(C7080," ",D7080),philadelphiagasworks!A:C,3,FALSE)</f>
        <v>Friday, 30 June 2023, 12:35 PM</v>
      </c>
      <c r="K7080" s="3" t="str">
        <f t="shared" si="116"/>
        <v>&lt;a href="philadelphiagasworks/Natural_Gas_Pipeline_Safety-Certificate_of_Completion_2104.pdf&gt;"Download Certificate&lt;/a&gt;</v>
      </c>
    </row>
    <row r="7081" spans="1:11" x14ac:dyDescent="0.25">
      <c r="A7081" s="3">
        <v>2371</v>
      </c>
      <c r="B7081" s="7" t="s">
        <v>22140</v>
      </c>
      <c r="C7081" s="3" t="s">
        <v>429</v>
      </c>
      <c r="D7081" s="3" t="s">
        <v>2073</v>
      </c>
      <c r="E7081" s="3" t="s">
        <v>13274</v>
      </c>
      <c r="G7081" s="4">
        <v>45106.446192129632</v>
      </c>
      <c r="H7081" s="5" t="s">
        <v>22256</v>
      </c>
      <c r="I7081" s="3" t="e">
        <f>VLOOKUP(_xlfn.CONCAT(C7081," ",D7081),philadelphiagasworks!A:B,2,FALSE)</f>
        <v>#N/A</v>
      </c>
      <c r="J7081" s="3" t="e">
        <f>VLOOKUP(_xlfn.CONCAT(C7081," ",D7081),philadelphiagasworks!A:C,3,FALSE)</f>
        <v>#N/A</v>
      </c>
      <c r="K7081" s="3" t="str">
        <f t="shared" si="116"/>
        <v>Course not completed</v>
      </c>
    </row>
    <row r="7082" spans="1:11" x14ac:dyDescent="0.25">
      <c r="A7082" s="3">
        <v>2372</v>
      </c>
      <c r="B7082" s="7" t="s">
        <v>22141</v>
      </c>
      <c r="C7082" s="3" t="s">
        <v>947</v>
      </c>
      <c r="D7082" s="3" t="s">
        <v>8759</v>
      </c>
      <c r="E7082" s="3" t="s">
        <v>22142</v>
      </c>
      <c r="F7082" s="3" t="s">
        <v>11161</v>
      </c>
      <c r="G7082" s="4">
        <v>45106.748819444445</v>
      </c>
      <c r="H7082" s="5" t="s">
        <v>22256</v>
      </c>
      <c r="I7082" s="3" t="str">
        <f>VLOOKUP(_xlfn.CONCAT(C7082," ",D7082),philadelphiagasworks!A:B,2,FALSE)</f>
        <v>2101</v>
      </c>
      <c r="J7082" s="3" t="str">
        <f>VLOOKUP(_xlfn.CONCAT(C7082," ",D7082),philadelphiagasworks!A:C,3,FALSE)</f>
        <v>Thursday, 29 June 2023, 10:36 PM</v>
      </c>
      <c r="K7082" s="3" t="str">
        <f t="shared" si="116"/>
        <v>&lt;a href="philadelphiagasworks/Natural_Gas_Pipeline_Safety-Certificate_of_Completion_2101.pdf&gt;"Download Certificate&lt;/a&gt;</v>
      </c>
    </row>
    <row r="7083" spans="1:11" x14ac:dyDescent="0.25">
      <c r="A7083" s="3">
        <v>2373</v>
      </c>
      <c r="B7083" s="7" t="s">
        <v>22143</v>
      </c>
      <c r="C7083" s="3" t="s">
        <v>22144</v>
      </c>
      <c r="D7083" s="3" t="s">
        <v>22145</v>
      </c>
      <c r="E7083" s="3" t="s">
        <v>22146</v>
      </c>
      <c r="F7083" s="3" t="s">
        <v>11161</v>
      </c>
      <c r="G7083" s="4">
        <v>45107.431435185186</v>
      </c>
      <c r="H7083" s="5" t="s">
        <v>22256</v>
      </c>
      <c r="I7083" s="3" t="str">
        <f>VLOOKUP(_xlfn.CONCAT(C7083," ",D7083),philadelphiagasworks!A:B,2,FALSE)</f>
        <v>2106</v>
      </c>
      <c r="J7083" s="3" t="str">
        <f>VLOOKUP(_xlfn.CONCAT(C7083," ",D7083),philadelphiagasworks!A:C,3,FALSE)</f>
        <v>Friday, 30 June 2023, 12:59 PM</v>
      </c>
      <c r="K7083" s="3" t="str">
        <f t="shared" si="116"/>
        <v>&lt;a href="philadelphiagasworks/Natural_Gas_Pipeline_Safety-Certificate_of_Completion_2106.pdf&gt;"Download Certificate&lt;/a&gt;</v>
      </c>
    </row>
    <row r="7084" spans="1:11" x14ac:dyDescent="0.25">
      <c r="A7084" s="3">
        <v>2374</v>
      </c>
      <c r="B7084" s="7" t="s">
        <v>22147</v>
      </c>
      <c r="C7084" s="3" t="s">
        <v>22148</v>
      </c>
      <c r="D7084" s="3" t="s">
        <v>22147</v>
      </c>
      <c r="E7084" s="3" t="s">
        <v>22149</v>
      </c>
      <c r="F7084" s="3" t="s">
        <v>11188</v>
      </c>
      <c r="G7084" s="4">
        <v>45107.437824074077</v>
      </c>
      <c r="H7084" s="5" t="s">
        <v>22256</v>
      </c>
      <c r="I7084" s="3" t="str">
        <f>VLOOKUP(_xlfn.CONCAT(C7084," ",D7084),philadelphiagasworks!A:B,2,FALSE)</f>
        <v>2107</v>
      </c>
      <c r="J7084" s="3" t="str">
        <f>VLOOKUP(_xlfn.CONCAT(C7084," ",D7084),philadelphiagasworks!A:C,3,FALSE)</f>
        <v>Sunday, 2 July 2023, 7:42 PM</v>
      </c>
      <c r="K7084" s="3" t="str">
        <f t="shared" si="116"/>
        <v>&lt;a href="philadelphiagasworks/Natural_Gas_Pipeline_Safety-Certificate_of_Completion_2107.pdf&gt;"Download Certificate&lt;/a&gt;</v>
      </c>
    </row>
    <row r="7085" spans="1:11" x14ac:dyDescent="0.25">
      <c r="A7085" s="3">
        <v>2375</v>
      </c>
      <c r="B7085" s="7" t="s">
        <v>22150</v>
      </c>
      <c r="C7085" s="3" t="s">
        <v>22148</v>
      </c>
      <c r="D7085" s="3" t="s">
        <v>22147</v>
      </c>
      <c r="E7085" s="3" t="s">
        <v>22151</v>
      </c>
      <c r="F7085" s="3" t="s">
        <v>11188</v>
      </c>
      <c r="G7085" s="4">
        <v>45107.459409722222</v>
      </c>
      <c r="H7085" s="5" t="s">
        <v>22256</v>
      </c>
      <c r="I7085" s="3" t="str">
        <f>VLOOKUP(_xlfn.CONCAT(C7085," ",D7085),philadelphiagasworks!A:B,2,FALSE)</f>
        <v>2107</v>
      </c>
      <c r="J7085" s="3" t="str">
        <f>VLOOKUP(_xlfn.CONCAT(C7085," ",D7085),philadelphiagasworks!A:C,3,FALSE)</f>
        <v>Sunday, 2 July 2023, 7:42 PM</v>
      </c>
      <c r="K7085" s="3" t="str">
        <f t="shared" si="116"/>
        <v>&lt;a href="philadelphiagasworks/Natural_Gas_Pipeline_Safety-Certificate_of_Completion_2107.pdf&gt;"Download Certificate&lt;/a&gt;</v>
      </c>
    </row>
    <row r="7086" spans="1:11" x14ac:dyDescent="0.25">
      <c r="A7086" s="3">
        <v>2376</v>
      </c>
      <c r="B7086" s="7" t="s">
        <v>22152</v>
      </c>
      <c r="C7086" s="3" t="s">
        <v>22153</v>
      </c>
      <c r="D7086" s="3" t="s">
        <v>22154</v>
      </c>
      <c r="E7086" s="3" t="s">
        <v>22155</v>
      </c>
      <c r="F7086" s="3" t="s">
        <v>11161</v>
      </c>
      <c r="G7086" s="4">
        <v>45132.278599537036</v>
      </c>
      <c r="H7086" s="5" t="s">
        <v>22256</v>
      </c>
      <c r="I7086" s="3" t="str">
        <f>VLOOKUP(_xlfn.CONCAT(C7086," ",D7086),philadelphiagasworks!A:B,2,FALSE)</f>
        <v>2108</v>
      </c>
      <c r="J7086" s="3" t="str">
        <f>VLOOKUP(_xlfn.CONCAT(C7086," ",D7086),philadelphiagasworks!A:C,3,FALSE)</f>
        <v>Tuesday, 25 July 2023, 10:35 AM</v>
      </c>
      <c r="K7086" s="3" t="str">
        <f t="shared" si="116"/>
        <v>&lt;a href="philadelphiagasworks/Natural_Gas_Pipeline_Safety-Certificate_of_Completion_2108.pdf&gt;"Download Certificate&lt;/a&gt;</v>
      </c>
    </row>
    <row r="7087" spans="1:11" x14ac:dyDescent="0.25">
      <c r="A7087" s="3">
        <v>2377</v>
      </c>
      <c r="B7087" s="7" t="s">
        <v>22156</v>
      </c>
      <c r="C7087" s="3" t="s">
        <v>2943</v>
      </c>
      <c r="D7087" s="3" t="s">
        <v>22157</v>
      </c>
      <c r="E7087" s="3" t="s">
        <v>22158</v>
      </c>
      <c r="F7087" s="3" t="s">
        <v>22159</v>
      </c>
      <c r="G7087" s="4">
        <v>45132.279328703706</v>
      </c>
      <c r="H7087" s="5" t="s">
        <v>22256</v>
      </c>
      <c r="I7087" s="3" t="str">
        <f>VLOOKUP(_xlfn.CONCAT(C7087," ",D7087),philadelphiagasworks!A:B,2,FALSE)</f>
        <v>2109</v>
      </c>
      <c r="J7087" s="3" t="str">
        <f>VLOOKUP(_xlfn.CONCAT(C7087," ",D7087),philadelphiagasworks!A:C,3,FALSE)</f>
        <v>Tuesday, 25 July 2023, 12:55 PM</v>
      </c>
      <c r="K7087" s="3" t="str">
        <f t="shared" si="116"/>
        <v>&lt;a href="philadelphiagasworks/Natural_Gas_Pipeline_Safety-Certificate_of_Completion_2109.pdf&gt;"Download Certificate&lt;/a&gt;</v>
      </c>
    </row>
    <row r="7088" spans="1:11" x14ac:dyDescent="0.25">
      <c r="A7088" s="3">
        <v>2378</v>
      </c>
      <c r="B7088" s="7" t="s">
        <v>22160</v>
      </c>
      <c r="C7088" s="3" t="s">
        <v>22161</v>
      </c>
      <c r="D7088" s="3" t="s">
        <v>22162</v>
      </c>
      <c r="E7088" s="3" t="s">
        <v>22163</v>
      </c>
      <c r="F7088" s="3" t="s">
        <v>11161</v>
      </c>
      <c r="G7088" s="4">
        <v>45133.234166666669</v>
      </c>
      <c r="H7088" s="5" t="s">
        <v>22256</v>
      </c>
      <c r="I7088" s="3" t="str">
        <f>VLOOKUP(_xlfn.CONCAT(C7088," ",D7088),philadelphiagasworks!A:B,2,FALSE)</f>
        <v>2110</v>
      </c>
      <c r="J7088" s="3" t="str">
        <f>VLOOKUP(_xlfn.CONCAT(C7088," ",D7088),philadelphiagasworks!A:C,3,FALSE)</f>
        <v>Wednesday, 26 July 2023, 2:20 PM</v>
      </c>
      <c r="K7088" s="3" t="str">
        <f t="shared" si="116"/>
        <v>&lt;a href="philadelphiagasworks/Natural_Gas_Pipeline_Safety-Certificate_of_Completion_2110.pdf&gt;"Download Certificate&lt;/a&gt;</v>
      </c>
    </row>
    <row r="7089" spans="1:11" x14ac:dyDescent="0.25">
      <c r="A7089" s="3">
        <v>2379</v>
      </c>
      <c r="B7089" s="7" t="s">
        <v>22164</v>
      </c>
      <c r="C7089" s="3" t="s">
        <v>22165</v>
      </c>
      <c r="D7089" s="3" t="s">
        <v>22166</v>
      </c>
      <c r="E7089" s="3" t="s">
        <v>22167</v>
      </c>
      <c r="F7089" s="3" t="s">
        <v>11161</v>
      </c>
      <c r="G7089" s="4">
        <v>45141.276053240741</v>
      </c>
      <c r="H7089" s="5" t="s">
        <v>22256</v>
      </c>
      <c r="I7089" s="3" t="str">
        <f>VLOOKUP(_xlfn.CONCAT(C7089," ",D7089),philadelphiagasworks!A:B,2,FALSE)</f>
        <v>2136</v>
      </c>
      <c r="J7089" s="3" t="str">
        <f>VLOOKUP(_xlfn.CONCAT(C7089," ",D7089),philadelphiagasworks!A:C,3,FALSE)</f>
        <v>Thursday, 1 February 2024, 11:18 AM</v>
      </c>
      <c r="K7089" s="3" t="str">
        <f t="shared" si="116"/>
        <v>&lt;a href="philadelphiagasworks/Natural_Gas_Pipeline_Safety-Certificate_of_Completion_2136.pdf&gt;"Download Certificate&lt;/a&gt;</v>
      </c>
    </row>
    <row r="7090" spans="1:11" x14ac:dyDescent="0.25">
      <c r="A7090" s="3">
        <v>2380</v>
      </c>
      <c r="B7090" s="7" t="s">
        <v>22168</v>
      </c>
      <c r="C7090" s="3" t="s">
        <v>22169</v>
      </c>
      <c r="D7090" s="3" t="s">
        <v>4100</v>
      </c>
      <c r="E7090" s="3" t="s">
        <v>22170</v>
      </c>
      <c r="F7090" s="3" t="s">
        <v>11161</v>
      </c>
      <c r="G7090" s="4">
        <v>45162.237754629627</v>
      </c>
      <c r="H7090" s="5" t="s">
        <v>22256</v>
      </c>
      <c r="I7090" s="3" t="str">
        <f>VLOOKUP(_xlfn.CONCAT(C7090," ",D7090),philadelphiagasworks!A:B,2,FALSE)</f>
        <v>2113</v>
      </c>
      <c r="J7090" s="3" t="str">
        <f>VLOOKUP(_xlfn.CONCAT(C7090," ",D7090),philadelphiagasworks!A:C,3,FALSE)</f>
        <v>Thursday, 24 August 2023, 1:56 PM</v>
      </c>
      <c r="K7090" s="3" t="str">
        <f t="shared" si="116"/>
        <v>&lt;a href="philadelphiagasworks/Natural_Gas_Pipeline_Safety-Certificate_of_Completion_2113.pdf&gt;"Download Certificate&lt;/a&gt;</v>
      </c>
    </row>
    <row r="7091" spans="1:11" x14ac:dyDescent="0.25">
      <c r="A7091" s="3">
        <v>2381</v>
      </c>
      <c r="B7091" s="7" t="s">
        <v>22171</v>
      </c>
      <c r="C7091" s="3" t="s">
        <v>1458</v>
      </c>
      <c r="D7091" s="3" t="s">
        <v>22172</v>
      </c>
      <c r="E7091" s="3" t="s">
        <v>22173</v>
      </c>
      <c r="F7091" s="3" t="s">
        <v>11161</v>
      </c>
      <c r="G7091" s="4">
        <v>45162.238078703704</v>
      </c>
      <c r="H7091" s="5" t="s">
        <v>22256</v>
      </c>
      <c r="I7091" s="3" t="str">
        <f>VLOOKUP(_xlfn.CONCAT(C7091," ",D7091),philadelphiagasworks!A:B,2,FALSE)</f>
        <v>2111</v>
      </c>
      <c r="J7091" s="3" t="str">
        <f>VLOOKUP(_xlfn.CONCAT(C7091," ",D7091),philadelphiagasworks!A:C,3,FALSE)</f>
        <v>Thursday, 24 August 2023, 1:33 PM</v>
      </c>
      <c r="K7091" s="3" t="str">
        <f t="shared" ref="K7091:K7122" si="117">IF(NOT(ISERROR(I7091)),_xlfn.CONCAT("&lt;a href=""philadelphiagasworks/Natural_Gas_Pipeline_Safety-Certificate_of_Completion_",I7091,".pdf&gt;""Download Certificate&lt;/a&gt;"),"Course not completed")</f>
        <v>&lt;a href="philadelphiagasworks/Natural_Gas_Pipeline_Safety-Certificate_of_Completion_2111.pdf&gt;"Download Certificate&lt;/a&gt;</v>
      </c>
    </row>
    <row r="7092" spans="1:11" x14ac:dyDescent="0.25">
      <c r="A7092" s="3">
        <v>2382</v>
      </c>
      <c r="B7092" s="7" t="s">
        <v>22174</v>
      </c>
      <c r="C7092" s="3" t="s">
        <v>22175</v>
      </c>
      <c r="D7092" s="3" t="s">
        <v>7464</v>
      </c>
      <c r="E7092" s="3" t="s">
        <v>22176</v>
      </c>
      <c r="F7092" s="3" t="s">
        <v>11161</v>
      </c>
      <c r="G7092" s="4">
        <v>45162.390081018515</v>
      </c>
      <c r="H7092" s="5" t="s">
        <v>22256</v>
      </c>
      <c r="I7092" s="3" t="str">
        <f>VLOOKUP(_xlfn.CONCAT(C7092," ",D7092),philadelphiagasworks!A:B,2,FALSE)</f>
        <v>2114</v>
      </c>
      <c r="J7092" s="3" t="str">
        <f>VLOOKUP(_xlfn.CONCAT(C7092," ",D7092),philadelphiagasworks!A:C,3,FALSE)</f>
        <v>Thursday, 24 August 2023, 2:03 PM</v>
      </c>
      <c r="K7092" s="3" t="str">
        <f t="shared" si="117"/>
        <v>&lt;a href="philadelphiagasworks/Natural_Gas_Pipeline_Safety-Certificate_of_Completion_2114.pdf&gt;"Download Certificate&lt;/a&gt;</v>
      </c>
    </row>
    <row r="7093" spans="1:11" x14ac:dyDescent="0.25">
      <c r="A7093" s="3">
        <v>2383</v>
      </c>
      <c r="B7093" s="7" t="s">
        <v>22177</v>
      </c>
      <c r="C7093" s="3" t="s">
        <v>22177</v>
      </c>
      <c r="D7093" s="3" t="s">
        <v>16701</v>
      </c>
      <c r="E7093" s="3" t="s">
        <v>22178</v>
      </c>
      <c r="F7093" s="3" t="s">
        <v>11188</v>
      </c>
      <c r="G7093" s="4">
        <v>45162.391886574071</v>
      </c>
      <c r="H7093" s="5" t="s">
        <v>22256</v>
      </c>
      <c r="I7093" s="3" t="str">
        <f>VLOOKUP(_xlfn.CONCAT(C7093," ",D7093),philadelphiagasworks!A:B,2,FALSE)</f>
        <v>2112</v>
      </c>
      <c r="J7093" s="3" t="str">
        <f>VLOOKUP(_xlfn.CONCAT(C7093," ",D7093),philadelphiagasworks!A:C,3,FALSE)</f>
        <v>Thursday, 24 August 2023, 1:50 PM</v>
      </c>
      <c r="K7093" s="3" t="str">
        <f t="shared" si="117"/>
        <v>&lt;a href="philadelphiagasworks/Natural_Gas_Pipeline_Safety-Certificate_of_Completion_2112.pdf&gt;"Download Certificate&lt;/a&gt;</v>
      </c>
    </row>
    <row r="7094" spans="1:11" x14ac:dyDescent="0.25">
      <c r="A7094" s="3">
        <v>2384</v>
      </c>
      <c r="B7094" s="7" t="s">
        <v>22179</v>
      </c>
      <c r="C7094" s="3" t="s">
        <v>951</v>
      </c>
      <c r="D7094" s="3" t="s">
        <v>22180</v>
      </c>
      <c r="E7094" s="3" t="s">
        <v>22181</v>
      </c>
      <c r="F7094" s="3" t="s">
        <v>11161</v>
      </c>
      <c r="G7094" s="4">
        <v>45163.263692129629</v>
      </c>
      <c r="H7094" s="5" t="s">
        <v>22256</v>
      </c>
      <c r="I7094" s="3" t="str">
        <f>VLOOKUP(_xlfn.CONCAT(C7094," ",D7094),philadelphiagasworks!A:B,2,FALSE)</f>
        <v>2115</v>
      </c>
      <c r="J7094" s="3" t="str">
        <f>VLOOKUP(_xlfn.CONCAT(C7094," ",D7094),philadelphiagasworks!A:C,3,FALSE)</f>
        <v>Friday, 25 August 2023, 11:20 AM</v>
      </c>
      <c r="K7094" s="3" t="str">
        <f t="shared" si="117"/>
        <v>&lt;a href="philadelphiagasworks/Natural_Gas_Pipeline_Safety-Certificate_of_Completion_2115.pdf&gt;"Download Certificate&lt;/a&gt;</v>
      </c>
    </row>
    <row r="7095" spans="1:11" x14ac:dyDescent="0.25">
      <c r="A7095" s="3">
        <v>2385</v>
      </c>
      <c r="B7095" s="7" t="s">
        <v>22182</v>
      </c>
      <c r="C7095" s="3" t="s">
        <v>2324</v>
      </c>
      <c r="D7095" s="3" t="s">
        <v>22183</v>
      </c>
      <c r="E7095" s="3" t="s">
        <v>22184</v>
      </c>
      <c r="F7095" s="3" t="s">
        <v>11161</v>
      </c>
      <c r="G7095" s="4">
        <v>45163.264085648145</v>
      </c>
      <c r="H7095" s="5" t="s">
        <v>22256</v>
      </c>
      <c r="I7095" s="3" t="str">
        <f>VLOOKUP(_xlfn.CONCAT(C7095," ",D7095),philadelphiagasworks!A:B,2,FALSE)</f>
        <v>2116</v>
      </c>
      <c r="J7095" s="3" t="str">
        <f>VLOOKUP(_xlfn.CONCAT(C7095," ",D7095),philadelphiagasworks!A:C,3,FALSE)</f>
        <v>Friday, 25 August 2023, 12:18 PM</v>
      </c>
      <c r="K7095" s="3" t="str">
        <f t="shared" si="117"/>
        <v>&lt;a href="philadelphiagasworks/Natural_Gas_Pipeline_Safety-Certificate_of_Completion_2116.pdf&gt;"Download Certificate&lt;/a&gt;</v>
      </c>
    </row>
    <row r="7096" spans="1:11" x14ac:dyDescent="0.25">
      <c r="A7096" s="3">
        <v>2386</v>
      </c>
      <c r="B7096" s="7" t="s">
        <v>22185</v>
      </c>
      <c r="C7096" s="3" t="s">
        <v>565</v>
      </c>
      <c r="D7096" s="3" t="s">
        <v>22186</v>
      </c>
      <c r="E7096" s="3" t="s">
        <v>22187</v>
      </c>
      <c r="G7096" s="4">
        <v>45163.264641203707</v>
      </c>
      <c r="H7096" s="5" t="s">
        <v>22256</v>
      </c>
      <c r="I7096" s="3" t="str">
        <f>VLOOKUP(_xlfn.CONCAT(C7096," ",D7096),philadelphiagasworks!A:B,2,FALSE)</f>
        <v>2117</v>
      </c>
      <c r="J7096" s="3" t="str">
        <f>VLOOKUP(_xlfn.CONCAT(C7096," ",D7096),philadelphiagasworks!A:C,3,FALSE)</f>
        <v>Friday, 25 August 2023, 12:20 PM</v>
      </c>
      <c r="K7096" s="3" t="str">
        <f t="shared" si="117"/>
        <v>&lt;a href="philadelphiagasworks/Natural_Gas_Pipeline_Safety-Certificate_of_Completion_2117.pdf&gt;"Download Certificate&lt;/a&gt;</v>
      </c>
    </row>
    <row r="7097" spans="1:11" x14ac:dyDescent="0.25">
      <c r="A7097" s="3">
        <v>2387</v>
      </c>
      <c r="B7097" s="7" t="s">
        <v>22188</v>
      </c>
      <c r="C7097" s="3" t="s">
        <v>951</v>
      </c>
      <c r="D7097" s="3" t="s">
        <v>22189</v>
      </c>
      <c r="E7097" s="3" t="s">
        <v>22190</v>
      </c>
      <c r="F7097" s="3" t="s">
        <v>11161</v>
      </c>
      <c r="G7097" s="4">
        <v>45195.413935185185</v>
      </c>
      <c r="H7097" s="5" t="s">
        <v>22256</v>
      </c>
      <c r="I7097" s="3" t="e">
        <f>VLOOKUP(_xlfn.CONCAT(C7097," ",D7097),philadelphiagasworks!A:B,2,FALSE)</f>
        <v>#N/A</v>
      </c>
      <c r="J7097" s="3" t="e">
        <f>VLOOKUP(_xlfn.CONCAT(C7097," ",D7097),philadelphiagasworks!A:C,3,FALSE)</f>
        <v>#N/A</v>
      </c>
      <c r="K7097" s="3" t="str">
        <f t="shared" si="117"/>
        <v>Course not completed</v>
      </c>
    </row>
    <row r="7098" spans="1:11" x14ac:dyDescent="0.25">
      <c r="A7098" s="3">
        <v>2388</v>
      </c>
      <c r="B7098" s="7" t="s">
        <v>22191</v>
      </c>
      <c r="C7098" s="3" t="s">
        <v>22192</v>
      </c>
      <c r="D7098" s="3" t="s">
        <v>22193</v>
      </c>
      <c r="E7098" s="3" t="s">
        <v>22194</v>
      </c>
      <c r="F7098" s="3" t="s">
        <v>11161</v>
      </c>
      <c r="G7098" s="4">
        <v>45195.413993055554</v>
      </c>
      <c r="H7098" s="5" t="s">
        <v>22256</v>
      </c>
      <c r="I7098" s="3" t="e">
        <f>VLOOKUP(_xlfn.CONCAT(C7098," ",D7098),philadelphiagasworks!A:B,2,FALSE)</f>
        <v>#N/A</v>
      </c>
      <c r="J7098" s="3" t="e">
        <f>VLOOKUP(_xlfn.CONCAT(C7098," ",D7098),philadelphiagasworks!A:C,3,FALSE)</f>
        <v>#N/A</v>
      </c>
      <c r="K7098" s="3" t="str">
        <f t="shared" si="117"/>
        <v>Course not completed</v>
      </c>
    </row>
    <row r="7099" spans="1:11" x14ac:dyDescent="0.25">
      <c r="A7099" s="3">
        <v>2389</v>
      </c>
      <c r="B7099" s="7" t="s">
        <v>22195</v>
      </c>
      <c r="C7099" s="3" t="s">
        <v>14977</v>
      </c>
      <c r="D7099" s="3" t="s">
        <v>2057</v>
      </c>
      <c r="E7099" s="3" t="s">
        <v>22196</v>
      </c>
      <c r="F7099" s="3" t="s">
        <v>22197</v>
      </c>
      <c r="G7099" s="4">
        <v>45195.414513888885</v>
      </c>
      <c r="H7099" s="5" t="s">
        <v>22256</v>
      </c>
      <c r="I7099" s="3" t="e">
        <f>VLOOKUP(_xlfn.CONCAT(C7099," ",D7099),philadelphiagasworks!A:B,2,FALSE)</f>
        <v>#N/A</v>
      </c>
      <c r="J7099" s="3" t="e">
        <f>VLOOKUP(_xlfn.CONCAT(C7099," ",D7099),philadelphiagasworks!A:C,3,FALSE)</f>
        <v>#N/A</v>
      </c>
      <c r="K7099" s="3" t="str">
        <f t="shared" si="117"/>
        <v>Course not completed</v>
      </c>
    </row>
    <row r="7100" spans="1:11" x14ac:dyDescent="0.25">
      <c r="A7100" s="3">
        <v>2390</v>
      </c>
      <c r="B7100" s="7" t="s">
        <v>22198</v>
      </c>
      <c r="C7100" s="3" t="s">
        <v>22199</v>
      </c>
      <c r="D7100" s="3" t="s">
        <v>1400</v>
      </c>
      <c r="E7100" s="3" t="s">
        <v>22200</v>
      </c>
      <c r="F7100" s="3" t="s">
        <v>11164</v>
      </c>
      <c r="G7100" s="4">
        <v>45195.415069444447</v>
      </c>
      <c r="H7100" s="5" t="s">
        <v>22256</v>
      </c>
      <c r="I7100" s="3" t="e">
        <f>VLOOKUP(_xlfn.CONCAT(C7100," ",D7100),philadelphiagasworks!A:B,2,FALSE)</f>
        <v>#N/A</v>
      </c>
      <c r="J7100" s="3" t="e">
        <f>VLOOKUP(_xlfn.CONCAT(C7100," ",D7100),philadelphiagasworks!A:C,3,FALSE)</f>
        <v>#N/A</v>
      </c>
      <c r="K7100" s="3" t="str">
        <f t="shared" si="117"/>
        <v>Course not completed</v>
      </c>
    </row>
    <row r="7101" spans="1:11" x14ac:dyDescent="0.25">
      <c r="A7101" s="3">
        <v>2391</v>
      </c>
      <c r="B7101" s="7" t="s">
        <v>22201</v>
      </c>
      <c r="C7101" s="3" t="s">
        <v>3040</v>
      </c>
      <c r="D7101" s="3" t="s">
        <v>2448</v>
      </c>
      <c r="E7101" s="3" t="s">
        <v>22202</v>
      </c>
      <c r="G7101" s="4">
        <v>45195.415324074071</v>
      </c>
      <c r="H7101" s="5" t="s">
        <v>22256</v>
      </c>
      <c r="I7101" s="3" t="e">
        <f>VLOOKUP(_xlfn.CONCAT(C7101," ",D7101),philadelphiagasworks!A:B,2,FALSE)</f>
        <v>#N/A</v>
      </c>
      <c r="J7101" s="3" t="e">
        <f>VLOOKUP(_xlfn.CONCAT(C7101," ",D7101),philadelphiagasworks!A:C,3,FALSE)</f>
        <v>#N/A</v>
      </c>
      <c r="K7101" s="3" t="str">
        <f t="shared" si="117"/>
        <v>Course not completed</v>
      </c>
    </row>
    <row r="7102" spans="1:11" x14ac:dyDescent="0.25">
      <c r="A7102" s="3">
        <v>2392</v>
      </c>
      <c r="B7102" s="7" t="s">
        <v>22203</v>
      </c>
      <c r="C7102" s="3" t="s">
        <v>3018</v>
      </c>
      <c r="D7102" s="3" t="s">
        <v>4387</v>
      </c>
      <c r="E7102" s="3" t="s">
        <v>22204</v>
      </c>
      <c r="G7102" s="4">
        <v>45224.285324074073</v>
      </c>
      <c r="H7102" s="5" t="s">
        <v>22256</v>
      </c>
      <c r="I7102" s="3" t="str">
        <f>VLOOKUP(_xlfn.CONCAT(C7102," ",D7102),philadelphiagasworks!A:B,2,FALSE)</f>
        <v>2120</v>
      </c>
      <c r="J7102" s="3" t="str">
        <f>VLOOKUP(_xlfn.CONCAT(C7102," ",D7102),philadelphiagasworks!A:C,3,FALSE)</f>
        <v>Wednesday, 25 October 2023, 11:38 AM</v>
      </c>
      <c r="K7102" s="3" t="str">
        <f t="shared" si="117"/>
        <v>&lt;a href="philadelphiagasworks/Natural_Gas_Pipeline_Safety-Certificate_of_Completion_2120.pdf&gt;"Download Certificate&lt;/a&gt;</v>
      </c>
    </row>
    <row r="7103" spans="1:11" x14ac:dyDescent="0.25">
      <c r="A7103" s="3">
        <v>2393</v>
      </c>
      <c r="B7103" s="7" t="s">
        <v>22205</v>
      </c>
      <c r="C7103" s="3" t="s">
        <v>10802</v>
      </c>
      <c r="D7103" s="3" t="s">
        <v>8164</v>
      </c>
      <c r="E7103" s="3" t="s">
        <v>22206</v>
      </c>
      <c r="F7103" s="3" t="s">
        <v>11161</v>
      </c>
      <c r="G7103" s="4">
        <v>45224.285405092596</v>
      </c>
      <c r="H7103" s="5" t="s">
        <v>22256</v>
      </c>
      <c r="I7103" s="3" t="str">
        <f>VLOOKUP(_xlfn.CONCAT(C7103," ",D7103),philadelphiagasworks!A:B,2,FALSE)</f>
        <v>2118</v>
      </c>
      <c r="J7103" s="3" t="str">
        <f>VLOOKUP(_xlfn.CONCAT(C7103," ",D7103),philadelphiagasworks!A:C,3,FALSE)</f>
        <v>Wednesday, 25 October 2023, 9:32 AM</v>
      </c>
      <c r="K7103" s="3" t="str">
        <f t="shared" si="117"/>
        <v>&lt;a href="philadelphiagasworks/Natural_Gas_Pipeline_Safety-Certificate_of_Completion_2118.pdf&gt;"Download Certificate&lt;/a&gt;</v>
      </c>
    </row>
    <row r="7104" spans="1:11" x14ac:dyDescent="0.25">
      <c r="A7104" s="3">
        <v>2394</v>
      </c>
      <c r="B7104" s="7" t="s">
        <v>22207</v>
      </c>
      <c r="C7104" s="3" t="s">
        <v>7052</v>
      </c>
      <c r="D7104" s="3" t="s">
        <v>22208</v>
      </c>
      <c r="E7104" s="3" t="s">
        <v>22209</v>
      </c>
      <c r="G7104" s="4">
        <v>45224.285405092596</v>
      </c>
      <c r="H7104" s="5" t="s">
        <v>22256</v>
      </c>
      <c r="I7104" s="3" t="str">
        <f>VLOOKUP(_xlfn.CONCAT(C7104," ",D7104),philadelphiagasworks!A:B,2,FALSE)</f>
        <v>2119</v>
      </c>
      <c r="J7104" s="3" t="str">
        <f>VLOOKUP(_xlfn.CONCAT(C7104," ",D7104),philadelphiagasworks!A:C,3,FALSE)</f>
        <v>Wednesday, 25 October 2023, 11:36 AM</v>
      </c>
      <c r="K7104" s="3" t="str">
        <f t="shared" si="117"/>
        <v>&lt;a href="philadelphiagasworks/Natural_Gas_Pipeline_Safety-Certificate_of_Completion_2119.pdf&gt;"Download Certificate&lt;/a&gt;</v>
      </c>
    </row>
    <row r="7105" spans="1:11" x14ac:dyDescent="0.25">
      <c r="A7105" s="3">
        <v>2395</v>
      </c>
      <c r="B7105" s="7" t="s">
        <v>22210</v>
      </c>
      <c r="C7105" s="3" t="s">
        <v>2434</v>
      </c>
      <c r="D7105" s="3" t="s">
        <v>1338</v>
      </c>
      <c r="E7105" s="3" t="s">
        <v>22211</v>
      </c>
      <c r="F7105" s="3" t="s">
        <v>11161</v>
      </c>
      <c r="G7105" s="4">
        <v>45224.285833333335</v>
      </c>
      <c r="H7105" s="5" t="s">
        <v>22256</v>
      </c>
      <c r="I7105" s="3" t="str">
        <f>VLOOKUP(_xlfn.CONCAT(C7105," ",D7105),philadelphiagasworks!A:B,2,FALSE)</f>
        <v>2122</v>
      </c>
      <c r="J7105" s="3" t="str">
        <f>VLOOKUP(_xlfn.CONCAT(C7105," ",D7105),philadelphiagasworks!A:C,3,FALSE)</f>
        <v>Wednesday, 25 October 2023, 1:53 PM</v>
      </c>
      <c r="K7105" s="3" t="str">
        <f t="shared" si="117"/>
        <v>&lt;a href="philadelphiagasworks/Natural_Gas_Pipeline_Safety-Certificate_of_Completion_2122.pdf&gt;"Download Certificate&lt;/a&gt;</v>
      </c>
    </row>
    <row r="7106" spans="1:11" x14ac:dyDescent="0.25">
      <c r="A7106" s="3">
        <v>2396</v>
      </c>
      <c r="B7106" s="7" t="s">
        <v>22212</v>
      </c>
      <c r="C7106" s="3" t="s">
        <v>1906</v>
      </c>
      <c r="D7106" s="3" t="s">
        <v>22213</v>
      </c>
      <c r="E7106" s="3" t="s">
        <v>22214</v>
      </c>
      <c r="F7106" s="3" t="s">
        <v>11188</v>
      </c>
      <c r="G7106" s="4">
        <v>45224.286493055559</v>
      </c>
      <c r="H7106" s="5" t="s">
        <v>22256</v>
      </c>
      <c r="I7106" s="3" t="str">
        <f>VLOOKUP(_xlfn.CONCAT(C7106," ",D7106),philadelphiagasworks!A:B,2,FALSE)</f>
        <v>2121</v>
      </c>
      <c r="J7106" s="3" t="str">
        <f>VLOOKUP(_xlfn.CONCAT(C7106," ",D7106),philadelphiagasworks!A:C,3,FALSE)</f>
        <v>Wednesday, 25 October 2023, 12:25 PM</v>
      </c>
      <c r="K7106" s="3" t="str">
        <f t="shared" si="117"/>
        <v>&lt;a href="philadelphiagasworks/Natural_Gas_Pipeline_Safety-Certificate_of_Completion_2121.pdf&gt;"Download Certificate&lt;/a&gt;</v>
      </c>
    </row>
    <row r="7107" spans="1:11" x14ac:dyDescent="0.25">
      <c r="A7107" s="3">
        <v>2397</v>
      </c>
      <c r="B7107" s="7" t="s">
        <v>22215</v>
      </c>
      <c r="C7107" s="3" t="s">
        <v>1458</v>
      </c>
      <c r="D7107" s="3" t="s">
        <v>15977</v>
      </c>
      <c r="E7107" s="3" t="s">
        <v>22216</v>
      </c>
      <c r="F7107" s="3" t="s">
        <v>11161</v>
      </c>
      <c r="G7107" s="4">
        <v>45224.544340277775</v>
      </c>
      <c r="H7107" s="5" t="s">
        <v>22256</v>
      </c>
      <c r="I7107" s="3" t="str">
        <f>VLOOKUP(_xlfn.CONCAT(C7107," ",D7107),philadelphiagasworks!A:B,2,FALSE)</f>
        <v>2123</v>
      </c>
      <c r="J7107" s="3" t="str">
        <f>VLOOKUP(_xlfn.CONCAT(C7107," ",D7107),philadelphiagasworks!A:C,3,FALSE)</f>
        <v>Thursday, 26 October 2023, 1:10 PM</v>
      </c>
      <c r="K7107" s="3" t="str">
        <f t="shared" si="117"/>
        <v>&lt;a href="philadelphiagasworks/Natural_Gas_Pipeline_Safety-Certificate_of_Completion_2123.pdf&gt;"Download Certificate&lt;/a&gt;</v>
      </c>
    </row>
    <row r="7108" spans="1:11" x14ac:dyDescent="0.25">
      <c r="A7108" s="3">
        <v>2398</v>
      </c>
      <c r="B7108" s="7" t="s">
        <v>22217</v>
      </c>
      <c r="C7108" s="3" t="s">
        <v>2947</v>
      </c>
      <c r="D7108" s="3" t="s">
        <v>4984</v>
      </c>
      <c r="E7108" s="3" t="s">
        <v>22218</v>
      </c>
      <c r="F7108" s="3" t="s">
        <v>11161</v>
      </c>
      <c r="G7108" s="4">
        <v>45224.5468287037</v>
      </c>
      <c r="H7108" s="5" t="s">
        <v>22256</v>
      </c>
      <c r="I7108" s="3" t="str">
        <f>VLOOKUP(_xlfn.CONCAT(C7108," ",D7108),philadelphiagasworks!A:B,2,FALSE)</f>
        <v>2124</v>
      </c>
      <c r="J7108" s="3" t="str">
        <f>VLOOKUP(_xlfn.CONCAT(C7108," ",D7108),philadelphiagasworks!A:C,3,FALSE)</f>
        <v>Thursday, 26 October 2023, 1:10 PM</v>
      </c>
      <c r="K7108" s="3" t="str">
        <f t="shared" si="117"/>
        <v>&lt;a href="philadelphiagasworks/Natural_Gas_Pipeline_Safety-Certificate_of_Completion_2124.pdf&gt;"Download Certificate&lt;/a&gt;</v>
      </c>
    </row>
    <row r="7109" spans="1:11" x14ac:dyDescent="0.25">
      <c r="A7109" s="3">
        <v>2399</v>
      </c>
      <c r="B7109" s="7" t="s">
        <v>22219</v>
      </c>
      <c r="C7109" s="3" t="s">
        <v>524</v>
      </c>
      <c r="D7109" s="3" t="s">
        <v>22220</v>
      </c>
      <c r="E7109" s="3" t="s">
        <v>22219</v>
      </c>
      <c r="G7109" s="4">
        <v>45224.5468287037</v>
      </c>
      <c r="H7109" s="5" t="s">
        <v>22256</v>
      </c>
      <c r="I7109" s="3" t="str">
        <f>VLOOKUP(_xlfn.CONCAT(C7109," ",D7109),philadelphiagasworks!A:B,2,FALSE)</f>
        <v>2126</v>
      </c>
      <c r="J7109" s="3" t="str">
        <f>VLOOKUP(_xlfn.CONCAT(C7109," ",D7109),philadelphiagasworks!A:C,3,FALSE)</f>
        <v>Thursday, 26 October 2023, 2:01 PM</v>
      </c>
      <c r="K7109" s="3" t="str">
        <f t="shared" si="117"/>
        <v>&lt;a href="philadelphiagasworks/Natural_Gas_Pipeline_Safety-Certificate_of_Completion_2126.pdf&gt;"Download Certificate&lt;/a&gt;</v>
      </c>
    </row>
    <row r="7110" spans="1:11" x14ac:dyDescent="0.25">
      <c r="A7110" s="3">
        <v>2400</v>
      </c>
      <c r="B7110" s="7" t="s">
        <v>22221</v>
      </c>
      <c r="C7110" s="3" t="s">
        <v>22222</v>
      </c>
      <c r="D7110" s="3" t="s">
        <v>16127</v>
      </c>
      <c r="E7110" s="3" t="s">
        <v>22223</v>
      </c>
      <c r="F7110" s="3" t="s">
        <v>11188</v>
      </c>
      <c r="G7110" s="4">
        <v>45224.547025462962</v>
      </c>
      <c r="H7110" s="5" t="s">
        <v>22256</v>
      </c>
      <c r="I7110" s="3" t="str">
        <f>VLOOKUP(_xlfn.CONCAT(C7110," ",D7110),philadelphiagasworks!A:B,2,FALSE)</f>
        <v>2125</v>
      </c>
      <c r="J7110" s="3" t="str">
        <f>VLOOKUP(_xlfn.CONCAT(C7110," ",D7110),philadelphiagasworks!A:C,3,FALSE)</f>
        <v>Thursday, 26 October 2023, 1:11 PM</v>
      </c>
      <c r="K7110" s="3" t="str">
        <f t="shared" si="117"/>
        <v>&lt;a href="philadelphiagasworks/Natural_Gas_Pipeline_Safety-Certificate_of_Completion_2125.pdf&gt;"Download Certificate&lt;/a&gt;</v>
      </c>
    </row>
    <row r="7111" spans="1:11" x14ac:dyDescent="0.25">
      <c r="A7111" s="3">
        <v>2401</v>
      </c>
      <c r="B7111" s="7" t="s">
        <v>22224</v>
      </c>
      <c r="C7111" s="3" t="s">
        <v>10802</v>
      </c>
      <c r="D7111" s="3" t="s">
        <v>22225</v>
      </c>
      <c r="E7111" s="3" t="s">
        <v>22226</v>
      </c>
      <c r="F7111" s="3" t="s">
        <v>11157</v>
      </c>
      <c r="G7111" s="4">
        <v>45228.788553240738</v>
      </c>
      <c r="H7111" s="5" t="s">
        <v>22256</v>
      </c>
      <c r="I7111" s="3" t="e">
        <f>VLOOKUP(_xlfn.CONCAT(C7111," ",D7111),philadelphiagasworks!A:B,2,FALSE)</f>
        <v>#N/A</v>
      </c>
      <c r="J7111" s="3" t="e">
        <f>VLOOKUP(_xlfn.CONCAT(C7111," ",D7111),philadelphiagasworks!A:C,3,FALSE)</f>
        <v>#N/A</v>
      </c>
      <c r="K7111" s="3" t="str">
        <f t="shared" si="117"/>
        <v>Course not completed</v>
      </c>
    </row>
    <row r="7112" spans="1:11" x14ac:dyDescent="0.25">
      <c r="A7112" s="3">
        <v>2402</v>
      </c>
      <c r="B7112" s="7" t="s">
        <v>22227</v>
      </c>
      <c r="C7112" s="3" t="s">
        <v>12925</v>
      </c>
      <c r="D7112" s="3" t="s">
        <v>22228</v>
      </c>
      <c r="E7112" s="3" t="s">
        <v>22229</v>
      </c>
      <c r="F7112" s="3" t="s">
        <v>11161</v>
      </c>
      <c r="G7112" s="4">
        <v>45252.542905092596</v>
      </c>
      <c r="H7112" s="5" t="s">
        <v>22256</v>
      </c>
      <c r="I7112" s="3" t="str">
        <f>VLOOKUP(_xlfn.CONCAT(C7112," ",D7112),philadelphiagasworks!A:B,2,FALSE)</f>
        <v>2127</v>
      </c>
      <c r="J7112" s="3" t="str">
        <f>VLOOKUP(_xlfn.CONCAT(C7112," ",D7112),philadelphiagasworks!A:C,3,FALSE)</f>
        <v>Friday, 24 November 2023, 10:49 AM</v>
      </c>
      <c r="K7112" s="3" t="str">
        <f t="shared" si="117"/>
        <v>&lt;a href="philadelphiagasworks/Natural_Gas_Pipeline_Safety-Certificate_of_Completion_2127.pdf&gt;"Download Certificate&lt;/a&gt;</v>
      </c>
    </row>
    <row r="7113" spans="1:11" x14ac:dyDescent="0.25">
      <c r="A7113" s="3">
        <v>2403</v>
      </c>
      <c r="B7113" s="7" t="s">
        <v>22230</v>
      </c>
      <c r="C7113" s="3" t="s">
        <v>1558</v>
      </c>
      <c r="D7113" s="3" t="s">
        <v>2785</v>
      </c>
      <c r="E7113" s="3" t="s">
        <v>22231</v>
      </c>
      <c r="F7113" s="3" t="s">
        <v>11161</v>
      </c>
      <c r="G7113" s="4">
        <v>45252.543391203704</v>
      </c>
      <c r="H7113" s="5" t="s">
        <v>22256</v>
      </c>
      <c r="I7113" s="3" t="str">
        <f>VLOOKUP(_xlfn.CONCAT(C7113," ",D7113),philadelphiagasworks!A:B,2,FALSE)</f>
        <v>2128</v>
      </c>
      <c r="J7113" s="3" t="str">
        <f>VLOOKUP(_xlfn.CONCAT(C7113," ",D7113),philadelphiagasworks!A:C,3,FALSE)</f>
        <v>Friday, 24 November 2023, 10:57 AM</v>
      </c>
      <c r="K7113" s="3" t="str">
        <f t="shared" si="117"/>
        <v>&lt;a href="philadelphiagasworks/Natural_Gas_Pipeline_Safety-Certificate_of_Completion_2128.pdf&gt;"Download Certificate&lt;/a&gt;</v>
      </c>
    </row>
    <row r="7114" spans="1:11" x14ac:dyDescent="0.25">
      <c r="A7114" s="3">
        <v>2404</v>
      </c>
      <c r="B7114" s="7" t="s">
        <v>13467</v>
      </c>
      <c r="C7114" s="3" t="s">
        <v>13468</v>
      </c>
      <c r="D7114" s="3" t="s">
        <v>13468</v>
      </c>
      <c r="E7114" s="3" t="s">
        <v>13469</v>
      </c>
      <c r="F7114" s="3" t="s">
        <v>11188</v>
      </c>
      <c r="G7114" s="4">
        <v>45254.239502314813</v>
      </c>
      <c r="H7114" s="5" t="s">
        <v>22256</v>
      </c>
      <c r="I7114" s="3" t="str">
        <f>VLOOKUP(_xlfn.CONCAT(C7114," ",D7114),philadelphiagasworks!A:B,2,FALSE)</f>
        <v>2129</v>
      </c>
      <c r="J7114" s="3" t="str">
        <f>VLOOKUP(_xlfn.CONCAT(C7114," ",D7114),philadelphiagasworks!A:C,3,FALSE)</f>
        <v>Friday, 24 November 2023, 2:19 PM</v>
      </c>
      <c r="K7114" s="3" t="str">
        <f t="shared" si="117"/>
        <v>&lt;a href="philadelphiagasworks/Natural_Gas_Pipeline_Safety-Certificate_of_Completion_2129.pdf&gt;"Download Certificate&lt;/a&gt;</v>
      </c>
    </row>
    <row r="7115" spans="1:11" x14ac:dyDescent="0.25">
      <c r="A7115" s="3">
        <v>2405</v>
      </c>
      <c r="B7115" s="7" t="s">
        <v>22232</v>
      </c>
      <c r="C7115" s="3" t="s">
        <v>4510</v>
      </c>
      <c r="D7115" s="3" t="s">
        <v>2133</v>
      </c>
      <c r="E7115" s="3" t="s">
        <v>22233</v>
      </c>
      <c r="F7115" s="3" t="s">
        <v>11161</v>
      </c>
      <c r="G7115" s="4">
        <v>45301.325266203705</v>
      </c>
      <c r="H7115" s="5" t="s">
        <v>22256</v>
      </c>
      <c r="I7115" s="3" t="str">
        <f>VLOOKUP(_xlfn.CONCAT(C7115," ",D7115),philadelphiagasworks!A:B,2,FALSE)</f>
        <v>2133</v>
      </c>
      <c r="J7115" s="3" t="str">
        <f>VLOOKUP(_xlfn.CONCAT(C7115," ",D7115),philadelphiagasworks!A:C,3,FALSE)</f>
        <v>Wednesday, 10 January 2024, 9:44 PM</v>
      </c>
      <c r="K7115" s="3" t="str">
        <f t="shared" si="117"/>
        <v>&lt;a href="philadelphiagasworks/Natural_Gas_Pipeline_Safety-Certificate_of_Completion_2133.pdf&gt;"Download Certificate&lt;/a&gt;</v>
      </c>
    </row>
    <row r="7116" spans="1:11" x14ac:dyDescent="0.25">
      <c r="A7116" s="3">
        <v>2406</v>
      </c>
      <c r="B7116" s="7" t="s">
        <v>22234</v>
      </c>
      <c r="C7116" s="3" t="s">
        <v>730</v>
      </c>
      <c r="D7116" s="3" t="s">
        <v>22235</v>
      </c>
      <c r="E7116" s="3" t="s">
        <v>22236</v>
      </c>
      <c r="F7116" s="3" t="s">
        <v>11161</v>
      </c>
      <c r="G7116" s="4">
        <v>45301.325567129628</v>
      </c>
      <c r="H7116" s="5" t="s">
        <v>22256</v>
      </c>
      <c r="I7116" s="3" t="e">
        <f>VLOOKUP(_xlfn.CONCAT(C7116," ",D7116),philadelphiagasworks!A:B,2,FALSE)</f>
        <v>#N/A</v>
      </c>
      <c r="J7116" s="3" t="e">
        <f>VLOOKUP(_xlfn.CONCAT(C7116," ",D7116),philadelphiagasworks!A:C,3,FALSE)</f>
        <v>#N/A</v>
      </c>
      <c r="K7116" s="3" t="str">
        <f t="shared" si="117"/>
        <v>Course not completed</v>
      </c>
    </row>
    <row r="7117" spans="1:11" x14ac:dyDescent="0.25">
      <c r="A7117" s="3">
        <v>2407</v>
      </c>
      <c r="B7117" s="7" t="s">
        <v>22237</v>
      </c>
      <c r="C7117" s="3" t="s">
        <v>656</v>
      </c>
      <c r="D7117" s="3" t="s">
        <v>16085</v>
      </c>
      <c r="E7117" s="3" t="s">
        <v>22238</v>
      </c>
      <c r="F7117" s="3" t="s">
        <v>21549</v>
      </c>
      <c r="G7117" s="4">
        <v>45301.325740740744</v>
      </c>
      <c r="H7117" s="5" t="s">
        <v>22256</v>
      </c>
      <c r="I7117" s="3" t="str">
        <f>VLOOKUP(_xlfn.CONCAT(C7117," ",D7117),philadelphiagasworks!A:B,2,FALSE)</f>
        <v>2131</v>
      </c>
      <c r="J7117" s="3" t="str">
        <f>VLOOKUP(_xlfn.CONCAT(C7117," ",D7117),philadelphiagasworks!A:C,3,FALSE)</f>
        <v>Wednesday, 10 January 2024, 1:40 PM</v>
      </c>
      <c r="K7117" s="3" t="str">
        <f t="shared" si="117"/>
        <v>&lt;a href="philadelphiagasworks/Natural_Gas_Pipeline_Safety-Certificate_of_Completion_2131.pdf&gt;"Download Certificate&lt;/a&gt;</v>
      </c>
    </row>
    <row r="7118" spans="1:11" x14ac:dyDescent="0.25">
      <c r="A7118" s="3">
        <v>2408</v>
      </c>
      <c r="B7118" s="7" t="s">
        <v>22239</v>
      </c>
      <c r="C7118" s="3" t="s">
        <v>22240</v>
      </c>
      <c r="D7118" s="3" t="s">
        <v>1453</v>
      </c>
      <c r="E7118" s="3" t="s">
        <v>22241</v>
      </c>
      <c r="F7118" s="3" t="s">
        <v>11161</v>
      </c>
      <c r="G7118" s="4">
        <v>45301.32608796296</v>
      </c>
      <c r="H7118" s="5" t="s">
        <v>22256</v>
      </c>
      <c r="I7118" s="3" t="str">
        <f>VLOOKUP(_xlfn.CONCAT(C7118," ",D7118),philadelphiagasworks!A:B,2,FALSE)</f>
        <v>2130</v>
      </c>
      <c r="J7118" s="3" t="str">
        <f>VLOOKUP(_xlfn.CONCAT(C7118," ",D7118),philadelphiagasworks!A:C,3,FALSE)</f>
        <v>Wednesday, 10 January 2024, 1:15 PM</v>
      </c>
      <c r="K7118" s="3" t="str">
        <f t="shared" si="117"/>
        <v>&lt;a href="philadelphiagasworks/Natural_Gas_Pipeline_Safety-Certificate_of_Completion_2130.pdf&gt;"Download Certificate&lt;/a&gt;</v>
      </c>
    </row>
    <row r="7119" spans="1:11" x14ac:dyDescent="0.25">
      <c r="A7119" s="3">
        <v>2409</v>
      </c>
      <c r="B7119" s="7" t="s">
        <v>22242</v>
      </c>
      <c r="C7119" s="3" t="s">
        <v>22243</v>
      </c>
      <c r="D7119" s="3" t="s">
        <v>22244</v>
      </c>
      <c r="E7119" s="3" t="s">
        <v>22245</v>
      </c>
      <c r="F7119" s="3" t="s">
        <v>11188</v>
      </c>
      <c r="G7119" s="4">
        <v>45301.326157407406</v>
      </c>
      <c r="H7119" s="5" t="s">
        <v>22256</v>
      </c>
      <c r="I7119" s="3" t="str">
        <f>VLOOKUP(_xlfn.CONCAT(C7119," ",D7119),philadelphiagasworks!A:B,2,FALSE)</f>
        <v>2135</v>
      </c>
      <c r="J7119" s="3" t="str">
        <f>VLOOKUP(_xlfn.CONCAT(C7119," ",D7119),philadelphiagasworks!A:C,3,FALSE)</f>
        <v>Thursday, 11 January 2024, 12:56 PM</v>
      </c>
      <c r="K7119" s="3" t="str">
        <f t="shared" si="117"/>
        <v>&lt;a href="philadelphiagasworks/Natural_Gas_Pipeline_Safety-Certificate_of_Completion_2135.pdf&gt;"Download Certificate&lt;/a&gt;</v>
      </c>
    </row>
    <row r="7120" spans="1:11" x14ac:dyDescent="0.25">
      <c r="A7120" s="3">
        <v>2410</v>
      </c>
      <c r="B7120" s="7" t="s">
        <v>22246</v>
      </c>
      <c r="C7120" s="3" t="s">
        <v>22247</v>
      </c>
      <c r="D7120" s="3" t="s">
        <v>2889</v>
      </c>
      <c r="E7120" s="3" t="s">
        <v>22248</v>
      </c>
      <c r="F7120" s="3" t="s">
        <v>11188</v>
      </c>
      <c r="G7120" s="4">
        <v>45301.326874999999</v>
      </c>
      <c r="H7120" s="5" t="s">
        <v>22256</v>
      </c>
      <c r="I7120" s="3" t="str">
        <f>VLOOKUP(_xlfn.CONCAT(C7120," ",D7120),philadelphiagasworks!A:B,2,FALSE)</f>
        <v>2134</v>
      </c>
      <c r="J7120" s="3" t="str">
        <f>VLOOKUP(_xlfn.CONCAT(C7120," ",D7120),philadelphiagasworks!A:C,3,FALSE)</f>
        <v>Thursday, 11 January 2024, 9:06 AM</v>
      </c>
      <c r="K7120" s="3" t="str">
        <f t="shared" si="117"/>
        <v>&lt;a href="philadelphiagasworks/Natural_Gas_Pipeline_Safety-Certificate_of_Completion_2134.pdf&gt;"Download Certificate&lt;/a&gt;</v>
      </c>
    </row>
    <row r="7121" spans="1:11" x14ac:dyDescent="0.25">
      <c r="A7121" s="3">
        <v>2411</v>
      </c>
      <c r="B7121" s="7" t="s">
        <v>22249</v>
      </c>
      <c r="C7121" s="3" t="s">
        <v>22088</v>
      </c>
      <c r="D7121" s="3" t="s">
        <v>22250</v>
      </c>
      <c r="E7121" s="3" t="s">
        <v>22251</v>
      </c>
      <c r="F7121" s="3" t="s">
        <v>22252</v>
      </c>
      <c r="G7121" s="4">
        <v>45301.32712962963</v>
      </c>
      <c r="H7121" s="5" t="s">
        <v>22256</v>
      </c>
      <c r="I7121" s="3" t="str">
        <f>VLOOKUP(_xlfn.CONCAT(C7121," ",D7121),philadelphiagasworks!A:B,2,FALSE)</f>
        <v>2132</v>
      </c>
      <c r="J7121" s="3" t="str">
        <f>VLOOKUP(_xlfn.CONCAT(C7121," ",D7121),philadelphiagasworks!A:C,3,FALSE)</f>
        <v>Wednesday, 10 January 2024, 2:14 PM</v>
      </c>
      <c r="K7121" s="3" t="str">
        <f t="shared" si="117"/>
        <v>&lt;a href="philadelphiagasworks/Natural_Gas_Pipeline_Safety-Certificate_of_Completion_2132.pdf&gt;"Download Certificate&lt;/a&gt;</v>
      </c>
    </row>
    <row r="7122" spans="1:11" x14ac:dyDescent="0.25">
      <c r="A7122" s="3">
        <v>2412</v>
      </c>
      <c r="B7122" s="7" t="s">
        <v>22253</v>
      </c>
      <c r="C7122" s="3" t="s">
        <v>424</v>
      </c>
      <c r="D7122" s="3" t="s">
        <v>22254</v>
      </c>
      <c r="E7122" s="3" t="s">
        <v>22255</v>
      </c>
      <c r="G7122" s="4">
        <v>45310.484479166669</v>
      </c>
      <c r="H7122" s="5" t="s">
        <v>22256</v>
      </c>
      <c r="I7122" s="3" t="e">
        <f>VLOOKUP(_xlfn.CONCAT(C7122," ",D7122),philadelphiagasworks!A:B,2,FALSE)</f>
        <v>#N/A</v>
      </c>
      <c r="J7122" s="3" t="e">
        <f>VLOOKUP(_xlfn.CONCAT(C7122," ",D7122),philadelphiagasworks!A:C,3,FALSE)</f>
        <v>#N/A</v>
      </c>
      <c r="K7122" s="3" t="str">
        <f t="shared" si="117"/>
        <v>Course not completed</v>
      </c>
    </row>
    <row r="7123" spans="1:11" x14ac:dyDescent="0.25">
      <c r="A7123" s="3">
        <v>10</v>
      </c>
      <c r="B7123" s="7" t="s">
        <v>13570</v>
      </c>
      <c r="C7123" s="3" t="s">
        <v>1765</v>
      </c>
      <c r="D7123" s="3" t="s">
        <v>22257</v>
      </c>
      <c r="E7123" s="3" t="s">
        <v>13572</v>
      </c>
      <c r="F7123" s="3" t="s">
        <v>22258</v>
      </c>
      <c r="G7123" s="4">
        <v>42843.458032407405</v>
      </c>
      <c r="H7123" s="5" t="s">
        <v>35701</v>
      </c>
      <c r="I7123" s="3" t="e">
        <f>VLOOKUP(_xlfn.CONCAT(C7123," ",D7123),pseg!A:B,2,FALSE)</f>
        <v>#N/A</v>
      </c>
      <c r="J7123" s="3" t="e">
        <f>VLOOKUP(_xlfn.CONCAT(C7123," ",D7123),pseg!A:C,3,FALSE)</f>
        <v>#N/A</v>
      </c>
      <c r="K7123" s="3" t="str">
        <f>IF(NOT(ISERROR(I7123)),_xlfn.CONCAT("&lt;a href=""pseg/Natural_Gas_Pipeline_Safety-Certificate_of_Completion_",I7123,".pdf&gt;""Download Certificate&lt;/a&gt;"),"Course not completed")</f>
        <v>Course not completed</v>
      </c>
    </row>
    <row r="7124" spans="1:11" x14ac:dyDescent="0.25">
      <c r="A7124" s="3">
        <v>12</v>
      </c>
      <c r="B7124" s="7" t="s">
        <v>22259</v>
      </c>
      <c r="C7124" s="3" t="s">
        <v>947</v>
      </c>
      <c r="D7124" s="3" t="s">
        <v>6310</v>
      </c>
      <c r="E7124" s="3" t="s">
        <v>22260</v>
      </c>
      <c r="F7124" s="3" t="s">
        <v>2066</v>
      </c>
      <c r="G7124" s="4">
        <v>42857.450381944444</v>
      </c>
      <c r="H7124" s="5" t="s">
        <v>35701</v>
      </c>
      <c r="I7124" s="3" t="e">
        <f>VLOOKUP(_xlfn.CONCAT(C7124," ",D7124),pseg!A:B,2,FALSE)</f>
        <v>#N/A</v>
      </c>
      <c r="J7124" s="3" t="e">
        <f>VLOOKUP(_xlfn.CONCAT(C7124," ",D7124),pseg!A:C,3,FALSE)</f>
        <v>#N/A</v>
      </c>
      <c r="K7124" s="3" t="str">
        <f t="shared" ref="K7124:K7175" si="118">IF(NOT(ISERROR(I7124)),_xlfn.CONCAT("&lt;a href=""pseg/Natural_Gas_Pipeline_Safety-Certificate_of_Completion_",I7124,".pdf&gt;""Download Certificate&lt;/a&gt;"),"Course not completed")</f>
        <v>Course not completed</v>
      </c>
    </row>
    <row r="7125" spans="1:11" x14ac:dyDescent="0.25">
      <c r="A7125" s="3">
        <v>13</v>
      </c>
      <c r="B7125" s="7" t="s">
        <v>22261</v>
      </c>
      <c r="C7125" s="3" t="s">
        <v>468</v>
      </c>
      <c r="D7125" s="3" t="s">
        <v>22262</v>
      </c>
      <c r="E7125" s="3" t="s">
        <v>22263</v>
      </c>
      <c r="F7125" s="3" t="s">
        <v>22264</v>
      </c>
      <c r="G7125" s="4">
        <v>42880.257488425923</v>
      </c>
      <c r="H7125" s="5" t="s">
        <v>35701</v>
      </c>
      <c r="I7125" s="3" t="str">
        <f>VLOOKUP(_xlfn.CONCAT(C7125," ",D7125),pseg!A:B,2,FALSE)</f>
        <v>2</v>
      </c>
      <c r="J7125" s="3" t="str">
        <f>VLOOKUP(_xlfn.CONCAT(C7125," ",D7125),pseg!A:C,3,FALSE)</f>
        <v>Tuesday, 30 May 2017, 9:26 AM</v>
      </c>
      <c r="K7125" s="3" t="str">
        <f t="shared" si="118"/>
        <v>&lt;a href="pseg/Natural_Gas_Pipeline_Safety-Certificate_of_Completion_2.pdf&gt;"Download Certificate&lt;/a&gt;</v>
      </c>
    </row>
    <row r="7126" spans="1:11" x14ac:dyDescent="0.25">
      <c r="A7126" s="3">
        <v>14</v>
      </c>
      <c r="B7126" s="7" t="s">
        <v>22265</v>
      </c>
      <c r="C7126" s="3" t="s">
        <v>15974</v>
      </c>
      <c r="D7126" s="3" t="s">
        <v>22266</v>
      </c>
      <c r="E7126" s="3" t="s">
        <v>22267</v>
      </c>
      <c r="F7126" s="3" t="s">
        <v>22268</v>
      </c>
      <c r="G7126" s="4">
        <v>43055.616620370369</v>
      </c>
      <c r="H7126" s="5" t="s">
        <v>35701</v>
      </c>
      <c r="I7126" s="3" t="e">
        <f>VLOOKUP(_xlfn.CONCAT(C7126," ",D7126),pseg!A:B,2,FALSE)</f>
        <v>#N/A</v>
      </c>
      <c r="J7126" s="3" t="e">
        <f>VLOOKUP(_xlfn.CONCAT(C7126," ",D7126),pseg!A:C,3,FALSE)</f>
        <v>#N/A</v>
      </c>
      <c r="K7126" s="3" t="str">
        <f t="shared" si="118"/>
        <v>Course not completed</v>
      </c>
    </row>
    <row r="7127" spans="1:11" x14ac:dyDescent="0.25">
      <c r="A7127" s="3">
        <v>15</v>
      </c>
      <c r="B7127" s="7" t="s">
        <v>22269</v>
      </c>
      <c r="C7127" s="3" t="s">
        <v>10637</v>
      </c>
      <c r="D7127" s="3" t="s">
        <v>22270</v>
      </c>
      <c r="E7127" s="3" t="s">
        <v>22271</v>
      </c>
      <c r="F7127" s="3" t="s">
        <v>13387</v>
      </c>
      <c r="G7127" s="4">
        <v>43062.419247685182</v>
      </c>
      <c r="H7127" s="5" t="s">
        <v>35701</v>
      </c>
      <c r="I7127" s="3" t="str">
        <f>VLOOKUP(_xlfn.CONCAT(C7127," ",D7127),pseg!A:B,2,FALSE)</f>
        <v>3</v>
      </c>
      <c r="J7127" s="3" t="str">
        <f>VLOOKUP(_xlfn.CONCAT(C7127," ",D7127),pseg!A:C,3,FALSE)</f>
        <v>Sunday, 3 December 2017, 8:12 PM</v>
      </c>
      <c r="K7127" s="3" t="str">
        <f t="shared" si="118"/>
        <v>&lt;a href="pseg/Natural_Gas_Pipeline_Safety-Certificate_of_Completion_3.pdf&gt;"Download Certificate&lt;/a&gt;</v>
      </c>
    </row>
    <row r="7128" spans="1:11" x14ac:dyDescent="0.25">
      <c r="A7128" s="3">
        <v>16</v>
      </c>
      <c r="B7128" s="7" t="s">
        <v>22272</v>
      </c>
      <c r="C7128" s="3" t="s">
        <v>471</v>
      </c>
      <c r="D7128" s="3" t="s">
        <v>12699</v>
      </c>
      <c r="E7128" s="3" t="s">
        <v>22273</v>
      </c>
      <c r="F7128" s="3" t="s">
        <v>22274</v>
      </c>
      <c r="G7128" s="4">
        <v>43080.606157407405</v>
      </c>
      <c r="H7128" s="5" t="s">
        <v>35701</v>
      </c>
      <c r="I7128" s="3" t="e">
        <f>VLOOKUP(_xlfn.CONCAT(C7128," ",D7128),pseg!A:B,2,FALSE)</f>
        <v>#N/A</v>
      </c>
      <c r="J7128" s="3" t="e">
        <f>VLOOKUP(_xlfn.CONCAT(C7128," ",D7128),pseg!A:C,3,FALSE)</f>
        <v>#N/A</v>
      </c>
      <c r="K7128" s="3" t="str">
        <f t="shared" si="118"/>
        <v>Course not completed</v>
      </c>
    </row>
    <row r="7129" spans="1:11" x14ac:dyDescent="0.25">
      <c r="A7129" s="3">
        <v>17</v>
      </c>
      <c r="B7129" s="7" t="s">
        <v>22275</v>
      </c>
      <c r="C7129" s="3" t="s">
        <v>12743</v>
      </c>
      <c r="D7129" s="3" t="s">
        <v>11582</v>
      </c>
      <c r="E7129" s="3" t="s">
        <v>22276</v>
      </c>
      <c r="F7129" s="3" t="s">
        <v>14153</v>
      </c>
      <c r="G7129" s="4">
        <v>43108.577245370368</v>
      </c>
      <c r="H7129" s="5" t="s">
        <v>35701</v>
      </c>
      <c r="I7129" s="3" t="e">
        <f>VLOOKUP(_xlfn.CONCAT(C7129," ",D7129),pseg!A:B,2,FALSE)</f>
        <v>#N/A</v>
      </c>
      <c r="J7129" s="3" t="e">
        <f>VLOOKUP(_xlfn.CONCAT(C7129," ",D7129),pseg!A:C,3,FALSE)</f>
        <v>#N/A</v>
      </c>
      <c r="K7129" s="3" t="str">
        <f t="shared" si="118"/>
        <v>Course not completed</v>
      </c>
    </row>
    <row r="7130" spans="1:11" x14ac:dyDescent="0.25">
      <c r="A7130" s="3">
        <v>18</v>
      </c>
      <c r="B7130" s="7" t="s">
        <v>14062</v>
      </c>
      <c r="C7130" s="3" t="s">
        <v>951</v>
      </c>
      <c r="D7130" s="3" t="s">
        <v>14063</v>
      </c>
      <c r="E7130" s="3" t="s">
        <v>14064</v>
      </c>
      <c r="F7130" s="3" t="s">
        <v>12227</v>
      </c>
      <c r="G7130" s="4">
        <v>43130.148761574077</v>
      </c>
      <c r="H7130" s="5" t="s">
        <v>35701</v>
      </c>
      <c r="I7130" s="3" t="e">
        <f>VLOOKUP(_xlfn.CONCAT(C7130," ",D7130),pseg!A:B,2,FALSE)</f>
        <v>#N/A</v>
      </c>
      <c r="J7130" s="3" t="e">
        <f>VLOOKUP(_xlfn.CONCAT(C7130," ",D7130),pseg!A:C,3,FALSE)</f>
        <v>#N/A</v>
      </c>
      <c r="K7130" s="3" t="str">
        <f t="shared" si="118"/>
        <v>Course not completed</v>
      </c>
    </row>
    <row r="7131" spans="1:11" x14ac:dyDescent="0.25">
      <c r="A7131" s="3">
        <v>19</v>
      </c>
      <c r="B7131" s="7" t="s">
        <v>22277</v>
      </c>
      <c r="C7131" s="3" t="s">
        <v>1993</v>
      </c>
      <c r="D7131" s="3" t="s">
        <v>792</v>
      </c>
      <c r="E7131" s="3" t="s">
        <v>22278</v>
      </c>
      <c r="F7131" s="3" t="s">
        <v>22279</v>
      </c>
      <c r="G7131" s="4">
        <v>43182.348437499997</v>
      </c>
      <c r="H7131" s="5" t="s">
        <v>35701</v>
      </c>
      <c r="I7131" s="3" t="str">
        <f>VLOOKUP(_xlfn.CONCAT(C7131," ",D7131),pseg!A:B,2,FALSE)</f>
        <v>7</v>
      </c>
      <c r="J7131" s="3" t="str">
        <f>VLOOKUP(_xlfn.CONCAT(C7131," ",D7131),pseg!A:C,3,FALSE)</f>
        <v>Tuesday, 5 March 2019, 8:09 PM</v>
      </c>
      <c r="K7131" s="3" t="str">
        <f t="shared" si="118"/>
        <v>&lt;a href="pseg/Natural_Gas_Pipeline_Safety-Certificate_of_Completion_7.pdf&gt;"Download Certificate&lt;/a&gt;</v>
      </c>
    </row>
    <row r="7132" spans="1:11" x14ac:dyDescent="0.25">
      <c r="A7132" s="3">
        <v>20</v>
      </c>
      <c r="B7132" s="7" t="s">
        <v>22280</v>
      </c>
      <c r="C7132" s="3" t="s">
        <v>947</v>
      </c>
      <c r="D7132" s="3" t="s">
        <v>22281</v>
      </c>
      <c r="E7132" s="3" t="s">
        <v>22282</v>
      </c>
      <c r="F7132" s="3" t="s">
        <v>22279</v>
      </c>
      <c r="G7132" s="4">
        <v>43182.351979166669</v>
      </c>
      <c r="H7132" s="5" t="s">
        <v>35701</v>
      </c>
      <c r="I7132" s="3" t="str">
        <f>VLOOKUP(_xlfn.CONCAT(C7132," ",D7132),pseg!A:B,2,FALSE)</f>
        <v>4</v>
      </c>
      <c r="J7132" s="3" t="str">
        <f>VLOOKUP(_xlfn.CONCAT(C7132," ",D7132),pseg!A:C,3,FALSE)</f>
        <v>Monday, 26 March 2018, 9:42 AM</v>
      </c>
      <c r="K7132" s="3" t="str">
        <f t="shared" si="118"/>
        <v>&lt;a href="pseg/Natural_Gas_Pipeline_Safety-Certificate_of_Completion_4.pdf&gt;"Download Certificate&lt;/a&gt;</v>
      </c>
    </row>
    <row r="7133" spans="1:11" x14ac:dyDescent="0.25">
      <c r="A7133" s="3">
        <v>21</v>
      </c>
      <c r="B7133" s="7" t="s">
        <v>22283</v>
      </c>
      <c r="C7133" s="3" t="s">
        <v>1130</v>
      </c>
      <c r="D7133" s="3" t="s">
        <v>22284</v>
      </c>
      <c r="E7133" s="3" t="s">
        <v>22285</v>
      </c>
      <c r="F7133" s="3" t="s">
        <v>22286</v>
      </c>
      <c r="G7133" s="4">
        <v>43182.452662037038</v>
      </c>
      <c r="H7133" s="5" t="s">
        <v>35701</v>
      </c>
      <c r="I7133" s="3" t="e">
        <f>VLOOKUP(_xlfn.CONCAT(C7133," ",D7133),pseg!A:B,2,FALSE)</f>
        <v>#N/A</v>
      </c>
      <c r="J7133" s="3" t="e">
        <f>VLOOKUP(_xlfn.CONCAT(C7133," ",D7133),pseg!A:C,3,FALSE)</f>
        <v>#N/A</v>
      </c>
      <c r="K7133" s="3" t="str">
        <f t="shared" si="118"/>
        <v>Course not completed</v>
      </c>
    </row>
    <row r="7134" spans="1:11" x14ac:dyDescent="0.25">
      <c r="A7134" s="3">
        <v>22</v>
      </c>
      <c r="B7134" s="7" t="s">
        <v>22287</v>
      </c>
      <c r="C7134" s="3" t="s">
        <v>2656</v>
      </c>
      <c r="D7134" s="3" t="s">
        <v>22288</v>
      </c>
      <c r="E7134" s="3" t="s">
        <v>22289</v>
      </c>
      <c r="F7134" s="3" t="s">
        <v>22286</v>
      </c>
      <c r="G7134" s="4">
        <v>43185.58803240741</v>
      </c>
      <c r="H7134" s="5" t="s">
        <v>35701</v>
      </c>
      <c r="I7134" s="3" t="str">
        <f>VLOOKUP(_xlfn.CONCAT(C7134," ",D7134),pseg!A:B,2,FALSE)</f>
        <v>5</v>
      </c>
      <c r="J7134" s="3" t="str">
        <f>VLOOKUP(_xlfn.CONCAT(C7134," ",D7134),pseg!A:C,3,FALSE)</f>
        <v>Tuesday, 27 March 2018, 12:42 PM</v>
      </c>
      <c r="K7134" s="3" t="str">
        <f t="shared" si="118"/>
        <v>&lt;a href="pseg/Natural_Gas_Pipeline_Safety-Certificate_of_Completion_5.pdf&gt;"Download Certificate&lt;/a&gt;</v>
      </c>
    </row>
    <row r="7135" spans="1:11" x14ac:dyDescent="0.25">
      <c r="A7135" s="3">
        <v>23</v>
      </c>
      <c r="B7135" s="7" t="s">
        <v>22290</v>
      </c>
      <c r="C7135" s="3" t="s">
        <v>561</v>
      </c>
      <c r="D7135" s="3" t="s">
        <v>22291</v>
      </c>
      <c r="E7135" s="3" t="s">
        <v>22292</v>
      </c>
      <c r="F7135" s="3" t="s">
        <v>22293</v>
      </c>
      <c r="G7135" s="4">
        <v>43193.585972222223</v>
      </c>
      <c r="H7135" s="5" t="s">
        <v>35701</v>
      </c>
      <c r="I7135" s="3" t="e">
        <f>VLOOKUP(_xlfn.CONCAT(C7135," ",D7135),pseg!A:B,2,FALSE)</f>
        <v>#N/A</v>
      </c>
      <c r="J7135" s="3" t="e">
        <f>VLOOKUP(_xlfn.CONCAT(C7135," ",D7135),pseg!A:C,3,FALSE)</f>
        <v>#N/A</v>
      </c>
      <c r="K7135" s="3" t="str">
        <f t="shared" si="118"/>
        <v>Course not completed</v>
      </c>
    </row>
    <row r="7136" spans="1:11" x14ac:dyDescent="0.25">
      <c r="A7136" s="3">
        <v>25</v>
      </c>
      <c r="B7136" s="7" t="s">
        <v>22294</v>
      </c>
      <c r="C7136" s="3" t="s">
        <v>3130</v>
      </c>
      <c r="D7136" s="3" t="s">
        <v>22295</v>
      </c>
      <c r="E7136" s="3" t="s">
        <v>22296</v>
      </c>
      <c r="F7136" s="3" t="s">
        <v>22297</v>
      </c>
      <c r="G7136" s="4">
        <v>43352.536458333336</v>
      </c>
      <c r="H7136" s="5" t="s">
        <v>35701</v>
      </c>
      <c r="I7136" s="3" t="e">
        <f>VLOOKUP(_xlfn.CONCAT(C7136," ",D7136),pseg!A:B,2,FALSE)</f>
        <v>#N/A</v>
      </c>
      <c r="J7136" s="3" t="e">
        <f>VLOOKUP(_xlfn.CONCAT(C7136," ",D7136),pseg!A:C,3,FALSE)</f>
        <v>#N/A</v>
      </c>
      <c r="K7136" s="3" t="str">
        <f t="shared" si="118"/>
        <v>Course not completed</v>
      </c>
    </row>
    <row r="7137" spans="1:11" x14ac:dyDescent="0.25">
      <c r="A7137" s="3">
        <v>26</v>
      </c>
      <c r="B7137" s="7" t="s">
        <v>11838</v>
      </c>
      <c r="C7137" s="3" t="s">
        <v>5196</v>
      </c>
      <c r="D7137" s="3" t="s">
        <v>4783</v>
      </c>
      <c r="E7137" s="3" t="s">
        <v>22298</v>
      </c>
      <c r="F7137" s="3" t="s">
        <v>11840</v>
      </c>
      <c r="G7137" s="4">
        <v>43394.657233796293</v>
      </c>
      <c r="H7137" s="5" t="s">
        <v>35701</v>
      </c>
      <c r="I7137" s="3" t="str">
        <f>VLOOKUP(_xlfn.CONCAT(C7137," ",D7137),pseg!A:B,2,FALSE)</f>
        <v>11</v>
      </c>
      <c r="J7137" s="3" t="str">
        <f>VLOOKUP(_xlfn.CONCAT(C7137," ",D7137),pseg!A:C,3,FALSE)</f>
        <v>Monday, 27 January 2020, 2:10 PM</v>
      </c>
      <c r="K7137" s="3" t="str">
        <f t="shared" si="118"/>
        <v>&lt;a href="pseg/Natural_Gas_Pipeline_Safety-Certificate_of_Completion_11.pdf&gt;"Download Certificate&lt;/a&gt;</v>
      </c>
    </row>
    <row r="7138" spans="1:11" x14ac:dyDescent="0.25">
      <c r="A7138" s="3">
        <v>27</v>
      </c>
      <c r="B7138" s="7" t="s">
        <v>22299</v>
      </c>
      <c r="C7138" s="3" t="s">
        <v>585</v>
      </c>
      <c r="D7138" s="3" t="s">
        <v>22300</v>
      </c>
      <c r="E7138" s="3" t="s">
        <v>22301</v>
      </c>
      <c r="F7138" s="3" t="s">
        <v>22302</v>
      </c>
      <c r="G7138" s="4">
        <v>43405.459965277776</v>
      </c>
      <c r="H7138" s="5" t="s">
        <v>35701</v>
      </c>
      <c r="I7138" s="3" t="str">
        <f>VLOOKUP(_xlfn.CONCAT(C7138," ",D7138),pseg!A:B,2,FALSE)</f>
        <v>6</v>
      </c>
      <c r="J7138" s="3" t="str">
        <f>VLOOKUP(_xlfn.CONCAT(C7138," ",D7138),pseg!A:C,3,FALSE)</f>
        <v>Friday, 2 November 2018, 3:27 PM</v>
      </c>
      <c r="K7138" s="3" t="str">
        <f t="shared" si="118"/>
        <v>&lt;a href="pseg/Natural_Gas_Pipeline_Safety-Certificate_of_Completion_6.pdf&gt;"Download Certificate&lt;/a&gt;</v>
      </c>
    </row>
    <row r="7139" spans="1:11" x14ac:dyDescent="0.25">
      <c r="A7139" s="3">
        <v>28</v>
      </c>
      <c r="B7139" s="7" t="s">
        <v>22303</v>
      </c>
      <c r="C7139" s="3" t="s">
        <v>561</v>
      </c>
      <c r="D7139" s="3" t="s">
        <v>22304</v>
      </c>
      <c r="E7139" s="3" t="s">
        <v>22305</v>
      </c>
      <c r="F7139" s="3" t="s">
        <v>22302</v>
      </c>
      <c r="G7139" s="4">
        <v>43406.704988425925</v>
      </c>
      <c r="H7139" s="5" t="s">
        <v>35701</v>
      </c>
      <c r="I7139" s="3" t="e">
        <f>VLOOKUP(_xlfn.CONCAT(C7139," ",D7139),pseg!A:B,2,FALSE)</f>
        <v>#N/A</v>
      </c>
      <c r="J7139" s="3" t="e">
        <f>VLOOKUP(_xlfn.CONCAT(C7139," ",D7139),pseg!A:C,3,FALSE)</f>
        <v>#N/A</v>
      </c>
      <c r="K7139" s="3" t="str">
        <f t="shared" si="118"/>
        <v>Course not completed</v>
      </c>
    </row>
    <row r="7140" spans="1:11" x14ac:dyDescent="0.25">
      <c r="A7140" s="3">
        <v>29</v>
      </c>
      <c r="B7140" s="7" t="s">
        <v>22306</v>
      </c>
      <c r="C7140" s="3" t="s">
        <v>561</v>
      </c>
      <c r="D7140" s="3" t="s">
        <v>22304</v>
      </c>
      <c r="E7140" s="3" t="s">
        <v>22307</v>
      </c>
      <c r="F7140" s="3" t="s">
        <v>22308</v>
      </c>
      <c r="G7140" s="4">
        <v>43406.708877314813</v>
      </c>
      <c r="H7140" s="5" t="s">
        <v>35701</v>
      </c>
      <c r="I7140" s="3" t="e">
        <f>VLOOKUP(_xlfn.CONCAT(C7140," ",D7140),pseg!A:B,2,FALSE)</f>
        <v>#N/A</v>
      </c>
      <c r="J7140" s="3" t="e">
        <f>VLOOKUP(_xlfn.CONCAT(C7140," ",D7140),pseg!A:C,3,FALSE)</f>
        <v>#N/A</v>
      </c>
      <c r="K7140" s="3" t="str">
        <f t="shared" si="118"/>
        <v>Course not completed</v>
      </c>
    </row>
    <row r="7141" spans="1:11" x14ac:dyDescent="0.25">
      <c r="A7141" s="3">
        <v>30</v>
      </c>
      <c r="B7141" s="7" t="s">
        <v>22309</v>
      </c>
      <c r="C7141" s="3" t="s">
        <v>424</v>
      </c>
      <c r="D7141" s="3" t="s">
        <v>2911</v>
      </c>
      <c r="E7141" s="3" t="s">
        <v>22310</v>
      </c>
      <c r="F7141" s="3" t="s">
        <v>22302</v>
      </c>
      <c r="G7141" s="4">
        <v>43409.585057870368</v>
      </c>
      <c r="H7141" s="5" t="s">
        <v>35701</v>
      </c>
      <c r="I7141" s="3" t="e">
        <f>VLOOKUP(_xlfn.CONCAT(C7141," ",D7141),pseg!A:B,2,FALSE)</f>
        <v>#N/A</v>
      </c>
      <c r="J7141" s="3" t="e">
        <f>VLOOKUP(_xlfn.CONCAT(C7141," ",D7141),pseg!A:C,3,FALSE)</f>
        <v>#N/A</v>
      </c>
      <c r="K7141" s="3" t="str">
        <f t="shared" si="118"/>
        <v>Course not completed</v>
      </c>
    </row>
    <row r="7142" spans="1:11" x14ac:dyDescent="0.25">
      <c r="A7142" s="3">
        <v>31</v>
      </c>
      <c r="B7142" s="7" t="s">
        <v>22311</v>
      </c>
      <c r="C7142" s="3" t="s">
        <v>468</v>
      </c>
      <c r="D7142" s="3" t="s">
        <v>22312</v>
      </c>
      <c r="E7142" s="3" t="s">
        <v>22313</v>
      </c>
      <c r="F7142" s="3" t="s">
        <v>22314</v>
      </c>
      <c r="G7142" s="4">
        <v>43506.173657407409</v>
      </c>
      <c r="H7142" s="5" t="s">
        <v>35701</v>
      </c>
      <c r="I7142" s="3" t="str">
        <f>VLOOKUP(_xlfn.CONCAT(C7142," ",D7142),pseg!A:B,2,FALSE)</f>
        <v>9</v>
      </c>
      <c r="J7142" s="3" t="str">
        <f>VLOOKUP(_xlfn.CONCAT(C7142," ",D7142),pseg!A:C,3,FALSE)</f>
        <v>Sunday, 22 September 2019, 3:38 AM</v>
      </c>
      <c r="K7142" s="3" t="str">
        <f t="shared" si="118"/>
        <v>&lt;a href="pseg/Natural_Gas_Pipeline_Safety-Certificate_of_Completion_9.pdf&gt;"Download Certificate&lt;/a&gt;</v>
      </c>
    </row>
    <row r="7143" spans="1:11" x14ac:dyDescent="0.25">
      <c r="A7143" s="3">
        <v>32</v>
      </c>
      <c r="B7143" s="7" t="s">
        <v>22315</v>
      </c>
      <c r="C7143" s="3" t="s">
        <v>22316</v>
      </c>
      <c r="D7143" s="3" t="s">
        <v>22317</v>
      </c>
      <c r="E7143" s="3" t="s">
        <v>22318</v>
      </c>
      <c r="F7143" s="3" t="s">
        <v>22319</v>
      </c>
      <c r="G7143" s="4">
        <v>43515.41138888889</v>
      </c>
      <c r="H7143" s="5" t="s">
        <v>35701</v>
      </c>
      <c r="I7143" s="3" t="str">
        <f>VLOOKUP(_xlfn.CONCAT(C7143," ",D7143),pseg!A:B,2,FALSE)</f>
        <v>8</v>
      </c>
      <c r="J7143" s="3" t="str">
        <f>VLOOKUP(_xlfn.CONCAT(C7143," ",D7143),pseg!A:C,3,FALSE)</f>
        <v>Saturday, 3 August 2019, 7:47 PM</v>
      </c>
      <c r="K7143" s="3" t="str">
        <f t="shared" si="118"/>
        <v>&lt;a href="pseg/Natural_Gas_Pipeline_Safety-Certificate_of_Completion_8.pdf&gt;"Download Certificate&lt;/a&gt;</v>
      </c>
    </row>
    <row r="7144" spans="1:11" x14ac:dyDescent="0.25">
      <c r="A7144" s="3">
        <v>33</v>
      </c>
      <c r="B7144" s="7" t="s">
        <v>22320</v>
      </c>
      <c r="C7144" s="3" t="s">
        <v>449</v>
      </c>
      <c r="D7144" s="3" t="s">
        <v>22321</v>
      </c>
      <c r="E7144" s="3" t="s">
        <v>22322</v>
      </c>
      <c r="G7144" s="4">
        <v>43756.59207175926</v>
      </c>
      <c r="H7144" s="5" t="s">
        <v>35701</v>
      </c>
      <c r="I7144" s="3" t="e">
        <f>VLOOKUP(_xlfn.CONCAT(C7144," ",D7144),pseg!A:B,2,FALSE)</f>
        <v>#N/A</v>
      </c>
      <c r="J7144" s="3" t="e">
        <f>VLOOKUP(_xlfn.CONCAT(C7144," ",D7144),pseg!A:C,3,FALSE)</f>
        <v>#N/A</v>
      </c>
      <c r="K7144" s="3" t="str">
        <f t="shared" si="118"/>
        <v>Course not completed</v>
      </c>
    </row>
    <row r="7145" spans="1:11" x14ac:dyDescent="0.25">
      <c r="A7145" s="3">
        <v>34</v>
      </c>
      <c r="B7145" s="7" t="s">
        <v>22323</v>
      </c>
      <c r="C7145" s="3" t="s">
        <v>507</v>
      </c>
      <c r="D7145" s="3" t="s">
        <v>910</v>
      </c>
      <c r="E7145" s="3" t="s">
        <v>22324</v>
      </c>
      <c r="F7145" s="3" t="s">
        <v>22325</v>
      </c>
      <c r="G7145" s="4">
        <v>43764.747812499998</v>
      </c>
      <c r="H7145" s="5" t="s">
        <v>35701</v>
      </c>
      <c r="I7145" s="3" t="e">
        <f>VLOOKUP(_xlfn.CONCAT(C7145," ",D7145),pseg!A:B,2,FALSE)</f>
        <v>#N/A</v>
      </c>
      <c r="J7145" s="3" t="e">
        <f>VLOOKUP(_xlfn.CONCAT(C7145," ",D7145),pseg!A:C,3,FALSE)</f>
        <v>#N/A</v>
      </c>
      <c r="K7145" s="3" t="str">
        <f t="shared" si="118"/>
        <v>Course not completed</v>
      </c>
    </row>
    <row r="7146" spans="1:11" x14ac:dyDescent="0.25">
      <c r="A7146" s="3">
        <v>35</v>
      </c>
      <c r="B7146" s="7" t="s">
        <v>22326</v>
      </c>
      <c r="C7146" s="3" t="s">
        <v>1368</v>
      </c>
      <c r="D7146" s="3" t="s">
        <v>22327</v>
      </c>
      <c r="E7146" s="3" t="s">
        <v>22328</v>
      </c>
      <c r="F7146" s="3" t="s">
        <v>22329</v>
      </c>
      <c r="G7146" s="4">
        <v>43775.344756944447</v>
      </c>
      <c r="H7146" s="5" t="s">
        <v>35701</v>
      </c>
      <c r="I7146" s="3" t="e">
        <f>VLOOKUP(_xlfn.CONCAT(C7146," ",D7146),pseg!A:B,2,FALSE)</f>
        <v>#N/A</v>
      </c>
      <c r="J7146" s="3" t="e">
        <f>VLOOKUP(_xlfn.CONCAT(C7146," ",D7146),pseg!A:C,3,FALSE)</f>
        <v>#N/A</v>
      </c>
      <c r="K7146" s="3" t="str">
        <f t="shared" si="118"/>
        <v>Course not completed</v>
      </c>
    </row>
    <row r="7147" spans="1:11" x14ac:dyDescent="0.25">
      <c r="A7147" s="3">
        <v>36</v>
      </c>
      <c r="B7147" s="7" t="s">
        <v>22330</v>
      </c>
      <c r="C7147" s="3" t="s">
        <v>637</v>
      </c>
      <c r="D7147" s="3" t="s">
        <v>22331</v>
      </c>
      <c r="E7147" s="3" t="s">
        <v>22332</v>
      </c>
      <c r="F7147" s="3" t="s">
        <v>2076</v>
      </c>
      <c r="G7147" s="4">
        <v>43778.761562500003</v>
      </c>
      <c r="H7147" s="5" t="s">
        <v>35701</v>
      </c>
      <c r="I7147" s="3" t="str">
        <f>VLOOKUP(_xlfn.CONCAT(C7147," ",D7147),pseg!A:B,2,FALSE)</f>
        <v>10</v>
      </c>
      <c r="J7147" s="3" t="str">
        <f>VLOOKUP(_xlfn.CONCAT(C7147," ",D7147),pseg!A:C,3,FALSE)</f>
        <v>Wednesday, 27 November 2019, 10:14 AM</v>
      </c>
      <c r="K7147" s="3" t="str">
        <f t="shared" si="118"/>
        <v>&lt;a href="pseg/Natural_Gas_Pipeline_Safety-Certificate_of_Completion_10.pdf&gt;"Download Certificate&lt;/a&gt;</v>
      </c>
    </row>
    <row r="7148" spans="1:11" x14ac:dyDescent="0.25">
      <c r="A7148" s="3">
        <v>37</v>
      </c>
      <c r="B7148" s="7" t="s">
        <v>22333</v>
      </c>
      <c r="C7148" s="3" t="s">
        <v>647</v>
      </c>
      <c r="D7148" s="3" t="s">
        <v>22334</v>
      </c>
      <c r="E7148" s="3" t="s">
        <v>22335</v>
      </c>
      <c r="F7148" s="3" t="s">
        <v>2076</v>
      </c>
      <c r="G7148" s="4">
        <v>43865.598900462966</v>
      </c>
      <c r="H7148" s="5" t="s">
        <v>35701</v>
      </c>
      <c r="I7148" s="3" t="str">
        <f>VLOOKUP(_xlfn.CONCAT(C7148," ",D7148),pseg!A:B,2,FALSE)</f>
        <v>12</v>
      </c>
      <c r="J7148" s="3" t="str">
        <f>VLOOKUP(_xlfn.CONCAT(C7148," ",D7148),pseg!A:C,3,FALSE)</f>
        <v>Thursday, 6 February 2020, 3:20 PM</v>
      </c>
      <c r="K7148" s="3" t="str">
        <f t="shared" si="118"/>
        <v>&lt;a href="pseg/Natural_Gas_Pipeline_Safety-Certificate_of_Completion_12.pdf&gt;"Download Certificate&lt;/a&gt;</v>
      </c>
    </row>
    <row r="7149" spans="1:11" x14ac:dyDescent="0.25">
      <c r="A7149" s="3">
        <v>38</v>
      </c>
      <c r="B7149" s="7" t="s">
        <v>22336</v>
      </c>
      <c r="C7149" s="3" t="s">
        <v>553</v>
      </c>
      <c r="D7149" s="3" t="s">
        <v>22337</v>
      </c>
      <c r="E7149" s="3" t="s">
        <v>22338</v>
      </c>
      <c r="F7149" s="3" t="s">
        <v>11840</v>
      </c>
      <c r="G7149" s="4">
        <v>43869.423009259262</v>
      </c>
      <c r="H7149" s="5" t="s">
        <v>35701</v>
      </c>
      <c r="I7149" s="3" t="str">
        <f>VLOOKUP(_xlfn.CONCAT(C7149," ",D7149),pseg!A:B,2,FALSE)</f>
        <v>13</v>
      </c>
      <c r="J7149" s="3" t="str">
        <f>VLOOKUP(_xlfn.CONCAT(C7149," ",D7149),pseg!A:C,3,FALSE)</f>
        <v>Saturday, 8 February 2020, 2:39 PM</v>
      </c>
      <c r="K7149" s="3" t="str">
        <f t="shared" si="118"/>
        <v>&lt;a href="pseg/Natural_Gas_Pipeline_Safety-Certificate_of_Completion_13.pdf&gt;"Download Certificate&lt;/a&gt;</v>
      </c>
    </row>
    <row r="7150" spans="1:11" x14ac:dyDescent="0.25">
      <c r="A7150" s="3">
        <v>39</v>
      </c>
      <c r="B7150" s="7" t="s">
        <v>22339</v>
      </c>
      <c r="C7150" s="3" t="s">
        <v>12604</v>
      </c>
      <c r="D7150" s="3" t="s">
        <v>22340</v>
      </c>
      <c r="E7150" s="3" t="s">
        <v>22341</v>
      </c>
      <c r="G7150" s="4">
        <v>44056.457719907405</v>
      </c>
      <c r="H7150" s="5" t="s">
        <v>35701</v>
      </c>
      <c r="I7150" s="3" t="e">
        <f>VLOOKUP(_xlfn.CONCAT(C7150," ",D7150),pseg!A:B,2,FALSE)</f>
        <v>#N/A</v>
      </c>
      <c r="J7150" s="3" t="e">
        <f>VLOOKUP(_xlfn.CONCAT(C7150," ",D7150),pseg!A:C,3,FALSE)</f>
        <v>#N/A</v>
      </c>
      <c r="K7150" s="3" t="str">
        <f t="shared" si="118"/>
        <v>Course not completed</v>
      </c>
    </row>
    <row r="7151" spans="1:11" x14ac:dyDescent="0.25">
      <c r="A7151" s="3">
        <v>40</v>
      </c>
      <c r="B7151" s="7" t="s">
        <v>22342</v>
      </c>
      <c r="C7151" s="3" t="s">
        <v>1048</v>
      </c>
      <c r="D7151" s="3" t="s">
        <v>444</v>
      </c>
      <c r="E7151" s="3" t="s">
        <v>22343</v>
      </c>
      <c r="F7151" s="3" t="s">
        <v>22344</v>
      </c>
      <c r="G7151" s="4">
        <v>44172.690949074073</v>
      </c>
      <c r="H7151" s="5" t="s">
        <v>35701</v>
      </c>
      <c r="I7151" s="3" t="str">
        <f>VLOOKUP(_xlfn.CONCAT(C7151," ",D7151),pseg!A:B,2,FALSE)</f>
        <v>14</v>
      </c>
      <c r="J7151" s="3" t="str">
        <f>VLOOKUP(_xlfn.CONCAT(C7151," ",D7151),pseg!A:C,3,FALSE)</f>
        <v>Wednesday, 9 December 2020, 8:51 AM</v>
      </c>
      <c r="K7151" s="3" t="str">
        <f t="shared" si="118"/>
        <v>&lt;a href="pseg/Natural_Gas_Pipeline_Safety-Certificate_of_Completion_14.pdf&gt;"Download Certificate&lt;/a&gt;</v>
      </c>
    </row>
    <row r="7152" spans="1:11" x14ac:dyDescent="0.25">
      <c r="A7152" s="3">
        <v>41</v>
      </c>
      <c r="B7152" s="7" t="s">
        <v>22345</v>
      </c>
      <c r="C7152" s="3" t="s">
        <v>585</v>
      </c>
      <c r="D7152" s="3" t="s">
        <v>22346</v>
      </c>
      <c r="E7152" s="3" t="s">
        <v>22345</v>
      </c>
      <c r="F7152" s="3" t="s">
        <v>1929</v>
      </c>
      <c r="G7152" s="4">
        <v>44238.435752314814</v>
      </c>
      <c r="H7152" s="5" t="s">
        <v>35701</v>
      </c>
      <c r="I7152" s="3" t="e">
        <f>VLOOKUP(_xlfn.CONCAT(C7152," ",D7152),pseg!A:B,2,FALSE)</f>
        <v>#N/A</v>
      </c>
      <c r="J7152" s="3" t="e">
        <f>VLOOKUP(_xlfn.CONCAT(C7152," ",D7152),pseg!A:C,3,FALSE)</f>
        <v>#N/A</v>
      </c>
      <c r="K7152" s="3" t="str">
        <f t="shared" si="118"/>
        <v>Course not completed</v>
      </c>
    </row>
    <row r="7153" spans="1:11" x14ac:dyDescent="0.25">
      <c r="A7153" s="3">
        <v>42</v>
      </c>
      <c r="B7153" s="7" t="s">
        <v>22347</v>
      </c>
      <c r="C7153" s="3" t="s">
        <v>22348</v>
      </c>
      <c r="D7153" s="3" t="s">
        <v>22349</v>
      </c>
      <c r="E7153" s="3" t="s">
        <v>22347</v>
      </c>
      <c r="F7153" s="3" t="s">
        <v>11959</v>
      </c>
      <c r="G7153" s="4">
        <v>44239.731990740744</v>
      </c>
      <c r="H7153" s="5" t="s">
        <v>35701</v>
      </c>
      <c r="I7153" s="3" t="e">
        <f>VLOOKUP(_xlfn.CONCAT(C7153," ",D7153),pseg!A:B,2,FALSE)</f>
        <v>#N/A</v>
      </c>
      <c r="J7153" s="3" t="e">
        <f>VLOOKUP(_xlfn.CONCAT(C7153," ",D7153),pseg!A:C,3,FALSE)</f>
        <v>#N/A</v>
      </c>
      <c r="K7153" s="3" t="str">
        <f t="shared" si="118"/>
        <v>Course not completed</v>
      </c>
    </row>
    <row r="7154" spans="1:11" x14ac:dyDescent="0.25">
      <c r="A7154" s="3">
        <v>43</v>
      </c>
      <c r="B7154" s="7" t="s">
        <v>12373</v>
      </c>
      <c r="C7154" s="3" t="s">
        <v>12374</v>
      </c>
      <c r="D7154" s="3" t="s">
        <v>2785</v>
      </c>
      <c r="E7154" s="3" t="s">
        <v>12376</v>
      </c>
      <c r="G7154" s="4">
        <v>44243.748842592591</v>
      </c>
      <c r="H7154" s="5" t="s">
        <v>35701</v>
      </c>
      <c r="I7154" s="3" t="e">
        <f>VLOOKUP(_xlfn.CONCAT(C7154," ",D7154),pseg!A:B,2,FALSE)</f>
        <v>#N/A</v>
      </c>
      <c r="J7154" s="3" t="e">
        <f>VLOOKUP(_xlfn.CONCAT(C7154," ",D7154),pseg!A:C,3,FALSE)</f>
        <v>#N/A</v>
      </c>
      <c r="K7154" s="3" t="str">
        <f t="shared" si="118"/>
        <v>Course not completed</v>
      </c>
    </row>
    <row r="7155" spans="1:11" x14ac:dyDescent="0.25">
      <c r="A7155" s="3">
        <v>44</v>
      </c>
      <c r="B7155" s="7" t="s">
        <v>22350</v>
      </c>
      <c r="C7155" s="3" t="s">
        <v>832</v>
      </c>
      <c r="D7155" s="3" t="s">
        <v>2556</v>
      </c>
      <c r="E7155" s="3" t="s">
        <v>22351</v>
      </c>
      <c r="F7155" s="3" t="s">
        <v>22352</v>
      </c>
      <c r="G7155" s="4">
        <v>44274.349317129629</v>
      </c>
      <c r="H7155" s="5" t="s">
        <v>35701</v>
      </c>
      <c r="I7155" s="3" t="e">
        <f>VLOOKUP(_xlfn.CONCAT(C7155," ",D7155),pseg!A:B,2,FALSE)</f>
        <v>#N/A</v>
      </c>
      <c r="J7155" s="3" t="e">
        <f>VLOOKUP(_xlfn.CONCAT(C7155," ",D7155),pseg!A:C,3,FALSE)</f>
        <v>#N/A</v>
      </c>
      <c r="K7155" s="3" t="str">
        <f t="shared" si="118"/>
        <v>Course not completed</v>
      </c>
    </row>
    <row r="7156" spans="1:11" x14ac:dyDescent="0.25">
      <c r="A7156" s="3">
        <v>45</v>
      </c>
      <c r="B7156" s="7" t="s">
        <v>22353</v>
      </c>
      <c r="C7156" s="3" t="s">
        <v>2569</v>
      </c>
      <c r="D7156" s="3" t="s">
        <v>1651</v>
      </c>
      <c r="E7156" s="3" t="s">
        <v>22354</v>
      </c>
      <c r="F7156" s="3" t="s">
        <v>22355</v>
      </c>
      <c r="G7156" s="4">
        <v>44292.366354166668</v>
      </c>
      <c r="H7156" s="5" t="s">
        <v>35701</v>
      </c>
      <c r="I7156" s="3" t="e">
        <f>VLOOKUP(_xlfn.CONCAT(C7156," ",D7156),pseg!A:B,2,FALSE)</f>
        <v>#N/A</v>
      </c>
      <c r="J7156" s="3" t="e">
        <f>VLOOKUP(_xlfn.CONCAT(C7156," ",D7156),pseg!A:C,3,FALSE)</f>
        <v>#N/A</v>
      </c>
      <c r="K7156" s="3" t="str">
        <f t="shared" si="118"/>
        <v>Course not completed</v>
      </c>
    </row>
    <row r="7157" spans="1:11" x14ac:dyDescent="0.25">
      <c r="A7157" s="3">
        <v>46</v>
      </c>
      <c r="B7157" s="7" t="s">
        <v>22356</v>
      </c>
      <c r="C7157" s="3" t="s">
        <v>12157</v>
      </c>
      <c r="D7157" s="3" t="s">
        <v>1664</v>
      </c>
      <c r="E7157" s="3" t="s">
        <v>22357</v>
      </c>
      <c r="F7157" s="3" t="s">
        <v>22358</v>
      </c>
      <c r="G7157" s="4">
        <v>44318.478773148148</v>
      </c>
      <c r="H7157" s="5" t="s">
        <v>35701</v>
      </c>
      <c r="I7157" s="3" t="e">
        <f>VLOOKUP(_xlfn.CONCAT(C7157," ",D7157),pseg!A:B,2,FALSE)</f>
        <v>#N/A</v>
      </c>
      <c r="J7157" s="3" t="e">
        <f>VLOOKUP(_xlfn.CONCAT(C7157," ",D7157),pseg!A:C,3,FALSE)</f>
        <v>#N/A</v>
      </c>
      <c r="K7157" s="3" t="str">
        <f t="shared" si="118"/>
        <v>Course not completed</v>
      </c>
    </row>
    <row r="7158" spans="1:11" x14ac:dyDescent="0.25">
      <c r="A7158" s="3">
        <v>47</v>
      </c>
      <c r="B7158" s="7" t="s">
        <v>22359</v>
      </c>
      <c r="C7158" s="3" t="s">
        <v>987</v>
      </c>
      <c r="D7158" s="3" t="s">
        <v>22360</v>
      </c>
      <c r="E7158" s="3" t="s">
        <v>22361</v>
      </c>
      <c r="F7158" s="3" t="s">
        <v>18143</v>
      </c>
      <c r="G7158" s="4">
        <v>44321.891840277778</v>
      </c>
      <c r="H7158" s="5" t="s">
        <v>35701</v>
      </c>
      <c r="I7158" s="3" t="str">
        <f>VLOOKUP(_xlfn.CONCAT(C7158," ",D7158),pseg!A:B,2,FALSE)</f>
        <v>16</v>
      </c>
      <c r="J7158" s="3" t="str">
        <f>VLOOKUP(_xlfn.CONCAT(C7158," ",D7158),pseg!A:C,3,FALSE)</f>
        <v>Thursday, 13 May 2021, 8:01 PM</v>
      </c>
      <c r="K7158" s="3" t="str">
        <f t="shared" si="118"/>
        <v>&lt;a href="pseg/Natural_Gas_Pipeline_Safety-Certificate_of_Completion_16.pdf&gt;"Download Certificate&lt;/a&gt;</v>
      </c>
    </row>
    <row r="7159" spans="1:11" x14ac:dyDescent="0.25">
      <c r="A7159" s="3">
        <v>48</v>
      </c>
      <c r="B7159" s="7" t="s">
        <v>22362</v>
      </c>
      <c r="C7159" s="3" t="s">
        <v>471</v>
      </c>
      <c r="D7159" s="3" t="s">
        <v>22363</v>
      </c>
      <c r="E7159" s="3" t="s">
        <v>22364</v>
      </c>
      <c r="F7159" s="3" t="s">
        <v>18143</v>
      </c>
      <c r="G7159" s="4">
        <v>44321.941203703704</v>
      </c>
      <c r="H7159" s="5" t="s">
        <v>35701</v>
      </c>
      <c r="I7159" s="3" t="str">
        <f>VLOOKUP(_xlfn.CONCAT(C7159," ",D7159),pseg!A:B,2,FALSE)</f>
        <v>15</v>
      </c>
      <c r="J7159" s="3" t="str">
        <f>VLOOKUP(_xlfn.CONCAT(C7159," ",D7159),pseg!A:C,3,FALSE)</f>
        <v>Thursday, 6 May 2021, 9:49 PM</v>
      </c>
      <c r="K7159" s="3" t="str">
        <f t="shared" si="118"/>
        <v>&lt;a href="pseg/Natural_Gas_Pipeline_Safety-Certificate_of_Completion_15.pdf&gt;"Download Certificate&lt;/a&gt;</v>
      </c>
    </row>
    <row r="7160" spans="1:11" x14ac:dyDescent="0.25">
      <c r="A7160" s="3">
        <v>49</v>
      </c>
      <c r="B7160" s="7" t="s">
        <v>22365</v>
      </c>
      <c r="C7160" s="3" t="s">
        <v>22366</v>
      </c>
      <c r="D7160" s="3" t="s">
        <v>22367</v>
      </c>
      <c r="E7160" s="3" t="s">
        <v>22368</v>
      </c>
      <c r="F7160" s="3" t="s">
        <v>22369</v>
      </c>
      <c r="G7160" s="4">
        <v>44517.176979166667</v>
      </c>
      <c r="H7160" s="5" t="s">
        <v>35701</v>
      </c>
      <c r="I7160" s="3" t="str">
        <f>VLOOKUP(_xlfn.CONCAT(C7160," ",D7160),pseg!A:B,2,FALSE)</f>
        <v>17</v>
      </c>
      <c r="J7160" s="3" t="str">
        <f>VLOOKUP(_xlfn.CONCAT(C7160," ",D7160),pseg!A:C,3,FALSE)</f>
        <v>Sunday, 21 November 2021, 8:28 PM</v>
      </c>
      <c r="K7160" s="3" t="str">
        <f t="shared" si="118"/>
        <v>&lt;a href="pseg/Natural_Gas_Pipeline_Safety-Certificate_of_Completion_17.pdf&gt;"Download Certificate&lt;/a&gt;</v>
      </c>
    </row>
    <row r="7161" spans="1:11" x14ac:dyDescent="0.25">
      <c r="A7161" s="3">
        <v>50</v>
      </c>
      <c r="B7161" s="7" t="s">
        <v>22370</v>
      </c>
      <c r="C7161" s="3" t="s">
        <v>561</v>
      </c>
      <c r="D7161" s="3" t="s">
        <v>2657</v>
      </c>
      <c r="E7161" s="3" t="s">
        <v>22370</v>
      </c>
      <c r="F7161" s="3" t="s">
        <v>22355</v>
      </c>
      <c r="G7161" s="4">
        <v>44584.34883101852</v>
      </c>
      <c r="H7161" s="5" t="s">
        <v>35701</v>
      </c>
      <c r="I7161" s="3" t="e">
        <f>VLOOKUP(_xlfn.CONCAT(C7161," ",D7161),pseg!A:B,2,FALSE)</f>
        <v>#N/A</v>
      </c>
      <c r="J7161" s="3" t="e">
        <f>VLOOKUP(_xlfn.CONCAT(C7161," ",D7161),pseg!A:C,3,FALSE)</f>
        <v>#N/A</v>
      </c>
      <c r="K7161" s="3" t="str">
        <f t="shared" si="118"/>
        <v>Course not completed</v>
      </c>
    </row>
    <row r="7162" spans="1:11" x14ac:dyDescent="0.25">
      <c r="A7162" s="3">
        <v>51</v>
      </c>
      <c r="B7162" s="7" t="s">
        <v>22371</v>
      </c>
      <c r="C7162" s="3" t="s">
        <v>561</v>
      </c>
      <c r="D7162" s="3" t="s">
        <v>2657</v>
      </c>
      <c r="E7162" s="3" t="s">
        <v>22372</v>
      </c>
      <c r="F7162" s="3" t="s">
        <v>22355</v>
      </c>
      <c r="G7162" s="4">
        <v>44584.35365740741</v>
      </c>
      <c r="H7162" s="5" t="s">
        <v>35701</v>
      </c>
      <c r="I7162" s="3" t="e">
        <f>VLOOKUP(_xlfn.CONCAT(C7162," ",D7162),pseg!A:B,2,FALSE)</f>
        <v>#N/A</v>
      </c>
      <c r="J7162" s="3" t="e">
        <f>VLOOKUP(_xlfn.CONCAT(C7162," ",D7162),pseg!A:C,3,FALSE)</f>
        <v>#N/A</v>
      </c>
      <c r="K7162" s="3" t="str">
        <f t="shared" si="118"/>
        <v>Course not completed</v>
      </c>
    </row>
    <row r="7163" spans="1:11" x14ac:dyDescent="0.25">
      <c r="A7163" s="3">
        <v>52</v>
      </c>
      <c r="B7163" s="7" t="s">
        <v>22373</v>
      </c>
      <c r="C7163" s="3" t="s">
        <v>471</v>
      </c>
      <c r="D7163" s="3" t="s">
        <v>22374</v>
      </c>
      <c r="E7163" s="3" t="s">
        <v>22375</v>
      </c>
      <c r="G7163" s="4">
        <v>44636.866365740738</v>
      </c>
      <c r="H7163" s="5" t="s">
        <v>35701</v>
      </c>
      <c r="I7163" s="3" t="e">
        <f>VLOOKUP(_xlfn.CONCAT(C7163," ",D7163),pseg!A:B,2,FALSE)</f>
        <v>#N/A</v>
      </c>
      <c r="J7163" s="3" t="e">
        <f>VLOOKUP(_xlfn.CONCAT(C7163," ",D7163),pseg!A:C,3,FALSE)</f>
        <v>#N/A</v>
      </c>
      <c r="K7163" s="3" t="str">
        <f t="shared" si="118"/>
        <v>Course not completed</v>
      </c>
    </row>
    <row r="7164" spans="1:11" x14ac:dyDescent="0.25">
      <c r="A7164" s="3">
        <v>53</v>
      </c>
      <c r="B7164" s="7" t="s">
        <v>22376</v>
      </c>
      <c r="C7164" s="3" t="s">
        <v>565</v>
      </c>
      <c r="D7164" s="3" t="s">
        <v>22377</v>
      </c>
      <c r="E7164" s="3" t="s">
        <v>12894</v>
      </c>
      <c r="F7164" s="3" t="s">
        <v>12895</v>
      </c>
      <c r="G7164" s="4">
        <v>44707.755358796298</v>
      </c>
      <c r="H7164" s="5" t="s">
        <v>35701</v>
      </c>
      <c r="I7164" s="3" t="str">
        <f>VLOOKUP(_xlfn.CONCAT(C7164," ",D7164),pseg!A:B,2,FALSE)</f>
        <v>18</v>
      </c>
      <c r="J7164" s="3" t="str">
        <f>VLOOKUP(_xlfn.CONCAT(C7164," ",D7164),pseg!A:C,3,FALSE)</f>
        <v>Tuesday, 31 May 2022, 3:26 PM</v>
      </c>
      <c r="K7164" s="3" t="str">
        <f t="shared" si="118"/>
        <v>&lt;a href="pseg/Natural_Gas_Pipeline_Safety-Certificate_of_Completion_18.pdf&gt;"Download Certificate&lt;/a&gt;</v>
      </c>
    </row>
    <row r="7165" spans="1:11" x14ac:dyDescent="0.25">
      <c r="A7165" s="3">
        <v>54</v>
      </c>
      <c r="B7165" s="7" t="s">
        <v>22378</v>
      </c>
      <c r="C7165" s="3" t="s">
        <v>5483</v>
      </c>
      <c r="D7165" s="3" t="s">
        <v>22035</v>
      </c>
      <c r="E7165" s="3" t="s">
        <v>22379</v>
      </c>
      <c r="F7165" s="3" t="s">
        <v>11763</v>
      </c>
      <c r="G7165" s="4">
        <v>44708.434432870374</v>
      </c>
      <c r="H7165" s="5" t="s">
        <v>35701</v>
      </c>
      <c r="I7165" s="3" t="e">
        <f>VLOOKUP(_xlfn.CONCAT(C7165," ",D7165),pseg!A:B,2,FALSE)</f>
        <v>#N/A</v>
      </c>
      <c r="J7165" s="3" t="e">
        <f>VLOOKUP(_xlfn.CONCAT(C7165," ",D7165),pseg!A:C,3,FALSE)</f>
        <v>#N/A</v>
      </c>
      <c r="K7165" s="3" t="str">
        <f t="shared" si="118"/>
        <v>Course not completed</v>
      </c>
    </row>
    <row r="7166" spans="1:11" x14ac:dyDescent="0.25">
      <c r="A7166" s="3">
        <v>55</v>
      </c>
      <c r="B7166" s="7" t="s">
        <v>22380</v>
      </c>
      <c r="C7166" s="3" t="s">
        <v>444</v>
      </c>
      <c r="D7166" s="3" t="s">
        <v>1164</v>
      </c>
      <c r="E7166" s="3" t="s">
        <v>22380</v>
      </c>
      <c r="F7166" s="3" t="s">
        <v>22381</v>
      </c>
      <c r="G7166" s="4">
        <v>44734.745011574072</v>
      </c>
      <c r="H7166" s="5" t="s">
        <v>35701</v>
      </c>
      <c r="I7166" s="3" t="str">
        <f>VLOOKUP(_xlfn.CONCAT(C7166," ",D7166),pseg!A:B,2,FALSE)</f>
        <v>19</v>
      </c>
      <c r="J7166" s="3" t="str">
        <f>VLOOKUP(_xlfn.CONCAT(C7166," ",D7166),pseg!A:C,3,FALSE)</f>
        <v>Sunday, 10 July 2022, 3:13 AM</v>
      </c>
      <c r="K7166" s="3" t="str">
        <f t="shared" si="118"/>
        <v>&lt;a href="pseg/Natural_Gas_Pipeline_Safety-Certificate_of_Completion_19.pdf&gt;"Download Certificate&lt;/a&gt;</v>
      </c>
    </row>
    <row r="7167" spans="1:11" x14ac:dyDescent="0.25">
      <c r="A7167" s="3">
        <v>56</v>
      </c>
      <c r="B7167" s="7" t="s">
        <v>12920</v>
      </c>
      <c r="C7167" s="3" t="s">
        <v>621</v>
      </c>
      <c r="D7167" s="3" t="s">
        <v>12921</v>
      </c>
      <c r="E7167" s="3" t="s">
        <v>12922</v>
      </c>
      <c r="F7167" s="3" t="s">
        <v>12923</v>
      </c>
      <c r="G7167" s="4">
        <v>44743.271678240744</v>
      </c>
      <c r="H7167" s="5" t="s">
        <v>35701</v>
      </c>
      <c r="I7167" s="3" t="str">
        <f>VLOOKUP(_xlfn.CONCAT(C7167," ",D7167),pseg!A:B,2,FALSE)</f>
        <v>20</v>
      </c>
      <c r="J7167" s="3" t="str">
        <f>VLOOKUP(_xlfn.CONCAT(C7167," ",D7167),pseg!A:C,3,FALSE)</f>
        <v>Tuesday, 12 July 2022, 7:18 AM</v>
      </c>
      <c r="K7167" s="3" t="str">
        <f t="shared" si="118"/>
        <v>&lt;a href="pseg/Natural_Gas_Pipeline_Safety-Certificate_of_Completion_20.pdf&gt;"Download Certificate&lt;/a&gt;</v>
      </c>
    </row>
    <row r="7168" spans="1:11" x14ac:dyDescent="0.25">
      <c r="A7168" s="3">
        <v>57</v>
      </c>
      <c r="B7168" s="7" t="s">
        <v>22382</v>
      </c>
      <c r="C7168" s="3" t="s">
        <v>3575</v>
      </c>
      <c r="D7168" s="3" t="s">
        <v>14704</v>
      </c>
      <c r="E7168" s="3" t="s">
        <v>22383</v>
      </c>
      <c r="F7168" s="3" t="s">
        <v>22384</v>
      </c>
      <c r="G7168" s="4">
        <v>44779.479178240741</v>
      </c>
      <c r="H7168" s="5" t="s">
        <v>35701</v>
      </c>
      <c r="I7168" s="3" t="str">
        <f>VLOOKUP(_xlfn.CONCAT(C7168," ",D7168),pseg!A:B,2,FALSE)</f>
        <v>21</v>
      </c>
      <c r="J7168" s="3" t="str">
        <f>VLOOKUP(_xlfn.CONCAT(C7168," ",D7168),pseg!A:C,3,FALSE)</f>
        <v>Monday, 8 August 2022, 4:20 PM</v>
      </c>
      <c r="K7168" s="3" t="str">
        <f t="shared" si="118"/>
        <v>&lt;a href="pseg/Natural_Gas_Pipeline_Safety-Certificate_of_Completion_21.pdf&gt;"Download Certificate&lt;/a&gt;</v>
      </c>
    </row>
    <row r="7169" spans="1:11" x14ac:dyDescent="0.25">
      <c r="A7169" s="3">
        <v>58</v>
      </c>
      <c r="B7169" s="7" t="s">
        <v>22385</v>
      </c>
      <c r="C7169" s="3" t="s">
        <v>22386</v>
      </c>
      <c r="D7169" s="3" t="s">
        <v>22387</v>
      </c>
      <c r="E7169" s="3" t="s">
        <v>22388</v>
      </c>
      <c r="F7169" s="3" t="s">
        <v>22389</v>
      </c>
      <c r="G7169" s="4">
        <v>44882.402511574073</v>
      </c>
      <c r="H7169" s="5" t="s">
        <v>35701</v>
      </c>
      <c r="I7169" s="3" t="e">
        <f>VLOOKUP(_xlfn.CONCAT(C7169," ",D7169),pseg!A:B,2,FALSE)</f>
        <v>#N/A</v>
      </c>
      <c r="J7169" s="3" t="e">
        <f>VLOOKUP(_xlfn.CONCAT(C7169," ",D7169),pseg!A:C,3,FALSE)</f>
        <v>#N/A</v>
      </c>
      <c r="K7169" s="3" t="str">
        <f t="shared" si="118"/>
        <v>Course not completed</v>
      </c>
    </row>
    <row r="7170" spans="1:11" x14ac:dyDescent="0.25">
      <c r="A7170" s="3">
        <v>59</v>
      </c>
      <c r="B7170" s="7" t="s">
        <v>22390</v>
      </c>
      <c r="C7170" s="3" t="s">
        <v>947</v>
      </c>
      <c r="D7170" s="3" t="s">
        <v>21970</v>
      </c>
      <c r="E7170" s="3" t="s">
        <v>22391</v>
      </c>
      <c r="G7170" s="4">
        <v>44914.436249999999</v>
      </c>
      <c r="H7170" s="5" t="s">
        <v>35701</v>
      </c>
      <c r="I7170" s="3" t="e">
        <f>VLOOKUP(_xlfn.CONCAT(C7170," ",D7170),pseg!A:B,2,FALSE)</f>
        <v>#N/A</v>
      </c>
      <c r="J7170" s="3" t="e">
        <f>VLOOKUP(_xlfn.CONCAT(C7170," ",D7170),pseg!A:C,3,FALSE)</f>
        <v>#N/A</v>
      </c>
      <c r="K7170" s="3" t="str">
        <f t="shared" si="118"/>
        <v>Course not completed</v>
      </c>
    </row>
    <row r="7171" spans="1:11" x14ac:dyDescent="0.25">
      <c r="A7171" s="3">
        <v>60</v>
      </c>
      <c r="B7171" s="7" t="s">
        <v>22392</v>
      </c>
      <c r="C7171" s="3" t="s">
        <v>5600</v>
      </c>
      <c r="D7171" s="3" t="s">
        <v>22393</v>
      </c>
      <c r="E7171" s="3" t="s">
        <v>22394</v>
      </c>
      <c r="F7171" s="3" t="s">
        <v>22308</v>
      </c>
      <c r="G7171" s="4">
        <v>44965.346458333333</v>
      </c>
      <c r="H7171" s="5" t="s">
        <v>35701</v>
      </c>
      <c r="I7171" s="3" t="e">
        <f>VLOOKUP(_xlfn.CONCAT(C7171," ",D7171),pseg!A:B,2,FALSE)</f>
        <v>#N/A</v>
      </c>
      <c r="J7171" s="3" t="e">
        <f>VLOOKUP(_xlfn.CONCAT(C7171," ",D7171),pseg!A:C,3,FALSE)</f>
        <v>#N/A</v>
      </c>
      <c r="K7171" s="3" t="str">
        <f t="shared" si="118"/>
        <v>Course not completed</v>
      </c>
    </row>
    <row r="7172" spans="1:11" x14ac:dyDescent="0.25">
      <c r="A7172" s="3">
        <v>61</v>
      </c>
      <c r="B7172" s="7" t="s">
        <v>22395</v>
      </c>
      <c r="C7172" s="3" t="s">
        <v>2199</v>
      </c>
      <c r="D7172" s="3" t="s">
        <v>22396</v>
      </c>
      <c r="E7172" s="3" t="s">
        <v>22397</v>
      </c>
      <c r="G7172" s="4">
        <v>44984.332557870373</v>
      </c>
      <c r="H7172" s="5" t="s">
        <v>35701</v>
      </c>
      <c r="I7172" s="3" t="e">
        <f>VLOOKUP(_xlfn.CONCAT(C7172," ",D7172),pseg!A:B,2,FALSE)</f>
        <v>#N/A</v>
      </c>
      <c r="J7172" s="3" t="e">
        <f>VLOOKUP(_xlfn.CONCAT(C7172," ",D7172),pseg!A:C,3,FALSE)</f>
        <v>#N/A</v>
      </c>
      <c r="K7172" s="3" t="str">
        <f t="shared" si="118"/>
        <v>Course not completed</v>
      </c>
    </row>
    <row r="7173" spans="1:11" x14ac:dyDescent="0.25">
      <c r="A7173" s="3">
        <v>62</v>
      </c>
      <c r="B7173" s="7" t="s">
        <v>22398</v>
      </c>
      <c r="C7173" s="3" t="s">
        <v>13108</v>
      </c>
      <c r="D7173" s="3" t="s">
        <v>22399</v>
      </c>
      <c r="E7173" s="3" t="s">
        <v>22400</v>
      </c>
      <c r="F7173" s="3" t="s">
        <v>22401</v>
      </c>
      <c r="G7173" s="4">
        <v>45121.328518518516</v>
      </c>
      <c r="H7173" s="5" t="s">
        <v>35701</v>
      </c>
      <c r="I7173" s="3" t="str">
        <f>VLOOKUP(_xlfn.CONCAT(C7173," ",D7173),pseg!A:B,2,FALSE)</f>
        <v>22</v>
      </c>
      <c r="J7173" s="3" t="str">
        <f>VLOOKUP(_xlfn.CONCAT(C7173," ",D7173),pseg!A:C,3,FALSE)</f>
        <v>Thursday, 17 August 2023, 12:20 PM</v>
      </c>
      <c r="K7173" s="3" t="str">
        <f t="shared" si="118"/>
        <v>&lt;a href="pseg/Natural_Gas_Pipeline_Safety-Certificate_of_Completion_22.pdf&gt;"Download Certificate&lt;/a&gt;</v>
      </c>
    </row>
    <row r="7174" spans="1:11" x14ac:dyDescent="0.25">
      <c r="A7174" s="3">
        <v>63</v>
      </c>
      <c r="B7174" s="7" t="s">
        <v>22402</v>
      </c>
      <c r="C7174" s="3" t="s">
        <v>6005</v>
      </c>
      <c r="D7174" s="3" t="s">
        <v>22403</v>
      </c>
      <c r="E7174" s="3" t="s">
        <v>22404</v>
      </c>
      <c r="F7174" s="3" t="s">
        <v>22405</v>
      </c>
      <c r="G7174" s="4">
        <v>45191.431875000002</v>
      </c>
      <c r="H7174" s="5" t="s">
        <v>35701</v>
      </c>
      <c r="I7174" s="3" t="str">
        <f>VLOOKUP(_xlfn.CONCAT(C7174," ",D7174),pseg!A:B,2,FALSE)</f>
        <v>23</v>
      </c>
      <c r="J7174" s="3" t="str">
        <f>VLOOKUP(_xlfn.CONCAT(C7174," ",D7174),pseg!A:C,3,FALSE)</f>
        <v>Friday, 22 September 2023, 4:55 PM</v>
      </c>
      <c r="K7174" s="3" t="str">
        <f t="shared" si="118"/>
        <v>&lt;a href="pseg/Natural_Gas_Pipeline_Safety-Certificate_of_Completion_23.pdf&gt;"Download Certificate&lt;/a&gt;</v>
      </c>
    </row>
    <row r="7175" spans="1:11" x14ac:dyDescent="0.25">
      <c r="A7175" s="3">
        <v>64</v>
      </c>
      <c r="B7175" s="7" t="s">
        <v>22406</v>
      </c>
      <c r="C7175" s="3" t="s">
        <v>22407</v>
      </c>
      <c r="D7175" s="3" t="s">
        <v>11651</v>
      </c>
      <c r="E7175" s="3" t="s">
        <v>22408</v>
      </c>
      <c r="F7175" s="3" t="s">
        <v>22409</v>
      </c>
      <c r="G7175" s="4">
        <v>45217.34101851852</v>
      </c>
      <c r="H7175" s="5" t="s">
        <v>35701</v>
      </c>
      <c r="I7175" s="3" t="e">
        <f>VLOOKUP(_xlfn.CONCAT(C7175," ",D7175),pseg!A:B,2,FALSE)</f>
        <v>#N/A</v>
      </c>
      <c r="J7175" s="3" t="e">
        <f>VLOOKUP(_xlfn.CONCAT(C7175," ",D7175),pseg!A:C,3,FALSE)</f>
        <v>#N/A</v>
      </c>
      <c r="K7175" s="3" t="str">
        <f t="shared" si="118"/>
        <v>Course not completed</v>
      </c>
    </row>
    <row r="7176" spans="1:11" x14ac:dyDescent="0.25">
      <c r="A7176" s="3">
        <v>10</v>
      </c>
      <c r="B7176" s="7" t="s">
        <v>2022</v>
      </c>
      <c r="C7176" s="3" t="s">
        <v>2023</v>
      </c>
      <c r="D7176" s="3" t="s">
        <v>2024</v>
      </c>
      <c r="E7176" s="3" t="s">
        <v>2025</v>
      </c>
      <c r="G7176" s="4">
        <v>42796.456805555557</v>
      </c>
      <c r="H7176" s="5" t="s">
        <v>23535</v>
      </c>
      <c r="I7176" s="3" t="e">
        <f>VLOOKUP(_xlfn.CONCAT(C7176," ",D7176),scg!A:B,2,FALSE)</f>
        <v>#N/A</v>
      </c>
      <c r="J7176" s="3" t="e">
        <f>VLOOKUP(_xlfn.CONCAT(C7176," ",D7176),scg!A:C,3,FALSE)</f>
        <v>#N/A</v>
      </c>
      <c r="K7176" s="3" t="str">
        <f>IF(NOT(ISERROR(I7176)),_xlfn.CONCAT("&lt;a href=""scg/Natural_Gas_Pipeline_Safety-Certificate_of_Completion_",I7176,".pdf&gt;""Download Certificate&lt;/a&gt;"),"Course not completed")</f>
        <v>Course not completed</v>
      </c>
    </row>
    <row r="7177" spans="1:11" x14ac:dyDescent="0.25">
      <c r="A7177" s="3">
        <v>12</v>
      </c>
      <c r="B7177" s="7" t="s">
        <v>22410</v>
      </c>
      <c r="C7177" s="3" t="s">
        <v>674</v>
      </c>
      <c r="D7177" s="3" t="s">
        <v>22411</v>
      </c>
      <c r="E7177" s="3" t="s">
        <v>22412</v>
      </c>
      <c r="F7177" s="3" t="s">
        <v>12489</v>
      </c>
      <c r="G7177" s="4">
        <v>42871.51425925926</v>
      </c>
      <c r="H7177" s="5" t="s">
        <v>23535</v>
      </c>
      <c r="I7177" s="3" t="e">
        <f>VLOOKUP(_xlfn.CONCAT(C7177," ",D7177),scg!A:B,2,FALSE)</f>
        <v>#N/A</v>
      </c>
      <c r="J7177" s="3" t="e">
        <f>VLOOKUP(_xlfn.CONCAT(C7177," ",D7177),scg!A:C,3,FALSE)</f>
        <v>#N/A</v>
      </c>
      <c r="K7177" s="3" t="str">
        <f t="shared" ref="K7177:K7240" si="119">IF(NOT(ISERROR(I7177)),_xlfn.CONCAT("&lt;a href=""scg/Natural_Gas_Pipeline_Safety-Certificate_of_Completion_",I7177,".pdf&gt;""Download Certificate&lt;/a&gt;"),"Course not completed")</f>
        <v>Course not completed</v>
      </c>
    </row>
    <row r="7178" spans="1:11" x14ac:dyDescent="0.25">
      <c r="A7178" s="3">
        <v>13</v>
      </c>
      <c r="B7178" s="7" t="s">
        <v>22413</v>
      </c>
      <c r="C7178" s="3" t="s">
        <v>585</v>
      </c>
      <c r="D7178" s="3" t="s">
        <v>22414</v>
      </c>
      <c r="E7178" s="3" t="s">
        <v>22415</v>
      </c>
      <c r="F7178" s="3" t="s">
        <v>22416</v>
      </c>
      <c r="G7178" s="4">
        <v>42879.347986111112</v>
      </c>
      <c r="H7178" s="5" t="s">
        <v>23535</v>
      </c>
      <c r="I7178" s="3" t="e">
        <f>VLOOKUP(_xlfn.CONCAT(C7178," ",D7178),scg!A:B,2,FALSE)</f>
        <v>#N/A</v>
      </c>
      <c r="J7178" s="3" t="e">
        <f>VLOOKUP(_xlfn.CONCAT(C7178," ",D7178),scg!A:C,3,FALSE)</f>
        <v>#N/A</v>
      </c>
      <c r="K7178" s="3" t="str">
        <f t="shared" si="119"/>
        <v>Course not completed</v>
      </c>
    </row>
    <row r="7179" spans="1:11" x14ac:dyDescent="0.25">
      <c r="A7179" s="3">
        <v>14</v>
      </c>
      <c r="B7179" s="7" t="s">
        <v>22417</v>
      </c>
      <c r="C7179" s="3" t="s">
        <v>2978</v>
      </c>
      <c r="D7179" s="3" t="s">
        <v>22418</v>
      </c>
      <c r="E7179" s="3" t="s">
        <v>22419</v>
      </c>
      <c r="F7179" s="3" t="s">
        <v>8714</v>
      </c>
      <c r="G7179" s="4">
        <v>42960.830914351849</v>
      </c>
      <c r="H7179" s="5" t="s">
        <v>23535</v>
      </c>
      <c r="I7179" s="3" t="str">
        <f>VLOOKUP(_xlfn.CONCAT(C7179," ",D7179),scg!A:B,2,FALSE)</f>
        <v>3</v>
      </c>
      <c r="J7179" s="3" t="str">
        <f>VLOOKUP(_xlfn.CONCAT(C7179," ",D7179),scg!A:C,3,FALSE)</f>
        <v>Friday, 19 January 2018, 10:11 PM</v>
      </c>
      <c r="K7179" s="3" t="str">
        <f t="shared" si="119"/>
        <v>&lt;a href="scg/Natural_Gas_Pipeline_Safety-Certificate_of_Completion_3.pdf&gt;"Download Certificate&lt;/a&gt;</v>
      </c>
    </row>
    <row r="7180" spans="1:11" x14ac:dyDescent="0.25">
      <c r="A7180" s="3">
        <v>15</v>
      </c>
      <c r="B7180" s="7" t="s">
        <v>22420</v>
      </c>
      <c r="C7180" s="3" t="s">
        <v>22421</v>
      </c>
      <c r="D7180" s="3" t="s">
        <v>1128</v>
      </c>
      <c r="E7180" s="3" t="s">
        <v>22422</v>
      </c>
      <c r="G7180" s="4">
        <v>43067.346562500003</v>
      </c>
      <c r="H7180" s="5" t="s">
        <v>23535</v>
      </c>
      <c r="I7180" s="3" t="e">
        <f>VLOOKUP(_xlfn.CONCAT(C7180," ",D7180),scg!A:B,2,FALSE)</f>
        <v>#N/A</v>
      </c>
      <c r="J7180" s="3" t="e">
        <f>VLOOKUP(_xlfn.CONCAT(C7180," ",D7180),scg!A:C,3,FALSE)</f>
        <v>#N/A</v>
      </c>
      <c r="K7180" s="3" t="str">
        <f t="shared" si="119"/>
        <v>Course not completed</v>
      </c>
    </row>
    <row r="7181" spans="1:11" x14ac:dyDescent="0.25">
      <c r="A7181" s="3">
        <v>16</v>
      </c>
      <c r="B7181" s="7" t="s">
        <v>22423</v>
      </c>
      <c r="C7181" s="3" t="s">
        <v>13497</v>
      </c>
      <c r="D7181" s="3" t="s">
        <v>7931</v>
      </c>
      <c r="E7181" s="3" t="s">
        <v>22424</v>
      </c>
      <c r="F7181" s="3" t="s">
        <v>22425</v>
      </c>
      <c r="G7181" s="4">
        <v>43089.405335648145</v>
      </c>
      <c r="H7181" s="5" t="s">
        <v>23535</v>
      </c>
      <c r="I7181" s="3" t="e">
        <f>VLOOKUP(_xlfn.CONCAT(C7181," ",D7181),scg!A:B,2,FALSE)</f>
        <v>#N/A</v>
      </c>
      <c r="J7181" s="3" t="e">
        <f>VLOOKUP(_xlfn.CONCAT(C7181," ",D7181),scg!A:C,3,FALSE)</f>
        <v>#N/A</v>
      </c>
      <c r="K7181" s="3" t="str">
        <f t="shared" si="119"/>
        <v>Course not completed</v>
      </c>
    </row>
    <row r="7182" spans="1:11" x14ac:dyDescent="0.25">
      <c r="A7182" s="3">
        <v>17</v>
      </c>
      <c r="B7182" s="7" t="s">
        <v>22426</v>
      </c>
      <c r="C7182" s="3" t="s">
        <v>585</v>
      </c>
      <c r="D7182" s="3" t="s">
        <v>22427</v>
      </c>
      <c r="E7182" s="3" t="s">
        <v>22428</v>
      </c>
      <c r="F7182" s="3" t="s">
        <v>6944</v>
      </c>
      <c r="G7182" s="4">
        <v>43109.58525462963</v>
      </c>
      <c r="H7182" s="5" t="s">
        <v>23535</v>
      </c>
      <c r="I7182" s="3" t="str">
        <f>VLOOKUP(_xlfn.CONCAT(C7182," ",D7182),scg!A:B,2,FALSE)</f>
        <v>2</v>
      </c>
      <c r="J7182" s="3" t="str">
        <f>VLOOKUP(_xlfn.CONCAT(C7182," ",D7182),scg!A:C,3,FALSE)</f>
        <v>Tuesday, 16 January 2018, 1:28 PM</v>
      </c>
      <c r="K7182" s="3" t="str">
        <f t="shared" si="119"/>
        <v>&lt;a href="scg/Natural_Gas_Pipeline_Safety-Certificate_of_Completion_2.pdf&gt;"Download Certificate&lt;/a&gt;</v>
      </c>
    </row>
    <row r="7183" spans="1:11" x14ac:dyDescent="0.25">
      <c r="A7183" s="3">
        <v>18</v>
      </c>
      <c r="B7183" s="7" t="s">
        <v>22429</v>
      </c>
      <c r="C7183" s="3" t="s">
        <v>454</v>
      </c>
      <c r="D7183" s="3" t="s">
        <v>622</v>
      </c>
      <c r="E7183" s="3" t="s">
        <v>22430</v>
      </c>
      <c r="F7183" s="3" t="s">
        <v>6944</v>
      </c>
      <c r="G7183" s="4">
        <v>43119.452002314814</v>
      </c>
      <c r="H7183" s="5" t="s">
        <v>23535</v>
      </c>
      <c r="I7183" s="3" t="e">
        <f>VLOOKUP(_xlfn.CONCAT(C7183," ",D7183),scg!A:B,2,FALSE)</f>
        <v>#N/A</v>
      </c>
      <c r="J7183" s="3" t="e">
        <f>VLOOKUP(_xlfn.CONCAT(C7183," ",D7183),scg!A:C,3,FALSE)</f>
        <v>#N/A</v>
      </c>
      <c r="K7183" s="3" t="str">
        <f t="shared" si="119"/>
        <v>Course not completed</v>
      </c>
    </row>
    <row r="7184" spans="1:11" x14ac:dyDescent="0.25">
      <c r="A7184" s="3">
        <v>20</v>
      </c>
      <c r="B7184" s="7" t="s">
        <v>22431</v>
      </c>
      <c r="C7184" s="3" t="s">
        <v>884</v>
      </c>
      <c r="D7184" s="3" t="s">
        <v>22432</v>
      </c>
      <c r="E7184" s="3" t="s">
        <v>22433</v>
      </c>
      <c r="F7184" s="3" t="s">
        <v>22434</v>
      </c>
      <c r="G7184" s="4">
        <v>43350.305763888886</v>
      </c>
      <c r="H7184" s="5" t="s">
        <v>23535</v>
      </c>
      <c r="I7184" s="3" t="str">
        <f>VLOOKUP(_xlfn.CONCAT(C7184," ",D7184),scg!A:B,2,FALSE)</f>
        <v>4</v>
      </c>
      <c r="J7184" s="3" t="str">
        <f>VLOOKUP(_xlfn.CONCAT(C7184," ",D7184),scg!A:C,3,FALSE)</f>
        <v>Friday, 7 September 2018, 2:51 PM</v>
      </c>
      <c r="K7184" s="3" t="str">
        <f t="shared" si="119"/>
        <v>&lt;a href="scg/Natural_Gas_Pipeline_Safety-Certificate_of_Completion_4.pdf&gt;"Download Certificate&lt;/a&gt;</v>
      </c>
    </row>
    <row r="7185" spans="1:11" x14ac:dyDescent="0.25">
      <c r="A7185" s="3">
        <v>21</v>
      </c>
      <c r="B7185" s="7" t="s">
        <v>22435</v>
      </c>
      <c r="C7185" s="3" t="s">
        <v>2564</v>
      </c>
      <c r="D7185" s="3" t="s">
        <v>22436</v>
      </c>
      <c r="E7185" s="3" t="s">
        <v>22437</v>
      </c>
      <c r="F7185" s="3" t="s">
        <v>6874</v>
      </c>
      <c r="G7185" s="4">
        <v>43361.415219907409</v>
      </c>
      <c r="H7185" s="5" t="s">
        <v>23535</v>
      </c>
      <c r="I7185" s="3" t="str">
        <f>VLOOKUP(_xlfn.CONCAT(C7185," ",D7185),scg!A:B,2,FALSE)</f>
        <v>5</v>
      </c>
      <c r="J7185" s="3" t="str">
        <f>VLOOKUP(_xlfn.CONCAT(C7185," ",D7185),scg!A:C,3,FALSE)</f>
        <v>Thursday, 20 September 2018, 1:24 PM</v>
      </c>
      <c r="K7185" s="3" t="str">
        <f t="shared" si="119"/>
        <v>&lt;a href="scg/Natural_Gas_Pipeline_Safety-Certificate_of_Completion_5.pdf&gt;"Download Certificate&lt;/a&gt;</v>
      </c>
    </row>
    <row r="7186" spans="1:11" x14ac:dyDescent="0.25">
      <c r="A7186" s="3">
        <v>22</v>
      </c>
      <c r="B7186" s="7" t="s">
        <v>22438</v>
      </c>
      <c r="C7186" s="3" t="s">
        <v>2656</v>
      </c>
      <c r="D7186" s="3" t="s">
        <v>22439</v>
      </c>
      <c r="E7186" s="3" t="s">
        <v>22440</v>
      </c>
      <c r="F7186" s="3" t="s">
        <v>22441</v>
      </c>
      <c r="G7186" s="4">
        <v>43398.398194444446</v>
      </c>
      <c r="H7186" s="5" t="s">
        <v>23535</v>
      </c>
      <c r="I7186" s="3" t="str">
        <f>VLOOKUP(_xlfn.CONCAT(C7186," ",D7186),scg!A:B,2,FALSE)</f>
        <v>6</v>
      </c>
      <c r="J7186" s="3" t="str">
        <f>VLOOKUP(_xlfn.CONCAT(C7186," ",D7186),scg!A:C,3,FALSE)</f>
        <v>Thursday, 25 October 2018, 2:30 PM</v>
      </c>
      <c r="K7186" s="3" t="str">
        <f t="shared" si="119"/>
        <v>&lt;a href="scg/Natural_Gas_Pipeline_Safety-Certificate_of_Completion_6.pdf&gt;"Download Certificate&lt;/a&gt;</v>
      </c>
    </row>
    <row r="7187" spans="1:11" x14ac:dyDescent="0.25">
      <c r="A7187" s="3">
        <v>23</v>
      </c>
      <c r="B7187" s="7" t="s">
        <v>22442</v>
      </c>
      <c r="C7187" s="3" t="s">
        <v>637</v>
      </c>
      <c r="D7187" s="3" t="s">
        <v>22443</v>
      </c>
      <c r="E7187" s="3" t="s">
        <v>22444</v>
      </c>
      <c r="F7187" s="3" t="s">
        <v>1929</v>
      </c>
      <c r="G7187" s="4">
        <v>43406.34511574074</v>
      </c>
      <c r="H7187" s="5" t="s">
        <v>23535</v>
      </c>
      <c r="I7187" s="3" t="str">
        <f>VLOOKUP(_xlfn.CONCAT(C7187," ",D7187),scg!A:B,2,FALSE)</f>
        <v>7</v>
      </c>
      <c r="J7187" s="3" t="str">
        <f>VLOOKUP(_xlfn.CONCAT(C7187," ",D7187),scg!A:C,3,FALSE)</f>
        <v>Wednesday, 5 December 2018, 9:56 AM</v>
      </c>
      <c r="K7187" s="3" t="str">
        <f t="shared" si="119"/>
        <v>&lt;a href="scg/Natural_Gas_Pipeline_Safety-Certificate_of_Completion_7.pdf&gt;"Download Certificate&lt;/a&gt;</v>
      </c>
    </row>
    <row r="7188" spans="1:11" x14ac:dyDescent="0.25">
      <c r="A7188" s="3">
        <v>24</v>
      </c>
      <c r="B7188" s="7" t="s">
        <v>22445</v>
      </c>
      <c r="C7188" s="3" t="s">
        <v>471</v>
      </c>
      <c r="D7188" s="3" t="s">
        <v>18205</v>
      </c>
      <c r="E7188" s="3" t="s">
        <v>22446</v>
      </c>
      <c r="F7188" s="3" t="s">
        <v>22447</v>
      </c>
      <c r="G7188" s="4">
        <v>43512.668252314812</v>
      </c>
      <c r="H7188" s="5" t="s">
        <v>23535</v>
      </c>
      <c r="I7188" s="3" t="e">
        <f>VLOOKUP(_xlfn.CONCAT(C7188," ",D7188),scg!A:B,2,FALSE)</f>
        <v>#N/A</v>
      </c>
      <c r="J7188" s="3" t="e">
        <f>VLOOKUP(_xlfn.CONCAT(C7188," ",D7188),scg!A:C,3,FALSE)</f>
        <v>#N/A</v>
      </c>
      <c r="K7188" s="3" t="str">
        <f t="shared" si="119"/>
        <v>Course not completed</v>
      </c>
    </row>
    <row r="7189" spans="1:11" x14ac:dyDescent="0.25">
      <c r="A7189" s="3">
        <v>25</v>
      </c>
      <c r="B7189" s="7" t="s">
        <v>22448</v>
      </c>
      <c r="C7189" s="3" t="s">
        <v>2114</v>
      </c>
      <c r="D7189" s="3" t="s">
        <v>22449</v>
      </c>
      <c r="E7189" s="3" t="s">
        <v>22450</v>
      </c>
      <c r="F7189" s="3" t="s">
        <v>22451</v>
      </c>
      <c r="G7189" s="4">
        <v>43578.333182870374</v>
      </c>
      <c r="H7189" s="5" t="s">
        <v>23535</v>
      </c>
      <c r="I7189" s="3" t="e">
        <f>VLOOKUP(_xlfn.CONCAT(C7189," ",D7189),scg!A:B,2,FALSE)</f>
        <v>#N/A</v>
      </c>
      <c r="J7189" s="3" t="e">
        <f>VLOOKUP(_xlfn.CONCAT(C7189," ",D7189),scg!A:C,3,FALSE)</f>
        <v>#N/A</v>
      </c>
      <c r="K7189" s="3" t="str">
        <f t="shared" si="119"/>
        <v>Course not completed</v>
      </c>
    </row>
    <row r="7190" spans="1:11" x14ac:dyDescent="0.25">
      <c r="A7190" s="3">
        <v>26</v>
      </c>
      <c r="B7190" s="7" t="s">
        <v>22452</v>
      </c>
      <c r="C7190" s="3" t="s">
        <v>1850</v>
      </c>
      <c r="D7190" s="3" t="s">
        <v>22453</v>
      </c>
      <c r="E7190" s="3" t="s">
        <v>22454</v>
      </c>
      <c r="G7190" s="4">
        <v>43578.887106481481</v>
      </c>
      <c r="H7190" s="5" t="s">
        <v>23535</v>
      </c>
      <c r="I7190" s="3" t="e">
        <f>VLOOKUP(_xlfn.CONCAT(C7190," ",D7190),scg!A:B,2,FALSE)</f>
        <v>#N/A</v>
      </c>
      <c r="J7190" s="3" t="e">
        <f>VLOOKUP(_xlfn.CONCAT(C7190," ",D7190),scg!A:C,3,FALSE)</f>
        <v>#N/A</v>
      </c>
      <c r="K7190" s="3" t="str">
        <f t="shared" si="119"/>
        <v>Course not completed</v>
      </c>
    </row>
    <row r="7191" spans="1:11" x14ac:dyDescent="0.25">
      <c r="A7191" s="3">
        <v>27</v>
      </c>
      <c r="B7191" s="7" t="s">
        <v>22455</v>
      </c>
      <c r="C7191" s="3" t="s">
        <v>3474</v>
      </c>
      <c r="D7191" s="3" t="s">
        <v>22456</v>
      </c>
      <c r="E7191" s="3" t="s">
        <v>22457</v>
      </c>
      <c r="F7191" s="3" t="s">
        <v>22458</v>
      </c>
      <c r="G7191" s="4">
        <v>43579.401620370372</v>
      </c>
      <c r="H7191" s="5" t="s">
        <v>23535</v>
      </c>
      <c r="I7191" s="3" t="str">
        <f>VLOOKUP(_xlfn.CONCAT(C7191," ",D7191),scg!A:B,2,FALSE)</f>
        <v>8</v>
      </c>
      <c r="J7191" s="3" t="str">
        <f>VLOOKUP(_xlfn.CONCAT(C7191," ",D7191),scg!A:C,3,FALSE)</f>
        <v>Wednesday, 24 April 2019, 2:37 PM</v>
      </c>
      <c r="K7191" s="3" t="str">
        <f t="shared" si="119"/>
        <v>&lt;a href="scg/Natural_Gas_Pipeline_Safety-Certificate_of_Completion_8.pdf&gt;"Download Certificate&lt;/a&gt;</v>
      </c>
    </row>
    <row r="7192" spans="1:11" x14ac:dyDescent="0.25">
      <c r="A7192" s="3">
        <v>28</v>
      </c>
      <c r="B7192" s="7" t="s">
        <v>22459</v>
      </c>
      <c r="C7192" s="3" t="s">
        <v>507</v>
      </c>
      <c r="D7192" s="3" t="s">
        <v>22460</v>
      </c>
      <c r="E7192" s="3" t="s">
        <v>22461</v>
      </c>
      <c r="G7192" s="4">
        <v>43579.770624999997</v>
      </c>
      <c r="H7192" s="5" t="s">
        <v>23535</v>
      </c>
      <c r="I7192" s="3" t="e">
        <f>VLOOKUP(_xlfn.CONCAT(C7192," ",D7192),scg!A:B,2,FALSE)</f>
        <v>#N/A</v>
      </c>
      <c r="J7192" s="3" t="e">
        <f>VLOOKUP(_xlfn.CONCAT(C7192," ",D7192),scg!A:C,3,FALSE)</f>
        <v>#N/A</v>
      </c>
      <c r="K7192" s="3" t="str">
        <f t="shared" si="119"/>
        <v>Course not completed</v>
      </c>
    </row>
    <row r="7193" spans="1:11" x14ac:dyDescent="0.25">
      <c r="A7193" s="3">
        <v>29</v>
      </c>
      <c r="B7193" s="7" t="s">
        <v>22462</v>
      </c>
      <c r="C7193" s="3" t="s">
        <v>561</v>
      </c>
      <c r="D7193" s="3" t="s">
        <v>22463</v>
      </c>
      <c r="E7193" s="3" t="s">
        <v>22464</v>
      </c>
      <c r="F7193" s="3" t="s">
        <v>11626</v>
      </c>
      <c r="G7193" s="4">
        <v>43580.519212962965</v>
      </c>
      <c r="H7193" s="5" t="s">
        <v>23535</v>
      </c>
      <c r="I7193" s="3" t="e">
        <f>VLOOKUP(_xlfn.CONCAT(C7193," ",D7193),scg!A:B,2,FALSE)</f>
        <v>#N/A</v>
      </c>
      <c r="J7193" s="3" t="e">
        <f>VLOOKUP(_xlfn.CONCAT(C7193," ",D7193),scg!A:C,3,FALSE)</f>
        <v>#N/A</v>
      </c>
      <c r="K7193" s="3" t="str">
        <f t="shared" si="119"/>
        <v>Course not completed</v>
      </c>
    </row>
    <row r="7194" spans="1:11" x14ac:dyDescent="0.25">
      <c r="A7194" s="3">
        <v>30</v>
      </c>
      <c r="B7194" s="7" t="s">
        <v>22465</v>
      </c>
      <c r="C7194" s="3" t="s">
        <v>553</v>
      </c>
      <c r="D7194" s="3" t="s">
        <v>8759</v>
      </c>
      <c r="E7194" s="3" t="s">
        <v>22466</v>
      </c>
      <c r="F7194" s="3" t="s">
        <v>6944</v>
      </c>
      <c r="G7194" s="4">
        <v>43581.430046296293</v>
      </c>
      <c r="H7194" s="5" t="s">
        <v>23535</v>
      </c>
      <c r="I7194" s="3" t="e">
        <f>VLOOKUP(_xlfn.CONCAT(C7194," ",D7194),scg!A:B,2,FALSE)</f>
        <v>#N/A</v>
      </c>
      <c r="J7194" s="3" t="e">
        <f>VLOOKUP(_xlfn.CONCAT(C7194," ",D7194),scg!A:C,3,FALSE)</f>
        <v>#N/A</v>
      </c>
      <c r="K7194" s="3" t="str">
        <f t="shared" si="119"/>
        <v>Course not completed</v>
      </c>
    </row>
    <row r="7195" spans="1:11" x14ac:dyDescent="0.25">
      <c r="A7195" s="3">
        <v>31</v>
      </c>
      <c r="B7195" s="7" t="s">
        <v>22467</v>
      </c>
      <c r="C7195" s="3" t="s">
        <v>626</v>
      </c>
      <c r="D7195" s="3" t="s">
        <v>22468</v>
      </c>
      <c r="E7195" s="3" t="s">
        <v>22469</v>
      </c>
      <c r="F7195" s="3" t="s">
        <v>7973</v>
      </c>
      <c r="G7195" s="4">
        <v>43581.588101851848</v>
      </c>
      <c r="H7195" s="5" t="s">
        <v>23535</v>
      </c>
      <c r="I7195" s="3" t="str">
        <f>VLOOKUP(_xlfn.CONCAT(C7195," ",D7195),scg!A:B,2,FALSE)</f>
        <v>9</v>
      </c>
      <c r="J7195" s="3" t="str">
        <f>VLOOKUP(_xlfn.CONCAT(C7195," ",D7195),scg!A:C,3,FALSE)</f>
        <v>Thursday, 2 May 2019, 6:40 PM</v>
      </c>
      <c r="K7195" s="3" t="str">
        <f t="shared" si="119"/>
        <v>&lt;a href="scg/Natural_Gas_Pipeline_Safety-Certificate_of_Completion_9.pdf&gt;"Download Certificate&lt;/a&gt;</v>
      </c>
    </row>
    <row r="7196" spans="1:11" x14ac:dyDescent="0.25">
      <c r="A7196" s="3">
        <v>32</v>
      </c>
      <c r="B7196" s="7" t="s">
        <v>22470</v>
      </c>
      <c r="C7196" s="3" t="s">
        <v>1171</v>
      </c>
      <c r="D7196" s="3" t="s">
        <v>22471</v>
      </c>
      <c r="E7196" s="3" t="s">
        <v>22472</v>
      </c>
      <c r="F7196" s="3" t="s">
        <v>11626</v>
      </c>
      <c r="G7196" s="4">
        <v>43581.784629629627</v>
      </c>
      <c r="H7196" s="5" t="s">
        <v>23535</v>
      </c>
      <c r="I7196" s="3" t="e">
        <f>VLOOKUP(_xlfn.CONCAT(C7196," ",D7196),scg!A:B,2,FALSE)</f>
        <v>#N/A</v>
      </c>
      <c r="J7196" s="3" t="e">
        <f>VLOOKUP(_xlfn.CONCAT(C7196," ",D7196),scg!A:C,3,FALSE)</f>
        <v>#N/A</v>
      </c>
      <c r="K7196" s="3" t="str">
        <f t="shared" si="119"/>
        <v>Course not completed</v>
      </c>
    </row>
    <row r="7197" spans="1:11" x14ac:dyDescent="0.25">
      <c r="A7197" s="3">
        <v>33</v>
      </c>
      <c r="B7197" s="7" t="s">
        <v>22473</v>
      </c>
      <c r="C7197" s="3" t="s">
        <v>951</v>
      </c>
      <c r="D7197" s="3" t="s">
        <v>22474</v>
      </c>
      <c r="E7197" s="3" t="s">
        <v>22475</v>
      </c>
      <c r="F7197" s="3" t="s">
        <v>22476</v>
      </c>
      <c r="G7197" s="4">
        <v>43582.343055555553</v>
      </c>
      <c r="H7197" s="5" t="s">
        <v>23535</v>
      </c>
      <c r="I7197" s="3" t="e">
        <f>VLOOKUP(_xlfn.CONCAT(C7197," ",D7197),scg!A:B,2,FALSE)</f>
        <v>#N/A</v>
      </c>
      <c r="J7197" s="3" t="e">
        <f>VLOOKUP(_xlfn.CONCAT(C7197," ",D7197),scg!A:C,3,FALSE)</f>
        <v>#N/A</v>
      </c>
      <c r="K7197" s="3" t="str">
        <f t="shared" si="119"/>
        <v>Course not completed</v>
      </c>
    </row>
    <row r="7198" spans="1:11" x14ac:dyDescent="0.25">
      <c r="A7198" s="3">
        <v>34</v>
      </c>
      <c r="B7198" s="7" t="s">
        <v>22477</v>
      </c>
      <c r="C7198" s="3" t="s">
        <v>735</v>
      </c>
      <c r="D7198" s="3" t="s">
        <v>22478</v>
      </c>
      <c r="E7198" s="3" t="s">
        <v>22477</v>
      </c>
      <c r="F7198" s="3" t="s">
        <v>22479</v>
      </c>
      <c r="G7198" s="4">
        <v>43582.703773148147</v>
      </c>
      <c r="H7198" s="5" t="s">
        <v>23535</v>
      </c>
      <c r="I7198" s="3" t="e">
        <f>VLOOKUP(_xlfn.CONCAT(C7198," ",D7198),scg!A:B,2,FALSE)</f>
        <v>#N/A</v>
      </c>
      <c r="J7198" s="3" t="e">
        <f>VLOOKUP(_xlfn.CONCAT(C7198," ",D7198),scg!A:C,3,FALSE)</f>
        <v>#N/A</v>
      </c>
      <c r="K7198" s="3" t="str">
        <f t="shared" si="119"/>
        <v>Course not completed</v>
      </c>
    </row>
    <row r="7199" spans="1:11" x14ac:dyDescent="0.25">
      <c r="A7199" s="3">
        <v>35</v>
      </c>
      <c r="B7199" s="7" t="s">
        <v>22480</v>
      </c>
      <c r="C7199" s="3" t="s">
        <v>454</v>
      </c>
      <c r="D7199" s="3" t="s">
        <v>22481</v>
      </c>
      <c r="E7199" s="3" t="s">
        <v>22482</v>
      </c>
      <c r="G7199" s="4">
        <v>43582.712500000001</v>
      </c>
      <c r="H7199" s="5" t="s">
        <v>23535</v>
      </c>
      <c r="I7199" s="3" t="str">
        <f>VLOOKUP(_xlfn.CONCAT(C7199," ",D7199),scg!A:B,2,FALSE)</f>
        <v>10</v>
      </c>
      <c r="J7199" s="3" t="str">
        <f>VLOOKUP(_xlfn.CONCAT(C7199," ",D7199),scg!A:C,3,FALSE)</f>
        <v>Friday, 3 May 2019, 11:07 AM</v>
      </c>
      <c r="K7199" s="3" t="str">
        <f t="shared" si="119"/>
        <v>&lt;a href="scg/Natural_Gas_Pipeline_Safety-Certificate_of_Completion_10.pdf&gt;"Download Certificate&lt;/a&gt;</v>
      </c>
    </row>
    <row r="7200" spans="1:11" x14ac:dyDescent="0.25">
      <c r="A7200" s="3">
        <v>36</v>
      </c>
      <c r="B7200" s="7" t="s">
        <v>22483</v>
      </c>
      <c r="C7200" s="3" t="s">
        <v>810</v>
      </c>
      <c r="D7200" s="3" t="s">
        <v>22484</v>
      </c>
      <c r="E7200" s="3" t="s">
        <v>22485</v>
      </c>
      <c r="F7200" s="3" t="s">
        <v>11626</v>
      </c>
      <c r="G7200" s="4">
        <v>43587.280543981484</v>
      </c>
      <c r="H7200" s="5" t="s">
        <v>23535</v>
      </c>
      <c r="I7200" s="3" t="e">
        <f>VLOOKUP(_xlfn.CONCAT(C7200," ",D7200),scg!A:B,2,FALSE)</f>
        <v>#N/A</v>
      </c>
      <c r="J7200" s="3" t="e">
        <f>VLOOKUP(_xlfn.CONCAT(C7200," ",D7200),scg!A:C,3,FALSE)</f>
        <v>#N/A</v>
      </c>
      <c r="K7200" s="3" t="str">
        <f t="shared" si="119"/>
        <v>Course not completed</v>
      </c>
    </row>
    <row r="7201" spans="1:11" x14ac:dyDescent="0.25">
      <c r="A7201" s="3">
        <v>37</v>
      </c>
      <c r="B7201" s="7" t="s">
        <v>22486</v>
      </c>
      <c r="C7201" s="3" t="s">
        <v>678</v>
      </c>
      <c r="D7201" s="3" t="s">
        <v>3869</v>
      </c>
      <c r="E7201" s="3" t="s">
        <v>22487</v>
      </c>
      <c r="F7201" s="3" t="s">
        <v>22488</v>
      </c>
      <c r="G7201" s="4">
        <v>43588.370046296295</v>
      </c>
      <c r="H7201" s="5" t="s">
        <v>23535</v>
      </c>
      <c r="I7201" s="3" t="e">
        <f>VLOOKUP(_xlfn.CONCAT(C7201," ",D7201),scg!A:B,2,FALSE)</f>
        <v>#N/A</v>
      </c>
      <c r="J7201" s="3" t="e">
        <f>VLOOKUP(_xlfn.CONCAT(C7201," ",D7201),scg!A:C,3,FALSE)</f>
        <v>#N/A</v>
      </c>
      <c r="K7201" s="3" t="str">
        <f t="shared" si="119"/>
        <v>Course not completed</v>
      </c>
    </row>
    <row r="7202" spans="1:11" x14ac:dyDescent="0.25">
      <c r="A7202" s="3">
        <v>38</v>
      </c>
      <c r="B7202" s="7" t="s">
        <v>22489</v>
      </c>
      <c r="C7202" s="3" t="s">
        <v>626</v>
      </c>
      <c r="D7202" s="3" t="s">
        <v>6757</v>
      </c>
      <c r="E7202" s="3" t="s">
        <v>22490</v>
      </c>
      <c r="F7202" s="3" t="s">
        <v>8155</v>
      </c>
      <c r="G7202" s="4">
        <v>43590.7815162037</v>
      </c>
      <c r="H7202" s="5" t="s">
        <v>23535</v>
      </c>
      <c r="I7202" s="3" t="e">
        <f>VLOOKUP(_xlfn.CONCAT(C7202," ",D7202),scg!A:B,2,FALSE)</f>
        <v>#N/A</v>
      </c>
      <c r="J7202" s="3" t="e">
        <f>VLOOKUP(_xlfn.CONCAT(C7202," ",D7202),scg!A:C,3,FALSE)</f>
        <v>#N/A</v>
      </c>
      <c r="K7202" s="3" t="str">
        <f t="shared" si="119"/>
        <v>Course not completed</v>
      </c>
    </row>
    <row r="7203" spans="1:11" x14ac:dyDescent="0.25">
      <c r="A7203" s="3">
        <v>39</v>
      </c>
      <c r="B7203" s="7" t="s">
        <v>22491</v>
      </c>
      <c r="C7203" s="3" t="s">
        <v>626</v>
      </c>
      <c r="D7203" s="3" t="s">
        <v>6757</v>
      </c>
      <c r="E7203" s="3" t="s">
        <v>22492</v>
      </c>
      <c r="F7203" s="3" t="s">
        <v>8155</v>
      </c>
      <c r="G7203" s="4">
        <v>43590.788541666669</v>
      </c>
      <c r="H7203" s="5" t="s">
        <v>23535</v>
      </c>
      <c r="I7203" s="3" t="e">
        <f>VLOOKUP(_xlfn.CONCAT(C7203," ",D7203),scg!A:B,2,FALSE)</f>
        <v>#N/A</v>
      </c>
      <c r="J7203" s="3" t="e">
        <f>VLOOKUP(_xlfn.CONCAT(C7203," ",D7203),scg!A:C,3,FALSE)</f>
        <v>#N/A</v>
      </c>
      <c r="K7203" s="3" t="str">
        <f t="shared" si="119"/>
        <v>Course not completed</v>
      </c>
    </row>
    <row r="7204" spans="1:11" x14ac:dyDescent="0.25">
      <c r="A7204" s="3">
        <v>40</v>
      </c>
      <c r="B7204" s="7" t="s">
        <v>22493</v>
      </c>
      <c r="C7204" s="3" t="s">
        <v>565</v>
      </c>
      <c r="D7204" s="3" t="s">
        <v>9025</v>
      </c>
      <c r="E7204" s="3" t="s">
        <v>22494</v>
      </c>
      <c r="F7204" s="3" t="s">
        <v>22495</v>
      </c>
      <c r="G7204" s="4">
        <v>43603.63318287037</v>
      </c>
      <c r="H7204" s="5" t="s">
        <v>23535</v>
      </c>
      <c r="I7204" s="3" t="e">
        <f>VLOOKUP(_xlfn.CONCAT(C7204," ",D7204),scg!A:B,2,FALSE)</f>
        <v>#N/A</v>
      </c>
      <c r="J7204" s="3" t="e">
        <f>VLOOKUP(_xlfn.CONCAT(C7204," ",D7204),scg!A:C,3,FALSE)</f>
        <v>#N/A</v>
      </c>
      <c r="K7204" s="3" t="str">
        <f t="shared" si="119"/>
        <v>Course not completed</v>
      </c>
    </row>
    <row r="7205" spans="1:11" x14ac:dyDescent="0.25">
      <c r="A7205" s="3">
        <v>41</v>
      </c>
      <c r="B7205" s="7" t="s">
        <v>22496</v>
      </c>
      <c r="C7205" s="3" t="s">
        <v>17721</v>
      </c>
      <c r="D7205" s="3" t="s">
        <v>22497</v>
      </c>
      <c r="E7205" s="3" t="s">
        <v>22498</v>
      </c>
      <c r="F7205" s="3" t="s">
        <v>11626</v>
      </c>
      <c r="G7205" s="4">
        <v>43626.756307870368</v>
      </c>
      <c r="H7205" s="5" t="s">
        <v>23535</v>
      </c>
      <c r="I7205" s="3" t="e">
        <f>VLOOKUP(_xlfn.CONCAT(C7205," ",D7205),scg!A:B,2,FALSE)</f>
        <v>#N/A</v>
      </c>
      <c r="J7205" s="3" t="e">
        <f>VLOOKUP(_xlfn.CONCAT(C7205," ",D7205),scg!A:C,3,FALSE)</f>
        <v>#N/A</v>
      </c>
      <c r="K7205" s="3" t="str">
        <f t="shared" si="119"/>
        <v>Course not completed</v>
      </c>
    </row>
    <row r="7206" spans="1:11" x14ac:dyDescent="0.25">
      <c r="A7206" s="3">
        <v>42</v>
      </c>
      <c r="B7206" s="7" t="s">
        <v>22499</v>
      </c>
      <c r="C7206" s="3" t="s">
        <v>1540</v>
      </c>
      <c r="D7206" s="3" t="s">
        <v>22500</v>
      </c>
      <c r="E7206" s="3" t="s">
        <v>22501</v>
      </c>
      <c r="F7206" s="3" t="s">
        <v>1929</v>
      </c>
      <c r="G7206" s="4">
        <v>43760.626574074071</v>
      </c>
      <c r="H7206" s="5" t="s">
        <v>23535</v>
      </c>
      <c r="I7206" s="3" t="e">
        <f>VLOOKUP(_xlfn.CONCAT(C7206," ",D7206),scg!A:B,2,FALSE)</f>
        <v>#N/A</v>
      </c>
      <c r="J7206" s="3" t="e">
        <f>VLOOKUP(_xlfn.CONCAT(C7206," ",D7206),scg!A:C,3,FALSE)</f>
        <v>#N/A</v>
      </c>
      <c r="K7206" s="3" t="str">
        <f t="shared" si="119"/>
        <v>Course not completed</v>
      </c>
    </row>
    <row r="7207" spans="1:11" x14ac:dyDescent="0.25">
      <c r="A7207" s="3">
        <v>43</v>
      </c>
      <c r="B7207" s="7" t="s">
        <v>22502</v>
      </c>
      <c r="C7207" s="3" t="s">
        <v>832</v>
      </c>
      <c r="D7207" s="3" t="s">
        <v>2591</v>
      </c>
      <c r="E7207" s="3" t="s">
        <v>22503</v>
      </c>
      <c r="F7207" s="3" t="s">
        <v>22441</v>
      </c>
      <c r="G7207" s="4">
        <v>43761.560231481482</v>
      </c>
      <c r="H7207" s="5" t="s">
        <v>23535</v>
      </c>
      <c r="I7207" s="3" t="e">
        <f>VLOOKUP(_xlfn.CONCAT(C7207," ",D7207),scg!A:B,2,FALSE)</f>
        <v>#N/A</v>
      </c>
      <c r="J7207" s="3" t="e">
        <f>VLOOKUP(_xlfn.CONCAT(C7207," ",D7207),scg!A:C,3,FALSE)</f>
        <v>#N/A</v>
      </c>
      <c r="K7207" s="3" t="str">
        <f t="shared" si="119"/>
        <v>Course not completed</v>
      </c>
    </row>
    <row r="7208" spans="1:11" x14ac:dyDescent="0.25">
      <c r="A7208" s="3">
        <v>44</v>
      </c>
      <c r="B7208" s="7" t="s">
        <v>22504</v>
      </c>
      <c r="C7208" s="3" t="s">
        <v>574</v>
      </c>
      <c r="D7208" s="3" t="s">
        <v>22505</v>
      </c>
      <c r="E7208" s="3" t="s">
        <v>22506</v>
      </c>
      <c r="F7208" s="3" t="s">
        <v>1929</v>
      </c>
      <c r="G7208" s="4">
        <v>43767.364074074074</v>
      </c>
      <c r="H7208" s="5" t="s">
        <v>23535</v>
      </c>
      <c r="I7208" s="3" t="e">
        <f>VLOOKUP(_xlfn.CONCAT(C7208," ",D7208),scg!A:B,2,FALSE)</f>
        <v>#N/A</v>
      </c>
      <c r="J7208" s="3" t="e">
        <f>VLOOKUP(_xlfn.CONCAT(C7208," ",D7208),scg!A:C,3,FALSE)</f>
        <v>#N/A</v>
      </c>
      <c r="K7208" s="3" t="str">
        <f t="shared" si="119"/>
        <v>Course not completed</v>
      </c>
    </row>
    <row r="7209" spans="1:11" x14ac:dyDescent="0.25">
      <c r="A7209" s="3">
        <v>45</v>
      </c>
      <c r="B7209" s="7" t="s">
        <v>22507</v>
      </c>
      <c r="C7209" s="3" t="s">
        <v>2036</v>
      </c>
      <c r="D7209" s="3" t="s">
        <v>22508</v>
      </c>
      <c r="E7209" s="3" t="s">
        <v>22509</v>
      </c>
      <c r="F7209" s="3" t="s">
        <v>22510</v>
      </c>
      <c r="G7209" s="4">
        <v>43769.375277777777</v>
      </c>
      <c r="H7209" s="5" t="s">
        <v>23535</v>
      </c>
      <c r="I7209" s="3" t="e">
        <f>VLOOKUP(_xlfn.CONCAT(C7209," ",D7209),scg!A:B,2,FALSE)</f>
        <v>#N/A</v>
      </c>
      <c r="J7209" s="3" t="e">
        <f>VLOOKUP(_xlfn.CONCAT(C7209," ",D7209),scg!A:C,3,FALSE)</f>
        <v>#N/A</v>
      </c>
      <c r="K7209" s="3" t="str">
        <f t="shared" si="119"/>
        <v>Course not completed</v>
      </c>
    </row>
    <row r="7210" spans="1:11" x14ac:dyDescent="0.25">
      <c r="A7210" s="3">
        <v>46</v>
      </c>
      <c r="B7210" s="7" t="s">
        <v>22511</v>
      </c>
      <c r="C7210" s="3" t="s">
        <v>810</v>
      </c>
      <c r="D7210" s="3" t="s">
        <v>757</v>
      </c>
      <c r="E7210" s="3" t="s">
        <v>22512</v>
      </c>
      <c r="F7210" s="3" t="s">
        <v>8089</v>
      </c>
      <c r="G7210" s="4">
        <v>43775.127291666664</v>
      </c>
      <c r="H7210" s="5" t="s">
        <v>23535</v>
      </c>
      <c r="I7210" s="3" t="e">
        <f>VLOOKUP(_xlfn.CONCAT(C7210," ",D7210),scg!A:B,2,FALSE)</f>
        <v>#N/A</v>
      </c>
      <c r="J7210" s="3" t="e">
        <f>VLOOKUP(_xlfn.CONCAT(C7210," ",D7210),scg!A:C,3,FALSE)</f>
        <v>#N/A</v>
      </c>
      <c r="K7210" s="3" t="str">
        <f t="shared" si="119"/>
        <v>Course not completed</v>
      </c>
    </row>
    <row r="7211" spans="1:11" x14ac:dyDescent="0.25">
      <c r="A7211" s="3">
        <v>47</v>
      </c>
      <c r="B7211" s="7" t="s">
        <v>22513</v>
      </c>
      <c r="C7211" s="3" t="s">
        <v>810</v>
      </c>
      <c r="D7211" s="3" t="s">
        <v>757</v>
      </c>
      <c r="E7211" s="3" t="s">
        <v>22514</v>
      </c>
      <c r="G7211" s="4">
        <v>43776.980185185188</v>
      </c>
      <c r="H7211" s="5" t="s">
        <v>23535</v>
      </c>
      <c r="I7211" s="3" t="e">
        <f>VLOOKUP(_xlfn.CONCAT(C7211," ",D7211),scg!A:B,2,FALSE)</f>
        <v>#N/A</v>
      </c>
      <c r="J7211" s="3" t="e">
        <f>VLOOKUP(_xlfn.CONCAT(C7211," ",D7211),scg!A:C,3,FALSE)</f>
        <v>#N/A</v>
      </c>
      <c r="K7211" s="3" t="str">
        <f t="shared" si="119"/>
        <v>Course not completed</v>
      </c>
    </row>
    <row r="7212" spans="1:11" x14ac:dyDescent="0.25">
      <c r="A7212" s="3">
        <v>48</v>
      </c>
      <c r="B7212" s="7" t="s">
        <v>22515</v>
      </c>
      <c r="C7212" s="3" t="s">
        <v>22516</v>
      </c>
      <c r="D7212" s="3" t="s">
        <v>11313</v>
      </c>
      <c r="E7212" s="3" t="s">
        <v>22517</v>
      </c>
      <c r="F7212" s="3" t="s">
        <v>1746</v>
      </c>
      <c r="G7212" s="4">
        <v>43806.596087962964</v>
      </c>
      <c r="H7212" s="5" t="s">
        <v>23535</v>
      </c>
      <c r="I7212" s="3" t="e">
        <f>VLOOKUP(_xlfn.CONCAT(C7212," ",D7212),scg!A:B,2,FALSE)</f>
        <v>#N/A</v>
      </c>
      <c r="J7212" s="3" t="e">
        <f>VLOOKUP(_xlfn.CONCAT(C7212," ",D7212),scg!A:C,3,FALSE)</f>
        <v>#N/A</v>
      </c>
      <c r="K7212" s="3" t="str">
        <f t="shared" si="119"/>
        <v>Course not completed</v>
      </c>
    </row>
    <row r="7213" spans="1:11" x14ac:dyDescent="0.25">
      <c r="A7213" s="3">
        <v>49</v>
      </c>
      <c r="B7213" s="7" t="s">
        <v>22518</v>
      </c>
      <c r="C7213" s="3" t="s">
        <v>2488</v>
      </c>
      <c r="D7213" s="3" t="s">
        <v>17875</v>
      </c>
      <c r="E7213" s="3" t="s">
        <v>22519</v>
      </c>
      <c r="F7213" s="3" t="s">
        <v>22520</v>
      </c>
      <c r="G7213" s="4">
        <v>43858.496053240742</v>
      </c>
      <c r="H7213" s="5" t="s">
        <v>23535</v>
      </c>
      <c r="I7213" s="3" t="e">
        <f>VLOOKUP(_xlfn.CONCAT(C7213," ",D7213),scg!A:B,2,FALSE)</f>
        <v>#N/A</v>
      </c>
      <c r="J7213" s="3" t="e">
        <f>VLOOKUP(_xlfn.CONCAT(C7213," ",D7213),scg!A:C,3,FALSE)</f>
        <v>#N/A</v>
      </c>
      <c r="K7213" s="3" t="str">
        <f t="shared" si="119"/>
        <v>Course not completed</v>
      </c>
    </row>
    <row r="7214" spans="1:11" x14ac:dyDescent="0.25">
      <c r="A7214" s="3">
        <v>50</v>
      </c>
      <c r="B7214" s="7" t="s">
        <v>22521</v>
      </c>
      <c r="C7214" s="3" t="s">
        <v>22522</v>
      </c>
      <c r="D7214" s="3" t="s">
        <v>22523</v>
      </c>
      <c r="E7214" s="3" t="s">
        <v>22524</v>
      </c>
      <c r="F7214" s="3" t="s">
        <v>11626</v>
      </c>
      <c r="G7214" s="4">
        <v>43903.391064814816</v>
      </c>
      <c r="H7214" s="5" t="s">
        <v>23535</v>
      </c>
      <c r="I7214" s="3" t="str">
        <f>VLOOKUP(_xlfn.CONCAT(C7214," ",D7214),scg!A:B,2,FALSE)</f>
        <v>11</v>
      </c>
      <c r="J7214" s="3" t="str">
        <f>VLOOKUP(_xlfn.CONCAT(C7214," ",D7214),scg!A:C,3,FALSE)</f>
        <v>Thursday, 19 March 2020, 10:42 AM</v>
      </c>
      <c r="K7214" s="3" t="str">
        <f t="shared" si="119"/>
        <v>&lt;a href="scg/Natural_Gas_Pipeline_Safety-Certificate_of_Completion_11.pdf&gt;"Download Certificate&lt;/a&gt;</v>
      </c>
    </row>
    <row r="7215" spans="1:11" x14ac:dyDescent="0.25">
      <c r="A7215" s="3">
        <v>51</v>
      </c>
      <c r="B7215" s="7">
        <v>323</v>
      </c>
      <c r="C7215" s="3" t="s">
        <v>12324</v>
      </c>
      <c r="D7215" s="3" t="s">
        <v>22525</v>
      </c>
      <c r="E7215" s="3" t="s">
        <v>22526</v>
      </c>
      <c r="F7215" s="3" t="s">
        <v>22527</v>
      </c>
      <c r="G7215" s="4">
        <v>44084.340451388889</v>
      </c>
      <c r="H7215" s="5" t="s">
        <v>23535</v>
      </c>
      <c r="I7215" s="3" t="e">
        <f>VLOOKUP(_xlfn.CONCAT(C7215," ",D7215),scg!A:B,2,FALSE)</f>
        <v>#N/A</v>
      </c>
      <c r="J7215" s="3" t="e">
        <f>VLOOKUP(_xlfn.CONCAT(C7215," ",D7215),scg!A:C,3,FALSE)</f>
        <v>#N/A</v>
      </c>
      <c r="K7215" s="3" t="str">
        <f t="shared" si="119"/>
        <v>Course not completed</v>
      </c>
    </row>
    <row r="7216" spans="1:11" x14ac:dyDescent="0.25">
      <c r="A7216" s="3">
        <v>52</v>
      </c>
      <c r="B7216" s="7" t="s">
        <v>13396</v>
      </c>
      <c r="C7216" s="3" t="s">
        <v>22528</v>
      </c>
      <c r="D7216" s="3" t="s">
        <v>18113</v>
      </c>
      <c r="E7216" s="3" t="s">
        <v>13399</v>
      </c>
      <c r="F7216" s="3" t="s">
        <v>7880</v>
      </c>
      <c r="G7216" s="4">
        <v>44173.638368055559</v>
      </c>
      <c r="H7216" s="5" t="s">
        <v>23535</v>
      </c>
      <c r="I7216" s="3" t="str">
        <f>VLOOKUP(_xlfn.CONCAT(C7216," ",D7216),scg!A:B,2,FALSE)</f>
        <v>12</v>
      </c>
      <c r="J7216" s="3" t="str">
        <f>VLOOKUP(_xlfn.CONCAT(C7216," ",D7216),scg!A:C,3,FALSE)</f>
        <v>Wednesday, 9 December 2020, 4:35 PM</v>
      </c>
      <c r="K7216" s="3" t="str">
        <f t="shared" si="119"/>
        <v>&lt;a href="scg/Natural_Gas_Pipeline_Safety-Certificate_of_Completion_12.pdf&gt;"Download Certificate&lt;/a&gt;</v>
      </c>
    </row>
    <row r="7217" spans="1:11" x14ac:dyDescent="0.25">
      <c r="A7217" s="3">
        <v>53</v>
      </c>
      <c r="B7217" s="7" t="s">
        <v>22529</v>
      </c>
      <c r="C7217" s="3" t="s">
        <v>22530</v>
      </c>
      <c r="D7217" s="3" t="s">
        <v>22531</v>
      </c>
      <c r="E7217" s="3" t="s">
        <v>22532</v>
      </c>
      <c r="G7217" s="4">
        <v>44186.597557870373</v>
      </c>
      <c r="H7217" s="5" t="s">
        <v>23535</v>
      </c>
      <c r="I7217" s="3" t="str">
        <f>VLOOKUP(_xlfn.CONCAT(C7217," ",D7217),scg!A:B,2,FALSE)</f>
        <v>13</v>
      </c>
      <c r="J7217" s="3" t="str">
        <f>VLOOKUP(_xlfn.CONCAT(C7217," ",D7217),scg!A:C,3,FALSE)</f>
        <v>Monday, 21 December 2020, 6:07 PM</v>
      </c>
      <c r="K7217" s="3" t="str">
        <f t="shared" si="119"/>
        <v>&lt;a href="scg/Natural_Gas_Pipeline_Safety-Certificate_of_Completion_13.pdf&gt;"Download Certificate&lt;/a&gt;</v>
      </c>
    </row>
    <row r="7218" spans="1:11" x14ac:dyDescent="0.25">
      <c r="A7218" s="3">
        <v>54</v>
      </c>
      <c r="B7218" s="7" t="s">
        <v>22533</v>
      </c>
      <c r="C7218" s="3" t="s">
        <v>1751</v>
      </c>
      <c r="D7218" s="3" t="s">
        <v>774</v>
      </c>
      <c r="E7218" s="3" t="s">
        <v>22534</v>
      </c>
      <c r="F7218" s="3" t="s">
        <v>13524</v>
      </c>
      <c r="G7218" s="4">
        <v>44186.636377314811</v>
      </c>
      <c r="H7218" s="5" t="s">
        <v>23535</v>
      </c>
      <c r="I7218" s="3" t="str">
        <f>VLOOKUP(_xlfn.CONCAT(C7218," ",D7218),scg!A:B,2,FALSE)</f>
        <v>19</v>
      </c>
      <c r="J7218" s="3" t="str">
        <f>VLOOKUP(_xlfn.CONCAT(C7218," ",D7218),scg!A:C,3,FALSE)</f>
        <v>Sunday, 27 December 2020, 2:18 PM</v>
      </c>
      <c r="K7218" s="3" t="str">
        <f t="shared" si="119"/>
        <v>&lt;a href="scg/Natural_Gas_Pipeline_Safety-Certificate_of_Completion_19.pdf&gt;"Download Certificate&lt;/a&gt;</v>
      </c>
    </row>
    <row r="7219" spans="1:11" x14ac:dyDescent="0.25">
      <c r="A7219" s="3">
        <v>55</v>
      </c>
      <c r="B7219" s="7" t="s">
        <v>22535</v>
      </c>
      <c r="C7219" s="3" t="s">
        <v>454</v>
      </c>
      <c r="D7219" s="3" t="s">
        <v>22536</v>
      </c>
      <c r="E7219" s="3" t="s">
        <v>22537</v>
      </c>
      <c r="F7219" s="3" t="s">
        <v>7880</v>
      </c>
      <c r="G7219" s="4">
        <v>44186.723182870373</v>
      </c>
      <c r="H7219" s="5" t="s">
        <v>23535</v>
      </c>
      <c r="I7219" s="3" t="str">
        <f>VLOOKUP(_xlfn.CONCAT(C7219," ",D7219),scg!A:B,2,FALSE)</f>
        <v>40</v>
      </c>
      <c r="J7219" s="3" t="str">
        <f>VLOOKUP(_xlfn.CONCAT(C7219," ",D7219),scg!A:C,3,FALSE)</f>
        <v>Saturday, 9 January 2021, 10:30 AM</v>
      </c>
      <c r="K7219" s="3" t="str">
        <f t="shared" si="119"/>
        <v>&lt;a href="scg/Natural_Gas_Pipeline_Safety-Certificate_of_Completion_40.pdf&gt;"Download Certificate&lt;/a&gt;</v>
      </c>
    </row>
    <row r="7220" spans="1:11" x14ac:dyDescent="0.25">
      <c r="A7220" s="3">
        <v>56</v>
      </c>
      <c r="B7220" s="7" t="s">
        <v>22538</v>
      </c>
      <c r="C7220" s="3" t="s">
        <v>810</v>
      </c>
      <c r="D7220" s="3" t="s">
        <v>22539</v>
      </c>
      <c r="E7220" s="3" t="s">
        <v>22540</v>
      </c>
      <c r="G7220" s="4">
        <v>44187.314687500002</v>
      </c>
      <c r="H7220" s="5" t="s">
        <v>23535</v>
      </c>
      <c r="I7220" s="3" t="str">
        <f>VLOOKUP(_xlfn.CONCAT(C7220," ",D7220),scg!A:B,2,FALSE)</f>
        <v>14</v>
      </c>
      <c r="J7220" s="3" t="str">
        <f>VLOOKUP(_xlfn.CONCAT(C7220," ",D7220),scg!A:C,3,FALSE)</f>
        <v>Tuesday, 22 December 2020, 2:28 PM</v>
      </c>
      <c r="K7220" s="3" t="str">
        <f t="shared" si="119"/>
        <v>&lt;a href="scg/Natural_Gas_Pipeline_Safety-Certificate_of_Completion_14.pdf&gt;"Download Certificate&lt;/a&gt;</v>
      </c>
    </row>
    <row r="7221" spans="1:11" x14ac:dyDescent="0.25">
      <c r="A7221" s="3">
        <v>57</v>
      </c>
      <c r="B7221" s="7" t="s">
        <v>22541</v>
      </c>
      <c r="C7221" s="3" t="s">
        <v>3703</v>
      </c>
      <c r="D7221" s="3" t="s">
        <v>22542</v>
      </c>
      <c r="E7221" s="3" t="s">
        <v>22543</v>
      </c>
      <c r="F7221" s="3" t="s">
        <v>7880</v>
      </c>
      <c r="G7221" s="4">
        <v>44187.46806712963</v>
      </c>
      <c r="H7221" s="5" t="s">
        <v>23535</v>
      </c>
      <c r="I7221" s="3" t="str">
        <f>VLOOKUP(_xlfn.CONCAT(C7221," ",D7221),scg!A:B,2,FALSE)</f>
        <v>18</v>
      </c>
      <c r="J7221" s="3" t="str">
        <f>VLOOKUP(_xlfn.CONCAT(C7221," ",D7221),scg!A:C,3,FALSE)</f>
        <v>Sunday, 27 December 2020, 12:25 PM</v>
      </c>
      <c r="K7221" s="3" t="str">
        <f t="shared" si="119"/>
        <v>&lt;a href="scg/Natural_Gas_Pipeline_Safety-Certificate_of_Completion_18.pdf&gt;"Download Certificate&lt;/a&gt;</v>
      </c>
    </row>
    <row r="7222" spans="1:11" x14ac:dyDescent="0.25">
      <c r="A7222" s="3">
        <v>58</v>
      </c>
      <c r="B7222" s="7" t="s">
        <v>22544</v>
      </c>
      <c r="C7222" s="3" t="s">
        <v>565</v>
      </c>
      <c r="D7222" s="3" t="s">
        <v>22545</v>
      </c>
      <c r="E7222" s="3" t="s">
        <v>22546</v>
      </c>
      <c r="F7222" s="3" t="s">
        <v>13524</v>
      </c>
      <c r="G7222" s="4">
        <v>44187.500520833331</v>
      </c>
      <c r="H7222" s="5" t="s">
        <v>23535</v>
      </c>
      <c r="I7222" s="3" t="str">
        <f>VLOOKUP(_xlfn.CONCAT(C7222," ",D7222),scg!A:B,2,FALSE)</f>
        <v>16</v>
      </c>
      <c r="J7222" s="3" t="str">
        <f>VLOOKUP(_xlfn.CONCAT(C7222," ",D7222),scg!A:C,3,FALSE)</f>
        <v>Sunday, 27 December 2020, 9:07 AM</v>
      </c>
      <c r="K7222" s="3" t="str">
        <f t="shared" si="119"/>
        <v>&lt;a href="scg/Natural_Gas_Pipeline_Safety-Certificate_of_Completion_16.pdf&gt;"Download Certificate&lt;/a&gt;</v>
      </c>
    </row>
    <row r="7223" spans="1:11" x14ac:dyDescent="0.25">
      <c r="A7223" s="3">
        <v>59</v>
      </c>
      <c r="B7223" s="7" t="s">
        <v>22547</v>
      </c>
      <c r="C7223" s="3" t="s">
        <v>1836</v>
      </c>
      <c r="D7223" s="3" t="s">
        <v>457</v>
      </c>
      <c r="E7223" s="3" t="s">
        <v>22548</v>
      </c>
      <c r="F7223" s="3" t="s">
        <v>7880</v>
      </c>
      <c r="G7223" s="4">
        <v>44187.54519675926</v>
      </c>
      <c r="H7223" s="5" t="s">
        <v>23535</v>
      </c>
      <c r="I7223" s="3" t="str">
        <f>VLOOKUP(_xlfn.CONCAT(C7223," ",D7223),scg!A:B,2,FALSE)</f>
        <v>28</v>
      </c>
      <c r="J7223" s="3" t="str">
        <f>VLOOKUP(_xlfn.CONCAT(C7223," ",D7223),scg!A:C,3,FALSE)</f>
        <v>Thursday, 7 January 2021, 10:00 AM</v>
      </c>
      <c r="K7223" s="3" t="str">
        <f t="shared" si="119"/>
        <v>&lt;a href="scg/Natural_Gas_Pipeline_Safety-Certificate_of_Completion_28.pdf&gt;"Download Certificate&lt;/a&gt;</v>
      </c>
    </row>
    <row r="7224" spans="1:11" x14ac:dyDescent="0.25">
      <c r="A7224" s="3">
        <v>60</v>
      </c>
      <c r="B7224" s="7" t="s">
        <v>22549</v>
      </c>
      <c r="C7224" s="3" t="s">
        <v>3575</v>
      </c>
      <c r="D7224" s="3" t="s">
        <v>22550</v>
      </c>
      <c r="E7224" s="3" t="s">
        <v>22551</v>
      </c>
      <c r="F7224" s="3" t="s">
        <v>13524</v>
      </c>
      <c r="G7224" s="4">
        <v>44187.552141203705</v>
      </c>
      <c r="H7224" s="5" t="s">
        <v>23535</v>
      </c>
      <c r="I7224" s="3" t="str">
        <f>VLOOKUP(_xlfn.CONCAT(C7224," ",D7224),scg!A:B,2,FALSE)</f>
        <v>15</v>
      </c>
      <c r="J7224" s="3" t="str">
        <f>VLOOKUP(_xlfn.CONCAT(C7224," ",D7224),scg!A:C,3,FALSE)</f>
        <v>Sunday, 27 December 2020, 5:11 AM</v>
      </c>
      <c r="K7224" s="3" t="str">
        <f t="shared" si="119"/>
        <v>&lt;a href="scg/Natural_Gas_Pipeline_Safety-Certificate_of_Completion_15.pdf&gt;"Download Certificate&lt;/a&gt;</v>
      </c>
    </row>
    <row r="7225" spans="1:11" x14ac:dyDescent="0.25">
      <c r="A7225" s="3">
        <v>61</v>
      </c>
      <c r="B7225" s="7" t="s">
        <v>22552</v>
      </c>
      <c r="C7225" s="3" t="s">
        <v>2028</v>
      </c>
      <c r="D7225" s="3" t="s">
        <v>7375</v>
      </c>
      <c r="E7225" s="3" t="s">
        <v>22553</v>
      </c>
      <c r="F7225" s="3" t="s">
        <v>8155</v>
      </c>
      <c r="G7225" s="4">
        <v>44187.583935185183</v>
      </c>
      <c r="H7225" s="5" t="s">
        <v>23535</v>
      </c>
      <c r="I7225" s="3" t="str">
        <f>VLOOKUP(_xlfn.CONCAT(C7225," ",D7225),scg!A:B,2,FALSE)</f>
        <v>69</v>
      </c>
      <c r="J7225" s="3" t="str">
        <f>VLOOKUP(_xlfn.CONCAT(C7225," ",D7225),scg!A:C,3,FALSE)</f>
        <v>Wednesday, 3 February 2021, 9:34 PM</v>
      </c>
      <c r="K7225" s="3" t="str">
        <f t="shared" si="119"/>
        <v>&lt;a href="scg/Natural_Gas_Pipeline_Safety-Certificate_of_Completion_69.pdf&gt;"Download Certificate&lt;/a&gt;</v>
      </c>
    </row>
    <row r="7226" spans="1:11" x14ac:dyDescent="0.25">
      <c r="A7226" s="3">
        <v>62</v>
      </c>
      <c r="B7226" s="7" t="s">
        <v>22554</v>
      </c>
      <c r="C7226" s="3" t="s">
        <v>678</v>
      </c>
      <c r="D7226" s="3" t="s">
        <v>22555</v>
      </c>
      <c r="E7226" s="3" t="s">
        <v>22556</v>
      </c>
      <c r="F7226" s="3" t="s">
        <v>22557</v>
      </c>
      <c r="G7226" s="4">
        <v>44188.315393518518</v>
      </c>
      <c r="H7226" s="5" t="s">
        <v>23535</v>
      </c>
      <c r="I7226" s="3" t="str">
        <f>VLOOKUP(_xlfn.CONCAT(C7226," ",D7226),scg!A:B,2,FALSE)</f>
        <v>17</v>
      </c>
      <c r="J7226" s="3" t="str">
        <f>VLOOKUP(_xlfn.CONCAT(C7226," ",D7226),scg!A:C,3,FALSE)</f>
        <v>Sunday, 27 December 2020, 10:25 AM</v>
      </c>
      <c r="K7226" s="3" t="str">
        <f t="shared" si="119"/>
        <v>&lt;a href="scg/Natural_Gas_Pipeline_Safety-Certificate_of_Completion_17.pdf&gt;"Download Certificate&lt;/a&gt;</v>
      </c>
    </row>
    <row r="7227" spans="1:11" x14ac:dyDescent="0.25">
      <c r="A7227" s="3">
        <v>63</v>
      </c>
      <c r="B7227" s="7" t="s">
        <v>22558</v>
      </c>
      <c r="C7227" s="3" t="s">
        <v>683</v>
      </c>
      <c r="D7227" s="3" t="s">
        <v>22559</v>
      </c>
      <c r="E7227" s="3" t="s">
        <v>22560</v>
      </c>
      <c r="G7227" s="4">
        <v>44188.376701388886</v>
      </c>
      <c r="H7227" s="5" t="s">
        <v>23535</v>
      </c>
      <c r="I7227" s="3" t="str">
        <f>VLOOKUP(_xlfn.CONCAT(C7227," ",D7227),scg!A:B,2,FALSE)</f>
        <v>20</v>
      </c>
      <c r="J7227" s="3" t="str">
        <f>VLOOKUP(_xlfn.CONCAT(C7227," ",D7227),scg!A:C,3,FALSE)</f>
        <v>Thursday, 31 December 2020, 3:06 PM</v>
      </c>
      <c r="K7227" s="3" t="str">
        <f t="shared" si="119"/>
        <v>&lt;a href="scg/Natural_Gas_Pipeline_Safety-Certificate_of_Completion_20.pdf&gt;"Download Certificate&lt;/a&gt;</v>
      </c>
    </row>
    <row r="7228" spans="1:11" x14ac:dyDescent="0.25">
      <c r="A7228" s="3">
        <v>64</v>
      </c>
      <c r="B7228" s="7" t="s">
        <v>22561</v>
      </c>
      <c r="C7228" s="3" t="s">
        <v>21616</v>
      </c>
      <c r="D7228" s="3" t="s">
        <v>22562</v>
      </c>
      <c r="E7228" s="3" t="s">
        <v>22563</v>
      </c>
      <c r="F7228" s="3" t="s">
        <v>13524</v>
      </c>
      <c r="G7228" s="4">
        <v>44188.377175925925</v>
      </c>
      <c r="H7228" s="5" t="s">
        <v>23535</v>
      </c>
      <c r="I7228" s="3" t="str">
        <f>VLOOKUP(_xlfn.CONCAT(C7228," ",D7228),scg!A:B,2,FALSE)</f>
        <v>21</v>
      </c>
      <c r="J7228" s="3" t="str">
        <f>VLOOKUP(_xlfn.CONCAT(C7228," ",D7228),scg!A:C,3,FALSE)</f>
        <v>Thursday, 31 December 2020, 4:21 PM</v>
      </c>
      <c r="K7228" s="3" t="str">
        <f t="shared" si="119"/>
        <v>&lt;a href="scg/Natural_Gas_Pipeline_Safety-Certificate_of_Completion_21.pdf&gt;"Download Certificate&lt;/a&gt;</v>
      </c>
    </row>
    <row r="7229" spans="1:11" x14ac:dyDescent="0.25">
      <c r="A7229" s="3">
        <v>65</v>
      </c>
      <c r="B7229" s="7" t="s">
        <v>22564</v>
      </c>
      <c r="C7229" s="3" t="s">
        <v>2766</v>
      </c>
      <c r="D7229" s="3" t="s">
        <v>22565</v>
      </c>
      <c r="E7229" s="3" t="s">
        <v>22566</v>
      </c>
      <c r="F7229" s="3" t="s">
        <v>7880</v>
      </c>
      <c r="G7229" s="4">
        <v>44188.403587962966</v>
      </c>
      <c r="H7229" s="5" t="s">
        <v>23535</v>
      </c>
      <c r="I7229" s="3" t="e">
        <f>VLOOKUP(_xlfn.CONCAT(C7229," ",D7229),scg!A:B,2,FALSE)</f>
        <v>#N/A</v>
      </c>
      <c r="J7229" s="3" t="e">
        <f>VLOOKUP(_xlfn.CONCAT(C7229," ",D7229),scg!A:C,3,FALSE)</f>
        <v>#N/A</v>
      </c>
      <c r="K7229" s="3" t="str">
        <f t="shared" si="119"/>
        <v>Course not completed</v>
      </c>
    </row>
    <row r="7230" spans="1:11" x14ac:dyDescent="0.25">
      <c r="A7230" s="3">
        <v>66</v>
      </c>
      <c r="B7230" s="7" t="s">
        <v>22567</v>
      </c>
      <c r="C7230" s="3" t="s">
        <v>735</v>
      </c>
      <c r="D7230" s="3" t="s">
        <v>22568</v>
      </c>
      <c r="E7230" s="3" t="s">
        <v>22569</v>
      </c>
      <c r="F7230" s="3" t="s">
        <v>7880</v>
      </c>
      <c r="G7230" s="4">
        <v>44189.542870370373</v>
      </c>
      <c r="H7230" s="5" t="s">
        <v>23535</v>
      </c>
      <c r="I7230" s="3" t="str">
        <f>VLOOKUP(_xlfn.CONCAT(C7230," ",D7230),scg!A:B,2,FALSE)</f>
        <v>43</v>
      </c>
      <c r="J7230" s="3" t="str">
        <f>VLOOKUP(_xlfn.CONCAT(C7230," ",D7230),scg!A:C,3,FALSE)</f>
        <v>Saturday, 9 January 2021, 5:00 PM</v>
      </c>
      <c r="K7230" s="3" t="str">
        <f t="shared" si="119"/>
        <v>&lt;a href="scg/Natural_Gas_Pipeline_Safety-Certificate_of_Completion_43.pdf&gt;"Download Certificate&lt;/a&gt;</v>
      </c>
    </row>
    <row r="7231" spans="1:11" x14ac:dyDescent="0.25">
      <c r="A7231" s="3">
        <v>67</v>
      </c>
      <c r="B7231" s="7" t="s">
        <v>22570</v>
      </c>
      <c r="C7231" s="3" t="s">
        <v>14354</v>
      </c>
      <c r="D7231" s="3" t="s">
        <v>5330</v>
      </c>
      <c r="E7231" s="3" t="s">
        <v>22571</v>
      </c>
      <c r="F7231" s="3" t="s">
        <v>7880</v>
      </c>
      <c r="G7231" s="4">
        <v>44191.360393518517</v>
      </c>
      <c r="H7231" s="5" t="s">
        <v>23535</v>
      </c>
      <c r="I7231" s="3" t="str">
        <f>VLOOKUP(_xlfn.CONCAT(C7231," ",D7231),scg!A:B,2,FALSE)</f>
        <v>61</v>
      </c>
      <c r="J7231" s="3" t="str">
        <f>VLOOKUP(_xlfn.CONCAT(C7231," ",D7231),scg!A:C,3,FALSE)</f>
        <v>Tuesday, 19 January 2021, 8:10 AM</v>
      </c>
      <c r="K7231" s="3" t="str">
        <f t="shared" si="119"/>
        <v>&lt;a href="scg/Natural_Gas_Pipeline_Safety-Certificate_of_Completion_61.pdf&gt;"Download Certificate&lt;/a&gt;</v>
      </c>
    </row>
    <row r="7232" spans="1:11" x14ac:dyDescent="0.25">
      <c r="A7232" s="3">
        <v>68</v>
      </c>
      <c r="B7232" s="7" t="s">
        <v>22572</v>
      </c>
      <c r="C7232" s="3" t="s">
        <v>570</v>
      </c>
      <c r="D7232" s="3" t="s">
        <v>22573</v>
      </c>
      <c r="E7232" s="3" t="s">
        <v>22574</v>
      </c>
      <c r="F7232" s="3" t="s">
        <v>22575</v>
      </c>
      <c r="G7232" s="4">
        <v>44191.441412037035</v>
      </c>
      <c r="H7232" s="5" t="s">
        <v>23535</v>
      </c>
      <c r="I7232" s="3" t="str">
        <f>VLOOKUP(_xlfn.CONCAT(C7232," ",D7232),scg!A:B,2,FALSE)</f>
        <v>22</v>
      </c>
      <c r="J7232" s="3" t="str">
        <f>VLOOKUP(_xlfn.CONCAT(C7232," ",D7232),scg!A:C,3,FALSE)</f>
        <v>Thursday, 31 December 2020, 5:25 PM</v>
      </c>
      <c r="K7232" s="3" t="str">
        <f t="shared" si="119"/>
        <v>&lt;a href="scg/Natural_Gas_Pipeline_Safety-Certificate_of_Completion_22.pdf&gt;"Download Certificate&lt;/a&gt;</v>
      </c>
    </row>
    <row r="7233" spans="1:11" x14ac:dyDescent="0.25">
      <c r="A7233" s="3">
        <v>69</v>
      </c>
      <c r="B7233" s="7" t="s">
        <v>22576</v>
      </c>
      <c r="C7233" s="3" t="s">
        <v>832</v>
      </c>
      <c r="D7233" s="3" t="s">
        <v>22577</v>
      </c>
      <c r="E7233" s="3" t="s">
        <v>22578</v>
      </c>
      <c r="F7233" s="3" t="s">
        <v>7880</v>
      </c>
      <c r="G7233" s="4">
        <v>44191.447199074071</v>
      </c>
      <c r="H7233" s="5" t="s">
        <v>23535</v>
      </c>
      <c r="I7233" s="3" t="str">
        <f>VLOOKUP(_xlfn.CONCAT(C7233," ",D7233),scg!A:B,2,FALSE)</f>
        <v>38</v>
      </c>
      <c r="J7233" s="3" t="str">
        <f>VLOOKUP(_xlfn.CONCAT(C7233," ",D7233),scg!A:C,3,FALSE)</f>
        <v>Friday, 8 January 2021, 5:10 PM</v>
      </c>
      <c r="K7233" s="3" t="str">
        <f t="shared" si="119"/>
        <v>&lt;a href="scg/Natural_Gas_Pipeline_Safety-Certificate_of_Completion_38.pdf&gt;"Download Certificate&lt;/a&gt;</v>
      </c>
    </row>
    <row r="7234" spans="1:11" x14ac:dyDescent="0.25">
      <c r="A7234" s="3">
        <v>70</v>
      </c>
      <c r="B7234" s="7" t="s">
        <v>22579</v>
      </c>
      <c r="C7234" s="3" t="s">
        <v>832</v>
      </c>
      <c r="D7234" s="3" t="s">
        <v>22580</v>
      </c>
      <c r="E7234" s="3" t="s">
        <v>22581</v>
      </c>
      <c r="F7234" s="3" t="s">
        <v>13524</v>
      </c>
      <c r="G7234" s="4">
        <v>44191.487951388888</v>
      </c>
      <c r="H7234" s="5" t="s">
        <v>23535</v>
      </c>
      <c r="I7234" s="3" t="str">
        <f>VLOOKUP(_xlfn.CONCAT(C7234," ",D7234),scg!A:B,2,FALSE)</f>
        <v>42</v>
      </c>
      <c r="J7234" s="3" t="str">
        <f>VLOOKUP(_xlfn.CONCAT(C7234," ",D7234),scg!A:C,3,FALSE)</f>
        <v>Saturday, 9 January 2021, 2:25 PM</v>
      </c>
      <c r="K7234" s="3" t="str">
        <f t="shared" si="119"/>
        <v>&lt;a href="scg/Natural_Gas_Pipeline_Safety-Certificate_of_Completion_42.pdf&gt;"Download Certificate&lt;/a&gt;</v>
      </c>
    </row>
    <row r="7235" spans="1:11" x14ac:dyDescent="0.25">
      <c r="A7235" s="3">
        <v>71</v>
      </c>
      <c r="B7235" s="7" t="s">
        <v>22582</v>
      </c>
      <c r="C7235" s="3" t="s">
        <v>468</v>
      </c>
      <c r="D7235" s="3" t="s">
        <v>22583</v>
      </c>
      <c r="E7235" s="3" t="s">
        <v>22584</v>
      </c>
      <c r="F7235" s="3" t="s">
        <v>1929</v>
      </c>
      <c r="G7235" s="4">
        <v>44191.504618055558</v>
      </c>
      <c r="H7235" s="5" t="s">
        <v>23535</v>
      </c>
      <c r="I7235" s="3" t="str">
        <f>VLOOKUP(_xlfn.CONCAT(C7235," ",D7235),scg!A:B,2,FALSE)</f>
        <v>25</v>
      </c>
      <c r="J7235" s="3" t="str">
        <f>VLOOKUP(_xlfn.CONCAT(C7235," ",D7235),scg!A:C,3,FALSE)</f>
        <v>Wednesday, 6 January 2021, 1:51 PM</v>
      </c>
      <c r="K7235" s="3" t="str">
        <f t="shared" si="119"/>
        <v>&lt;a href="scg/Natural_Gas_Pipeline_Safety-Certificate_of_Completion_25.pdf&gt;"Download Certificate&lt;/a&gt;</v>
      </c>
    </row>
    <row r="7236" spans="1:11" x14ac:dyDescent="0.25">
      <c r="A7236" s="3">
        <v>72</v>
      </c>
      <c r="B7236" s="7" t="s">
        <v>22585</v>
      </c>
      <c r="C7236" s="3" t="s">
        <v>22586</v>
      </c>
      <c r="D7236" s="3" t="s">
        <v>22587</v>
      </c>
      <c r="E7236" s="3" t="s">
        <v>22588</v>
      </c>
      <c r="F7236" s="3" t="s">
        <v>15001</v>
      </c>
      <c r="G7236" s="4">
        <v>44191.533055555556</v>
      </c>
      <c r="H7236" s="5" t="s">
        <v>23535</v>
      </c>
      <c r="I7236" s="3" t="str">
        <f>VLOOKUP(_xlfn.CONCAT(C7236," ",D7236),scg!A:B,2,FALSE)</f>
        <v>23</v>
      </c>
      <c r="J7236" s="3" t="str">
        <f>VLOOKUP(_xlfn.CONCAT(C7236," ",D7236),scg!A:C,3,FALSE)</f>
        <v>Thursday, 31 December 2020, 5:34 PM</v>
      </c>
      <c r="K7236" s="3" t="str">
        <f t="shared" si="119"/>
        <v>&lt;a href="scg/Natural_Gas_Pipeline_Safety-Certificate_of_Completion_23.pdf&gt;"Download Certificate&lt;/a&gt;</v>
      </c>
    </row>
    <row r="7237" spans="1:11" x14ac:dyDescent="0.25">
      <c r="A7237" s="3">
        <v>73</v>
      </c>
      <c r="B7237" s="7" t="s">
        <v>22589</v>
      </c>
      <c r="C7237" s="3" t="s">
        <v>15684</v>
      </c>
      <c r="D7237" s="3" t="s">
        <v>22590</v>
      </c>
      <c r="E7237" s="3" t="s">
        <v>22591</v>
      </c>
      <c r="F7237" s="3" t="s">
        <v>13524</v>
      </c>
      <c r="G7237" s="4">
        <v>44191.5783912037</v>
      </c>
      <c r="H7237" s="5" t="s">
        <v>23535</v>
      </c>
      <c r="I7237" s="3" t="str">
        <f>VLOOKUP(_xlfn.CONCAT(C7237," ",D7237),scg!A:B,2,FALSE)</f>
        <v>65</v>
      </c>
      <c r="J7237" s="3" t="str">
        <f>VLOOKUP(_xlfn.CONCAT(C7237," ",D7237),scg!A:C,3,FALSE)</f>
        <v>Sunday, 24 January 2021, 1:23 PM</v>
      </c>
      <c r="K7237" s="3" t="str">
        <f t="shared" si="119"/>
        <v>&lt;a href="scg/Natural_Gas_Pipeline_Safety-Certificate_of_Completion_65.pdf&gt;"Download Certificate&lt;/a&gt;</v>
      </c>
    </row>
    <row r="7238" spans="1:11" x14ac:dyDescent="0.25">
      <c r="A7238" s="3">
        <v>74</v>
      </c>
      <c r="B7238" s="7" t="s">
        <v>22592</v>
      </c>
      <c r="C7238" s="3" t="s">
        <v>1659</v>
      </c>
      <c r="D7238" s="3" t="s">
        <v>21592</v>
      </c>
      <c r="E7238" s="3" t="s">
        <v>22593</v>
      </c>
      <c r="G7238" s="4">
        <v>44191.634050925924</v>
      </c>
      <c r="H7238" s="5" t="s">
        <v>23535</v>
      </c>
      <c r="I7238" s="3" t="str">
        <f>VLOOKUP(_xlfn.CONCAT(C7238," ",D7238),scg!A:B,2,FALSE)</f>
        <v>62</v>
      </c>
      <c r="J7238" s="3" t="str">
        <f>VLOOKUP(_xlfn.CONCAT(C7238," ",D7238),scg!A:C,3,FALSE)</f>
        <v>Tuesday, 19 January 2021, 10:02 PM</v>
      </c>
      <c r="K7238" s="3" t="str">
        <f t="shared" si="119"/>
        <v>&lt;a href="scg/Natural_Gas_Pipeline_Safety-Certificate_of_Completion_62.pdf&gt;"Download Certificate&lt;/a&gt;</v>
      </c>
    </row>
    <row r="7239" spans="1:11" x14ac:dyDescent="0.25">
      <c r="A7239" s="3">
        <v>75</v>
      </c>
      <c r="B7239" s="7" t="s">
        <v>22594</v>
      </c>
      <c r="C7239" s="3" t="s">
        <v>1765</v>
      </c>
      <c r="D7239" s="3" t="s">
        <v>3343</v>
      </c>
      <c r="E7239" s="3" t="s">
        <v>22595</v>
      </c>
      <c r="F7239" s="3" t="s">
        <v>7880</v>
      </c>
      <c r="G7239" s="4">
        <v>44191.721631944441</v>
      </c>
      <c r="H7239" s="5" t="s">
        <v>23535</v>
      </c>
      <c r="I7239" s="3" t="str">
        <f>VLOOKUP(_xlfn.CONCAT(C7239," ",D7239),scg!A:B,2,FALSE)</f>
        <v>26</v>
      </c>
      <c r="J7239" s="3" t="str">
        <f>VLOOKUP(_xlfn.CONCAT(C7239," ",D7239),scg!A:C,3,FALSE)</f>
        <v>Wednesday, 6 January 2021, 2:12 PM</v>
      </c>
      <c r="K7239" s="3" t="str">
        <f t="shared" si="119"/>
        <v>&lt;a href="scg/Natural_Gas_Pipeline_Safety-Certificate_of_Completion_26.pdf&gt;"Download Certificate&lt;/a&gt;</v>
      </c>
    </row>
    <row r="7240" spans="1:11" x14ac:dyDescent="0.25">
      <c r="A7240" s="3">
        <v>76</v>
      </c>
      <c r="B7240" s="7" t="s">
        <v>22596</v>
      </c>
      <c r="C7240" s="3" t="s">
        <v>12619</v>
      </c>
      <c r="D7240" s="3" t="s">
        <v>22597</v>
      </c>
      <c r="E7240" s="3" t="s">
        <v>22598</v>
      </c>
      <c r="F7240" s="3" t="s">
        <v>22599</v>
      </c>
      <c r="G7240" s="4">
        <v>44192.34642361111</v>
      </c>
      <c r="H7240" s="5" t="s">
        <v>23535</v>
      </c>
      <c r="I7240" s="3" t="str">
        <f>VLOOKUP(_xlfn.CONCAT(C7240," ",D7240),scg!A:B,2,FALSE)</f>
        <v>35</v>
      </c>
      <c r="J7240" s="3" t="str">
        <f>VLOOKUP(_xlfn.CONCAT(C7240," ",D7240),scg!A:C,3,FALSE)</f>
        <v>Thursday, 7 January 2021, 1:56 PM</v>
      </c>
      <c r="K7240" s="3" t="str">
        <f t="shared" si="119"/>
        <v>&lt;a href="scg/Natural_Gas_Pipeline_Safety-Certificate_of_Completion_35.pdf&gt;"Download Certificate&lt;/a&gt;</v>
      </c>
    </row>
    <row r="7241" spans="1:11" x14ac:dyDescent="0.25">
      <c r="A7241" s="3">
        <v>77</v>
      </c>
      <c r="B7241" s="7" t="s">
        <v>22600</v>
      </c>
      <c r="C7241" s="3" t="s">
        <v>2602</v>
      </c>
      <c r="D7241" s="3" t="s">
        <v>1930</v>
      </c>
      <c r="E7241" s="3" t="s">
        <v>22601</v>
      </c>
      <c r="F7241" s="3" t="s">
        <v>7880</v>
      </c>
      <c r="G7241" s="4">
        <v>44192.356527777774</v>
      </c>
      <c r="H7241" s="5" t="s">
        <v>23535</v>
      </c>
      <c r="I7241" s="3" t="str">
        <f>VLOOKUP(_xlfn.CONCAT(C7241," ",D7241),scg!A:B,2,FALSE)</f>
        <v>29</v>
      </c>
      <c r="J7241" s="3" t="str">
        <f>VLOOKUP(_xlfn.CONCAT(C7241," ",D7241),scg!A:C,3,FALSE)</f>
        <v>Thursday, 7 January 2021, 10:18 AM</v>
      </c>
      <c r="K7241" s="3" t="str">
        <f t="shared" ref="K7241:K7304" si="120">IF(NOT(ISERROR(I7241)),_xlfn.CONCAT("&lt;a href=""scg/Natural_Gas_Pipeline_Safety-Certificate_of_Completion_",I7241,".pdf&gt;""Download Certificate&lt;/a&gt;"),"Course not completed")</f>
        <v>&lt;a href="scg/Natural_Gas_Pipeline_Safety-Certificate_of_Completion_29.pdf&gt;"Download Certificate&lt;/a&gt;</v>
      </c>
    </row>
    <row r="7242" spans="1:11" x14ac:dyDescent="0.25">
      <c r="A7242" s="3">
        <v>78</v>
      </c>
      <c r="B7242" s="7" t="s">
        <v>22602</v>
      </c>
      <c r="C7242" s="3" t="s">
        <v>810</v>
      </c>
      <c r="D7242" s="3" t="s">
        <v>956</v>
      </c>
      <c r="E7242" s="3" t="s">
        <v>22602</v>
      </c>
      <c r="F7242" s="3" t="s">
        <v>7880</v>
      </c>
      <c r="G7242" s="4">
        <v>44192.358449074076</v>
      </c>
      <c r="H7242" s="5" t="s">
        <v>23535</v>
      </c>
      <c r="I7242" s="3" t="str">
        <f>VLOOKUP(_xlfn.CONCAT(C7242," ",D7242),scg!A:B,2,FALSE)</f>
        <v>56</v>
      </c>
      <c r="J7242" s="3" t="str">
        <f>VLOOKUP(_xlfn.CONCAT(C7242," ",D7242),scg!A:C,3,FALSE)</f>
        <v>Friday, 15 January 2021, 11:24 AM</v>
      </c>
      <c r="K7242" s="3" t="str">
        <f t="shared" si="120"/>
        <v>&lt;a href="scg/Natural_Gas_Pipeline_Safety-Certificate_of_Completion_56.pdf&gt;"Download Certificate&lt;/a&gt;</v>
      </c>
    </row>
    <row r="7243" spans="1:11" x14ac:dyDescent="0.25">
      <c r="A7243" s="3">
        <v>79</v>
      </c>
      <c r="B7243" s="7" t="s">
        <v>22603</v>
      </c>
      <c r="C7243" s="3" t="s">
        <v>2028</v>
      </c>
      <c r="D7243" s="3" t="s">
        <v>22604</v>
      </c>
      <c r="E7243" s="3" t="s">
        <v>22603</v>
      </c>
      <c r="F7243" s="3" t="s">
        <v>7880</v>
      </c>
      <c r="G7243" s="4">
        <v>44192.363969907405</v>
      </c>
      <c r="H7243" s="5" t="s">
        <v>23535</v>
      </c>
      <c r="I7243" s="3" t="str">
        <f>VLOOKUP(_xlfn.CONCAT(C7243," ",D7243),scg!A:B,2,FALSE)</f>
        <v>32</v>
      </c>
      <c r="J7243" s="3" t="str">
        <f>VLOOKUP(_xlfn.CONCAT(C7243," ",D7243),scg!A:C,3,FALSE)</f>
        <v>Thursday, 7 January 2021, 11:59 AM</v>
      </c>
      <c r="K7243" s="3" t="str">
        <f t="shared" si="120"/>
        <v>&lt;a href="scg/Natural_Gas_Pipeline_Safety-Certificate_of_Completion_32.pdf&gt;"Download Certificate&lt;/a&gt;</v>
      </c>
    </row>
    <row r="7244" spans="1:11" x14ac:dyDescent="0.25">
      <c r="A7244" s="3">
        <v>80</v>
      </c>
      <c r="B7244" s="7" t="s">
        <v>22605</v>
      </c>
      <c r="C7244" s="3" t="s">
        <v>471</v>
      </c>
      <c r="D7244" s="3" t="s">
        <v>2954</v>
      </c>
      <c r="E7244" s="3" t="s">
        <v>22606</v>
      </c>
      <c r="F7244" s="3" t="s">
        <v>7880</v>
      </c>
      <c r="G7244" s="4">
        <v>44192.365104166667</v>
      </c>
      <c r="H7244" s="5" t="s">
        <v>23535</v>
      </c>
      <c r="I7244" s="3" t="str">
        <f>VLOOKUP(_xlfn.CONCAT(C7244," ",D7244),scg!A:B,2,FALSE)</f>
        <v>30</v>
      </c>
      <c r="J7244" s="3" t="str">
        <f>VLOOKUP(_xlfn.CONCAT(C7244," ",D7244),scg!A:C,3,FALSE)</f>
        <v>Thursday, 7 January 2021, 11:30 AM</v>
      </c>
      <c r="K7244" s="3" t="str">
        <f t="shared" si="120"/>
        <v>&lt;a href="scg/Natural_Gas_Pipeline_Safety-Certificate_of_Completion_30.pdf&gt;"Download Certificate&lt;/a&gt;</v>
      </c>
    </row>
    <row r="7245" spans="1:11" x14ac:dyDescent="0.25">
      <c r="A7245" s="3">
        <v>81</v>
      </c>
      <c r="B7245" s="7" t="s">
        <v>22607</v>
      </c>
      <c r="C7245" s="3" t="s">
        <v>1087</v>
      </c>
      <c r="D7245" s="3" t="s">
        <v>22608</v>
      </c>
      <c r="E7245" s="3" t="s">
        <v>22609</v>
      </c>
      <c r="F7245" s="3" t="s">
        <v>7880</v>
      </c>
      <c r="G7245" s="4">
        <v>44192.371458333335</v>
      </c>
      <c r="H7245" s="5" t="s">
        <v>23535</v>
      </c>
      <c r="I7245" s="3" t="str">
        <f>VLOOKUP(_xlfn.CONCAT(C7245," ",D7245),scg!A:B,2,FALSE)</f>
        <v>34</v>
      </c>
      <c r="J7245" s="3" t="str">
        <f>VLOOKUP(_xlfn.CONCAT(C7245," ",D7245),scg!A:C,3,FALSE)</f>
        <v>Thursday, 7 January 2021, 1:42 PM</v>
      </c>
      <c r="K7245" s="3" t="str">
        <f t="shared" si="120"/>
        <v>&lt;a href="scg/Natural_Gas_Pipeline_Safety-Certificate_of_Completion_34.pdf&gt;"Download Certificate&lt;/a&gt;</v>
      </c>
    </row>
    <row r="7246" spans="1:11" x14ac:dyDescent="0.25">
      <c r="A7246" s="3">
        <v>82</v>
      </c>
      <c r="B7246" s="7" t="s">
        <v>22610</v>
      </c>
      <c r="C7246" s="3" t="s">
        <v>1277</v>
      </c>
      <c r="D7246" s="3" t="s">
        <v>5855</v>
      </c>
      <c r="E7246" s="3" t="s">
        <v>22611</v>
      </c>
      <c r="F7246" s="3" t="s">
        <v>22612</v>
      </c>
      <c r="G7246" s="4">
        <v>44192.535416666666</v>
      </c>
      <c r="H7246" s="5" t="s">
        <v>23535</v>
      </c>
      <c r="I7246" s="3" t="str">
        <f>VLOOKUP(_xlfn.CONCAT(C7246," ",D7246),scg!A:B,2,FALSE)</f>
        <v>33</v>
      </c>
      <c r="J7246" s="3" t="str">
        <f>VLOOKUP(_xlfn.CONCAT(C7246," ",D7246),scg!A:C,3,FALSE)</f>
        <v>Thursday, 7 January 2021, 1:23 PM</v>
      </c>
      <c r="K7246" s="3" t="str">
        <f t="shared" si="120"/>
        <v>&lt;a href="scg/Natural_Gas_Pipeline_Safety-Certificate_of_Completion_33.pdf&gt;"Download Certificate&lt;/a&gt;</v>
      </c>
    </row>
    <row r="7247" spans="1:11" x14ac:dyDescent="0.25">
      <c r="A7247" s="3">
        <v>83</v>
      </c>
      <c r="B7247" s="7" t="s">
        <v>7877</v>
      </c>
      <c r="C7247" s="3" t="s">
        <v>471</v>
      </c>
      <c r="D7247" s="3" t="s">
        <v>7878</v>
      </c>
      <c r="E7247" s="3" t="s">
        <v>7879</v>
      </c>
      <c r="F7247" s="3" t="s">
        <v>7880</v>
      </c>
      <c r="G7247" s="4">
        <v>44192.609386574077</v>
      </c>
      <c r="H7247" s="5" t="s">
        <v>23535</v>
      </c>
      <c r="I7247" s="3" t="str">
        <f>VLOOKUP(_xlfn.CONCAT(C7247," ",D7247),scg!A:B,2,FALSE)</f>
        <v>31</v>
      </c>
      <c r="J7247" s="3" t="str">
        <f>VLOOKUP(_xlfn.CONCAT(C7247," ",D7247),scg!A:C,3,FALSE)</f>
        <v>Thursday, 7 January 2021, 11:48 AM</v>
      </c>
      <c r="K7247" s="3" t="str">
        <f t="shared" si="120"/>
        <v>&lt;a href="scg/Natural_Gas_Pipeline_Safety-Certificate_of_Completion_31.pdf&gt;"Download Certificate&lt;/a&gt;</v>
      </c>
    </row>
    <row r="7248" spans="1:11" x14ac:dyDescent="0.25">
      <c r="A7248" s="3">
        <v>84</v>
      </c>
      <c r="B7248" s="7" t="s">
        <v>22613</v>
      </c>
      <c r="C7248" s="3" t="s">
        <v>1850</v>
      </c>
      <c r="D7248" s="3" t="s">
        <v>22614</v>
      </c>
      <c r="E7248" s="3" t="s">
        <v>22615</v>
      </c>
      <c r="F7248" s="3" t="s">
        <v>13524</v>
      </c>
      <c r="G7248" s="4">
        <v>44193.245081018518</v>
      </c>
      <c r="H7248" s="5" t="s">
        <v>23535</v>
      </c>
      <c r="I7248" s="3" t="str">
        <f>VLOOKUP(_xlfn.CONCAT(C7248," ",D7248),scg!A:B,2,FALSE)</f>
        <v>36</v>
      </c>
      <c r="J7248" s="3" t="str">
        <f>VLOOKUP(_xlfn.CONCAT(C7248," ",D7248),scg!A:C,3,FALSE)</f>
        <v>Friday, 8 January 2021, 9:10 AM</v>
      </c>
      <c r="K7248" s="3" t="str">
        <f t="shared" si="120"/>
        <v>&lt;a href="scg/Natural_Gas_Pipeline_Safety-Certificate_of_Completion_36.pdf&gt;"Download Certificate&lt;/a&gt;</v>
      </c>
    </row>
    <row r="7249" spans="1:11" x14ac:dyDescent="0.25">
      <c r="A7249" s="3">
        <v>85</v>
      </c>
      <c r="B7249" s="7" t="s">
        <v>13521</v>
      </c>
      <c r="C7249" s="3" t="s">
        <v>6803</v>
      </c>
      <c r="D7249" s="3" t="s">
        <v>22616</v>
      </c>
      <c r="E7249" s="3" t="s">
        <v>13523</v>
      </c>
      <c r="F7249" s="3" t="s">
        <v>7880</v>
      </c>
      <c r="G7249" s="4">
        <v>44194.301932870374</v>
      </c>
      <c r="H7249" s="5" t="s">
        <v>23535</v>
      </c>
      <c r="I7249" s="3" t="str">
        <f>VLOOKUP(_xlfn.CONCAT(C7249," ",D7249),scg!A:B,2,FALSE)</f>
        <v>55</v>
      </c>
      <c r="J7249" s="3" t="str">
        <f>VLOOKUP(_xlfn.CONCAT(C7249," ",D7249),scg!A:C,3,FALSE)</f>
        <v>Thursday, 14 January 2021, 7:54 PM</v>
      </c>
      <c r="K7249" s="3" t="str">
        <f t="shared" si="120"/>
        <v>&lt;a href="scg/Natural_Gas_Pipeline_Safety-Certificate_of_Completion_55.pdf&gt;"Download Certificate&lt;/a&gt;</v>
      </c>
    </row>
    <row r="7250" spans="1:11" x14ac:dyDescent="0.25">
      <c r="A7250" s="3">
        <v>86</v>
      </c>
      <c r="B7250" s="7" t="s">
        <v>22617</v>
      </c>
      <c r="C7250" s="3" t="s">
        <v>1115</v>
      </c>
      <c r="D7250" s="3" t="s">
        <v>22618</v>
      </c>
      <c r="E7250" s="3" t="s">
        <v>22619</v>
      </c>
      <c r="F7250" s="3" t="s">
        <v>2451</v>
      </c>
      <c r="G7250" s="4">
        <v>44194.425810185188</v>
      </c>
      <c r="H7250" s="5" t="s">
        <v>23535</v>
      </c>
      <c r="I7250" s="3" t="str">
        <f>VLOOKUP(_xlfn.CONCAT(C7250," ",D7250),scg!A:B,2,FALSE)</f>
        <v>41</v>
      </c>
      <c r="J7250" s="3" t="str">
        <f>VLOOKUP(_xlfn.CONCAT(C7250," ",D7250),scg!A:C,3,FALSE)</f>
        <v>Saturday, 9 January 2021, 10:48 AM</v>
      </c>
      <c r="K7250" s="3" t="str">
        <f t="shared" si="120"/>
        <v>&lt;a href="scg/Natural_Gas_Pipeline_Safety-Certificate_of_Completion_41.pdf&gt;"Download Certificate&lt;/a&gt;</v>
      </c>
    </row>
    <row r="7251" spans="1:11" x14ac:dyDescent="0.25">
      <c r="A7251" s="3">
        <v>87</v>
      </c>
      <c r="B7251" s="7" t="s">
        <v>22620</v>
      </c>
      <c r="C7251" s="3" t="s">
        <v>12441</v>
      </c>
      <c r="D7251" s="3" t="s">
        <v>15260</v>
      </c>
      <c r="E7251" s="3" t="s">
        <v>22621</v>
      </c>
      <c r="F7251" s="3" t="s">
        <v>22622</v>
      </c>
      <c r="G7251" s="4">
        <v>44194.844895833332</v>
      </c>
      <c r="H7251" s="5" t="s">
        <v>23535</v>
      </c>
      <c r="I7251" s="3" t="e">
        <f>VLOOKUP(_xlfn.CONCAT(C7251," ",D7251),scg!A:B,2,FALSE)</f>
        <v>#N/A</v>
      </c>
      <c r="J7251" s="3" t="e">
        <f>VLOOKUP(_xlfn.CONCAT(C7251," ",D7251),scg!A:C,3,FALSE)</f>
        <v>#N/A</v>
      </c>
      <c r="K7251" s="3" t="str">
        <f t="shared" si="120"/>
        <v>Course not completed</v>
      </c>
    </row>
    <row r="7252" spans="1:11" x14ac:dyDescent="0.25">
      <c r="A7252" s="3">
        <v>88</v>
      </c>
      <c r="B7252" s="7" t="s">
        <v>13541</v>
      </c>
      <c r="C7252" s="3" t="s">
        <v>449</v>
      </c>
      <c r="D7252" s="3" t="s">
        <v>13542</v>
      </c>
      <c r="E7252" s="3" t="s">
        <v>13543</v>
      </c>
      <c r="F7252" s="3" t="s">
        <v>7880</v>
      </c>
      <c r="G7252" s="4">
        <v>44195.324097222219</v>
      </c>
      <c r="H7252" s="5" t="s">
        <v>23535</v>
      </c>
      <c r="I7252" s="3" t="str">
        <f>VLOOKUP(_xlfn.CONCAT(C7252," ",D7252),scg!A:B,2,FALSE)</f>
        <v>46</v>
      </c>
      <c r="J7252" s="3" t="str">
        <f>VLOOKUP(_xlfn.CONCAT(C7252," ",D7252),scg!A:C,3,FALSE)</f>
        <v>Sunday, 10 January 2021, 11:52 AM</v>
      </c>
      <c r="K7252" s="3" t="str">
        <f t="shared" si="120"/>
        <v>&lt;a href="scg/Natural_Gas_Pipeline_Safety-Certificate_of_Completion_46.pdf&gt;"Download Certificate&lt;/a&gt;</v>
      </c>
    </row>
    <row r="7253" spans="1:11" x14ac:dyDescent="0.25">
      <c r="A7253" s="3">
        <v>89</v>
      </c>
      <c r="B7253" s="7" t="s">
        <v>22623</v>
      </c>
      <c r="C7253" s="3" t="s">
        <v>951</v>
      </c>
      <c r="D7253" s="3" t="s">
        <v>7882</v>
      </c>
      <c r="E7253" s="3" t="s">
        <v>22624</v>
      </c>
      <c r="F7253" s="3" t="s">
        <v>7880</v>
      </c>
      <c r="G7253" s="4">
        <v>44195.357881944445</v>
      </c>
      <c r="H7253" s="5" t="s">
        <v>23535</v>
      </c>
      <c r="I7253" s="3" t="str">
        <f>VLOOKUP(_xlfn.CONCAT(C7253," ",D7253),scg!A:B,2,FALSE)</f>
        <v>24</v>
      </c>
      <c r="J7253" s="3" t="str">
        <f>VLOOKUP(_xlfn.CONCAT(C7253," ",D7253),scg!A:C,3,FALSE)</f>
        <v>Monday, 4 January 2021, 7:57 PM</v>
      </c>
      <c r="K7253" s="3" t="str">
        <f t="shared" si="120"/>
        <v>&lt;a href="scg/Natural_Gas_Pipeline_Safety-Certificate_of_Completion_24.pdf&gt;"Download Certificate&lt;/a&gt;</v>
      </c>
    </row>
    <row r="7254" spans="1:11" x14ac:dyDescent="0.25">
      <c r="A7254" s="3">
        <v>90</v>
      </c>
      <c r="B7254" s="7" t="s">
        <v>22625</v>
      </c>
      <c r="C7254" s="3" t="s">
        <v>476</v>
      </c>
      <c r="D7254" s="3" t="s">
        <v>22626</v>
      </c>
      <c r="E7254" s="3" t="s">
        <v>22627</v>
      </c>
      <c r="F7254" s="3" t="s">
        <v>22628</v>
      </c>
      <c r="G7254" s="4">
        <v>44196.325671296298</v>
      </c>
      <c r="H7254" s="5" t="s">
        <v>23535</v>
      </c>
      <c r="I7254" s="3" t="str">
        <f>VLOOKUP(_xlfn.CONCAT(C7254," ",D7254),scg!A:B,2,FALSE)</f>
        <v>50</v>
      </c>
      <c r="J7254" s="3" t="str">
        <f>VLOOKUP(_xlfn.CONCAT(C7254," ",D7254),scg!A:C,3,FALSE)</f>
        <v>Sunday, 10 January 2021, 7:57 PM</v>
      </c>
      <c r="K7254" s="3" t="str">
        <f t="shared" si="120"/>
        <v>&lt;a href="scg/Natural_Gas_Pipeline_Safety-Certificate_of_Completion_50.pdf&gt;"Download Certificate&lt;/a&gt;</v>
      </c>
    </row>
    <row r="7255" spans="1:11" x14ac:dyDescent="0.25">
      <c r="A7255" s="3">
        <v>91</v>
      </c>
      <c r="B7255" s="7" t="s">
        <v>22629</v>
      </c>
      <c r="C7255" s="3" t="s">
        <v>21616</v>
      </c>
      <c r="D7255" s="3" t="s">
        <v>22562</v>
      </c>
      <c r="E7255" s="3" t="s">
        <v>22630</v>
      </c>
      <c r="F7255" s="3" t="s">
        <v>13524</v>
      </c>
      <c r="G7255" s="4">
        <v>44196.363946759258</v>
      </c>
      <c r="H7255" s="5" t="s">
        <v>23535</v>
      </c>
      <c r="I7255" s="3" t="str">
        <f>VLOOKUP(_xlfn.CONCAT(C7255," ",D7255),scg!A:B,2,FALSE)</f>
        <v>21</v>
      </c>
      <c r="J7255" s="3" t="str">
        <f>VLOOKUP(_xlfn.CONCAT(C7255," ",D7255),scg!A:C,3,FALSE)</f>
        <v>Thursday, 31 December 2020, 4:21 PM</v>
      </c>
      <c r="K7255" s="3" t="str">
        <f t="shared" si="120"/>
        <v>&lt;a href="scg/Natural_Gas_Pipeline_Safety-Certificate_of_Completion_21.pdf&gt;"Download Certificate&lt;/a&gt;</v>
      </c>
    </row>
    <row r="7256" spans="1:11" x14ac:dyDescent="0.25">
      <c r="A7256" s="3">
        <v>92</v>
      </c>
      <c r="B7256" s="7" t="s">
        <v>22631</v>
      </c>
      <c r="C7256" s="3" t="s">
        <v>2577</v>
      </c>
      <c r="D7256" s="3" t="s">
        <v>22632</v>
      </c>
      <c r="E7256" s="3" t="s">
        <v>22633</v>
      </c>
      <c r="G7256" s="4">
        <v>44196.525266203702</v>
      </c>
      <c r="H7256" s="5" t="s">
        <v>23535</v>
      </c>
      <c r="I7256" s="3" t="str">
        <f>VLOOKUP(_xlfn.CONCAT(C7256," ",D7256),scg!A:B,2,FALSE)</f>
        <v>37</v>
      </c>
      <c r="J7256" s="3" t="str">
        <f>VLOOKUP(_xlfn.CONCAT(C7256," ",D7256),scg!A:C,3,FALSE)</f>
        <v>Friday, 8 January 2021, 3:12 PM</v>
      </c>
      <c r="K7256" s="3" t="str">
        <f t="shared" si="120"/>
        <v>&lt;a href="scg/Natural_Gas_Pipeline_Safety-Certificate_of_Completion_37.pdf&gt;"Download Certificate&lt;/a&gt;</v>
      </c>
    </row>
    <row r="7257" spans="1:11" x14ac:dyDescent="0.25">
      <c r="A7257" s="3">
        <v>93</v>
      </c>
      <c r="B7257" s="7" t="s">
        <v>22634</v>
      </c>
      <c r="C7257" s="3" t="s">
        <v>10471</v>
      </c>
      <c r="D7257" s="3" t="s">
        <v>22635</v>
      </c>
      <c r="E7257" s="3" t="s">
        <v>22636</v>
      </c>
      <c r="F7257" s="3" t="s">
        <v>7880</v>
      </c>
      <c r="G7257" s="4">
        <v>44196.561168981483</v>
      </c>
      <c r="H7257" s="5" t="s">
        <v>23535</v>
      </c>
      <c r="I7257" s="3" t="str">
        <f>VLOOKUP(_xlfn.CONCAT(C7257," ",D7257),scg!A:B,2,FALSE)</f>
        <v>57</v>
      </c>
      <c r="J7257" s="3" t="str">
        <f>VLOOKUP(_xlfn.CONCAT(C7257," ",D7257),scg!A:C,3,FALSE)</f>
        <v>Saturday, 16 January 2021, 4:10 PM</v>
      </c>
      <c r="K7257" s="3" t="str">
        <f t="shared" si="120"/>
        <v>&lt;a href="scg/Natural_Gas_Pipeline_Safety-Certificate_of_Completion_57.pdf&gt;"Download Certificate&lt;/a&gt;</v>
      </c>
    </row>
    <row r="7258" spans="1:11" x14ac:dyDescent="0.25">
      <c r="A7258" s="3">
        <v>94</v>
      </c>
      <c r="B7258" s="7" t="s">
        <v>22637</v>
      </c>
      <c r="C7258" s="3" t="s">
        <v>1386</v>
      </c>
      <c r="D7258" s="3" t="s">
        <v>22583</v>
      </c>
      <c r="E7258" s="3" t="s">
        <v>22638</v>
      </c>
      <c r="F7258" s="3" t="s">
        <v>7880</v>
      </c>
      <c r="G7258" s="4">
        <v>44197.480439814812</v>
      </c>
      <c r="H7258" s="5" t="s">
        <v>23535</v>
      </c>
      <c r="I7258" s="3" t="str">
        <f>VLOOKUP(_xlfn.CONCAT(C7258," ",D7258),scg!A:B,2,FALSE)</f>
        <v>45</v>
      </c>
      <c r="J7258" s="3" t="str">
        <f>VLOOKUP(_xlfn.CONCAT(C7258," ",D7258),scg!A:C,3,FALSE)</f>
        <v>Sunday, 10 January 2021, 11:30 AM</v>
      </c>
      <c r="K7258" s="3" t="str">
        <f t="shared" si="120"/>
        <v>&lt;a href="scg/Natural_Gas_Pipeline_Safety-Certificate_of_Completion_45.pdf&gt;"Download Certificate&lt;/a&gt;</v>
      </c>
    </row>
    <row r="7259" spans="1:11" x14ac:dyDescent="0.25">
      <c r="A7259" s="3">
        <v>95</v>
      </c>
      <c r="B7259" s="7" t="s">
        <v>22639</v>
      </c>
      <c r="C7259" s="3" t="s">
        <v>656</v>
      </c>
      <c r="D7259" s="3" t="s">
        <v>855</v>
      </c>
      <c r="E7259" s="3" t="s">
        <v>22640</v>
      </c>
      <c r="F7259" s="3" t="s">
        <v>8714</v>
      </c>
      <c r="G7259" s="4">
        <v>44198.614155092589</v>
      </c>
      <c r="H7259" s="5" t="s">
        <v>23535</v>
      </c>
      <c r="I7259" s="3" t="str">
        <f>VLOOKUP(_xlfn.CONCAT(C7259," ",D7259),scg!A:B,2,FALSE)</f>
        <v>60</v>
      </c>
      <c r="J7259" s="3" t="str">
        <f>VLOOKUP(_xlfn.CONCAT(C7259," ",D7259),scg!A:C,3,FALSE)</f>
        <v>Sunday, 17 January 2021, 2:46 PM</v>
      </c>
      <c r="K7259" s="3" t="str">
        <f t="shared" si="120"/>
        <v>&lt;a href="scg/Natural_Gas_Pipeline_Safety-Certificate_of_Completion_60.pdf&gt;"Download Certificate&lt;/a&gt;</v>
      </c>
    </row>
    <row r="7260" spans="1:11" x14ac:dyDescent="0.25">
      <c r="A7260" s="3">
        <v>96</v>
      </c>
      <c r="B7260" s="7" t="s">
        <v>22641</v>
      </c>
      <c r="C7260" s="3" t="s">
        <v>12157</v>
      </c>
      <c r="D7260" s="3" t="s">
        <v>22642</v>
      </c>
      <c r="E7260" s="3" t="s">
        <v>22643</v>
      </c>
      <c r="F7260" s="3" t="s">
        <v>6874</v>
      </c>
      <c r="G7260" s="4">
        <v>44200.892743055556</v>
      </c>
      <c r="H7260" s="5" t="s">
        <v>23535</v>
      </c>
      <c r="I7260" s="3" t="e">
        <f>VLOOKUP(_xlfn.CONCAT(C7260," ",D7260),scg!A:B,2,FALSE)</f>
        <v>#N/A</v>
      </c>
      <c r="J7260" s="3" t="e">
        <f>VLOOKUP(_xlfn.CONCAT(C7260," ",D7260),scg!A:C,3,FALSE)</f>
        <v>#N/A</v>
      </c>
      <c r="K7260" s="3" t="str">
        <f t="shared" si="120"/>
        <v>Course not completed</v>
      </c>
    </row>
    <row r="7261" spans="1:11" x14ac:dyDescent="0.25">
      <c r="A7261" s="3">
        <v>97</v>
      </c>
      <c r="B7261" s="7" t="s">
        <v>22644</v>
      </c>
      <c r="C7261" s="3" t="s">
        <v>449</v>
      </c>
      <c r="D7261" s="3" t="s">
        <v>13542</v>
      </c>
      <c r="E7261" s="3" t="s">
        <v>22645</v>
      </c>
      <c r="F7261" s="3" t="s">
        <v>7880</v>
      </c>
      <c r="G7261" s="4">
        <v>44201.421979166669</v>
      </c>
      <c r="H7261" s="5" t="s">
        <v>23535</v>
      </c>
      <c r="I7261" s="3" t="str">
        <f>VLOOKUP(_xlfn.CONCAT(C7261," ",D7261),scg!A:B,2,FALSE)</f>
        <v>46</v>
      </c>
      <c r="J7261" s="3" t="str">
        <f>VLOOKUP(_xlfn.CONCAT(C7261," ",D7261),scg!A:C,3,FALSE)</f>
        <v>Sunday, 10 January 2021, 11:52 AM</v>
      </c>
      <c r="K7261" s="3" t="str">
        <f t="shared" si="120"/>
        <v>&lt;a href="scg/Natural_Gas_Pipeline_Safety-Certificate_of_Completion_46.pdf&gt;"Download Certificate&lt;/a&gt;</v>
      </c>
    </row>
    <row r="7262" spans="1:11" x14ac:dyDescent="0.25">
      <c r="A7262" s="3">
        <v>98</v>
      </c>
      <c r="B7262" s="7" t="s">
        <v>22646</v>
      </c>
      <c r="C7262" s="3" t="s">
        <v>832</v>
      </c>
      <c r="D7262" s="3" t="s">
        <v>22647</v>
      </c>
      <c r="E7262" s="3" t="s">
        <v>22648</v>
      </c>
      <c r="F7262" s="3" t="s">
        <v>7880</v>
      </c>
      <c r="G7262" s="4">
        <v>44202.380578703705</v>
      </c>
      <c r="H7262" s="5" t="s">
        <v>23535</v>
      </c>
      <c r="I7262" s="3" t="str">
        <f>VLOOKUP(_xlfn.CONCAT(C7262," ",D7262),scg!A:B,2,FALSE)</f>
        <v>27</v>
      </c>
      <c r="J7262" s="3" t="str">
        <f>VLOOKUP(_xlfn.CONCAT(C7262," ",D7262),scg!A:C,3,FALSE)</f>
        <v>Wednesday, 6 January 2021, 4:00 PM</v>
      </c>
      <c r="K7262" s="3" t="str">
        <f t="shared" si="120"/>
        <v>&lt;a href="scg/Natural_Gas_Pipeline_Safety-Certificate_of_Completion_27.pdf&gt;"Download Certificate&lt;/a&gt;</v>
      </c>
    </row>
    <row r="7263" spans="1:11" x14ac:dyDescent="0.25">
      <c r="A7263" s="3">
        <v>99</v>
      </c>
      <c r="B7263" s="7" t="s">
        <v>22649</v>
      </c>
      <c r="C7263" s="3" t="s">
        <v>7260</v>
      </c>
      <c r="D7263" s="3" t="s">
        <v>12743</v>
      </c>
      <c r="E7263" s="3" t="s">
        <v>22650</v>
      </c>
      <c r="F7263" s="3" t="s">
        <v>7880</v>
      </c>
      <c r="G7263" s="4">
        <v>44203.335833333331</v>
      </c>
      <c r="H7263" s="5" t="s">
        <v>23535</v>
      </c>
      <c r="I7263" s="3" t="str">
        <f>VLOOKUP(_xlfn.CONCAT(C7263," ",D7263),scg!A:B,2,FALSE)</f>
        <v>64</v>
      </c>
      <c r="J7263" s="3" t="str">
        <f>VLOOKUP(_xlfn.CONCAT(C7263," ",D7263),scg!A:C,3,FALSE)</f>
        <v>Thursday, 21 January 2021, 9:26 AM</v>
      </c>
      <c r="K7263" s="3" t="str">
        <f t="shared" si="120"/>
        <v>&lt;a href="scg/Natural_Gas_Pipeline_Safety-Certificate_of_Completion_64.pdf&gt;"Download Certificate&lt;/a&gt;</v>
      </c>
    </row>
    <row r="7264" spans="1:11" x14ac:dyDescent="0.25">
      <c r="A7264" s="3">
        <v>100</v>
      </c>
      <c r="B7264" s="7" t="s">
        <v>22651</v>
      </c>
      <c r="C7264" s="3" t="s">
        <v>471</v>
      </c>
      <c r="D7264" s="3" t="s">
        <v>622</v>
      </c>
      <c r="E7264" s="3" t="s">
        <v>22652</v>
      </c>
      <c r="F7264" s="3" t="s">
        <v>7880</v>
      </c>
      <c r="G7264" s="4">
        <v>44203.406006944446</v>
      </c>
      <c r="H7264" s="5" t="s">
        <v>23535</v>
      </c>
      <c r="I7264" s="3" t="str">
        <f>VLOOKUP(_xlfn.CONCAT(C7264," ",D7264),scg!A:B,2,FALSE)</f>
        <v>66</v>
      </c>
      <c r="J7264" s="3" t="str">
        <f>VLOOKUP(_xlfn.CONCAT(C7264," ",D7264),scg!A:C,3,FALSE)</f>
        <v>Sunday, 24 January 2021, 2:46 PM</v>
      </c>
      <c r="K7264" s="3" t="str">
        <f t="shared" si="120"/>
        <v>&lt;a href="scg/Natural_Gas_Pipeline_Safety-Certificate_of_Completion_66.pdf&gt;"Download Certificate&lt;/a&gt;</v>
      </c>
    </row>
    <row r="7265" spans="1:11" x14ac:dyDescent="0.25">
      <c r="A7265" s="3">
        <v>101</v>
      </c>
      <c r="B7265" s="7" t="s">
        <v>22653</v>
      </c>
      <c r="C7265" s="3" t="s">
        <v>520</v>
      </c>
      <c r="D7265" s="3" t="s">
        <v>22654</v>
      </c>
      <c r="E7265" s="3" t="s">
        <v>22653</v>
      </c>
      <c r="F7265" s="3" t="s">
        <v>7880</v>
      </c>
      <c r="G7265" s="4">
        <v>44204.399861111109</v>
      </c>
      <c r="H7265" s="5" t="s">
        <v>23535</v>
      </c>
      <c r="I7265" s="3" t="str">
        <f>VLOOKUP(_xlfn.CONCAT(C7265," ",D7265),scg!A:B,2,FALSE)</f>
        <v>63</v>
      </c>
      <c r="J7265" s="3" t="str">
        <f>VLOOKUP(_xlfn.CONCAT(C7265," ",D7265),scg!A:C,3,FALSE)</f>
        <v>Wednesday, 20 January 2021, 12:58 PM</v>
      </c>
      <c r="K7265" s="3" t="str">
        <f t="shared" si="120"/>
        <v>&lt;a href="scg/Natural_Gas_Pipeline_Safety-Certificate_of_Completion_63.pdf&gt;"Download Certificate&lt;/a&gt;</v>
      </c>
    </row>
    <row r="7266" spans="1:11" x14ac:dyDescent="0.25">
      <c r="A7266" s="3">
        <v>103</v>
      </c>
      <c r="B7266" s="7" t="s">
        <v>22655</v>
      </c>
      <c r="C7266" s="3" t="s">
        <v>913</v>
      </c>
      <c r="D7266" s="3" t="s">
        <v>8261</v>
      </c>
      <c r="E7266" s="3" t="s">
        <v>22656</v>
      </c>
      <c r="F7266" s="3" t="s">
        <v>22657</v>
      </c>
      <c r="G7266" s="4">
        <v>44204.424259259256</v>
      </c>
      <c r="H7266" s="5" t="s">
        <v>23535</v>
      </c>
      <c r="I7266" s="3" t="str">
        <f>VLOOKUP(_xlfn.CONCAT(C7266," ",D7266),scg!A:B,2,FALSE)</f>
        <v>69</v>
      </c>
      <c r="J7266" s="3" t="str">
        <f>VLOOKUP(_xlfn.CONCAT(C7266," ",D7266),scg!A:C,3,FALSE)</f>
        <v>Wednesday, 3 February 2021, 9:34 PM</v>
      </c>
      <c r="K7266" s="3" t="str">
        <f t="shared" si="120"/>
        <v>&lt;a href="scg/Natural_Gas_Pipeline_Safety-Certificate_of_Completion_69.pdf&gt;"Download Certificate&lt;/a&gt;</v>
      </c>
    </row>
    <row r="7267" spans="1:11" x14ac:dyDescent="0.25">
      <c r="A7267" s="3">
        <v>104</v>
      </c>
      <c r="B7267" s="7" t="s">
        <v>13548</v>
      </c>
      <c r="C7267" s="3" t="s">
        <v>621</v>
      </c>
      <c r="D7267" s="3" t="s">
        <v>9265</v>
      </c>
      <c r="E7267" s="3" t="s">
        <v>13549</v>
      </c>
      <c r="F7267" s="3" t="s">
        <v>22612</v>
      </c>
      <c r="G7267" s="4">
        <v>44204.43414351852</v>
      </c>
      <c r="H7267" s="5" t="s">
        <v>23535</v>
      </c>
      <c r="I7267" s="3" t="str">
        <f>VLOOKUP(_xlfn.CONCAT(C7267," ",D7267),scg!A:B,2,FALSE)</f>
        <v>54</v>
      </c>
      <c r="J7267" s="3" t="str">
        <f>VLOOKUP(_xlfn.CONCAT(C7267," ",D7267),scg!A:C,3,FALSE)</f>
        <v>Thursday, 14 January 2021, 6:22 PM</v>
      </c>
      <c r="K7267" s="3" t="str">
        <f t="shared" si="120"/>
        <v>&lt;a href="scg/Natural_Gas_Pipeline_Safety-Certificate_of_Completion_54.pdf&gt;"Download Certificate&lt;/a&gt;</v>
      </c>
    </row>
    <row r="7268" spans="1:11" x14ac:dyDescent="0.25">
      <c r="A7268" s="3">
        <v>105</v>
      </c>
      <c r="B7268" s="7" t="s">
        <v>22658</v>
      </c>
      <c r="C7268" s="3" t="s">
        <v>585</v>
      </c>
      <c r="D7268" s="3" t="s">
        <v>6757</v>
      </c>
      <c r="E7268" s="3" t="s">
        <v>22659</v>
      </c>
      <c r="G7268" s="4">
        <v>44204.454363425924</v>
      </c>
      <c r="H7268" s="5" t="s">
        <v>23535</v>
      </c>
      <c r="I7268" s="3" t="str">
        <f>VLOOKUP(_xlfn.CONCAT(C7268," ",D7268),scg!A:B,2,FALSE)</f>
        <v>58</v>
      </c>
      <c r="J7268" s="3" t="str">
        <f>VLOOKUP(_xlfn.CONCAT(C7268," ",D7268),scg!A:C,3,FALSE)</f>
        <v>Saturday, 16 January 2021, 10:34 PM</v>
      </c>
      <c r="K7268" s="3" t="str">
        <f t="shared" si="120"/>
        <v>&lt;a href="scg/Natural_Gas_Pipeline_Safety-Certificate_of_Completion_58.pdf&gt;"Download Certificate&lt;/a&gt;</v>
      </c>
    </row>
    <row r="7269" spans="1:11" x14ac:dyDescent="0.25">
      <c r="A7269" s="3">
        <v>106</v>
      </c>
      <c r="B7269" s="7" t="s">
        <v>22660</v>
      </c>
      <c r="C7269" s="3" t="s">
        <v>4146</v>
      </c>
      <c r="D7269" s="3" t="s">
        <v>4146</v>
      </c>
      <c r="E7269" s="3" t="s">
        <v>13552</v>
      </c>
      <c r="F7269" s="3" t="s">
        <v>13524</v>
      </c>
      <c r="G7269" s="4">
        <v>44204.472141203703</v>
      </c>
      <c r="H7269" s="5" t="s">
        <v>23535</v>
      </c>
      <c r="I7269" s="3" t="e">
        <f>VLOOKUP(_xlfn.CONCAT(C7269," ",D7269),scg!A:B,2,FALSE)</f>
        <v>#N/A</v>
      </c>
      <c r="J7269" s="3" t="e">
        <f>VLOOKUP(_xlfn.CONCAT(C7269," ",D7269),scg!A:C,3,FALSE)</f>
        <v>#N/A</v>
      </c>
      <c r="K7269" s="3" t="str">
        <f t="shared" si="120"/>
        <v>Course not completed</v>
      </c>
    </row>
    <row r="7270" spans="1:11" x14ac:dyDescent="0.25">
      <c r="A7270" s="3">
        <v>107</v>
      </c>
      <c r="B7270" s="7" t="s">
        <v>22661</v>
      </c>
      <c r="C7270" s="3" t="s">
        <v>2199</v>
      </c>
      <c r="D7270" s="3" t="s">
        <v>7412</v>
      </c>
      <c r="E7270" s="3" t="s">
        <v>22662</v>
      </c>
      <c r="F7270" s="3" t="s">
        <v>13524</v>
      </c>
      <c r="G7270" s="4">
        <v>44204.50209490741</v>
      </c>
      <c r="H7270" s="5" t="s">
        <v>23535</v>
      </c>
      <c r="I7270" s="3" t="str">
        <f>VLOOKUP(_xlfn.CONCAT(C7270," ",D7270),scg!A:B,2,FALSE)</f>
        <v>53</v>
      </c>
      <c r="J7270" s="3" t="str">
        <f>VLOOKUP(_xlfn.CONCAT(C7270," ",D7270),scg!A:C,3,FALSE)</f>
        <v>Thursday, 14 January 2021, 10:49 AM</v>
      </c>
      <c r="K7270" s="3" t="str">
        <f t="shared" si="120"/>
        <v>&lt;a href="scg/Natural_Gas_Pipeline_Safety-Certificate_of_Completion_53.pdf&gt;"Download Certificate&lt;/a&gt;</v>
      </c>
    </row>
    <row r="7271" spans="1:11" x14ac:dyDescent="0.25">
      <c r="A7271" s="3">
        <v>108</v>
      </c>
      <c r="B7271" s="7" t="s">
        <v>22663</v>
      </c>
      <c r="C7271" s="3" t="s">
        <v>471</v>
      </c>
      <c r="D7271" s="3" t="s">
        <v>5184</v>
      </c>
      <c r="E7271" s="3" t="s">
        <v>22664</v>
      </c>
      <c r="F7271" s="3" t="s">
        <v>7880</v>
      </c>
      <c r="G7271" s="4">
        <v>44204.904687499999</v>
      </c>
      <c r="H7271" s="5" t="s">
        <v>23535</v>
      </c>
      <c r="I7271" s="3" t="str">
        <f>VLOOKUP(_xlfn.CONCAT(C7271," ",D7271),scg!A:B,2,FALSE)</f>
        <v>312</v>
      </c>
      <c r="J7271" s="3" t="str">
        <f>VLOOKUP(_xlfn.CONCAT(C7271," ",D7271),scg!A:C,3,FALSE)</f>
        <v>Thursday, 11 January 2024, 6:22 PM</v>
      </c>
      <c r="K7271" s="3" t="str">
        <f t="shared" si="120"/>
        <v>&lt;a href="scg/Natural_Gas_Pipeline_Safety-Certificate_of_Completion_312.pdf&gt;"Download Certificate&lt;/a&gt;</v>
      </c>
    </row>
    <row r="7272" spans="1:11" x14ac:dyDescent="0.25">
      <c r="A7272" s="3">
        <v>109</v>
      </c>
      <c r="B7272" s="7" t="s">
        <v>22665</v>
      </c>
      <c r="C7272" s="3" t="s">
        <v>585</v>
      </c>
      <c r="D7272" s="3" t="s">
        <v>22666</v>
      </c>
      <c r="E7272" s="3" t="s">
        <v>22667</v>
      </c>
      <c r="F7272" s="3" t="s">
        <v>22668</v>
      </c>
      <c r="G7272" s="4">
        <v>44205.347812499997</v>
      </c>
      <c r="H7272" s="5" t="s">
        <v>23535</v>
      </c>
      <c r="I7272" s="3" t="str">
        <f>VLOOKUP(_xlfn.CONCAT(C7272," ",D7272),scg!A:B,2,FALSE)</f>
        <v>39</v>
      </c>
      <c r="J7272" s="3" t="str">
        <f>VLOOKUP(_xlfn.CONCAT(C7272," ",D7272),scg!A:C,3,FALSE)</f>
        <v>Saturday, 9 January 2021, 10:30 AM</v>
      </c>
      <c r="K7272" s="3" t="str">
        <f t="shared" si="120"/>
        <v>&lt;a href="scg/Natural_Gas_Pipeline_Safety-Certificate_of_Completion_39.pdf&gt;"Download Certificate&lt;/a&gt;</v>
      </c>
    </row>
    <row r="7273" spans="1:11" x14ac:dyDescent="0.25">
      <c r="A7273" s="3">
        <v>110</v>
      </c>
      <c r="B7273" s="7" t="s">
        <v>22669</v>
      </c>
      <c r="C7273" s="3" t="s">
        <v>553</v>
      </c>
      <c r="D7273" s="3" t="s">
        <v>22670</v>
      </c>
      <c r="E7273" s="3" t="s">
        <v>22671</v>
      </c>
      <c r="G7273" s="4">
        <v>44206.297592592593</v>
      </c>
      <c r="H7273" s="5" t="s">
        <v>23535</v>
      </c>
      <c r="I7273" s="3" t="str">
        <f>VLOOKUP(_xlfn.CONCAT(C7273," ",D7273),scg!A:B,2,FALSE)</f>
        <v>49</v>
      </c>
      <c r="J7273" s="3" t="str">
        <f>VLOOKUP(_xlfn.CONCAT(C7273," ",D7273),scg!A:C,3,FALSE)</f>
        <v>Sunday, 10 January 2021, 4:04 PM</v>
      </c>
      <c r="K7273" s="3" t="str">
        <f t="shared" si="120"/>
        <v>&lt;a href="scg/Natural_Gas_Pipeline_Safety-Certificate_of_Completion_49.pdf&gt;"Download Certificate&lt;/a&gt;</v>
      </c>
    </row>
    <row r="7274" spans="1:11" x14ac:dyDescent="0.25">
      <c r="A7274" s="3">
        <v>111</v>
      </c>
      <c r="B7274" s="7" t="s">
        <v>22672</v>
      </c>
      <c r="C7274" s="3" t="s">
        <v>1048</v>
      </c>
      <c r="D7274" s="3" t="s">
        <v>22673</v>
      </c>
      <c r="E7274" s="3" t="s">
        <v>22674</v>
      </c>
      <c r="F7274" s="3" t="s">
        <v>7880</v>
      </c>
      <c r="G7274" s="4">
        <v>44206.352627314816</v>
      </c>
      <c r="H7274" s="5" t="s">
        <v>23535</v>
      </c>
      <c r="I7274" s="3" t="str">
        <f>VLOOKUP(_xlfn.CONCAT(C7274," ",D7274),scg!A:B,2,FALSE)</f>
        <v>47</v>
      </c>
      <c r="J7274" s="3" t="str">
        <f>VLOOKUP(_xlfn.CONCAT(C7274," ",D7274),scg!A:C,3,FALSE)</f>
        <v>Sunday, 10 January 2021, 1:51 PM</v>
      </c>
      <c r="K7274" s="3" t="str">
        <f t="shared" si="120"/>
        <v>&lt;a href="scg/Natural_Gas_Pipeline_Safety-Certificate_of_Completion_47.pdf&gt;"Download Certificate&lt;/a&gt;</v>
      </c>
    </row>
    <row r="7275" spans="1:11" x14ac:dyDescent="0.25">
      <c r="A7275" s="3">
        <v>112</v>
      </c>
      <c r="B7275" s="7" t="s">
        <v>22675</v>
      </c>
      <c r="C7275" s="3" t="s">
        <v>553</v>
      </c>
      <c r="D7275" s="3" t="s">
        <v>22670</v>
      </c>
      <c r="E7275" s="3" t="s">
        <v>22676</v>
      </c>
      <c r="G7275" s="4">
        <v>44206.359340277777</v>
      </c>
      <c r="H7275" s="5" t="s">
        <v>23535</v>
      </c>
      <c r="I7275" s="3" t="str">
        <f>VLOOKUP(_xlfn.CONCAT(C7275," ",D7275),scg!A:B,2,FALSE)</f>
        <v>49</v>
      </c>
      <c r="J7275" s="3" t="str">
        <f>VLOOKUP(_xlfn.CONCAT(C7275," ",D7275),scg!A:C,3,FALSE)</f>
        <v>Sunday, 10 January 2021, 4:04 PM</v>
      </c>
      <c r="K7275" s="3" t="str">
        <f t="shared" si="120"/>
        <v>&lt;a href="scg/Natural_Gas_Pipeline_Safety-Certificate_of_Completion_49.pdf&gt;"Download Certificate&lt;/a&gt;</v>
      </c>
    </row>
    <row r="7276" spans="1:11" x14ac:dyDescent="0.25">
      <c r="A7276" s="3">
        <v>113</v>
      </c>
      <c r="B7276" s="7" t="s">
        <v>22677</v>
      </c>
      <c r="C7276" s="3" t="s">
        <v>3525</v>
      </c>
      <c r="D7276" s="3" t="s">
        <v>6270</v>
      </c>
      <c r="E7276" s="3" t="s">
        <v>22678</v>
      </c>
      <c r="F7276" s="3" t="s">
        <v>13524</v>
      </c>
      <c r="G7276" s="4">
        <v>44206.36791666667</v>
      </c>
      <c r="H7276" s="5" t="s">
        <v>23535</v>
      </c>
      <c r="I7276" s="3" t="str">
        <f>VLOOKUP(_xlfn.CONCAT(C7276," ",D7276),scg!A:B,2,FALSE)</f>
        <v>48</v>
      </c>
      <c r="J7276" s="3" t="str">
        <f>VLOOKUP(_xlfn.CONCAT(C7276," ",D7276),scg!A:C,3,FALSE)</f>
        <v>Sunday, 10 January 2021, 3:12 PM</v>
      </c>
      <c r="K7276" s="3" t="str">
        <f t="shared" si="120"/>
        <v>&lt;a href="scg/Natural_Gas_Pipeline_Safety-Certificate_of_Completion_48.pdf&gt;"Download Certificate&lt;/a&gt;</v>
      </c>
    </row>
    <row r="7277" spans="1:11" x14ac:dyDescent="0.25">
      <c r="A7277" s="3">
        <v>114</v>
      </c>
      <c r="B7277" s="7" t="s">
        <v>22679</v>
      </c>
      <c r="C7277" s="3" t="s">
        <v>1048</v>
      </c>
      <c r="D7277" s="3" t="s">
        <v>22673</v>
      </c>
      <c r="E7277" s="3" t="s">
        <v>22680</v>
      </c>
      <c r="F7277" s="3" t="s">
        <v>13524</v>
      </c>
      <c r="G7277" s="4">
        <v>44206.369085648148</v>
      </c>
      <c r="H7277" s="5" t="s">
        <v>23535</v>
      </c>
      <c r="I7277" s="3" t="str">
        <f>VLOOKUP(_xlfn.CONCAT(C7277," ",D7277),scg!A:B,2,FALSE)</f>
        <v>47</v>
      </c>
      <c r="J7277" s="3" t="str">
        <f>VLOOKUP(_xlfn.CONCAT(C7277," ",D7277),scg!A:C,3,FALSE)</f>
        <v>Sunday, 10 January 2021, 1:51 PM</v>
      </c>
      <c r="K7277" s="3" t="str">
        <f t="shared" si="120"/>
        <v>&lt;a href="scg/Natural_Gas_Pipeline_Safety-Certificate_of_Completion_47.pdf&gt;"Download Certificate&lt;/a&gt;</v>
      </c>
    </row>
    <row r="7278" spans="1:11" x14ac:dyDescent="0.25">
      <c r="A7278" s="3">
        <v>115</v>
      </c>
      <c r="B7278" s="7" t="s">
        <v>22681</v>
      </c>
      <c r="C7278" s="3" t="s">
        <v>449</v>
      </c>
      <c r="D7278" s="3" t="s">
        <v>22682</v>
      </c>
      <c r="E7278" s="3" t="s">
        <v>22683</v>
      </c>
      <c r="G7278" s="4">
        <v>44206.373171296298</v>
      </c>
      <c r="H7278" s="5" t="s">
        <v>23535</v>
      </c>
      <c r="I7278" s="3" t="str">
        <f>VLOOKUP(_xlfn.CONCAT(C7278," ",D7278),scg!A:B,2,FALSE)</f>
        <v>44</v>
      </c>
      <c r="J7278" s="3" t="str">
        <f>VLOOKUP(_xlfn.CONCAT(C7278," ",D7278),scg!A:C,3,FALSE)</f>
        <v>Sunday, 10 January 2021, 10:38 AM</v>
      </c>
      <c r="K7278" s="3" t="str">
        <f t="shared" si="120"/>
        <v>&lt;a href="scg/Natural_Gas_Pipeline_Safety-Certificate_of_Completion_44.pdf&gt;"Download Certificate&lt;/a&gt;</v>
      </c>
    </row>
    <row r="7279" spans="1:11" x14ac:dyDescent="0.25">
      <c r="A7279" s="3">
        <v>116</v>
      </c>
      <c r="B7279" s="7" t="s">
        <v>22684</v>
      </c>
      <c r="C7279" s="3" t="s">
        <v>20105</v>
      </c>
      <c r="D7279" s="3" t="s">
        <v>22685</v>
      </c>
      <c r="E7279" s="3" t="s">
        <v>22686</v>
      </c>
      <c r="F7279" s="3" t="s">
        <v>13524</v>
      </c>
      <c r="G7279" s="4">
        <v>44206.421701388892</v>
      </c>
      <c r="H7279" s="5" t="s">
        <v>23535</v>
      </c>
      <c r="I7279" s="3" t="str">
        <f>VLOOKUP(_xlfn.CONCAT(C7279," ",D7279),scg!A:B,2,FALSE)</f>
        <v>52</v>
      </c>
      <c r="J7279" s="3" t="str">
        <f>VLOOKUP(_xlfn.CONCAT(C7279," ",D7279),scg!A:C,3,FALSE)</f>
        <v>Wednesday, 13 January 2021, 7:57 AM</v>
      </c>
      <c r="K7279" s="3" t="str">
        <f t="shared" si="120"/>
        <v>&lt;a href="scg/Natural_Gas_Pipeline_Safety-Certificate_of_Completion_52.pdf&gt;"Download Certificate&lt;/a&gt;</v>
      </c>
    </row>
    <row r="7280" spans="1:11" x14ac:dyDescent="0.25">
      <c r="A7280" s="3">
        <v>117</v>
      </c>
      <c r="B7280" s="7" t="s">
        <v>22687</v>
      </c>
      <c r="C7280" s="3" t="s">
        <v>20105</v>
      </c>
      <c r="D7280" s="3" t="s">
        <v>22685</v>
      </c>
      <c r="E7280" s="3" t="s">
        <v>22688</v>
      </c>
      <c r="F7280" s="3" t="s">
        <v>13524</v>
      </c>
      <c r="G7280" s="4">
        <v>44206.423761574071</v>
      </c>
      <c r="H7280" s="5" t="s">
        <v>23535</v>
      </c>
      <c r="I7280" s="3" t="str">
        <f>VLOOKUP(_xlfn.CONCAT(C7280," ",D7280),scg!A:B,2,FALSE)</f>
        <v>52</v>
      </c>
      <c r="J7280" s="3" t="str">
        <f>VLOOKUP(_xlfn.CONCAT(C7280," ",D7280),scg!A:C,3,FALSE)</f>
        <v>Wednesday, 13 January 2021, 7:57 AM</v>
      </c>
      <c r="K7280" s="3" t="str">
        <f t="shared" si="120"/>
        <v>&lt;a href="scg/Natural_Gas_Pipeline_Safety-Certificate_of_Completion_52.pdf&gt;"Download Certificate&lt;/a&gt;</v>
      </c>
    </row>
    <row r="7281" spans="1:11" x14ac:dyDescent="0.25">
      <c r="A7281" s="3">
        <v>118</v>
      </c>
      <c r="B7281" s="7" t="s">
        <v>22689</v>
      </c>
      <c r="C7281" s="3" t="s">
        <v>8481</v>
      </c>
      <c r="D7281" s="3" t="s">
        <v>22089</v>
      </c>
      <c r="E7281" s="3" t="s">
        <v>22690</v>
      </c>
      <c r="F7281" s="3" t="s">
        <v>7880</v>
      </c>
      <c r="G7281" s="4">
        <v>44206.5934837963</v>
      </c>
      <c r="H7281" s="5" t="s">
        <v>23535</v>
      </c>
      <c r="I7281" s="3" t="str">
        <f>VLOOKUP(_xlfn.CONCAT(C7281," ",D7281),scg!A:B,2,FALSE)</f>
        <v>51</v>
      </c>
      <c r="J7281" s="3" t="str">
        <f>VLOOKUP(_xlfn.CONCAT(C7281," ",D7281),scg!A:C,3,FALSE)</f>
        <v>Tuesday, 12 January 2021, 10:10 PM</v>
      </c>
      <c r="K7281" s="3" t="str">
        <f t="shared" si="120"/>
        <v>&lt;a href="scg/Natural_Gas_Pipeline_Safety-Certificate_of_Completion_51.pdf&gt;"Download Certificate&lt;/a&gt;</v>
      </c>
    </row>
    <row r="7282" spans="1:11" x14ac:dyDescent="0.25">
      <c r="A7282" s="3">
        <v>119</v>
      </c>
      <c r="B7282" s="7" t="s">
        <v>22691</v>
      </c>
      <c r="C7282" s="3" t="s">
        <v>8481</v>
      </c>
      <c r="D7282" s="3" t="s">
        <v>22089</v>
      </c>
      <c r="E7282" s="3" t="s">
        <v>22691</v>
      </c>
      <c r="F7282" s="3" t="s">
        <v>22692</v>
      </c>
      <c r="G7282" s="4">
        <v>44206.810393518521</v>
      </c>
      <c r="H7282" s="5" t="s">
        <v>23535</v>
      </c>
      <c r="I7282" s="3" t="str">
        <f>VLOOKUP(_xlfn.CONCAT(C7282," ",D7282),scg!A:B,2,FALSE)</f>
        <v>51</v>
      </c>
      <c r="J7282" s="3" t="str">
        <f>VLOOKUP(_xlfn.CONCAT(C7282," ",D7282),scg!A:C,3,FALSE)</f>
        <v>Tuesday, 12 January 2021, 10:10 PM</v>
      </c>
      <c r="K7282" s="3" t="str">
        <f t="shared" si="120"/>
        <v>&lt;a href="scg/Natural_Gas_Pipeline_Safety-Certificate_of_Completion_51.pdf&gt;"Download Certificate&lt;/a&gt;</v>
      </c>
    </row>
    <row r="7283" spans="1:11" x14ac:dyDescent="0.25">
      <c r="A7283" s="3">
        <v>120</v>
      </c>
      <c r="B7283" s="7" t="s">
        <v>22693</v>
      </c>
      <c r="C7283" s="3" t="s">
        <v>22316</v>
      </c>
      <c r="D7283" s="3" t="s">
        <v>22694</v>
      </c>
      <c r="E7283" s="3" t="s">
        <v>22695</v>
      </c>
      <c r="F7283" s="3" t="s">
        <v>22575</v>
      </c>
      <c r="G7283" s="4">
        <v>44211.702256944445</v>
      </c>
      <c r="H7283" s="5" t="s">
        <v>23535</v>
      </c>
      <c r="I7283" s="3" t="e">
        <f>VLOOKUP(_xlfn.CONCAT(C7283," ",D7283),scg!A:B,2,FALSE)</f>
        <v>#N/A</v>
      </c>
      <c r="J7283" s="3" t="e">
        <f>VLOOKUP(_xlfn.CONCAT(C7283," ",D7283),scg!A:C,3,FALSE)</f>
        <v>#N/A</v>
      </c>
      <c r="K7283" s="3" t="str">
        <f t="shared" si="120"/>
        <v>Course not completed</v>
      </c>
    </row>
    <row r="7284" spans="1:11" x14ac:dyDescent="0.25">
      <c r="A7284" s="3">
        <v>121</v>
      </c>
      <c r="B7284" s="7" t="s">
        <v>22696</v>
      </c>
      <c r="C7284" s="3" t="s">
        <v>1063</v>
      </c>
      <c r="D7284" s="3" t="s">
        <v>22697</v>
      </c>
      <c r="E7284" s="3" t="s">
        <v>22698</v>
      </c>
      <c r="F7284" s="3" t="s">
        <v>13524</v>
      </c>
      <c r="G7284" s="4">
        <v>44212.511319444442</v>
      </c>
      <c r="H7284" s="5" t="s">
        <v>23535</v>
      </c>
      <c r="I7284" s="3" t="str">
        <f>VLOOKUP(_xlfn.CONCAT(C7284," ",D7284),scg!A:B,2,FALSE)</f>
        <v>68</v>
      </c>
      <c r="J7284" s="3" t="str">
        <f>VLOOKUP(_xlfn.CONCAT(C7284," ",D7284),scg!A:C,3,FALSE)</f>
        <v>Wednesday, 27 January 2021, 5:19 PM</v>
      </c>
      <c r="K7284" s="3" t="str">
        <f t="shared" si="120"/>
        <v>&lt;a href="scg/Natural_Gas_Pipeline_Safety-Certificate_of_Completion_68.pdf&gt;"Download Certificate&lt;/a&gt;</v>
      </c>
    </row>
    <row r="7285" spans="1:11" x14ac:dyDescent="0.25">
      <c r="A7285" s="3">
        <v>122</v>
      </c>
      <c r="B7285" s="7" t="s">
        <v>7897</v>
      </c>
      <c r="C7285" s="3" t="s">
        <v>621</v>
      </c>
      <c r="D7285" s="3" t="s">
        <v>7898</v>
      </c>
      <c r="E7285" s="3" t="s">
        <v>22699</v>
      </c>
      <c r="F7285" s="3" t="s">
        <v>6874</v>
      </c>
      <c r="G7285" s="4">
        <v>44212.522939814815</v>
      </c>
      <c r="H7285" s="5" t="s">
        <v>23535</v>
      </c>
      <c r="I7285" s="3" t="str">
        <f>VLOOKUP(_xlfn.CONCAT(C7285," ",D7285),scg!A:B,2,FALSE)</f>
        <v>67</v>
      </c>
      <c r="J7285" s="3" t="str">
        <f>VLOOKUP(_xlfn.CONCAT(C7285," ",D7285),scg!A:C,3,FALSE)</f>
        <v>Wednesday, 27 January 2021, 9:29 AM</v>
      </c>
      <c r="K7285" s="3" t="str">
        <f t="shared" si="120"/>
        <v>&lt;a href="scg/Natural_Gas_Pipeline_Safety-Certificate_of_Completion_67.pdf&gt;"Download Certificate&lt;/a&gt;</v>
      </c>
    </row>
    <row r="7286" spans="1:11" x14ac:dyDescent="0.25">
      <c r="A7286" s="3">
        <v>123</v>
      </c>
      <c r="B7286" s="7" t="s">
        <v>13550</v>
      </c>
      <c r="C7286" s="3" t="s">
        <v>4146</v>
      </c>
      <c r="D7286" s="3" t="s">
        <v>4066</v>
      </c>
      <c r="E7286" s="3" t="s">
        <v>22700</v>
      </c>
      <c r="F7286" s="3" t="s">
        <v>8329</v>
      </c>
      <c r="G7286" s="4">
        <v>44213.361840277779</v>
      </c>
      <c r="H7286" s="5" t="s">
        <v>23535</v>
      </c>
      <c r="I7286" s="3" t="str">
        <f>VLOOKUP(_xlfn.CONCAT(C7286," ",D7286),scg!A:B,2,FALSE)</f>
        <v>59</v>
      </c>
      <c r="J7286" s="3" t="str">
        <f>VLOOKUP(_xlfn.CONCAT(C7286," ",D7286),scg!A:C,3,FALSE)</f>
        <v>Sunday, 17 January 2021, 1:31 PM</v>
      </c>
      <c r="K7286" s="3" t="str">
        <f t="shared" si="120"/>
        <v>&lt;a href="scg/Natural_Gas_Pipeline_Safety-Certificate_of_Completion_59.pdf&gt;"Download Certificate&lt;/a&gt;</v>
      </c>
    </row>
    <row r="7287" spans="1:11" x14ac:dyDescent="0.25">
      <c r="A7287" s="3">
        <v>124</v>
      </c>
      <c r="B7287" s="7" t="s">
        <v>22701</v>
      </c>
      <c r="C7287" s="3" t="s">
        <v>3703</v>
      </c>
      <c r="D7287" s="3" t="s">
        <v>22702</v>
      </c>
      <c r="E7287" s="3" t="s">
        <v>22703</v>
      </c>
      <c r="F7287" s="3" t="s">
        <v>7880</v>
      </c>
      <c r="G7287" s="4">
        <v>44213.504189814812</v>
      </c>
      <c r="H7287" s="5" t="s">
        <v>23535</v>
      </c>
      <c r="I7287" s="3" t="e">
        <f>VLOOKUP(_xlfn.CONCAT(C7287," ",D7287),scg!A:B,2,FALSE)</f>
        <v>#N/A</v>
      </c>
      <c r="J7287" s="3" t="e">
        <f>VLOOKUP(_xlfn.CONCAT(C7287," ",D7287),scg!A:C,3,FALSE)</f>
        <v>#N/A</v>
      </c>
      <c r="K7287" s="3" t="str">
        <f t="shared" si="120"/>
        <v>Course not completed</v>
      </c>
    </row>
    <row r="7288" spans="1:11" x14ac:dyDescent="0.25">
      <c r="A7288" s="3">
        <v>125</v>
      </c>
      <c r="B7288" s="7" t="s">
        <v>22704</v>
      </c>
      <c r="C7288" s="3" t="s">
        <v>22705</v>
      </c>
      <c r="D7288" s="3" t="s">
        <v>22706</v>
      </c>
      <c r="E7288" s="3" t="s">
        <v>22704</v>
      </c>
      <c r="F7288" s="3" t="s">
        <v>7880</v>
      </c>
      <c r="G7288" s="4">
        <v>44216.468078703707</v>
      </c>
      <c r="H7288" s="5" t="s">
        <v>23535</v>
      </c>
      <c r="I7288" s="3" t="e">
        <f>VLOOKUP(_xlfn.CONCAT(C7288," ",D7288),scg!A:B,2,FALSE)</f>
        <v>#N/A</v>
      </c>
      <c r="J7288" s="3" t="e">
        <f>VLOOKUP(_xlfn.CONCAT(C7288," ",D7288),scg!A:C,3,FALSE)</f>
        <v>#N/A</v>
      </c>
      <c r="K7288" s="3" t="str">
        <f t="shared" si="120"/>
        <v>Course not completed</v>
      </c>
    </row>
    <row r="7289" spans="1:11" x14ac:dyDescent="0.25">
      <c r="A7289" s="3">
        <v>126</v>
      </c>
      <c r="B7289" s="7" t="s">
        <v>22707</v>
      </c>
      <c r="C7289" s="3" t="s">
        <v>471</v>
      </c>
      <c r="D7289" s="3" t="s">
        <v>22708</v>
      </c>
      <c r="E7289" s="3" t="s">
        <v>22707</v>
      </c>
      <c r="F7289" s="3" t="s">
        <v>7880</v>
      </c>
      <c r="G7289" s="4">
        <v>44221.386018518519</v>
      </c>
      <c r="H7289" s="5" t="s">
        <v>23535</v>
      </c>
      <c r="I7289" s="3" t="str">
        <f>VLOOKUP(_xlfn.CONCAT(C7289," ",D7289),scg!A:B,2,FALSE)</f>
        <v>70</v>
      </c>
      <c r="J7289" s="3" t="str">
        <f>VLOOKUP(_xlfn.CONCAT(C7289," ",D7289),scg!A:C,3,FALSE)</f>
        <v>Tuesday, 16 February 2021, 12:46 PM</v>
      </c>
      <c r="K7289" s="3" t="str">
        <f t="shared" si="120"/>
        <v>&lt;a href="scg/Natural_Gas_Pipeline_Safety-Certificate_of_Completion_70.pdf&gt;"Download Certificate&lt;/a&gt;</v>
      </c>
    </row>
    <row r="7290" spans="1:11" x14ac:dyDescent="0.25">
      <c r="A7290" s="3">
        <v>127</v>
      </c>
      <c r="B7290" s="7" t="s">
        <v>22709</v>
      </c>
      <c r="C7290" s="3" t="s">
        <v>12829</v>
      </c>
      <c r="D7290" s="3" t="s">
        <v>22710</v>
      </c>
      <c r="E7290" s="3" t="s">
        <v>22711</v>
      </c>
      <c r="F7290" s="3" t="s">
        <v>22527</v>
      </c>
      <c r="G7290" s="4">
        <v>44256.41605324074</v>
      </c>
      <c r="H7290" s="5" t="s">
        <v>23535</v>
      </c>
      <c r="I7290" s="3" t="str">
        <f>VLOOKUP(_xlfn.CONCAT(C7290," ",D7290),scg!A:B,2,FALSE)</f>
        <v>71</v>
      </c>
      <c r="J7290" s="3" t="str">
        <f>VLOOKUP(_xlfn.CONCAT(C7290," ",D7290),scg!A:C,3,FALSE)</f>
        <v>Friday, 5 March 2021, 11:36 AM</v>
      </c>
      <c r="K7290" s="3" t="str">
        <f t="shared" si="120"/>
        <v>&lt;a href="scg/Natural_Gas_Pipeline_Safety-Certificate_of_Completion_71.pdf&gt;"Download Certificate&lt;/a&gt;</v>
      </c>
    </row>
    <row r="7291" spans="1:11" x14ac:dyDescent="0.25">
      <c r="A7291" s="3">
        <v>128</v>
      </c>
      <c r="B7291" s="7" t="s">
        <v>22712</v>
      </c>
      <c r="C7291" s="3" t="s">
        <v>585</v>
      </c>
      <c r="D7291" s="3" t="s">
        <v>22713</v>
      </c>
      <c r="E7291" s="3" t="s">
        <v>22714</v>
      </c>
      <c r="F7291" s="3" t="s">
        <v>7973</v>
      </c>
      <c r="G7291" s="4">
        <v>44334.457337962966</v>
      </c>
      <c r="H7291" s="5" t="s">
        <v>23535</v>
      </c>
      <c r="I7291" s="3" t="e">
        <f>VLOOKUP(_xlfn.CONCAT(C7291," ",D7291),scg!A:B,2,FALSE)</f>
        <v>#N/A</v>
      </c>
      <c r="J7291" s="3" t="e">
        <f>VLOOKUP(_xlfn.CONCAT(C7291," ",D7291),scg!A:C,3,FALSE)</f>
        <v>#N/A</v>
      </c>
      <c r="K7291" s="3" t="str">
        <f t="shared" si="120"/>
        <v>Course not completed</v>
      </c>
    </row>
    <row r="7292" spans="1:11" x14ac:dyDescent="0.25">
      <c r="A7292" s="3">
        <v>129</v>
      </c>
      <c r="B7292" s="7" t="s">
        <v>22715</v>
      </c>
      <c r="C7292" s="3" t="s">
        <v>9200</v>
      </c>
      <c r="D7292" s="3" t="s">
        <v>22716</v>
      </c>
      <c r="E7292" s="3" t="s">
        <v>22715</v>
      </c>
      <c r="F7292" s="3" t="s">
        <v>7973</v>
      </c>
      <c r="G7292" s="4">
        <v>44342.454733796294</v>
      </c>
      <c r="H7292" s="5" t="s">
        <v>23535</v>
      </c>
      <c r="I7292" s="3" t="e">
        <f>VLOOKUP(_xlfn.CONCAT(C7292," ",D7292),scg!A:B,2,FALSE)</f>
        <v>#N/A</v>
      </c>
      <c r="J7292" s="3" t="e">
        <f>VLOOKUP(_xlfn.CONCAT(C7292," ",D7292),scg!A:C,3,FALSE)</f>
        <v>#N/A</v>
      </c>
      <c r="K7292" s="3" t="str">
        <f t="shared" si="120"/>
        <v>Course not completed</v>
      </c>
    </row>
    <row r="7293" spans="1:11" x14ac:dyDescent="0.25">
      <c r="A7293" s="3">
        <v>130</v>
      </c>
      <c r="B7293" s="7" t="s">
        <v>22717</v>
      </c>
      <c r="C7293" s="3" t="s">
        <v>1138</v>
      </c>
      <c r="D7293" s="3" t="s">
        <v>22718</v>
      </c>
      <c r="E7293" s="3" t="s">
        <v>22719</v>
      </c>
      <c r="F7293" s="3" t="s">
        <v>1746</v>
      </c>
      <c r="G7293" s="4">
        <v>44358.543645833335</v>
      </c>
      <c r="H7293" s="5" t="s">
        <v>23535</v>
      </c>
      <c r="I7293" s="3" t="str">
        <f>VLOOKUP(_xlfn.CONCAT(C7293," ",D7293),scg!A:B,2,FALSE)</f>
        <v>72</v>
      </c>
      <c r="J7293" s="3" t="str">
        <f>VLOOKUP(_xlfn.CONCAT(C7293," ",D7293),scg!A:C,3,FALSE)</f>
        <v>Thursday, 24 June 2021, 1:48 PM</v>
      </c>
      <c r="K7293" s="3" t="str">
        <f t="shared" si="120"/>
        <v>&lt;a href="scg/Natural_Gas_Pipeline_Safety-Certificate_of_Completion_72.pdf&gt;"Download Certificate&lt;/a&gt;</v>
      </c>
    </row>
    <row r="7294" spans="1:11" x14ac:dyDescent="0.25">
      <c r="A7294" s="3">
        <v>131</v>
      </c>
      <c r="B7294" s="7" t="s">
        <v>22720</v>
      </c>
      <c r="C7294" s="3" t="s">
        <v>7277</v>
      </c>
      <c r="D7294" s="3" t="s">
        <v>22721</v>
      </c>
      <c r="E7294" s="3" t="s">
        <v>22722</v>
      </c>
      <c r="F7294" s="3" t="s">
        <v>8089</v>
      </c>
      <c r="G7294" s="4">
        <v>44404.518506944441</v>
      </c>
      <c r="H7294" s="5" t="s">
        <v>23535</v>
      </c>
      <c r="I7294" s="3" t="str">
        <f>VLOOKUP(_xlfn.CONCAT(C7294," ",D7294),scg!A:B,2,FALSE)</f>
        <v>140</v>
      </c>
      <c r="J7294" s="3" t="str">
        <f>VLOOKUP(_xlfn.CONCAT(C7294," ",D7294),scg!A:C,3,FALSE)</f>
        <v>Friday, 20 August 2021, 9:20 AM</v>
      </c>
      <c r="K7294" s="3" t="str">
        <f t="shared" si="120"/>
        <v>&lt;a href="scg/Natural_Gas_Pipeline_Safety-Certificate_of_Completion_140.pdf&gt;"Download Certificate&lt;/a&gt;</v>
      </c>
    </row>
    <row r="7295" spans="1:11" x14ac:dyDescent="0.25">
      <c r="A7295" s="3">
        <v>132</v>
      </c>
      <c r="B7295" s="7" t="s">
        <v>22723</v>
      </c>
      <c r="C7295" s="3" t="s">
        <v>20883</v>
      </c>
      <c r="D7295" s="3" t="s">
        <v>12665</v>
      </c>
      <c r="E7295" s="3" t="s">
        <v>22724</v>
      </c>
      <c r="F7295" s="3" t="s">
        <v>22510</v>
      </c>
      <c r="G7295" s="4">
        <v>44409.306840277779</v>
      </c>
      <c r="H7295" s="5" t="s">
        <v>23535</v>
      </c>
      <c r="I7295" s="3" t="str">
        <f>VLOOKUP(_xlfn.CONCAT(C7295," ",D7295),scg!A:B,2,FALSE)</f>
        <v>73</v>
      </c>
      <c r="J7295" s="3" t="str">
        <f>VLOOKUP(_xlfn.CONCAT(C7295," ",D7295),scg!A:C,3,FALSE)</f>
        <v>Sunday, 1 August 2021, 3:29 PM</v>
      </c>
      <c r="K7295" s="3" t="str">
        <f t="shared" si="120"/>
        <v>&lt;a href="scg/Natural_Gas_Pipeline_Safety-Certificate_of_Completion_73.pdf&gt;"Download Certificate&lt;/a&gt;</v>
      </c>
    </row>
    <row r="7296" spans="1:11" x14ac:dyDescent="0.25">
      <c r="A7296" s="3">
        <v>133</v>
      </c>
      <c r="B7296" s="7" t="s">
        <v>22725</v>
      </c>
      <c r="C7296" s="3" t="s">
        <v>553</v>
      </c>
      <c r="D7296" s="3" t="s">
        <v>22726</v>
      </c>
      <c r="E7296" s="3" t="s">
        <v>22727</v>
      </c>
      <c r="F7296" s="3" t="s">
        <v>1746</v>
      </c>
      <c r="G7296" s="4">
        <v>44409.521932870368</v>
      </c>
      <c r="H7296" s="5" t="s">
        <v>23535</v>
      </c>
      <c r="I7296" s="3" t="str">
        <f>VLOOKUP(_xlfn.CONCAT(C7296," ",D7296),scg!A:B,2,FALSE)</f>
        <v>79</v>
      </c>
      <c r="J7296" s="3" t="str">
        <f>VLOOKUP(_xlfn.CONCAT(C7296," ",D7296),scg!A:C,3,FALSE)</f>
        <v>Monday, 9 August 2021, 3:15 PM</v>
      </c>
      <c r="K7296" s="3" t="str">
        <f t="shared" si="120"/>
        <v>&lt;a href="scg/Natural_Gas_Pipeline_Safety-Certificate_of_Completion_79.pdf&gt;"Download Certificate&lt;/a&gt;</v>
      </c>
    </row>
    <row r="7297" spans="1:11" x14ac:dyDescent="0.25">
      <c r="A7297" s="3">
        <v>134</v>
      </c>
      <c r="B7297" s="7" t="s">
        <v>22728</v>
      </c>
      <c r="C7297" s="3" t="s">
        <v>656</v>
      </c>
      <c r="D7297" s="3" t="s">
        <v>2307</v>
      </c>
      <c r="E7297" s="3" t="s">
        <v>22729</v>
      </c>
      <c r="F7297" s="3" t="s">
        <v>1746</v>
      </c>
      <c r="G7297" s="4">
        <v>44409.537777777776</v>
      </c>
      <c r="H7297" s="5" t="s">
        <v>23535</v>
      </c>
      <c r="I7297" s="3" t="str">
        <f>VLOOKUP(_xlfn.CONCAT(C7297," ",D7297),scg!A:B,2,FALSE)</f>
        <v>75</v>
      </c>
      <c r="J7297" s="3" t="str">
        <f>VLOOKUP(_xlfn.CONCAT(C7297," ",D7297),scg!A:C,3,FALSE)</f>
        <v>Thursday, 5 August 2021, 4:42 PM</v>
      </c>
      <c r="K7297" s="3" t="str">
        <f t="shared" si="120"/>
        <v>&lt;a href="scg/Natural_Gas_Pipeline_Safety-Certificate_of_Completion_75.pdf&gt;"Download Certificate&lt;/a&gt;</v>
      </c>
    </row>
    <row r="7298" spans="1:11" x14ac:dyDescent="0.25">
      <c r="A7298" s="3">
        <v>135</v>
      </c>
      <c r="B7298" s="7" t="s">
        <v>22730</v>
      </c>
      <c r="C7298" s="3" t="s">
        <v>520</v>
      </c>
      <c r="D7298" s="3" t="s">
        <v>22731</v>
      </c>
      <c r="E7298" s="3" t="s">
        <v>22730</v>
      </c>
      <c r="F7298" s="3" t="s">
        <v>8089</v>
      </c>
      <c r="G7298" s="4">
        <v>44409.647048611114</v>
      </c>
      <c r="H7298" s="5" t="s">
        <v>23535</v>
      </c>
      <c r="I7298" s="3" t="str">
        <f>VLOOKUP(_xlfn.CONCAT(C7298," ",D7298),scg!A:B,2,FALSE)</f>
        <v>104</v>
      </c>
      <c r="J7298" s="3" t="str">
        <f>VLOOKUP(_xlfn.CONCAT(C7298," ",D7298),scg!A:C,3,FALSE)</f>
        <v>Monday, 16 August 2021, 4:40 PM</v>
      </c>
      <c r="K7298" s="3" t="str">
        <f t="shared" si="120"/>
        <v>&lt;a href="scg/Natural_Gas_Pipeline_Safety-Certificate_of_Completion_104.pdf&gt;"Download Certificate&lt;/a&gt;</v>
      </c>
    </row>
    <row r="7299" spans="1:11" x14ac:dyDescent="0.25">
      <c r="A7299" s="3">
        <v>136</v>
      </c>
      <c r="B7299" s="7" t="s">
        <v>22732</v>
      </c>
      <c r="C7299" s="3" t="s">
        <v>683</v>
      </c>
      <c r="D7299" s="3" t="s">
        <v>22733</v>
      </c>
      <c r="E7299" s="3" t="s">
        <v>22734</v>
      </c>
      <c r="F7299" s="3" t="s">
        <v>1746</v>
      </c>
      <c r="G7299" s="4">
        <v>44410.283634259256</v>
      </c>
      <c r="H7299" s="5" t="s">
        <v>23535</v>
      </c>
      <c r="I7299" s="3" t="str">
        <f>VLOOKUP(_xlfn.CONCAT(C7299," ",D7299),scg!A:B,2,FALSE)</f>
        <v>91</v>
      </c>
      <c r="J7299" s="3" t="str">
        <f>VLOOKUP(_xlfn.CONCAT(C7299," ",D7299),scg!A:C,3,FALSE)</f>
        <v>Friday, 13 August 2021, 3:23 PM</v>
      </c>
      <c r="K7299" s="3" t="str">
        <f t="shared" si="120"/>
        <v>&lt;a href="scg/Natural_Gas_Pipeline_Safety-Certificate_of_Completion_91.pdf&gt;"Download Certificate&lt;/a&gt;</v>
      </c>
    </row>
    <row r="7300" spans="1:11" x14ac:dyDescent="0.25">
      <c r="A7300" s="3">
        <v>137</v>
      </c>
      <c r="B7300" s="7" t="s">
        <v>22735</v>
      </c>
      <c r="C7300" s="3" t="s">
        <v>561</v>
      </c>
      <c r="D7300" s="3" t="s">
        <v>5812</v>
      </c>
      <c r="E7300" s="3" t="s">
        <v>22736</v>
      </c>
      <c r="F7300" s="3" t="s">
        <v>1746</v>
      </c>
      <c r="G7300" s="4">
        <v>44410.322175925925</v>
      </c>
      <c r="H7300" s="5" t="s">
        <v>23535</v>
      </c>
      <c r="I7300" s="3" t="str">
        <f>VLOOKUP(_xlfn.CONCAT(C7300," ",D7300),scg!A:B,2,FALSE)</f>
        <v>74</v>
      </c>
      <c r="J7300" s="3" t="str">
        <f>VLOOKUP(_xlfn.CONCAT(C7300," ",D7300),scg!A:C,3,FALSE)</f>
        <v>Wednesday, 4 August 2021, 2:36 PM</v>
      </c>
      <c r="K7300" s="3" t="str">
        <f t="shared" si="120"/>
        <v>&lt;a href="scg/Natural_Gas_Pipeline_Safety-Certificate_of_Completion_74.pdf&gt;"Download Certificate&lt;/a&gt;</v>
      </c>
    </row>
    <row r="7301" spans="1:11" x14ac:dyDescent="0.25">
      <c r="A7301" s="3">
        <v>138</v>
      </c>
      <c r="B7301" s="7" t="s">
        <v>22737</v>
      </c>
      <c r="C7301" s="3" t="s">
        <v>5388</v>
      </c>
      <c r="D7301" s="3" t="s">
        <v>22738</v>
      </c>
      <c r="E7301" s="3" t="s">
        <v>22739</v>
      </c>
      <c r="F7301" s="3" t="s">
        <v>8089</v>
      </c>
      <c r="G7301" s="4">
        <v>44410.39472222222</v>
      </c>
      <c r="H7301" s="5" t="s">
        <v>23535</v>
      </c>
      <c r="I7301" s="3" t="str">
        <f>VLOOKUP(_xlfn.CONCAT(C7301," ",D7301),scg!A:B,2,FALSE)</f>
        <v>76</v>
      </c>
      <c r="J7301" s="3" t="str">
        <f>VLOOKUP(_xlfn.CONCAT(C7301," ",D7301),scg!A:C,3,FALSE)</f>
        <v>Friday, 6 August 2021, 8:45 PM</v>
      </c>
      <c r="K7301" s="3" t="str">
        <f t="shared" si="120"/>
        <v>&lt;a href="scg/Natural_Gas_Pipeline_Safety-Certificate_of_Completion_76.pdf&gt;"Download Certificate&lt;/a&gt;</v>
      </c>
    </row>
    <row r="7302" spans="1:11" x14ac:dyDescent="0.25">
      <c r="A7302" s="3">
        <v>139</v>
      </c>
      <c r="B7302" s="7" t="s">
        <v>22740</v>
      </c>
      <c r="C7302" s="3" t="s">
        <v>22741</v>
      </c>
      <c r="D7302" s="3" t="s">
        <v>22742</v>
      </c>
      <c r="E7302" s="3" t="s">
        <v>22743</v>
      </c>
      <c r="G7302" s="4">
        <v>44410.422337962962</v>
      </c>
      <c r="H7302" s="5" t="s">
        <v>23535</v>
      </c>
      <c r="I7302" s="3" t="str">
        <f>VLOOKUP(_xlfn.CONCAT(C7302," ",D7302),scg!A:B,2,FALSE)</f>
        <v>78</v>
      </c>
      <c r="J7302" s="3" t="str">
        <f>VLOOKUP(_xlfn.CONCAT(C7302," ",D7302),scg!A:C,3,FALSE)</f>
        <v>Saturday, 7 August 2021, 6:32 PM</v>
      </c>
      <c r="K7302" s="3" t="str">
        <f t="shared" si="120"/>
        <v>&lt;a href="scg/Natural_Gas_Pipeline_Safety-Certificate_of_Completion_78.pdf&gt;"Download Certificate&lt;/a&gt;</v>
      </c>
    </row>
    <row r="7303" spans="1:11" x14ac:dyDescent="0.25">
      <c r="A7303" s="3">
        <v>140</v>
      </c>
      <c r="B7303" s="7" t="s">
        <v>22744</v>
      </c>
      <c r="C7303" s="3" t="s">
        <v>565</v>
      </c>
      <c r="D7303" s="3" t="s">
        <v>22745</v>
      </c>
      <c r="E7303" s="3" t="s">
        <v>22744</v>
      </c>
      <c r="F7303" s="3" t="s">
        <v>8089</v>
      </c>
      <c r="G7303" s="4">
        <v>44410.567476851851</v>
      </c>
      <c r="H7303" s="5" t="s">
        <v>23535</v>
      </c>
      <c r="I7303" s="3" t="str">
        <f>VLOOKUP(_xlfn.CONCAT(C7303," ",D7303),scg!A:B,2,FALSE)</f>
        <v>77</v>
      </c>
      <c r="J7303" s="3" t="str">
        <f>VLOOKUP(_xlfn.CONCAT(C7303," ",D7303),scg!A:C,3,FALSE)</f>
        <v>Saturday, 7 August 2021, 3:14 PM</v>
      </c>
      <c r="K7303" s="3" t="str">
        <f t="shared" si="120"/>
        <v>&lt;a href="scg/Natural_Gas_Pipeline_Safety-Certificate_of_Completion_77.pdf&gt;"Download Certificate&lt;/a&gt;</v>
      </c>
    </row>
    <row r="7304" spans="1:11" x14ac:dyDescent="0.25">
      <c r="A7304" s="3">
        <v>141</v>
      </c>
      <c r="B7304" s="7" t="s">
        <v>22746</v>
      </c>
      <c r="C7304" s="3" t="s">
        <v>22747</v>
      </c>
      <c r="D7304" s="3" t="s">
        <v>22748</v>
      </c>
      <c r="E7304" s="3" t="s">
        <v>22749</v>
      </c>
      <c r="F7304" s="3" t="s">
        <v>8714</v>
      </c>
      <c r="G7304" s="4">
        <v>44412.8671412037</v>
      </c>
      <c r="H7304" s="5" t="s">
        <v>23535</v>
      </c>
      <c r="I7304" s="3" t="str">
        <f>VLOOKUP(_xlfn.CONCAT(C7304," ",D7304),scg!A:B,2,FALSE)</f>
        <v>89</v>
      </c>
      <c r="J7304" s="3" t="str">
        <f>VLOOKUP(_xlfn.CONCAT(C7304," ",D7304),scg!A:C,3,FALSE)</f>
        <v>Thursday, 12 August 2021, 9:37 PM</v>
      </c>
      <c r="K7304" s="3" t="str">
        <f t="shared" si="120"/>
        <v>&lt;a href="scg/Natural_Gas_Pipeline_Safety-Certificate_of_Completion_89.pdf&gt;"Download Certificate&lt;/a&gt;</v>
      </c>
    </row>
    <row r="7305" spans="1:11" x14ac:dyDescent="0.25">
      <c r="A7305" s="3">
        <v>142</v>
      </c>
      <c r="B7305" s="7" t="s">
        <v>22750</v>
      </c>
      <c r="C7305" s="3" t="s">
        <v>9025</v>
      </c>
      <c r="D7305" s="3" t="s">
        <v>17226</v>
      </c>
      <c r="E7305" s="3" t="s">
        <v>22751</v>
      </c>
      <c r="F7305" s="3" t="s">
        <v>8089</v>
      </c>
      <c r="G7305" s="4">
        <v>44413.365833333337</v>
      </c>
      <c r="H7305" s="5" t="s">
        <v>23535</v>
      </c>
      <c r="I7305" s="3" t="str">
        <f>VLOOKUP(_xlfn.CONCAT(C7305," ",D7305),scg!A:B,2,FALSE)</f>
        <v>236</v>
      </c>
      <c r="J7305" s="3" t="str">
        <f>VLOOKUP(_xlfn.CONCAT(C7305," ",D7305),scg!A:C,3,FALSE)</f>
        <v>Thursday, 2 September 2021, 7:58 AM</v>
      </c>
      <c r="K7305" s="3" t="str">
        <f t="shared" ref="K7305:K7368" si="121">IF(NOT(ISERROR(I7305)),_xlfn.CONCAT("&lt;a href=""scg/Natural_Gas_Pipeline_Safety-Certificate_of_Completion_",I7305,".pdf&gt;""Download Certificate&lt;/a&gt;"),"Course not completed")</f>
        <v>&lt;a href="scg/Natural_Gas_Pipeline_Safety-Certificate_of_Completion_236.pdf&gt;"Download Certificate&lt;/a&gt;</v>
      </c>
    </row>
    <row r="7306" spans="1:11" x14ac:dyDescent="0.25">
      <c r="A7306" s="3">
        <v>143</v>
      </c>
      <c r="B7306" s="7" t="s">
        <v>22752</v>
      </c>
      <c r="C7306" s="3" t="s">
        <v>678</v>
      </c>
      <c r="D7306" s="3" t="s">
        <v>22753</v>
      </c>
      <c r="E7306" s="3" t="s">
        <v>22754</v>
      </c>
      <c r="F7306" s="3" t="s">
        <v>1746</v>
      </c>
      <c r="G7306" s="4">
        <v>44413.372754629629</v>
      </c>
      <c r="H7306" s="5" t="s">
        <v>23535</v>
      </c>
      <c r="I7306" s="3" t="str">
        <f>VLOOKUP(_xlfn.CONCAT(C7306," ",D7306),scg!A:B,2,FALSE)</f>
        <v>149</v>
      </c>
      <c r="J7306" s="3" t="str">
        <f>VLOOKUP(_xlfn.CONCAT(C7306," ",D7306),scg!A:C,3,FALSE)</f>
        <v>Saturday, 21 August 2021, 9:54 AM</v>
      </c>
      <c r="K7306" s="3" t="str">
        <f t="shared" si="121"/>
        <v>&lt;a href="scg/Natural_Gas_Pipeline_Safety-Certificate_of_Completion_149.pdf&gt;"Download Certificate&lt;/a&gt;</v>
      </c>
    </row>
    <row r="7307" spans="1:11" x14ac:dyDescent="0.25">
      <c r="A7307" s="3">
        <v>144</v>
      </c>
      <c r="B7307" s="7" t="s">
        <v>22755</v>
      </c>
      <c r="C7307" s="3" t="s">
        <v>22756</v>
      </c>
      <c r="D7307" s="3" t="s">
        <v>1361</v>
      </c>
      <c r="E7307" s="3" t="s">
        <v>22757</v>
      </c>
      <c r="F7307" s="3" t="s">
        <v>1746</v>
      </c>
      <c r="G7307" s="4">
        <v>44413.410775462966</v>
      </c>
      <c r="H7307" s="5" t="s">
        <v>23535</v>
      </c>
      <c r="I7307" s="3" t="str">
        <f>VLOOKUP(_xlfn.CONCAT(C7307," ",D7307),scg!A:B,2,FALSE)</f>
        <v>151</v>
      </c>
      <c r="J7307" s="3" t="str">
        <f>VLOOKUP(_xlfn.CONCAT(C7307," ",D7307),scg!A:C,3,FALSE)</f>
        <v>Saturday, 21 August 2021, 2:31 PM</v>
      </c>
      <c r="K7307" s="3" t="str">
        <f t="shared" si="121"/>
        <v>&lt;a href="scg/Natural_Gas_Pipeline_Safety-Certificate_of_Completion_151.pdf&gt;"Download Certificate&lt;/a&gt;</v>
      </c>
    </row>
    <row r="7308" spans="1:11" x14ac:dyDescent="0.25">
      <c r="A7308" s="3">
        <v>145</v>
      </c>
      <c r="B7308" s="7" t="s">
        <v>22758</v>
      </c>
      <c r="C7308" s="3" t="s">
        <v>1037</v>
      </c>
      <c r="D7308" s="3" t="s">
        <v>22759</v>
      </c>
      <c r="E7308" s="3" t="s">
        <v>22760</v>
      </c>
      <c r="F7308" s="3" t="s">
        <v>1746</v>
      </c>
      <c r="G7308" s="4">
        <v>44413.484791666669</v>
      </c>
      <c r="H7308" s="5" t="s">
        <v>23535</v>
      </c>
      <c r="I7308" s="3" t="str">
        <f>VLOOKUP(_xlfn.CONCAT(C7308," ",D7308),scg!A:B,2,FALSE)</f>
        <v>84</v>
      </c>
      <c r="J7308" s="3" t="str">
        <f>VLOOKUP(_xlfn.CONCAT(C7308," ",D7308),scg!A:C,3,FALSE)</f>
        <v>Monday, 9 August 2021, 6:08 PM</v>
      </c>
      <c r="K7308" s="3" t="str">
        <f t="shared" si="121"/>
        <v>&lt;a href="scg/Natural_Gas_Pipeline_Safety-Certificate_of_Completion_84.pdf&gt;"Download Certificate&lt;/a&gt;</v>
      </c>
    </row>
    <row r="7309" spans="1:11" x14ac:dyDescent="0.25">
      <c r="A7309" s="3">
        <v>146</v>
      </c>
      <c r="B7309" s="7" t="s">
        <v>22761</v>
      </c>
      <c r="C7309" s="3" t="s">
        <v>3575</v>
      </c>
      <c r="D7309" s="3" t="s">
        <v>22762</v>
      </c>
      <c r="E7309" s="3" t="s">
        <v>22763</v>
      </c>
      <c r="F7309" s="3" t="s">
        <v>22764</v>
      </c>
      <c r="G7309" s="4">
        <v>44414.58</v>
      </c>
      <c r="H7309" s="5" t="s">
        <v>23535</v>
      </c>
      <c r="I7309" s="3" t="str">
        <f>VLOOKUP(_xlfn.CONCAT(C7309," ",D7309),scg!A:B,2,FALSE)</f>
        <v>189</v>
      </c>
      <c r="J7309" s="3" t="str">
        <f>VLOOKUP(_xlfn.CONCAT(C7309," ",D7309),scg!A:C,3,FALSE)</f>
        <v>Thursday, 26 August 2021, 1:13 PM</v>
      </c>
      <c r="K7309" s="3" t="str">
        <f t="shared" si="121"/>
        <v>&lt;a href="scg/Natural_Gas_Pipeline_Safety-Certificate_of_Completion_189.pdf&gt;"Download Certificate&lt;/a&gt;</v>
      </c>
    </row>
    <row r="7310" spans="1:11" x14ac:dyDescent="0.25">
      <c r="A7310" s="3">
        <v>147</v>
      </c>
      <c r="B7310" s="7" t="s">
        <v>22765</v>
      </c>
      <c r="C7310" s="3" t="s">
        <v>565</v>
      </c>
      <c r="D7310" s="3" t="s">
        <v>22766</v>
      </c>
      <c r="E7310" s="3" t="s">
        <v>22767</v>
      </c>
      <c r="F7310" s="3" t="s">
        <v>22768</v>
      </c>
      <c r="G7310" s="4">
        <v>44415.551134259258</v>
      </c>
      <c r="H7310" s="5" t="s">
        <v>23535</v>
      </c>
      <c r="I7310" s="3" t="str">
        <f>VLOOKUP(_xlfn.CONCAT(C7310," ",D7310),scg!A:B,2,FALSE)</f>
        <v>124</v>
      </c>
      <c r="J7310" s="3" t="str">
        <f>VLOOKUP(_xlfn.CONCAT(C7310," ",D7310),scg!A:C,3,FALSE)</f>
        <v>Wednesday, 18 August 2021, 5:44 PM</v>
      </c>
      <c r="K7310" s="3" t="str">
        <f t="shared" si="121"/>
        <v>&lt;a href="scg/Natural_Gas_Pipeline_Safety-Certificate_of_Completion_124.pdf&gt;"Download Certificate&lt;/a&gt;</v>
      </c>
    </row>
    <row r="7311" spans="1:11" x14ac:dyDescent="0.25">
      <c r="A7311" s="3">
        <v>148</v>
      </c>
      <c r="B7311" s="7" t="s">
        <v>22769</v>
      </c>
      <c r="C7311" s="3" t="s">
        <v>22770</v>
      </c>
      <c r="D7311" s="3" t="s">
        <v>2057</v>
      </c>
      <c r="E7311" s="3" t="s">
        <v>22769</v>
      </c>
      <c r="F7311" s="3" t="s">
        <v>8089</v>
      </c>
      <c r="G7311" s="4">
        <v>44415.65252314815</v>
      </c>
      <c r="H7311" s="5" t="s">
        <v>23535</v>
      </c>
      <c r="I7311" s="3" t="str">
        <f>VLOOKUP(_xlfn.CONCAT(C7311," ",D7311),scg!A:B,2,FALSE)</f>
        <v>82</v>
      </c>
      <c r="J7311" s="3" t="str">
        <f>VLOOKUP(_xlfn.CONCAT(C7311," ",D7311),scg!A:C,3,FALSE)</f>
        <v>Monday, 9 August 2021, 4:55 PM</v>
      </c>
      <c r="K7311" s="3" t="str">
        <f t="shared" si="121"/>
        <v>&lt;a href="scg/Natural_Gas_Pipeline_Safety-Certificate_of_Completion_82.pdf&gt;"Download Certificate&lt;/a&gt;</v>
      </c>
    </row>
    <row r="7312" spans="1:11" x14ac:dyDescent="0.25">
      <c r="A7312" s="3">
        <v>149</v>
      </c>
      <c r="B7312" s="7" t="s">
        <v>22771</v>
      </c>
      <c r="C7312" s="3" t="s">
        <v>468</v>
      </c>
      <c r="D7312" s="3" t="s">
        <v>22772</v>
      </c>
      <c r="E7312" s="3" t="s">
        <v>22773</v>
      </c>
      <c r="G7312" s="4">
        <v>44416.351504629631</v>
      </c>
      <c r="H7312" s="5" t="s">
        <v>23535</v>
      </c>
      <c r="I7312" s="3" t="str">
        <f>VLOOKUP(_xlfn.CONCAT(C7312," ",D7312),scg!A:B,2,FALSE)</f>
        <v>234</v>
      </c>
      <c r="J7312" s="3" t="str">
        <f>VLOOKUP(_xlfn.CONCAT(C7312," ",D7312),scg!A:C,3,FALSE)</f>
        <v>Wednesday, 1 September 2021, 3:09 PM</v>
      </c>
      <c r="K7312" s="3" t="str">
        <f t="shared" si="121"/>
        <v>&lt;a href="scg/Natural_Gas_Pipeline_Safety-Certificate_of_Completion_234.pdf&gt;"Download Certificate&lt;/a&gt;</v>
      </c>
    </row>
    <row r="7313" spans="1:11" x14ac:dyDescent="0.25">
      <c r="A7313" s="3">
        <v>150</v>
      </c>
      <c r="B7313" s="7" t="s">
        <v>22774</v>
      </c>
      <c r="C7313" s="3" t="s">
        <v>471</v>
      </c>
      <c r="D7313" s="3" t="s">
        <v>22775</v>
      </c>
      <c r="E7313" s="3" t="s">
        <v>22776</v>
      </c>
      <c r="G7313" s="4">
        <v>44416.420601851853</v>
      </c>
      <c r="H7313" s="5" t="s">
        <v>23535</v>
      </c>
      <c r="I7313" s="3" t="str">
        <f>VLOOKUP(_xlfn.CONCAT(C7313," ",D7313),scg!A:B,2,FALSE)</f>
        <v>98</v>
      </c>
      <c r="J7313" s="3" t="str">
        <f>VLOOKUP(_xlfn.CONCAT(C7313," ",D7313),scg!A:C,3,FALSE)</f>
        <v>Sunday, 15 August 2021, 7:59 PM</v>
      </c>
      <c r="K7313" s="3" t="str">
        <f t="shared" si="121"/>
        <v>&lt;a href="scg/Natural_Gas_Pipeline_Safety-Certificate_of_Completion_98.pdf&gt;"Download Certificate&lt;/a&gt;</v>
      </c>
    </row>
    <row r="7314" spans="1:11" x14ac:dyDescent="0.25">
      <c r="A7314" s="3">
        <v>151</v>
      </c>
      <c r="B7314" s="7" t="s">
        <v>22777</v>
      </c>
      <c r="C7314" s="3" t="s">
        <v>2023</v>
      </c>
      <c r="D7314" s="3" t="s">
        <v>1777</v>
      </c>
      <c r="E7314" s="3" t="s">
        <v>22777</v>
      </c>
      <c r="F7314" s="3" t="s">
        <v>1746</v>
      </c>
      <c r="G7314" s="4">
        <v>44416.486574074072</v>
      </c>
      <c r="H7314" s="5" t="s">
        <v>23535</v>
      </c>
      <c r="I7314" s="3" t="e">
        <f>VLOOKUP(_xlfn.CONCAT(C7314," ",D7314),scg!A:B,2,FALSE)</f>
        <v>#N/A</v>
      </c>
      <c r="J7314" s="3" t="e">
        <f>VLOOKUP(_xlfn.CONCAT(C7314," ",D7314),scg!A:C,3,FALSE)</f>
        <v>#N/A</v>
      </c>
      <c r="K7314" s="3" t="str">
        <f t="shared" si="121"/>
        <v>Course not completed</v>
      </c>
    </row>
    <row r="7315" spans="1:11" x14ac:dyDescent="0.25">
      <c r="A7315" s="3">
        <v>152</v>
      </c>
      <c r="B7315" s="7" t="s">
        <v>22778</v>
      </c>
      <c r="C7315" s="3" t="s">
        <v>22779</v>
      </c>
      <c r="D7315" s="3" t="s">
        <v>22780</v>
      </c>
      <c r="E7315" s="3" t="s">
        <v>22778</v>
      </c>
      <c r="F7315" s="3" t="s">
        <v>1746</v>
      </c>
      <c r="G7315" s="4">
        <v>44416.772187499999</v>
      </c>
      <c r="H7315" s="5" t="s">
        <v>23535</v>
      </c>
      <c r="I7315" s="3" t="str">
        <f>VLOOKUP(_xlfn.CONCAT(C7315," ",D7315),scg!A:B,2,FALSE)</f>
        <v>99</v>
      </c>
      <c r="J7315" s="3" t="str">
        <f>VLOOKUP(_xlfn.CONCAT(C7315," ",D7315),scg!A:C,3,FALSE)</f>
        <v>Monday, 16 August 2021, 9:25 AM</v>
      </c>
      <c r="K7315" s="3" t="str">
        <f t="shared" si="121"/>
        <v>&lt;a href="scg/Natural_Gas_Pipeline_Safety-Certificate_of_Completion_99.pdf&gt;"Download Certificate&lt;/a&gt;</v>
      </c>
    </row>
    <row r="7316" spans="1:11" x14ac:dyDescent="0.25">
      <c r="A7316" s="3">
        <v>153</v>
      </c>
      <c r="B7316" s="7" t="s">
        <v>22781</v>
      </c>
      <c r="C7316" s="3" t="s">
        <v>22782</v>
      </c>
      <c r="D7316" s="3" t="s">
        <v>5064</v>
      </c>
      <c r="E7316" s="3" t="s">
        <v>22783</v>
      </c>
      <c r="F7316" s="3" t="s">
        <v>1746</v>
      </c>
      <c r="G7316" s="4">
        <v>44416.775289351855</v>
      </c>
      <c r="H7316" s="5" t="s">
        <v>23535</v>
      </c>
      <c r="I7316" s="3" t="str">
        <f>VLOOKUP(_xlfn.CONCAT(C7316," ",D7316),scg!A:B,2,FALSE)</f>
        <v>105</v>
      </c>
      <c r="J7316" s="3" t="str">
        <f>VLOOKUP(_xlfn.CONCAT(C7316," ",D7316),scg!A:C,3,FALSE)</f>
        <v>Monday, 16 August 2021, 5:14 PM</v>
      </c>
      <c r="K7316" s="3" t="str">
        <f t="shared" si="121"/>
        <v>&lt;a href="scg/Natural_Gas_Pipeline_Safety-Certificate_of_Completion_105.pdf&gt;"Download Certificate&lt;/a&gt;</v>
      </c>
    </row>
    <row r="7317" spans="1:11" x14ac:dyDescent="0.25">
      <c r="A7317" s="3">
        <v>154</v>
      </c>
      <c r="B7317" s="7" t="s">
        <v>22784</v>
      </c>
      <c r="C7317" s="3" t="s">
        <v>22785</v>
      </c>
      <c r="D7317" s="3" t="s">
        <v>6991</v>
      </c>
      <c r="E7317" s="3" t="s">
        <v>22786</v>
      </c>
      <c r="F7317" s="3" t="s">
        <v>1746</v>
      </c>
      <c r="G7317" s="4">
        <v>44417.267974537041</v>
      </c>
      <c r="H7317" s="5" t="s">
        <v>23535</v>
      </c>
      <c r="I7317" s="3" t="str">
        <f>VLOOKUP(_xlfn.CONCAT(C7317," ",D7317),scg!A:B,2,FALSE)</f>
        <v>88</v>
      </c>
      <c r="J7317" s="3" t="str">
        <f>VLOOKUP(_xlfn.CONCAT(C7317," ",D7317),scg!A:C,3,FALSE)</f>
        <v>Thursday, 12 August 2021, 3:23 PM</v>
      </c>
      <c r="K7317" s="3" t="str">
        <f t="shared" si="121"/>
        <v>&lt;a href="scg/Natural_Gas_Pipeline_Safety-Certificate_of_Completion_88.pdf&gt;"Download Certificate&lt;/a&gt;</v>
      </c>
    </row>
    <row r="7318" spans="1:11" x14ac:dyDescent="0.25">
      <c r="A7318" s="3">
        <v>155</v>
      </c>
      <c r="B7318" s="7" t="s">
        <v>22787</v>
      </c>
      <c r="C7318" s="3" t="s">
        <v>1458</v>
      </c>
      <c r="D7318" s="3" t="s">
        <v>18205</v>
      </c>
      <c r="E7318" s="3" t="s">
        <v>22788</v>
      </c>
      <c r="F7318" s="3" t="s">
        <v>1746</v>
      </c>
      <c r="G7318" s="4">
        <v>44417.304120370369</v>
      </c>
      <c r="H7318" s="5" t="s">
        <v>23535</v>
      </c>
      <c r="I7318" s="3" t="str">
        <f>VLOOKUP(_xlfn.CONCAT(C7318," ",D7318),scg!A:B,2,FALSE)</f>
        <v>83</v>
      </c>
      <c r="J7318" s="3" t="str">
        <f>VLOOKUP(_xlfn.CONCAT(C7318," ",D7318),scg!A:C,3,FALSE)</f>
        <v>Monday, 9 August 2021, 5:05 PM</v>
      </c>
      <c r="K7318" s="3" t="str">
        <f t="shared" si="121"/>
        <v>&lt;a href="scg/Natural_Gas_Pipeline_Safety-Certificate_of_Completion_83.pdf&gt;"Download Certificate&lt;/a&gt;</v>
      </c>
    </row>
    <row r="7319" spans="1:11" x14ac:dyDescent="0.25">
      <c r="A7319" s="3">
        <v>156</v>
      </c>
      <c r="B7319" s="7" t="s">
        <v>22789</v>
      </c>
      <c r="C7319" s="3" t="s">
        <v>424</v>
      </c>
      <c r="D7319" s="3" t="s">
        <v>22790</v>
      </c>
      <c r="E7319" s="3" t="s">
        <v>22791</v>
      </c>
      <c r="F7319" s="3" t="s">
        <v>1746</v>
      </c>
      <c r="G7319" s="4">
        <v>44417.308506944442</v>
      </c>
      <c r="H7319" s="5" t="s">
        <v>23535</v>
      </c>
      <c r="I7319" s="3" t="str">
        <f>VLOOKUP(_xlfn.CONCAT(C7319," ",D7319),scg!A:B,2,FALSE)</f>
        <v>90</v>
      </c>
      <c r="J7319" s="3" t="str">
        <f>VLOOKUP(_xlfn.CONCAT(C7319," ",D7319),scg!A:C,3,FALSE)</f>
        <v>Friday, 13 August 2021, 11:09 AM</v>
      </c>
      <c r="K7319" s="3" t="str">
        <f t="shared" si="121"/>
        <v>&lt;a href="scg/Natural_Gas_Pipeline_Safety-Certificate_of_Completion_90.pdf&gt;"Download Certificate&lt;/a&gt;</v>
      </c>
    </row>
    <row r="7320" spans="1:11" x14ac:dyDescent="0.25">
      <c r="A7320" s="3">
        <v>157</v>
      </c>
      <c r="B7320" s="7" t="s">
        <v>22792</v>
      </c>
      <c r="C7320" s="3" t="s">
        <v>444</v>
      </c>
      <c r="D7320" s="3" t="s">
        <v>12900</v>
      </c>
      <c r="E7320" s="3" t="s">
        <v>22793</v>
      </c>
      <c r="F7320" s="3" t="s">
        <v>1746</v>
      </c>
      <c r="G7320" s="4">
        <v>44417.350891203707</v>
      </c>
      <c r="H7320" s="5" t="s">
        <v>23535</v>
      </c>
      <c r="I7320" s="3" t="str">
        <f>VLOOKUP(_xlfn.CONCAT(C7320," ",D7320),scg!A:B,2,FALSE)</f>
        <v>81</v>
      </c>
      <c r="J7320" s="3" t="str">
        <f>VLOOKUP(_xlfn.CONCAT(C7320," ",D7320),scg!A:C,3,FALSE)</f>
        <v>Monday, 9 August 2021, 4:46 PM</v>
      </c>
      <c r="K7320" s="3" t="str">
        <f t="shared" si="121"/>
        <v>&lt;a href="scg/Natural_Gas_Pipeline_Safety-Certificate_of_Completion_81.pdf&gt;"Download Certificate&lt;/a&gt;</v>
      </c>
    </row>
    <row r="7321" spans="1:11" x14ac:dyDescent="0.25">
      <c r="A7321" s="3">
        <v>158</v>
      </c>
      <c r="B7321" s="7" t="s">
        <v>22794</v>
      </c>
      <c r="C7321" s="3" t="s">
        <v>507</v>
      </c>
      <c r="D7321" s="3" t="s">
        <v>22795</v>
      </c>
      <c r="E7321" s="3" t="s">
        <v>22796</v>
      </c>
      <c r="F7321" s="3" t="s">
        <v>1746</v>
      </c>
      <c r="G7321" s="4">
        <v>44417.408217592594</v>
      </c>
      <c r="H7321" s="5" t="s">
        <v>23535</v>
      </c>
      <c r="I7321" s="3" t="str">
        <f>VLOOKUP(_xlfn.CONCAT(C7321," ",D7321),scg!A:B,2,FALSE)</f>
        <v>80</v>
      </c>
      <c r="J7321" s="3" t="str">
        <f>VLOOKUP(_xlfn.CONCAT(C7321," ",D7321),scg!A:C,3,FALSE)</f>
        <v>Monday, 9 August 2021, 4:12 PM</v>
      </c>
      <c r="K7321" s="3" t="str">
        <f t="shared" si="121"/>
        <v>&lt;a href="scg/Natural_Gas_Pipeline_Safety-Certificate_of_Completion_80.pdf&gt;"Download Certificate&lt;/a&gt;</v>
      </c>
    </row>
    <row r="7322" spans="1:11" x14ac:dyDescent="0.25">
      <c r="A7322" s="3">
        <v>159</v>
      </c>
      <c r="B7322" s="7" t="s">
        <v>22797</v>
      </c>
      <c r="C7322" s="3" t="s">
        <v>507</v>
      </c>
      <c r="D7322" s="3" t="s">
        <v>22795</v>
      </c>
      <c r="E7322" s="3" t="s">
        <v>22798</v>
      </c>
      <c r="F7322" s="3" t="s">
        <v>22799</v>
      </c>
      <c r="G7322" s="4">
        <v>44417.412754629629</v>
      </c>
      <c r="H7322" s="5" t="s">
        <v>23535</v>
      </c>
      <c r="I7322" s="3" t="str">
        <f>VLOOKUP(_xlfn.CONCAT(C7322," ",D7322),scg!A:B,2,FALSE)</f>
        <v>80</v>
      </c>
      <c r="J7322" s="3" t="str">
        <f>VLOOKUP(_xlfn.CONCAT(C7322," ",D7322),scg!A:C,3,FALSE)</f>
        <v>Monday, 9 August 2021, 4:12 PM</v>
      </c>
      <c r="K7322" s="3" t="str">
        <f t="shared" si="121"/>
        <v>&lt;a href="scg/Natural_Gas_Pipeline_Safety-Certificate_of_Completion_80.pdf&gt;"Download Certificate&lt;/a&gt;</v>
      </c>
    </row>
    <row r="7323" spans="1:11" x14ac:dyDescent="0.25">
      <c r="A7323" s="3">
        <v>160</v>
      </c>
      <c r="B7323" s="7" t="s">
        <v>22800</v>
      </c>
      <c r="C7323" s="3" t="s">
        <v>901</v>
      </c>
      <c r="D7323" s="3" t="s">
        <v>6903</v>
      </c>
      <c r="E7323" s="3" t="s">
        <v>22800</v>
      </c>
      <c r="G7323" s="4">
        <v>44418.382557870369</v>
      </c>
      <c r="H7323" s="5" t="s">
        <v>23535</v>
      </c>
      <c r="I7323" s="3" t="str">
        <f>VLOOKUP(_xlfn.CONCAT(C7323," ",D7323),scg!A:B,2,FALSE)</f>
        <v>87</v>
      </c>
      <c r="J7323" s="3" t="str">
        <f>VLOOKUP(_xlfn.CONCAT(C7323," ",D7323),scg!A:C,3,FALSE)</f>
        <v>Thursday, 12 August 2021, 11:37 AM</v>
      </c>
      <c r="K7323" s="3" t="str">
        <f t="shared" si="121"/>
        <v>&lt;a href="scg/Natural_Gas_Pipeline_Safety-Certificate_of_Completion_87.pdf&gt;"Download Certificate&lt;/a&gt;</v>
      </c>
    </row>
    <row r="7324" spans="1:11" x14ac:dyDescent="0.25">
      <c r="A7324" s="3">
        <v>161</v>
      </c>
      <c r="B7324" s="7" t="s">
        <v>22801</v>
      </c>
      <c r="C7324" s="3" t="s">
        <v>22802</v>
      </c>
      <c r="D7324" s="3" t="s">
        <v>1777</v>
      </c>
      <c r="E7324" s="3" t="s">
        <v>22802</v>
      </c>
      <c r="G7324" s="4">
        <v>44418.584675925929</v>
      </c>
      <c r="H7324" s="5" t="s">
        <v>23535</v>
      </c>
      <c r="I7324" s="3" t="str">
        <f>VLOOKUP(_xlfn.CONCAT(C7324," ",D7324),scg!A:B,2,FALSE)</f>
        <v>127</v>
      </c>
      <c r="J7324" s="3" t="str">
        <f>VLOOKUP(_xlfn.CONCAT(C7324," ",D7324),scg!A:C,3,FALSE)</f>
        <v>Wednesday, 18 August 2021, 7:22 PM</v>
      </c>
      <c r="K7324" s="3" t="str">
        <f t="shared" si="121"/>
        <v>&lt;a href="scg/Natural_Gas_Pipeline_Safety-Certificate_of_Completion_127.pdf&gt;"Download Certificate&lt;/a&gt;</v>
      </c>
    </row>
    <row r="7325" spans="1:11" x14ac:dyDescent="0.25">
      <c r="A7325" s="3">
        <v>162</v>
      </c>
      <c r="B7325" s="7" t="s">
        <v>22803</v>
      </c>
      <c r="C7325" s="3" t="s">
        <v>621</v>
      </c>
      <c r="D7325" s="3" t="s">
        <v>12494</v>
      </c>
      <c r="E7325" s="3" t="s">
        <v>22804</v>
      </c>
      <c r="F7325" s="3" t="s">
        <v>7005</v>
      </c>
      <c r="G7325" s="4">
        <v>44418.700243055559</v>
      </c>
      <c r="H7325" s="5" t="s">
        <v>23535</v>
      </c>
      <c r="I7325" s="3" t="str">
        <f>VLOOKUP(_xlfn.CONCAT(C7325," ",D7325),scg!A:B,2,FALSE)</f>
        <v>85</v>
      </c>
      <c r="J7325" s="3" t="str">
        <f>VLOOKUP(_xlfn.CONCAT(C7325," ",D7325),scg!A:C,3,FALSE)</f>
        <v>Tuesday, 10 August 2021, 8:14 PM</v>
      </c>
      <c r="K7325" s="3" t="str">
        <f t="shared" si="121"/>
        <v>&lt;a href="scg/Natural_Gas_Pipeline_Safety-Certificate_of_Completion_85.pdf&gt;"Download Certificate&lt;/a&gt;</v>
      </c>
    </row>
    <row r="7326" spans="1:11" x14ac:dyDescent="0.25">
      <c r="A7326" s="3">
        <v>163</v>
      </c>
      <c r="B7326" s="7" t="s">
        <v>22805</v>
      </c>
      <c r="C7326" s="3" t="s">
        <v>565</v>
      </c>
      <c r="D7326" s="3" t="s">
        <v>22806</v>
      </c>
      <c r="E7326" s="3" t="s">
        <v>22807</v>
      </c>
      <c r="F7326" s="3" t="s">
        <v>4151</v>
      </c>
      <c r="G7326" s="4">
        <v>44419.303553240738</v>
      </c>
      <c r="H7326" s="5" t="s">
        <v>23535</v>
      </c>
      <c r="I7326" s="3" t="str">
        <f>VLOOKUP(_xlfn.CONCAT(C7326," ",D7326),scg!A:B,2,FALSE)</f>
        <v>147</v>
      </c>
      <c r="J7326" s="3" t="str">
        <f>VLOOKUP(_xlfn.CONCAT(C7326," ",D7326),scg!A:C,3,FALSE)</f>
        <v>Friday, 20 August 2021, 8:09 PM</v>
      </c>
      <c r="K7326" s="3" t="str">
        <f t="shared" si="121"/>
        <v>&lt;a href="scg/Natural_Gas_Pipeline_Safety-Certificate_of_Completion_147.pdf&gt;"Download Certificate&lt;/a&gt;</v>
      </c>
    </row>
    <row r="7327" spans="1:11" x14ac:dyDescent="0.25">
      <c r="A7327" s="3">
        <v>164</v>
      </c>
      <c r="B7327" s="7" t="s">
        <v>22808</v>
      </c>
      <c r="C7327" s="3" t="s">
        <v>1026</v>
      </c>
      <c r="D7327" s="3" t="s">
        <v>17922</v>
      </c>
      <c r="E7327" s="3" t="s">
        <v>22809</v>
      </c>
      <c r="F7327" s="3" t="s">
        <v>1746</v>
      </c>
      <c r="G7327" s="4">
        <v>44419.319965277777</v>
      </c>
      <c r="H7327" s="5" t="s">
        <v>23535</v>
      </c>
      <c r="I7327" s="3" t="str">
        <f>VLOOKUP(_xlfn.CONCAT(C7327," ",D7327),scg!A:B,2,FALSE)</f>
        <v>86</v>
      </c>
      <c r="J7327" s="3" t="str">
        <f>VLOOKUP(_xlfn.CONCAT(C7327," ",D7327),scg!A:C,3,FALSE)</f>
        <v>Wednesday, 11 August 2021, 3:13 PM</v>
      </c>
      <c r="K7327" s="3" t="str">
        <f t="shared" si="121"/>
        <v>&lt;a href="scg/Natural_Gas_Pipeline_Safety-Certificate_of_Completion_86.pdf&gt;"Download Certificate&lt;/a&gt;</v>
      </c>
    </row>
    <row r="7328" spans="1:11" x14ac:dyDescent="0.25">
      <c r="A7328" s="3">
        <v>165</v>
      </c>
      <c r="B7328" s="7" t="s">
        <v>22810</v>
      </c>
      <c r="C7328" s="3" t="s">
        <v>22811</v>
      </c>
      <c r="D7328" s="3" t="s">
        <v>22812</v>
      </c>
      <c r="E7328" s="3" t="s">
        <v>22813</v>
      </c>
      <c r="F7328" s="3" t="s">
        <v>1746</v>
      </c>
      <c r="G7328" s="4">
        <v>44419.403912037036</v>
      </c>
      <c r="H7328" s="5" t="s">
        <v>23535</v>
      </c>
      <c r="I7328" s="3" t="str">
        <f>VLOOKUP(_xlfn.CONCAT(C7328," ",D7328),scg!A:B,2,FALSE)</f>
        <v>92</v>
      </c>
      <c r="J7328" s="3" t="str">
        <f>VLOOKUP(_xlfn.CONCAT(C7328," ",D7328),scg!A:C,3,FALSE)</f>
        <v>Friday, 13 August 2021, 4:01 PM</v>
      </c>
      <c r="K7328" s="3" t="str">
        <f t="shared" si="121"/>
        <v>&lt;a href="scg/Natural_Gas_Pipeline_Safety-Certificate_of_Completion_92.pdf&gt;"Download Certificate&lt;/a&gt;</v>
      </c>
    </row>
    <row r="7329" spans="1:11" x14ac:dyDescent="0.25">
      <c r="A7329" s="3">
        <v>166</v>
      </c>
      <c r="B7329" s="7" t="s">
        <v>6140</v>
      </c>
      <c r="C7329" s="3" t="s">
        <v>2999</v>
      </c>
      <c r="D7329" s="3" t="s">
        <v>1600</v>
      </c>
      <c r="E7329" s="3" t="s">
        <v>22814</v>
      </c>
      <c r="F7329" s="3" t="s">
        <v>11626</v>
      </c>
      <c r="G7329" s="4">
        <v>44419.502766203703</v>
      </c>
      <c r="H7329" s="5" t="s">
        <v>23535</v>
      </c>
      <c r="I7329" s="3" t="str">
        <f>VLOOKUP(_xlfn.CONCAT(C7329," ",D7329),scg!A:B,2,FALSE)</f>
        <v>96</v>
      </c>
      <c r="J7329" s="3" t="str">
        <f>VLOOKUP(_xlfn.CONCAT(C7329," ",D7329),scg!A:C,3,FALSE)</f>
        <v>Saturday, 14 August 2021, 6:29 PM</v>
      </c>
      <c r="K7329" s="3" t="str">
        <f t="shared" si="121"/>
        <v>&lt;a href="scg/Natural_Gas_Pipeline_Safety-Certificate_of_Completion_96.pdf&gt;"Download Certificate&lt;/a&gt;</v>
      </c>
    </row>
    <row r="7330" spans="1:11" x14ac:dyDescent="0.25">
      <c r="A7330" s="3">
        <v>167</v>
      </c>
      <c r="B7330" s="7" t="s">
        <v>22815</v>
      </c>
      <c r="C7330" s="3" t="s">
        <v>678</v>
      </c>
      <c r="D7330" s="3" t="s">
        <v>22816</v>
      </c>
      <c r="E7330" s="3" t="s">
        <v>22817</v>
      </c>
      <c r="F7330" s="3" t="s">
        <v>22818</v>
      </c>
      <c r="G7330" s="4">
        <v>44419.529374999998</v>
      </c>
      <c r="H7330" s="5" t="s">
        <v>23535</v>
      </c>
      <c r="I7330" s="3" t="str">
        <f>VLOOKUP(_xlfn.CONCAT(C7330," ",D7330),scg!A:B,2,FALSE)</f>
        <v>157</v>
      </c>
      <c r="J7330" s="3" t="str">
        <f>VLOOKUP(_xlfn.CONCAT(C7330," ",D7330),scg!A:C,3,FALSE)</f>
        <v>Sunday, 22 August 2021, 6:18 PM</v>
      </c>
      <c r="K7330" s="3" t="str">
        <f t="shared" si="121"/>
        <v>&lt;a href="scg/Natural_Gas_Pipeline_Safety-Certificate_of_Completion_157.pdf&gt;"Download Certificate&lt;/a&gt;</v>
      </c>
    </row>
    <row r="7331" spans="1:11" x14ac:dyDescent="0.25">
      <c r="A7331" s="3">
        <v>168</v>
      </c>
      <c r="B7331" s="7" t="s">
        <v>22819</v>
      </c>
      <c r="C7331" s="3" t="s">
        <v>678</v>
      </c>
      <c r="D7331" s="3" t="s">
        <v>22816</v>
      </c>
      <c r="E7331" s="3" t="s">
        <v>22820</v>
      </c>
      <c r="F7331" s="3" t="s">
        <v>22821</v>
      </c>
      <c r="G7331" s="4">
        <v>44419.542326388888</v>
      </c>
      <c r="H7331" s="5" t="s">
        <v>23535</v>
      </c>
      <c r="I7331" s="3" t="str">
        <f>VLOOKUP(_xlfn.CONCAT(C7331," ",D7331),scg!A:B,2,FALSE)</f>
        <v>157</v>
      </c>
      <c r="J7331" s="3" t="str">
        <f>VLOOKUP(_xlfn.CONCAT(C7331," ",D7331),scg!A:C,3,FALSE)</f>
        <v>Sunday, 22 August 2021, 6:18 PM</v>
      </c>
      <c r="K7331" s="3" t="str">
        <f t="shared" si="121"/>
        <v>&lt;a href="scg/Natural_Gas_Pipeline_Safety-Certificate_of_Completion_157.pdf&gt;"Download Certificate&lt;/a&gt;</v>
      </c>
    </row>
    <row r="7332" spans="1:11" x14ac:dyDescent="0.25">
      <c r="A7332" s="3">
        <v>169</v>
      </c>
      <c r="B7332" s="7" t="s">
        <v>22822</v>
      </c>
      <c r="C7332" s="3" t="s">
        <v>5013</v>
      </c>
      <c r="D7332" s="3" t="s">
        <v>5204</v>
      </c>
      <c r="E7332" s="3" t="s">
        <v>22823</v>
      </c>
      <c r="F7332" s="3" t="s">
        <v>22768</v>
      </c>
      <c r="G7332" s="4">
        <v>44419.560868055552</v>
      </c>
      <c r="H7332" s="5" t="s">
        <v>23535</v>
      </c>
      <c r="I7332" s="3" t="str">
        <f>VLOOKUP(_xlfn.CONCAT(C7332," ",D7332),scg!A:B,2,FALSE)</f>
        <v>97</v>
      </c>
      <c r="J7332" s="3" t="str">
        <f>VLOOKUP(_xlfn.CONCAT(C7332," ",D7332),scg!A:C,3,FALSE)</f>
        <v>Sunday, 15 August 2021, 11:51 AM</v>
      </c>
      <c r="K7332" s="3" t="str">
        <f t="shared" si="121"/>
        <v>&lt;a href="scg/Natural_Gas_Pipeline_Safety-Certificate_of_Completion_97.pdf&gt;"Download Certificate&lt;/a&gt;</v>
      </c>
    </row>
    <row r="7333" spans="1:11" x14ac:dyDescent="0.25">
      <c r="A7333" s="3">
        <v>170</v>
      </c>
      <c r="B7333" s="7" t="s">
        <v>22824</v>
      </c>
      <c r="C7333" s="3" t="s">
        <v>9052</v>
      </c>
      <c r="D7333" s="3" t="s">
        <v>22825</v>
      </c>
      <c r="E7333" s="3" t="s">
        <v>22826</v>
      </c>
      <c r="F7333" s="3" t="s">
        <v>1746</v>
      </c>
      <c r="G7333" s="4">
        <v>44419.591145833336</v>
      </c>
      <c r="H7333" s="5" t="s">
        <v>23535</v>
      </c>
      <c r="I7333" s="3" t="str">
        <f>VLOOKUP(_xlfn.CONCAT(C7333," ",D7333),scg!A:B,2,FALSE)</f>
        <v>131</v>
      </c>
      <c r="J7333" s="3" t="str">
        <f>VLOOKUP(_xlfn.CONCAT(C7333," ",D7333),scg!A:C,3,FALSE)</f>
        <v>Thursday, 19 August 2021, 10:06 AM</v>
      </c>
      <c r="K7333" s="3" t="str">
        <f t="shared" si="121"/>
        <v>&lt;a href="scg/Natural_Gas_Pipeline_Safety-Certificate_of_Completion_131.pdf&gt;"Download Certificate&lt;/a&gt;</v>
      </c>
    </row>
    <row r="7334" spans="1:11" x14ac:dyDescent="0.25">
      <c r="A7334" s="3">
        <v>171</v>
      </c>
      <c r="B7334" s="7" t="s">
        <v>22827</v>
      </c>
      <c r="C7334" s="3" t="s">
        <v>541</v>
      </c>
      <c r="D7334" s="3" t="s">
        <v>22828</v>
      </c>
      <c r="E7334" s="3" t="s">
        <v>22829</v>
      </c>
      <c r="F7334" s="3" t="s">
        <v>1746</v>
      </c>
      <c r="G7334" s="4">
        <v>44419.591840277775</v>
      </c>
      <c r="H7334" s="5" t="s">
        <v>23535</v>
      </c>
      <c r="I7334" s="3" t="str">
        <f>VLOOKUP(_xlfn.CONCAT(C7334," ",D7334),scg!A:B,2,FALSE)</f>
        <v>100</v>
      </c>
      <c r="J7334" s="3" t="str">
        <f>VLOOKUP(_xlfn.CONCAT(C7334," ",D7334),scg!A:C,3,FALSE)</f>
        <v>Monday, 16 August 2021, 9:40 AM</v>
      </c>
      <c r="K7334" s="3" t="str">
        <f t="shared" si="121"/>
        <v>&lt;a href="scg/Natural_Gas_Pipeline_Safety-Certificate_of_Completion_100.pdf&gt;"Download Certificate&lt;/a&gt;</v>
      </c>
    </row>
    <row r="7335" spans="1:11" x14ac:dyDescent="0.25">
      <c r="A7335" s="3">
        <v>172</v>
      </c>
      <c r="B7335" s="7" t="s">
        <v>22830</v>
      </c>
      <c r="C7335" s="3" t="s">
        <v>22831</v>
      </c>
      <c r="D7335" s="3" t="s">
        <v>15549</v>
      </c>
      <c r="E7335" s="3" t="s">
        <v>22832</v>
      </c>
      <c r="F7335" s="3" t="s">
        <v>22799</v>
      </c>
      <c r="G7335" s="4">
        <v>44419.604120370372</v>
      </c>
      <c r="H7335" s="5" t="s">
        <v>23535</v>
      </c>
      <c r="I7335" s="3" t="str">
        <f>VLOOKUP(_xlfn.CONCAT(C7335," ",D7335),scg!A:B,2,FALSE)</f>
        <v>136</v>
      </c>
      <c r="J7335" s="3" t="str">
        <f>VLOOKUP(_xlfn.CONCAT(C7335," ",D7335),scg!A:C,3,FALSE)</f>
        <v>Thursday, 19 August 2021, 3:27 PM</v>
      </c>
      <c r="K7335" s="3" t="str">
        <f t="shared" si="121"/>
        <v>&lt;a href="scg/Natural_Gas_Pipeline_Safety-Certificate_of_Completion_136.pdf&gt;"Download Certificate&lt;/a&gt;</v>
      </c>
    </row>
    <row r="7336" spans="1:11" x14ac:dyDescent="0.25">
      <c r="A7336" s="3">
        <v>173</v>
      </c>
      <c r="B7336" s="7" t="s">
        <v>22833</v>
      </c>
      <c r="C7336" s="3" t="s">
        <v>22834</v>
      </c>
      <c r="D7336" s="3" t="s">
        <v>22835</v>
      </c>
      <c r="E7336" s="3" t="s">
        <v>22836</v>
      </c>
      <c r="F7336" s="3" t="s">
        <v>8089</v>
      </c>
      <c r="G7336" s="4">
        <v>44419.605162037034</v>
      </c>
      <c r="H7336" s="5" t="s">
        <v>23535</v>
      </c>
      <c r="I7336" s="3" t="str">
        <f>VLOOKUP(_xlfn.CONCAT(C7336," ",D7336),scg!A:B,2,FALSE)</f>
        <v>133</v>
      </c>
      <c r="J7336" s="3" t="str">
        <f>VLOOKUP(_xlfn.CONCAT(C7336," ",D7336),scg!A:C,3,FALSE)</f>
        <v>Thursday, 19 August 2021, 1:01 PM</v>
      </c>
      <c r="K7336" s="3" t="str">
        <f t="shared" si="121"/>
        <v>&lt;a href="scg/Natural_Gas_Pipeline_Safety-Certificate_of_Completion_133.pdf&gt;"Download Certificate&lt;/a&gt;</v>
      </c>
    </row>
    <row r="7337" spans="1:11" x14ac:dyDescent="0.25">
      <c r="A7337" s="3">
        <v>174</v>
      </c>
      <c r="B7337" s="7" t="s">
        <v>22837</v>
      </c>
      <c r="C7337" s="3" t="s">
        <v>489</v>
      </c>
      <c r="D7337" s="3" t="s">
        <v>22838</v>
      </c>
      <c r="E7337" s="3" t="s">
        <v>22839</v>
      </c>
      <c r="G7337" s="4">
        <v>44419.666516203702</v>
      </c>
      <c r="H7337" s="5" t="s">
        <v>23535</v>
      </c>
      <c r="I7337" s="3" t="str">
        <f>VLOOKUP(_xlfn.CONCAT(C7337," ",D7337),scg!A:B,2,FALSE)</f>
        <v>108</v>
      </c>
      <c r="J7337" s="3" t="str">
        <f>VLOOKUP(_xlfn.CONCAT(C7337," ",D7337),scg!A:C,3,FALSE)</f>
        <v>Monday, 16 August 2021, 6:20 PM</v>
      </c>
      <c r="K7337" s="3" t="str">
        <f t="shared" si="121"/>
        <v>&lt;a href="scg/Natural_Gas_Pipeline_Safety-Certificate_of_Completion_108.pdf&gt;"Download Certificate&lt;/a&gt;</v>
      </c>
    </row>
    <row r="7338" spans="1:11" x14ac:dyDescent="0.25">
      <c r="A7338" s="3">
        <v>175</v>
      </c>
      <c r="B7338" s="7" t="s">
        <v>22840</v>
      </c>
      <c r="C7338" s="3" t="s">
        <v>5013</v>
      </c>
      <c r="D7338" s="3" t="s">
        <v>5204</v>
      </c>
      <c r="E7338" s="3" t="s">
        <v>22841</v>
      </c>
      <c r="F7338" s="3" t="s">
        <v>22768</v>
      </c>
      <c r="G7338" s="4">
        <v>44419.765706018516</v>
      </c>
      <c r="H7338" s="5" t="s">
        <v>23535</v>
      </c>
      <c r="I7338" s="3" t="str">
        <f>VLOOKUP(_xlfn.CONCAT(C7338," ",D7338),scg!A:B,2,FALSE)</f>
        <v>97</v>
      </c>
      <c r="J7338" s="3" t="str">
        <f>VLOOKUP(_xlfn.CONCAT(C7338," ",D7338),scg!A:C,3,FALSE)</f>
        <v>Sunday, 15 August 2021, 11:51 AM</v>
      </c>
      <c r="K7338" s="3" t="str">
        <f t="shared" si="121"/>
        <v>&lt;a href="scg/Natural_Gas_Pipeline_Safety-Certificate_of_Completion_97.pdf&gt;"Download Certificate&lt;/a&gt;</v>
      </c>
    </row>
    <row r="7339" spans="1:11" x14ac:dyDescent="0.25">
      <c r="A7339" s="3">
        <v>176</v>
      </c>
      <c r="B7339" s="7" t="s">
        <v>22842</v>
      </c>
      <c r="C7339" s="3" t="s">
        <v>507</v>
      </c>
      <c r="D7339" s="3" t="s">
        <v>22843</v>
      </c>
      <c r="E7339" s="3" t="s">
        <v>22844</v>
      </c>
      <c r="F7339" s="3" t="s">
        <v>1746</v>
      </c>
      <c r="G7339" s="4">
        <v>44420.381851851853</v>
      </c>
      <c r="H7339" s="5" t="s">
        <v>23535</v>
      </c>
      <c r="I7339" s="3" t="str">
        <f>VLOOKUP(_xlfn.CONCAT(C7339," ",D7339),scg!A:B,2,FALSE)</f>
        <v>223</v>
      </c>
      <c r="J7339" s="3" t="str">
        <f>VLOOKUP(_xlfn.CONCAT(C7339," ",D7339),scg!A:C,3,FALSE)</f>
        <v>Tuesday, 31 August 2021, 2:55 PM</v>
      </c>
      <c r="K7339" s="3" t="str">
        <f t="shared" si="121"/>
        <v>&lt;a href="scg/Natural_Gas_Pipeline_Safety-Certificate_of_Completion_223.pdf&gt;"Download Certificate&lt;/a&gt;</v>
      </c>
    </row>
    <row r="7340" spans="1:11" x14ac:dyDescent="0.25">
      <c r="A7340" s="3">
        <v>177</v>
      </c>
      <c r="B7340" s="7" t="s">
        <v>22845</v>
      </c>
      <c r="C7340" s="3" t="s">
        <v>424</v>
      </c>
      <c r="D7340" s="3" t="s">
        <v>991</v>
      </c>
      <c r="E7340" s="3" t="s">
        <v>22846</v>
      </c>
      <c r="F7340" s="3" t="s">
        <v>1746</v>
      </c>
      <c r="G7340" s="4">
        <v>44420.405509259261</v>
      </c>
      <c r="H7340" s="5" t="s">
        <v>23535</v>
      </c>
      <c r="I7340" s="3" t="str">
        <f>VLOOKUP(_xlfn.CONCAT(C7340," ",D7340),scg!A:B,2,FALSE)</f>
        <v>170</v>
      </c>
      <c r="J7340" s="3" t="str">
        <f>VLOOKUP(_xlfn.CONCAT(C7340," ",D7340),scg!A:C,3,FALSE)</f>
        <v>Tuesday, 24 August 2021, 4:46 PM</v>
      </c>
      <c r="K7340" s="3" t="str">
        <f t="shared" si="121"/>
        <v>&lt;a href="scg/Natural_Gas_Pipeline_Safety-Certificate_of_Completion_170.pdf&gt;"Download Certificate&lt;/a&gt;</v>
      </c>
    </row>
    <row r="7341" spans="1:11" x14ac:dyDescent="0.25">
      <c r="A7341" s="3">
        <v>178</v>
      </c>
      <c r="B7341" s="7" t="s">
        <v>22847</v>
      </c>
      <c r="C7341" s="3" t="s">
        <v>3221</v>
      </c>
      <c r="D7341" s="3" t="s">
        <v>7131</v>
      </c>
      <c r="E7341" s="3" t="s">
        <v>22848</v>
      </c>
      <c r="F7341" s="3" t="s">
        <v>1746</v>
      </c>
      <c r="G7341" s="4">
        <v>44420.568958333337</v>
      </c>
      <c r="H7341" s="5" t="s">
        <v>23535</v>
      </c>
      <c r="I7341" s="3" t="str">
        <f>VLOOKUP(_xlfn.CONCAT(C7341," ",D7341),scg!A:B,2,FALSE)</f>
        <v>102</v>
      </c>
      <c r="J7341" s="3" t="str">
        <f>VLOOKUP(_xlfn.CONCAT(C7341," ",D7341),scg!A:C,3,FALSE)</f>
        <v>Monday, 16 August 2021, 1:19 PM</v>
      </c>
      <c r="K7341" s="3" t="str">
        <f t="shared" si="121"/>
        <v>&lt;a href="scg/Natural_Gas_Pipeline_Safety-Certificate_of_Completion_102.pdf&gt;"Download Certificate&lt;/a&gt;</v>
      </c>
    </row>
    <row r="7342" spans="1:11" x14ac:dyDescent="0.25">
      <c r="A7342" s="3">
        <v>179</v>
      </c>
      <c r="B7342" s="7" t="s">
        <v>22849</v>
      </c>
      <c r="C7342" s="3" t="s">
        <v>629</v>
      </c>
      <c r="D7342" s="3" t="s">
        <v>757</v>
      </c>
      <c r="E7342" s="3" t="s">
        <v>22850</v>
      </c>
      <c r="F7342" s="3" t="s">
        <v>8329</v>
      </c>
      <c r="G7342" s="4">
        <v>44420.574537037035</v>
      </c>
      <c r="H7342" s="5" t="s">
        <v>23535</v>
      </c>
      <c r="I7342" s="3" t="str">
        <f>VLOOKUP(_xlfn.CONCAT(C7342," ",D7342),scg!A:B,2,FALSE)</f>
        <v>233</v>
      </c>
      <c r="J7342" s="3" t="str">
        <f>VLOOKUP(_xlfn.CONCAT(C7342," ",D7342),scg!A:C,3,FALSE)</f>
        <v>Wednesday, 1 September 2021, 1:29 PM</v>
      </c>
      <c r="K7342" s="3" t="str">
        <f t="shared" si="121"/>
        <v>&lt;a href="scg/Natural_Gas_Pipeline_Safety-Certificate_of_Completion_233.pdf&gt;"Download Certificate&lt;/a&gt;</v>
      </c>
    </row>
    <row r="7343" spans="1:11" x14ac:dyDescent="0.25">
      <c r="A7343" s="3">
        <v>180</v>
      </c>
      <c r="B7343" s="7" t="s">
        <v>22851</v>
      </c>
      <c r="C7343" s="3" t="s">
        <v>3703</v>
      </c>
      <c r="D7343" s="3" t="s">
        <v>22852</v>
      </c>
      <c r="E7343" s="3" t="s">
        <v>22853</v>
      </c>
      <c r="F7343" s="3" t="s">
        <v>7760</v>
      </c>
      <c r="G7343" s="4">
        <v>44420.604328703703</v>
      </c>
      <c r="H7343" s="5" t="s">
        <v>23535</v>
      </c>
      <c r="I7343" s="3" t="str">
        <f>VLOOKUP(_xlfn.CONCAT(C7343," ",D7343),scg!A:B,2,FALSE)</f>
        <v>101</v>
      </c>
      <c r="J7343" s="3" t="str">
        <f>VLOOKUP(_xlfn.CONCAT(C7343," ",D7343),scg!A:C,3,FALSE)</f>
        <v>Monday, 16 August 2021, 12:02 PM</v>
      </c>
      <c r="K7343" s="3" t="str">
        <f t="shared" si="121"/>
        <v>&lt;a href="scg/Natural_Gas_Pipeline_Safety-Certificate_of_Completion_101.pdf&gt;"Download Certificate&lt;/a&gt;</v>
      </c>
    </row>
    <row r="7344" spans="1:11" x14ac:dyDescent="0.25">
      <c r="A7344" s="3">
        <v>181</v>
      </c>
      <c r="B7344" s="7" t="s">
        <v>22854</v>
      </c>
      <c r="C7344" s="3" t="s">
        <v>22855</v>
      </c>
      <c r="D7344" s="3" t="s">
        <v>13633</v>
      </c>
      <c r="E7344" s="3" t="s">
        <v>22856</v>
      </c>
      <c r="F7344" s="3" t="s">
        <v>1746</v>
      </c>
      <c r="G7344" s="4">
        <v>44420.613078703704</v>
      </c>
      <c r="H7344" s="5" t="s">
        <v>23535</v>
      </c>
      <c r="I7344" s="3" t="str">
        <f>VLOOKUP(_xlfn.CONCAT(C7344," ",D7344),scg!A:B,2,FALSE)</f>
        <v>145</v>
      </c>
      <c r="J7344" s="3" t="str">
        <f>VLOOKUP(_xlfn.CONCAT(C7344," ",D7344),scg!A:C,3,FALSE)</f>
        <v>Friday, 20 August 2021, 1:54 PM</v>
      </c>
      <c r="K7344" s="3" t="str">
        <f t="shared" si="121"/>
        <v>&lt;a href="scg/Natural_Gas_Pipeline_Safety-Certificate_of_Completion_145.pdf&gt;"Download Certificate&lt;/a&gt;</v>
      </c>
    </row>
    <row r="7345" spans="1:11" x14ac:dyDescent="0.25">
      <c r="A7345" s="3">
        <v>182</v>
      </c>
      <c r="B7345" s="7" t="s">
        <v>22857</v>
      </c>
      <c r="C7345" s="3" t="s">
        <v>947</v>
      </c>
      <c r="D7345" s="3" t="s">
        <v>22858</v>
      </c>
      <c r="E7345" s="3" t="s">
        <v>22859</v>
      </c>
      <c r="F7345" s="3" t="s">
        <v>1746</v>
      </c>
      <c r="G7345" s="4">
        <v>44420.666597222225</v>
      </c>
      <c r="H7345" s="5" t="s">
        <v>23535</v>
      </c>
      <c r="I7345" s="3" t="str">
        <f>VLOOKUP(_xlfn.CONCAT(C7345," ",D7345),scg!A:B,2,FALSE)</f>
        <v>168</v>
      </c>
      <c r="J7345" s="3" t="str">
        <f>VLOOKUP(_xlfn.CONCAT(C7345," ",D7345),scg!A:C,3,FALSE)</f>
        <v>Tuesday, 24 August 2021, 2:54 PM</v>
      </c>
      <c r="K7345" s="3" t="str">
        <f t="shared" si="121"/>
        <v>&lt;a href="scg/Natural_Gas_Pipeline_Safety-Certificate_of_Completion_168.pdf&gt;"Download Certificate&lt;/a&gt;</v>
      </c>
    </row>
    <row r="7346" spans="1:11" x14ac:dyDescent="0.25">
      <c r="A7346" s="3">
        <v>183</v>
      </c>
      <c r="B7346" s="7" t="s">
        <v>22860</v>
      </c>
      <c r="C7346" s="3" t="s">
        <v>22861</v>
      </c>
      <c r="D7346" s="3" t="s">
        <v>19608</v>
      </c>
      <c r="E7346" s="3" t="s">
        <v>22862</v>
      </c>
      <c r="F7346" s="3" t="s">
        <v>8089</v>
      </c>
      <c r="G7346" s="4">
        <v>44421.384270833332</v>
      </c>
      <c r="H7346" s="5" t="s">
        <v>23535</v>
      </c>
      <c r="I7346" s="3" t="str">
        <f>VLOOKUP(_xlfn.CONCAT(C7346," ",D7346),scg!A:B,2,FALSE)</f>
        <v>182</v>
      </c>
      <c r="J7346" s="3" t="str">
        <f>VLOOKUP(_xlfn.CONCAT(C7346," ",D7346),scg!A:C,3,FALSE)</f>
        <v>Wednesday, 25 August 2021, 8:33 PM</v>
      </c>
      <c r="K7346" s="3" t="str">
        <f t="shared" si="121"/>
        <v>&lt;a href="scg/Natural_Gas_Pipeline_Safety-Certificate_of_Completion_182.pdf&gt;"Download Certificate&lt;/a&gt;</v>
      </c>
    </row>
    <row r="7347" spans="1:11" x14ac:dyDescent="0.25">
      <c r="A7347" s="3">
        <v>184</v>
      </c>
      <c r="B7347" s="7" t="s">
        <v>22863</v>
      </c>
      <c r="C7347" s="3" t="s">
        <v>22864</v>
      </c>
      <c r="D7347" s="3" t="s">
        <v>7434</v>
      </c>
      <c r="E7347" s="3" t="s">
        <v>22863</v>
      </c>
      <c r="F7347" s="3" t="s">
        <v>1746</v>
      </c>
      <c r="G7347" s="4">
        <v>44421.390300925923</v>
      </c>
      <c r="H7347" s="5" t="s">
        <v>23535</v>
      </c>
      <c r="I7347" s="3" t="str">
        <f>VLOOKUP(_xlfn.CONCAT(C7347," ",D7347),scg!A:B,2,FALSE)</f>
        <v>152</v>
      </c>
      <c r="J7347" s="3" t="str">
        <f>VLOOKUP(_xlfn.CONCAT(C7347," ",D7347),scg!A:C,3,FALSE)</f>
        <v>Saturday, 21 August 2021, 4:45 PM</v>
      </c>
      <c r="K7347" s="3" t="str">
        <f t="shared" si="121"/>
        <v>&lt;a href="scg/Natural_Gas_Pipeline_Safety-Certificate_of_Completion_152.pdf&gt;"Download Certificate&lt;/a&gt;</v>
      </c>
    </row>
    <row r="7348" spans="1:11" x14ac:dyDescent="0.25">
      <c r="A7348" s="3">
        <v>185</v>
      </c>
      <c r="B7348" s="7" t="s">
        <v>22865</v>
      </c>
      <c r="C7348" s="3" t="s">
        <v>6803</v>
      </c>
      <c r="D7348" s="3" t="s">
        <v>22866</v>
      </c>
      <c r="E7348" s="3" t="s">
        <v>22865</v>
      </c>
      <c r="F7348" s="3" t="s">
        <v>1746</v>
      </c>
      <c r="G7348" s="4">
        <v>44421.40357638889</v>
      </c>
      <c r="H7348" s="5" t="s">
        <v>23535</v>
      </c>
      <c r="I7348" s="3" t="str">
        <f>VLOOKUP(_xlfn.CONCAT(C7348," ",D7348),scg!A:B,2,FALSE)</f>
        <v>158</v>
      </c>
      <c r="J7348" s="3" t="str">
        <f>VLOOKUP(_xlfn.CONCAT(C7348," ",D7348),scg!A:C,3,FALSE)</f>
        <v>Sunday, 22 August 2021, 6:46 PM</v>
      </c>
      <c r="K7348" s="3" t="str">
        <f t="shared" si="121"/>
        <v>&lt;a href="scg/Natural_Gas_Pipeline_Safety-Certificate_of_Completion_158.pdf&gt;"Download Certificate&lt;/a&gt;</v>
      </c>
    </row>
    <row r="7349" spans="1:11" x14ac:dyDescent="0.25">
      <c r="A7349" s="3">
        <v>186</v>
      </c>
      <c r="B7349" s="7" t="s">
        <v>22867</v>
      </c>
      <c r="C7349" s="3" t="s">
        <v>947</v>
      </c>
      <c r="D7349" s="3" t="s">
        <v>22868</v>
      </c>
      <c r="E7349" s="3" t="s">
        <v>22869</v>
      </c>
      <c r="F7349" s="3" t="s">
        <v>1746</v>
      </c>
      <c r="G7349" s="4">
        <v>44421.404907407406</v>
      </c>
      <c r="H7349" s="5" t="s">
        <v>23535</v>
      </c>
      <c r="I7349" s="3" t="str">
        <f>VLOOKUP(_xlfn.CONCAT(C7349," ",D7349),scg!A:B,2,FALSE)</f>
        <v>120</v>
      </c>
      <c r="J7349" s="3" t="str">
        <f>VLOOKUP(_xlfn.CONCAT(C7349," ",D7349),scg!A:C,3,FALSE)</f>
        <v>Wednesday, 18 August 2021, 1:42 PM</v>
      </c>
      <c r="K7349" s="3" t="str">
        <f t="shared" si="121"/>
        <v>&lt;a href="scg/Natural_Gas_Pipeline_Safety-Certificate_of_Completion_120.pdf&gt;"Download Certificate&lt;/a&gt;</v>
      </c>
    </row>
    <row r="7350" spans="1:11" x14ac:dyDescent="0.25">
      <c r="A7350" s="3">
        <v>187</v>
      </c>
      <c r="B7350" s="7" t="s">
        <v>22870</v>
      </c>
      <c r="C7350" s="3" t="s">
        <v>8656</v>
      </c>
      <c r="D7350" s="3" t="s">
        <v>22871</v>
      </c>
      <c r="E7350" s="3" t="s">
        <v>22872</v>
      </c>
      <c r="F7350" s="3" t="s">
        <v>8089</v>
      </c>
      <c r="G7350" s="4">
        <v>44421.429062499999</v>
      </c>
      <c r="H7350" s="5" t="s">
        <v>23535</v>
      </c>
      <c r="I7350" s="3" t="str">
        <f>VLOOKUP(_xlfn.CONCAT(C7350," ",D7350),scg!A:B,2,FALSE)</f>
        <v>113</v>
      </c>
      <c r="J7350" s="3" t="str">
        <f>VLOOKUP(_xlfn.CONCAT(C7350," ",D7350),scg!A:C,3,FALSE)</f>
        <v>Tuesday, 17 August 2021, 7:55 PM</v>
      </c>
      <c r="K7350" s="3" t="str">
        <f t="shared" si="121"/>
        <v>&lt;a href="scg/Natural_Gas_Pipeline_Safety-Certificate_of_Completion_113.pdf&gt;"Download Certificate&lt;/a&gt;</v>
      </c>
    </row>
    <row r="7351" spans="1:11" x14ac:dyDescent="0.25">
      <c r="A7351" s="3">
        <v>188</v>
      </c>
      <c r="B7351" s="7" t="s">
        <v>22873</v>
      </c>
      <c r="C7351" s="3" t="s">
        <v>5196</v>
      </c>
      <c r="D7351" s="3" t="s">
        <v>22874</v>
      </c>
      <c r="E7351" s="3" t="s">
        <v>22875</v>
      </c>
      <c r="F7351" s="3" t="s">
        <v>22612</v>
      </c>
      <c r="G7351" s="4">
        <v>44421.591493055559</v>
      </c>
      <c r="H7351" s="5" t="s">
        <v>23535</v>
      </c>
      <c r="I7351" s="3" t="str">
        <f>VLOOKUP(_xlfn.CONCAT(C7351," ",D7351),scg!A:B,2,FALSE)</f>
        <v>174</v>
      </c>
      <c r="J7351" s="3" t="str">
        <f>VLOOKUP(_xlfn.CONCAT(C7351," ",D7351),scg!A:C,3,FALSE)</f>
        <v>Wednesday, 25 August 2021, 9:38 AM</v>
      </c>
      <c r="K7351" s="3" t="str">
        <f t="shared" si="121"/>
        <v>&lt;a href="scg/Natural_Gas_Pipeline_Safety-Certificate_of_Completion_174.pdf&gt;"Download Certificate&lt;/a&gt;</v>
      </c>
    </row>
    <row r="7352" spans="1:11" ht="30" x14ac:dyDescent="0.25">
      <c r="A7352" s="3">
        <v>189</v>
      </c>
      <c r="B7352" s="7" t="s">
        <v>22876</v>
      </c>
      <c r="C7352" s="3" t="s">
        <v>449</v>
      </c>
      <c r="D7352" s="3" t="s">
        <v>22877</v>
      </c>
      <c r="E7352" s="3" t="s">
        <v>22876</v>
      </c>
      <c r="F7352" s="3" t="s">
        <v>1746</v>
      </c>
      <c r="G7352" s="4">
        <v>44421.607372685183</v>
      </c>
      <c r="H7352" s="5" t="s">
        <v>23535</v>
      </c>
      <c r="I7352" s="3" t="str">
        <f>VLOOKUP(_xlfn.CONCAT(C7352," ",D7352),scg!A:B,2,FALSE)</f>
        <v>186</v>
      </c>
      <c r="J7352" s="3" t="str">
        <f>VLOOKUP(_xlfn.CONCAT(C7352," ",D7352),scg!A:C,3,FALSE)</f>
        <v>Wednesday, 25 August 2021, 9:18 PM</v>
      </c>
      <c r="K7352" s="3" t="str">
        <f t="shared" si="121"/>
        <v>&lt;a href="scg/Natural_Gas_Pipeline_Safety-Certificate_of_Completion_186.pdf&gt;"Download Certificate&lt;/a&gt;</v>
      </c>
    </row>
    <row r="7353" spans="1:11" x14ac:dyDescent="0.25">
      <c r="A7353" s="3">
        <v>190</v>
      </c>
      <c r="B7353" s="7" t="s">
        <v>22878</v>
      </c>
      <c r="C7353" s="3" t="s">
        <v>5196</v>
      </c>
      <c r="D7353" s="3" t="s">
        <v>22874</v>
      </c>
      <c r="E7353" s="3" t="s">
        <v>22879</v>
      </c>
      <c r="F7353" s="3" t="s">
        <v>22612</v>
      </c>
      <c r="G7353" s="4">
        <v>44421.608935185184</v>
      </c>
      <c r="H7353" s="5" t="s">
        <v>23535</v>
      </c>
      <c r="I7353" s="3" t="str">
        <f>VLOOKUP(_xlfn.CONCAT(C7353," ",D7353),scg!A:B,2,FALSE)</f>
        <v>174</v>
      </c>
      <c r="J7353" s="3" t="str">
        <f>VLOOKUP(_xlfn.CONCAT(C7353," ",D7353),scg!A:C,3,FALSE)</f>
        <v>Wednesday, 25 August 2021, 9:38 AM</v>
      </c>
      <c r="K7353" s="3" t="str">
        <f t="shared" si="121"/>
        <v>&lt;a href="scg/Natural_Gas_Pipeline_Safety-Certificate_of_Completion_174.pdf&gt;"Download Certificate&lt;/a&gt;</v>
      </c>
    </row>
    <row r="7354" spans="1:11" x14ac:dyDescent="0.25">
      <c r="A7354" s="3">
        <v>191</v>
      </c>
      <c r="B7354" s="7" t="s">
        <v>22880</v>
      </c>
      <c r="C7354" s="3" t="s">
        <v>1171</v>
      </c>
      <c r="D7354" s="3" t="s">
        <v>22881</v>
      </c>
      <c r="E7354" s="3" t="s">
        <v>22882</v>
      </c>
      <c r="F7354" s="3" t="s">
        <v>1746</v>
      </c>
      <c r="G7354" s="4">
        <v>44422.332268518519</v>
      </c>
      <c r="H7354" s="5" t="s">
        <v>23535</v>
      </c>
      <c r="I7354" s="3" t="str">
        <f>VLOOKUP(_xlfn.CONCAT(C7354," ",D7354),scg!A:B,2,FALSE)</f>
        <v>94</v>
      </c>
      <c r="J7354" s="3" t="str">
        <f>VLOOKUP(_xlfn.CONCAT(C7354," ",D7354),scg!A:C,3,FALSE)</f>
        <v>Saturday, 14 August 2021, 1:36 PM</v>
      </c>
      <c r="K7354" s="3" t="str">
        <f t="shared" si="121"/>
        <v>&lt;a href="scg/Natural_Gas_Pipeline_Safety-Certificate_of_Completion_94.pdf&gt;"Download Certificate&lt;/a&gt;</v>
      </c>
    </row>
    <row r="7355" spans="1:11" x14ac:dyDescent="0.25">
      <c r="A7355" s="3">
        <v>192</v>
      </c>
      <c r="B7355" s="7" t="s">
        <v>22883</v>
      </c>
      <c r="C7355" s="3" t="s">
        <v>14897</v>
      </c>
      <c r="D7355" s="3" t="s">
        <v>22884</v>
      </c>
      <c r="E7355" s="3" t="s">
        <v>22885</v>
      </c>
      <c r="F7355" s="3" t="s">
        <v>22886</v>
      </c>
      <c r="G7355" s="4">
        <v>44422.354710648149</v>
      </c>
      <c r="H7355" s="5" t="s">
        <v>23535</v>
      </c>
      <c r="I7355" s="3" t="str">
        <f>VLOOKUP(_xlfn.CONCAT(C7355," ",D7355),scg!A:B,2,FALSE)</f>
        <v>93</v>
      </c>
      <c r="J7355" s="3" t="str">
        <f>VLOOKUP(_xlfn.CONCAT(C7355," ",D7355),scg!A:C,3,FALSE)</f>
        <v>Saturday, 14 August 2021, 10:53 AM</v>
      </c>
      <c r="K7355" s="3" t="str">
        <f t="shared" si="121"/>
        <v>&lt;a href="scg/Natural_Gas_Pipeline_Safety-Certificate_of_Completion_93.pdf&gt;"Download Certificate&lt;/a&gt;</v>
      </c>
    </row>
    <row r="7356" spans="1:11" x14ac:dyDescent="0.25">
      <c r="A7356" s="3">
        <v>193</v>
      </c>
      <c r="B7356" s="7" t="s">
        <v>22887</v>
      </c>
      <c r="C7356" s="3" t="s">
        <v>15286</v>
      </c>
      <c r="D7356" s="3" t="s">
        <v>622</v>
      </c>
      <c r="E7356" s="3" t="s">
        <v>22888</v>
      </c>
      <c r="F7356" s="3" t="s">
        <v>6944</v>
      </c>
      <c r="G7356" s="4">
        <v>44422.361203703702</v>
      </c>
      <c r="H7356" s="5" t="s">
        <v>23535</v>
      </c>
      <c r="I7356" s="3" t="str">
        <f>VLOOKUP(_xlfn.CONCAT(C7356," ",D7356),scg!A:B,2,FALSE)</f>
        <v>95</v>
      </c>
      <c r="J7356" s="3" t="str">
        <f>VLOOKUP(_xlfn.CONCAT(C7356," ",D7356),scg!A:C,3,FALSE)</f>
        <v>Saturday, 14 August 2021, 2:52 PM</v>
      </c>
      <c r="K7356" s="3" t="str">
        <f t="shared" si="121"/>
        <v>&lt;a href="scg/Natural_Gas_Pipeline_Safety-Certificate_of_Completion_95.pdf&gt;"Download Certificate&lt;/a&gt;</v>
      </c>
    </row>
    <row r="7357" spans="1:11" x14ac:dyDescent="0.25">
      <c r="A7357" s="3">
        <v>194</v>
      </c>
      <c r="B7357" s="7" t="s">
        <v>22889</v>
      </c>
      <c r="C7357" s="3" t="s">
        <v>5125</v>
      </c>
      <c r="D7357" s="3" t="s">
        <v>22890</v>
      </c>
      <c r="E7357" s="3" t="s">
        <v>22891</v>
      </c>
      <c r="F7357" s="3" t="s">
        <v>1746</v>
      </c>
      <c r="G7357" s="4">
        <v>44422.366562499999</v>
      </c>
      <c r="H7357" s="5" t="s">
        <v>23535</v>
      </c>
      <c r="I7357" s="3" t="e">
        <f>VLOOKUP(_xlfn.CONCAT(C7357," ",D7357),scg!A:B,2,FALSE)</f>
        <v>#N/A</v>
      </c>
      <c r="J7357" s="3" t="e">
        <f>VLOOKUP(_xlfn.CONCAT(C7357," ",D7357),scg!A:C,3,FALSE)</f>
        <v>#N/A</v>
      </c>
      <c r="K7357" s="3" t="str">
        <f t="shared" si="121"/>
        <v>Course not completed</v>
      </c>
    </row>
    <row r="7358" spans="1:11" x14ac:dyDescent="0.25">
      <c r="A7358" s="3">
        <v>195</v>
      </c>
      <c r="B7358" s="7" t="s">
        <v>22892</v>
      </c>
      <c r="C7358" s="3" t="s">
        <v>22893</v>
      </c>
      <c r="D7358" s="3" t="s">
        <v>594</v>
      </c>
      <c r="E7358" s="3" t="s">
        <v>22894</v>
      </c>
      <c r="F7358" s="3" t="s">
        <v>1746</v>
      </c>
      <c r="G7358" s="4">
        <v>44422.371504629627</v>
      </c>
      <c r="H7358" s="5" t="s">
        <v>23535</v>
      </c>
      <c r="I7358" s="3" t="e">
        <f>VLOOKUP(_xlfn.CONCAT(C7358," ",D7358),scg!A:B,2,FALSE)</f>
        <v>#N/A</v>
      </c>
      <c r="J7358" s="3" t="e">
        <f>VLOOKUP(_xlfn.CONCAT(C7358," ",D7358),scg!A:C,3,FALSE)</f>
        <v>#N/A</v>
      </c>
      <c r="K7358" s="3" t="str">
        <f t="shared" si="121"/>
        <v>Course not completed</v>
      </c>
    </row>
    <row r="7359" spans="1:11" x14ac:dyDescent="0.25">
      <c r="A7359" s="3">
        <v>196</v>
      </c>
      <c r="B7359" s="7" t="s">
        <v>22895</v>
      </c>
      <c r="C7359" s="3" t="s">
        <v>692</v>
      </c>
      <c r="D7359" s="3" t="s">
        <v>20565</v>
      </c>
      <c r="E7359" s="3" t="s">
        <v>22896</v>
      </c>
      <c r="F7359" s="3" t="s">
        <v>8089</v>
      </c>
      <c r="G7359" s="4">
        <v>44422.383449074077</v>
      </c>
      <c r="H7359" s="5" t="s">
        <v>23535</v>
      </c>
      <c r="I7359" s="3" t="str">
        <f>VLOOKUP(_xlfn.CONCAT(C7359," ",D7359),scg!A:B,2,FALSE)</f>
        <v>121</v>
      </c>
      <c r="J7359" s="3" t="str">
        <f>VLOOKUP(_xlfn.CONCAT(C7359," ",D7359),scg!A:C,3,FALSE)</f>
        <v>Wednesday, 18 August 2021, 3:40 PM</v>
      </c>
      <c r="K7359" s="3" t="str">
        <f t="shared" si="121"/>
        <v>&lt;a href="scg/Natural_Gas_Pipeline_Safety-Certificate_of_Completion_121.pdf&gt;"Download Certificate&lt;/a&gt;</v>
      </c>
    </row>
    <row r="7360" spans="1:11" x14ac:dyDescent="0.25">
      <c r="A7360" s="3">
        <v>197</v>
      </c>
      <c r="B7360" s="7" t="s">
        <v>22897</v>
      </c>
      <c r="C7360" s="3" t="s">
        <v>471</v>
      </c>
      <c r="D7360" s="3" t="s">
        <v>22898</v>
      </c>
      <c r="E7360" s="3" t="s">
        <v>22899</v>
      </c>
      <c r="F7360" s="3" t="s">
        <v>22799</v>
      </c>
      <c r="G7360" s="4">
        <v>44422.390555555554</v>
      </c>
      <c r="H7360" s="5" t="s">
        <v>23535</v>
      </c>
      <c r="I7360" s="3" t="str">
        <f>VLOOKUP(_xlfn.CONCAT(C7360," ",D7360),scg!A:B,2,FALSE)</f>
        <v>132</v>
      </c>
      <c r="J7360" s="3" t="str">
        <f>VLOOKUP(_xlfn.CONCAT(C7360," ",D7360),scg!A:C,3,FALSE)</f>
        <v>Thursday, 19 August 2021, 10:26 AM</v>
      </c>
      <c r="K7360" s="3" t="str">
        <f t="shared" si="121"/>
        <v>&lt;a href="scg/Natural_Gas_Pipeline_Safety-Certificate_of_Completion_132.pdf&gt;"Download Certificate&lt;/a&gt;</v>
      </c>
    </row>
    <row r="7361" spans="1:11" x14ac:dyDescent="0.25">
      <c r="A7361" s="3">
        <v>198</v>
      </c>
      <c r="B7361" s="7" t="s">
        <v>22900</v>
      </c>
      <c r="C7361" s="3" t="s">
        <v>951</v>
      </c>
      <c r="D7361" s="3" t="s">
        <v>22901</v>
      </c>
      <c r="E7361" s="3" t="s">
        <v>22902</v>
      </c>
      <c r="F7361" s="3" t="s">
        <v>1746</v>
      </c>
      <c r="G7361" s="4">
        <v>44422.509594907409</v>
      </c>
      <c r="H7361" s="5" t="s">
        <v>23535</v>
      </c>
      <c r="I7361" s="3" t="str">
        <f>VLOOKUP(_xlfn.CONCAT(C7361," ",D7361),scg!A:B,2,FALSE)</f>
        <v>128</v>
      </c>
      <c r="J7361" s="3" t="str">
        <f>VLOOKUP(_xlfn.CONCAT(C7361," ",D7361),scg!A:C,3,FALSE)</f>
        <v>Wednesday, 18 August 2021, 9:07 PM</v>
      </c>
      <c r="K7361" s="3" t="str">
        <f t="shared" si="121"/>
        <v>&lt;a href="scg/Natural_Gas_Pipeline_Safety-Certificate_of_Completion_128.pdf&gt;"Download Certificate&lt;/a&gt;</v>
      </c>
    </row>
    <row r="7362" spans="1:11" x14ac:dyDescent="0.25">
      <c r="A7362" s="3">
        <v>199</v>
      </c>
      <c r="B7362" s="7" t="s">
        <v>22903</v>
      </c>
      <c r="C7362" s="3" t="s">
        <v>637</v>
      </c>
      <c r="D7362" s="3" t="s">
        <v>18930</v>
      </c>
      <c r="E7362" s="3" t="s">
        <v>22904</v>
      </c>
      <c r="F7362" s="3" t="s">
        <v>6944</v>
      </c>
      <c r="G7362" s="4">
        <v>44423.400520833333</v>
      </c>
      <c r="H7362" s="5" t="s">
        <v>23535</v>
      </c>
      <c r="I7362" s="3" t="str">
        <f>VLOOKUP(_xlfn.CONCAT(C7362," ",D7362),scg!A:B,2,FALSE)</f>
        <v>138</v>
      </c>
      <c r="J7362" s="3" t="str">
        <f>VLOOKUP(_xlfn.CONCAT(C7362," ",D7362),scg!A:C,3,FALSE)</f>
        <v>Thursday, 19 August 2021, 3:46 PM</v>
      </c>
      <c r="K7362" s="3" t="str">
        <f t="shared" si="121"/>
        <v>&lt;a href="scg/Natural_Gas_Pipeline_Safety-Certificate_of_Completion_138.pdf&gt;"Download Certificate&lt;/a&gt;</v>
      </c>
    </row>
    <row r="7363" spans="1:11" x14ac:dyDescent="0.25">
      <c r="A7363" s="3">
        <v>200</v>
      </c>
      <c r="B7363" s="7" t="s">
        <v>22905</v>
      </c>
      <c r="C7363" s="3" t="s">
        <v>585</v>
      </c>
      <c r="D7363" s="3" t="s">
        <v>7367</v>
      </c>
      <c r="E7363" s="3" t="s">
        <v>22906</v>
      </c>
      <c r="F7363" s="3" t="s">
        <v>8025</v>
      </c>
      <c r="G7363" s="4">
        <v>44423.419340277775</v>
      </c>
      <c r="H7363" s="5" t="s">
        <v>23535</v>
      </c>
      <c r="I7363" s="3" t="str">
        <f>VLOOKUP(_xlfn.CONCAT(C7363," ",D7363),scg!A:B,2,FALSE)</f>
        <v>162</v>
      </c>
      <c r="J7363" s="3" t="str">
        <f>VLOOKUP(_xlfn.CONCAT(C7363," ",D7363),scg!A:C,3,FALSE)</f>
        <v>Monday, 23 August 2021, 1:07 PM</v>
      </c>
      <c r="K7363" s="3" t="str">
        <f t="shared" si="121"/>
        <v>&lt;a href="scg/Natural_Gas_Pipeline_Safety-Certificate_of_Completion_162.pdf&gt;"Download Certificate&lt;/a&gt;</v>
      </c>
    </row>
    <row r="7364" spans="1:11" x14ac:dyDescent="0.25">
      <c r="A7364" s="3">
        <v>201</v>
      </c>
      <c r="B7364" s="7" t="s">
        <v>22907</v>
      </c>
      <c r="C7364" s="3" t="s">
        <v>1175</v>
      </c>
      <c r="D7364" s="3" t="s">
        <v>22908</v>
      </c>
      <c r="E7364" s="3" t="s">
        <v>22909</v>
      </c>
      <c r="F7364" s="3" t="s">
        <v>1746</v>
      </c>
      <c r="G7364" s="4">
        <v>44423.447800925926</v>
      </c>
      <c r="H7364" s="5" t="s">
        <v>23535</v>
      </c>
      <c r="I7364" s="3" t="str">
        <f>VLOOKUP(_xlfn.CONCAT(C7364," ",D7364),scg!A:B,2,FALSE)</f>
        <v>137</v>
      </c>
      <c r="J7364" s="3" t="str">
        <f>VLOOKUP(_xlfn.CONCAT(C7364," ",D7364),scg!A:C,3,FALSE)</f>
        <v>Thursday, 19 August 2021, 3:31 PM</v>
      </c>
      <c r="K7364" s="3" t="str">
        <f t="shared" si="121"/>
        <v>&lt;a href="scg/Natural_Gas_Pipeline_Safety-Certificate_of_Completion_137.pdf&gt;"Download Certificate&lt;/a&gt;</v>
      </c>
    </row>
    <row r="7365" spans="1:11" x14ac:dyDescent="0.25">
      <c r="A7365" s="3">
        <v>202</v>
      </c>
      <c r="B7365" s="7" t="s">
        <v>22910</v>
      </c>
      <c r="C7365" s="3" t="s">
        <v>8166</v>
      </c>
      <c r="D7365" s="3" t="s">
        <v>1664</v>
      </c>
      <c r="E7365" s="3" t="s">
        <v>22911</v>
      </c>
      <c r="F7365" s="3" t="s">
        <v>1746</v>
      </c>
      <c r="G7365" s="4">
        <v>44423.456793981481</v>
      </c>
      <c r="H7365" s="5" t="s">
        <v>23535</v>
      </c>
      <c r="I7365" s="3" t="str">
        <f>VLOOKUP(_xlfn.CONCAT(C7365," ",D7365),scg!A:B,2,FALSE)</f>
        <v>161</v>
      </c>
      <c r="J7365" s="3" t="str">
        <f>VLOOKUP(_xlfn.CONCAT(C7365," ",D7365),scg!A:C,3,FALSE)</f>
        <v>Monday, 23 August 2021, 11:33 AM</v>
      </c>
      <c r="K7365" s="3" t="str">
        <f t="shared" si="121"/>
        <v>&lt;a href="scg/Natural_Gas_Pipeline_Safety-Certificate_of_Completion_161.pdf&gt;"Download Certificate&lt;/a&gt;</v>
      </c>
    </row>
    <row r="7366" spans="1:11" x14ac:dyDescent="0.25">
      <c r="A7366" s="3">
        <v>203</v>
      </c>
      <c r="B7366" s="7" t="s">
        <v>22912</v>
      </c>
      <c r="C7366" s="3" t="s">
        <v>524</v>
      </c>
      <c r="D7366" s="3" t="s">
        <v>7457</v>
      </c>
      <c r="E7366" s="3" t="s">
        <v>22912</v>
      </c>
      <c r="F7366" s="3" t="s">
        <v>6944</v>
      </c>
      <c r="G7366" s="4">
        <v>44423.594571759262</v>
      </c>
      <c r="H7366" s="5" t="s">
        <v>23535</v>
      </c>
      <c r="I7366" s="3" t="str">
        <f>VLOOKUP(_xlfn.CONCAT(C7366," ",D7366),scg!A:B,2,FALSE)</f>
        <v>119</v>
      </c>
      <c r="J7366" s="3" t="str">
        <f>VLOOKUP(_xlfn.CONCAT(C7366," ",D7366),scg!A:C,3,FALSE)</f>
        <v>Wednesday, 18 August 2021, 8:21 AM</v>
      </c>
      <c r="K7366" s="3" t="str">
        <f t="shared" si="121"/>
        <v>&lt;a href="scg/Natural_Gas_Pipeline_Safety-Certificate_of_Completion_119.pdf&gt;"Download Certificate&lt;/a&gt;</v>
      </c>
    </row>
    <row r="7367" spans="1:11" x14ac:dyDescent="0.25">
      <c r="A7367" s="3">
        <v>204</v>
      </c>
      <c r="B7367" s="7" t="s">
        <v>22913</v>
      </c>
      <c r="C7367" s="3" t="s">
        <v>22914</v>
      </c>
      <c r="D7367" s="3" t="s">
        <v>5066</v>
      </c>
      <c r="E7367" s="3" t="s">
        <v>22915</v>
      </c>
      <c r="F7367" s="3" t="s">
        <v>22799</v>
      </c>
      <c r="G7367" s="4">
        <v>44423.678182870368</v>
      </c>
      <c r="H7367" s="5" t="s">
        <v>23535</v>
      </c>
      <c r="I7367" s="3" t="str">
        <f>VLOOKUP(_xlfn.CONCAT(C7367," ",D7367),scg!A:B,2,FALSE)</f>
        <v>112</v>
      </c>
      <c r="J7367" s="3" t="str">
        <f>VLOOKUP(_xlfn.CONCAT(C7367," ",D7367),scg!A:C,3,FALSE)</f>
        <v>Tuesday, 17 August 2021, 6:35 PM</v>
      </c>
      <c r="K7367" s="3" t="str">
        <f t="shared" si="121"/>
        <v>&lt;a href="scg/Natural_Gas_Pipeline_Safety-Certificate_of_Completion_112.pdf&gt;"Download Certificate&lt;/a&gt;</v>
      </c>
    </row>
    <row r="7368" spans="1:11" x14ac:dyDescent="0.25">
      <c r="A7368" s="3">
        <v>205</v>
      </c>
      <c r="B7368" s="7" t="s">
        <v>22916</v>
      </c>
      <c r="C7368" s="3" t="s">
        <v>647</v>
      </c>
      <c r="D7368" s="3" t="s">
        <v>22917</v>
      </c>
      <c r="E7368" s="3" t="s">
        <v>22918</v>
      </c>
      <c r="F7368" s="3" t="s">
        <v>1746</v>
      </c>
      <c r="G7368" s="4">
        <v>44424.316921296297</v>
      </c>
      <c r="H7368" s="5" t="s">
        <v>23535</v>
      </c>
      <c r="I7368" s="3" t="str">
        <f>VLOOKUP(_xlfn.CONCAT(C7368," ",D7368),scg!A:B,2,FALSE)</f>
        <v>106</v>
      </c>
      <c r="J7368" s="3" t="str">
        <f>VLOOKUP(_xlfn.CONCAT(C7368," ",D7368),scg!A:C,3,FALSE)</f>
        <v>Monday, 16 August 2021, 5:39 PM</v>
      </c>
      <c r="K7368" s="3" t="str">
        <f t="shared" si="121"/>
        <v>&lt;a href="scg/Natural_Gas_Pipeline_Safety-Certificate_of_Completion_106.pdf&gt;"Download Certificate&lt;/a&gt;</v>
      </c>
    </row>
    <row r="7369" spans="1:11" x14ac:dyDescent="0.25">
      <c r="A7369" s="3">
        <v>206</v>
      </c>
      <c r="B7369" s="7" t="s">
        <v>22919</v>
      </c>
      <c r="C7369" s="3" t="s">
        <v>520</v>
      </c>
      <c r="D7369" s="3" t="s">
        <v>22731</v>
      </c>
      <c r="E7369" s="3" t="s">
        <v>22920</v>
      </c>
      <c r="F7369" s="3" t="s">
        <v>8089</v>
      </c>
      <c r="G7369" s="4">
        <v>44424.358217592591</v>
      </c>
      <c r="H7369" s="5" t="s">
        <v>23535</v>
      </c>
      <c r="I7369" s="3" t="str">
        <f>VLOOKUP(_xlfn.CONCAT(C7369," ",D7369),scg!A:B,2,FALSE)</f>
        <v>104</v>
      </c>
      <c r="J7369" s="3" t="str">
        <f>VLOOKUP(_xlfn.CONCAT(C7369," ",D7369),scg!A:C,3,FALSE)</f>
        <v>Monday, 16 August 2021, 4:40 PM</v>
      </c>
      <c r="K7369" s="3" t="str">
        <f t="shared" ref="K7369:K7432" si="122">IF(NOT(ISERROR(I7369)),_xlfn.CONCAT("&lt;a href=""scg/Natural_Gas_Pipeline_Safety-Certificate_of_Completion_",I7369,".pdf&gt;""Download Certificate&lt;/a&gt;"),"Course not completed")</f>
        <v>&lt;a href="scg/Natural_Gas_Pipeline_Safety-Certificate_of_Completion_104.pdf&gt;"Download Certificate&lt;/a&gt;</v>
      </c>
    </row>
    <row r="7370" spans="1:11" x14ac:dyDescent="0.25">
      <c r="A7370" s="3">
        <v>207</v>
      </c>
      <c r="B7370" s="7" t="s">
        <v>22921</v>
      </c>
      <c r="C7370" s="3" t="s">
        <v>12157</v>
      </c>
      <c r="D7370" s="3" t="s">
        <v>11313</v>
      </c>
      <c r="E7370" s="3" t="s">
        <v>22922</v>
      </c>
      <c r="G7370" s="4">
        <v>44424.499537037038</v>
      </c>
      <c r="H7370" s="5" t="s">
        <v>23535</v>
      </c>
      <c r="I7370" s="3" t="str">
        <f>VLOOKUP(_xlfn.CONCAT(C7370," ",D7370),scg!A:B,2,FALSE)</f>
        <v>141</v>
      </c>
      <c r="J7370" s="3" t="str">
        <f>VLOOKUP(_xlfn.CONCAT(C7370," ",D7370),scg!A:C,3,FALSE)</f>
        <v>Friday, 20 August 2021, 11:21 AM</v>
      </c>
      <c r="K7370" s="3" t="str">
        <f t="shared" si="122"/>
        <v>&lt;a href="scg/Natural_Gas_Pipeline_Safety-Certificate_of_Completion_141.pdf&gt;"Download Certificate&lt;/a&gt;</v>
      </c>
    </row>
    <row r="7371" spans="1:11" x14ac:dyDescent="0.25">
      <c r="A7371" s="3">
        <v>208</v>
      </c>
      <c r="B7371" s="7" t="s">
        <v>22923</v>
      </c>
      <c r="C7371" s="3" t="s">
        <v>1751</v>
      </c>
      <c r="D7371" s="3" t="s">
        <v>22924</v>
      </c>
      <c r="E7371" s="3" t="s">
        <v>22925</v>
      </c>
      <c r="F7371" s="3" t="s">
        <v>8089</v>
      </c>
      <c r="G7371" s="4">
        <v>44424.536736111113</v>
      </c>
      <c r="H7371" s="5" t="s">
        <v>23535</v>
      </c>
      <c r="I7371" s="3" t="str">
        <f>VLOOKUP(_xlfn.CONCAT(C7371," ",D7371),scg!A:B,2,FALSE)</f>
        <v>103</v>
      </c>
      <c r="J7371" s="3" t="str">
        <f>VLOOKUP(_xlfn.CONCAT(C7371," ",D7371),scg!A:C,3,FALSE)</f>
        <v>Monday, 16 August 2021, 3:19 PM</v>
      </c>
      <c r="K7371" s="3" t="str">
        <f t="shared" si="122"/>
        <v>&lt;a href="scg/Natural_Gas_Pipeline_Safety-Certificate_of_Completion_103.pdf&gt;"Download Certificate&lt;/a&gt;</v>
      </c>
    </row>
    <row r="7372" spans="1:11" x14ac:dyDescent="0.25">
      <c r="A7372" s="3">
        <v>209</v>
      </c>
      <c r="B7372" s="7" t="s">
        <v>22926</v>
      </c>
      <c r="C7372" s="3" t="s">
        <v>4901</v>
      </c>
      <c r="D7372" s="3" t="s">
        <v>22927</v>
      </c>
      <c r="E7372" s="3" t="s">
        <v>22928</v>
      </c>
      <c r="F7372" s="3" t="s">
        <v>8089</v>
      </c>
      <c r="G7372" s="4">
        <v>44424.562349537038</v>
      </c>
      <c r="H7372" s="5" t="s">
        <v>23535</v>
      </c>
      <c r="I7372" s="3" t="str">
        <f>VLOOKUP(_xlfn.CONCAT(C7372," ",D7372),scg!A:B,2,FALSE)</f>
        <v>107</v>
      </c>
      <c r="J7372" s="3" t="str">
        <f>VLOOKUP(_xlfn.CONCAT(C7372," ",D7372),scg!A:C,3,FALSE)</f>
        <v>Monday, 16 August 2021, 5:48 PM</v>
      </c>
      <c r="K7372" s="3" t="str">
        <f t="shared" si="122"/>
        <v>&lt;a href="scg/Natural_Gas_Pipeline_Safety-Certificate_of_Completion_107.pdf&gt;"Download Certificate&lt;/a&gt;</v>
      </c>
    </row>
    <row r="7373" spans="1:11" x14ac:dyDescent="0.25">
      <c r="A7373" s="3">
        <v>210</v>
      </c>
      <c r="B7373" s="7" t="s">
        <v>22929</v>
      </c>
      <c r="C7373" s="3" t="s">
        <v>637</v>
      </c>
      <c r="D7373" s="3" t="s">
        <v>22930</v>
      </c>
      <c r="E7373" s="3" t="s">
        <v>22931</v>
      </c>
      <c r="G7373" s="4">
        <v>44424.571215277778</v>
      </c>
      <c r="H7373" s="5" t="s">
        <v>23535</v>
      </c>
      <c r="I7373" s="3" t="str">
        <f>VLOOKUP(_xlfn.CONCAT(C7373," ",D7373),scg!A:B,2,FALSE)</f>
        <v>109</v>
      </c>
      <c r="J7373" s="3" t="str">
        <f>VLOOKUP(_xlfn.CONCAT(C7373," ",D7373),scg!A:C,3,FALSE)</f>
        <v>Tuesday, 17 August 2021, 10:05 AM</v>
      </c>
      <c r="K7373" s="3" t="str">
        <f t="shared" si="122"/>
        <v>&lt;a href="scg/Natural_Gas_Pipeline_Safety-Certificate_of_Completion_109.pdf&gt;"Download Certificate&lt;/a&gt;</v>
      </c>
    </row>
    <row r="7374" spans="1:11" x14ac:dyDescent="0.25">
      <c r="A7374" s="3">
        <v>211</v>
      </c>
      <c r="B7374" s="7" t="s">
        <v>22932</v>
      </c>
      <c r="C7374" s="3" t="s">
        <v>1599</v>
      </c>
      <c r="D7374" s="3" t="s">
        <v>7367</v>
      </c>
      <c r="E7374" s="3" t="s">
        <v>22933</v>
      </c>
      <c r="F7374" s="3" t="s">
        <v>22934</v>
      </c>
      <c r="G7374" s="4">
        <v>44424.675509259258</v>
      </c>
      <c r="H7374" s="5" t="s">
        <v>23535</v>
      </c>
      <c r="I7374" s="3" t="e">
        <f>VLOOKUP(_xlfn.CONCAT(C7374," ",D7374),scg!A:B,2,FALSE)</f>
        <v>#N/A</v>
      </c>
      <c r="J7374" s="3" t="e">
        <f>VLOOKUP(_xlfn.CONCAT(C7374," ",D7374),scg!A:C,3,FALSE)</f>
        <v>#N/A</v>
      </c>
      <c r="K7374" s="3" t="str">
        <f t="shared" si="122"/>
        <v>Course not completed</v>
      </c>
    </row>
    <row r="7375" spans="1:11" x14ac:dyDescent="0.25">
      <c r="A7375" s="3">
        <v>212</v>
      </c>
      <c r="B7375" s="7" t="s">
        <v>22935</v>
      </c>
      <c r="C7375" s="3" t="s">
        <v>987</v>
      </c>
      <c r="D7375" s="3" t="s">
        <v>22936</v>
      </c>
      <c r="E7375" s="3" t="s">
        <v>22937</v>
      </c>
      <c r="F7375" s="3" t="s">
        <v>1746</v>
      </c>
      <c r="G7375" s="4">
        <v>44424.775925925926</v>
      </c>
      <c r="H7375" s="5" t="s">
        <v>23535</v>
      </c>
      <c r="I7375" s="3" t="str">
        <f>VLOOKUP(_xlfn.CONCAT(C7375," ",D7375),scg!A:B,2,FALSE)</f>
        <v>172</v>
      </c>
      <c r="J7375" s="3" t="str">
        <f>VLOOKUP(_xlfn.CONCAT(C7375," ",D7375),scg!A:C,3,FALSE)</f>
        <v>Tuesday, 24 August 2021, 9:51 PM</v>
      </c>
      <c r="K7375" s="3" t="str">
        <f t="shared" si="122"/>
        <v>&lt;a href="scg/Natural_Gas_Pipeline_Safety-Certificate_of_Completion_172.pdf&gt;"Download Certificate&lt;/a&gt;</v>
      </c>
    </row>
    <row r="7376" spans="1:11" x14ac:dyDescent="0.25">
      <c r="A7376" s="3">
        <v>213</v>
      </c>
      <c r="B7376" s="7" t="s">
        <v>22938</v>
      </c>
      <c r="C7376" s="3" t="s">
        <v>22939</v>
      </c>
      <c r="D7376" s="3" t="s">
        <v>22940</v>
      </c>
      <c r="E7376" s="3" t="s">
        <v>22941</v>
      </c>
      <c r="F7376" s="3" t="s">
        <v>1746</v>
      </c>
      <c r="G7376" s="4">
        <v>44424.857245370367</v>
      </c>
      <c r="H7376" s="5" t="s">
        <v>23535</v>
      </c>
      <c r="I7376" s="3" t="str">
        <f>VLOOKUP(_xlfn.CONCAT(C7376," ",D7376),scg!A:B,2,FALSE)</f>
        <v>142</v>
      </c>
      <c r="J7376" s="3" t="str">
        <f>VLOOKUP(_xlfn.CONCAT(C7376," ",D7376),scg!A:C,3,FALSE)</f>
        <v>Friday, 20 August 2021, 1:09 PM</v>
      </c>
      <c r="K7376" s="3" t="str">
        <f t="shared" si="122"/>
        <v>&lt;a href="scg/Natural_Gas_Pipeline_Safety-Certificate_of_Completion_142.pdf&gt;"Download Certificate&lt;/a&gt;</v>
      </c>
    </row>
    <row r="7377" spans="1:11" x14ac:dyDescent="0.25">
      <c r="A7377" s="3">
        <v>214</v>
      </c>
      <c r="B7377" s="7" t="s">
        <v>22942</v>
      </c>
      <c r="C7377" s="3" t="s">
        <v>637</v>
      </c>
      <c r="D7377" s="3" t="s">
        <v>935</v>
      </c>
      <c r="E7377" s="3" t="s">
        <v>22943</v>
      </c>
      <c r="F7377" s="3" t="s">
        <v>1746</v>
      </c>
      <c r="G7377" s="4">
        <v>44425.329386574071</v>
      </c>
      <c r="H7377" s="5" t="s">
        <v>23535</v>
      </c>
      <c r="I7377" s="3" t="str">
        <f>VLOOKUP(_xlfn.CONCAT(C7377," ",D7377),scg!A:B,2,FALSE)</f>
        <v>109</v>
      </c>
      <c r="J7377" s="3" t="str">
        <f>VLOOKUP(_xlfn.CONCAT(C7377," ",D7377),scg!A:C,3,FALSE)</f>
        <v>Tuesday, 17 August 2021, 10:05 AM</v>
      </c>
      <c r="K7377" s="3" t="str">
        <f t="shared" si="122"/>
        <v>&lt;a href="scg/Natural_Gas_Pipeline_Safety-Certificate_of_Completion_109.pdf&gt;"Download Certificate&lt;/a&gt;</v>
      </c>
    </row>
    <row r="7378" spans="1:11" x14ac:dyDescent="0.25">
      <c r="A7378" s="3">
        <v>215</v>
      </c>
      <c r="B7378" s="7" t="s">
        <v>22944</v>
      </c>
      <c r="C7378" s="3" t="s">
        <v>22945</v>
      </c>
      <c r="D7378" s="3" t="s">
        <v>1664</v>
      </c>
      <c r="E7378" s="3" t="s">
        <v>22946</v>
      </c>
      <c r="F7378" s="3" t="s">
        <v>1746</v>
      </c>
      <c r="G7378" s="4">
        <v>44425.333020833335</v>
      </c>
      <c r="H7378" s="5" t="s">
        <v>23535</v>
      </c>
      <c r="I7378" s="3" t="str">
        <f>VLOOKUP(_xlfn.CONCAT(C7378," ",D7378),scg!A:B,2,FALSE)</f>
        <v>110</v>
      </c>
      <c r="J7378" s="3" t="str">
        <f>VLOOKUP(_xlfn.CONCAT(C7378," ",D7378),scg!A:C,3,FALSE)</f>
        <v>Tuesday, 17 August 2021, 10:19 AM</v>
      </c>
      <c r="K7378" s="3" t="str">
        <f t="shared" si="122"/>
        <v>&lt;a href="scg/Natural_Gas_Pipeline_Safety-Certificate_of_Completion_110.pdf&gt;"Download Certificate&lt;/a&gt;</v>
      </c>
    </row>
    <row r="7379" spans="1:11" x14ac:dyDescent="0.25">
      <c r="A7379" s="3">
        <v>216</v>
      </c>
      <c r="B7379" s="7" t="s">
        <v>22947</v>
      </c>
      <c r="C7379" s="3" t="s">
        <v>3040</v>
      </c>
      <c r="D7379" s="3" t="s">
        <v>22948</v>
      </c>
      <c r="E7379" s="3" t="s">
        <v>22947</v>
      </c>
      <c r="F7379" s="3" t="s">
        <v>1746</v>
      </c>
      <c r="G7379" s="4">
        <v>44425.410254629627</v>
      </c>
      <c r="H7379" s="5" t="s">
        <v>23535</v>
      </c>
      <c r="I7379" s="3" t="str">
        <f>VLOOKUP(_xlfn.CONCAT(C7379," ",D7379),scg!A:B,2,FALSE)</f>
        <v>111</v>
      </c>
      <c r="J7379" s="3" t="str">
        <f>VLOOKUP(_xlfn.CONCAT(C7379," ",D7379),scg!A:C,3,FALSE)</f>
        <v>Tuesday, 17 August 2021, 5:51 PM</v>
      </c>
      <c r="K7379" s="3" t="str">
        <f t="shared" si="122"/>
        <v>&lt;a href="scg/Natural_Gas_Pipeline_Safety-Certificate_of_Completion_111.pdf&gt;"Download Certificate&lt;/a&gt;</v>
      </c>
    </row>
    <row r="7380" spans="1:11" x14ac:dyDescent="0.25">
      <c r="A7380" s="3">
        <v>217</v>
      </c>
      <c r="B7380" s="7" t="s">
        <v>22949</v>
      </c>
      <c r="C7380" s="3" t="s">
        <v>22950</v>
      </c>
      <c r="D7380" s="3" t="s">
        <v>22951</v>
      </c>
      <c r="E7380" s="3" t="s">
        <v>22952</v>
      </c>
      <c r="F7380" s="3" t="s">
        <v>8714</v>
      </c>
      <c r="G7380" s="4">
        <v>44425.445740740739</v>
      </c>
      <c r="H7380" s="5" t="s">
        <v>23535</v>
      </c>
      <c r="I7380" s="3" t="str">
        <f>VLOOKUP(_xlfn.CONCAT(C7380," ",D7380),scg!A:B,2,FALSE)</f>
        <v>114</v>
      </c>
      <c r="J7380" s="3" t="str">
        <f>VLOOKUP(_xlfn.CONCAT(C7380," ",D7380),scg!A:C,3,FALSE)</f>
        <v>Tuesday, 17 August 2021, 8:57 PM</v>
      </c>
      <c r="K7380" s="3" t="str">
        <f t="shared" si="122"/>
        <v>&lt;a href="scg/Natural_Gas_Pipeline_Safety-Certificate_of_Completion_114.pdf&gt;"Download Certificate&lt;/a&gt;</v>
      </c>
    </row>
    <row r="7381" spans="1:11" x14ac:dyDescent="0.25">
      <c r="A7381" s="3">
        <v>218</v>
      </c>
      <c r="B7381" s="7" t="s">
        <v>22953</v>
      </c>
      <c r="C7381" s="3" t="s">
        <v>633</v>
      </c>
      <c r="D7381" s="3" t="s">
        <v>7240</v>
      </c>
      <c r="E7381" s="3" t="s">
        <v>22954</v>
      </c>
      <c r="F7381" s="3" t="s">
        <v>6944</v>
      </c>
      <c r="G7381" s="4">
        <v>44425.590752314813</v>
      </c>
      <c r="H7381" s="5" t="s">
        <v>23535</v>
      </c>
      <c r="I7381" s="3" t="str">
        <f>VLOOKUP(_xlfn.CONCAT(C7381," ",D7381),scg!A:B,2,FALSE)</f>
        <v>118</v>
      </c>
      <c r="J7381" s="3" t="str">
        <f>VLOOKUP(_xlfn.CONCAT(C7381," ",D7381),scg!A:C,3,FALSE)</f>
        <v>Tuesday, 17 August 2021, 9:41 PM</v>
      </c>
      <c r="K7381" s="3" t="str">
        <f t="shared" si="122"/>
        <v>&lt;a href="scg/Natural_Gas_Pipeline_Safety-Certificate_of_Completion_118.pdf&gt;"Download Certificate&lt;/a&gt;</v>
      </c>
    </row>
    <row r="7382" spans="1:11" x14ac:dyDescent="0.25">
      <c r="A7382" s="3">
        <v>219</v>
      </c>
      <c r="B7382" s="7" t="s">
        <v>22955</v>
      </c>
      <c r="C7382" s="3" t="s">
        <v>22956</v>
      </c>
      <c r="D7382" s="3" t="s">
        <v>22956</v>
      </c>
      <c r="E7382" s="3" t="s">
        <v>22955</v>
      </c>
      <c r="F7382" s="3" t="s">
        <v>1746</v>
      </c>
      <c r="G7382" s="4">
        <v>44425.613587962966</v>
      </c>
      <c r="H7382" s="5" t="s">
        <v>23535</v>
      </c>
      <c r="I7382" s="3" t="e">
        <f>VLOOKUP(_xlfn.CONCAT(C7382," ",D7382),scg!A:B,2,FALSE)</f>
        <v>#N/A</v>
      </c>
      <c r="J7382" s="3" t="e">
        <f>VLOOKUP(_xlfn.CONCAT(C7382," ",D7382),scg!A:C,3,FALSE)</f>
        <v>#N/A</v>
      </c>
      <c r="K7382" s="3" t="str">
        <f t="shared" si="122"/>
        <v>Course not completed</v>
      </c>
    </row>
    <row r="7383" spans="1:11" x14ac:dyDescent="0.25">
      <c r="A7383" s="3">
        <v>220</v>
      </c>
      <c r="B7383" s="7" t="s">
        <v>22957</v>
      </c>
      <c r="C7383" s="3" t="s">
        <v>1821</v>
      </c>
      <c r="D7383" s="3" t="s">
        <v>11039</v>
      </c>
      <c r="E7383" s="3" t="s">
        <v>22958</v>
      </c>
      <c r="F7383" s="3" t="s">
        <v>1746</v>
      </c>
      <c r="G7383" s="4">
        <v>44425.622430555559</v>
      </c>
      <c r="H7383" s="5" t="s">
        <v>23535</v>
      </c>
      <c r="I7383" s="3" t="str">
        <f>VLOOKUP(_xlfn.CONCAT(C7383," ",D7383),scg!A:B,2,FALSE)</f>
        <v>115</v>
      </c>
      <c r="J7383" s="3" t="str">
        <f>VLOOKUP(_xlfn.CONCAT(C7383," ",D7383),scg!A:C,3,FALSE)</f>
        <v>Tuesday, 17 August 2021, 9:05 PM</v>
      </c>
      <c r="K7383" s="3" t="str">
        <f t="shared" si="122"/>
        <v>&lt;a href="scg/Natural_Gas_Pipeline_Safety-Certificate_of_Completion_115.pdf&gt;"Download Certificate&lt;/a&gt;</v>
      </c>
    </row>
    <row r="7384" spans="1:11" x14ac:dyDescent="0.25">
      <c r="A7384" s="3">
        <v>221</v>
      </c>
      <c r="B7384" s="7" t="s">
        <v>22959</v>
      </c>
      <c r="C7384" s="3" t="s">
        <v>22960</v>
      </c>
      <c r="D7384" s="3" t="s">
        <v>22961</v>
      </c>
      <c r="E7384" s="3" t="s">
        <v>22962</v>
      </c>
      <c r="F7384" s="3" t="s">
        <v>1746</v>
      </c>
      <c r="G7384" s="4">
        <v>44425.633877314816</v>
      </c>
      <c r="H7384" s="5" t="s">
        <v>23535</v>
      </c>
      <c r="I7384" s="3" t="str">
        <f>VLOOKUP(_xlfn.CONCAT(C7384," ",D7384),scg!A:B,2,FALSE)</f>
        <v>117</v>
      </c>
      <c r="J7384" s="3" t="str">
        <f>VLOOKUP(_xlfn.CONCAT(C7384," ",D7384),scg!A:C,3,FALSE)</f>
        <v>Tuesday, 17 August 2021, 9:36 PM</v>
      </c>
      <c r="K7384" s="3" t="str">
        <f t="shared" si="122"/>
        <v>&lt;a href="scg/Natural_Gas_Pipeline_Safety-Certificate_of_Completion_117.pdf&gt;"Download Certificate&lt;/a&gt;</v>
      </c>
    </row>
    <row r="7385" spans="1:11" x14ac:dyDescent="0.25">
      <c r="A7385" s="3">
        <v>222</v>
      </c>
      <c r="B7385" s="7" t="s">
        <v>22963</v>
      </c>
      <c r="C7385" s="3" t="s">
        <v>22960</v>
      </c>
      <c r="D7385" s="3" t="s">
        <v>22961</v>
      </c>
      <c r="E7385" s="3" t="s">
        <v>22964</v>
      </c>
      <c r="F7385" s="3" t="s">
        <v>1746</v>
      </c>
      <c r="G7385" s="4">
        <v>44425.833877314813</v>
      </c>
      <c r="H7385" s="5" t="s">
        <v>23535</v>
      </c>
      <c r="I7385" s="3" t="str">
        <f>VLOOKUP(_xlfn.CONCAT(C7385," ",D7385),scg!A:B,2,FALSE)</f>
        <v>117</v>
      </c>
      <c r="J7385" s="3" t="str">
        <f>VLOOKUP(_xlfn.CONCAT(C7385," ",D7385),scg!A:C,3,FALSE)</f>
        <v>Tuesday, 17 August 2021, 9:36 PM</v>
      </c>
      <c r="K7385" s="3" t="str">
        <f t="shared" si="122"/>
        <v>&lt;a href="scg/Natural_Gas_Pipeline_Safety-Certificate_of_Completion_117.pdf&gt;"Download Certificate&lt;/a&gt;</v>
      </c>
    </row>
    <row r="7386" spans="1:11" x14ac:dyDescent="0.25">
      <c r="A7386" s="3">
        <v>223</v>
      </c>
      <c r="B7386" s="7" t="s">
        <v>22965</v>
      </c>
      <c r="C7386" s="3" t="s">
        <v>3033</v>
      </c>
      <c r="D7386" s="3" t="s">
        <v>22966</v>
      </c>
      <c r="E7386" s="3" t="s">
        <v>22967</v>
      </c>
      <c r="F7386" s="3" t="s">
        <v>1746</v>
      </c>
      <c r="G7386" s="4">
        <v>44425.846805555557</v>
      </c>
      <c r="H7386" s="5" t="s">
        <v>23535</v>
      </c>
      <c r="I7386" s="3" t="str">
        <f>VLOOKUP(_xlfn.CONCAT(C7386," ",D7386),scg!A:B,2,FALSE)</f>
        <v>116</v>
      </c>
      <c r="J7386" s="3" t="str">
        <f>VLOOKUP(_xlfn.CONCAT(C7386," ",D7386),scg!A:C,3,FALSE)</f>
        <v>Tuesday, 17 August 2021, 9:34 PM</v>
      </c>
      <c r="K7386" s="3" t="str">
        <f t="shared" si="122"/>
        <v>&lt;a href="scg/Natural_Gas_Pipeline_Safety-Certificate_of_Completion_116.pdf&gt;"Download Certificate&lt;/a&gt;</v>
      </c>
    </row>
    <row r="7387" spans="1:11" x14ac:dyDescent="0.25">
      <c r="A7387" s="3">
        <v>224</v>
      </c>
      <c r="B7387" s="7" t="s">
        <v>22968</v>
      </c>
      <c r="C7387" s="3" t="s">
        <v>1030</v>
      </c>
      <c r="D7387" s="3" t="s">
        <v>22969</v>
      </c>
      <c r="E7387" s="3" t="s">
        <v>22970</v>
      </c>
      <c r="F7387" s="3" t="s">
        <v>8089</v>
      </c>
      <c r="G7387" s="4">
        <v>44426.348414351851</v>
      </c>
      <c r="H7387" s="5" t="s">
        <v>23535</v>
      </c>
      <c r="I7387" s="3" t="str">
        <f>VLOOKUP(_xlfn.CONCAT(C7387," ",D7387),scg!A:B,2,FALSE)</f>
        <v>123</v>
      </c>
      <c r="J7387" s="3" t="str">
        <f>VLOOKUP(_xlfn.CONCAT(C7387," ",D7387),scg!A:C,3,FALSE)</f>
        <v>Wednesday, 18 August 2021, 5:43 PM</v>
      </c>
      <c r="K7387" s="3" t="str">
        <f t="shared" si="122"/>
        <v>&lt;a href="scg/Natural_Gas_Pipeline_Safety-Certificate_of_Completion_123.pdf&gt;"Download Certificate&lt;/a&gt;</v>
      </c>
    </row>
    <row r="7388" spans="1:11" x14ac:dyDescent="0.25">
      <c r="A7388" s="3">
        <v>225</v>
      </c>
      <c r="B7388" s="7" t="s">
        <v>22971</v>
      </c>
      <c r="C7388" s="3" t="s">
        <v>626</v>
      </c>
      <c r="D7388" s="3" t="s">
        <v>22972</v>
      </c>
      <c r="E7388" s="3" t="s">
        <v>22973</v>
      </c>
      <c r="F7388" s="3" t="s">
        <v>22974</v>
      </c>
      <c r="G7388" s="4">
        <v>44426.557453703703</v>
      </c>
      <c r="H7388" s="5" t="s">
        <v>23535</v>
      </c>
      <c r="I7388" s="3" t="e">
        <f>VLOOKUP(_xlfn.CONCAT(C7388," ",D7388),scg!A:B,2,FALSE)</f>
        <v>#N/A</v>
      </c>
      <c r="J7388" s="3" t="e">
        <f>VLOOKUP(_xlfn.CONCAT(C7388," ",D7388),scg!A:C,3,FALSE)</f>
        <v>#N/A</v>
      </c>
      <c r="K7388" s="3" t="str">
        <f t="shared" si="122"/>
        <v>Course not completed</v>
      </c>
    </row>
    <row r="7389" spans="1:11" x14ac:dyDescent="0.25">
      <c r="A7389" s="3">
        <v>226</v>
      </c>
      <c r="B7389" s="7" t="s">
        <v>1066</v>
      </c>
      <c r="C7389" s="3" t="s">
        <v>1066</v>
      </c>
      <c r="D7389" s="3" t="s">
        <v>22975</v>
      </c>
      <c r="E7389" s="3" t="s">
        <v>22976</v>
      </c>
      <c r="F7389" s="3" t="s">
        <v>8089</v>
      </c>
      <c r="G7389" s="4">
        <v>44426.570462962962</v>
      </c>
      <c r="H7389" s="5" t="s">
        <v>23535</v>
      </c>
      <c r="I7389" s="3" t="str">
        <f>VLOOKUP(_xlfn.CONCAT(C7389," ",D7389),scg!A:B,2,FALSE)</f>
        <v>196</v>
      </c>
      <c r="J7389" s="3" t="str">
        <f>VLOOKUP(_xlfn.CONCAT(C7389," ",D7389),scg!A:C,3,FALSE)</f>
        <v>Friday, 27 August 2021, 4:04 AM</v>
      </c>
      <c r="K7389" s="3" t="str">
        <f t="shared" si="122"/>
        <v>&lt;a href="scg/Natural_Gas_Pipeline_Safety-Certificate_of_Completion_196.pdf&gt;"Download Certificate&lt;/a&gt;</v>
      </c>
    </row>
    <row r="7390" spans="1:11" ht="30" x14ac:dyDescent="0.25">
      <c r="A7390" s="3">
        <v>227</v>
      </c>
      <c r="B7390" s="7" t="s">
        <v>22977</v>
      </c>
      <c r="C7390" s="3" t="s">
        <v>4974</v>
      </c>
      <c r="D7390" s="3" t="s">
        <v>17944</v>
      </c>
      <c r="E7390" s="3" t="s">
        <v>22977</v>
      </c>
      <c r="F7390" s="3" t="s">
        <v>8089</v>
      </c>
      <c r="G7390" s="4">
        <v>44426.575057870374</v>
      </c>
      <c r="H7390" s="5" t="s">
        <v>23535</v>
      </c>
      <c r="I7390" s="3" t="str">
        <f>VLOOKUP(_xlfn.CONCAT(C7390," ",D7390),scg!A:B,2,FALSE)</f>
        <v>126</v>
      </c>
      <c r="J7390" s="3" t="str">
        <f>VLOOKUP(_xlfn.CONCAT(C7390," ",D7390),scg!A:C,3,FALSE)</f>
        <v>Wednesday, 18 August 2021, 6:10 PM</v>
      </c>
      <c r="K7390" s="3" t="str">
        <f t="shared" si="122"/>
        <v>&lt;a href="scg/Natural_Gas_Pipeline_Safety-Certificate_of_Completion_126.pdf&gt;"Download Certificate&lt;/a&gt;</v>
      </c>
    </row>
    <row r="7391" spans="1:11" x14ac:dyDescent="0.25">
      <c r="A7391" s="3">
        <v>228</v>
      </c>
      <c r="B7391" s="7" t="s">
        <v>22978</v>
      </c>
      <c r="C7391" s="3" t="s">
        <v>16627</v>
      </c>
      <c r="D7391" s="3" t="s">
        <v>5769</v>
      </c>
      <c r="E7391" s="3" t="s">
        <v>22979</v>
      </c>
      <c r="F7391" s="3" t="s">
        <v>1746</v>
      </c>
      <c r="G7391" s="4">
        <v>44426.615347222221</v>
      </c>
      <c r="H7391" s="5" t="s">
        <v>23535</v>
      </c>
      <c r="I7391" s="3" t="str">
        <f>VLOOKUP(_xlfn.CONCAT(C7391," ",D7391),scg!A:B,2,FALSE)</f>
        <v>130</v>
      </c>
      <c r="J7391" s="3" t="str">
        <f>VLOOKUP(_xlfn.CONCAT(C7391," ",D7391),scg!A:C,3,FALSE)</f>
        <v>Wednesday, 18 August 2021, 10:05 PM</v>
      </c>
      <c r="K7391" s="3" t="str">
        <f t="shared" si="122"/>
        <v>&lt;a href="scg/Natural_Gas_Pipeline_Safety-Certificate_of_Completion_130.pdf&gt;"Download Certificate&lt;/a&gt;</v>
      </c>
    </row>
    <row r="7392" spans="1:11" x14ac:dyDescent="0.25">
      <c r="A7392" s="3">
        <v>229</v>
      </c>
      <c r="B7392" s="7" t="s">
        <v>22980</v>
      </c>
      <c r="C7392" s="3" t="s">
        <v>22981</v>
      </c>
      <c r="D7392" s="3" t="s">
        <v>22982</v>
      </c>
      <c r="E7392" s="3" t="s">
        <v>22983</v>
      </c>
      <c r="F7392" s="3" t="s">
        <v>8329</v>
      </c>
      <c r="G7392" s="4">
        <v>44426.672511574077</v>
      </c>
      <c r="H7392" s="5" t="s">
        <v>23535</v>
      </c>
      <c r="I7392" s="3" t="str">
        <f>VLOOKUP(_xlfn.CONCAT(C7392," ",D7392),scg!A:B,2,FALSE)</f>
        <v>122</v>
      </c>
      <c r="J7392" s="3" t="str">
        <f>VLOOKUP(_xlfn.CONCAT(C7392," ",D7392),scg!A:C,3,FALSE)</f>
        <v>Wednesday, 18 August 2021, 5:21 PM</v>
      </c>
      <c r="K7392" s="3" t="str">
        <f t="shared" si="122"/>
        <v>&lt;a href="scg/Natural_Gas_Pipeline_Safety-Certificate_of_Completion_122.pdf&gt;"Download Certificate&lt;/a&gt;</v>
      </c>
    </row>
    <row r="7393" spans="1:11" x14ac:dyDescent="0.25">
      <c r="A7393" s="3">
        <v>230</v>
      </c>
      <c r="B7393" s="7" t="s">
        <v>22984</v>
      </c>
      <c r="C7393" s="3" t="s">
        <v>683</v>
      </c>
      <c r="D7393" s="3" t="s">
        <v>512</v>
      </c>
      <c r="E7393" s="3" t="s">
        <v>22985</v>
      </c>
      <c r="F7393" s="3" t="s">
        <v>22799</v>
      </c>
      <c r="G7393" s="4">
        <v>44426.679814814815</v>
      </c>
      <c r="H7393" s="5" t="s">
        <v>23535</v>
      </c>
      <c r="I7393" s="3" t="str">
        <f>VLOOKUP(_xlfn.CONCAT(C7393," ",D7393),scg!A:B,2,FALSE)</f>
        <v>125</v>
      </c>
      <c r="J7393" s="3" t="str">
        <f>VLOOKUP(_xlfn.CONCAT(C7393," ",D7393),scg!A:C,3,FALSE)</f>
        <v>Wednesday, 18 August 2021, 5:45 PM</v>
      </c>
      <c r="K7393" s="3" t="str">
        <f t="shared" si="122"/>
        <v>&lt;a href="scg/Natural_Gas_Pipeline_Safety-Certificate_of_Completion_125.pdf&gt;"Download Certificate&lt;/a&gt;</v>
      </c>
    </row>
    <row r="7394" spans="1:11" x14ac:dyDescent="0.25">
      <c r="A7394" s="3">
        <v>231</v>
      </c>
      <c r="B7394" s="7" t="s">
        <v>22986</v>
      </c>
      <c r="C7394" s="3" t="s">
        <v>22058</v>
      </c>
      <c r="D7394" s="3" t="s">
        <v>22987</v>
      </c>
      <c r="E7394" s="3" t="s">
        <v>22988</v>
      </c>
      <c r="F7394" s="3" t="s">
        <v>1746</v>
      </c>
      <c r="G7394" s="4">
        <v>44426.728356481479</v>
      </c>
      <c r="H7394" s="5" t="s">
        <v>23535</v>
      </c>
      <c r="I7394" s="3" t="str">
        <f>VLOOKUP(_xlfn.CONCAT(C7394," ",D7394),scg!A:B,2,FALSE)</f>
        <v>129</v>
      </c>
      <c r="J7394" s="3" t="str">
        <f>VLOOKUP(_xlfn.CONCAT(C7394," ",D7394),scg!A:C,3,FALSE)</f>
        <v>Wednesday, 18 August 2021, 9:55 PM</v>
      </c>
      <c r="K7394" s="3" t="str">
        <f t="shared" si="122"/>
        <v>&lt;a href="scg/Natural_Gas_Pipeline_Safety-Certificate_of_Completion_129.pdf&gt;"Download Certificate&lt;/a&gt;</v>
      </c>
    </row>
    <row r="7395" spans="1:11" x14ac:dyDescent="0.25">
      <c r="A7395" s="3">
        <v>232</v>
      </c>
      <c r="B7395" s="7" t="s">
        <v>22989</v>
      </c>
      <c r="C7395" s="3" t="s">
        <v>15042</v>
      </c>
      <c r="D7395" s="3" t="s">
        <v>22990</v>
      </c>
      <c r="E7395" s="3" t="s">
        <v>22991</v>
      </c>
      <c r="F7395" s="3" t="s">
        <v>8089</v>
      </c>
      <c r="G7395" s="4">
        <v>44427.346342592595</v>
      </c>
      <c r="H7395" s="5" t="s">
        <v>23535</v>
      </c>
      <c r="I7395" s="3" t="str">
        <f>VLOOKUP(_xlfn.CONCAT(C7395," ",D7395),scg!A:B,2,FALSE)</f>
        <v>224</v>
      </c>
      <c r="J7395" s="3" t="str">
        <f>VLOOKUP(_xlfn.CONCAT(C7395," ",D7395),scg!A:C,3,FALSE)</f>
        <v>Tuesday, 31 August 2021, 3:09 PM</v>
      </c>
      <c r="K7395" s="3" t="str">
        <f t="shared" si="122"/>
        <v>&lt;a href="scg/Natural_Gas_Pipeline_Safety-Certificate_of_Completion_224.pdf&gt;"Download Certificate&lt;/a&gt;</v>
      </c>
    </row>
    <row r="7396" spans="1:11" x14ac:dyDescent="0.25">
      <c r="A7396" s="3">
        <v>233</v>
      </c>
      <c r="B7396" s="7" t="s">
        <v>15923</v>
      </c>
      <c r="C7396" s="3" t="s">
        <v>3480</v>
      </c>
      <c r="D7396" s="3" t="s">
        <v>22992</v>
      </c>
      <c r="E7396" s="3" t="s">
        <v>22993</v>
      </c>
      <c r="F7396" s="3" t="s">
        <v>8089</v>
      </c>
      <c r="G7396" s="4">
        <v>44427.433078703703</v>
      </c>
      <c r="H7396" s="5" t="s">
        <v>23535</v>
      </c>
      <c r="I7396" s="3" t="str">
        <f>VLOOKUP(_xlfn.CONCAT(C7396," ",D7396),scg!A:B,2,FALSE)</f>
        <v>197</v>
      </c>
      <c r="J7396" s="3" t="str">
        <f>VLOOKUP(_xlfn.CONCAT(C7396," ",D7396),scg!A:C,3,FALSE)</f>
        <v>Friday, 27 August 2021, 8:54 AM</v>
      </c>
      <c r="K7396" s="3" t="str">
        <f t="shared" si="122"/>
        <v>&lt;a href="scg/Natural_Gas_Pipeline_Safety-Certificate_of_Completion_197.pdf&gt;"Download Certificate&lt;/a&gt;</v>
      </c>
    </row>
    <row r="7397" spans="1:11" x14ac:dyDescent="0.25">
      <c r="A7397" s="3">
        <v>234</v>
      </c>
      <c r="B7397" s="7" t="s">
        <v>22994</v>
      </c>
      <c r="C7397" s="3" t="s">
        <v>22995</v>
      </c>
      <c r="D7397" s="3" t="s">
        <v>4285</v>
      </c>
      <c r="E7397" s="3" t="s">
        <v>22996</v>
      </c>
      <c r="F7397" s="3" t="s">
        <v>22764</v>
      </c>
      <c r="G7397" s="4">
        <v>44427.494317129633</v>
      </c>
      <c r="H7397" s="5" t="s">
        <v>23535</v>
      </c>
      <c r="I7397" s="3" t="str">
        <f>VLOOKUP(_xlfn.CONCAT(C7397," ",D7397),scg!A:B,2,FALSE)</f>
        <v>135</v>
      </c>
      <c r="J7397" s="3" t="str">
        <f>VLOOKUP(_xlfn.CONCAT(C7397," ",D7397),scg!A:C,3,FALSE)</f>
        <v>Thursday, 19 August 2021, 2:41 PM</v>
      </c>
      <c r="K7397" s="3" t="str">
        <f t="shared" si="122"/>
        <v>&lt;a href="scg/Natural_Gas_Pipeline_Safety-Certificate_of_Completion_135.pdf&gt;"Download Certificate&lt;/a&gt;</v>
      </c>
    </row>
    <row r="7398" spans="1:11" x14ac:dyDescent="0.25">
      <c r="A7398" s="3">
        <v>235</v>
      </c>
      <c r="B7398" s="7" t="s">
        <v>22997</v>
      </c>
      <c r="C7398" s="3" t="s">
        <v>2488</v>
      </c>
      <c r="D7398" s="3" t="s">
        <v>22998</v>
      </c>
      <c r="E7398" s="3" t="s">
        <v>22999</v>
      </c>
      <c r="F7398" s="3" t="s">
        <v>1746</v>
      </c>
      <c r="G7398" s="4">
        <v>44427.519282407404</v>
      </c>
      <c r="H7398" s="5" t="s">
        <v>23535</v>
      </c>
      <c r="I7398" s="3" t="str">
        <f>VLOOKUP(_xlfn.CONCAT(C7398," ",D7398),scg!A:B,2,FALSE)</f>
        <v>134</v>
      </c>
      <c r="J7398" s="3" t="str">
        <f>VLOOKUP(_xlfn.CONCAT(C7398," ",D7398),scg!A:C,3,FALSE)</f>
        <v>Thursday, 19 August 2021, 2:12 PM</v>
      </c>
      <c r="K7398" s="3" t="str">
        <f t="shared" si="122"/>
        <v>&lt;a href="scg/Natural_Gas_Pipeline_Safety-Certificate_of_Completion_134.pdf&gt;"Download Certificate&lt;/a&gt;</v>
      </c>
    </row>
    <row r="7399" spans="1:11" x14ac:dyDescent="0.25">
      <c r="A7399" s="3">
        <v>236</v>
      </c>
      <c r="B7399" s="7" t="s">
        <v>23000</v>
      </c>
      <c r="C7399" s="3" t="s">
        <v>2488</v>
      </c>
      <c r="D7399" s="3" t="s">
        <v>22998</v>
      </c>
      <c r="E7399" s="3" t="s">
        <v>23001</v>
      </c>
      <c r="F7399" s="3" t="s">
        <v>1746</v>
      </c>
      <c r="G7399" s="4">
        <v>44427.527384259258</v>
      </c>
      <c r="H7399" s="5" t="s">
        <v>23535</v>
      </c>
      <c r="I7399" s="3" t="str">
        <f>VLOOKUP(_xlfn.CONCAT(C7399," ",D7399),scg!A:B,2,FALSE)</f>
        <v>134</v>
      </c>
      <c r="J7399" s="3" t="str">
        <f>VLOOKUP(_xlfn.CONCAT(C7399," ",D7399),scg!A:C,3,FALSE)</f>
        <v>Thursday, 19 August 2021, 2:12 PM</v>
      </c>
      <c r="K7399" s="3" t="str">
        <f t="shared" si="122"/>
        <v>&lt;a href="scg/Natural_Gas_Pipeline_Safety-Certificate_of_Completion_134.pdf&gt;"Download Certificate&lt;/a&gt;</v>
      </c>
    </row>
    <row r="7400" spans="1:11" x14ac:dyDescent="0.25">
      <c r="A7400" s="3">
        <v>237</v>
      </c>
      <c r="B7400" s="7" t="s">
        <v>23002</v>
      </c>
      <c r="C7400" s="3" t="s">
        <v>15042</v>
      </c>
      <c r="D7400" s="3" t="s">
        <v>22990</v>
      </c>
      <c r="E7400" s="3" t="s">
        <v>23003</v>
      </c>
      <c r="F7400" s="3" t="s">
        <v>8089</v>
      </c>
      <c r="G7400" s="4">
        <v>44427.52851851852</v>
      </c>
      <c r="H7400" s="5" t="s">
        <v>23535</v>
      </c>
      <c r="I7400" s="3" t="str">
        <f>VLOOKUP(_xlfn.CONCAT(C7400," ",D7400),scg!A:B,2,FALSE)</f>
        <v>224</v>
      </c>
      <c r="J7400" s="3" t="str">
        <f>VLOOKUP(_xlfn.CONCAT(C7400," ",D7400),scg!A:C,3,FALSE)</f>
        <v>Tuesday, 31 August 2021, 3:09 PM</v>
      </c>
      <c r="K7400" s="3" t="str">
        <f t="shared" si="122"/>
        <v>&lt;a href="scg/Natural_Gas_Pipeline_Safety-Certificate_of_Completion_224.pdf&gt;"Download Certificate&lt;/a&gt;</v>
      </c>
    </row>
    <row r="7401" spans="1:11" x14ac:dyDescent="0.25">
      <c r="A7401" s="3">
        <v>238</v>
      </c>
      <c r="B7401" s="7" t="s">
        <v>23004</v>
      </c>
      <c r="C7401" s="3" t="s">
        <v>23005</v>
      </c>
      <c r="D7401" s="3" t="s">
        <v>23006</v>
      </c>
      <c r="E7401" s="3" t="s">
        <v>23004</v>
      </c>
      <c r="F7401" s="3" t="s">
        <v>23007</v>
      </c>
      <c r="G7401" s="4">
        <v>44427.576608796298</v>
      </c>
      <c r="H7401" s="5" t="s">
        <v>23535</v>
      </c>
      <c r="I7401" s="3" t="str">
        <f>VLOOKUP(_xlfn.CONCAT(C7401," ",D7401),scg!A:B,2,FALSE)</f>
        <v>220</v>
      </c>
      <c r="J7401" s="3" t="str">
        <f>VLOOKUP(_xlfn.CONCAT(C7401," ",D7401),scg!A:C,3,FALSE)</f>
        <v>Tuesday, 31 August 2021, 8:46 AM</v>
      </c>
      <c r="K7401" s="3" t="str">
        <f t="shared" si="122"/>
        <v>&lt;a href="scg/Natural_Gas_Pipeline_Safety-Certificate_of_Completion_220.pdf&gt;"Download Certificate&lt;/a&gt;</v>
      </c>
    </row>
    <row r="7402" spans="1:11" x14ac:dyDescent="0.25">
      <c r="A7402" s="3">
        <v>239</v>
      </c>
      <c r="B7402" s="7" t="s">
        <v>23008</v>
      </c>
      <c r="C7402" s="3" t="s">
        <v>4510</v>
      </c>
      <c r="D7402" s="3" t="s">
        <v>21054</v>
      </c>
      <c r="E7402" s="3" t="s">
        <v>23009</v>
      </c>
      <c r="F7402" s="3" t="s">
        <v>1746</v>
      </c>
      <c r="G7402" s="4">
        <v>44427.58252314815</v>
      </c>
      <c r="H7402" s="5" t="s">
        <v>23535</v>
      </c>
      <c r="I7402" s="3" t="str">
        <f>VLOOKUP(_xlfn.CONCAT(C7402," ",D7402),scg!A:B,2,FALSE)</f>
        <v>139</v>
      </c>
      <c r="J7402" s="3" t="str">
        <f>VLOOKUP(_xlfn.CONCAT(C7402," ",D7402),scg!A:C,3,FALSE)</f>
        <v>Thursday, 19 August 2021, 4:00 PM</v>
      </c>
      <c r="K7402" s="3" t="str">
        <f t="shared" si="122"/>
        <v>&lt;a href="scg/Natural_Gas_Pipeline_Safety-Certificate_of_Completion_139.pdf&gt;"Download Certificate&lt;/a&gt;</v>
      </c>
    </row>
    <row r="7403" spans="1:11" x14ac:dyDescent="0.25">
      <c r="A7403" s="3">
        <v>240</v>
      </c>
      <c r="B7403" s="7" t="s">
        <v>23010</v>
      </c>
      <c r="C7403" s="3" t="s">
        <v>1906</v>
      </c>
      <c r="D7403" s="3" t="s">
        <v>6991</v>
      </c>
      <c r="E7403" s="3" t="s">
        <v>23011</v>
      </c>
      <c r="F7403" s="3" t="s">
        <v>1746</v>
      </c>
      <c r="G7403" s="4">
        <v>44427.867847222224</v>
      </c>
      <c r="H7403" s="5" t="s">
        <v>23535</v>
      </c>
      <c r="I7403" s="3" t="str">
        <f>VLOOKUP(_xlfn.CONCAT(C7403," ",D7403),scg!A:B,2,FALSE)</f>
        <v>144</v>
      </c>
      <c r="J7403" s="3" t="str">
        <f>VLOOKUP(_xlfn.CONCAT(C7403," ",D7403),scg!A:C,3,FALSE)</f>
        <v>Friday, 20 August 2021, 1:38 PM</v>
      </c>
      <c r="K7403" s="3" t="str">
        <f t="shared" si="122"/>
        <v>&lt;a href="scg/Natural_Gas_Pipeline_Safety-Certificate_of_Completion_144.pdf&gt;"Download Certificate&lt;/a&gt;</v>
      </c>
    </row>
    <row r="7404" spans="1:11" x14ac:dyDescent="0.25">
      <c r="A7404" s="3">
        <v>241</v>
      </c>
      <c r="B7404" s="7" t="s">
        <v>23012</v>
      </c>
      <c r="C7404" s="3" t="s">
        <v>637</v>
      </c>
      <c r="D7404" s="3" t="s">
        <v>4387</v>
      </c>
      <c r="E7404" s="3" t="s">
        <v>23013</v>
      </c>
      <c r="F7404" s="3" t="s">
        <v>1746</v>
      </c>
      <c r="G7404" s="4">
        <v>44428.204652777778</v>
      </c>
      <c r="H7404" s="5" t="s">
        <v>23535</v>
      </c>
      <c r="I7404" s="3" t="str">
        <f>VLOOKUP(_xlfn.CONCAT(C7404," ",D7404),scg!A:B,2,FALSE)</f>
        <v>237</v>
      </c>
      <c r="J7404" s="3" t="str">
        <f>VLOOKUP(_xlfn.CONCAT(C7404," ",D7404),scg!A:C,3,FALSE)</f>
        <v>Friday, 3 September 2021, 12:56 AM</v>
      </c>
      <c r="K7404" s="3" t="str">
        <f t="shared" si="122"/>
        <v>&lt;a href="scg/Natural_Gas_Pipeline_Safety-Certificate_of_Completion_237.pdf&gt;"Download Certificate&lt;/a&gt;</v>
      </c>
    </row>
    <row r="7405" spans="1:11" x14ac:dyDescent="0.25">
      <c r="A7405" s="3">
        <v>242</v>
      </c>
      <c r="B7405" s="7" t="s">
        <v>23014</v>
      </c>
      <c r="C7405" s="3" t="s">
        <v>1048</v>
      </c>
      <c r="D7405" s="3" t="s">
        <v>23015</v>
      </c>
      <c r="E7405" s="3" t="s">
        <v>23016</v>
      </c>
      <c r="F7405" s="3" t="s">
        <v>22612</v>
      </c>
      <c r="G7405" s="4">
        <v>44428.332303240742</v>
      </c>
      <c r="H7405" s="5" t="s">
        <v>23535</v>
      </c>
      <c r="I7405" s="3" t="str">
        <f>VLOOKUP(_xlfn.CONCAT(C7405," ",D7405),scg!A:B,2,FALSE)</f>
        <v>148</v>
      </c>
      <c r="J7405" s="3" t="str">
        <f>VLOOKUP(_xlfn.CONCAT(C7405," ",D7405),scg!A:C,3,FALSE)</f>
        <v>Friday, 20 August 2021, 10:17 PM</v>
      </c>
      <c r="K7405" s="3" t="str">
        <f t="shared" si="122"/>
        <v>&lt;a href="scg/Natural_Gas_Pipeline_Safety-Certificate_of_Completion_148.pdf&gt;"Download Certificate&lt;/a&gt;</v>
      </c>
    </row>
    <row r="7406" spans="1:11" x14ac:dyDescent="0.25">
      <c r="A7406" s="3">
        <v>243</v>
      </c>
      <c r="B7406" s="7" t="s">
        <v>23017</v>
      </c>
      <c r="C7406" s="3" t="s">
        <v>23018</v>
      </c>
      <c r="D7406" s="3" t="s">
        <v>6270</v>
      </c>
      <c r="E7406" s="3" t="s">
        <v>23019</v>
      </c>
      <c r="F7406" s="3" t="s">
        <v>1746</v>
      </c>
      <c r="G7406" s="4">
        <v>44428.335590277777</v>
      </c>
      <c r="H7406" s="5" t="s">
        <v>23535</v>
      </c>
      <c r="I7406" s="3" t="str">
        <f>VLOOKUP(_xlfn.CONCAT(C7406," ",D7406),scg!A:B,2,FALSE)</f>
        <v>159</v>
      </c>
      <c r="J7406" s="3" t="str">
        <f>VLOOKUP(_xlfn.CONCAT(C7406," ",D7406),scg!A:C,3,FALSE)</f>
        <v>Sunday, 22 August 2021, 8:20 PM</v>
      </c>
      <c r="K7406" s="3" t="str">
        <f t="shared" si="122"/>
        <v>&lt;a href="scg/Natural_Gas_Pipeline_Safety-Certificate_of_Completion_159.pdf&gt;"Download Certificate&lt;/a&gt;</v>
      </c>
    </row>
    <row r="7407" spans="1:11" x14ac:dyDescent="0.25">
      <c r="A7407" s="3">
        <v>244</v>
      </c>
      <c r="B7407" s="7" t="s">
        <v>23020</v>
      </c>
      <c r="C7407" s="3" t="s">
        <v>3525</v>
      </c>
      <c r="D7407" s="3" t="s">
        <v>22134</v>
      </c>
      <c r="E7407" s="3" t="s">
        <v>23021</v>
      </c>
      <c r="F7407" s="3" t="s">
        <v>8089</v>
      </c>
      <c r="G7407" s="4">
        <v>44428.435717592591</v>
      </c>
      <c r="H7407" s="5" t="s">
        <v>23535</v>
      </c>
      <c r="I7407" s="3" t="str">
        <f>VLOOKUP(_xlfn.CONCAT(C7407," ",D7407),scg!A:B,2,FALSE)</f>
        <v>163</v>
      </c>
      <c r="J7407" s="3" t="str">
        <f>VLOOKUP(_xlfn.CONCAT(C7407," ",D7407),scg!A:C,3,FALSE)</f>
        <v>Monday, 23 August 2021, 5:03 PM</v>
      </c>
      <c r="K7407" s="3" t="str">
        <f t="shared" si="122"/>
        <v>&lt;a href="scg/Natural_Gas_Pipeline_Safety-Certificate_of_Completion_163.pdf&gt;"Download Certificate&lt;/a&gt;</v>
      </c>
    </row>
    <row r="7408" spans="1:11" x14ac:dyDescent="0.25">
      <c r="A7408" s="3">
        <v>245</v>
      </c>
      <c r="B7408" s="7" t="s">
        <v>23022</v>
      </c>
      <c r="C7408" s="3" t="s">
        <v>17502</v>
      </c>
      <c r="D7408" s="3" t="s">
        <v>23023</v>
      </c>
      <c r="E7408" s="3" t="s">
        <v>23024</v>
      </c>
      <c r="F7408" s="3" t="s">
        <v>8089</v>
      </c>
      <c r="G7408" s="4">
        <v>44428.48741898148</v>
      </c>
      <c r="H7408" s="5" t="s">
        <v>23535</v>
      </c>
      <c r="I7408" s="3" t="str">
        <f>VLOOKUP(_xlfn.CONCAT(C7408," ",D7408),scg!A:B,2,FALSE)</f>
        <v>143</v>
      </c>
      <c r="J7408" s="3" t="str">
        <f>VLOOKUP(_xlfn.CONCAT(C7408," ",D7408),scg!A:C,3,FALSE)</f>
        <v>Friday, 20 August 2021, 1:14 PM</v>
      </c>
      <c r="K7408" s="3" t="str">
        <f t="shared" si="122"/>
        <v>&lt;a href="scg/Natural_Gas_Pipeline_Safety-Certificate_of_Completion_143.pdf&gt;"Download Certificate&lt;/a&gt;</v>
      </c>
    </row>
    <row r="7409" spans="1:11" x14ac:dyDescent="0.25">
      <c r="A7409" s="3">
        <v>246</v>
      </c>
      <c r="B7409" s="7" t="s">
        <v>23025</v>
      </c>
      <c r="C7409" s="3" t="s">
        <v>10802</v>
      </c>
      <c r="D7409" s="3" t="s">
        <v>15062</v>
      </c>
      <c r="E7409" s="3" t="s">
        <v>23026</v>
      </c>
      <c r="F7409" s="3" t="s">
        <v>8714</v>
      </c>
      <c r="G7409" s="4">
        <v>44428.494953703703</v>
      </c>
      <c r="H7409" s="5" t="s">
        <v>23535</v>
      </c>
      <c r="I7409" s="3" t="str">
        <f>VLOOKUP(_xlfn.CONCAT(C7409," ",D7409),scg!A:B,2,FALSE)</f>
        <v>143</v>
      </c>
      <c r="J7409" s="3" t="str">
        <f>VLOOKUP(_xlfn.CONCAT(C7409," ",D7409),scg!A:C,3,FALSE)</f>
        <v>Friday, 20 August 2021, 1:14 PM</v>
      </c>
      <c r="K7409" s="3" t="str">
        <f t="shared" si="122"/>
        <v>&lt;a href="scg/Natural_Gas_Pipeline_Safety-Certificate_of_Completion_143.pdf&gt;"Download Certificate&lt;/a&gt;</v>
      </c>
    </row>
    <row r="7410" spans="1:11" x14ac:dyDescent="0.25">
      <c r="A7410" s="3">
        <v>247</v>
      </c>
      <c r="B7410" s="7" t="s">
        <v>23027</v>
      </c>
      <c r="C7410" s="3" t="s">
        <v>17225</v>
      </c>
      <c r="D7410" s="3" t="s">
        <v>23028</v>
      </c>
      <c r="E7410" s="3" t="s">
        <v>23029</v>
      </c>
      <c r="F7410" s="3" t="s">
        <v>23030</v>
      </c>
      <c r="G7410" s="4">
        <v>44428.608784722222</v>
      </c>
      <c r="H7410" s="5" t="s">
        <v>23535</v>
      </c>
      <c r="I7410" s="3" t="str">
        <f>VLOOKUP(_xlfn.CONCAT(C7410," ",D7410),scg!A:B,2,FALSE)</f>
        <v>169</v>
      </c>
      <c r="J7410" s="3" t="str">
        <f>VLOOKUP(_xlfn.CONCAT(C7410," ",D7410),scg!A:C,3,FALSE)</f>
        <v>Tuesday, 24 August 2021, 3:40 PM</v>
      </c>
      <c r="K7410" s="3" t="str">
        <f t="shared" si="122"/>
        <v>&lt;a href="scg/Natural_Gas_Pipeline_Safety-Certificate_of_Completion_169.pdf&gt;"Download Certificate&lt;/a&gt;</v>
      </c>
    </row>
    <row r="7411" spans="1:11" x14ac:dyDescent="0.25">
      <c r="A7411" s="3">
        <v>248</v>
      </c>
      <c r="B7411" s="7" t="s">
        <v>23031</v>
      </c>
      <c r="C7411" s="3" t="s">
        <v>666</v>
      </c>
      <c r="D7411" s="3" t="s">
        <v>23032</v>
      </c>
      <c r="E7411" s="3" t="s">
        <v>23033</v>
      </c>
      <c r="F7411" s="3" t="s">
        <v>1746</v>
      </c>
      <c r="G7411" s="4">
        <v>44428.637743055559</v>
      </c>
      <c r="H7411" s="5" t="s">
        <v>23535</v>
      </c>
      <c r="I7411" s="3" t="str">
        <f>VLOOKUP(_xlfn.CONCAT(C7411," ",D7411),scg!A:B,2,FALSE)</f>
        <v>160</v>
      </c>
      <c r="J7411" s="3" t="str">
        <f>VLOOKUP(_xlfn.CONCAT(C7411," ",D7411),scg!A:C,3,FALSE)</f>
        <v>Monday, 23 August 2021, 11:33 AM</v>
      </c>
      <c r="K7411" s="3" t="str">
        <f t="shared" si="122"/>
        <v>&lt;a href="scg/Natural_Gas_Pipeline_Safety-Certificate_of_Completion_160.pdf&gt;"Download Certificate&lt;/a&gt;</v>
      </c>
    </row>
    <row r="7412" spans="1:11" x14ac:dyDescent="0.25">
      <c r="A7412" s="3">
        <v>249</v>
      </c>
      <c r="B7412" s="7" t="s">
        <v>23034</v>
      </c>
      <c r="C7412" s="3" t="s">
        <v>6685</v>
      </c>
      <c r="D7412" s="3" t="s">
        <v>21487</v>
      </c>
      <c r="E7412" s="3" t="s">
        <v>23035</v>
      </c>
      <c r="F7412" s="3" t="s">
        <v>1746</v>
      </c>
      <c r="G7412" s="4">
        <v>44428.669317129628</v>
      </c>
      <c r="H7412" s="5" t="s">
        <v>23535</v>
      </c>
      <c r="I7412" s="3" t="str">
        <f>VLOOKUP(_xlfn.CONCAT(C7412," ",D7412),scg!A:B,2,FALSE)</f>
        <v>146</v>
      </c>
      <c r="J7412" s="3" t="str">
        <f>VLOOKUP(_xlfn.CONCAT(C7412," ",D7412),scg!A:C,3,FALSE)</f>
        <v>Friday, 20 August 2021, 7:24 PM</v>
      </c>
      <c r="K7412" s="3" t="str">
        <f t="shared" si="122"/>
        <v>&lt;a href="scg/Natural_Gas_Pipeline_Safety-Certificate_of_Completion_146.pdf&gt;"Download Certificate&lt;/a&gt;</v>
      </c>
    </row>
    <row r="7413" spans="1:11" x14ac:dyDescent="0.25">
      <c r="A7413" s="3">
        <v>250</v>
      </c>
      <c r="B7413" s="7" t="s">
        <v>23036</v>
      </c>
      <c r="C7413" s="3" t="s">
        <v>5115</v>
      </c>
      <c r="D7413" s="3" t="s">
        <v>15805</v>
      </c>
      <c r="E7413" s="3" t="s">
        <v>23037</v>
      </c>
      <c r="F7413" s="3" t="s">
        <v>8089</v>
      </c>
      <c r="G7413" s="4">
        <v>44428.741412037038</v>
      </c>
      <c r="H7413" s="5" t="s">
        <v>23535</v>
      </c>
      <c r="I7413" s="3" t="str">
        <f>VLOOKUP(_xlfn.CONCAT(C7413," ",D7413),scg!A:B,2,FALSE)</f>
        <v>156</v>
      </c>
      <c r="J7413" s="3" t="str">
        <f>VLOOKUP(_xlfn.CONCAT(C7413," ",D7413),scg!A:C,3,FALSE)</f>
        <v>Sunday, 22 August 2021, 5:47 PM</v>
      </c>
      <c r="K7413" s="3" t="str">
        <f t="shared" si="122"/>
        <v>&lt;a href="scg/Natural_Gas_Pipeline_Safety-Certificate_of_Completion_156.pdf&gt;"Download Certificate&lt;/a&gt;</v>
      </c>
    </row>
    <row r="7414" spans="1:11" x14ac:dyDescent="0.25">
      <c r="A7414" s="3">
        <v>251</v>
      </c>
      <c r="B7414" s="7" t="s">
        <v>23038</v>
      </c>
      <c r="C7414" s="3" t="s">
        <v>11379</v>
      </c>
      <c r="D7414" s="3" t="s">
        <v>23039</v>
      </c>
      <c r="E7414" s="3" t="s">
        <v>23040</v>
      </c>
      <c r="F7414" s="3" t="s">
        <v>1746</v>
      </c>
      <c r="G7414" s="4">
        <v>44429.342013888891</v>
      </c>
      <c r="H7414" s="5" t="s">
        <v>23535</v>
      </c>
      <c r="I7414" s="3" t="str">
        <f>VLOOKUP(_xlfn.CONCAT(C7414," ",D7414),scg!A:B,2,FALSE)</f>
        <v>154</v>
      </c>
      <c r="J7414" s="3" t="str">
        <f>VLOOKUP(_xlfn.CONCAT(C7414," ",D7414),scg!A:C,3,FALSE)</f>
        <v>Sunday, 22 August 2021, 12:01 PM</v>
      </c>
      <c r="K7414" s="3" t="str">
        <f t="shared" si="122"/>
        <v>&lt;a href="scg/Natural_Gas_Pipeline_Safety-Certificate_of_Completion_154.pdf&gt;"Download Certificate&lt;/a&gt;</v>
      </c>
    </row>
    <row r="7415" spans="1:11" x14ac:dyDescent="0.25">
      <c r="A7415" s="3">
        <v>252</v>
      </c>
      <c r="B7415" s="7" t="s">
        <v>23041</v>
      </c>
      <c r="C7415" s="3" t="s">
        <v>1037</v>
      </c>
      <c r="D7415" s="3" t="s">
        <v>468</v>
      </c>
      <c r="E7415" s="3" t="s">
        <v>23042</v>
      </c>
      <c r="F7415" s="3" t="s">
        <v>1746</v>
      </c>
      <c r="G7415" s="4">
        <v>44429.451608796298</v>
      </c>
      <c r="H7415" s="5" t="s">
        <v>23535</v>
      </c>
      <c r="I7415" s="3" t="str">
        <f>VLOOKUP(_xlfn.CONCAT(C7415," ",D7415),scg!A:B,2,FALSE)</f>
        <v>150</v>
      </c>
      <c r="J7415" s="3" t="str">
        <f>VLOOKUP(_xlfn.CONCAT(C7415," ",D7415),scg!A:C,3,FALSE)</f>
        <v>Saturday, 21 August 2021, 2:04 PM</v>
      </c>
      <c r="K7415" s="3" t="str">
        <f t="shared" si="122"/>
        <v>&lt;a href="scg/Natural_Gas_Pipeline_Safety-Certificate_of_Completion_150.pdf&gt;"Download Certificate&lt;/a&gt;</v>
      </c>
    </row>
    <row r="7416" spans="1:11" x14ac:dyDescent="0.25">
      <c r="A7416" s="3">
        <v>253</v>
      </c>
      <c r="B7416" s="7" t="s">
        <v>23043</v>
      </c>
      <c r="C7416" s="3" t="s">
        <v>23044</v>
      </c>
      <c r="D7416" s="3" t="s">
        <v>4758</v>
      </c>
      <c r="E7416" s="3" t="s">
        <v>23045</v>
      </c>
      <c r="F7416" s="3" t="s">
        <v>1746</v>
      </c>
      <c r="G7416" s="4">
        <v>44429.454826388886</v>
      </c>
      <c r="H7416" s="5" t="s">
        <v>23535</v>
      </c>
      <c r="I7416" s="3" t="str">
        <f>VLOOKUP(_xlfn.CONCAT(C7416," ",D7416),scg!A:B,2,FALSE)</f>
        <v>206</v>
      </c>
      <c r="J7416" s="3" t="str">
        <f>VLOOKUP(_xlfn.CONCAT(C7416," ",D7416),scg!A:C,3,FALSE)</f>
        <v>Saturday, 28 August 2021, 2:27 PM</v>
      </c>
      <c r="K7416" s="3" t="str">
        <f t="shared" si="122"/>
        <v>&lt;a href="scg/Natural_Gas_Pipeline_Safety-Certificate_of_Completion_206.pdf&gt;"Download Certificate&lt;/a&gt;</v>
      </c>
    </row>
    <row r="7417" spans="1:11" x14ac:dyDescent="0.25">
      <c r="A7417" s="3">
        <v>254</v>
      </c>
      <c r="B7417" s="7" t="s">
        <v>23046</v>
      </c>
      <c r="C7417" s="3" t="s">
        <v>23047</v>
      </c>
      <c r="D7417" s="3" t="s">
        <v>1664</v>
      </c>
      <c r="E7417" s="3" t="s">
        <v>23048</v>
      </c>
      <c r="F7417" s="3" t="s">
        <v>1746</v>
      </c>
      <c r="G7417" s="4">
        <v>44429.572465277779</v>
      </c>
      <c r="H7417" s="5" t="s">
        <v>23535</v>
      </c>
      <c r="I7417" s="3" t="str">
        <f>VLOOKUP(_xlfn.CONCAT(C7417," ",D7417),scg!A:B,2,FALSE)</f>
        <v>176</v>
      </c>
      <c r="J7417" s="3" t="str">
        <f>VLOOKUP(_xlfn.CONCAT(C7417," ",D7417),scg!A:C,3,FALSE)</f>
        <v>Wednesday, 25 August 2021, 10:05 AM</v>
      </c>
      <c r="K7417" s="3" t="str">
        <f t="shared" si="122"/>
        <v>&lt;a href="scg/Natural_Gas_Pipeline_Safety-Certificate_of_Completion_176.pdf&gt;"Download Certificate&lt;/a&gt;</v>
      </c>
    </row>
    <row r="7418" spans="1:11" x14ac:dyDescent="0.25">
      <c r="A7418" s="3">
        <v>255</v>
      </c>
      <c r="B7418" s="7" t="s">
        <v>23049</v>
      </c>
      <c r="C7418" s="3" t="s">
        <v>507</v>
      </c>
      <c r="D7418" s="3" t="s">
        <v>4140</v>
      </c>
      <c r="E7418" s="3" t="s">
        <v>23050</v>
      </c>
      <c r="F7418" s="3" t="s">
        <v>1746</v>
      </c>
      <c r="G7418" s="4">
        <v>44429.682326388887</v>
      </c>
      <c r="H7418" s="5" t="s">
        <v>23535</v>
      </c>
      <c r="I7418" s="3" t="str">
        <f>VLOOKUP(_xlfn.CONCAT(C7418," ",D7418),scg!A:B,2,FALSE)</f>
        <v>175</v>
      </c>
      <c r="J7418" s="3" t="str">
        <f>VLOOKUP(_xlfn.CONCAT(C7418," ",D7418),scg!A:C,3,FALSE)</f>
        <v>Wednesday, 25 August 2021, 9:54 AM</v>
      </c>
      <c r="K7418" s="3" t="str">
        <f t="shared" si="122"/>
        <v>&lt;a href="scg/Natural_Gas_Pipeline_Safety-Certificate_of_Completion_175.pdf&gt;"Download Certificate&lt;/a&gt;</v>
      </c>
    </row>
    <row r="7419" spans="1:11" x14ac:dyDescent="0.25">
      <c r="A7419" s="3">
        <v>256</v>
      </c>
      <c r="B7419" s="7" t="s">
        <v>23051</v>
      </c>
      <c r="C7419" s="3" t="s">
        <v>12743</v>
      </c>
      <c r="D7419" s="3" t="s">
        <v>2429</v>
      </c>
      <c r="E7419" s="3" t="s">
        <v>23052</v>
      </c>
      <c r="F7419" s="3" t="s">
        <v>1746</v>
      </c>
      <c r="G7419" s="4">
        <v>44430.337314814817</v>
      </c>
      <c r="H7419" s="5" t="s">
        <v>23535</v>
      </c>
      <c r="I7419" s="3" t="str">
        <f>VLOOKUP(_xlfn.CONCAT(C7419," ",D7419),scg!A:B,2,FALSE)</f>
        <v>153</v>
      </c>
      <c r="J7419" s="3" t="str">
        <f>VLOOKUP(_xlfn.CONCAT(C7419," ",D7419),scg!A:C,3,FALSE)</f>
        <v>Sunday, 22 August 2021, 11:45 AM</v>
      </c>
      <c r="K7419" s="3" t="str">
        <f t="shared" si="122"/>
        <v>&lt;a href="scg/Natural_Gas_Pipeline_Safety-Certificate_of_Completion_153.pdf&gt;"Download Certificate&lt;/a&gt;</v>
      </c>
    </row>
    <row r="7420" spans="1:11" x14ac:dyDescent="0.25">
      <c r="A7420" s="3">
        <v>257</v>
      </c>
      <c r="B7420" s="7" t="s">
        <v>23053</v>
      </c>
      <c r="C7420" s="3" t="s">
        <v>9030</v>
      </c>
      <c r="D7420" s="3" t="s">
        <v>23054</v>
      </c>
      <c r="E7420" s="3" t="s">
        <v>23055</v>
      </c>
      <c r="G7420" s="4">
        <v>44430.489942129629</v>
      </c>
      <c r="H7420" s="5" t="s">
        <v>23535</v>
      </c>
      <c r="I7420" s="3" t="e">
        <f>VLOOKUP(_xlfn.CONCAT(C7420," ",D7420),scg!A:B,2,FALSE)</f>
        <v>#N/A</v>
      </c>
      <c r="J7420" s="3" t="e">
        <f>VLOOKUP(_xlfn.CONCAT(C7420," ",D7420),scg!A:C,3,FALSE)</f>
        <v>#N/A</v>
      </c>
      <c r="K7420" s="3" t="str">
        <f t="shared" si="122"/>
        <v>Course not completed</v>
      </c>
    </row>
    <row r="7421" spans="1:11" x14ac:dyDescent="0.25">
      <c r="A7421" s="3">
        <v>258</v>
      </c>
      <c r="B7421" s="7" t="s">
        <v>23056</v>
      </c>
      <c r="C7421" s="3" t="s">
        <v>2114</v>
      </c>
      <c r="D7421" s="3" t="s">
        <v>23057</v>
      </c>
      <c r="E7421" s="3" t="s">
        <v>23058</v>
      </c>
      <c r="F7421" s="3" t="s">
        <v>1746</v>
      </c>
      <c r="G7421" s="4">
        <v>44430.496828703705</v>
      </c>
      <c r="H7421" s="5" t="s">
        <v>23535</v>
      </c>
      <c r="I7421" s="3" t="str">
        <f>VLOOKUP(_xlfn.CONCAT(C7421," ",D7421),scg!A:B,2,FALSE)</f>
        <v>155</v>
      </c>
      <c r="J7421" s="3" t="str">
        <f>VLOOKUP(_xlfn.CONCAT(C7421," ",D7421),scg!A:C,3,FALSE)</f>
        <v>Sunday, 22 August 2021, 1:26 PM</v>
      </c>
      <c r="K7421" s="3" t="str">
        <f t="shared" si="122"/>
        <v>&lt;a href="scg/Natural_Gas_Pipeline_Safety-Certificate_of_Completion_155.pdf&gt;"Download Certificate&lt;/a&gt;</v>
      </c>
    </row>
    <row r="7422" spans="1:11" x14ac:dyDescent="0.25">
      <c r="A7422" s="3">
        <v>259</v>
      </c>
      <c r="B7422" s="7" t="s">
        <v>23059</v>
      </c>
      <c r="C7422" s="3" t="s">
        <v>2114</v>
      </c>
      <c r="D7422" s="3" t="s">
        <v>23057</v>
      </c>
      <c r="E7422" s="3" t="s">
        <v>23060</v>
      </c>
      <c r="F7422" s="3" t="s">
        <v>1746</v>
      </c>
      <c r="G7422" s="4">
        <v>44430.505173611113</v>
      </c>
      <c r="H7422" s="5" t="s">
        <v>23535</v>
      </c>
      <c r="I7422" s="3" t="str">
        <f>VLOOKUP(_xlfn.CONCAT(C7422," ",D7422),scg!A:B,2,FALSE)</f>
        <v>155</v>
      </c>
      <c r="J7422" s="3" t="str">
        <f>VLOOKUP(_xlfn.CONCAT(C7422," ",D7422),scg!A:C,3,FALSE)</f>
        <v>Sunday, 22 August 2021, 1:26 PM</v>
      </c>
      <c r="K7422" s="3" t="str">
        <f t="shared" si="122"/>
        <v>&lt;a href="scg/Natural_Gas_Pipeline_Safety-Certificate_of_Completion_155.pdf&gt;"Download Certificate&lt;/a&gt;</v>
      </c>
    </row>
    <row r="7423" spans="1:11" x14ac:dyDescent="0.25">
      <c r="A7423" s="3">
        <v>260</v>
      </c>
      <c r="B7423" s="7" t="s">
        <v>23061</v>
      </c>
      <c r="C7423" s="3" t="s">
        <v>3525</v>
      </c>
      <c r="D7423" s="3" t="s">
        <v>7434</v>
      </c>
      <c r="E7423" s="3" t="s">
        <v>23062</v>
      </c>
      <c r="F7423" s="3" t="s">
        <v>23030</v>
      </c>
      <c r="G7423" s="4">
        <v>44430.644606481481</v>
      </c>
      <c r="H7423" s="5" t="s">
        <v>23535</v>
      </c>
      <c r="I7423" s="3" t="str">
        <f>VLOOKUP(_xlfn.CONCAT(C7423," ",D7423),scg!A:B,2,FALSE)</f>
        <v>194</v>
      </c>
      <c r="J7423" s="3" t="str">
        <f>VLOOKUP(_xlfn.CONCAT(C7423," ",D7423),scg!A:C,3,FALSE)</f>
        <v>Thursday, 26 August 2021, 10:31 PM</v>
      </c>
      <c r="K7423" s="3" t="str">
        <f t="shared" si="122"/>
        <v>&lt;a href="scg/Natural_Gas_Pipeline_Safety-Certificate_of_Completion_194.pdf&gt;"Download Certificate&lt;/a&gt;</v>
      </c>
    </row>
    <row r="7424" spans="1:11" x14ac:dyDescent="0.25">
      <c r="A7424" s="3">
        <v>261</v>
      </c>
      <c r="B7424" s="7" t="s">
        <v>23063</v>
      </c>
      <c r="C7424" s="3" t="s">
        <v>5142</v>
      </c>
      <c r="D7424" s="3" t="s">
        <v>3526</v>
      </c>
      <c r="E7424" s="3" t="s">
        <v>23064</v>
      </c>
      <c r="F7424" s="3" t="s">
        <v>1746</v>
      </c>
      <c r="G7424" s="4">
        <v>44430.650995370372</v>
      </c>
      <c r="H7424" s="5" t="s">
        <v>23535</v>
      </c>
      <c r="I7424" s="3" t="str">
        <f>VLOOKUP(_xlfn.CONCAT(C7424," ",D7424),scg!A:B,2,FALSE)</f>
        <v>191</v>
      </c>
      <c r="J7424" s="3" t="str">
        <f>VLOOKUP(_xlfn.CONCAT(C7424," ",D7424),scg!A:C,3,FALSE)</f>
        <v>Thursday, 26 August 2021, 6:11 PM</v>
      </c>
      <c r="K7424" s="3" t="str">
        <f t="shared" si="122"/>
        <v>&lt;a href="scg/Natural_Gas_Pipeline_Safety-Certificate_of_Completion_191.pdf&gt;"Download Certificate&lt;/a&gt;</v>
      </c>
    </row>
    <row r="7425" spans="1:11" x14ac:dyDescent="0.25">
      <c r="A7425" s="3">
        <v>262</v>
      </c>
      <c r="B7425" s="7" t="s">
        <v>23065</v>
      </c>
      <c r="C7425" s="3" t="s">
        <v>4065</v>
      </c>
      <c r="D7425" s="3" t="s">
        <v>23066</v>
      </c>
      <c r="E7425" s="3" t="s">
        <v>23067</v>
      </c>
      <c r="F7425" s="3" t="s">
        <v>1746</v>
      </c>
      <c r="G7425" s="4">
        <v>44430.664467592593</v>
      </c>
      <c r="H7425" s="5" t="s">
        <v>23535</v>
      </c>
      <c r="I7425" s="3" t="str">
        <f>VLOOKUP(_xlfn.CONCAT(C7425," ",D7425),scg!A:B,2,FALSE)</f>
        <v>192</v>
      </c>
      <c r="J7425" s="3" t="str">
        <f>VLOOKUP(_xlfn.CONCAT(C7425," ",D7425),scg!A:C,3,FALSE)</f>
        <v>Thursday, 26 August 2021, 6:12 PM</v>
      </c>
      <c r="K7425" s="3" t="str">
        <f t="shared" si="122"/>
        <v>&lt;a href="scg/Natural_Gas_Pipeline_Safety-Certificate_of_Completion_192.pdf&gt;"Download Certificate&lt;/a&gt;</v>
      </c>
    </row>
    <row r="7426" spans="1:11" x14ac:dyDescent="0.25">
      <c r="A7426" s="3">
        <v>263</v>
      </c>
      <c r="B7426" s="7" t="s">
        <v>23068</v>
      </c>
      <c r="C7426" s="3" t="s">
        <v>1400</v>
      </c>
      <c r="D7426" s="3" t="s">
        <v>23069</v>
      </c>
      <c r="E7426" s="3" t="s">
        <v>23068</v>
      </c>
      <c r="G7426" s="4">
        <v>44430.731493055559</v>
      </c>
      <c r="H7426" s="5" t="s">
        <v>23535</v>
      </c>
      <c r="I7426" s="3" t="str">
        <f>VLOOKUP(_xlfn.CONCAT(C7426," ",D7426),scg!A:B,2,FALSE)</f>
        <v>195</v>
      </c>
      <c r="J7426" s="3" t="str">
        <f>VLOOKUP(_xlfn.CONCAT(C7426," ",D7426),scg!A:C,3,FALSE)</f>
        <v>Thursday, 26 August 2021, 10:56 PM</v>
      </c>
      <c r="K7426" s="3" t="str">
        <f t="shared" si="122"/>
        <v>&lt;a href="scg/Natural_Gas_Pipeline_Safety-Certificate_of_Completion_195.pdf&gt;"Download Certificate&lt;/a&gt;</v>
      </c>
    </row>
    <row r="7427" spans="1:11" x14ac:dyDescent="0.25">
      <c r="A7427" s="3">
        <v>264</v>
      </c>
      <c r="B7427" s="7" t="s">
        <v>23070</v>
      </c>
      <c r="C7427" s="3" t="s">
        <v>17586</v>
      </c>
      <c r="D7427" s="3" t="s">
        <v>782</v>
      </c>
      <c r="E7427" s="3" t="s">
        <v>23071</v>
      </c>
      <c r="F7427" s="3" t="s">
        <v>22799</v>
      </c>
      <c r="G7427" s="4">
        <v>44431.411273148151</v>
      </c>
      <c r="H7427" s="5" t="s">
        <v>23535</v>
      </c>
      <c r="I7427" s="3" t="str">
        <f>VLOOKUP(_xlfn.CONCAT(C7427," ",D7427),scg!A:B,2,FALSE)</f>
        <v>226</v>
      </c>
      <c r="J7427" s="3" t="str">
        <f>VLOOKUP(_xlfn.CONCAT(C7427," ",D7427),scg!A:C,3,FALSE)</f>
        <v>Tuesday, 31 August 2021, 4:58 PM</v>
      </c>
      <c r="K7427" s="3" t="str">
        <f t="shared" si="122"/>
        <v>&lt;a href="scg/Natural_Gas_Pipeline_Safety-Certificate_of_Completion_226.pdf&gt;"Download Certificate&lt;/a&gt;</v>
      </c>
    </row>
    <row r="7428" spans="1:11" x14ac:dyDescent="0.25">
      <c r="A7428" s="3">
        <v>265</v>
      </c>
      <c r="B7428" s="7" t="s">
        <v>23072</v>
      </c>
      <c r="C7428" s="3" t="s">
        <v>17796</v>
      </c>
      <c r="D7428" s="3" t="s">
        <v>3603</v>
      </c>
      <c r="E7428" s="3" t="s">
        <v>23073</v>
      </c>
      <c r="F7428" s="3" t="s">
        <v>1746</v>
      </c>
      <c r="G7428" s="4">
        <v>44431.412407407406</v>
      </c>
      <c r="H7428" s="5" t="s">
        <v>23535</v>
      </c>
      <c r="I7428" s="3" t="str">
        <f>VLOOKUP(_xlfn.CONCAT(C7428," ",D7428),scg!A:B,2,FALSE)</f>
        <v>218</v>
      </c>
      <c r="J7428" s="3" t="str">
        <f>VLOOKUP(_xlfn.CONCAT(C7428," ",D7428),scg!A:C,3,FALSE)</f>
        <v>Monday, 30 August 2021, 9:23 PM</v>
      </c>
      <c r="K7428" s="3" t="str">
        <f t="shared" si="122"/>
        <v>&lt;a href="scg/Natural_Gas_Pipeline_Safety-Certificate_of_Completion_218.pdf&gt;"Download Certificate&lt;/a&gt;</v>
      </c>
    </row>
    <row r="7429" spans="1:11" x14ac:dyDescent="0.25">
      <c r="A7429" s="3">
        <v>266</v>
      </c>
      <c r="B7429" s="7" t="s">
        <v>23074</v>
      </c>
      <c r="C7429" s="3" t="s">
        <v>23075</v>
      </c>
      <c r="D7429" s="3" t="s">
        <v>12487</v>
      </c>
      <c r="E7429" s="3" t="s">
        <v>23076</v>
      </c>
      <c r="F7429" s="3" t="s">
        <v>1746</v>
      </c>
      <c r="G7429" s="4">
        <v>44431.524351851855</v>
      </c>
      <c r="H7429" s="5" t="s">
        <v>23535</v>
      </c>
      <c r="I7429" s="3" t="str">
        <f>VLOOKUP(_xlfn.CONCAT(C7429," ",D7429),scg!A:B,2,FALSE)</f>
        <v>193</v>
      </c>
      <c r="J7429" s="3" t="str">
        <f>VLOOKUP(_xlfn.CONCAT(C7429," ",D7429),scg!A:C,3,FALSE)</f>
        <v>Thursday, 26 August 2021, 7:51 PM</v>
      </c>
      <c r="K7429" s="3" t="str">
        <f t="shared" si="122"/>
        <v>&lt;a href="scg/Natural_Gas_Pipeline_Safety-Certificate_of_Completion_193.pdf&gt;"Download Certificate&lt;/a&gt;</v>
      </c>
    </row>
    <row r="7430" spans="1:11" x14ac:dyDescent="0.25">
      <c r="A7430" s="3">
        <v>267</v>
      </c>
      <c r="B7430" s="7" t="s">
        <v>23077</v>
      </c>
      <c r="C7430" s="3" t="s">
        <v>23075</v>
      </c>
      <c r="D7430" s="3" t="s">
        <v>23078</v>
      </c>
      <c r="E7430" s="3" t="s">
        <v>23079</v>
      </c>
      <c r="G7430" s="4">
        <v>44431.672986111109</v>
      </c>
      <c r="H7430" s="5" t="s">
        <v>23535</v>
      </c>
      <c r="I7430" s="3" t="str">
        <f>VLOOKUP(_xlfn.CONCAT(C7430," ",D7430),scg!A:B,2,FALSE)</f>
        <v>164</v>
      </c>
      <c r="J7430" s="3" t="str">
        <f>VLOOKUP(_xlfn.CONCAT(C7430," ",D7430),scg!A:C,3,FALSE)</f>
        <v>Monday, 23 August 2021, 6:00 PM</v>
      </c>
      <c r="K7430" s="3" t="str">
        <f t="shared" si="122"/>
        <v>&lt;a href="scg/Natural_Gas_Pipeline_Safety-Certificate_of_Completion_164.pdf&gt;"Download Certificate&lt;/a&gt;</v>
      </c>
    </row>
    <row r="7431" spans="1:11" x14ac:dyDescent="0.25">
      <c r="A7431" s="3">
        <v>268</v>
      </c>
      <c r="B7431" s="7" t="s">
        <v>1958</v>
      </c>
      <c r="C7431" s="3" t="s">
        <v>3489</v>
      </c>
      <c r="D7431" s="3" t="s">
        <v>23080</v>
      </c>
      <c r="E7431" s="3" t="s">
        <v>23081</v>
      </c>
      <c r="F7431" s="3" t="s">
        <v>6818</v>
      </c>
      <c r="G7431" s="4">
        <v>44431.699884259258</v>
      </c>
      <c r="H7431" s="5" t="s">
        <v>23535</v>
      </c>
      <c r="I7431" s="3" t="str">
        <f>VLOOKUP(_xlfn.CONCAT(C7431," ",D7431),scg!A:B,2,FALSE)</f>
        <v>235</v>
      </c>
      <c r="J7431" s="3" t="str">
        <f>VLOOKUP(_xlfn.CONCAT(C7431," ",D7431),scg!A:C,3,FALSE)</f>
        <v>Wednesday, 1 September 2021, 4:00 PM</v>
      </c>
      <c r="K7431" s="3" t="str">
        <f t="shared" si="122"/>
        <v>&lt;a href="scg/Natural_Gas_Pipeline_Safety-Certificate_of_Completion_235.pdf&gt;"Download Certificate&lt;/a&gt;</v>
      </c>
    </row>
    <row r="7432" spans="1:11" x14ac:dyDescent="0.25">
      <c r="A7432" s="3">
        <v>269</v>
      </c>
      <c r="B7432" s="7" t="s">
        <v>3575</v>
      </c>
      <c r="C7432" s="3" t="s">
        <v>507</v>
      </c>
      <c r="D7432" s="3" t="s">
        <v>23082</v>
      </c>
      <c r="E7432" s="3" t="s">
        <v>23083</v>
      </c>
      <c r="F7432" s="3" t="s">
        <v>1746</v>
      </c>
      <c r="G7432" s="4">
        <v>44431.829317129632</v>
      </c>
      <c r="H7432" s="5" t="s">
        <v>23535</v>
      </c>
      <c r="I7432" s="3" t="str">
        <f>VLOOKUP(_xlfn.CONCAT(C7432," ",D7432),scg!A:B,2,FALSE)</f>
        <v>187</v>
      </c>
      <c r="J7432" s="3" t="str">
        <f>VLOOKUP(_xlfn.CONCAT(C7432," ",D7432),scg!A:C,3,FALSE)</f>
        <v>Thursday, 26 August 2021, 9:35 AM</v>
      </c>
      <c r="K7432" s="3" t="str">
        <f t="shared" si="122"/>
        <v>&lt;a href="scg/Natural_Gas_Pipeline_Safety-Certificate_of_Completion_187.pdf&gt;"Download Certificate&lt;/a&gt;</v>
      </c>
    </row>
    <row r="7433" spans="1:11" x14ac:dyDescent="0.25">
      <c r="A7433" s="3">
        <v>270</v>
      </c>
      <c r="B7433" s="7" t="s">
        <v>23084</v>
      </c>
      <c r="C7433" s="3" t="s">
        <v>570</v>
      </c>
      <c r="D7433" s="3" t="s">
        <v>23085</v>
      </c>
      <c r="E7433" s="3" t="s">
        <v>23086</v>
      </c>
      <c r="F7433" s="3" t="s">
        <v>8089</v>
      </c>
      <c r="G7433" s="4">
        <v>44432.214999999997</v>
      </c>
      <c r="H7433" s="5" t="s">
        <v>23535</v>
      </c>
      <c r="I7433" s="3" t="str">
        <f>VLOOKUP(_xlfn.CONCAT(C7433," ",D7433),scg!A:B,2,FALSE)</f>
        <v>165</v>
      </c>
      <c r="J7433" s="3" t="str">
        <f>VLOOKUP(_xlfn.CONCAT(C7433," ",D7433),scg!A:C,3,FALSE)</f>
        <v>Tuesday, 24 August 2021, 10:42 AM</v>
      </c>
      <c r="K7433" s="3" t="str">
        <f t="shared" ref="K7433:K7496" si="123">IF(NOT(ISERROR(I7433)),_xlfn.CONCAT("&lt;a href=""scg/Natural_Gas_Pipeline_Safety-Certificate_of_Completion_",I7433,".pdf&gt;""Download Certificate&lt;/a&gt;"),"Course not completed")</f>
        <v>&lt;a href="scg/Natural_Gas_Pipeline_Safety-Certificate_of_Completion_165.pdf&gt;"Download Certificate&lt;/a&gt;</v>
      </c>
    </row>
    <row r="7434" spans="1:11" x14ac:dyDescent="0.25">
      <c r="A7434" s="3">
        <v>271</v>
      </c>
      <c r="B7434" s="7" t="s">
        <v>23087</v>
      </c>
      <c r="C7434" s="3" t="s">
        <v>637</v>
      </c>
      <c r="D7434" s="3" t="s">
        <v>23088</v>
      </c>
      <c r="E7434" s="3" t="s">
        <v>23089</v>
      </c>
      <c r="F7434" s="3" t="s">
        <v>22821</v>
      </c>
      <c r="G7434" s="4">
        <v>44432.331388888888</v>
      </c>
      <c r="H7434" s="5" t="s">
        <v>23535</v>
      </c>
      <c r="I7434" s="3" t="str">
        <f>VLOOKUP(_xlfn.CONCAT(C7434," ",D7434),scg!A:B,2,FALSE)</f>
        <v>171</v>
      </c>
      <c r="J7434" s="3" t="str">
        <f>VLOOKUP(_xlfn.CONCAT(C7434," ",D7434),scg!A:C,3,FALSE)</f>
        <v>Tuesday, 24 August 2021, 8:09 PM</v>
      </c>
      <c r="K7434" s="3" t="str">
        <f t="shared" si="123"/>
        <v>&lt;a href="scg/Natural_Gas_Pipeline_Safety-Certificate_of_Completion_171.pdf&gt;"Download Certificate&lt;/a&gt;</v>
      </c>
    </row>
    <row r="7435" spans="1:11" x14ac:dyDescent="0.25">
      <c r="A7435" s="3">
        <v>272</v>
      </c>
      <c r="B7435" s="7" t="s">
        <v>23090</v>
      </c>
      <c r="C7435" s="3" t="s">
        <v>528</v>
      </c>
      <c r="D7435" s="3" t="s">
        <v>4709</v>
      </c>
      <c r="E7435" s="3" t="s">
        <v>23091</v>
      </c>
      <c r="F7435" s="3" t="s">
        <v>1746</v>
      </c>
      <c r="G7435" s="4">
        <v>44432.352141203701</v>
      </c>
      <c r="H7435" s="5" t="s">
        <v>23535</v>
      </c>
      <c r="I7435" s="3" t="str">
        <f>VLOOKUP(_xlfn.CONCAT(C7435," ",D7435),scg!A:B,2,FALSE)</f>
        <v>202</v>
      </c>
      <c r="J7435" s="3" t="str">
        <f>VLOOKUP(_xlfn.CONCAT(C7435," ",D7435),scg!A:C,3,FALSE)</f>
        <v>Saturday, 28 August 2021, 10:54 AM</v>
      </c>
      <c r="K7435" s="3" t="str">
        <f t="shared" si="123"/>
        <v>&lt;a href="scg/Natural_Gas_Pipeline_Safety-Certificate_of_Completion_202.pdf&gt;"Download Certificate&lt;/a&gt;</v>
      </c>
    </row>
    <row r="7436" spans="1:11" x14ac:dyDescent="0.25">
      <c r="A7436" s="3">
        <v>273</v>
      </c>
      <c r="B7436" s="7" t="s">
        <v>23092</v>
      </c>
      <c r="C7436" s="3" t="s">
        <v>4510</v>
      </c>
      <c r="D7436" s="3" t="s">
        <v>7367</v>
      </c>
      <c r="E7436" s="3" t="s">
        <v>23093</v>
      </c>
      <c r="F7436" s="3" t="s">
        <v>1746</v>
      </c>
      <c r="G7436" s="4">
        <v>44432.364479166667</v>
      </c>
      <c r="H7436" s="5" t="s">
        <v>23535</v>
      </c>
      <c r="I7436" s="3" t="str">
        <f>VLOOKUP(_xlfn.CONCAT(C7436," ",D7436),scg!A:B,2,FALSE)</f>
        <v>232</v>
      </c>
      <c r="J7436" s="3" t="str">
        <f>VLOOKUP(_xlfn.CONCAT(C7436," ",D7436),scg!A:C,3,FALSE)</f>
        <v>Wednesday, 1 September 2021, 1:23 PM</v>
      </c>
      <c r="K7436" s="3" t="str">
        <f t="shared" si="123"/>
        <v>&lt;a href="scg/Natural_Gas_Pipeline_Safety-Certificate_of_Completion_232.pdf&gt;"Download Certificate&lt;/a&gt;</v>
      </c>
    </row>
    <row r="7437" spans="1:11" x14ac:dyDescent="0.25">
      <c r="A7437" s="3">
        <v>274</v>
      </c>
      <c r="B7437" s="7" t="s">
        <v>23094</v>
      </c>
      <c r="C7437" s="3" t="s">
        <v>471</v>
      </c>
      <c r="D7437" s="3" t="s">
        <v>10330</v>
      </c>
      <c r="E7437" s="3" t="s">
        <v>23095</v>
      </c>
      <c r="F7437" s="3" t="s">
        <v>8089</v>
      </c>
      <c r="G7437" s="4">
        <v>44432.382708333331</v>
      </c>
      <c r="H7437" s="5" t="s">
        <v>23535</v>
      </c>
      <c r="I7437" s="3" t="str">
        <f>VLOOKUP(_xlfn.CONCAT(C7437," ",D7437),scg!A:B,2,FALSE)</f>
        <v>229</v>
      </c>
      <c r="J7437" s="3" t="str">
        <f>VLOOKUP(_xlfn.CONCAT(C7437," ",D7437),scg!A:C,3,FALSE)</f>
        <v>Wednesday, 1 September 2021, 11:57 AM</v>
      </c>
      <c r="K7437" s="3" t="str">
        <f t="shared" si="123"/>
        <v>&lt;a href="scg/Natural_Gas_Pipeline_Safety-Certificate_of_Completion_229.pdf&gt;"Download Certificate&lt;/a&gt;</v>
      </c>
    </row>
    <row r="7438" spans="1:11" x14ac:dyDescent="0.25">
      <c r="A7438" s="3">
        <v>275</v>
      </c>
      <c r="B7438" s="7" t="s">
        <v>23096</v>
      </c>
      <c r="C7438" s="3" t="s">
        <v>449</v>
      </c>
      <c r="D7438" s="3" t="s">
        <v>23097</v>
      </c>
      <c r="E7438" s="3" t="s">
        <v>23098</v>
      </c>
      <c r="F7438" s="3" t="s">
        <v>1746</v>
      </c>
      <c r="G7438" s="4">
        <v>44432.383483796293</v>
      </c>
      <c r="H7438" s="5" t="s">
        <v>23535</v>
      </c>
      <c r="I7438" s="3" t="e">
        <f>VLOOKUP(_xlfn.CONCAT(C7438," ",D7438),scg!A:B,2,FALSE)</f>
        <v>#N/A</v>
      </c>
      <c r="J7438" s="3" t="e">
        <f>VLOOKUP(_xlfn.CONCAT(C7438," ",D7438),scg!A:C,3,FALSE)</f>
        <v>#N/A</v>
      </c>
      <c r="K7438" s="3" t="str">
        <f t="shared" si="123"/>
        <v>Course not completed</v>
      </c>
    </row>
    <row r="7439" spans="1:11" x14ac:dyDescent="0.25">
      <c r="A7439" s="3">
        <v>276</v>
      </c>
      <c r="B7439" s="7" t="s">
        <v>23099</v>
      </c>
      <c r="C7439" s="3" t="s">
        <v>12157</v>
      </c>
      <c r="D7439" s="3" t="s">
        <v>23100</v>
      </c>
      <c r="E7439" s="3" t="s">
        <v>23101</v>
      </c>
      <c r="F7439" s="3" t="s">
        <v>8089</v>
      </c>
      <c r="G7439" s="4">
        <v>44432.398217592592</v>
      </c>
      <c r="H7439" s="5" t="s">
        <v>23535</v>
      </c>
      <c r="I7439" s="3" t="str">
        <f>VLOOKUP(_xlfn.CONCAT(C7439," ",D7439),scg!A:B,2,FALSE)</f>
        <v>167</v>
      </c>
      <c r="J7439" s="3" t="str">
        <f>VLOOKUP(_xlfn.CONCAT(C7439," ",D7439),scg!A:C,3,FALSE)</f>
        <v>Tuesday, 24 August 2021, 1:51 PM</v>
      </c>
      <c r="K7439" s="3" t="str">
        <f t="shared" si="123"/>
        <v>&lt;a href="scg/Natural_Gas_Pipeline_Safety-Certificate_of_Completion_167.pdf&gt;"Download Certificate&lt;/a&gt;</v>
      </c>
    </row>
    <row r="7440" spans="1:11" x14ac:dyDescent="0.25">
      <c r="A7440" s="3">
        <v>277</v>
      </c>
      <c r="B7440" s="7" t="s">
        <v>23102</v>
      </c>
      <c r="C7440" s="3" t="s">
        <v>947</v>
      </c>
      <c r="D7440" s="3" t="s">
        <v>23103</v>
      </c>
      <c r="E7440" s="3" t="s">
        <v>23104</v>
      </c>
      <c r="F7440" s="3" t="s">
        <v>8114</v>
      </c>
      <c r="G7440" s="4">
        <v>44432.4140625</v>
      </c>
      <c r="H7440" s="5" t="s">
        <v>23535</v>
      </c>
      <c r="I7440" s="3" t="str">
        <f>VLOOKUP(_xlfn.CONCAT(C7440," ",D7440),scg!A:B,2,FALSE)</f>
        <v>166</v>
      </c>
      <c r="J7440" s="3" t="str">
        <f>VLOOKUP(_xlfn.CONCAT(C7440," ",D7440),scg!A:C,3,FALSE)</f>
        <v>Tuesday, 24 August 2021, 11:17 AM</v>
      </c>
      <c r="K7440" s="3" t="str">
        <f t="shared" si="123"/>
        <v>&lt;a href="scg/Natural_Gas_Pipeline_Safety-Certificate_of_Completion_166.pdf&gt;"Download Certificate&lt;/a&gt;</v>
      </c>
    </row>
    <row r="7441" spans="1:11" x14ac:dyDescent="0.25">
      <c r="A7441" s="3">
        <v>278</v>
      </c>
      <c r="B7441" s="7" t="s">
        <v>23105</v>
      </c>
      <c r="C7441" s="3" t="s">
        <v>5425</v>
      </c>
      <c r="D7441" s="3" t="s">
        <v>23106</v>
      </c>
      <c r="E7441" s="3" t="s">
        <v>23107</v>
      </c>
      <c r="F7441" s="3" t="s">
        <v>23108</v>
      </c>
      <c r="G7441" s="4">
        <v>44432.432129629633</v>
      </c>
      <c r="H7441" s="5" t="s">
        <v>23535</v>
      </c>
      <c r="I7441" s="3" t="str">
        <f>VLOOKUP(_xlfn.CONCAT(C7441," ",D7441),scg!A:B,2,FALSE)</f>
        <v>173</v>
      </c>
      <c r="J7441" s="3" t="str">
        <f>VLOOKUP(_xlfn.CONCAT(C7441," ",D7441),scg!A:C,3,FALSE)</f>
        <v>Wednesday, 25 August 2021, 12:26 AM</v>
      </c>
      <c r="K7441" s="3" t="str">
        <f t="shared" si="123"/>
        <v>&lt;a href="scg/Natural_Gas_Pipeline_Safety-Certificate_of_Completion_173.pdf&gt;"Download Certificate&lt;/a&gt;</v>
      </c>
    </row>
    <row r="7442" spans="1:11" x14ac:dyDescent="0.25">
      <c r="A7442" s="3">
        <v>279</v>
      </c>
      <c r="B7442" s="7" t="s">
        <v>23109</v>
      </c>
      <c r="C7442" s="3" t="s">
        <v>23110</v>
      </c>
      <c r="D7442" s="3" t="s">
        <v>23110</v>
      </c>
      <c r="E7442" s="3" t="s">
        <v>23111</v>
      </c>
      <c r="F7442" s="3" t="s">
        <v>1746</v>
      </c>
      <c r="G7442" s="4">
        <v>44432.838576388887</v>
      </c>
      <c r="H7442" s="5" t="s">
        <v>23535</v>
      </c>
      <c r="I7442" s="3" t="e">
        <f>VLOOKUP(_xlfn.CONCAT(C7442," ",D7442),scg!A:B,2,FALSE)</f>
        <v>#N/A</v>
      </c>
      <c r="J7442" s="3" t="e">
        <f>VLOOKUP(_xlfn.CONCAT(C7442," ",D7442),scg!A:C,3,FALSE)</f>
        <v>#N/A</v>
      </c>
      <c r="K7442" s="3" t="str">
        <f t="shared" si="123"/>
        <v>Course not completed</v>
      </c>
    </row>
    <row r="7443" spans="1:11" x14ac:dyDescent="0.25">
      <c r="A7443" s="3">
        <v>280</v>
      </c>
      <c r="B7443" s="7" t="s">
        <v>23112</v>
      </c>
      <c r="C7443" s="3" t="s">
        <v>23110</v>
      </c>
      <c r="D7443" s="3" t="s">
        <v>23113</v>
      </c>
      <c r="E7443" s="3" t="s">
        <v>23114</v>
      </c>
      <c r="F7443" s="3" t="s">
        <v>1746</v>
      </c>
      <c r="G7443" s="4">
        <v>44432.840289351851</v>
      </c>
      <c r="H7443" s="5" t="s">
        <v>23535</v>
      </c>
      <c r="I7443" s="3" t="str">
        <f>VLOOKUP(_xlfn.CONCAT(C7443," ",D7443),scg!A:B,2,FALSE)</f>
        <v>207</v>
      </c>
      <c r="J7443" s="3" t="str">
        <f>VLOOKUP(_xlfn.CONCAT(C7443," ",D7443),scg!A:C,3,FALSE)</f>
        <v>Saturday, 28 August 2021, 2:53 PM</v>
      </c>
      <c r="K7443" s="3" t="str">
        <f t="shared" si="123"/>
        <v>&lt;a href="scg/Natural_Gas_Pipeline_Safety-Certificate_of_Completion_207.pdf&gt;"Download Certificate&lt;/a&gt;</v>
      </c>
    </row>
    <row r="7444" spans="1:11" x14ac:dyDescent="0.25">
      <c r="A7444" s="3">
        <v>281</v>
      </c>
      <c r="B7444" s="7" t="s">
        <v>23115</v>
      </c>
      <c r="C7444" s="3" t="s">
        <v>23116</v>
      </c>
      <c r="D7444" s="3" t="s">
        <v>23117</v>
      </c>
      <c r="E7444" s="3" t="s">
        <v>23118</v>
      </c>
      <c r="F7444" s="3" t="s">
        <v>1746</v>
      </c>
      <c r="G7444" s="4">
        <v>44433.308668981481</v>
      </c>
      <c r="H7444" s="5" t="s">
        <v>23535</v>
      </c>
      <c r="I7444" s="3" t="e">
        <f>VLOOKUP(_xlfn.CONCAT(C7444," ",D7444),scg!A:B,2,FALSE)</f>
        <v>#N/A</v>
      </c>
      <c r="J7444" s="3" t="e">
        <f>VLOOKUP(_xlfn.CONCAT(C7444," ",D7444),scg!A:C,3,FALSE)</f>
        <v>#N/A</v>
      </c>
      <c r="K7444" s="3" t="str">
        <f t="shared" si="123"/>
        <v>Course not completed</v>
      </c>
    </row>
    <row r="7445" spans="1:11" x14ac:dyDescent="0.25">
      <c r="A7445" s="3">
        <v>282</v>
      </c>
      <c r="B7445" s="7" t="s">
        <v>23119</v>
      </c>
      <c r="C7445" s="3" t="s">
        <v>3007</v>
      </c>
      <c r="D7445" s="3" t="s">
        <v>23117</v>
      </c>
      <c r="E7445" s="3" t="s">
        <v>23119</v>
      </c>
      <c r="F7445" s="3" t="s">
        <v>8089</v>
      </c>
      <c r="G7445" s="4">
        <v>44433.316423611112</v>
      </c>
      <c r="H7445" s="5" t="s">
        <v>23535</v>
      </c>
      <c r="I7445" s="3" t="str">
        <f>VLOOKUP(_xlfn.CONCAT(C7445," ",D7445),scg!A:B,2,FALSE)</f>
        <v>177</v>
      </c>
      <c r="J7445" s="3" t="str">
        <f>VLOOKUP(_xlfn.CONCAT(C7445," ",D7445),scg!A:C,3,FALSE)</f>
        <v>Wednesday, 25 August 2021, 1:13 PM</v>
      </c>
      <c r="K7445" s="3" t="str">
        <f t="shared" si="123"/>
        <v>&lt;a href="scg/Natural_Gas_Pipeline_Safety-Certificate_of_Completion_177.pdf&gt;"Download Certificate&lt;/a&gt;</v>
      </c>
    </row>
    <row r="7446" spans="1:11" x14ac:dyDescent="0.25">
      <c r="A7446" s="3">
        <v>283</v>
      </c>
      <c r="B7446" s="7" t="s">
        <v>23120</v>
      </c>
      <c r="C7446" s="3" t="s">
        <v>7947</v>
      </c>
      <c r="D7446" s="3" t="s">
        <v>23121</v>
      </c>
      <c r="E7446" s="3" t="s">
        <v>23122</v>
      </c>
      <c r="G7446" s="4">
        <v>44433.356828703705</v>
      </c>
      <c r="H7446" s="5" t="s">
        <v>23535</v>
      </c>
      <c r="I7446" s="3" t="str">
        <f>VLOOKUP(_xlfn.CONCAT(C7446," ",D7446),scg!A:B,2,FALSE)</f>
        <v>183</v>
      </c>
      <c r="J7446" s="3" t="str">
        <f>VLOOKUP(_xlfn.CONCAT(C7446," ",D7446),scg!A:C,3,FALSE)</f>
        <v>Wednesday, 25 August 2021, 8:35 PM</v>
      </c>
      <c r="K7446" s="3" t="str">
        <f t="shared" si="123"/>
        <v>&lt;a href="scg/Natural_Gas_Pipeline_Safety-Certificate_of_Completion_183.pdf&gt;"Download Certificate&lt;/a&gt;</v>
      </c>
    </row>
    <row r="7447" spans="1:11" x14ac:dyDescent="0.25">
      <c r="A7447" s="3">
        <v>284</v>
      </c>
      <c r="B7447" s="7" t="s">
        <v>23123</v>
      </c>
      <c r="C7447" s="3" t="s">
        <v>1138</v>
      </c>
      <c r="D7447" s="3" t="s">
        <v>23124</v>
      </c>
      <c r="E7447" s="3" t="s">
        <v>23125</v>
      </c>
      <c r="G7447" s="4">
        <v>44433.380578703705</v>
      </c>
      <c r="H7447" s="5" t="s">
        <v>23535</v>
      </c>
      <c r="I7447" s="3" t="e">
        <f>VLOOKUP(_xlfn.CONCAT(C7447," ",D7447),scg!A:B,2,FALSE)</f>
        <v>#N/A</v>
      </c>
      <c r="J7447" s="3" t="e">
        <f>VLOOKUP(_xlfn.CONCAT(C7447," ",D7447),scg!A:C,3,FALSE)</f>
        <v>#N/A</v>
      </c>
      <c r="K7447" s="3" t="str">
        <f t="shared" si="123"/>
        <v>Course not completed</v>
      </c>
    </row>
    <row r="7448" spans="1:11" x14ac:dyDescent="0.25">
      <c r="A7448" s="3">
        <v>285</v>
      </c>
      <c r="B7448" s="7" t="s">
        <v>23126</v>
      </c>
      <c r="C7448" s="3" t="s">
        <v>2455</v>
      </c>
      <c r="D7448" s="3" t="s">
        <v>23127</v>
      </c>
      <c r="E7448" s="3" t="s">
        <v>23128</v>
      </c>
      <c r="F7448" s="3" t="s">
        <v>1746</v>
      </c>
      <c r="G7448" s="4">
        <v>44433.510763888888</v>
      </c>
      <c r="H7448" s="5" t="s">
        <v>23535</v>
      </c>
      <c r="I7448" s="3" t="str">
        <f>VLOOKUP(_xlfn.CONCAT(C7448," ",D7448),scg!A:B,2,FALSE)</f>
        <v>178</v>
      </c>
      <c r="J7448" s="3" t="str">
        <f>VLOOKUP(_xlfn.CONCAT(C7448," ",D7448),scg!A:C,3,FALSE)</f>
        <v>Wednesday, 25 August 2021, 2:05 PM</v>
      </c>
      <c r="K7448" s="3" t="str">
        <f t="shared" si="123"/>
        <v>&lt;a href="scg/Natural_Gas_Pipeline_Safety-Certificate_of_Completion_178.pdf&gt;"Download Certificate&lt;/a&gt;</v>
      </c>
    </row>
    <row r="7449" spans="1:11" x14ac:dyDescent="0.25">
      <c r="A7449" s="3">
        <v>286</v>
      </c>
      <c r="B7449" s="7" t="s">
        <v>23129</v>
      </c>
      <c r="C7449" s="3" t="s">
        <v>23130</v>
      </c>
      <c r="D7449" s="3" t="s">
        <v>23131</v>
      </c>
      <c r="E7449" s="3" t="s">
        <v>23132</v>
      </c>
      <c r="F7449" s="3" t="s">
        <v>1746</v>
      </c>
      <c r="G7449" s="4">
        <v>44433.52920138889</v>
      </c>
      <c r="H7449" s="5" t="s">
        <v>23535</v>
      </c>
      <c r="I7449" s="3" t="str">
        <f>VLOOKUP(_xlfn.CONCAT(C7449," ",D7449),scg!A:B,2,FALSE)</f>
        <v>181</v>
      </c>
      <c r="J7449" s="3" t="str">
        <f>VLOOKUP(_xlfn.CONCAT(C7449," ",D7449),scg!A:C,3,FALSE)</f>
        <v>Wednesday, 25 August 2021, 5:30 PM</v>
      </c>
      <c r="K7449" s="3" t="str">
        <f t="shared" si="123"/>
        <v>&lt;a href="scg/Natural_Gas_Pipeline_Safety-Certificate_of_Completion_181.pdf&gt;"Download Certificate&lt;/a&gt;</v>
      </c>
    </row>
    <row r="7450" spans="1:11" x14ac:dyDescent="0.25">
      <c r="A7450" s="3">
        <v>287</v>
      </c>
      <c r="B7450" s="7" t="s">
        <v>23133</v>
      </c>
      <c r="C7450" s="3" t="s">
        <v>1631</v>
      </c>
      <c r="D7450" s="3" t="s">
        <v>7173</v>
      </c>
      <c r="E7450" s="3" t="s">
        <v>23134</v>
      </c>
      <c r="F7450" s="3" t="s">
        <v>8089</v>
      </c>
      <c r="G7450" s="4">
        <v>44433.555960648147</v>
      </c>
      <c r="H7450" s="5" t="s">
        <v>23535</v>
      </c>
      <c r="I7450" s="3" t="str">
        <f>VLOOKUP(_xlfn.CONCAT(C7450," ",D7450),scg!A:B,2,FALSE)</f>
        <v>180</v>
      </c>
      <c r="J7450" s="3" t="str">
        <f>VLOOKUP(_xlfn.CONCAT(C7450," ",D7450),scg!A:C,3,FALSE)</f>
        <v>Wednesday, 25 August 2021, 4:00 PM</v>
      </c>
      <c r="K7450" s="3" t="str">
        <f t="shared" si="123"/>
        <v>&lt;a href="scg/Natural_Gas_Pipeline_Safety-Certificate_of_Completion_180.pdf&gt;"Download Certificate&lt;/a&gt;</v>
      </c>
    </row>
    <row r="7451" spans="1:11" x14ac:dyDescent="0.25">
      <c r="A7451" s="3">
        <v>288</v>
      </c>
      <c r="B7451" s="7" t="s">
        <v>23135</v>
      </c>
      <c r="C7451" s="3" t="s">
        <v>5023</v>
      </c>
      <c r="D7451" s="3" t="s">
        <v>23136</v>
      </c>
      <c r="E7451" s="3" t="s">
        <v>23137</v>
      </c>
      <c r="F7451" s="3" t="s">
        <v>8089</v>
      </c>
      <c r="G7451" s="4">
        <v>44433.55909722222</v>
      </c>
      <c r="H7451" s="5" t="s">
        <v>23535</v>
      </c>
      <c r="I7451" s="3" t="str">
        <f>VLOOKUP(_xlfn.CONCAT(C7451," ",D7451),scg!A:B,2,FALSE)</f>
        <v>179</v>
      </c>
      <c r="J7451" s="3" t="str">
        <f>VLOOKUP(_xlfn.CONCAT(C7451," ",D7451),scg!A:C,3,FALSE)</f>
        <v>Wednesday, 25 August 2021, 3:36 PM</v>
      </c>
      <c r="K7451" s="3" t="str">
        <f t="shared" si="123"/>
        <v>&lt;a href="scg/Natural_Gas_Pipeline_Safety-Certificate_of_Completion_179.pdf&gt;"Download Certificate&lt;/a&gt;</v>
      </c>
    </row>
    <row r="7452" spans="1:11" x14ac:dyDescent="0.25">
      <c r="A7452" s="3">
        <v>289</v>
      </c>
      <c r="B7452" s="7" t="s">
        <v>23138</v>
      </c>
      <c r="C7452" s="3" t="s">
        <v>574</v>
      </c>
      <c r="D7452" s="3" t="s">
        <v>23139</v>
      </c>
      <c r="E7452" s="3" t="s">
        <v>23138</v>
      </c>
      <c r="F7452" s="3" t="s">
        <v>6944</v>
      </c>
      <c r="G7452" s="4">
        <v>44433.563009259262</v>
      </c>
      <c r="H7452" s="5" t="s">
        <v>23535</v>
      </c>
      <c r="I7452" s="3" t="str">
        <f>VLOOKUP(_xlfn.CONCAT(C7452," ",D7452),scg!A:B,2,FALSE)</f>
        <v>198</v>
      </c>
      <c r="J7452" s="3" t="str">
        <f>VLOOKUP(_xlfn.CONCAT(C7452," ",D7452),scg!A:C,3,FALSE)</f>
        <v>Friday, 27 August 2021, 1:59 PM</v>
      </c>
      <c r="K7452" s="3" t="str">
        <f t="shared" si="123"/>
        <v>&lt;a href="scg/Natural_Gas_Pipeline_Safety-Certificate_of_Completion_198.pdf&gt;"Download Certificate&lt;/a&gt;</v>
      </c>
    </row>
    <row r="7453" spans="1:11" x14ac:dyDescent="0.25">
      <c r="A7453" s="3">
        <v>290</v>
      </c>
      <c r="B7453" s="7" t="s">
        <v>23140</v>
      </c>
      <c r="C7453" s="3" t="s">
        <v>23141</v>
      </c>
      <c r="D7453" s="3" t="s">
        <v>23142</v>
      </c>
      <c r="E7453" s="3" t="s">
        <v>23143</v>
      </c>
      <c r="F7453" s="3" t="s">
        <v>1746</v>
      </c>
      <c r="G7453" s="4">
        <v>44433.58488425926</v>
      </c>
      <c r="H7453" s="5" t="s">
        <v>23535</v>
      </c>
      <c r="I7453" s="3" t="str">
        <f>VLOOKUP(_xlfn.CONCAT(C7453," ",D7453),scg!A:B,2,FALSE)</f>
        <v>185</v>
      </c>
      <c r="J7453" s="3" t="str">
        <f>VLOOKUP(_xlfn.CONCAT(C7453," ",D7453),scg!A:C,3,FALSE)</f>
        <v>Wednesday, 25 August 2021, 9:17 PM</v>
      </c>
      <c r="K7453" s="3" t="str">
        <f t="shared" si="123"/>
        <v>&lt;a href="scg/Natural_Gas_Pipeline_Safety-Certificate_of_Completion_185.pdf&gt;"Download Certificate&lt;/a&gt;</v>
      </c>
    </row>
    <row r="7454" spans="1:11" x14ac:dyDescent="0.25">
      <c r="A7454" s="3">
        <v>291</v>
      </c>
      <c r="B7454" s="7" t="s">
        <v>23144</v>
      </c>
      <c r="C7454" s="3" t="s">
        <v>626</v>
      </c>
      <c r="D7454" s="3" t="s">
        <v>23145</v>
      </c>
      <c r="E7454" s="3" t="s">
        <v>23146</v>
      </c>
      <c r="F7454" s="3" t="s">
        <v>1746</v>
      </c>
      <c r="G7454" s="4">
        <v>44433.631099537037</v>
      </c>
      <c r="H7454" s="5" t="s">
        <v>23535</v>
      </c>
      <c r="I7454" s="3" t="str">
        <f>VLOOKUP(_xlfn.CONCAT(C7454," ",D7454),scg!A:B,2,FALSE)</f>
        <v>212</v>
      </c>
      <c r="J7454" s="3" t="str">
        <f>VLOOKUP(_xlfn.CONCAT(C7454," ",D7454),scg!A:C,3,FALSE)</f>
        <v>Saturday, 28 August 2021, 10:15 PM</v>
      </c>
      <c r="K7454" s="3" t="str">
        <f t="shared" si="123"/>
        <v>&lt;a href="scg/Natural_Gas_Pipeline_Safety-Certificate_of_Completion_212.pdf&gt;"Download Certificate&lt;/a&gt;</v>
      </c>
    </row>
    <row r="7455" spans="1:11" x14ac:dyDescent="0.25">
      <c r="A7455" s="3">
        <v>292</v>
      </c>
      <c r="B7455" s="7" t="s">
        <v>23147</v>
      </c>
      <c r="C7455" s="3" t="s">
        <v>785</v>
      </c>
      <c r="D7455" s="3" t="s">
        <v>11150</v>
      </c>
      <c r="E7455" s="3" t="s">
        <v>23148</v>
      </c>
      <c r="F7455" s="3" t="s">
        <v>1746</v>
      </c>
      <c r="G7455" s="4">
        <v>44433.726886574077</v>
      </c>
      <c r="H7455" s="5" t="s">
        <v>23535</v>
      </c>
      <c r="I7455" s="3" t="str">
        <f>VLOOKUP(_xlfn.CONCAT(C7455," ",D7455),scg!A:B,2,FALSE)</f>
        <v>184</v>
      </c>
      <c r="J7455" s="3" t="str">
        <f>VLOOKUP(_xlfn.CONCAT(C7455," ",D7455),scg!A:C,3,FALSE)</f>
        <v>Wednesday, 25 August 2021, 8:53 PM</v>
      </c>
      <c r="K7455" s="3" t="str">
        <f t="shared" si="123"/>
        <v>&lt;a href="scg/Natural_Gas_Pipeline_Safety-Certificate_of_Completion_184.pdf&gt;"Download Certificate&lt;/a&gt;</v>
      </c>
    </row>
    <row r="7456" spans="1:11" x14ac:dyDescent="0.25">
      <c r="A7456" s="3">
        <v>293</v>
      </c>
      <c r="B7456" s="7" t="s">
        <v>23149</v>
      </c>
      <c r="C7456" s="3" t="s">
        <v>21952</v>
      </c>
      <c r="D7456" s="3" t="s">
        <v>23150</v>
      </c>
      <c r="E7456" s="3" t="s">
        <v>23149</v>
      </c>
      <c r="F7456" s="3" t="s">
        <v>1746</v>
      </c>
      <c r="G7456" s="4">
        <v>44434.306319444448</v>
      </c>
      <c r="H7456" s="5" t="s">
        <v>23535</v>
      </c>
      <c r="I7456" s="3" t="str">
        <f>VLOOKUP(_xlfn.CONCAT(C7456," ",D7456),scg!A:B,2,FALSE)</f>
        <v>188</v>
      </c>
      <c r="J7456" s="3" t="str">
        <f>VLOOKUP(_xlfn.CONCAT(C7456," ",D7456),scg!A:C,3,FALSE)</f>
        <v>Thursday, 26 August 2021, 1:04 PM</v>
      </c>
      <c r="K7456" s="3" t="str">
        <f t="shared" si="123"/>
        <v>&lt;a href="scg/Natural_Gas_Pipeline_Safety-Certificate_of_Completion_188.pdf&gt;"Download Certificate&lt;/a&gt;</v>
      </c>
    </row>
    <row r="7457" spans="1:11" x14ac:dyDescent="0.25">
      <c r="A7457" s="3">
        <v>294</v>
      </c>
      <c r="B7457" s="7" t="s">
        <v>23151</v>
      </c>
      <c r="C7457" s="3" t="s">
        <v>23152</v>
      </c>
      <c r="D7457" s="3" t="s">
        <v>23153</v>
      </c>
      <c r="E7457" s="3" t="s">
        <v>23154</v>
      </c>
      <c r="F7457" s="3" t="s">
        <v>8089</v>
      </c>
      <c r="G7457" s="4">
        <v>44434.622118055559</v>
      </c>
      <c r="H7457" s="5" t="s">
        <v>23535</v>
      </c>
      <c r="I7457" s="3" t="str">
        <f>VLOOKUP(_xlfn.CONCAT(C7457," ",D7457),scg!A:B,2,FALSE)</f>
        <v>190</v>
      </c>
      <c r="J7457" s="3" t="str">
        <f>VLOOKUP(_xlfn.CONCAT(C7457," ",D7457),scg!A:C,3,FALSE)</f>
        <v>Thursday, 26 August 2021, 4:44 PM</v>
      </c>
      <c r="K7457" s="3" t="str">
        <f t="shared" si="123"/>
        <v>&lt;a href="scg/Natural_Gas_Pipeline_Safety-Certificate_of_Completion_190.pdf&gt;"Download Certificate&lt;/a&gt;</v>
      </c>
    </row>
    <row r="7458" spans="1:11" x14ac:dyDescent="0.25">
      <c r="A7458" s="3">
        <v>295</v>
      </c>
      <c r="B7458" s="7" t="s">
        <v>23155</v>
      </c>
      <c r="C7458" s="3" t="s">
        <v>832</v>
      </c>
      <c r="D7458" s="3" t="s">
        <v>23156</v>
      </c>
      <c r="E7458" s="3" t="s">
        <v>23157</v>
      </c>
      <c r="G7458" s="4">
        <v>44435.335497685184</v>
      </c>
      <c r="H7458" s="5" t="s">
        <v>23535</v>
      </c>
      <c r="I7458" s="3" t="str">
        <f>VLOOKUP(_xlfn.CONCAT(C7458," ",D7458),scg!A:B,2,FALSE)</f>
        <v>201</v>
      </c>
      <c r="J7458" s="3" t="str">
        <f>VLOOKUP(_xlfn.CONCAT(C7458," ",D7458),scg!A:C,3,FALSE)</f>
        <v>Friday, 27 August 2021, 3:23 PM</v>
      </c>
      <c r="K7458" s="3" t="str">
        <f t="shared" si="123"/>
        <v>&lt;a href="scg/Natural_Gas_Pipeline_Safety-Certificate_of_Completion_201.pdf&gt;"Download Certificate&lt;/a&gt;</v>
      </c>
    </row>
    <row r="7459" spans="1:11" x14ac:dyDescent="0.25">
      <c r="A7459" s="3">
        <v>296</v>
      </c>
      <c r="B7459" s="7" t="s">
        <v>23158</v>
      </c>
      <c r="C7459" s="3" t="s">
        <v>2234</v>
      </c>
      <c r="D7459" s="3" t="s">
        <v>23159</v>
      </c>
      <c r="E7459" s="3" t="s">
        <v>23160</v>
      </c>
      <c r="F7459" s="3" t="s">
        <v>8089</v>
      </c>
      <c r="G7459" s="4">
        <v>44435.410497685189</v>
      </c>
      <c r="H7459" s="5" t="s">
        <v>23535</v>
      </c>
      <c r="I7459" s="3" t="str">
        <f>VLOOKUP(_xlfn.CONCAT(C7459," ",D7459),scg!A:B,2,FALSE)</f>
        <v>199</v>
      </c>
      <c r="J7459" s="3" t="str">
        <f>VLOOKUP(_xlfn.CONCAT(C7459," ",D7459),scg!A:C,3,FALSE)</f>
        <v>Friday, 27 August 2021, 2:34 PM</v>
      </c>
      <c r="K7459" s="3" t="str">
        <f t="shared" si="123"/>
        <v>&lt;a href="scg/Natural_Gas_Pipeline_Safety-Certificate_of_Completion_199.pdf&gt;"Download Certificate&lt;/a&gt;</v>
      </c>
    </row>
    <row r="7460" spans="1:11" x14ac:dyDescent="0.25">
      <c r="A7460" s="3">
        <v>297</v>
      </c>
      <c r="B7460" s="7" t="s">
        <v>23161</v>
      </c>
      <c r="C7460" s="3" t="s">
        <v>2594</v>
      </c>
      <c r="D7460" s="3" t="s">
        <v>23162</v>
      </c>
      <c r="E7460" s="3" t="s">
        <v>23163</v>
      </c>
      <c r="F7460" s="3" t="s">
        <v>22799</v>
      </c>
      <c r="G7460" s="4">
        <v>44435.54346064815</v>
      </c>
      <c r="H7460" s="5" t="s">
        <v>23535</v>
      </c>
      <c r="I7460" s="3" t="str">
        <f>VLOOKUP(_xlfn.CONCAT(C7460," ",D7460),scg!A:B,2,FALSE)</f>
        <v>200</v>
      </c>
      <c r="J7460" s="3" t="str">
        <f>VLOOKUP(_xlfn.CONCAT(C7460," ",D7460),scg!A:C,3,FALSE)</f>
        <v>Friday, 27 August 2021, 3:11 PM</v>
      </c>
      <c r="K7460" s="3" t="str">
        <f t="shared" si="123"/>
        <v>&lt;a href="scg/Natural_Gas_Pipeline_Safety-Certificate_of_Completion_200.pdf&gt;"Download Certificate&lt;/a&gt;</v>
      </c>
    </row>
    <row r="7461" spans="1:11" x14ac:dyDescent="0.25">
      <c r="A7461" s="3">
        <v>298</v>
      </c>
      <c r="B7461" s="7" t="s">
        <v>23164</v>
      </c>
      <c r="C7461" s="3" t="s">
        <v>23165</v>
      </c>
      <c r="D7461" s="3" t="s">
        <v>22291</v>
      </c>
      <c r="E7461" s="3" t="s">
        <v>23166</v>
      </c>
      <c r="F7461" s="3" t="s">
        <v>22799</v>
      </c>
      <c r="G7461" s="4">
        <v>44435.614398148151</v>
      </c>
      <c r="H7461" s="5" t="s">
        <v>23535</v>
      </c>
      <c r="I7461" s="3" t="str">
        <f>VLOOKUP(_xlfn.CONCAT(C7461," ",D7461),scg!A:B,2,FALSE)</f>
        <v>221</v>
      </c>
      <c r="J7461" s="3" t="str">
        <f>VLOOKUP(_xlfn.CONCAT(C7461," ",D7461),scg!A:C,3,FALSE)</f>
        <v>Tuesday, 31 August 2021, 12:49 PM</v>
      </c>
      <c r="K7461" s="3" t="str">
        <f t="shared" si="123"/>
        <v>&lt;a href="scg/Natural_Gas_Pipeline_Safety-Certificate_of_Completion_221.pdf&gt;"Download Certificate&lt;/a&gt;</v>
      </c>
    </row>
    <row r="7462" spans="1:11" x14ac:dyDescent="0.25">
      <c r="A7462" s="3">
        <v>299</v>
      </c>
      <c r="B7462" s="7" t="s">
        <v>23167</v>
      </c>
      <c r="C7462" s="3" t="s">
        <v>553</v>
      </c>
      <c r="D7462" s="3" t="s">
        <v>23168</v>
      </c>
      <c r="E7462" s="3" t="s">
        <v>23169</v>
      </c>
      <c r="G7462" s="4">
        <v>44436.375393518516</v>
      </c>
      <c r="H7462" s="5" t="s">
        <v>23535</v>
      </c>
      <c r="I7462" s="3" t="str">
        <f>VLOOKUP(_xlfn.CONCAT(C7462," ",D7462),scg!A:B,2,FALSE)</f>
        <v>204</v>
      </c>
      <c r="J7462" s="3" t="str">
        <f>VLOOKUP(_xlfn.CONCAT(C7462," ",D7462),scg!A:C,3,FALSE)</f>
        <v>Saturday, 28 August 2021, 11:22 AM</v>
      </c>
      <c r="K7462" s="3" t="str">
        <f t="shared" si="123"/>
        <v>&lt;a href="scg/Natural_Gas_Pipeline_Safety-Certificate_of_Completion_204.pdf&gt;"Download Certificate&lt;/a&gt;</v>
      </c>
    </row>
    <row r="7463" spans="1:11" x14ac:dyDescent="0.25">
      <c r="A7463" s="3">
        <v>300</v>
      </c>
      <c r="B7463" s="7" t="s">
        <v>23170</v>
      </c>
      <c r="C7463" s="3" t="s">
        <v>23171</v>
      </c>
      <c r="D7463" s="3" t="s">
        <v>23172</v>
      </c>
      <c r="E7463" s="3" t="s">
        <v>23173</v>
      </c>
      <c r="F7463" s="3" t="s">
        <v>8089</v>
      </c>
      <c r="G7463" s="4">
        <v>44436.390555555554</v>
      </c>
      <c r="H7463" s="5" t="s">
        <v>23535</v>
      </c>
      <c r="I7463" s="3" t="str">
        <f>VLOOKUP(_xlfn.CONCAT(C7463," ",D7463),scg!A:B,2,FALSE)</f>
        <v>209</v>
      </c>
      <c r="J7463" s="3" t="str">
        <f>VLOOKUP(_xlfn.CONCAT(C7463," ",D7463),scg!A:C,3,FALSE)</f>
        <v>Saturday, 28 August 2021, 3:56 PM</v>
      </c>
      <c r="K7463" s="3" t="str">
        <f t="shared" si="123"/>
        <v>&lt;a href="scg/Natural_Gas_Pipeline_Safety-Certificate_of_Completion_209.pdf&gt;"Download Certificate&lt;/a&gt;</v>
      </c>
    </row>
    <row r="7464" spans="1:11" x14ac:dyDescent="0.25">
      <c r="A7464" s="3">
        <v>301</v>
      </c>
      <c r="B7464" s="7" t="s">
        <v>23174</v>
      </c>
      <c r="C7464" s="3" t="s">
        <v>17721</v>
      </c>
      <c r="D7464" s="3" t="s">
        <v>23100</v>
      </c>
      <c r="E7464" s="3" t="s">
        <v>23175</v>
      </c>
      <c r="F7464" s="3" t="s">
        <v>1746</v>
      </c>
      <c r="G7464" s="4">
        <v>44436.394953703704</v>
      </c>
      <c r="H7464" s="5" t="s">
        <v>23535</v>
      </c>
      <c r="I7464" s="3" t="str">
        <f>VLOOKUP(_xlfn.CONCAT(C7464," ",D7464),scg!A:B,2,FALSE)</f>
        <v>205</v>
      </c>
      <c r="J7464" s="3" t="str">
        <f>VLOOKUP(_xlfn.CONCAT(C7464," ",D7464),scg!A:C,3,FALSE)</f>
        <v>Saturday, 28 August 2021, 1:47 PM</v>
      </c>
      <c r="K7464" s="3" t="str">
        <f t="shared" si="123"/>
        <v>&lt;a href="scg/Natural_Gas_Pipeline_Safety-Certificate_of_Completion_205.pdf&gt;"Download Certificate&lt;/a&gt;</v>
      </c>
    </row>
    <row r="7465" spans="1:11" x14ac:dyDescent="0.25">
      <c r="A7465" s="3">
        <v>302</v>
      </c>
      <c r="B7465" s="7" t="s">
        <v>23176</v>
      </c>
      <c r="C7465" s="3" t="s">
        <v>476</v>
      </c>
      <c r="D7465" s="3" t="s">
        <v>23177</v>
      </c>
      <c r="E7465" s="3" t="s">
        <v>23178</v>
      </c>
      <c r="F7465" s="3" t="s">
        <v>8089</v>
      </c>
      <c r="G7465" s="4">
        <v>44436.404236111113</v>
      </c>
      <c r="H7465" s="5" t="s">
        <v>23535</v>
      </c>
      <c r="I7465" s="3" t="str">
        <f>VLOOKUP(_xlfn.CONCAT(C7465," ",D7465),scg!A:B,2,FALSE)</f>
        <v>203</v>
      </c>
      <c r="J7465" s="3" t="str">
        <f>VLOOKUP(_xlfn.CONCAT(C7465," ",D7465),scg!A:C,3,FALSE)</f>
        <v>Saturday, 28 August 2021, 10:58 AM</v>
      </c>
      <c r="K7465" s="3" t="str">
        <f t="shared" si="123"/>
        <v>&lt;a href="scg/Natural_Gas_Pipeline_Safety-Certificate_of_Completion_203.pdf&gt;"Download Certificate&lt;/a&gt;</v>
      </c>
    </row>
    <row r="7466" spans="1:11" x14ac:dyDescent="0.25">
      <c r="A7466" s="3">
        <v>303</v>
      </c>
      <c r="B7466" s="7" t="s">
        <v>23179</v>
      </c>
      <c r="C7466" s="3" t="s">
        <v>621</v>
      </c>
      <c r="D7466" s="3" t="s">
        <v>23180</v>
      </c>
      <c r="E7466" s="3" t="s">
        <v>23181</v>
      </c>
      <c r="F7466" s="3" t="s">
        <v>1746</v>
      </c>
      <c r="G7466" s="4">
        <v>44436.437708333331</v>
      </c>
      <c r="H7466" s="5" t="s">
        <v>23535</v>
      </c>
      <c r="I7466" s="3" t="str">
        <f>VLOOKUP(_xlfn.CONCAT(C7466," ",D7466),scg!A:B,2,FALSE)</f>
        <v>208</v>
      </c>
      <c r="J7466" s="3" t="str">
        <f>VLOOKUP(_xlfn.CONCAT(C7466," ",D7466),scg!A:C,3,FALSE)</f>
        <v>Saturday, 28 August 2021, 3:05 PM</v>
      </c>
      <c r="K7466" s="3" t="str">
        <f t="shared" si="123"/>
        <v>&lt;a href="scg/Natural_Gas_Pipeline_Safety-Certificate_of_Completion_208.pdf&gt;"Download Certificate&lt;/a&gt;</v>
      </c>
    </row>
    <row r="7467" spans="1:11" x14ac:dyDescent="0.25">
      <c r="A7467" s="3">
        <v>304</v>
      </c>
      <c r="B7467" s="7" t="s">
        <v>23182</v>
      </c>
      <c r="C7467" s="3" t="s">
        <v>23183</v>
      </c>
      <c r="D7467" s="3" t="s">
        <v>23184</v>
      </c>
      <c r="E7467" s="3" t="s">
        <v>23185</v>
      </c>
      <c r="F7467" s="3" t="s">
        <v>8089</v>
      </c>
      <c r="G7467" s="4">
        <v>44436.479097222225</v>
      </c>
      <c r="H7467" s="5" t="s">
        <v>23535</v>
      </c>
      <c r="I7467" s="3" t="str">
        <f>VLOOKUP(_xlfn.CONCAT(C7467," ",D7467),scg!A:B,2,FALSE)</f>
        <v>222</v>
      </c>
      <c r="J7467" s="3" t="str">
        <f>VLOOKUP(_xlfn.CONCAT(C7467," ",D7467),scg!A:C,3,FALSE)</f>
        <v>Tuesday, 31 August 2021, 12:56 PM</v>
      </c>
      <c r="K7467" s="3" t="str">
        <f t="shared" si="123"/>
        <v>&lt;a href="scg/Natural_Gas_Pipeline_Safety-Certificate_of_Completion_222.pdf&gt;"Download Certificate&lt;/a&gt;</v>
      </c>
    </row>
    <row r="7468" spans="1:11" x14ac:dyDescent="0.25">
      <c r="A7468" s="3">
        <v>305</v>
      </c>
      <c r="B7468" s="7" t="s">
        <v>23186</v>
      </c>
      <c r="C7468" s="3" t="s">
        <v>23187</v>
      </c>
      <c r="D7468" s="3" t="s">
        <v>23188</v>
      </c>
      <c r="E7468" s="3" t="s">
        <v>23189</v>
      </c>
      <c r="G7468" s="4">
        <v>44436.491932870369</v>
      </c>
      <c r="H7468" s="5" t="s">
        <v>23535</v>
      </c>
      <c r="I7468" s="3" t="str">
        <f>VLOOKUP(_xlfn.CONCAT(C7468," ",D7468),scg!A:B,2,FALSE)</f>
        <v>214</v>
      </c>
      <c r="J7468" s="3" t="str">
        <f>VLOOKUP(_xlfn.CONCAT(C7468," ",D7468),scg!A:C,3,FALSE)</f>
        <v>Sunday, 29 August 2021, 5:23 PM</v>
      </c>
      <c r="K7468" s="3" t="str">
        <f t="shared" si="123"/>
        <v>&lt;a href="scg/Natural_Gas_Pipeline_Safety-Certificate_of_Completion_214.pdf&gt;"Download Certificate&lt;/a&gt;</v>
      </c>
    </row>
    <row r="7469" spans="1:11" x14ac:dyDescent="0.25">
      <c r="A7469" s="3">
        <v>306</v>
      </c>
      <c r="B7469" s="7" t="s">
        <v>23190</v>
      </c>
      <c r="C7469" s="3" t="s">
        <v>471</v>
      </c>
      <c r="D7469" s="3" t="s">
        <v>23191</v>
      </c>
      <c r="E7469" s="3" t="s">
        <v>23190</v>
      </c>
      <c r="F7469" s="3" t="s">
        <v>1746</v>
      </c>
      <c r="G7469" s="4">
        <v>44436.507997685185</v>
      </c>
      <c r="H7469" s="5" t="s">
        <v>23535</v>
      </c>
      <c r="I7469" s="3" t="str">
        <f>VLOOKUP(_xlfn.CONCAT(C7469," ",D7469),scg!A:B,2,FALSE)</f>
        <v>213</v>
      </c>
      <c r="J7469" s="3" t="str">
        <f>VLOOKUP(_xlfn.CONCAT(C7469," ",D7469),scg!A:C,3,FALSE)</f>
        <v>Saturday, 28 August 2021, 10:56 PM</v>
      </c>
      <c r="K7469" s="3" t="str">
        <f t="shared" si="123"/>
        <v>&lt;a href="scg/Natural_Gas_Pipeline_Safety-Certificate_of_Completion_213.pdf&gt;"Download Certificate&lt;/a&gt;</v>
      </c>
    </row>
    <row r="7470" spans="1:11" x14ac:dyDescent="0.25">
      <c r="A7470" s="3">
        <v>307</v>
      </c>
      <c r="B7470" s="7" t="s">
        <v>23192</v>
      </c>
      <c r="C7470" s="3" t="s">
        <v>656</v>
      </c>
      <c r="D7470" s="3" t="s">
        <v>23032</v>
      </c>
      <c r="E7470" s="3" t="s">
        <v>23193</v>
      </c>
      <c r="F7470" s="3" t="s">
        <v>1746</v>
      </c>
      <c r="G7470" s="4">
        <v>44436.607442129629</v>
      </c>
      <c r="H7470" s="5" t="s">
        <v>23535</v>
      </c>
      <c r="I7470" s="3" t="str">
        <f>VLOOKUP(_xlfn.CONCAT(C7470," ",D7470),scg!A:B,2,FALSE)</f>
        <v>210</v>
      </c>
      <c r="J7470" s="3" t="str">
        <f>VLOOKUP(_xlfn.CONCAT(C7470," ",D7470),scg!A:C,3,FALSE)</f>
        <v>Saturday, 28 August 2021, 4:36 PM</v>
      </c>
      <c r="K7470" s="3" t="str">
        <f t="shared" si="123"/>
        <v>&lt;a href="scg/Natural_Gas_Pipeline_Safety-Certificate_of_Completion_210.pdf&gt;"Download Certificate&lt;/a&gt;</v>
      </c>
    </row>
    <row r="7471" spans="1:11" x14ac:dyDescent="0.25">
      <c r="A7471" s="3">
        <v>308</v>
      </c>
      <c r="B7471" s="7" t="s">
        <v>23194</v>
      </c>
      <c r="C7471" s="3" t="s">
        <v>656</v>
      </c>
      <c r="D7471" s="3" t="s">
        <v>23032</v>
      </c>
      <c r="E7471" s="3" t="s">
        <v>23195</v>
      </c>
      <c r="F7471" s="3" t="s">
        <v>1746</v>
      </c>
      <c r="G7471" s="4">
        <v>44436.613865740743</v>
      </c>
      <c r="H7471" s="5" t="s">
        <v>23535</v>
      </c>
      <c r="I7471" s="3" t="str">
        <f>VLOOKUP(_xlfn.CONCAT(C7471," ",D7471),scg!A:B,2,FALSE)</f>
        <v>210</v>
      </c>
      <c r="J7471" s="3" t="str">
        <f>VLOOKUP(_xlfn.CONCAT(C7471," ",D7471),scg!A:C,3,FALSE)</f>
        <v>Saturday, 28 August 2021, 4:36 PM</v>
      </c>
      <c r="K7471" s="3" t="str">
        <f t="shared" si="123"/>
        <v>&lt;a href="scg/Natural_Gas_Pipeline_Safety-Certificate_of_Completion_210.pdf&gt;"Download Certificate&lt;/a&gt;</v>
      </c>
    </row>
    <row r="7472" spans="1:11" x14ac:dyDescent="0.25">
      <c r="A7472" s="3">
        <v>309</v>
      </c>
      <c r="B7472" s="7" t="s">
        <v>23196</v>
      </c>
      <c r="C7472" s="3" t="s">
        <v>7277</v>
      </c>
      <c r="D7472" s="3" t="s">
        <v>23197</v>
      </c>
      <c r="E7472" s="3" t="s">
        <v>23198</v>
      </c>
      <c r="F7472" s="3" t="s">
        <v>8089</v>
      </c>
      <c r="G7472" s="4">
        <v>44436.66715277778</v>
      </c>
      <c r="H7472" s="5" t="s">
        <v>23535</v>
      </c>
      <c r="I7472" s="3" t="str">
        <f>VLOOKUP(_xlfn.CONCAT(C7472," ",D7472),scg!A:B,2,FALSE)</f>
        <v>211</v>
      </c>
      <c r="J7472" s="3" t="str">
        <f>VLOOKUP(_xlfn.CONCAT(C7472," ",D7472),scg!A:C,3,FALSE)</f>
        <v>Saturday, 28 August 2021, 5:41 PM</v>
      </c>
      <c r="K7472" s="3" t="str">
        <f t="shared" si="123"/>
        <v>&lt;a href="scg/Natural_Gas_Pipeline_Safety-Certificate_of_Completion_211.pdf&gt;"Download Certificate&lt;/a&gt;</v>
      </c>
    </row>
    <row r="7473" spans="1:11" x14ac:dyDescent="0.25">
      <c r="A7473" s="3">
        <v>310</v>
      </c>
      <c r="B7473" s="7" t="s">
        <v>23199</v>
      </c>
      <c r="C7473" s="3" t="s">
        <v>23200</v>
      </c>
      <c r="D7473" s="3" t="s">
        <v>23201</v>
      </c>
      <c r="E7473" s="3" t="s">
        <v>23202</v>
      </c>
      <c r="F7473" s="3" t="s">
        <v>1746</v>
      </c>
      <c r="G7473" s="4">
        <v>44437.501192129632</v>
      </c>
      <c r="H7473" s="5" t="s">
        <v>23535</v>
      </c>
      <c r="I7473" s="3" t="str">
        <f>VLOOKUP(_xlfn.CONCAT(C7473," ",D7473),scg!A:B,2,FALSE)</f>
        <v>244</v>
      </c>
      <c r="J7473" s="3" t="str">
        <f>VLOOKUP(_xlfn.CONCAT(C7473," ",D7473),scg!A:C,3,FALSE)</f>
        <v>Tuesday, 14 September 2021, 7:49 AM</v>
      </c>
      <c r="K7473" s="3" t="str">
        <f t="shared" si="123"/>
        <v>&lt;a href="scg/Natural_Gas_Pipeline_Safety-Certificate_of_Completion_244.pdf&gt;"Download Certificate&lt;/a&gt;</v>
      </c>
    </row>
    <row r="7474" spans="1:11" x14ac:dyDescent="0.25">
      <c r="A7474" s="3">
        <v>311</v>
      </c>
      <c r="B7474" s="7" t="s">
        <v>23203</v>
      </c>
      <c r="C7474" s="3" t="s">
        <v>2602</v>
      </c>
      <c r="D7474" s="3" t="s">
        <v>23204</v>
      </c>
      <c r="E7474" s="3" t="s">
        <v>23205</v>
      </c>
      <c r="F7474" s="3" t="s">
        <v>1746</v>
      </c>
      <c r="G7474" s="4">
        <v>44437.622175925928</v>
      </c>
      <c r="H7474" s="5" t="s">
        <v>23535</v>
      </c>
      <c r="I7474" s="3" t="e">
        <f>VLOOKUP(_xlfn.CONCAT(C7474," ",D7474),scg!A:B,2,FALSE)</f>
        <v>#N/A</v>
      </c>
      <c r="J7474" s="3" t="e">
        <f>VLOOKUP(_xlfn.CONCAT(C7474," ",D7474),scg!A:C,3,FALSE)</f>
        <v>#N/A</v>
      </c>
      <c r="K7474" s="3" t="str">
        <f t="shared" si="123"/>
        <v>Course not completed</v>
      </c>
    </row>
    <row r="7475" spans="1:11" x14ac:dyDescent="0.25">
      <c r="A7475" s="3">
        <v>312</v>
      </c>
      <c r="B7475" s="7" t="s">
        <v>23206</v>
      </c>
      <c r="C7475" s="3" t="s">
        <v>23207</v>
      </c>
      <c r="D7475" s="3" t="s">
        <v>23208</v>
      </c>
      <c r="E7475" s="3" t="s">
        <v>23209</v>
      </c>
      <c r="F7475" s="3" t="s">
        <v>22612</v>
      </c>
      <c r="G7475" s="4">
        <v>44437.638356481482</v>
      </c>
      <c r="H7475" s="5" t="s">
        <v>23535</v>
      </c>
      <c r="I7475" s="3" t="str">
        <f>VLOOKUP(_xlfn.CONCAT(C7475," ",D7475),scg!A:B,2,FALSE)</f>
        <v>215</v>
      </c>
      <c r="J7475" s="3" t="str">
        <f>VLOOKUP(_xlfn.CONCAT(C7475," ",D7475),scg!A:C,3,FALSE)</f>
        <v>Sunday, 29 August 2021, 9:51 PM</v>
      </c>
      <c r="K7475" s="3" t="str">
        <f t="shared" si="123"/>
        <v>&lt;a href="scg/Natural_Gas_Pipeline_Safety-Certificate_of_Completion_215.pdf&gt;"Download Certificate&lt;/a&gt;</v>
      </c>
    </row>
    <row r="7476" spans="1:11" x14ac:dyDescent="0.25">
      <c r="A7476" s="3">
        <v>313</v>
      </c>
      <c r="B7476" s="7" t="s">
        <v>23210</v>
      </c>
      <c r="C7476" s="3" t="s">
        <v>10802</v>
      </c>
      <c r="D7476" s="3" t="s">
        <v>15062</v>
      </c>
      <c r="E7476" s="3" t="s">
        <v>23211</v>
      </c>
      <c r="F7476" s="3" t="s">
        <v>1746</v>
      </c>
      <c r="G7476" s="4">
        <v>44438.37226851852</v>
      </c>
      <c r="H7476" s="5" t="s">
        <v>23535</v>
      </c>
      <c r="I7476" s="3" t="str">
        <f>VLOOKUP(_xlfn.CONCAT(C7476," ",D7476),scg!A:B,2,FALSE)</f>
        <v>143</v>
      </c>
      <c r="J7476" s="3" t="str">
        <f>VLOOKUP(_xlfn.CONCAT(C7476," ",D7476),scg!A:C,3,FALSE)</f>
        <v>Friday, 20 August 2021, 1:14 PM</v>
      </c>
      <c r="K7476" s="3" t="str">
        <f t="shared" si="123"/>
        <v>&lt;a href="scg/Natural_Gas_Pipeline_Safety-Certificate_of_Completion_143.pdf&gt;"Download Certificate&lt;/a&gt;</v>
      </c>
    </row>
    <row r="7477" spans="1:11" x14ac:dyDescent="0.25">
      <c r="A7477" s="3">
        <v>314</v>
      </c>
      <c r="B7477" s="7" t="s">
        <v>23212</v>
      </c>
      <c r="C7477" s="3" t="s">
        <v>23213</v>
      </c>
      <c r="D7477" s="3" t="s">
        <v>23214</v>
      </c>
      <c r="E7477" s="3" t="s">
        <v>23215</v>
      </c>
      <c r="F7477" s="3" t="s">
        <v>1746</v>
      </c>
      <c r="G7477" s="4">
        <v>44438.490173611113</v>
      </c>
      <c r="H7477" s="5" t="s">
        <v>23535</v>
      </c>
      <c r="I7477" s="3" t="str">
        <f>VLOOKUP(_xlfn.CONCAT(C7477," ",D7477),scg!A:B,2,FALSE)</f>
        <v>216</v>
      </c>
      <c r="J7477" s="3" t="str">
        <f>VLOOKUP(_xlfn.CONCAT(C7477," ",D7477),scg!A:C,3,FALSE)</f>
        <v>Monday, 30 August 2021, 1:47 PM</v>
      </c>
      <c r="K7477" s="3" t="str">
        <f t="shared" si="123"/>
        <v>&lt;a href="scg/Natural_Gas_Pipeline_Safety-Certificate_of_Completion_216.pdf&gt;"Download Certificate&lt;/a&gt;</v>
      </c>
    </row>
    <row r="7478" spans="1:11" x14ac:dyDescent="0.25">
      <c r="A7478" s="3">
        <v>315</v>
      </c>
      <c r="B7478" s="7" t="s">
        <v>23216</v>
      </c>
      <c r="C7478" s="3" t="s">
        <v>5128</v>
      </c>
      <c r="D7478" s="3" t="s">
        <v>18120</v>
      </c>
      <c r="E7478" s="3" t="s">
        <v>23217</v>
      </c>
      <c r="F7478" s="3" t="s">
        <v>23030</v>
      </c>
      <c r="G7478" s="4">
        <v>44438.504247685189</v>
      </c>
      <c r="H7478" s="5" t="s">
        <v>23535</v>
      </c>
      <c r="I7478" s="3" t="str">
        <f>VLOOKUP(_xlfn.CONCAT(C7478," ",D7478),scg!A:B,2,FALSE)</f>
        <v>219</v>
      </c>
      <c r="J7478" s="3" t="str">
        <f>VLOOKUP(_xlfn.CONCAT(C7478," ",D7478),scg!A:C,3,FALSE)</f>
        <v>Monday, 30 August 2021, 11:51 PM</v>
      </c>
      <c r="K7478" s="3" t="str">
        <f t="shared" si="123"/>
        <v>&lt;a href="scg/Natural_Gas_Pipeline_Safety-Certificate_of_Completion_219.pdf&gt;"Download Certificate&lt;/a&gt;</v>
      </c>
    </row>
    <row r="7479" spans="1:11" x14ac:dyDescent="0.25">
      <c r="A7479" s="3">
        <v>316</v>
      </c>
      <c r="B7479" s="7" t="s">
        <v>23218</v>
      </c>
      <c r="C7479" s="3" t="s">
        <v>23219</v>
      </c>
      <c r="D7479" s="3" t="s">
        <v>23220</v>
      </c>
      <c r="E7479" s="3" t="s">
        <v>23221</v>
      </c>
      <c r="F7479" s="3" t="s">
        <v>8089</v>
      </c>
      <c r="G7479" s="4">
        <v>44438.618657407409</v>
      </c>
      <c r="H7479" s="5" t="s">
        <v>23535</v>
      </c>
      <c r="I7479" s="3" t="str">
        <f>VLOOKUP(_xlfn.CONCAT(C7479," ",D7479),scg!A:B,2,FALSE)</f>
        <v>218</v>
      </c>
      <c r="J7479" s="3" t="str">
        <f>VLOOKUP(_xlfn.CONCAT(C7479," ",D7479),scg!A:C,3,FALSE)</f>
        <v>Monday, 30 August 2021, 9:23 PM</v>
      </c>
      <c r="K7479" s="3" t="str">
        <f t="shared" si="123"/>
        <v>&lt;a href="scg/Natural_Gas_Pipeline_Safety-Certificate_of_Completion_218.pdf&gt;"Download Certificate&lt;/a&gt;</v>
      </c>
    </row>
    <row r="7480" spans="1:11" x14ac:dyDescent="0.25">
      <c r="A7480" s="3">
        <v>317</v>
      </c>
      <c r="B7480" s="7" t="s">
        <v>23222</v>
      </c>
      <c r="C7480" s="3" t="s">
        <v>2265</v>
      </c>
      <c r="D7480" s="3" t="s">
        <v>23223</v>
      </c>
      <c r="E7480" s="3" t="s">
        <v>23224</v>
      </c>
      <c r="F7480" s="3" t="s">
        <v>1746</v>
      </c>
      <c r="G7480" s="4">
        <v>44439.500115740739</v>
      </c>
      <c r="H7480" s="5" t="s">
        <v>23535</v>
      </c>
      <c r="I7480" s="3" t="str">
        <f>VLOOKUP(_xlfn.CONCAT(C7480," ",D7480),scg!A:B,2,FALSE)</f>
        <v>225</v>
      </c>
      <c r="J7480" s="3" t="str">
        <f>VLOOKUP(_xlfn.CONCAT(C7480," ",D7480),scg!A:C,3,FALSE)</f>
        <v>Tuesday, 31 August 2021, 3:58 PM</v>
      </c>
      <c r="K7480" s="3" t="str">
        <f t="shared" si="123"/>
        <v>&lt;a href="scg/Natural_Gas_Pipeline_Safety-Certificate_of_Completion_225.pdf&gt;"Download Certificate&lt;/a&gt;</v>
      </c>
    </row>
    <row r="7481" spans="1:11" x14ac:dyDescent="0.25">
      <c r="A7481" s="3">
        <v>318</v>
      </c>
      <c r="B7481" s="7" t="s">
        <v>23225</v>
      </c>
      <c r="C7481" s="3" t="s">
        <v>1087</v>
      </c>
      <c r="D7481" s="3" t="s">
        <v>492</v>
      </c>
      <c r="E7481" s="3" t="s">
        <v>23226</v>
      </c>
      <c r="F7481" s="3" t="s">
        <v>1746</v>
      </c>
      <c r="G7481" s="4">
        <v>44439.611550925925</v>
      </c>
      <c r="H7481" s="5" t="s">
        <v>23535</v>
      </c>
      <c r="I7481" s="3" t="str">
        <f>VLOOKUP(_xlfn.CONCAT(C7481," ",D7481),scg!A:B,2,FALSE)</f>
        <v>227</v>
      </c>
      <c r="J7481" s="3" t="str">
        <f>VLOOKUP(_xlfn.CONCAT(C7481," ",D7481),scg!A:C,3,FALSE)</f>
        <v>Tuesday, 31 August 2021, 6:13 PM</v>
      </c>
      <c r="K7481" s="3" t="str">
        <f t="shared" si="123"/>
        <v>&lt;a href="scg/Natural_Gas_Pipeline_Safety-Certificate_of_Completion_227.pdf&gt;"Download Certificate&lt;/a&gt;</v>
      </c>
    </row>
    <row r="7482" spans="1:11" x14ac:dyDescent="0.25">
      <c r="A7482" s="3">
        <v>319</v>
      </c>
      <c r="B7482" s="7" t="s">
        <v>23227</v>
      </c>
      <c r="C7482" s="3" t="s">
        <v>23228</v>
      </c>
      <c r="D7482" s="3" t="s">
        <v>23229</v>
      </c>
      <c r="E7482" s="3" t="s">
        <v>23230</v>
      </c>
      <c r="F7482" s="3" t="s">
        <v>23231</v>
      </c>
      <c r="G7482" s="4">
        <v>44439.635196759256</v>
      </c>
      <c r="H7482" s="5" t="s">
        <v>23535</v>
      </c>
      <c r="I7482" s="3" t="e">
        <f>VLOOKUP(_xlfn.CONCAT(C7482," ",D7482),scg!A:B,2,FALSE)</f>
        <v>#N/A</v>
      </c>
      <c r="J7482" s="3" t="e">
        <f>VLOOKUP(_xlfn.CONCAT(C7482," ",D7482),scg!A:C,3,FALSE)</f>
        <v>#N/A</v>
      </c>
      <c r="K7482" s="3" t="str">
        <f t="shared" si="123"/>
        <v>Course not completed</v>
      </c>
    </row>
    <row r="7483" spans="1:11" x14ac:dyDescent="0.25">
      <c r="A7483" s="3">
        <v>320</v>
      </c>
      <c r="B7483" s="7" t="s">
        <v>23232</v>
      </c>
      <c r="C7483" s="3" t="s">
        <v>12206</v>
      </c>
      <c r="D7483" s="3" t="s">
        <v>23233</v>
      </c>
      <c r="E7483" s="3" t="s">
        <v>23234</v>
      </c>
      <c r="F7483" s="3" t="s">
        <v>8089</v>
      </c>
      <c r="G7483" s="4">
        <v>44439.748969907407</v>
      </c>
      <c r="H7483" s="5" t="s">
        <v>23535</v>
      </c>
      <c r="I7483" s="3" t="str">
        <f>VLOOKUP(_xlfn.CONCAT(C7483," ",D7483),scg!A:B,2,FALSE)</f>
        <v>238</v>
      </c>
      <c r="J7483" s="3" t="str">
        <f>VLOOKUP(_xlfn.CONCAT(C7483," ",D7483),scg!A:C,3,FALSE)</f>
        <v>Saturday, 4 September 2021, 2:07 PM</v>
      </c>
      <c r="K7483" s="3" t="str">
        <f t="shared" si="123"/>
        <v>&lt;a href="scg/Natural_Gas_Pipeline_Safety-Certificate_of_Completion_238.pdf&gt;"Download Certificate&lt;/a&gt;</v>
      </c>
    </row>
    <row r="7484" spans="1:11" x14ac:dyDescent="0.25">
      <c r="A7484" s="3">
        <v>321</v>
      </c>
      <c r="B7484" s="7" t="s">
        <v>23235</v>
      </c>
      <c r="C7484" s="3" t="s">
        <v>585</v>
      </c>
      <c r="D7484" s="3" t="s">
        <v>23236</v>
      </c>
      <c r="E7484" s="3" t="s">
        <v>23237</v>
      </c>
      <c r="F7484" s="3" t="s">
        <v>1746</v>
      </c>
      <c r="G7484" s="4">
        <v>44440.361793981479</v>
      </c>
      <c r="H7484" s="5" t="s">
        <v>23535</v>
      </c>
      <c r="I7484" s="3" t="str">
        <f>VLOOKUP(_xlfn.CONCAT(C7484," ",D7484),scg!A:B,2,FALSE)</f>
        <v>228</v>
      </c>
      <c r="J7484" s="3" t="str">
        <f>VLOOKUP(_xlfn.CONCAT(C7484," ",D7484),scg!A:C,3,FALSE)</f>
        <v>Wednesday, 1 September 2021, 10:14 AM</v>
      </c>
      <c r="K7484" s="3" t="str">
        <f t="shared" si="123"/>
        <v>&lt;a href="scg/Natural_Gas_Pipeline_Safety-Certificate_of_Completion_228.pdf&gt;"Download Certificate&lt;/a&gt;</v>
      </c>
    </row>
    <row r="7485" spans="1:11" x14ac:dyDescent="0.25">
      <c r="A7485" s="3">
        <v>322</v>
      </c>
      <c r="B7485" s="7" t="s">
        <v>23238</v>
      </c>
      <c r="C7485" s="3" t="s">
        <v>476</v>
      </c>
      <c r="D7485" s="3" t="s">
        <v>23239</v>
      </c>
      <c r="E7485" s="3" t="s">
        <v>23240</v>
      </c>
      <c r="F7485" s="3" t="s">
        <v>8714</v>
      </c>
      <c r="G7485" s="4">
        <v>44440.485277777778</v>
      </c>
      <c r="H7485" s="5" t="s">
        <v>23535</v>
      </c>
      <c r="I7485" s="3" t="str">
        <f>VLOOKUP(_xlfn.CONCAT(C7485," ",D7485),scg!A:B,2,FALSE)</f>
        <v>230</v>
      </c>
      <c r="J7485" s="3" t="str">
        <f>VLOOKUP(_xlfn.CONCAT(C7485," ",D7485),scg!A:C,3,FALSE)</f>
        <v>Wednesday, 1 September 2021, 1:00 PM</v>
      </c>
      <c r="K7485" s="3" t="str">
        <f t="shared" si="123"/>
        <v>&lt;a href="scg/Natural_Gas_Pipeline_Safety-Certificate_of_Completion_230.pdf&gt;"Download Certificate&lt;/a&gt;</v>
      </c>
    </row>
    <row r="7486" spans="1:11" x14ac:dyDescent="0.25">
      <c r="A7486" s="3">
        <v>323</v>
      </c>
      <c r="B7486" s="7" t="s">
        <v>23241</v>
      </c>
      <c r="C7486" s="3" t="s">
        <v>585</v>
      </c>
      <c r="D7486" s="3" t="s">
        <v>23242</v>
      </c>
      <c r="E7486" s="3" t="s">
        <v>23243</v>
      </c>
      <c r="F7486" s="3" t="s">
        <v>4151</v>
      </c>
      <c r="G7486" s="4">
        <v>44440.489027777781</v>
      </c>
      <c r="H7486" s="5" t="s">
        <v>23535</v>
      </c>
      <c r="I7486" s="3" t="str">
        <f>VLOOKUP(_xlfn.CONCAT(C7486," ",D7486),scg!A:B,2,FALSE)</f>
        <v>231</v>
      </c>
      <c r="J7486" s="3" t="str">
        <f>VLOOKUP(_xlfn.CONCAT(C7486," ",D7486),scg!A:C,3,FALSE)</f>
        <v>Wednesday, 1 September 2021, 1:22 PM</v>
      </c>
      <c r="K7486" s="3" t="str">
        <f t="shared" si="123"/>
        <v>&lt;a href="scg/Natural_Gas_Pipeline_Safety-Certificate_of_Completion_231.pdf&gt;"Download Certificate&lt;/a&gt;</v>
      </c>
    </row>
    <row r="7487" spans="1:11" x14ac:dyDescent="0.25">
      <c r="A7487" s="3">
        <v>324</v>
      </c>
      <c r="B7487" s="7" t="s">
        <v>23244</v>
      </c>
      <c r="C7487" s="3" t="s">
        <v>3048</v>
      </c>
      <c r="D7487" s="3" t="s">
        <v>23245</v>
      </c>
      <c r="E7487" s="3" t="s">
        <v>23246</v>
      </c>
      <c r="F7487" s="3" t="s">
        <v>22244</v>
      </c>
      <c r="G7487" s="4">
        <v>44440.631678240738</v>
      </c>
      <c r="H7487" s="5" t="s">
        <v>23535</v>
      </c>
      <c r="I7487" s="3" t="e">
        <f>VLOOKUP(_xlfn.CONCAT(C7487," ",D7487),scg!A:B,2,FALSE)</f>
        <v>#N/A</v>
      </c>
      <c r="J7487" s="3" t="e">
        <f>VLOOKUP(_xlfn.CONCAT(C7487," ",D7487),scg!A:C,3,FALSE)</f>
        <v>#N/A</v>
      </c>
      <c r="K7487" s="3" t="str">
        <f t="shared" si="123"/>
        <v>Course not completed</v>
      </c>
    </row>
    <row r="7488" spans="1:11" x14ac:dyDescent="0.25">
      <c r="A7488" s="3">
        <v>325</v>
      </c>
      <c r="B7488" s="7" t="s">
        <v>23247</v>
      </c>
      <c r="C7488" s="3" t="s">
        <v>2474</v>
      </c>
      <c r="D7488" s="3" t="s">
        <v>23247</v>
      </c>
      <c r="E7488" s="3" t="s">
        <v>23248</v>
      </c>
      <c r="F7488" s="3" t="s">
        <v>23030</v>
      </c>
      <c r="G7488" s="4">
        <v>44442.398912037039</v>
      </c>
      <c r="H7488" s="5" t="s">
        <v>23535</v>
      </c>
      <c r="I7488" s="3" t="e">
        <f>VLOOKUP(_xlfn.CONCAT(C7488," ",D7488),scg!A:B,2,FALSE)</f>
        <v>#N/A</v>
      </c>
      <c r="J7488" s="3" t="e">
        <f>VLOOKUP(_xlfn.CONCAT(C7488," ",D7488),scg!A:C,3,FALSE)</f>
        <v>#N/A</v>
      </c>
      <c r="K7488" s="3" t="str">
        <f t="shared" si="123"/>
        <v>Course not completed</v>
      </c>
    </row>
    <row r="7489" spans="1:11" x14ac:dyDescent="0.25">
      <c r="A7489" s="3">
        <v>326</v>
      </c>
      <c r="B7489" s="7" t="s">
        <v>23249</v>
      </c>
      <c r="C7489" s="3" t="s">
        <v>4726</v>
      </c>
      <c r="D7489" s="3" t="s">
        <v>23250</v>
      </c>
      <c r="E7489" s="3" t="s">
        <v>23251</v>
      </c>
      <c r="F7489" s="3" t="s">
        <v>8089</v>
      </c>
      <c r="G7489" s="4">
        <v>44443.409930555557</v>
      </c>
      <c r="H7489" s="5" t="s">
        <v>23535</v>
      </c>
      <c r="I7489" s="3" t="str">
        <f>VLOOKUP(_xlfn.CONCAT(C7489," ",D7489),scg!A:B,2,FALSE)</f>
        <v>239</v>
      </c>
      <c r="J7489" s="3" t="str">
        <f>VLOOKUP(_xlfn.CONCAT(C7489," ",D7489),scg!A:C,3,FALSE)</f>
        <v>Saturday, 4 September 2021, 4:26 PM</v>
      </c>
      <c r="K7489" s="3" t="str">
        <f t="shared" si="123"/>
        <v>&lt;a href="scg/Natural_Gas_Pipeline_Safety-Certificate_of_Completion_239.pdf&gt;"Download Certificate&lt;/a&gt;</v>
      </c>
    </row>
    <row r="7490" spans="1:11" x14ac:dyDescent="0.25">
      <c r="A7490" s="3">
        <v>327</v>
      </c>
      <c r="B7490" s="7" t="s">
        <v>23252</v>
      </c>
      <c r="C7490" s="3" t="s">
        <v>4726</v>
      </c>
      <c r="D7490" s="3" t="s">
        <v>23250</v>
      </c>
      <c r="E7490" s="3" t="s">
        <v>23253</v>
      </c>
      <c r="F7490" s="3" t="s">
        <v>8089</v>
      </c>
      <c r="G7490" s="4">
        <v>44443.413287037038</v>
      </c>
      <c r="H7490" s="5" t="s">
        <v>23535</v>
      </c>
      <c r="I7490" s="3" t="str">
        <f>VLOOKUP(_xlfn.CONCAT(C7490," ",D7490),scg!A:B,2,FALSE)</f>
        <v>239</v>
      </c>
      <c r="J7490" s="3" t="str">
        <f>VLOOKUP(_xlfn.CONCAT(C7490," ",D7490),scg!A:C,3,FALSE)</f>
        <v>Saturday, 4 September 2021, 4:26 PM</v>
      </c>
      <c r="K7490" s="3" t="str">
        <f t="shared" si="123"/>
        <v>&lt;a href="scg/Natural_Gas_Pipeline_Safety-Certificate_of_Completion_239.pdf&gt;"Download Certificate&lt;/a&gt;</v>
      </c>
    </row>
    <row r="7491" spans="1:11" x14ac:dyDescent="0.25">
      <c r="A7491" s="3">
        <v>328</v>
      </c>
      <c r="B7491" s="7" t="s">
        <v>23254</v>
      </c>
      <c r="C7491" s="3" t="s">
        <v>4726</v>
      </c>
      <c r="D7491" s="3" t="s">
        <v>23250</v>
      </c>
      <c r="E7491" s="3" t="s">
        <v>23255</v>
      </c>
      <c r="F7491" s="3" t="s">
        <v>8089</v>
      </c>
      <c r="G7491" s="4">
        <v>44443.419953703706</v>
      </c>
      <c r="H7491" s="5" t="s">
        <v>23535</v>
      </c>
      <c r="I7491" s="3" t="str">
        <f>VLOOKUP(_xlfn.CONCAT(C7491," ",D7491),scg!A:B,2,FALSE)</f>
        <v>239</v>
      </c>
      <c r="J7491" s="3" t="str">
        <f>VLOOKUP(_xlfn.CONCAT(C7491," ",D7491),scg!A:C,3,FALSE)</f>
        <v>Saturday, 4 September 2021, 4:26 PM</v>
      </c>
      <c r="K7491" s="3" t="str">
        <f t="shared" si="123"/>
        <v>&lt;a href="scg/Natural_Gas_Pipeline_Safety-Certificate_of_Completion_239.pdf&gt;"Download Certificate&lt;/a&gt;</v>
      </c>
    </row>
    <row r="7492" spans="1:11" x14ac:dyDescent="0.25">
      <c r="A7492" s="3">
        <v>329</v>
      </c>
      <c r="B7492" s="7" t="s">
        <v>23256</v>
      </c>
      <c r="C7492" s="3" t="s">
        <v>1171</v>
      </c>
      <c r="D7492" s="3" t="s">
        <v>19682</v>
      </c>
      <c r="E7492" s="3" t="s">
        <v>23257</v>
      </c>
      <c r="F7492" s="3" t="s">
        <v>1746</v>
      </c>
      <c r="G7492" s="4">
        <v>44447.533807870372</v>
      </c>
      <c r="H7492" s="5" t="s">
        <v>23535</v>
      </c>
      <c r="I7492" s="3" t="str">
        <f>VLOOKUP(_xlfn.CONCAT(C7492," ",D7492),scg!A:B,2,FALSE)</f>
        <v>240</v>
      </c>
      <c r="J7492" s="3" t="str">
        <f>VLOOKUP(_xlfn.CONCAT(C7492," ",D7492),scg!A:C,3,FALSE)</f>
        <v>Wednesday, 8 September 2021, 4:12 PM</v>
      </c>
      <c r="K7492" s="3" t="str">
        <f t="shared" si="123"/>
        <v>&lt;a href="scg/Natural_Gas_Pipeline_Safety-Certificate_of_Completion_240.pdf&gt;"Download Certificate&lt;/a&gt;</v>
      </c>
    </row>
    <row r="7493" spans="1:11" x14ac:dyDescent="0.25">
      <c r="A7493" s="3">
        <v>330</v>
      </c>
      <c r="B7493" s="7" t="s">
        <v>23258</v>
      </c>
      <c r="C7493" s="3" t="s">
        <v>3154</v>
      </c>
      <c r="D7493" s="3" t="s">
        <v>5855</v>
      </c>
      <c r="E7493" s="3" t="s">
        <v>23259</v>
      </c>
      <c r="F7493" s="3" t="s">
        <v>7880</v>
      </c>
      <c r="G7493" s="4">
        <v>44448.573530092595</v>
      </c>
      <c r="H7493" s="5" t="s">
        <v>23535</v>
      </c>
      <c r="I7493" s="3" t="str">
        <f>VLOOKUP(_xlfn.CONCAT(C7493," ",D7493),scg!A:B,2,FALSE)</f>
        <v>241</v>
      </c>
      <c r="J7493" s="3" t="str">
        <f>VLOOKUP(_xlfn.CONCAT(C7493," ",D7493),scg!A:C,3,FALSE)</f>
        <v>Thursday, 9 September 2021, 9:04 PM</v>
      </c>
      <c r="K7493" s="3" t="str">
        <f t="shared" si="123"/>
        <v>&lt;a href="scg/Natural_Gas_Pipeline_Safety-Certificate_of_Completion_241.pdf&gt;"Download Certificate&lt;/a&gt;</v>
      </c>
    </row>
    <row r="7494" spans="1:11" x14ac:dyDescent="0.25">
      <c r="A7494" s="3">
        <v>331</v>
      </c>
      <c r="B7494" s="7" t="s">
        <v>23260</v>
      </c>
      <c r="C7494" s="3" t="s">
        <v>23261</v>
      </c>
      <c r="D7494" s="3" t="s">
        <v>7375</v>
      </c>
      <c r="E7494" s="3" t="s">
        <v>23260</v>
      </c>
      <c r="F7494" s="3" t="s">
        <v>1746</v>
      </c>
      <c r="G7494" s="4">
        <v>44449.388807870368</v>
      </c>
      <c r="H7494" s="5" t="s">
        <v>23535</v>
      </c>
      <c r="I7494" s="3" t="str">
        <f>VLOOKUP(_xlfn.CONCAT(C7494," ",D7494),scg!A:B,2,FALSE)</f>
        <v>242</v>
      </c>
      <c r="J7494" s="3" t="str">
        <f>VLOOKUP(_xlfn.CONCAT(C7494," ",D7494),scg!A:C,3,FALSE)</f>
        <v>Friday, 10 September 2021, 5:16 PM</v>
      </c>
      <c r="K7494" s="3" t="str">
        <f t="shared" si="123"/>
        <v>&lt;a href="scg/Natural_Gas_Pipeline_Safety-Certificate_of_Completion_242.pdf&gt;"Download Certificate&lt;/a&gt;</v>
      </c>
    </row>
    <row r="7495" spans="1:11" x14ac:dyDescent="0.25">
      <c r="A7495" s="3">
        <v>332</v>
      </c>
      <c r="B7495" s="7" t="s">
        <v>23262</v>
      </c>
      <c r="C7495" s="3" t="s">
        <v>3575</v>
      </c>
      <c r="D7495" s="3" t="s">
        <v>23263</v>
      </c>
      <c r="E7495" s="3" t="s">
        <v>23264</v>
      </c>
      <c r="F7495" s="3" t="s">
        <v>22764</v>
      </c>
      <c r="G7495" s="4">
        <v>44452.384259259263</v>
      </c>
      <c r="H7495" s="5" t="s">
        <v>23535</v>
      </c>
      <c r="I7495" s="3" t="str">
        <f>VLOOKUP(_xlfn.CONCAT(C7495," ",D7495),scg!A:B,2,FALSE)</f>
        <v>243</v>
      </c>
      <c r="J7495" s="3" t="str">
        <f>VLOOKUP(_xlfn.CONCAT(C7495," ",D7495),scg!A:C,3,FALSE)</f>
        <v>Monday, 13 September 2021, 2:48 PM</v>
      </c>
      <c r="K7495" s="3" t="str">
        <f t="shared" si="123"/>
        <v>&lt;a href="scg/Natural_Gas_Pipeline_Safety-Certificate_of_Completion_243.pdf&gt;"Download Certificate&lt;/a&gt;</v>
      </c>
    </row>
    <row r="7496" spans="1:11" x14ac:dyDescent="0.25">
      <c r="A7496" s="3">
        <v>333</v>
      </c>
      <c r="B7496" s="7" t="s">
        <v>23265</v>
      </c>
      <c r="C7496" s="3" t="s">
        <v>22956</v>
      </c>
      <c r="D7496" s="3" t="s">
        <v>1873</v>
      </c>
      <c r="E7496" s="3" t="s">
        <v>23266</v>
      </c>
      <c r="F7496" s="3" t="s">
        <v>1746</v>
      </c>
      <c r="G7496" s="4">
        <v>44455.520451388889</v>
      </c>
      <c r="H7496" s="5" t="s">
        <v>23535</v>
      </c>
      <c r="I7496" s="3" t="str">
        <f>VLOOKUP(_xlfn.CONCAT(C7496," ",D7496),scg!A:B,2,FALSE)</f>
        <v>245</v>
      </c>
      <c r="J7496" s="3" t="str">
        <f>VLOOKUP(_xlfn.CONCAT(C7496," ",D7496),scg!A:C,3,FALSE)</f>
        <v>Wednesday, 22 September 2021, 11:31 AM</v>
      </c>
      <c r="K7496" s="3" t="str">
        <f t="shared" si="123"/>
        <v>&lt;a href="scg/Natural_Gas_Pipeline_Safety-Certificate_of_Completion_245.pdf&gt;"Download Certificate&lt;/a&gt;</v>
      </c>
    </row>
    <row r="7497" spans="1:11" x14ac:dyDescent="0.25">
      <c r="A7497" s="3">
        <v>334</v>
      </c>
      <c r="B7497" s="7" t="s">
        <v>23267</v>
      </c>
      <c r="C7497" s="3" t="s">
        <v>951</v>
      </c>
      <c r="D7497" s="3" t="s">
        <v>23268</v>
      </c>
      <c r="E7497" s="3" t="s">
        <v>23269</v>
      </c>
      <c r="F7497" s="3" t="s">
        <v>22612</v>
      </c>
      <c r="G7497" s="4">
        <v>44504.280787037038</v>
      </c>
      <c r="H7497" s="5" t="s">
        <v>23535</v>
      </c>
      <c r="I7497" s="3" t="e">
        <f>VLOOKUP(_xlfn.CONCAT(C7497," ",D7497),scg!A:B,2,FALSE)</f>
        <v>#N/A</v>
      </c>
      <c r="J7497" s="3" t="e">
        <f>VLOOKUP(_xlfn.CONCAT(C7497," ",D7497),scg!A:C,3,FALSE)</f>
        <v>#N/A</v>
      </c>
      <c r="K7497" s="3" t="str">
        <f t="shared" ref="K7497:K7560" si="124">IF(NOT(ISERROR(I7497)),_xlfn.CONCAT("&lt;a href=""scg/Natural_Gas_Pipeline_Safety-Certificate_of_Completion_",I7497,".pdf&gt;""Download Certificate&lt;/a&gt;"),"Course not completed")</f>
        <v>Course not completed</v>
      </c>
    </row>
    <row r="7498" spans="1:11" x14ac:dyDescent="0.25">
      <c r="A7498" s="3">
        <v>335</v>
      </c>
      <c r="B7498" s="7" t="s">
        <v>23270</v>
      </c>
      <c r="C7498" s="3" t="s">
        <v>730</v>
      </c>
      <c r="D7498" s="3" t="s">
        <v>2348</v>
      </c>
      <c r="E7498" s="3" t="s">
        <v>23271</v>
      </c>
      <c r="F7498" s="3" t="s">
        <v>6944</v>
      </c>
      <c r="G7498" s="4">
        <v>44510.387824074074</v>
      </c>
      <c r="H7498" s="5" t="s">
        <v>23535</v>
      </c>
      <c r="I7498" s="3" t="e">
        <f>VLOOKUP(_xlfn.CONCAT(C7498," ",D7498),scg!A:B,2,FALSE)</f>
        <v>#N/A</v>
      </c>
      <c r="J7498" s="3" t="e">
        <f>VLOOKUP(_xlfn.CONCAT(C7498," ",D7498),scg!A:C,3,FALSE)</f>
        <v>#N/A</v>
      </c>
      <c r="K7498" s="3" t="str">
        <f t="shared" si="124"/>
        <v>Course not completed</v>
      </c>
    </row>
    <row r="7499" spans="1:11" x14ac:dyDescent="0.25">
      <c r="A7499" s="3">
        <v>336</v>
      </c>
      <c r="B7499" s="7" t="s">
        <v>23272</v>
      </c>
      <c r="C7499" s="3" t="s">
        <v>507</v>
      </c>
      <c r="D7499" s="3" t="s">
        <v>22471</v>
      </c>
      <c r="E7499" s="3" t="s">
        <v>23273</v>
      </c>
      <c r="F7499" s="3" t="s">
        <v>6944</v>
      </c>
      <c r="G7499" s="4">
        <v>44511.759664351855</v>
      </c>
      <c r="H7499" s="5" t="s">
        <v>23535</v>
      </c>
      <c r="I7499" s="3" t="e">
        <f>VLOOKUP(_xlfn.CONCAT(C7499," ",D7499),scg!A:B,2,FALSE)</f>
        <v>#N/A</v>
      </c>
      <c r="J7499" s="3" t="e">
        <f>VLOOKUP(_xlfn.CONCAT(C7499," ",D7499),scg!A:C,3,FALSE)</f>
        <v>#N/A</v>
      </c>
      <c r="K7499" s="3" t="str">
        <f t="shared" si="124"/>
        <v>Course not completed</v>
      </c>
    </row>
    <row r="7500" spans="1:11" x14ac:dyDescent="0.25">
      <c r="A7500" s="3">
        <v>337</v>
      </c>
      <c r="B7500" s="7" t="s">
        <v>23274</v>
      </c>
      <c r="C7500" s="3" t="s">
        <v>831</v>
      </c>
      <c r="D7500" s="3" t="s">
        <v>2348</v>
      </c>
      <c r="E7500" s="3" t="s">
        <v>23275</v>
      </c>
      <c r="F7500" s="3" t="s">
        <v>6944</v>
      </c>
      <c r="G7500" s="4">
        <v>44530.724317129629</v>
      </c>
      <c r="H7500" s="5" t="s">
        <v>23535</v>
      </c>
      <c r="I7500" s="3" t="e">
        <f>VLOOKUP(_xlfn.CONCAT(C7500," ",D7500),scg!A:B,2,FALSE)</f>
        <v>#N/A</v>
      </c>
      <c r="J7500" s="3" t="e">
        <f>VLOOKUP(_xlfn.CONCAT(C7500," ",D7500),scg!A:C,3,FALSE)</f>
        <v>#N/A</v>
      </c>
      <c r="K7500" s="3" t="str">
        <f t="shared" si="124"/>
        <v>Course not completed</v>
      </c>
    </row>
    <row r="7501" spans="1:11" x14ac:dyDescent="0.25">
      <c r="A7501" s="3">
        <v>338</v>
      </c>
      <c r="B7501" s="7" t="s">
        <v>23276</v>
      </c>
      <c r="C7501" s="3" t="s">
        <v>2943</v>
      </c>
      <c r="D7501" s="3" t="s">
        <v>23277</v>
      </c>
      <c r="E7501" s="3" t="s">
        <v>23278</v>
      </c>
      <c r="G7501" s="4">
        <v>44531.839155092595</v>
      </c>
      <c r="H7501" s="5" t="s">
        <v>23535</v>
      </c>
      <c r="I7501" s="3" t="e">
        <f>VLOOKUP(_xlfn.CONCAT(C7501," ",D7501),scg!A:B,2,FALSE)</f>
        <v>#N/A</v>
      </c>
      <c r="J7501" s="3" t="e">
        <f>VLOOKUP(_xlfn.CONCAT(C7501," ",D7501),scg!A:C,3,FALSE)</f>
        <v>#N/A</v>
      </c>
      <c r="K7501" s="3" t="str">
        <f t="shared" si="124"/>
        <v>Course not completed</v>
      </c>
    </row>
    <row r="7502" spans="1:11" x14ac:dyDescent="0.25">
      <c r="A7502" s="3">
        <v>339</v>
      </c>
      <c r="B7502" s="7" t="s">
        <v>23279</v>
      </c>
      <c r="C7502" s="3" t="s">
        <v>597</v>
      </c>
      <c r="D7502" s="3" t="s">
        <v>23280</v>
      </c>
      <c r="E7502" s="3" t="s">
        <v>23279</v>
      </c>
      <c r="F7502" s="3" t="s">
        <v>23281</v>
      </c>
      <c r="G7502" s="4">
        <v>44532.821863425925</v>
      </c>
      <c r="H7502" s="5" t="s">
        <v>23535</v>
      </c>
      <c r="I7502" s="3" t="str">
        <f>VLOOKUP(_xlfn.CONCAT(C7502," ",D7502),scg!A:B,2,FALSE)</f>
        <v>246</v>
      </c>
      <c r="J7502" s="3" t="str">
        <f>VLOOKUP(_xlfn.CONCAT(C7502," ",D7502),scg!A:C,3,FALSE)</f>
        <v>Tuesday, 7 December 2021, 9:52 PM</v>
      </c>
      <c r="K7502" s="3" t="str">
        <f t="shared" si="124"/>
        <v>&lt;a href="scg/Natural_Gas_Pipeline_Safety-Certificate_of_Completion_246.pdf&gt;"Download Certificate&lt;/a&gt;</v>
      </c>
    </row>
    <row r="7503" spans="1:11" x14ac:dyDescent="0.25">
      <c r="A7503" s="3">
        <v>340</v>
      </c>
      <c r="B7503" s="7" t="s">
        <v>23282</v>
      </c>
      <c r="C7503" s="3" t="s">
        <v>2290</v>
      </c>
      <c r="D7503" s="3" t="s">
        <v>22868</v>
      </c>
      <c r="E7503" s="3" t="s">
        <v>23283</v>
      </c>
      <c r="G7503" s="4">
        <v>44533.477777777778</v>
      </c>
      <c r="H7503" s="5" t="s">
        <v>23535</v>
      </c>
      <c r="I7503" s="3" t="str">
        <f>VLOOKUP(_xlfn.CONCAT(C7503," ",D7503),scg!A:B,2,FALSE)</f>
        <v>248</v>
      </c>
      <c r="J7503" s="3" t="str">
        <f>VLOOKUP(_xlfn.CONCAT(C7503," ",D7503),scg!A:C,3,FALSE)</f>
        <v>Thursday, 6 January 2022, 6:12 PM</v>
      </c>
      <c r="K7503" s="3" t="str">
        <f t="shared" si="124"/>
        <v>&lt;a href="scg/Natural_Gas_Pipeline_Safety-Certificate_of_Completion_248.pdf&gt;"Download Certificate&lt;/a&gt;</v>
      </c>
    </row>
    <row r="7504" spans="1:11" x14ac:dyDescent="0.25">
      <c r="A7504" s="3">
        <v>341</v>
      </c>
      <c r="B7504" s="7" t="s">
        <v>23284</v>
      </c>
      <c r="C7504" s="3" t="s">
        <v>2455</v>
      </c>
      <c r="D7504" s="3" t="s">
        <v>23285</v>
      </c>
      <c r="E7504" s="3" t="s">
        <v>23286</v>
      </c>
      <c r="F7504" s="3" t="s">
        <v>23281</v>
      </c>
      <c r="G7504" s="4">
        <v>44534.518530092595</v>
      </c>
      <c r="H7504" s="5" t="s">
        <v>23535</v>
      </c>
      <c r="I7504" s="3" t="str">
        <f>VLOOKUP(_xlfn.CONCAT(C7504," ",D7504),scg!A:B,2,FALSE)</f>
        <v>247</v>
      </c>
      <c r="J7504" s="3" t="str">
        <f>VLOOKUP(_xlfn.CONCAT(C7504," ",D7504),scg!A:C,3,FALSE)</f>
        <v>Tuesday, 14 December 2021, 1:56 PM</v>
      </c>
      <c r="K7504" s="3" t="str">
        <f t="shared" si="124"/>
        <v>&lt;a href="scg/Natural_Gas_Pipeline_Safety-Certificate_of_Completion_247.pdf&gt;"Download Certificate&lt;/a&gt;</v>
      </c>
    </row>
    <row r="7505" spans="1:11" x14ac:dyDescent="0.25">
      <c r="A7505" s="3">
        <v>342</v>
      </c>
      <c r="B7505" s="7" t="s">
        <v>23287</v>
      </c>
      <c r="C7505" s="3" t="s">
        <v>1599</v>
      </c>
      <c r="D7505" s="3" t="s">
        <v>23288</v>
      </c>
      <c r="E7505" s="3" t="s">
        <v>23289</v>
      </c>
      <c r="F7505" s="3" t="s">
        <v>23281</v>
      </c>
      <c r="G7505" s="4">
        <v>44556.568865740737</v>
      </c>
      <c r="H7505" s="5" t="s">
        <v>23535</v>
      </c>
      <c r="I7505" s="3" t="e">
        <f>VLOOKUP(_xlfn.CONCAT(C7505," ",D7505),scg!A:B,2,FALSE)</f>
        <v>#N/A</v>
      </c>
      <c r="J7505" s="3" t="e">
        <f>VLOOKUP(_xlfn.CONCAT(C7505," ",D7505),scg!A:C,3,FALSE)</f>
        <v>#N/A</v>
      </c>
      <c r="K7505" s="3" t="str">
        <f t="shared" si="124"/>
        <v>Course not completed</v>
      </c>
    </row>
    <row r="7506" spans="1:11" x14ac:dyDescent="0.25">
      <c r="A7506" s="3">
        <v>343</v>
      </c>
      <c r="B7506" s="7" t="s">
        <v>23290</v>
      </c>
      <c r="C7506" s="3" t="s">
        <v>1048</v>
      </c>
      <c r="D7506" s="3" t="s">
        <v>23291</v>
      </c>
      <c r="E7506" s="3" t="s">
        <v>23292</v>
      </c>
      <c r="F7506" s="3" t="s">
        <v>23281</v>
      </c>
      <c r="G7506" s="4">
        <v>44572.784918981481</v>
      </c>
      <c r="H7506" s="5" t="s">
        <v>23535</v>
      </c>
      <c r="I7506" s="3" t="str">
        <f>VLOOKUP(_xlfn.CONCAT(C7506," ",D7506),scg!A:B,2,FALSE)</f>
        <v>250</v>
      </c>
      <c r="J7506" s="3" t="str">
        <f>VLOOKUP(_xlfn.CONCAT(C7506," ",D7506),scg!A:C,3,FALSE)</f>
        <v>Tuesday, 18 January 2022, 9:08 PM</v>
      </c>
      <c r="K7506" s="3" t="str">
        <f t="shared" si="124"/>
        <v>&lt;a href="scg/Natural_Gas_Pipeline_Safety-Certificate_of_Completion_250.pdf&gt;"Download Certificate&lt;/a&gt;</v>
      </c>
    </row>
    <row r="7507" spans="1:11" x14ac:dyDescent="0.25">
      <c r="A7507" s="3">
        <v>344</v>
      </c>
      <c r="B7507" s="7" t="s">
        <v>23293</v>
      </c>
      <c r="C7507" s="3" t="s">
        <v>1751</v>
      </c>
      <c r="D7507" s="3" t="s">
        <v>23294</v>
      </c>
      <c r="E7507" s="3" t="s">
        <v>23295</v>
      </c>
      <c r="F7507" s="3" t="s">
        <v>23281</v>
      </c>
      <c r="G7507" s="4">
        <v>44573.422824074078</v>
      </c>
      <c r="H7507" s="5" t="s">
        <v>23535</v>
      </c>
      <c r="I7507" s="3" t="e">
        <f>VLOOKUP(_xlfn.CONCAT(C7507," ",D7507),scg!A:B,2,FALSE)</f>
        <v>#N/A</v>
      </c>
      <c r="J7507" s="3" t="e">
        <f>VLOOKUP(_xlfn.CONCAT(C7507," ",D7507),scg!A:C,3,FALSE)</f>
        <v>#N/A</v>
      </c>
      <c r="K7507" s="3" t="str">
        <f t="shared" si="124"/>
        <v>Course not completed</v>
      </c>
    </row>
    <row r="7508" spans="1:11" x14ac:dyDescent="0.25">
      <c r="A7508" s="3">
        <v>345</v>
      </c>
      <c r="B7508" s="7" t="s">
        <v>23296</v>
      </c>
      <c r="C7508" s="3" t="s">
        <v>637</v>
      </c>
      <c r="D7508" s="3" t="s">
        <v>23297</v>
      </c>
      <c r="E7508" s="3" t="s">
        <v>23298</v>
      </c>
      <c r="F7508" s="3" t="s">
        <v>22447</v>
      </c>
      <c r="G7508" s="4">
        <v>44574.734571759262</v>
      </c>
      <c r="H7508" s="5" t="s">
        <v>23535</v>
      </c>
      <c r="I7508" s="3" t="str">
        <f>VLOOKUP(_xlfn.CONCAT(C7508," ",D7508),scg!A:B,2,FALSE)</f>
        <v>249</v>
      </c>
      <c r="J7508" s="3" t="str">
        <f>VLOOKUP(_xlfn.CONCAT(C7508," ",D7508),scg!A:C,3,FALSE)</f>
        <v>Saturday, 15 January 2022, 10:47 PM</v>
      </c>
      <c r="K7508" s="3" t="str">
        <f t="shared" si="124"/>
        <v>&lt;a href="scg/Natural_Gas_Pipeline_Safety-Certificate_of_Completion_249.pdf&gt;"Download Certificate&lt;/a&gt;</v>
      </c>
    </row>
    <row r="7509" spans="1:11" x14ac:dyDescent="0.25">
      <c r="A7509" s="3">
        <v>346</v>
      </c>
      <c r="B7509" s="7" t="s">
        <v>23299</v>
      </c>
      <c r="C7509" s="3" t="s">
        <v>2023</v>
      </c>
      <c r="D7509" s="3" t="s">
        <v>4809</v>
      </c>
      <c r="E7509" s="3" t="s">
        <v>23300</v>
      </c>
      <c r="F7509" s="3" t="s">
        <v>23281</v>
      </c>
      <c r="G7509" s="4">
        <v>44574.83929398148</v>
      </c>
      <c r="H7509" s="5" t="s">
        <v>23535</v>
      </c>
      <c r="I7509" s="3" t="e">
        <f>VLOOKUP(_xlfn.CONCAT(C7509," ",D7509),scg!A:B,2,FALSE)</f>
        <v>#N/A</v>
      </c>
      <c r="J7509" s="3" t="e">
        <f>VLOOKUP(_xlfn.CONCAT(C7509," ",D7509),scg!A:C,3,FALSE)</f>
        <v>#N/A</v>
      </c>
      <c r="K7509" s="3" t="str">
        <f t="shared" si="124"/>
        <v>Course not completed</v>
      </c>
    </row>
    <row r="7510" spans="1:11" x14ac:dyDescent="0.25">
      <c r="A7510" s="3">
        <v>347</v>
      </c>
      <c r="B7510" s="7" t="s">
        <v>23301</v>
      </c>
      <c r="C7510" s="3" t="s">
        <v>23302</v>
      </c>
      <c r="D7510" s="3" t="s">
        <v>9272</v>
      </c>
      <c r="E7510" s="3" t="s">
        <v>23303</v>
      </c>
      <c r="F7510" s="3" t="s">
        <v>22447</v>
      </c>
      <c r="G7510" s="4">
        <v>44579.585416666669</v>
      </c>
      <c r="H7510" s="5" t="s">
        <v>23535</v>
      </c>
      <c r="I7510" s="3" t="e">
        <f>VLOOKUP(_xlfn.CONCAT(C7510," ",D7510),scg!A:B,2,FALSE)</f>
        <v>#N/A</v>
      </c>
      <c r="J7510" s="3" t="e">
        <f>VLOOKUP(_xlfn.CONCAT(C7510," ",D7510),scg!A:C,3,FALSE)</f>
        <v>#N/A</v>
      </c>
      <c r="K7510" s="3" t="str">
        <f t="shared" si="124"/>
        <v>Course not completed</v>
      </c>
    </row>
    <row r="7511" spans="1:11" x14ac:dyDescent="0.25">
      <c r="A7511" s="3">
        <v>348</v>
      </c>
      <c r="B7511" s="7" t="s">
        <v>23304</v>
      </c>
      <c r="C7511" s="3" t="s">
        <v>507</v>
      </c>
      <c r="D7511" s="3" t="s">
        <v>23305</v>
      </c>
      <c r="E7511" s="3" t="s">
        <v>23306</v>
      </c>
      <c r="F7511" s="3" t="s">
        <v>22416</v>
      </c>
      <c r="G7511" s="4">
        <v>44580.566030092596</v>
      </c>
      <c r="H7511" s="5" t="s">
        <v>23535</v>
      </c>
      <c r="I7511" s="3" t="e">
        <f>VLOOKUP(_xlfn.CONCAT(C7511," ",D7511),scg!A:B,2,FALSE)</f>
        <v>#N/A</v>
      </c>
      <c r="J7511" s="3" t="e">
        <f>VLOOKUP(_xlfn.CONCAT(C7511," ",D7511),scg!A:C,3,FALSE)</f>
        <v>#N/A</v>
      </c>
      <c r="K7511" s="3" t="str">
        <f t="shared" si="124"/>
        <v>Course not completed</v>
      </c>
    </row>
    <row r="7512" spans="1:11" x14ac:dyDescent="0.25">
      <c r="A7512" s="3">
        <v>349</v>
      </c>
      <c r="B7512" s="7" t="s">
        <v>23307</v>
      </c>
      <c r="C7512" s="3" t="s">
        <v>10525</v>
      </c>
      <c r="D7512" s="3" t="s">
        <v>23308</v>
      </c>
      <c r="E7512" s="3" t="s">
        <v>23309</v>
      </c>
      <c r="F7512" s="3" t="s">
        <v>22416</v>
      </c>
      <c r="G7512" s="4">
        <v>44581.436215277776</v>
      </c>
      <c r="H7512" s="5" t="s">
        <v>23535</v>
      </c>
      <c r="I7512" s="3" t="str">
        <f>VLOOKUP(_xlfn.CONCAT(C7512," ",D7512),scg!A:B,2,FALSE)</f>
        <v>272</v>
      </c>
      <c r="J7512" s="3" t="str">
        <f>VLOOKUP(_xlfn.CONCAT(C7512," ",D7512),scg!A:C,3,FALSE)</f>
        <v>Friday, 28 January 2022, 9:25 PM</v>
      </c>
      <c r="K7512" s="3" t="str">
        <f t="shared" si="124"/>
        <v>&lt;a href="scg/Natural_Gas_Pipeline_Safety-Certificate_of_Completion_272.pdf&gt;"Download Certificate&lt;/a&gt;</v>
      </c>
    </row>
    <row r="7513" spans="1:11" x14ac:dyDescent="0.25">
      <c r="A7513" s="3">
        <v>350</v>
      </c>
      <c r="B7513" s="7" t="s">
        <v>23310</v>
      </c>
      <c r="C7513" s="3" t="s">
        <v>3033</v>
      </c>
      <c r="D7513" s="3" t="s">
        <v>23311</v>
      </c>
      <c r="E7513" s="3" t="s">
        <v>23312</v>
      </c>
      <c r="F7513" s="3" t="s">
        <v>22416</v>
      </c>
      <c r="G7513" s="4">
        <v>44581.482893518521</v>
      </c>
      <c r="H7513" s="5" t="s">
        <v>23535</v>
      </c>
      <c r="I7513" s="3" t="str">
        <f>VLOOKUP(_xlfn.CONCAT(C7513," ",D7513),scg!A:B,2,FALSE)</f>
        <v>252</v>
      </c>
      <c r="J7513" s="3" t="str">
        <f>VLOOKUP(_xlfn.CONCAT(C7513," ",D7513),scg!A:C,3,FALSE)</f>
        <v>Saturday, 22 January 2022, 1:24 PM</v>
      </c>
      <c r="K7513" s="3" t="str">
        <f t="shared" si="124"/>
        <v>&lt;a href="scg/Natural_Gas_Pipeline_Safety-Certificate_of_Completion_252.pdf&gt;"Download Certificate&lt;/a&gt;</v>
      </c>
    </row>
    <row r="7514" spans="1:11" x14ac:dyDescent="0.25">
      <c r="A7514" s="3">
        <v>351</v>
      </c>
      <c r="B7514" s="7" t="s">
        <v>23313</v>
      </c>
      <c r="C7514" s="3" t="s">
        <v>23314</v>
      </c>
      <c r="D7514" s="3" t="s">
        <v>6473</v>
      </c>
      <c r="E7514" s="3" t="s">
        <v>23315</v>
      </c>
      <c r="F7514" s="3" t="s">
        <v>22416</v>
      </c>
      <c r="G7514" s="4">
        <v>44581.610972222225</v>
      </c>
      <c r="H7514" s="5" t="s">
        <v>23535</v>
      </c>
      <c r="I7514" s="3" t="str">
        <f>VLOOKUP(_xlfn.CONCAT(C7514," ",D7514),scg!A:B,2,FALSE)</f>
        <v>265</v>
      </c>
      <c r="J7514" s="3" t="str">
        <f>VLOOKUP(_xlfn.CONCAT(C7514," ",D7514),scg!A:C,3,FALSE)</f>
        <v>Wednesday, 26 January 2022, 5:34 PM</v>
      </c>
      <c r="K7514" s="3" t="str">
        <f t="shared" si="124"/>
        <v>&lt;a href="scg/Natural_Gas_Pipeline_Safety-Certificate_of_Completion_265.pdf&gt;"Download Certificate&lt;/a&gt;</v>
      </c>
    </row>
    <row r="7515" spans="1:11" x14ac:dyDescent="0.25">
      <c r="A7515" s="3">
        <v>352</v>
      </c>
      <c r="B7515" s="7" t="s">
        <v>23316</v>
      </c>
      <c r="C7515" s="3" t="s">
        <v>553</v>
      </c>
      <c r="D7515" s="3" t="s">
        <v>23317</v>
      </c>
      <c r="E7515" s="3" t="s">
        <v>23318</v>
      </c>
      <c r="F7515" s="3" t="s">
        <v>22416</v>
      </c>
      <c r="G7515" s="4">
        <v>44582.332557870373</v>
      </c>
      <c r="H7515" s="5" t="s">
        <v>23535</v>
      </c>
      <c r="I7515" s="3" t="str">
        <f>VLOOKUP(_xlfn.CONCAT(C7515," ",D7515),scg!A:B,2,FALSE)</f>
        <v>251</v>
      </c>
      <c r="J7515" s="3" t="str">
        <f>VLOOKUP(_xlfn.CONCAT(C7515," ",D7515),scg!A:C,3,FALSE)</f>
        <v>Friday, 21 January 2022, 3:43 PM</v>
      </c>
      <c r="K7515" s="3" t="str">
        <f t="shared" si="124"/>
        <v>&lt;a href="scg/Natural_Gas_Pipeline_Safety-Certificate_of_Completion_251.pdf&gt;"Download Certificate&lt;/a&gt;</v>
      </c>
    </row>
    <row r="7516" spans="1:11" x14ac:dyDescent="0.25">
      <c r="A7516" s="3">
        <v>353</v>
      </c>
      <c r="B7516" s="7" t="s">
        <v>23319</v>
      </c>
      <c r="C7516" s="3" t="s">
        <v>23320</v>
      </c>
      <c r="D7516" s="3" t="s">
        <v>23321</v>
      </c>
      <c r="E7516" s="3" t="s">
        <v>23322</v>
      </c>
      <c r="F7516" s="3" t="s">
        <v>8263</v>
      </c>
      <c r="G7516" s="4">
        <v>44582.355208333334</v>
      </c>
      <c r="H7516" s="5" t="s">
        <v>23535</v>
      </c>
      <c r="I7516" s="3" t="str">
        <f>VLOOKUP(_xlfn.CONCAT(C7516," ",D7516),scg!A:B,2,FALSE)</f>
        <v>254</v>
      </c>
      <c r="J7516" s="3" t="str">
        <f>VLOOKUP(_xlfn.CONCAT(C7516," ",D7516),scg!A:C,3,FALSE)</f>
        <v>Tuesday, 25 January 2022, 9:09 AM</v>
      </c>
      <c r="K7516" s="3" t="str">
        <f t="shared" si="124"/>
        <v>&lt;a href="scg/Natural_Gas_Pipeline_Safety-Certificate_of_Completion_254.pdf&gt;"Download Certificate&lt;/a&gt;</v>
      </c>
    </row>
    <row r="7517" spans="1:11" x14ac:dyDescent="0.25">
      <c r="A7517" s="3">
        <v>354</v>
      </c>
      <c r="B7517" s="7" t="s">
        <v>23323</v>
      </c>
      <c r="C7517" s="3" t="s">
        <v>1048</v>
      </c>
      <c r="D7517" s="3" t="s">
        <v>23324</v>
      </c>
      <c r="E7517" s="3" t="s">
        <v>23325</v>
      </c>
      <c r="F7517" s="3" t="s">
        <v>8256</v>
      </c>
      <c r="G7517" s="4">
        <v>44582.460138888891</v>
      </c>
      <c r="H7517" s="5" t="s">
        <v>23535</v>
      </c>
      <c r="I7517" s="3" t="str">
        <f>VLOOKUP(_xlfn.CONCAT(C7517," ",D7517),scg!A:B,2,FALSE)</f>
        <v>255</v>
      </c>
      <c r="J7517" s="3" t="str">
        <f>VLOOKUP(_xlfn.CONCAT(C7517," ",D7517),scg!A:C,3,FALSE)</f>
        <v>Tuesday, 25 January 2022, 10:09 AM</v>
      </c>
      <c r="K7517" s="3" t="str">
        <f t="shared" si="124"/>
        <v>&lt;a href="scg/Natural_Gas_Pipeline_Safety-Certificate_of_Completion_255.pdf&gt;"Download Certificate&lt;/a&gt;</v>
      </c>
    </row>
    <row r="7518" spans="1:11" x14ac:dyDescent="0.25">
      <c r="A7518" s="3">
        <v>355</v>
      </c>
      <c r="B7518" s="7" t="s">
        <v>23326</v>
      </c>
      <c r="C7518" s="3" t="s">
        <v>11069</v>
      </c>
      <c r="D7518" s="3" t="s">
        <v>23327</v>
      </c>
      <c r="E7518" s="3" t="s">
        <v>23328</v>
      </c>
      <c r="F7518" s="3" t="s">
        <v>23329</v>
      </c>
      <c r="G7518" s="4">
        <v>44582.602418981478</v>
      </c>
      <c r="H7518" s="5" t="s">
        <v>23535</v>
      </c>
      <c r="I7518" s="3" t="str">
        <f>VLOOKUP(_xlfn.CONCAT(C7518," ",D7518),scg!A:B,2,FALSE)</f>
        <v>289</v>
      </c>
      <c r="J7518" s="3" t="str">
        <f>VLOOKUP(_xlfn.CONCAT(C7518," ",D7518),scg!A:C,3,FALSE)</f>
        <v>Sunday, 6 February 2022, 12:43 PM</v>
      </c>
      <c r="K7518" s="3" t="str">
        <f t="shared" si="124"/>
        <v>&lt;a href="scg/Natural_Gas_Pipeline_Safety-Certificate_of_Completion_289.pdf&gt;"Download Certificate&lt;/a&gt;</v>
      </c>
    </row>
    <row r="7519" spans="1:11" x14ac:dyDescent="0.25">
      <c r="A7519" s="3">
        <v>356</v>
      </c>
      <c r="B7519" s="7" t="s">
        <v>23330</v>
      </c>
      <c r="C7519" s="3" t="s">
        <v>4466</v>
      </c>
      <c r="D7519" s="3" t="s">
        <v>23331</v>
      </c>
      <c r="E7519" s="3" t="s">
        <v>23332</v>
      </c>
      <c r="F7519" s="3" t="s">
        <v>22416</v>
      </c>
      <c r="G7519" s="4">
        <v>44583.436157407406</v>
      </c>
      <c r="H7519" s="5" t="s">
        <v>23535</v>
      </c>
      <c r="I7519" s="3" t="str">
        <f>VLOOKUP(_xlfn.CONCAT(C7519," ",D7519),scg!A:B,2,FALSE)</f>
        <v>276</v>
      </c>
      <c r="J7519" s="3" t="str">
        <f>VLOOKUP(_xlfn.CONCAT(C7519," ",D7519),scg!A:C,3,FALSE)</f>
        <v>Sunday, 30 January 2022, 12:04 PM</v>
      </c>
      <c r="K7519" s="3" t="str">
        <f t="shared" si="124"/>
        <v>&lt;a href="scg/Natural_Gas_Pipeline_Safety-Certificate_of_Completion_276.pdf&gt;"Download Certificate&lt;/a&gt;</v>
      </c>
    </row>
    <row r="7520" spans="1:11" x14ac:dyDescent="0.25">
      <c r="A7520" s="3">
        <v>357</v>
      </c>
      <c r="B7520" s="7" t="s">
        <v>3375</v>
      </c>
      <c r="C7520" s="3" t="s">
        <v>617</v>
      </c>
      <c r="D7520" s="3" t="s">
        <v>3155</v>
      </c>
      <c r="E7520" s="3" t="s">
        <v>23333</v>
      </c>
      <c r="F7520" s="3" t="s">
        <v>22416</v>
      </c>
      <c r="G7520" s="4">
        <v>44583.611793981479</v>
      </c>
      <c r="H7520" s="5" t="s">
        <v>23535</v>
      </c>
      <c r="I7520" s="3" t="str">
        <f>VLOOKUP(_xlfn.CONCAT(C7520," ",D7520),scg!A:B,2,FALSE)</f>
        <v>253</v>
      </c>
      <c r="J7520" s="3" t="str">
        <f>VLOOKUP(_xlfn.CONCAT(C7520," ",D7520),scg!A:C,3,FALSE)</f>
        <v>Monday, 24 January 2022, 9:14 PM</v>
      </c>
      <c r="K7520" s="3" t="str">
        <f t="shared" si="124"/>
        <v>&lt;a href="scg/Natural_Gas_Pipeline_Safety-Certificate_of_Completion_253.pdf&gt;"Download Certificate&lt;/a&gt;</v>
      </c>
    </row>
    <row r="7521" spans="1:11" x14ac:dyDescent="0.25">
      <c r="A7521" s="3">
        <v>358</v>
      </c>
      <c r="B7521" s="7" t="s">
        <v>23334</v>
      </c>
      <c r="C7521" s="3" t="s">
        <v>5519</v>
      </c>
      <c r="D7521" s="3" t="s">
        <v>23335</v>
      </c>
      <c r="E7521" s="3" t="s">
        <v>23336</v>
      </c>
      <c r="F7521" s="3" t="s">
        <v>23337</v>
      </c>
      <c r="G7521" s="4">
        <v>44583.636412037034</v>
      </c>
      <c r="H7521" s="5" t="s">
        <v>23535</v>
      </c>
      <c r="I7521" s="3" t="str">
        <f>VLOOKUP(_xlfn.CONCAT(C7521," ",D7521),scg!A:B,2,FALSE)</f>
        <v>259</v>
      </c>
      <c r="J7521" s="3" t="str">
        <f>VLOOKUP(_xlfn.CONCAT(C7521," ",D7521),scg!A:C,3,FALSE)</f>
        <v>Wednesday, 26 January 2022, 12:17 PM</v>
      </c>
      <c r="K7521" s="3" t="str">
        <f t="shared" si="124"/>
        <v>&lt;a href="scg/Natural_Gas_Pipeline_Safety-Certificate_of_Completion_259.pdf&gt;"Download Certificate&lt;/a&gt;</v>
      </c>
    </row>
    <row r="7522" spans="1:11" x14ac:dyDescent="0.25">
      <c r="A7522" s="3">
        <v>359</v>
      </c>
      <c r="B7522" s="7" t="s">
        <v>23338</v>
      </c>
      <c r="C7522" s="3" t="s">
        <v>516</v>
      </c>
      <c r="D7522" s="3" t="s">
        <v>23339</v>
      </c>
      <c r="E7522" s="3" t="s">
        <v>23340</v>
      </c>
      <c r="F7522" s="3" t="s">
        <v>22416</v>
      </c>
      <c r="G7522" s="4">
        <v>44584.442696759259</v>
      </c>
      <c r="H7522" s="5" t="s">
        <v>23535</v>
      </c>
      <c r="I7522" s="3" t="str">
        <f>VLOOKUP(_xlfn.CONCAT(C7522," ",D7522),scg!A:B,2,FALSE)</f>
        <v>267</v>
      </c>
      <c r="J7522" s="3" t="str">
        <f>VLOOKUP(_xlfn.CONCAT(C7522," ",D7522),scg!A:C,3,FALSE)</f>
        <v>Thursday, 27 January 2022, 1:31 PM</v>
      </c>
      <c r="K7522" s="3" t="str">
        <f t="shared" si="124"/>
        <v>&lt;a href="scg/Natural_Gas_Pipeline_Safety-Certificate_of_Completion_267.pdf&gt;"Download Certificate&lt;/a&gt;</v>
      </c>
    </row>
    <row r="7523" spans="1:11" x14ac:dyDescent="0.25">
      <c r="A7523" s="3">
        <v>360</v>
      </c>
      <c r="B7523" s="7" t="s">
        <v>23341</v>
      </c>
      <c r="C7523" s="3" t="s">
        <v>6324</v>
      </c>
      <c r="D7523" s="3" t="s">
        <v>6862</v>
      </c>
      <c r="E7523" s="3" t="s">
        <v>23342</v>
      </c>
      <c r="F7523" s="3" t="s">
        <v>23343</v>
      </c>
      <c r="G7523" s="4">
        <v>44585.379872685182</v>
      </c>
      <c r="H7523" s="5" t="s">
        <v>23535</v>
      </c>
      <c r="I7523" s="3" t="str">
        <f>VLOOKUP(_xlfn.CONCAT(C7523," ",D7523),scg!A:B,2,FALSE)</f>
        <v>271</v>
      </c>
      <c r="J7523" s="3" t="str">
        <f>VLOOKUP(_xlfn.CONCAT(C7523," ",D7523),scg!A:C,3,FALSE)</f>
        <v>Friday, 28 January 2022, 8:54 PM</v>
      </c>
      <c r="K7523" s="3" t="str">
        <f t="shared" si="124"/>
        <v>&lt;a href="scg/Natural_Gas_Pipeline_Safety-Certificate_of_Completion_271.pdf&gt;"Download Certificate&lt;/a&gt;</v>
      </c>
    </row>
    <row r="7524" spans="1:11" x14ac:dyDescent="0.25">
      <c r="A7524" s="3">
        <v>361</v>
      </c>
      <c r="B7524" s="7" t="s">
        <v>23344</v>
      </c>
      <c r="C7524" s="3" t="s">
        <v>565</v>
      </c>
      <c r="D7524" s="3" t="s">
        <v>23345</v>
      </c>
      <c r="E7524" s="3" t="s">
        <v>23346</v>
      </c>
      <c r="G7524" s="4">
        <v>44585.414756944447</v>
      </c>
      <c r="H7524" s="5" t="s">
        <v>23535</v>
      </c>
      <c r="I7524" s="3" t="str">
        <f>VLOOKUP(_xlfn.CONCAT(C7524," ",D7524),scg!A:B,2,FALSE)</f>
        <v>266</v>
      </c>
      <c r="J7524" s="3" t="str">
        <f>VLOOKUP(_xlfn.CONCAT(C7524," ",D7524),scg!A:C,3,FALSE)</f>
        <v>Thursday, 27 January 2022, 6:39 AM</v>
      </c>
      <c r="K7524" s="3" t="str">
        <f t="shared" si="124"/>
        <v>&lt;a href="scg/Natural_Gas_Pipeline_Safety-Certificate_of_Completion_266.pdf&gt;"Download Certificate&lt;/a&gt;</v>
      </c>
    </row>
    <row r="7525" spans="1:11" x14ac:dyDescent="0.25">
      <c r="A7525" s="3">
        <v>362</v>
      </c>
      <c r="B7525" s="7" t="s">
        <v>23347</v>
      </c>
      <c r="C7525" s="3" t="s">
        <v>627</v>
      </c>
      <c r="D7525" s="3" t="s">
        <v>6164</v>
      </c>
      <c r="E7525" s="3" t="s">
        <v>23348</v>
      </c>
      <c r="G7525" s="4">
        <v>44585.474988425929</v>
      </c>
      <c r="H7525" s="5" t="s">
        <v>23535</v>
      </c>
      <c r="I7525" s="3" t="str">
        <f>VLOOKUP(_xlfn.CONCAT(C7525," ",D7525),scg!A:B,2,FALSE)</f>
        <v>258</v>
      </c>
      <c r="J7525" s="3" t="str">
        <f>VLOOKUP(_xlfn.CONCAT(C7525," ",D7525),scg!A:C,3,FALSE)</f>
        <v>Tuesday, 25 January 2022, 7:13 PM</v>
      </c>
      <c r="K7525" s="3" t="str">
        <f t="shared" si="124"/>
        <v>&lt;a href="scg/Natural_Gas_Pipeline_Safety-Certificate_of_Completion_258.pdf&gt;"Download Certificate&lt;/a&gt;</v>
      </c>
    </row>
    <row r="7526" spans="1:11" x14ac:dyDescent="0.25">
      <c r="A7526" s="3">
        <v>363</v>
      </c>
      <c r="B7526" s="7" t="s">
        <v>23349</v>
      </c>
      <c r="C7526" s="3" t="s">
        <v>1171</v>
      </c>
      <c r="D7526" s="3" t="s">
        <v>23350</v>
      </c>
      <c r="E7526" s="3" t="s">
        <v>23351</v>
      </c>
      <c r="F7526" s="3" t="s">
        <v>23352</v>
      </c>
      <c r="G7526" s="4">
        <v>44586.396655092591</v>
      </c>
      <c r="H7526" s="5" t="s">
        <v>23535</v>
      </c>
      <c r="I7526" s="3" t="str">
        <f>VLOOKUP(_xlfn.CONCAT(C7526," ",D7526),scg!A:B,2,FALSE)</f>
        <v>256</v>
      </c>
      <c r="J7526" s="3" t="str">
        <f>VLOOKUP(_xlfn.CONCAT(C7526," ",D7526),scg!A:C,3,FALSE)</f>
        <v>Tuesday, 25 January 2022, 4:09 PM</v>
      </c>
      <c r="K7526" s="3" t="str">
        <f t="shared" si="124"/>
        <v>&lt;a href="scg/Natural_Gas_Pipeline_Safety-Certificate_of_Completion_256.pdf&gt;"Download Certificate&lt;/a&gt;</v>
      </c>
    </row>
    <row r="7527" spans="1:11" x14ac:dyDescent="0.25">
      <c r="A7527" s="3">
        <v>364</v>
      </c>
      <c r="B7527" s="7" t="s">
        <v>23353</v>
      </c>
      <c r="C7527" s="3" t="s">
        <v>553</v>
      </c>
      <c r="D7527" s="3" t="s">
        <v>23354</v>
      </c>
      <c r="E7527" s="3" t="s">
        <v>23355</v>
      </c>
      <c r="F7527" s="3" t="s">
        <v>22416</v>
      </c>
      <c r="G7527" s="4">
        <v>44586.408182870371</v>
      </c>
      <c r="H7527" s="5" t="s">
        <v>23535</v>
      </c>
      <c r="I7527" s="3" t="str">
        <f>VLOOKUP(_xlfn.CONCAT(C7527," ",D7527),scg!A:B,2,FALSE)</f>
        <v>260</v>
      </c>
      <c r="J7527" s="3" t="str">
        <f>VLOOKUP(_xlfn.CONCAT(C7527," ",D7527),scg!A:C,3,FALSE)</f>
        <v>Wednesday, 26 January 2022, 1:30 PM</v>
      </c>
      <c r="K7527" s="3" t="str">
        <f t="shared" si="124"/>
        <v>&lt;a href="scg/Natural_Gas_Pipeline_Safety-Certificate_of_Completion_260.pdf&gt;"Download Certificate&lt;/a&gt;</v>
      </c>
    </row>
    <row r="7528" spans="1:11" x14ac:dyDescent="0.25">
      <c r="A7528" s="3">
        <v>365</v>
      </c>
      <c r="B7528" s="7" t="s">
        <v>23356</v>
      </c>
      <c r="C7528" s="3" t="s">
        <v>1221</v>
      </c>
      <c r="D7528" s="3" t="s">
        <v>1088</v>
      </c>
      <c r="E7528" s="3" t="s">
        <v>23357</v>
      </c>
      <c r="F7528" s="3" t="s">
        <v>22488</v>
      </c>
      <c r="G7528" s="4">
        <v>44586.422962962963</v>
      </c>
      <c r="H7528" s="5" t="s">
        <v>23535</v>
      </c>
      <c r="I7528" s="3" t="str">
        <f>VLOOKUP(_xlfn.CONCAT(C7528," ",D7528),scg!A:B,2,FALSE)</f>
        <v>257</v>
      </c>
      <c r="J7528" s="3" t="str">
        <f>VLOOKUP(_xlfn.CONCAT(C7528," ",D7528),scg!A:C,3,FALSE)</f>
        <v>Tuesday, 25 January 2022, 4:40 PM</v>
      </c>
      <c r="K7528" s="3" t="str">
        <f t="shared" si="124"/>
        <v>&lt;a href="scg/Natural_Gas_Pipeline_Safety-Certificate_of_Completion_257.pdf&gt;"Download Certificate&lt;/a&gt;</v>
      </c>
    </row>
    <row r="7529" spans="1:11" x14ac:dyDescent="0.25">
      <c r="A7529" s="3">
        <v>366</v>
      </c>
      <c r="B7529" s="7" t="s">
        <v>23358</v>
      </c>
      <c r="C7529" s="3" t="s">
        <v>951</v>
      </c>
      <c r="D7529" s="3" t="s">
        <v>23359</v>
      </c>
      <c r="E7529" s="3" t="s">
        <v>23360</v>
      </c>
      <c r="F7529" s="3" t="s">
        <v>23361</v>
      </c>
      <c r="G7529" s="4">
        <v>44587.352141203701</v>
      </c>
      <c r="H7529" s="5" t="s">
        <v>23535</v>
      </c>
      <c r="I7529" s="3" t="str">
        <f>VLOOKUP(_xlfn.CONCAT(C7529," ",D7529),scg!A:B,2,FALSE)</f>
        <v>275</v>
      </c>
      <c r="J7529" s="3" t="str">
        <f>VLOOKUP(_xlfn.CONCAT(C7529," ",D7529),scg!A:C,3,FALSE)</f>
        <v>Saturday, 29 January 2022, 11:15 PM</v>
      </c>
      <c r="K7529" s="3" t="str">
        <f t="shared" si="124"/>
        <v>&lt;a href="scg/Natural_Gas_Pipeline_Safety-Certificate_of_Completion_275.pdf&gt;"Download Certificate&lt;/a&gt;</v>
      </c>
    </row>
    <row r="7530" spans="1:11" x14ac:dyDescent="0.25">
      <c r="A7530" s="3">
        <v>367</v>
      </c>
      <c r="B7530" s="7" t="s">
        <v>23362</v>
      </c>
      <c r="C7530" s="3" t="s">
        <v>810</v>
      </c>
      <c r="D7530" s="3" t="s">
        <v>23363</v>
      </c>
      <c r="E7530" s="3" t="s">
        <v>23364</v>
      </c>
      <c r="F7530" s="3" t="s">
        <v>22416</v>
      </c>
      <c r="G7530" s="4">
        <v>44587.414236111108</v>
      </c>
      <c r="H7530" s="5" t="s">
        <v>23535</v>
      </c>
      <c r="I7530" s="3" t="str">
        <f>VLOOKUP(_xlfn.CONCAT(C7530," ",D7530),scg!A:B,2,FALSE)</f>
        <v>261</v>
      </c>
      <c r="J7530" s="3" t="str">
        <f>VLOOKUP(_xlfn.CONCAT(C7530," ",D7530),scg!A:C,3,FALSE)</f>
        <v>Wednesday, 26 January 2022, 1:42 PM</v>
      </c>
      <c r="K7530" s="3" t="str">
        <f t="shared" si="124"/>
        <v>&lt;a href="scg/Natural_Gas_Pipeline_Safety-Certificate_of_Completion_261.pdf&gt;"Download Certificate&lt;/a&gt;</v>
      </c>
    </row>
    <row r="7531" spans="1:11" x14ac:dyDescent="0.25">
      <c r="A7531" s="3">
        <v>368</v>
      </c>
      <c r="B7531" s="7" t="s">
        <v>23365</v>
      </c>
      <c r="C7531" s="3" t="s">
        <v>2355</v>
      </c>
      <c r="D7531" s="3" t="s">
        <v>23366</v>
      </c>
      <c r="E7531" s="3" t="s">
        <v>23367</v>
      </c>
      <c r="F7531" s="3" t="s">
        <v>22416</v>
      </c>
      <c r="G7531" s="4">
        <v>44587.451203703706</v>
      </c>
      <c r="H7531" s="5" t="s">
        <v>23535</v>
      </c>
      <c r="I7531" s="3" t="str">
        <f>VLOOKUP(_xlfn.CONCAT(C7531," ",D7531),scg!A:B,2,FALSE)</f>
        <v>262</v>
      </c>
      <c r="J7531" s="3" t="str">
        <f>VLOOKUP(_xlfn.CONCAT(C7531," ",D7531),scg!A:C,3,FALSE)</f>
        <v>Wednesday, 26 January 2022, 2:24 PM</v>
      </c>
      <c r="K7531" s="3" t="str">
        <f t="shared" si="124"/>
        <v>&lt;a href="scg/Natural_Gas_Pipeline_Safety-Certificate_of_Completion_262.pdf&gt;"Download Certificate&lt;/a&gt;</v>
      </c>
    </row>
    <row r="7532" spans="1:11" x14ac:dyDescent="0.25">
      <c r="A7532" s="3">
        <v>369</v>
      </c>
      <c r="B7532" s="7" t="s">
        <v>23368</v>
      </c>
      <c r="C7532" s="3" t="s">
        <v>23369</v>
      </c>
      <c r="D7532" s="3" t="s">
        <v>23370</v>
      </c>
      <c r="E7532" s="3" t="s">
        <v>23371</v>
      </c>
      <c r="F7532" s="3" t="s">
        <v>22416</v>
      </c>
      <c r="G7532" s="4">
        <v>44587.466643518521</v>
      </c>
      <c r="H7532" s="5" t="s">
        <v>23535</v>
      </c>
      <c r="I7532" s="3" t="str">
        <f>VLOOKUP(_xlfn.CONCAT(C7532," ",D7532),scg!A:B,2,FALSE)</f>
        <v>263</v>
      </c>
      <c r="J7532" s="3" t="str">
        <f>VLOOKUP(_xlfn.CONCAT(C7532," ",D7532),scg!A:C,3,FALSE)</f>
        <v>Wednesday, 26 January 2022, 2:25 PM</v>
      </c>
      <c r="K7532" s="3" t="str">
        <f t="shared" si="124"/>
        <v>&lt;a href="scg/Natural_Gas_Pipeline_Safety-Certificate_of_Completion_263.pdf&gt;"Download Certificate&lt;/a&gt;</v>
      </c>
    </row>
    <row r="7533" spans="1:11" x14ac:dyDescent="0.25">
      <c r="A7533" s="3">
        <v>370</v>
      </c>
      <c r="B7533" s="7" t="s">
        <v>23372</v>
      </c>
      <c r="C7533" s="3" t="s">
        <v>12925</v>
      </c>
      <c r="D7533" s="3" t="s">
        <v>23373</v>
      </c>
      <c r="E7533" s="3" t="s">
        <v>23374</v>
      </c>
      <c r="F7533" s="3" t="s">
        <v>22416</v>
      </c>
      <c r="G7533" s="4">
        <v>44587.523865740739</v>
      </c>
      <c r="H7533" s="5" t="s">
        <v>23535</v>
      </c>
      <c r="I7533" s="3" t="str">
        <f>VLOOKUP(_xlfn.CONCAT(C7533," ",D7533),scg!A:B,2,FALSE)</f>
        <v>264</v>
      </c>
      <c r="J7533" s="3" t="str">
        <f>VLOOKUP(_xlfn.CONCAT(C7533," ",D7533),scg!A:C,3,FALSE)</f>
        <v>Wednesday, 26 January 2022, 5:07 PM</v>
      </c>
      <c r="K7533" s="3" t="str">
        <f t="shared" si="124"/>
        <v>&lt;a href="scg/Natural_Gas_Pipeline_Safety-Certificate_of_Completion_264.pdf&gt;"Download Certificate&lt;/a&gt;</v>
      </c>
    </row>
    <row r="7534" spans="1:11" x14ac:dyDescent="0.25">
      <c r="A7534" s="3">
        <v>371</v>
      </c>
      <c r="B7534" s="7" t="s">
        <v>23375</v>
      </c>
      <c r="C7534" s="3" t="s">
        <v>1182</v>
      </c>
      <c r="D7534" s="3" t="s">
        <v>23376</v>
      </c>
      <c r="E7534" s="3" t="s">
        <v>23377</v>
      </c>
      <c r="F7534" s="3" t="s">
        <v>22416</v>
      </c>
      <c r="G7534" s="4">
        <v>44588.287199074075</v>
      </c>
      <c r="H7534" s="5" t="s">
        <v>23535</v>
      </c>
      <c r="I7534" s="3" t="str">
        <f>VLOOKUP(_xlfn.CONCAT(C7534," ",D7534),scg!A:B,2,FALSE)</f>
        <v>282</v>
      </c>
      <c r="J7534" s="3" t="str">
        <f>VLOOKUP(_xlfn.CONCAT(C7534," ",D7534),scg!A:C,3,FALSE)</f>
        <v>Monday, 31 January 2022, 10:12 PM</v>
      </c>
      <c r="K7534" s="3" t="str">
        <f t="shared" si="124"/>
        <v>&lt;a href="scg/Natural_Gas_Pipeline_Safety-Certificate_of_Completion_282.pdf&gt;"Download Certificate&lt;/a&gt;</v>
      </c>
    </row>
    <row r="7535" spans="1:11" x14ac:dyDescent="0.25">
      <c r="A7535" s="3">
        <v>372</v>
      </c>
      <c r="B7535" s="7" t="s">
        <v>23378</v>
      </c>
      <c r="C7535" s="3" t="s">
        <v>4974</v>
      </c>
      <c r="D7535" s="3" t="s">
        <v>23379</v>
      </c>
      <c r="E7535" s="3" t="s">
        <v>23380</v>
      </c>
      <c r="F7535" s="3" t="s">
        <v>23381</v>
      </c>
      <c r="G7535" s="4">
        <v>44588.552407407406</v>
      </c>
      <c r="H7535" s="5" t="s">
        <v>23535</v>
      </c>
      <c r="I7535" s="3" t="str">
        <f>VLOOKUP(_xlfn.CONCAT(C7535," ",D7535),scg!A:B,2,FALSE)</f>
        <v>287</v>
      </c>
      <c r="J7535" s="3" t="str">
        <f>VLOOKUP(_xlfn.CONCAT(C7535," ",D7535),scg!A:C,3,FALSE)</f>
        <v>Wednesday, 2 February 2022, 11:22 AM</v>
      </c>
      <c r="K7535" s="3" t="str">
        <f t="shared" si="124"/>
        <v>&lt;a href="scg/Natural_Gas_Pipeline_Safety-Certificate_of_Completion_287.pdf&gt;"Download Certificate&lt;/a&gt;</v>
      </c>
    </row>
    <row r="7536" spans="1:11" x14ac:dyDescent="0.25">
      <c r="A7536" s="3">
        <v>373</v>
      </c>
      <c r="B7536" s="7" t="s">
        <v>23382</v>
      </c>
      <c r="C7536" s="3" t="s">
        <v>683</v>
      </c>
      <c r="D7536" s="3" t="s">
        <v>23383</v>
      </c>
      <c r="E7536" s="3" t="s">
        <v>23384</v>
      </c>
      <c r="F7536" s="3" t="s">
        <v>22488</v>
      </c>
      <c r="G7536" s="4">
        <v>44588.555393518516</v>
      </c>
      <c r="H7536" s="5" t="s">
        <v>23535</v>
      </c>
      <c r="I7536" s="3" t="str">
        <f>VLOOKUP(_xlfn.CONCAT(C7536," ",D7536),scg!A:B,2,FALSE)</f>
        <v>268</v>
      </c>
      <c r="J7536" s="3" t="str">
        <f>VLOOKUP(_xlfn.CONCAT(C7536," ",D7536),scg!A:C,3,FALSE)</f>
        <v>Thursday, 27 January 2022, 7:56 PM</v>
      </c>
      <c r="K7536" s="3" t="str">
        <f t="shared" si="124"/>
        <v>&lt;a href="scg/Natural_Gas_Pipeline_Safety-Certificate_of_Completion_268.pdf&gt;"Download Certificate&lt;/a&gt;</v>
      </c>
    </row>
    <row r="7537" spans="1:11" x14ac:dyDescent="0.25">
      <c r="A7537" s="3">
        <v>374</v>
      </c>
      <c r="B7537" s="7" t="s">
        <v>23385</v>
      </c>
      <c r="C7537" s="3" t="s">
        <v>683</v>
      </c>
      <c r="D7537" s="3" t="s">
        <v>23383</v>
      </c>
      <c r="E7537" s="3" t="s">
        <v>23386</v>
      </c>
      <c r="F7537" s="3" t="s">
        <v>22416</v>
      </c>
      <c r="G7537" s="4">
        <v>44588.558622685188</v>
      </c>
      <c r="H7537" s="5" t="s">
        <v>23535</v>
      </c>
      <c r="I7537" s="3" t="str">
        <f>VLOOKUP(_xlfn.CONCAT(C7537," ",D7537),scg!A:B,2,FALSE)</f>
        <v>268</v>
      </c>
      <c r="J7537" s="3" t="str">
        <f>VLOOKUP(_xlfn.CONCAT(C7537," ",D7537),scg!A:C,3,FALSE)</f>
        <v>Thursday, 27 January 2022, 7:56 PM</v>
      </c>
      <c r="K7537" s="3" t="str">
        <f t="shared" si="124"/>
        <v>&lt;a href="scg/Natural_Gas_Pipeline_Safety-Certificate_of_Completion_268.pdf&gt;"Download Certificate&lt;/a&gt;</v>
      </c>
    </row>
    <row r="7538" spans="1:11" x14ac:dyDescent="0.25">
      <c r="A7538" s="3">
        <v>375</v>
      </c>
      <c r="B7538" s="7" t="s">
        <v>23387</v>
      </c>
      <c r="C7538" s="3" t="s">
        <v>516</v>
      </c>
      <c r="D7538" s="3" t="s">
        <v>23388</v>
      </c>
      <c r="E7538" s="3" t="s">
        <v>23389</v>
      </c>
      <c r="F7538" s="3" t="s">
        <v>4817</v>
      </c>
      <c r="G7538" s="4">
        <v>44589.359178240738</v>
      </c>
      <c r="H7538" s="5" t="s">
        <v>23535</v>
      </c>
      <c r="I7538" s="3" t="str">
        <f>VLOOKUP(_xlfn.CONCAT(C7538," ",D7538),scg!A:B,2,FALSE)</f>
        <v>269</v>
      </c>
      <c r="J7538" s="3" t="str">
        <f>VLOOKUP(_xlfn.CONCAT(C7538," ",D7538),scg!A:C,3,FALSE)</f>
        <v>Friday, 28 January 2022, 11:56 AM</v>
      </c>
      <c r="K7538" s="3" t="str">
        <f t="shared" si="124"/>
        <v>&lt;a href="scg/Natural_Gas_Pipeline_Safety-Certificate_of_Completion_269.pdf&gt;"Download Certificate&lt;/a&gt;</v>
      </c>
    </row>
    <row r="7539" spans="1:11" x14ac:dyDescent="0.25">
      <c r="A7539" s="3">
        <v>376</v>
      </c>
      <c r="B7539" s="7" t="s">
        <v>23390</v>
      </c>
      <c r="C7539" s="3" t="s">
        <v>6565</v>
      </c>
      <c r="D7539" s="3" t="s">
        <v>23391</v>
      </c>
      <c r="E7539" s="3" t="s">
        <v>23392</v>
      </c>
      <c r="F7539" s="3" t="s">
        <v>8263</v>
      </c>
      <c r="G7539" s="4">
        <v>44589.468495370369</v>
      </c>
      <c r="H7539" s="5" t="s">
        <v>23535</v>
      </c>
      <c r="I7539" s="3" t="str">
        <f>VLOOKUP(_xlfn.CONCAT(C7539," ",D7539),scg!A:B,2,FALSE)</f>
        <v>270</v>
      </c>
      <c r="J7539" s="3" t="str">
        <f>VLOOKUP(_xlfn.CONCAT(C7539," ",D7539),scg!A:C,3,FALSE)</f>
        <v>Friday, 28 January 2022, 2:00 PM</v>
      </c>
      <c r="K7539" s="3" t="str">
        <f t="shared" si="124"/>
        <v>&lt;a href="scg/Natural_Gas_Pipeline_Safety-Certificate_of_Completion_270.pdf&gt;"Download Certificate&lt;/a&gt;</v>
      </c>
    </row>
    <row r="7540" spans="1:11" x14ac:dyDescent="0.25">
      <c r="A7540" s="3">
        <v>377</v>
      </c>
      <c r="B7540" s="7" t="s">
        <v>23393</v>
      </c>
      <c r="C7540" s="3" t="s">
        <v>8265</v>
      </c>
      <c r="D7540" s="3" t="s">
        <v>8266</v>
      </c>
      <c r="E7540" s="3" t="s">
        <v>8267</v>
      </c>
      <c r="F7540" s="3" t="s">
        <v>4817</v>
      </c>
      <c r="G7540" s="4">
        <v>44590.39671296296</v>
      </c>
      <c r="H7540" s="5" t="s">
        <v>23535</v>
      </c>
      <c r="I7540" s="3" t="e">
        <f>VLOOKUP(_xlfn.CONCAT(C7540," ",D7540),scg!A:B,2,FALSE)</f>
        <v>#N/A</v>
      </c>
      <c r="J7540" s="3" t="e">
        <f>VLOOKUP(_xlfn.CONCAT(C7540," ",D7540),scg!A:C,3,FALSE)</f>
        <v>#N/A</v>
      </c>
      <c r="K7540" s="3" t="str">
        <f t="shared" si="124"/>
        <v>Course not completed</v>
      </c>
    </row>
    <row r="7541" spans="1:11" x14ac:dyDescent="0.25">
      <c r="A7541" s="3">
        <v>378</v>
      </c>
      <c r="B7541" s="7" t="s">
        <v>23394</v>
      </c>
      <c r="C7541" s="3" t="s">
        <v>2602</v>
      </c>
      <c r="D7541" s="3" t="s">
        <v>23395</v>
      </c>
      <c r="E7541" s="3" t="s">
        <v>23396</v>
      </c>
      <c r="F7541" s="3" t="s">
        <v>22416</v>
      </c>
      <c r="G7541" s="4">
        <v>44590.614166666666</v>
      </c>
      <c r="H7541" s="5" t="s">
        <v>23535</v>
      </c>
      <c r="I7541" s="3" t="str">
        <f>VLOOKUP(_xlfn.CONCAT(C7541," ",D7541),scg!A:B,2,FALSE)</f>
        <v>274</v>
      </c>
      <c r="J7541" s="3" t="str">
        <f>VLOOKUP(_xlfn.CONCAT(C7541," ",D7541),scg!A:C,3,FALSE)</f>
        <v>Saturday, 29 January 2022, 9:02 PM</v>
      </c>
      <c r="K7541" s="3" t="str">
        <f t="shared" si="124"/>
        <v>&lt;a href="scg/Natural_Gas_Pipeline_Safety-Certificate_of_Completion_274.pdf&gt;"Download Certificate&lt;/a&gt;</v>
      </c>
    </row>
    <row r="7542" spans="1:11" x14ac:dyDescent="0.25">
      <c r="A7542" s="3">
        <v>379</v>
      </c>
      <c r="B7542" s="7" t="s">
        <v>23397</v>
      </c>
      <c r="C7542" s="3" t="s">
        <v>1364</v>
      </c>
      <c r="D7542" s="3" t="s">
        <v>23398</v>
      </c>
      <c r="E7542" s="3" t="s">
        <v>23399</v>
      </c>
      <c r="F7542" s="3" t="s">
        <v>22416</v>
      </c>
      <c r="G7542" s="4">
        <v>44590.622928240744</v>
      </c>
      <c r="H7542" s="5" t="s">
        <v>23535</v>
      </c>
      <c r="I7542" s="3" t="str">
        <f>VLOOKUP(_xlfn.CONCAT(C7542," ",D7542),scg!A:B,2,FALSE)</f>
        <v>273</v>
      </c>
      <c r="J7542" s="3" t="str">
        <f>VLOOKUP(_xlfn.CONCAT(C7542," ",D7542),scg!A:C,3,FALSE)</f>
        <v>Saturday, 29 January 2022, 7:59 PM</v>
      </c>
      <c r="K7542" s="3" t="str">
        <f t="shared" si="124"/>
        <v>&lt;a href="scg/Natural_Gas_Pipeline_Safety-Certificate_of_Completion_273.pdf&gt;"Download Certificate&lt;/a&gt;</v>
      </c>
    </row>
    <row r="7543" spans="1:11" x14ac:dyDescent="0.25">
      <c r="A7543" s="3">
        <v>380</v>
      </c>
      <c r="B7543" s="7" t="s">
        <v>23400</v>
      </c>
      <c r="C7543" s="3" t="s">
        <v>2637</v>
      </c>
      <c r="D7543" s="3" t="s">
        <v>13099</v>
      </c>
      <c r="E7543" s="3" t="s">
        <v>23401</v>
      </c>
      <c r="F7543" s="3" t="s">
        <v>22510</v>
      </c>
      <c r="G7543" s="4">
        <v>44591.537303240744</v>
      </c>
      <c r="H7543" s="5" t="s">
        <v>23535</v>
      </c>
      <c r="I7543" s="3" t="str">
        <f>VLOOKUP(_xlfn.CONCAT(C7543," ",D7543),scg!A:B,2,FALSE)</f>
        <v>277</v>
      </c>
      <c r="J7543" s="3" t="str">
        <f>VLOOKUP(_xlfn.CONCAT(C7543," ",D7543),scg!A:C,3,FALSE)</f>
        <v>Sunday, 30 January 2022, 5:22 PM</v>
      </c>
      <c r="K7543" s="3" t="str">
        <f t="shared" si="124"/>
        <v>&lt;a href="scg/Natural_Gas_Pipeline_Safety-Certificate_of_Completion_277.pdf&gt;"Download Certificate&lt;/a&gt;</v>
      </c>
    </row>
    <row r="7544" spans="1:11" x14ac:dyDescent="0.25">
      <c r="A7544" s="3">
        <v>381</v>
      </c>
      <c r="B7544" s="7" t="s">
        <v>23402</v>
      </c>
      <c r="C7544" s="3" t="s">
        <v>1368</v>
      </c>
      <c r="D7544" s="3" t="s">
        <v>23403</v>
      </c>
      <c r="E7544" s="3" t="s">
        <v>23404</v>
      </c>
      <c r="G7544" s="4">
        <v>44591.605231481481</v>
      </c>
      <c r="H7544" s="5" t="s">
        <v>23535</v>
      </c>
      <c r="I7544" s="3" t="str">
        <f>VLOOKUP(_xlfn.CONCAT(C7544," ",D7544),scg!A:B,2,FALSE)</f>
        <v>284</v>
      </c>
      <c r="J7544" s="3" t="str">
        <f>VLOOKUP(_xlfn.CONCAT(C7544," ",D7544),scg!A:C,3,FALSE)</f>
        <v>Tuesday, 1 February 2022, 10:10 AM</v>
      </c>
      <c r="K7544" s="3" t="str">
        <f t="shared" si="124"/>
        <v>&lt;a href="scg/Natural_Gas_Pipeline_Safety-Certificate_of_Completion_284.pdf&gt;"Download Certificate&lt;/a&gt;</v>
      </c>
    </row>
    <row r="7545" spans="1:11" x14ac:dyDescent="0.25">
      <c r="A7545" s="3">
        <v>382</v>
      </c>
      <c r="B7545" s="7" t="s">
        <v>23405</v>
      </c>
      <c r="C7545" s="3" t="s">
        <v>947</v>
      </c>
      <c r="D7545" s="3" t="s">
        <v>16695</v>
      </c>
      <c r="E7545" s="3" t="s">
        <v>23406</v>
      </c>
      <c r="F7545" s="3" t="s">
        <v>23352</v>
      </c>
      <c r="G7545" s="4">
        <v>44592.301238425927</v>
      </c>
      <c r="H7545" s="5" t="s">
        <v>23535</v>
      </c>
      <c r="I7545" s="3" t="str">
        <f>VLOOKUP(_xlfn.CONCAT(C7545," ",D7545),scg!A:B,2,FALSE)</f>
        <v>283</v>
      </c>
      <c r="J7545" s="3" t="str">
        <f>VLOOKUP(_xlfn.CONCAT(C7545," ",D7545),scg!A:C,3,FALSE)</f>
        <v>Monday, 31 January 2022, 11:38 PM</v>
      </c>
      <c r="K7545" s="3" t="str">
        <f t="shared" si="124"/>
        <v>&lt;a href="scg/Natural_Gas_Pipeline_Safety-Certificate_of_Completion_283.pdf&gt;"Download Certificate&lt;/a&gt;</v>
      </c>
    </row>
    <row r="7546" spans="1:11" x14ac:dyDescent="0.25">
      <c r="A7546" s="3">
        <v>383</v>
      </c>
      <c r="B7546" s="7" t="s">
        <v>23407</v>
      </c>
      <c r="C7546" s="3" t="s">
        <v>683</v>
      </c>
      <c r="D7546" s="3" t="s">
        <v>2650</v>
      </c>
      <c r="E7546" s="3" t="s">
        <v>23407</v>
      </c>
      <c r="F7546" s="3" t="s">
        <v>22416</v>
      </c>
      <c r="G7546" s="4">
        <v>44592.308321759258</v>
      </c>
      <c r="H7546" s="5" t="s">
        <v>23535</v>
      </c>
      <c r="I7546" s="3" t="str">
        <f>VLOOKUP(_xlfn.CONCAT(C7546," ",D7546),scg!A:B,2,FALSE)</f>
        <v>279</v>
      </c>
      <c r="J7546" s="3" t="str">
        <f>VLOOKUP(_xlfn.CONCAT(C7546," ",D7546),scg!A:C,3,FALSE)</f>
        <v>Monday, 31 January 2022, 11:12 AM</v>
      </c>
      <c r="K7546" s="3" t="str">
        <f t="shared" si="124"/>
        <v>&lt;a href="scg/Natural_Gas_Pipeline_Safety-Certificate_of_Completion_279.pdf&gt;"Download Certificate&lt;/a&gt;</v>
      </c>
    </row>
    <row r="7547" spans="1:11" x14ac:dyDescent="0.25">
      <c r="A7547" s="3">
        <v>384</v>
      </c>
      <c r="B7547" s="7" t="s">
        <v>23408</v>
      </c>
      <c r="C7547" s="3" t="s">
        <v>1850</v>
      </c>
      <c r="D7547" s="3" t="s">
        <v>23409</v>
      </c>
      <c r="E7547" s="3" t="s">
        <v>23410</v>
      </c>
      <c r="F7547" s="3" t="s">
        <v>8256</v>
      </c>
      <c r="G7547" s="4">
        <v>44592.337534722225</v>
      </c>
      <c r="H7547" s="5" t="s">
        <v>23535</v>
      </c>
      <c r="I7547" s="3" t="str">
        <f>VLOOKUP(_xlfn.CONCAT(C7547," ",D7547),scg!A:B,2,FALSE)</f>
        <v>280</v>
      </c>
      <c r="J7547" s="3" t="str">
        <f>VLOOKUP(_xlfn.CONCAT(C7547," ",D7547),scg!A:C,3,FALSE)</f>
        <v>Monday, 31 January 2022, 1:38 PM</v>
      </c>
      <c r="K7547" s="3" t="str">
        <f t="shared" si="124"/>
        <v>&lt;a href="scg/Natural_Gas_Pipeline_Safety-Certificate_of_Completion_280.pdf&gt;"Download Certificate&lt;/a&gt;</v>
      </c>
    </row>
    <row r="7548" spans="1:11" x14ac:dyDescent="0.25">
      <c r="A7548" s="3">
        <v>385</v>
      </c>
      <c r="B7548" s="7" t="s">
        <v>23411</v>
      </c>
      <c r="C7548" s="3" t="s">
        <v>3040</v>
      </c>
      <c r="D7548" s="3" t="s">
        <v>23412</v>
      </c>
      <c r="E7548" s="3" t="s">
        <v>23413</v>
      </c>
      <c r="F7548" s="3" t="s">
        <v>22416</v>
      </c>
      <c r="G7548" s="4">
        <v>44592.391122685185</v>
      </c>
      <c r="H7548" s="5" t="s">
        <v>23535</v>
      </c>
      <c r="I7548" s="3" t="str">
        <f>VLOOKUP(_xlfn.CONCAT(C7548," ",D7548),scg!A:B,2,FALSE)</f>
        <v>278</v>
      </c>
      <c r="J7548" s="3" t="str">
        <f>VLOOKUP(_xlfn.CONCAT(C7548," ",D7548),scg!A:C,3,FALSE)</f>
        <v>Monday, 31 January 2022, 11:02 AM</v>
      </c>
      <c r="K7548" s="3" t="str">
        <f t="shared" si="124"/>
        <v>&lt;a href="scg/Natural_Gas_Pipeline_Safety-Certificate_of_Completion_278.pdf&gt;"Download Certificate&lt;/a&gt;</v>
      </c>
    </row>
    <row r="7549" spans="1:11" x14ac:dyDescent="0.25">
      <c r="A7549" s="3">
        <v>386</v>
      </c>
      <c r="B7549" s="7" t="s">
        <v>23414</v>
      </c>
      <c r="C7549" s="3" t="s">
        <v>831</v>
      </c>
      <c r="D7549" s="3" t="s">
        <v>8255</v>
      </c>
      <c r="E7549" s="3" t="s">
        <v>23414</v>
      </c>
      <c r="F7549" s="3">
        <v>6513</v>
      </c>
      <c r="G7549" s="4">
        <v>44592.800868055558</v>
      </c>
      <c r="H7549" s="5" t="s">
        <v>23535</v>
      </c>
      <c r="I7549" s="3" t="str">
        <f>VLOOKUP(_xlfn.CONCAT(C7549," ",D7549),scg!A:B,2,FALSE)</f>
        <v>281</v>
      </c>
      <c r="J7549" s="3" t="str">
        <f>VLOOKUP(_xlfn.CONCAT(C7549," ",D7549),scg!A:C,3,FALSE)</f>
        <v>Monday, 31 January 2022, 8:42 PM</v>
      </c>
      <c r="K7549" s="3" t="str">
        <f t="shared" si="124"/>
        <v>&lt;a href="scg/Natural_Gas_Pipeline_Safety-Certificate_of_Completion_281.pdf&gt;"Download Certificate&lt;/a&gt;</v>
      </c>
    </row>
    <row r="7550" spans="1:11" x14ac:dyDescent="0.25">
      <c r="A7550" s="3">
        <v>387</v>
      </c>
      <c r="B7550" s="7" t="s">
        <v>23415</v>
      </c>
      <c r="C7550" s="3" t="s">
        <v>601</v>
      </c>
      <c r="D7550" s="3" t="s">
        <v>7375</v>
      </c>
      <c r="E7550" s="3" t="s">
        <v>23416</v>
      </c>
      <c r="F7550" s="3" t="s">
        <v>8263</v>
      </c>
      <c r="G7550" s="4">
        <v>44593.331724537034</v>
      </c>
      <c r="H7550" s="5" t="s">
        <v>23535</v>
      </c>
      <c r="I7550" s="3" t="str">
        <f>VLOOKUP(_xlfn.CONCAT(C7550," ",D7550),scg!A:B,2,FALSE)</f>
        <v>285</v>
      </c>
      <c r="J7550" s="3" t="str">
        <f>VLOOKUP(_xlfn.CONCAT(C7550," ",D7550),scg!A:C,3,FALSE)</f>
        <v>Tuesday, 1 February 2022, 10:35 AM</v>
      </c>
      <c r="K7550" s="3" t="str">
        <f t="shared" si="124"/>
        <v>&lt;a href="scg/Natural_Gas_Pipeline_Safety-Certificate_of_Completion_285.pdf&gt;"Download Certificate&lt;/a&gt;</v>
      </c>
    </row>
    <row r="7551" spans="1:11" x14ac:dyDescent="0.25">
      <c r="A7551" s="3">
        <v>388</v>
      </c>
      <c r="B7551" s="7" t="s">
        <v>23417</v>
      </c>
      <c r="C7551" s="3" t="s">
        <v>629</v>
      </c>
      <c r="D7551" s="3" t="s">
        <v>23418</v>
      </c>
      <c r="E7551" s="3" t="s">
        <v>23419</v>
      </c>
      <c r="F7551" s="3" t="s">
        <v>22416</v>
      </c>
      <c r="G7551" s="4">
        <v>44594.375</v>
      </c>
      <c r="H7551" s="5" t="s">
        <v>23535</v>
      </c>
      <c r="I7551" s="3" t="str">
        <f>VLOOKUP(_xlfn.CONCAT(C7551," ",D7551),scg!A:B,2,FALSE)</f>
        <v>286</v>
      </c>
      <c r="J7551" s="3" t="str">
        <f>VLOOKUP(_xlfn.CONCAT(C7551," ",D7551),scg!A:C,3,FALSE)</f>
        <v>Wednesday, 2 February 2022, 11:02 AM</v>
      </c>
      <c r="K7551" s="3" t="str">
        <f t="shared" si="124"/>
        <v>&lt;a href="scg/Natural_Gas_Pipeline_Safety-Certificate_of_Completion_286.pdf&gt;"Download Certificate&lt;/a&gt;</v>
      </c>
    </row>
    <row r="7552" spans="1:11" x14ac:dyDescent="0.25">
      <c r="A7552" s="3">
        <v>389</v>
      </c>
      <c r="B7552" s="7" t="s">
        <v>23420</v>
      </c>
      <c r="C7552" s="3" t="s">
        <v>565</v>
      </c>
      <c r="D7552" s="3" t="s">
        <v>23421</v>
      </c>
      <c r="E7552" s="3" t="s">
        <v>23422</v>
      </c>
      <c r="F7552" s="3" t="s">
        <v>8263</v>
      </c>
      <c r="G7552" s="4">
        <v>44594.453344907408</v>
      </c>
      <c r="H7552" s="5" t="s">
        <v>23535</v>
      </c>
      <c r="I7552" s="3" t="str">
        <f>VLOOKUP(_xlfn.CONCAT(C7552," ",D7552),scg!A:B,2,FALSE)</f>
        <v>288</v>
      </c>
      <c r="J7552" s="3" t="str">
        <f>VLOOKUP(_xlfn.CONCAT(C7552," ",D7552),scg!A:C,3,FALSE)</f>
        <v>Wednesday, 2 February 2022, 2:17 PM</v>
      </c>
      <c r="K7552" s="3" t="str">
        <f t="shared" si="124"/>
        <v>&lt;a href="scg/Natural_Gas_Pipeline_Safety-Certificate_of_Completion_288.pdf&gt;"Download Certificate&lt;/a&gt;</v>
      </c>
    </row>
    <row r="7553" spans="1:11" x14ac:dyDescent="0.25">
      <c r="A7553" s="3">
        <v>390</v>
      </c>
      <c r="B7553" s="7" t="s">
        <v>23423</v>
      </c>
      <c r="C7553" s="3" t="s">
        <v>23424</v>
      </c>
      <c r="D7553" s="3" t="s">
        <v>2348</v>
      </c>
      <c r="E7553" s="3" t="s">
        <v>23425</v>
      </c>
      <c r="F7553" s="3" t="s">
        <v>1746</v>
      </c>
      <c r="G7553" s="4">
        <v>44674.843159722222</v>
      </c>
      <c r="H7553" s="5" t="s">
        <v>23535</v>
      </c>
      <c r="I7553" s="3" t="str">
        <f>VLOOKUP(_xlfn.CONCAT(C7553," ",D7553),scg!A:B,2,FALSE)</f>
        <v>290</v>
      </c>
      <c r="J7553" s="3" t="str">
        <f>VLOOKUP(_xlfn.CONCAT(C7553," ",D7553),scg!A:C,3,FALSE)</f>
        <v>Monday, 25 April 2022, 9:25 PM</v>
      </c>
      <c r="K7553" s="3" t="str">
        <f t="shared" si="124"/>
        <v>&lt;a href="scg/Natural_Gas_Pipeline_Safety-Certificate_of_Completion_290.pdf&gt;"Download Certificate&lt;/a&gt;</v>
      </c>
    </row>
    <row r="7554" spans="1:11" x14ac:dyDescent="0.25">
      <c r="A7554" s="3">
        <v>391</v>
      </c>
      <c r="B7554" s="7" t="s">
        <v>23426</v>
      </c>
      <c r="C7554" s="3" t="s">
        <v>947</v>
      </c>
      <c r="D7554" s="3" t="s">
        <v>23427</v>
      </c>
      <c r="E7554" s="3" t="s">
        <v>23428</v>
      </c>
      <c r="F7554" s="3" t="s">
        <v>7973</v>
      </c>
      <c r="G7554" s="4">
        <v>44694.61409722222</v>
      </c>
      <c r="H7554" s="5" t="s">
        <v>23535</v>
      </c>
      <c r="I7554" s="3" t="e">
        <f>VLOOKUP(_xlfn.CONCAT(C7554," ",D7554),scg!A:B,2,FALSE)</f>
        <v>#N/A</v>
      </c>
      <c r="J7554" s="3" t="e">
        <f>VLOOKUP(_xlfn.CONCAT(C7554," ",D7554),scg!A:C,3,FALSE)</f>
        <v>#N/A</v>
      </c>
      <c r="K7554" s="3" t="str">
        <f t="shared" si="124"/>
        <v>Course not completed</v>
      </c>
    </row>
    <row r="7555" spans="1:11" x14ac:dyDescent="0.25">
      <c r="A7555" s="3">
        <v>392</v>
      </c>
      <c r="B7555" s="7" t="s">
        <v>23429</v>
      </c>
      <c r="C7555" s="3" t="s">
        <v>2860</v>
      </c>
      <c r="D7555" s="3" t="s">
        <v>23430</v>
      </c>
      <c r="E7555" s="3" t="s">
        <v>23431</v>
      </c>
      <c r="F7555" s="3" t="s">
        <v>6944</v>
      </c>
      <c r="G7555" s="4">
        <v>44718.251689814817</v>
      </c>
      <c r="H7555" s="5" t="s">
        <v>23535</v>
      </c>
      <c r="I7555" s="3" t="e">
        <f>VLOOKUP(_xlfn.CONCAT(C7555," ",D7555),scg!A:B,2,FALSE)</f>
        <v>#N/A</v>
      </c>
      <c r="J7555" s="3" t="e">
        <f>VLOOKUP(_xlfn.CONCAT(C7555," ",D7555),scg!A:C,3,FALSE)</f>
        <v>#N/A</v>
      </c>
      <c r="K7555" s="3" t="str">
        <f t="shared" si="124"/>
        <v>Course not completed</v>
      </c>
    </row>
    <row r="7556" spans="1:11" x14ac:dyDescent="0.25">
      <c r="A7556" s="3">
        <v>393</v>
      </c>
      <c r="B7556" s="7" t="s">
        <v>23432</v>
      </c>
      <c r="C7556" s="3" t="s">
        <v>832</v>
      </c>
      <c r="D7556" s="3" t="s">
        <v>23433</v>
      </c>
      <c r="E7556" s="3" t="s">
        <v>23434</v>
      </c>
      <c r="F7556" s="3" t="s">
        <v>7973</v>
      </c>
      <c r="G7556" s="4">
        <v>44750.606817129628</v>
      </c>
      <c r="H7556" s="5" t="s">
        <v>23535</v>
      </c>
      <c r="I7556" s="3" t="str">
        <f>VLOOKUP(_xlfn.CONCAT(C7556," ",D7556),scg!A:B,2,FALSE)</f>
        <v>291</v>
      </c>
      <c r="J7556" s="3" t="str">
        <f>VLOOKUP(_xlfn.CONCAT(C7556," ",D7556),scg!A:C,3,FALSE)</f>
        <v>Monday, 11 July 2022, 10:01 AM</v>
      </c>
      <c r="K7556" s="3" t="str">
        <f t="shared" si="124"/>
        <v>&lt;a href="scg/Natural_Gas_Pipeline_Safety-Certificate_of_Completion_291.pdf&gt;"Download Certificate&lt;/a&gt;</v>
      </c>
    </row>
    <row r="7557" spans="1:11" x14ac:dyDescent="0.25">
      <c r="A7557" s="3">
        <v>394</v>
      </c>
      <c r="B7557" s="7" t="s">
        <v>7749</v>
      </c>
      <c r="C7557" s="3" t="s">
        <v>468</v>
      </c>
      <c r="D7557" s="3" t="s">
        <v>9734</v>
      </c>
      <c r="E7557" s="3" t="s">
        <v>7751</v>
      </c>
      <c r="F7557" s="3" t="s">
        <v>4151</v>
      </c>
      <c r="G7557" s="4">
        <v>44777.354131944441</v>
      </c>
      <c r="H7557" s="5" t="s">
        <v>23535</v>
      </c>
      <c r="I7557" s="3" t="e">
        <f>VLOOKUP(_xlfn.CONCAT(C7557," ",D7557),scg!A:B,2,FALSE)</f>
        <v>#N/A</v>
      </c>
      <c r="J7557" s="3" t="e">
        <f>VLOOKUP(_xlfn.CONCAT(C7557," ",D7557),scg!A:C,3,FALSE)</f>
        <v>#N/A</v>
      </c>
      <c r="K7557" s="3" t="str">
        <f t="shared" si="124"/>
        <v>Course not completed</v>
      </c>
    </row>
    <row r="7558" spans="1:11" x14ac:dyDescent="0.25">
      <c r="A7558" s="3">
        <v>395</v>
      </c>
      <c r="B7558" s="7" t="s">
        <v>23435</v>
      </c>
      <c r="C7558" s="3" t="s">
        <v>947</v>
      </c>
      <c r="D7558" s="3" t="s">
        <v>22718</v>
      </c>
      <c r="E7558" s="3" t="s">
        <v>23435</v>
      </c>
      <c r="F7558" s="3" t="s">
        <v>4151</v>
      </c>
      <c r="G7558" s="4">
        <v>44777.428483796299</v>
      </c>
      <c r="H7558" s="5" t="s">
        <v>23535</v>
      </c>
      <c r="I7558" s="3" t="str">
        <f>VLOOKUP(_xlfn.CONCAT(C7558," ",D7558),scg!A:B,2,FALSE)</f>
        <v>292</v>
      </c>
      <c r="J7558" s="3" t="str">
        <f>VLOOKUP(_xlfn.CONCAT(C7558," ",D7558),scg!A:C,3,FALSE)</f>
        <v>Thursday, 4 August 2022, 4:44 PM</v>
      </c>
      <c r="K7558" s="3" t="str">
        <f t="shared" si="124"/>
        <v>&lt;a href="scg/Natural_Gas_Pipeline_Safety-Certificate_of_Completion_292.pdf&gt;"Download Certificate&lt;/a&gt;</v>
      </c>
    </row>
    <row r="7559" spans="1:11" x14ac:dyDescent="0.25">
      <c r="A7559" s="3">
        <v>396</v>
      </c>
      <c r="B7559" s="7" t="s">
        <v>23436</v>
      </c>
      <c r="C7559" s="3" t="s">
        <v>23437</v>
      </c>
      <c r="D7559" s="3" t="s">
        <v>23438</v>
      </c>
      <c r="E7559" s="3" t="s">
        <v>23439</v>
      </c>
      <c r="F7559" s="3" t="s">
        <v>1938</v>
      </c>
      <c r="G7559" s="4">
        <v>44821.514224537037</v>
      </c>
      <c r="H7559" s="5" t="s">
        <v>23535</v>
      </c>
      <c r="I7559" s="3" t="e">
        <f>VLOOKUP(_xlfn.CONCAT(C7559," ",D7559),scg!A:B,2,FALSE)</f>
        <v>#N/A</v>
      </c>
      <c r="J7559" s="3" t="e">
        <f>VLOOKUP(_xlfn.CONCAT(C7559," ",D7559),scg!A:C,3,FALSE)</f>
        <v>#N/A</v>
      </c>
      <c r="K7559" s="3" t="str">
        <f t="shared" si="124"/>
        <v>Course not completed</v>
      </c>
    </row>
    <row r="7560" spans="1:11" x14ac:dyDescent="0.25">
      <c r="A7560" s="3">
        <v>397</v>
      </c>
      <c r="B7560" s="7" t="s">
        <v>23440</v>
      </c>
      <c r="C7560" s="3" t="s">
        <v>23441</v>
      </c>
      <c r="D7560" s="3" t="s">
        <v>23442</v>
      </c>
      <c r="E7560" s="3" t="s">
        <v>23443</v>
      </c>
      <c r="F7560" s="3" t="s">
        <v>12969</v>
      </c>
      <c r="G7560" s="4">
        <v>44825.520543981482</v>
      </c>
      <c r="H7560" s="5" t="s">
        <v>23535</v>
      </c>
      <c r="I7560" s="3" t="e">
        <f>VLOOKUP(_xlfn.CONCAT(C7560," ",D7560),scg!A:B,2,FALSE)</f>
        <v>#N/A</v>
      </c>
      <c r="J7560" s="3" t="e">
        <f>VLOOKUP(_xlfn.CONCAT(C7560," ",D7560),scg!A:C,3,FALSE)</f>
        <v>#N/A</v>
      </c>
      <c r="K7560" s="3" t="str">
        <f t="shared" si="124"/>
        <v>Course not completed</v>
      </c>
    </row>
    <row r="7561" spans="1:11" x14ac:dyDescent="0.25">
      <c r="A7561" s="3">
        <v>398</v>
      </c>
      <c r="B7561" s="7" t="s">
        <v>23444</v>
      </c>
      <c r="C7561" s="3" t="s">
        <v>5886</v>
      </c>
      <c r="D7561" s="3" t="s">
        <v>23445</v>
      </c>
      <c r="E7561" s="3" t="s">
        <v>23446</v>
      </c>
      <c r="F7561" s="3" t="s">
        <v>22434</v>
      </c>
      <c r="G7561" s="4">
        <v>44826.37159722222</v>
      </c>
      <c r="H7561" s="5" t="s">
        <v>23535</v>
      </c>
      <c r="I7561" s="3" t="e">
        <f>VLOOKUP(_xlfn.CONCAT(C7561," ",D7561),scg!A:B,2,FALSE)</f>
        <v>#N/A</v>
      </c>
      <c r="J7561" s="3" t="e">
        <f>VLOOKUP(_xlfn.CONCAT(C7561," ",D7561),scg!A:C,3,FALSE)</f>
        <v>#N/A</v>
      </c>
      <c r="K7561" s="3" t="str">
        <f t="shared" ref="K7561:K7597" si="125">IF(NOT(ISERROR(I7561)),_xlfn.CONCAT("&lt;a href=""scg/Natural_Gas_Pipeline_Safety-Certificate_of_Completion_",I7561,".pdf&gt;""Download Certificate&lt;/a&gt;"),"Course not completed")</f>
        <v>Course not completed</v>
      </c>
    </row>
    <row r="7562" spans="1:11" x14ac:dyDescent="0.25">
      <c r="A7562" s="3">
        <v>399</v>
      </c>
      <c r="B7562" s="7" t="s">
        <v>23447</v>
      </c>
      <c r="C7562" s="3" t="s">
        <v>12748</v>
      </c>
      <c r="D7562" s="3" t="s">
        <v>23447</v>
      </c>
      <c r="E7562" s="3" t="s">
        <v>23448</v>
      </c>
      <c r="G7562" s="4">
        <v>44826.371608796297</v>
      </c>
      <c r="H7562" s="5" t="s">
        <v>23535</v>
      </c>
      <c r="I7562" s="3" t="e">
        <f>VLOOKUP(_xlfn.CONCAT(C7562," ",D7562),scg!A:B,2,FALSE)</f>
        <v>#N/A</v>
      </c>
      <c r="J7562" s="3" t="e">
        <f>VLOOKUP(_xlfn.CONCAT(C7562," ",D7562),scg!A:C,3,FALSE)</f>
        <v>#N/A</v>
      </c>
      <c r="K7562" s="3" t="str">
        <f t="shared" si="125"/>
        <v>Course not completed</v>
      </c>
    </row>
    <row r="7563" spans="1:11" x14ac:dyDescent="0.25">
      <c r="A7563" s="3">
        <v>400</v>
      </c>
      <c r="B7563" s="7" t="s">
        <v>23449</v>
      </c>
      <c r="C7563" s="3" t="s">
        <v>6575</v>
      </c>
      <c r="D7563" s="3" t="s">
        <v>23450</v>
      </c>
      <c r="E7563" s="3" t="s">
        <v>23451</v>
      </c>
      <c r="F7563" s="3" t="s">
        <v>23452</v>
      </c>
      <c r="G7563" s="4">
        <v>44826.373854166668</v>
      </c>
      <c r="H7563" s="5" t="s">
        <v>23535</v>
      </c>
      <c r="I7563" s="3" t="str">
        <f>VLOOKUP(_xlfn.CONCAT(C7563," ",D7563),scg!A:B,2,FALSE)</f>
        <v>293</v>
      </c>
      <c r="J7563" s="3" t="str">
        <f>VLOOKUP(_xlfn.CONCAT(C7563," ",D7563),scg!A:C,3,FALSE)</f>
        <v>Thursday, 22 September 2022, 11:20 AM</v>
      </c>
      <c r="K7563" s="3" t="str">
        <f t="shared" si="125"/>
        <v>&lt;a href="scg/Natural_Gas_Pipeline_Safety-Certificate_of_Completion_293.pdf&gt;"Download Certificate&lt;/a&gt;</v>
      </c>
    </row>
    <row r="7564" spans="1:11" x14ac:dyDescent="0.25">
      <c r="A7564" s="3">
        <v>401</v>
      </c>
      <c r="B7564" s="7" t="s">
        <v>23453</v>
      </c>
      <c r="C7564" s="3" t="s">
        <v>674</v>
      </c>
      <c r="D7564" s="3" t="s">
        <v>23454</v>
      </c>
      <c r="E7564" s="3" t="s">
        <v>23455</v>
      </c>
      <c r="F7564" s="3" t="s">
        <v>22434</v>
      </c>
      <c r="G7564" s="4">
        <v>44826.373912037037</v>
      </c>
      <c r="H7564" s="5" t="s">
        <v>23535</v>
      </c>
      <c r="I7564" s="3" t="str">
        <f>VLOOKUP(_xlfn.CONCAT(C7564," ",D7564),scg!A:B,2,FALSE)</f>
        <v>295</v>
      </c>
      <c r="J7564" s="3" t="str">
        <f>VLOOKUP(_xlfn.CONCAT(C7564," ",D7564),scg!A:C,3,FALSE)</f>
        <v>Thursday, 22 September 2022, 4:33 PM</v>
      </c>
      <c r="K7564" s="3" t="str">
        <f t="shared" si="125"/>
        <v>&lt;a href="scg/Natural_Gas_Pipeline_Safety-Certificate_of_Completion_295.pdf&gt;"Download Certificate&lt;/a&gt;</v>
      </c>
    </row>
    <row r="7565" spans="1:11" x14ac:dyDescent="0.25">
      <c r="A7565" s="3">
        <v>402</v>
      </c>
      <c r="B7565" s="7" t="s">
        <v>23456</v>
      </c>
      <c r="C7565" s="3" t="s">
        <v>982</v>
      </c>
      <c r="D7565" s="3" t="s">
        <v>11372</v>
      </c>
      <c r="E7565" s="3" t="s">
        <v>23457</v>
      </c>
      <c r="F7565" s="3" t="s">
        <v>22434</v>
      </c>
      <c r="G7565" s="4">
        <v>44826.42491898148</v>
      </c>
      <c r="H7565" s="5" t="s">
        <v>23535</v>
      </c>
      <c r="I7565" s="3" t="str">
        <f>VLOOKUP(_xlfn.CONCAT(C7565," ",D7565),scg!A:B,2,FALSE)</f>
        <v>294</v>
      </c>
      <c r="J7565" s="3" t="str">
        <f>VLOOKUP(_xlfn.CONCAT(C7565," ",D7565),scg!A:C,3,FALSE)</f>
        <v>Thursday, 22 September 2022, 4:33 PM</v>
      </c>
      <c r="K7565" s="3" t="str">
        <f t="shared" si="125"/>
        <v>&lt;a href="scg/Natural_Gas_Pipeline_Safety-Certificate_of_Completion_294.pdf&gt;"Download Certificate&lt;/a&gt;</v>
      </c>
    </row>
    <row r="7566" spans="1:11" x14ac:dyDescent="0.25">
      <c r="A7566" s="3">
        <v>403</v>
      </c>
      <c r="B7566" s="7" t="s">
        <v>23458</v>
      </c>
      <c r="C7566" s="3" t="s">
        <v>4442</v>
      </c>
      <c r="D7566" s="3" t="s">
        <v>23239</v>
      </c>
      <c r="E7566" s="3" t="s">
        <v>23459</v>
      </c>
      <c r="F7566" s="3" t="s">
        <v>22434</v>
      </c>
      <c r="G7566" s="4">
        <v>44826.439259259256</v>
      </c>
      <c r="H7566" s="5" t="s">
        <v>23535</v>
      </c>
      <c r="I7566" s="3" t="str">
        <f>VLOOKUP(_xlfn.CONCAT(C7566," ",D7566),scg!A:B,2,FALSE)</f>
        <v>300</v>
      </c>
      <c r="J7566" s="3" t="str">
        <f>VLOOKUP(_xlfn.CONCAT(C7566," ",D7566),scg!A:C,3,FALSE)</f>
        <v>Thursday, 6 October 2022, 4:33 PM</v>
      </c>
      <c r="K7566" s="3" t="str">
        <f t="shared" si="125"/>
        <v>&lt;a href="scg/Natural_Gas_Pipeline_Safety-Certificate_of_Completion_300.pdf&gt;"Download Certificate&lt;/a&gt;</v>
      </c>
    </row>
    <row r="7567" spans="1:11" x14ac:dyDescent="0.25">
      <c r="A7567" s="3">
        <v>404</v>
      </c>
      <c r="B7567" s="7" t="s">
        <v>23460</v>
      </c>
      <c r="C7567" s="3" t="s">
        <v>11714</v>
      </c>
      <c r="D7567" s="3" t="s">
        <v>23461</v>
      </c>
      <c r="E7567" s="3" t="s">
        <v>23462</v>
      </c>
      <c r="F7567" s="3" t="s">
        <v>23463</v>
      </c>
      <c r="G7567" s="4">
        <v>44826.527314814812</v>
      </c>
      <c r="H7567" s="5" t="s">
        <v>23535</v>
      </c>
      <c r="I7567" s="3" t="e">
        <f>VLOOKUP(_xlfn.CONCAT(C7567," ",D7567),scg!A:B,2,FALSE)</f>
        <v>#N/A</v>
      </c>
      <c r="J7567" s="3" t="e">
        <f>VLOOKUP(_xlfn.CONCAT(C7567," ",D7567),scg!A:C,3,FALSE)</f>
        <v>#N/A</v>
      </c>
      <c r="K7567" s="3" t="str">
        <f t="shared" si="125"/>
        <v>Course not completed</v>
      </c>
    </row>
    <row r="7568" spans="1:11" x14ac:dyDescent="0.25">
      <c r="A7568" s="3">
        <v>405</v>
      </c>
      <c r="B7568" s="7" t="s">
        <v>23464</v>
      </c>
      <c r="C7568" s="3" t="s">
        <v>2953</v>
      </c>
      <c r="D7568" s="3" t="s">
        <v>23465</v>
      </c>
      <c r="E7568" s="3" t="s">
        <v>23466</v>
      </c>
      <c r="F7568" s="3" t="s">
        <v>22434</v>
      </c>
      <c r="G7568" s="4">
        <v>44826.556423611109</v>
      </c>
      <c r="H7568" s="5" t="s">
        <v>23535</v>
      </c>
      <c r="I7568" s="3" t="str">
        <f>VLOOKUP(_xlfn.CONCAT(C7568," ",D7568),scg!A:B,2,FALSE)</f>
        <v>296</v>
      </c>
      <c r="J7568" s="3" t="str">
        <f>VLOOKUP(_xlfn.CONCAT(C7568," ",D7568),scg!A:C,3,FALSE)</f>
        <v>Monday, 26 September 2022, 3:32 PM</v>
      </c>
      <c r="K7568" s="3" t="str">
        <f t="shared" si="125"/>
        <v>&lt;a href="scg/Natural_Gas_Pipeline_Safety-Certificate_of_Completion_296.pdf&gt;"Download Certificate&lt;/a&gt;</v>
      </c>
    </row>
    <row r="7569" spans="1:11" x14ac:dyDescent="0.25">
      <c r="A7569" s="3">
        <v>406</v>
      </c>
      <c r="B7569" s="7" t="s">
        <v>23467</v>
      </c>
      <c r="C7569" s="3" t="s">
        <v>2355</v>
      </c>
      <c r="D7569" s="3" t="s">
        <v>23468</v>
      </c>
      <c r="E7569" s="3" t="s">
        <v>23469</v>
      </c>
      <c r="F7569" s="3" t="s">
        <v>22434</v>
      </c>
      <c r="G7569" s="4">
        <v>44827.906585648147</v>
      </c>
      <c r="H7569" s="5" t="s">
        <v>23535</v>
      </c>
      <c r="I7569" s="3" t="str">
        <f>VLOOKUP(_xlfn.CONCAT(C7569," ",D7569),scg!A:B,2,FALSE)</f>
        <v>301</v>
      </c>
      <c r="J7569" s="3" t="str">
        <f>VLOOKUP(_xlfn.CONCAT(C7569," ",D7569),scg!A:C,3,FALSE)</f>
        <v>Sunday, 9 October 2022, 5:45 PM</v>
      </c>
      <c r="K7569" s="3" t="str">
        <f t="shared" si="125"/>
        <v>&lt;a href="scg/Natural_Gas_Pipeline_Safety-Certificate_of_Completion_301.pdf&gt;"Download Certificate&lt;/a&gt;</v>
      </c>
    </row>
    <row r="7570" spans="1:11" x14ac:dyDescent="0.25">
      <c r="A7570" s="3">
        <v>407</v>
      </c>
      <c r="B7570" s="7" t="s">
        <v>23470</v>
      </c>
      <c r="C7570" s="3" t="s">
        <v>951</v>
      </c>
      <c r="D7570" s="3" t="s">
        <v>9272</v>
      </c>
      <c r="E7570" s="3" t="s">
        <v>23471</v>
      </c>
      <c r="F7570" s="3" t="s">
        <v>12969</v>
      </c>
      <c r="G7570" s="4">
        <v>44829.593287037038</v>
      </c>
      <c r="H7570" s="5" t="s">
        <v>23535</v>
      </c>
      <c r="I7570" s="3" t="str">
        <f>VLOOKUP(_xlfn.CONCAT(C7570," ",D7570),scg!A:B,2,FALSE)</f>
        <v>297</v>
      </c>
      <c r="J7570" s="3" t="str">
        <f>VLOOKUP(_xlfn.CONCAT(C7570," ",D7570),scg!A:C,3,FALSE)</f>
        <v>Friday, 30 September 2022, 9:08 AM</v>
      </c>
      <c r="K7570" s="3" t="str">
        <f t="shared" si="125"/>
        <v>&lt;a href="scg/Natural_Gas_Pipeline_Safety-Certificate_of_Completion_297.pdf&gt;"Download Certificate&lt;/a&gt;</v>
      </c>
    </row>
    <row r="7571" spans="1:11" x14ac:dyDescent="0.25">
      <c r="A7571" s="3">
        <v>408</v>
      </c>
      <c r="B7571" s="7" t="s">
        <v>23472</v>
      </c>
      <c r="C7571" s="3" t="s">
        <v>951</v>
      </c>
      <c r="D7571" s="3" t="s">
        <v>9272</v>
      </c>
      <c r="E7571" s="3" t="s">
        <v>23473</v>
      </c>
      <c r="F7571" s="3" t="s">
        <v>12969</v>
      </c>
      <c r="G7571" s="4">
        <v>44829.609363425923</v>
      </c>
      <c r="H7571" s="5" t="s">
        <v>23535</v>
      </c>
      <c r="I7571" s="3" t="str">
        <f>VLOOKUP(_xlfn.CONCAT(C7571," ",D7571),scg!A:B,2,FALSE)</f>
        <v>297</v>
      </c>
      <c r="J7571" s="3" t="str">
        <f>VLOOKUP(_xlfn.CONCAT(C7571," ",D7571),scg!A:C,3,FALSE)</f>
        <v>Friday, 30 September 2022, 9:08 AM</v>
      </c>
      <c r="K7571" s="3" t="str">
        <f t="shared" si="125"/>
        <v>&lt;a href="scg/Natural_Gas_Pipeline_Safety-Certificate_of_Completion_297.pdf&gt;"Download Certificate&lt;/a&gt;</v>
      </c>
    </row>
    <row r="7572" spans="1:11" x14ac:dyDescent="0.25">
      <c r="A7572" s="3">
        <v>409</v>
      </c>
      <c r="B7572" s="7" t="s">
        <v>23474</v>
      </c>
      <c r="C7572" s="3" t="s">
        <v>1063</v>
      </c>
      <c r="D7572" s="3" t="s">
        <v>8377</v>
      </c>
      <c r="E7572" s="3" t="s">
        <v>23475</v>
      </c>
      <c r="F7572" s="3" t="s">
        <v>22434</v>
      </c>
      <c r="G7572" s="4">
        <v>44830.511574074073</v>
      </c>
      <c r="H7572" s="5" t="s">
        <v>23535</v>
      </c>
      <c r="I7572" s="3" t="e">
        <f>VLOOKUP(_xlfn.CONCAT(C7572," ",D7572),scg!A:B,2,FALSE)</f>
        <v>#N/A</v>
      </c>
      <c r="J7572" s="3" t="e">
        <f>VLOOKUP(_xlfn.CONCAT(C7572," ",D7572),scg!A:C,3,FALSE)</f>
        <v>#N/A</v>
      </c>
      <c r="K7572" s="3" t="str">
        <f t="shared" si="125"/>
        <v>Course not completed</v>
      </c>
    </row>
    <row r="7573" spans="1:11" x14ac:dyDescent="0.25">
      <c r="A7573" s="3">
        <v>410</v>
      </c>
      <c r="B7573" s="7" t="s">
        <v>23476</v>
      </c>
      <c r="C7573" s="3" t="s">
        <v>471</v>
      </c>
      <c r="D7573" s="3" t="s">
        <v>23477</v>
      </c>
      <c r="E7573" s="3" t="s">
        <v>23478</v>
      </c>
      <c r="G7573" s="4">
        <v>44831.502268518518</v>
      </c>
      <c r="H7573" s="5" t="s">
        <v>23535</v>
      </c>
      <c r="I7573" s="3" t="str">
        <f>VLOOKUP(_xlfn.CONCAT(C7573," ",D7573),scg!A:B,2,FALSE)</f>
        <v>302</v>
      </c>
      <c r="J7573" s="3" t="str">
        <f>VLOOKUP(_xlfn.CONCAT(C7573," ",D7573),scg!A:C,3,FALSE)</f>
        <v>Tuesday, 11 October 2022, 4:40 PM</v>
      </c>
      <c r="K7573" s="3" t="str">
        <f t="shared" si="125"/>
        <v>&lt;a href="scg/Natural_Gas_Pipeline_Safety-Certificate_of_Completion_302.pdf&gt;"Download Certificate&lt;/a&gt;</v>
      </c>
    </row>
    <row r="7574" spans="1:11" x14ac:dyDescent="0.25">
      <c r="A7574" s="3">
        <v>411</v>
      </c>
      <c r="B7574" s="7" t="s">
        <v>23479</v>
      </c>
      <c r="C7574" s="3" t="s">
        <v>655</v>
      </c>
      <c r="D7574" s="3" t="s">
        <v>23480</v>
      </c>
      <c r="E7574" s="3" t="s">
        <v>23479</v>
      </c>
      <c r="F7574" s="3" t="s">
        <v>22434</v>
      </c>
      <c r="G7574" s="4">
        <v>44831.829745370371</v>
      </c>
      <c r="H7574" s="5" t="s">
        <v>23535</v>
      </c>
      <c r="I7574" s="3" t="str">
        <f>VLOOKUP(_xlfn.CONCAT(C7574," ",D7574),scg!A:B,2,FALSE)</f>
        <v>303</v>
      </c>
      <c r="J7574" s="3" t="str">
        <f>VLOOKUP(_xlfn.CONCAT(C7574," ",D7574),scg!A:C,3,FALSE)</f>
        <v>Wednesday, 14 December 2022, 4:13 PM</v>
      </c>
      <c r="K7574" s="3" t="str">
        <f t="shared" si="125"/>
        <v>&lt;a href="scg/Natural_Gas_Pipeline_Safety-Certificate_of_Completion_303.pdf&gt;"Download Certificate&lt;/a&gt;</v>
      </c>
    </row>
    <row r="7575" spans="1:11" x14ac:dyDescent="0.25">
      <c r="A7575" s="3">
        <v>412</v>
      </c>
      <c r="B7575" s="7" t="s">
        <v>23481</v>
      </c>
      <c r="C7575" s="3" t="s">
        <v>637</v>
      </c>
      <c r="D7575" s="3" t="s">
        <v>4143</v>
      </c>
      <c r="E7575" s="3" t="s">
        <v>23482</v>
      </c>
      <c r="F7575" s="3" t="s">
        <v>22434</v>
      </c>
      <c r="G7575" s="4">
        <v>44831.844837962963</v>
      </c>
      <c r="H7575" s="5" t="s">
        <v>23535</v>
      </c>
      <c r="I7575" s="3" t="str">
        <f>VLOOKUP(_xlfn.CONCAT(C7575," ",D7575),scg!A:B,2,FALSE)</f>
        <v>298</v>
      </c>
      <c r="J7575" s="3" t="str">
        <f>VLOOKUP(_xlfn.CONCAT(C7575," ",D7575),scg!A:C,3,FALSE)</f>
        <v>Sunday, 2 October 2022, 3:59 PM</v>
      </c>
      <c r="K7575" s="3" t="str">
        <f t="shared" si="125"/>
        <v>&lt;a href="scg/Natural_Gas_Pipeline_Safety-Certificate_of_Completion_298.pdf&gt;"Download Certificate&lt;/a&gt;</v>
      </c>
    </row>
    <row r="7576" spans="1:11" x14ac:dyDescent="0.25">
      <c r="A7576" s="3">
        <v>413</v>
      </c>
      <c r="B7576" s="7" t="s">
        <v>23483</v>
      </c>
      <c r="C7576" s="3" t="s">
        <v>621</v>
      </c>
      <c r="D7576" s="3" t="s">
        <v>2860</v>
      </c>
      <c r="E7576" s="3" t="s">
        <v>23484</v>
      </c>
      <c r="F7576" s="3" t="s">
        <v>22434</v>
      </c>
      <c r="G7576" s="4">
        <v>44832.530115740738</v>
      </c>
      <c r="H7576" s="5" t="s">
        <v>23535</v>
      </c>
      <c r="I7576" s="3" t="e">
        <f>VLOOKUP(_xlfn.CONCAT(C7576," ",D7576),scg!A:B,2,FALSE)</f>
        <v>#N/A</v>
      </c>
      <c r="J7576" s="3" t="e">
        <f>VLOOKUP(_xlfn.CONCAT(C7576," ",D7576),scg!A:C,3,FALSE)</f>
        <v>#N/A</v>
      </c>
      <c r="K7576" s="3" t="str">
        <f t="shared" si="125"/>
        <v>Course not completed</v>
      </c>
    </row>
    <row r="7577" spans="1:11" x14ac:dyDescent="0.25">
      <c r="A7577" s="3">
        <v>414</v>
      </c>
      <c r="B7577" s="7" t="s">
        <v>23485</v>
      </c>
      <c r="C7577" s="3" t="s">
        <v>626</v>
      </c>
      <c r="D7577" s="3" t="s">
        <v>23486</v>
      </c>
      <c r="E7577" s="3" t="s">
        <v>23487</v>
      </c>
      <c r="F7577" s="3" t="s">
        <v>22434</v>
      </c>
      <c r="G7577" s="4">
        <v>44832.809236111112</v>
      </c>
      <c r="H7577" s="5" t="s">
        <v>23535</v>
      </c>
      <c r="I7577" s="3" t="e">
        <f>VLOOKUP(_xlfn.CONCAT(C7577," ",D7577),scg!A:B,2,FALSE)</f>
        <v>#N/A</v>
      </c>
      <c r="J7577" s="3" t="e">
        <f>VLOOKUP(_xlfn.CONCAT(C7577," ",D7577),scg!A:C,3,FALSE)</f>
        <v>#N/A</v>
      </c>
      <c r="K7577" s="3" t="str">
        <f t="shared" si="125"/>
        <v>Course not completed</v>
      </c>
    </row>
    <row r="7578" spans="1:11" x14ac:dyDescent="0.25">
      <c r="A7578" s="3">
        <v>415</v>
      </c>
      <c r="B7578" s="7" t="s">
        <v>23488</v>
      </c>
      <c r="C7578" s="3" t="s">
        <v>844</v>
      </c>
      <c r="D7578" s="3" t="s">
        <v>23489</v>
      </c>
      <c r="E7578" s="3" t="s">
        <v>23490</v>
      </c>
      <c r="F7578" s="3" t="s">
        <v>12969</v>
      </c>
      <c r="G7578" s="4">
        <v>44833.321701388886</v>
      </c>
      <c r="H7578" s="5" t="s">
        <v>23535</v>
      </c>
      <c r="I7578" s="3" t="str">
        <f>VLOOKUP(_xlfn.CONCAT(C7578," ",D7578),scg!A:B,2,FALSE)</f>
        <v>299</v>
      </c>
      <c r="J7578" s="3" t="str">
        <f>VLOOKUP(_xlfn.CONCAT(C7578," ",D7578),scg!A:C,3,FALSE)</f>
        <v>Thursday, 6 October 2022, 12:08 AM</v>
      </c>
      <c r="K7578" s="3" t="str">
        <f t="shared" si="125"/>
        <v>&lt;a href="scg/Natural_Gas_Pipeline_Safety-Certificate_of_Completion_299.pdf&gt;"Download Certificate&lt;/a&gt;</v>
      </c>
    </row>
    <row r="7579" spans="1:11" x14ac:dyDescent="0.25">
      <c r="A7579" s="3">
        <v>416</v>
      </c>
      <c r="B7579" s="7" t="s">
        <v>23491</v>
      </c>
      <c r="C7579" s="3" t="s">
        <v>561</v>
      </c>
      <c r="D7579" s="3" t="s">
        <v>22045</v>
      </c>
      <c r="E7579" s="3" t="s">
        <v>23492</v>
      </c>
      <c r="F7579" s="3" t="s">
        <v>22434</v>
      </c>
      <c r="G7579" s="4">
        <v>44833.534108796295</v>
      </c>
      <c r="H7579" s="5" t="s">
        <v>23535</v>
      </c>
      <c r="I7579" s="3" t="e">
        <f>VLOOKUP(_xlfn.CONCAT(C7579," ",D7579),scg!A:B,2,FALSE)</f>
        <v>#N/A</v>
      </c>
      <c r="J7579" s="3" t="e">
        <f>VLOOKUP(_xlfn.CONCAT(C7579," ",D7579),scg!A:C,3,FALSE)</f>
        <v>#N/A</v>
      </c>
      <c r="K7579" s="3" t="str">
        <f t="shared" si="125"/>
        <v>Course not completed</v>
      </c>
    </row>
    <row r="7580" spans="1:11" x14ac:dyDescent="0.25">
      <c r="A7580" s="3">
        <v>417</v>
      </c>
      <c r="B7580" s="7" t="s">
        <v>23493</v>
      </c>
      <c r="C7580" s="3" t="s">
        <v>621</v>
      </c>
      <c r="D7580" s="3" t="s">
        <v>23494</v>
      </c>
      <c r="E7580" s="3" t="s">
        <v>23495</v>
      </c>
      <c r="F7580" s="3" t="s">
        <v>22434</v>
      </c>
      <c r="G7580" s="4">
        <v>44834.400289351855</v>
      </c>
      <c r="H7580" s="5" t="s">
        <v>23535</v>
      </c>
      <c r="I7580" s="3" t="e">
        <f>VLOOKUP(_xlfn.CONCAT(C7580," ",D7580),scg!A:B,2,FALSE)</f>
        <v>#N/A</v>
      </c>
      <c r="J7580" s="3" t="e">
        <f>VLOOKUP(_xlfn.CONCAT(C7580," ",D7580),scg!A:C,3,FALSE)</f>
        <v>#N/A</v>
      </c>
      <c r="K7580" s="3" t="str">
        <f t="shared" si="125"/>
        <v>Course not completed</v>
      </c>
    </row>
    <row r="7581" spans="1:11" x14ac:dyDescent="0.25">
      <c r="A7581" s="3">
        <v>418</v>
      </c>
      <c r="B7581" s="7" t="s">
        <v>23496</v>
      </c>
      <c r="C7581" s="3" t="s">
        <v>1026</v>
      </c>
      <c r="D7581" s="3" t="s">
        <v>22500</v>
      </c>
      <c r="E7581" s="3" t="s">
        <v>23497</v>
      </c>
      <c r="F7581" s="3" t="s">
        <v>22434</v>
      </c>
      <c r="G7581" s="4">
        <v>44838.460358796299</v>
      </c>
      <c r="H7581" s="5" t="s">
        <v>23535</v>
      </c>
      <c r="I7581" s="3" t="e">
        <f>VLOOKUP(_xlfn.CONCAT(C7581," ",D7581),scg!A:B,2,FALSE)</f>
        <v>#N/A</v>
      </c>
      <c r="J7581" s="3" t="e">
        <f>VLOOKUP(_xlfn.CONCAT(C7581," ",D7581),scg!A:C,3,FALSE)</f>
        <v>#N/A</v>
      </c>
      <c r="K7581" s="3" t="str">
        <f t="shared" si="125"/>
        <v>Course not completed</v>
      </c>
    </row>
    <row r="7582" spans="1:11" x14ac:dyDescent="0.25">
      <c r="A7582" s="3">
        <v>419</v>
      </c>
      <c r="B7582" s="7" t="s">
        <v>23498</v>
      </c>
      <c r="C7582" s="3" t="s">
        <v>2656</v>
      </c>
      <c r="D7582" s="3" t="s">
        <v>23499</v>
      </c>
      <c r="E7582" s="3" t="s">
        <v>23498</v>
      </c>
      <c r="F7582" s="3" t="s">
        <v>23500</v>
      </c>
      <c r="G7582" s="4">
        <v>44880.777974537035</v>
      </c>
      <c r="H7582" s="5" t="s">
        <v>23535</v>
      </c>
      <c r="I7582" s="3" t="e">
        <f>VLOOKUP(_xlfn.CONCAT(C7582," ",D7582),scg!A:B,2,FALSE)</f>
        <v>#N/A</v>
      </c>
      <c r="J7582" s="3" t="e">
        <f>VLOOKUP(_xlfn.CONCAT(C7582," ",D7582),scg!A:C,3,FALSE)</f>
        <v>#N/A</v>
      </c>
      <c r="K7582" s="3" t="str">
        <f t="shared" si="125"/>
        <v>Course not completed</v>
      </c>
    </row>
    <row r="7583" spans="1:11" x14ac:dyDescent="0.25">
      <c r="A7583" s="3">
        <v>420</v>
      </c>
      <c r="B7583" s="7" t="s">
        <v>23501</v>
      </c>
      <c r="C7583" s="3" t="s">
        <v>2433</v>
      </c>
      <c r="D7583" s="3" t="s">
        <v>23502</v>
      </c>
      <c r="E7583" s="3" t="s">
        <v>23503</v>
      </c>
      <c r="F7583" s="3" t="s">
        <v>1938</v>
      </c>
      <c r="G7583" s="4">
        <v>45072.314363425925</v>
      </c>
      <c r="H7583" s="5" t="s">
        <v>23535</v>
      </c>
      <c r="I7583" s="3" t="str">
        <f>VLOOKUP(_xlfn.CONCAT(C7583," ",D7583),scg!A:B,2,FALSE)</f>
        <v>304</v>
      </c>
      <c r="J7583" s="3" t="str">
        <f>VLOOKUP(_xlfn.CONCAT(C7583," ",D7583),scg!A:C,3,FALSE)</f>
        <v>Friday, 2 June 2023, 11:32 AM</v>
      </c>
      <c r="K7583" s="3" t="str">
        <f t="shared" si="125"/>
        <v>&lt;a href="scg/Natural_Gas_Pipeline_Safety-Certificate_of_Completion_304.pdf&gt;"Download Certificate&lt;/a&gt;</v>
      </c>
    </row>
    <row r="7584" spans="1:11" x14ac:dyDescent="0.25">
      <c r="A7584" s="3">
        <v>421</v>
      </c>
      <c r="B7584" s="7" t="s">
        <v>23504</v>
      </c>
      <c r="C7584" s="3" t="s">
        <v>449</v>
      </c>
      <c r="D7584" s="3" t="s">
        <v>3029</v>
      </c>
      <c r="E7584" s="3" t="s">
        <v>12292</v>
      </c>
      <c r="F7584" s="3" t="s">
        <v>8329</v>
      </c>
      <c r="G7584" s="4">
        <v>45295.322488425925</v>
      </c>
      <c r="H7584" s="5" t="s">
        <v>23535</v>
      </c>
      <c r="I7584" s="3" t="str">
        <f>VLOOKUP(_xlfn.CONCAT(C7584," ",D7584),scg!A:B,2,FALSE)</f>
        <v>307</v>
      </c>
      <c r="J7584" s="3" t="str">
        <f>VLOOKUP(_xlfn.CONCAT(C7584," ",D7584),scg!A:C,3,FALSE)</f>
        <v>Thursday, 4 January 2024, 12:23 PM</v>
      </c>
      <c r="K7584" s="3" t="str">
        <f t="shared" si="125"/>
        <v>&lt;a href="scg/Natural_Gas_Pipeline_Safety-Certificate_of_Completion_307.pdf&gt;"Download Certificate&lt;/a&gt;</v>
      </c>
    </row>
    <row r="7585" spans="1:11" x14ac:dyDescent="0.25">
      <c r="A7585" s="3">
        <v>422</v>
      </c>
      <c r="B7585" s="7" t="s">
        <v>23505</v>
      </c>
      <c r="C7585" s="3" t="s">
        <v>1048</v>
      </c>
      <c r="D7585" s="3" t="s">
        <v>23506</v>
      </c>
      <c r="E7585" s="3" t="s">
        <v>23507</v>
      </c>
      <c r="G7585" s="4">
        <v>45295.353113425925</v>
      </c>
      <c r="H7585" s="5" t="s">
        <v>23535</v>
      </c>
      <c r="I7585" s="3" t="str">
        <f>VLOOKUP(_xlfn.CONCAT(C7585," ",D7585),scg!A:B,2,FALSE)</f>
        <v>305</v>
      </c>
      <c r="J7585" s="3" t="str">
        <f>VLOOKUP(_xlfn.CONCAT(C7585," ",D7585),scg!A:C,3,FALSE)</f>
        <v>Thursday, 4 January 2024, 11:21 AM</v>
      </c>
      <c r="K7585" s="3" t="str">
        <f t="shared" si="125"/>
        <v>&lt;a href="scg/Natural_Gas_Pipeline_Safety-Certificate_of_Completion_305.pdf&gt;"Download Certificate&lt;/a&gt;</v>
      </c>
    </row>
    <row r="7586" spans="1:11" x14ac:dyDescent="0.25">
      <c r="A7586" s="3">
        <v>423</v>
      </c>
      <c r="B7586" s="7" t="s">
        <v>23508</v>
      </c>
      <c r="C7586" s="3" t="s">
        <v>947</v>
      </c>
      <c r="D7586" s="3" t="s">
        <v>938</v>
      </c>
      <c r="E7586" s="3" t="s">
        <v>23509</v>
      </c>
      <c r="F7586" s="3" t="s">
        <v>7880</v>
      </c>
      <c r="G7586" s="4">
        <v>45302.315081018518</v>
      </c>
      <c r="H7586" s="5" t="s">
        <v>23535</v>
      </c>
      <c r="I7586" s="3" t="str">
        <f>VLOOKUP(_xlfn.CONCAT(C7586," ",D7586),scg!A:B,2,FALSE)</f>
        <v>313</v>
      </c>
      <c r="J7586" s="3" t="str">
        <f>VLOOKUP(_xlfn.CONCAT(C7586," ",D7586),scg!A:C,3,FALSE)</f>
        <v>Thursday, 11 January 2024, 8:24 PM</v>
      </c>
      <c r="K7586" s="3" t="str">
        <f t="shared" si="125"/>
        <v>&lt;a href="scg/Natural_Gas_Pipeline_Safety-Certificate_of_Completion_313.pdf&gt;"Download Certificate&lt;/a&gt;</v>
      </c>
    </row>
    <row r="7587" spans="1:11" x14ac:dyDescent="0.25">
      <c r="A7587" s="3">
        <v>424</v>
      </c>
      <c r="B7587" s="7" t="s">
        <v>12316</v>
      </c>
      <c r="C7587" s="3" t="s">
        <v>12317</v>
      </c>
      <c r="D7587" s="3" t="s">
        <v>12318</v>
      </c>
      <c r="E7587" s="3" t="s">
        <v>23510</v>
      </c>
      <c r="F7587" s="3" t="s">
        <v>1674</v>
      </c>
      <c r="G7587" s="4">
        <v>45302.319548611114</v>
      </c>
      <c r="H7587" s="5" t="s">
        <v>23535</v>
      </c>
      <c r="I7587" s="3" t="str">
        <f>VLOOKUP(_xlfn.CONCAT(C7587," ",D7587),scg!A:B,2,FALSE)</f>
        <v>309</v>
      </c>
      <c r="J7587" s="3" t="str">
        <f>VLOOKUP(_xlfn.CONCAT(C7587," ",D7587),scg!A:C,3,FALSE)</f>
        <v>Thursday, 11 January 2024, 2:10 PM</v>
      </c>
      <c r="K7587" s="3" t="str">
        <f t="shared" si="125"/>
        <v>&lt;a href="scg/Natural_Gas_Pipeline_Safety-Certificate_of_Completion_309.pdf&gt;"Download Certificate&lt;/a&gt;</v>
      </c>
    </row>
    <row r="7588" spans="1:11" x14ac:dyDescent="0.25">
      <c r="A7588" s="3">
        <v>425</v>
      </c>
      <c r="B7588" s="7" t="s">
        <v>8821</v>
      </c>
      <c r="C7588" s="3" t="s">
        <v>2899</v>
      </c>
      <c r="D7588" s="3" t="s">
        <v>2899</v>
      </c>
      <c r="E7588" s="3" t="s">
        <v>8821</v>
      </c>
      <c r="F7588" s="3" t="s">
        <v>8823</v>
      </c>
      <c r="G7588" s="4">
        <v>45302.374803240738</v>
      </c>
      <c r="H7588" s="5" t="s">
        <v>23535</v>
      </c>
      <c r="I7588" s="3" t="str">
        <f>VLOOKUP(_xlfn.CONCAT(C7588," ",D7588),scg!A:B,2,FALSE)</f>
        <v>310</v>
      </c>
      <c r="J7588" s="3" t="str">
        <f>VLOOKUP(_xlfn.CONCAT(C7588," ",D7588),scg!A:C,3,FALSE)</f>
        <v>Thursday, 11 January 2024, 3:36 PM</v>
      </c>
      <c r="K7588" s="3" t="str">
        <f t="shared" si="125"/>
        <v>&lt;a href="scg/Natural_Gas_Pipeline_Safety-Certificate_of_Completion_310.pdf&gt;"Download Certificate&lt;/a&gt;</v>
      </c>
    </row>
    <row r="7589" spans="1:11" x14ac:dyDescent="0.25">
      <c r="A7589" s="3">
        <v>426</v>
      </c>
      <c r="B7589" s="7" t="s">
        <v>23511</v>
      </c>
      <c r="C7589" s="3" t="s">
        <v>471</v>
      </c>
      <c r="D7589" s="3" t="s">
        <v>23512</v>
      </c>
      <c r="E7589" s="3" t="s">
        <v>23513</v>
      </c>
      <c r="F7589" s="3" t="s">
        <v>8450</v>
      </c>
      <c r="G7589" s="4">
        <v>45304.338356481479</v>
      </c>
      <c r="H7589" s="5" t="s">
        <v>23535</v>
      </c>
      <c r="I7589" s="3" t="str">
        <f>VLOOKUP(_xlfn.CONCAT(C7589," ",D7589),scg!A:B,2,FALSE)</f>
        <v>16</v>
      </c>
      <c r="J7589" s="3" t="str">
        <f>VLOOKUP(_xlfn.CONCAT(C7589," ",D7589),scg!A:C,3,FALSE)</f>
        <v>Sunday, 27 December 2020, 9:07 AM</v>
      </c>
      <c r="K7589" s="3" t="str">
        <f t="shared" si="125"/>
        <v>&lt;a href="scg/Natural_Gas_Pipeline_Safety-Certificate_of_Completion_16.pdf&gt;"Download Certificate&lt;/a&gt;</v>
      </c>
    </row>
    <row r="7590" spans="1:11" x14ac:dyDescent="0.25">
      <c r="A7590" s="3">
        <v>427</v>
      </c>
      <c r="B7590" s="7" t="s">
        <v>23514</v>
      </c>
      <c r="C7590" s="3" t="s">
        <v>2028</v>
      </c>
      <c r="D7590" s="3" t="s">
        <v>22604</v>
      </c>
      <c r="E7590" s="3" t="s">
        <v>23515</v>
      </c>
      <c r="F7590" s="3" t="s">
        <v>7880</v>
      </c>
      <c r="G7590" s="4">
        <v>45304.387708333335</v>
      </c>
      <c r="H7590" s="5" t="s">
        <v>23535</v>
      </c>
      <c r="I7590" s="3" t="str">
        <f>VLOOKUP(_xlfn.CONCAT(C7590," ",D7590),scg!A:B,2,FALSE)</f>
        <v>32</v>
      </c>
      <c r="J7590" s="3" t="str">
        <f>VLOOKUP(_xlfn.CONCAT(C7590," ",D7590),scg!A:C,3,FALSE)</f>
        <v>Thursday, 7 January 2021, 11:59 AM</v>
      </c>
      <c r="K7590" s="3" t="str">
        <f t="shared" si="125"/>
        <v>&lt;a href="scg/Natural_Gas_Pipeline_Safety-Certificate_of_Completion_32.pdf&gt;"Download Certificate&lt;/a&gt;</v>
      </c>
    </row>
    <row r="7591" spans="1:11" x14ac:dyDescent="0.25">
      <c r="A7591" s="3">
        <v>428</v>
      </c>
      <c r="B7591" s="7" t="s">
        <v>23516</v>
      </c>
      <c r="C7591" s="3" t="s">
        <v>3575</v>
      </c>
      <c r="D7591" s="3" t="s">
        <v>22550</v>
      </c>
      <c r="E7591" s="3" t="s">
        <v>23517</v>
      </c>
      <c r="F7591" s="3" t="s">
        <v>13524</v>
      </c>
      <c r="G7591" s="4">
        <v>45304.400636574072</v>
      </c>
      <c r="H7591" s="5" t="s">
        <v>23535</v>
      </c>
      <c r="I7591" s="3" t="str">
        <f>VLOOKUP(_xlfn.CONCAT(C7591," ",D7591),scg!A:B,2,FALSE)</f>
        <v>15</v>
      </c>
      <c r="J7591" s="3" t="str">
        <f>VLOOKUP(_xlfn.CONCAT(C7591," ",D7591),scg!A:C,3,FALSE)</f>
        <v>Sunday, 27 December 2020, 5:11 AM</v>
      </c>
      <c r="K7591" s="3" t="str">
        <f t="shared" si="125"/>
        <v>&lt;a href="scg/Natural_Gas_Pipeline_Safety-Certificate_of_Completion_15.pdf&gt;"Download Certificate&lt;/a&gt;</v>
      </c>
    </row>
    <row r="7592" spans="1:11" x14ac:dyDescent="0.25">
      <c r="A7592" s="3">
        <v>429</v>
      </c>
      <c r="B7592" s="7" t="s">
        <v>23518</v>
      </c>
      <c r="C7592" s="3" t="s">
        <v>23519</v>
      </c>
      <c r="D7592" s="3" t="s">
        <v>23520</v>
      </c>
      <c r="E7592" s="3" t="s">
        <v>23518</v>
      </c>
      <c r="F7592" s="3" t="s">
        <v>13524</v>
      </c>
      <c r="G7592" s="4">
        <v>45304.401620370372</v>
      </c>
      <c r="H7592" s="5" t="s">
        <v>23535</v>
      </c>
      <c r="I7592" s="3" t="str">
        <f>VLOOKUP(_xlfn.CONCAT(C7592," ",D7592),scg!A:B,2,FALSE)</f>
        <v>35</v>
      </c>
      <c r="J7592" s="3" t="str">
        <f>VLOOKUP(_xlfn.CONCAT(C7592," ",D7592),scg!A:C,3,FALSE)</f>
        <v>Thursday, 7 January 2021, 1:56 PM</v>
      </c>
      <c r="K7592" s="3" t="str">
        <f t="shared" si="125"/>
        <v>&lt;a href="scg/Natural_Gas_Pipeline_Safety-Certificate_of_Completion_35.pdf&gt;"Download Certificate&lt;/a&gt;</v>
      </c>
    </row>
    <row r="7593" spans="1:11" x14ac:dyDescent="0.25">
      <c r="A7593" s="3">
        <v>430</v>
      </c>
      <c r="B7593" s="7" t="s">
        <v>23521</v>
      </c>
      <c r="C7593" s="3" t="s">
        <v>674</v>
      </c>
      <c r="D7593" s="3" t="s">
        <v>23522</v>
      </c>
      <c r="E7593" s="3" t="s">
        <v>23523</v>
      </c>
      <c r="F7593" s="3" t="s">
        <v>13528</v>
      </c>
      <c r="G7593" s="4">
        <v>45304.819305555553</v>
      </c>
      <c r="H7593" s="5" t="s">
        <v>23535</v>
      </c>
      <c r="I7593" s="3" t="str">
        <f>VLOOKUP(_xlfn.CONCAT(C7593," ",D7593),scg!A:B,2,FALSE)</f>
        <v>13</v>
      </c>
      <c r="J7593" s="3" t="str">
        <f>VLOOKUP(_xlfn.CONCAT(C7593," ",D7593),scg!A:C,3,FALSE)</f>
        <v>Monday, 21 December 2020, 6:07 PM</v>
      </c>
      <c r="K7593" s="3" t="str">
        <f t="shared" si="125"/>
        <v>&lt;a href="scg/Natural_Gas_Pipeline_Safety-Certificate_of_Completion_13.pdf&gt;"Download Certificate&lt;/a&gt;</v>
      </c>
    </row>
    <row r="7594" spans="1:11" x14ac:dyDescent="0.25">
      <c r="A7594" s="3">
        <v>431</v>
      </c>
      <c r="B7594" s="7" t="s">
        <v>23524</v>
      </c>
      <c r="C7594" s="3" t="s">
        <v>617</v>
      </c>
      <c r="D7594" s="3" t="s">
        <v>10402</v>
      </c>
      <c r="E7594" s="3" t="s">
        <v>23525</v>
      </c>
      <c r="F7594" s="3" t="s">
        <v>22510</v>
      </c>
      <c r="G7594" s="4">
        <v>45306.50640046296</v>
      </c>
      <c r="H7594" s="5" t="s">
        <v>23535</v>
      </c>
      <c r="I7594" s="3" t="str">
        <f>VLOOKUP(_xlfn.CONCAT(C7594," ",D7594),scg!A:B,2,FALSE)</f>
        <v>36</v>
      </c>
      <c r="J7594" s="3" t="str">
        <f>VLOOKUP(_xlfn.CONCAT(C7594," ",D7594),scg!A:C,3,FALSE)</f>
        <v>Friday, 8 January 2021, 9:10 AM</v>
      </c>
      <c r="K7594" s="3" t="str">
        <f t="shared" si="125"/>
        <v>&lt;a href="scg/Natural_Gas_Pipeline_Safety-Certificate_of_Completion_36.pdf&gt;"Download Certificate&lt;/a&gt;</v>
      </c>
    </row>
    <row r="7595" spans="1:11" x14ac:dyDescent="0.25">
      <c r="A7595" s="3">
        <v>432</v>
      </c>
      <c r="B7595" s="7" t="s">
        <v>23526</v>
      </c>
      <c r="C7595" s="3" t="s">
        <v>5084</v>
      </c>
      <c r="D7595" s="3" t="s">
        <v>23527</v>
      </c>
      <c r="E7595" s="3" t="s">
        <v>23528</v>
      </c>
      <c r="F7595" s="3" t="s">
        <v>1938</v>
      </c>
      <c r="G7595" s="4">
        <v>45310.041539351849</v>
      </c>
      <c r="H7595" s="5" t="s">
        <v>23535</v>
      </c>
      <c r="I7595" s="3" t="str">
        <f>VLOOKUP(_xlfn.CONCAT(C7595," ",D7595),scg!A:B,2,FALSE)</f>
        <v>319</v>
      </c>
      <c r="J7595" s="3" t="str">
        <f>VLOOKUP(_xlfn.CONCAT(C7595," ",D7595),scg!A:C,3,FALSE)</f>
        <v>Friday, 19 January 2024, 5:44 AM</v>
      </c>
      <c r="K7595" s="3" t="str">
        <f t="shared" si="125"/>
        <v>&lt;a href="scg/Natural_Gas_Pipeline_Safety-Certificate_of_Completion_319.pdf&gt;"Download Certificate&lt;/a&gt;</v>
      </c>
    </row>
    <row r="7596" spans="1:11" x14ac:dyDescent="0.25">
      <c r="A7596" s="3">
        <v>433</v>
      </c>
      <c r="B7596" s="7" t="s">
        <v>23529</v>
      </c>
      <c r="C7596" s="3" t="s">
        <v>23530</v>
      </c>
      <c r="D7596" s="3" t="s">
        <v>23531</v>
      </c>
      <c r="E7596" s="3" t="s">
        <v>23532</v>
      </c>
      <c r="F7596" s="3" t="s">
        <v>7880</v>
      </c>
      <c r="G7596" s="4">
        <v>45325.189340277779</v>
      </c>
      <c r="H7596" s="5" t="s">
        <v>23535</v>
      </c>
      <c r="I7596" s="3" t="str">
        <f>VLOOKUP(_xlfn.CONCAT(C7596," ",D7596),scg!A:B,2,FALSE)</f>
        <v>321</v>
      </c>
      <c r="J7596" s="3" t="str">
        <f>VLOOKUP(_xlfn.CONCAT(C7596," ",D7596),scg!A:C,3,FALSE)</f>
        <v>Saturday, 3 February 2024, 11:03 AM</v>
      </c>
      <c r="K7596" s="3" t="str">
        <f t="shared" si="125"/>
        <v>&lt;a href="scg/Natural_Gas_Pipeline_Safety-Certificate_of_Completion_321.pdf&gt;"Download Certificate&lt;/a&gt;</v>
      </c>
    </row>
    <row r="7597" spans="1:11" x14ac:dyDescent="0.25">
      <c r="A7597" s="3">
        <v>434</v>
      </c>
      <c r="B7597" s="7" t="s">
        <v>23533</v>
      </c>
      <c r="C7597" s="3" t="s">
        <v>23530</v>
      </c>
      <c r="D7597" s="3" t="s">
        <v>23531</v>
      </c>
      <c r="E7597" s="3" t="s">
        <v>23534</v>
      </c>
      <c r="F7597" s="3" t="s">
        <v>7880</v>
      </c>
      <c r="G7597" s="4">
        <v>45325.192962962959</v>
      </c>
      <c r="H7597" s="5" t="s">
        <v>23535</v>
      </c>
      <c r="I7597" s="3" t="str">
        <f>VLOOKUP(_xlfn.CONCAT(C7597," ",D7597),scg!A:B,2,FALSE)</f>
        <v>321</v>
      </c>
      <c r="J7597" s="3" t="str">
        <f>VLOOKUP(_xlfn.CONCAT(C7597," ",D7597),scg!A:C,3,FALSE)</f>
        <v>Saturday, 3 February 2024, 11:03 AM</v>
      </c>
      <c r="K7597" s="3" t="str">
        <f t="shared" si="125"/>
        <v>&lt;a href="scg/Natural_Gas_Pipeline_Safety-Certificate_of_Completion_321.pdf&gt;"Download Certificate&lt;/a&gt;</v>
      </c>
    </row>
    <row r="7598" spans="1:11" x14ac:dyDescent="0.25">
      <c r="A7598" s="3">
        <v>10</v>
      </c>
      <c r="B7598" s="7" t="s">
        <v>23536</v>
      </c>
      <c r="C7598" s="3" t="s">
        <v>2324</v>
      </c>
      <c r="D7598" s="3" t="s">
        <v>23537</v>
      </c>
      <c r="E7598" s="3" t="s">
        <v>23538</v>
      </c>
      <c r="F7598" s="3" t="s">
        <v>23539</v>
      </c>
      <c r="G7598" s="4">
        <v>42844.499247685184</v>
      </c>
      <c r="H7598" s="5" t="s">
        <v>23983</v>
      </c>
      <c r="I7598" s="3" t="e">
        <f>VLOOKUP(_xlfn.CONCAT(C7598," ",D7598),southjerseygas!A:B,2,FALSE)</f>
        <v>#N/A</v>
      </c>
      <c r="J7598" s="3" t="e">
        <f>VLOOKUP(_xlfn.CONCAT(C7598," ",D7598),southjerseygas!A:C,3,FALSE)</f>
        <v>#N/A</v>
      </c>
      <c r="K7598" s="3" t="str">
        <f>IF(NOT(ISERROR(I7598)),_xlfn.CONCAT("&lt;a href=""southjerseygas/Natural_Gas_Pipeline_Safety-Certificate_of_Completion_",I7598,".pdf&gt;""Download Certificate&lt;/a&gt;"),"Course not completed")</f>
        <v>Course not completed</v>
      </c>
    </row>
    <row r="7599" spans="1:11" x14ac:dyDescent="0.25">
      <c r="A7599" s="3">
        <v>12</v>
      </c>
      <c r="B7599" s="7" t="s">
        <v>23540</v>
      </c>
      <c r="C7599" s="3" t="s">
        <v>449</v>
      </c>
      <c r="D7599" s="3" t="s">
        <v>23541</v>
      </c>
      <c r="E7599" s="3" t="s">
        <v>23542</v>
      </c>
      <c r="F7599" s="3" t="s">
        <v>23543</v>
      </c>
      <c r="G7599" s="4">
        <v>42908.542094907411</v>
      </c>
      <c r="H7599" s="5" t="s">
        <v>23983</v>
      </c>
      <c r="I7599" s="3" t="e">
        <f>VLOOKUP(_xlfn.CONCAT(C7599," ",D7599),southjerseygas!A:B,2,FALSE)</f>
        <v>#N/A</v>
      </c>
      <c r="J7599" s="3" t="e">
        <f>VLOOKUP(_xlfn.CONCAT(C7599," ",D7599),southjerseygas!A:C,3,FALSE)</f>
        <v>#N/A</v>
      </c>
      <c r="K7599" s="3" t="str">
        <f t="shared" ref="K7599:K7662" si="126">IF(NOT(ISERROR(I7599)),_xlfn.CONCAT("&lt;a href=""southjerseygas/Natural_Gas_Pipeline_Safety-Certificate_of_Completion_",I7599,".pdf&gt;""Download Certificate&lt;/a&gt;"),"Course not completed")</f>
        <v>Course not completed</v>
      </c>
    </row>
    <row r="7600" spans="1:11" x14ac:dyDescent="0.25">
      <c r="A7600" s="3">
        <v>13</v>
      </c>
      <c r="B7600" s="7" t="s">
        <v>23544</v>
      </c>
      <c r="C7600" s="3" t="s">
        <v>617</v>
      </c>
      <c r="D7600" s="3" t="s">
        <v>23541</v>
      </c>
      <c r="E7600" s="3" t="s">
        <v>23545</v>
      </c>
      <c r="F7600" s="3" t="s">
        <v>23543</v>
      </c>
      <c r="G7600" s="4">
        <v>42929.59783564815</v>
      </c>
      <c r="H7600" s="5" t="s">
        <v>23983</v>
      </c>
      <c r="I7600" s="3" t="str">
        <f>VLOOKUP(_xlfn.CONCAT(C7600," ",D7600),southjerseygas!A:B,2,FALSE)</f>
        <v>2</v>
      </c>
      <c r="J7600" s="3" t="str">
        <f>VLOOKUP(_xlfn.CONCAT(C7600," ",D7600),southjerseygas!A:C,3,FALSE)</f>
        <v>Sunday, 16 July 2017, 1:51 PM</v>
      </c>
      <c r="K7600" s="3" t="str">
        <f t="shared" si="126"/>
        <v>&lt;a href="southjerseygas/Natural_Gas_Pipeline_Safety-Certificate_of_Completion_2.pdf&gt;"Download Certificate&lt;/a&gt;</v>
      </c>
    </row>
    <row r="7601" spans="1:11" x14ac:dyDescent="0.25">
      <c r="A7601" s="3">
        <v>14</v>
      </c>
      <c r="B7601" s="7" t="s">
        <v>23546</v>
      </c>
      <c r="C7601" s="3" t="s">
        <v>1836</v>
      </c>
      <c r="D7601" s="3" t="s">
        <v>23547</v>
      </c>
      <c r="E7601" s="3" t="s">
        <v>23548</v>
      </c>
      <c r="F7601" s="3" t="s">
        <v>7685</v>
      </c>
      <c r="G7601" s="4">
        <v>42950.647581018522</v>
      </c>
      <c r="H7601" s="5" t="s">
        <v>23983</v>
      </c>
      <c r="I7601" s="3" t="e">
        <f>VLOOKUP(_xlfn.CONCAT(C7601," ",D7601),southjerseygas!A:B,2,FALSE)</f>
        <v>#N/A</v>
      </c>
      <c r="J7601" s="3" t="e">
        <f>VLOOKUP(_xlfn.CONCAT(C7601," ",D7601),southjerseygas!A:C,3,FALSE)</f>
        <v>#N/A</v>
      </c>
      <c r="K7601" s="3" t="str">
        <f t="shared" si="126"/>
        <v>Course not completed</v>
      </c>
    </row>
    <row r="7602" spans="1:11" x14ac:dyDescent="0.25">
      <c r="A7602" s="3">
        <v>15</v>
      </c>
      <c r="B7602" s="7" t="s">
        <v>23549</v>
      </c>
      <c r="C7602" s="3" t="s">
        <v>626</v>
      </c>
      <c r="D7602" s="3" t="s">
        <v>23550</v>
      </c>
      <c r="E7602" s="3" t="s">
        <v>23551</v>
      </c>
      <c r="G7602" s="4">
        <v>42966.426782407405</v>
      </c>
      <c r="H7602" s="5" t="s">
        <v>23983</v>
      </c>
      <c r="I7602" s="3" t="str">
        <f>VLOOKUP(_xlfn.CONCAT(C7602," ",D7602),southjerseygas!A:B,2,FALSE)</f>
        <v>3</v>
      </c>
      <c r="J7602" s="3" t="str">
        <f>VLOOKUP(_xlfn.CONCAT(C7602," ",D7602),southjerseygas!A:C,3,FALSE)</f>
        <v>Saturday, 19 August 2017, 1:33 PM</v>
      </c>
      <c r="K7602" s="3" t="str">
        <f t="shared" si="126"/>
        <v>&lt;a href="southjerseygas/Natural_Gas_Pipeline_Safety-Certificate_of_Completion_3.pdf&gt;"Download Certificate&lt;/a&gt;</v>
      </c>
    </row>
    <row r="7603" spans="1:11" x14ac:dyDescent="0.25">
      <c r="A7603" s="3">
        <v>16</v>
      </c>
      <c r="B7603" s="7" t="s">
        <v>23552</v>
      </c>
      <c r="C7603" s="3" t="s">
        <v>449</v>
      </c>
      <c r="D7603" s="3" t="s">
        <v>23553</v>
      </c>
      <c r="E7603" s="3" t="s">
        <v>23554</v>
      </c>
      <c r="F7603" s="3" t="s">
        <v>23543</v>
      </c>
      <c r="G7603" s="4">
        <v>42976.514837962961</v>
      </c>
      <c r="H7603" s="5" t="s">
        <v>23983</v>
      </c>
      <c r="I7603" s="3" t="str">
        <f>VLOOKUP(_xlfn.CONCAT(C7603," ",D7603),southjerseygas!A:B,2,FALSE)</f>
        <v>5</v>
      </c>
      <c r="J7603" s="3" t="str">
        <f>VLOOKUP(_xlfn.CONCAT(C7603," ",D7603),southjerseygas!A:C,3,FALSE)</f>
        <v>Tuesday, 10 October 2017, 2:08 PM</v>
      </c>
      <c r="K7603" s="3" t="str">
        <f t="shared" si="126"/>
        <v>&lt;a href="southjerseygas/Natural_Gas_Pipeline_Safety-Certificate_of_Completion_5.pdf&gt;"Download Certificate&lt;/a&gt;</v>
      </c>
    </row>
    <row r="7604" spans="1:11" x14ac:dyDescent="0.25">
      <c r="A7604" s="3">
        <v>17</v>
      </c>
      <c r="B7604" s="7" t="s">
        <v>23555</v>
      </c>
      <c r="C7604" s="3" t="s">
        <v>1048</v>
      </c>
      <c r="D7604" s="3" t="s">
        <v>11582</v>
      </c>
      <c r="E7604" s="3" t="s">
        <v>23556</v>
      </c>
      <c r="F7604" s="3" t="s">
        <v>5355</v>
      </c>
      <c r="G7604" s="4">
        <v>43008.357939814814</v>
      </c>
      <c r="H7604" s="5" t="s">
        <v>23983</v>
      </c>
      <c r="I7604" s="3" t="str">
        <f>VLOOKUP(_xlfn.CONCAT(C7604," ",D7604),southjerseygas!A:B,2,FALSE)</f>
        <v>4</v>
      </c>
      <c r="J7604" s="3" t="str">
        <f>VLOOKUP(_xlfn.CONCAT(C7604," ",D7604),southjerseygas!A:C,3,FALSE)</f>
        <v>Saturday, 30 September 2017, 4:37 PM</v>
      </c>
      <c r="K7604" s="3" t="str">
        <f t="shared" si="126"/>
        <v>&lt;a href="southjerseygas/Natural_Gas_Pipeline_Safety-Certificate_of_Completion_4.pdf&gt;"Download Certificate&lt;/a&gt;</v>
      </c>
    </row>
    <row r="7605" spans="1:11" x14ac:dyDescent="0.25">
      <c r="A7605" s="3">
        <v>18</v>
      </c>
      <c r="B7605" s="7" t="s">
        <v>23557</v>
      </c>
      <c r="C7605" s="3" t="s">
        <v>524</v>
      </c>
      <c r="D7605" s="3" t="s">
        <v>23558</v>
      </c>
      <c r="E7605" s="3" t="s">
        <v>23559</v>
      </c>
      <c r="F7605" s="3" t="s">
        <v>23560</v>
      </c>
      <c r="G7605" s="4">
        <v>43039.771180555559</v>
      </c>
      <c r="H7605" s="5" t="s">
        <v>23983</v>
      </c>
      <c r="I7605" s="3" t="e">
        <f>VLOOKUP(_xlfn.CONCAT(C7605," ",D7605),southjerseygas!A:B,2,FALSE)</f>
        <v>#N/A</v>
      </c>
      <c r="J7605" s="3" t="e">
        <f>VLOOKUP(_xlfn.CONCAT(C7605," ",D7605),southjerseygas!A:C,3,FALSE)</f>
        <v>#N/A</v>
      </c>
      <c r="K7605" s="3" t="str">
        <f t="shared" si="126"/>
        <v>Course not completed</v>
      </c>
    </row>
    <row r="7606" spans="1:11" x14ac:dyDescent="0.25">
      <c r="A7606" s="3">
        <v>19</v>
      </c>
      <c r="B7606" s="7" t="s">
        <v>23561</v>
      </c>
      <c r="C7606" s="3" t="s">
        <v>951</v>
      </c>
      <c r="D7606" s="3" t="s">
        <v>9714</v>
      </c>
      <c r="E7606" s="3" t="s">
        <v>23562</v>
      </c>
      <c r="F7606" s="3" t="s">
        <v>23563</v>
      </c>
      <c r="G7606" s="4">
        <v>43053.581793981481</v>
      </c>
      <c r="H7606" s="5" t="s">
        <v>23983</v>
      </c>
      <c r="I7606" s="3" t="e">
        <f>VLOOKUP(_xlfn.CONCAT(C7606," ",D7606),southjerseygas!A:B,2,FALSE)</f>
        <v>#N/A</v>
      </c>
      <c r="J7606" s="3" t="e">
        <f>VLOOKUP(_xlfn.CONCAT(C7606," ",D7606),southjerseygas!A:C,3,FALSE)</f>
        <v>#N/A</v>
      </c>
      <c r="K7606" s="3" t="str">
        <f t="shared" si="126"/>
        <v>Course not completed</v>
      </c>
    </row>
    <row r="7607" spans="1:11" x14ac:dyDescent="0.25">
      <c r="A7607" s="3">
        <v>20</v>
      </c>
      <c r="B7607" s="7" t="s">
        <v>23564</v>
      </c>
      <c r="C7607" s="3" t="s">
        <v>832</v>
      </c>
      <c r="D7607" s="3" t="s">
        <v>9816</v>
      </c>
      <c r="E7607" s="3" t="s">
        <v>23565</v>
      </c>
      <c r="F7607" s="3" t="s">
        <v>23560</v>
      </c>
      <c r="G7607" s="4">
        <v>43117.720601851855</v>
      </c>
      <c r="H7607" s="5" t="s">
        <v>23983</v>
      </c>
      <c r="I7607" s="3" t="e">
        <f>VLOOKUP(_xlfn.CONCAT(C7607," ",D7607),southjerseygas!A:B,2,FALSE)</f>
        <v>#N/A</v>
      </c>
      <c r="J7607" s="3" t="e">
        <f>VLOOKUP(_xlfn.CONCAT(C7607," ",D7607),southjerseygas!A:C,3,FALSE)</f>
        <v>#N/A</v>
      </c>
      <c r="K7607" s="3" t="str">
        <f t="shared" si="126"/>
        <v>Course not completed</v>
      </c>
    </row>
    <row r="7608" spans="1:11" x14ac:dyDescent="0.25">
      <c r="A7608" s="3">
        <v>21</v>
      </c>
      <c r="B7608" s="7" t="s">
        <v>23566</v>
      </c>
      <c r="C7608" s="3" t="s">
        <v>23567</v>
      </c>
      <c r="D7608" s="3" t="s">
        <v>23568</v>
      </c>
      <c r="E7608" s="3" t="s">
        <v>23569</v>
      </c>
      <c r="F7608" s="3" t="s">
        <v>23570</v>
      </c>
      <c r="G7608" s="4">
        <v>43174.400196759256</v>
      </c>
      <c r="H7608" s="5" t="s">
        <v>23983</v>
      </c>
      <c r="I7608" s="3" t="e">
        <f>VLOOKUP(_xlfn.CONCAT(C7608," ",D7608),southjerseygas!A:B,2,FALSE)</f>
        <v>#N/A</v>
      </c>
      <c r="J7608" s="3" t="e">
        <f>VLOOKUP(_xlfn.CONCAT(C7608," ",D7608),southjerseygas!A:C,3,FALSE)</f>
        <v>#N/A</v>
      </c>
      <c r="K7608" s="3" t="str">
        <f t="shared" si="126"/>
        <v>Course not completed</v>
      </c>
    </row>
    <row r="7609" spans="1:11" x14ac:dyDescent="0.25">
      <c r="A7609" s="3">
        <v>22</v>
      </c>
      <c r="B7609" s="7" t="s">
        <v>23571</v>
      </c>
      <c r="C7609" s="3" t="s">
        <v>1751</v>
      </c>
      <c r="D7609" s="3" t="s">
        <v>23572</v>
      </c>
      <c r="E7609" s="3" t="s">
        <v>23573</v>
      </c>
      <c r="F7609" s="3" t="s">
        <v>23574</v>
      </c>
      <c r="G7609" s="4">
        <v>43191.87395833333</v>
      </c>
      <c r="H7609" s="5" t="s">
        <v>23983</v>
      </c>
      <c r="I7609" s="3" t="str">
        <f>VLOOKUP(_xlfn.CONCAT(C7609," ",D7609),southjerseygas!A:B,2,FALSE)</f>
        <v>7</v>
      </c>
      <c r="J7609" s="3" t="str">
        <f>VLOOKUP(_xlfn.CONCAT(C7609," ",D7609),southjerseygas!A:C,3,FALSE)</f>
        <v>Thursday, 3 May 2018, 1:08 AM</v>
      </c>
      <c r="K7609" s="3" t="str">
        <f t="shared" si="126"/>
        <v>&lt;a href="southjerseygas/Natural_Gas_Pipeline_Safety-Certificate_of_Completion_7.pdf&gt;"Download Certificate&lt;/a&gt;</v>
      </c>
    </row>
    <row r="7610" spans="1:11" x14ac:dyDescent="0.25">
      <c r="A7610" s="3">
        <v>23</v>
      </c>
      <c r="B7610" s="7" t="s">
        <v>23575</v>
      </c>
      <c r="C7610" s="3" t="s">
        <v>2438</v>
      </c>
      <c r="D7610" s="3" t="s">
        <v>22089</v>
      </c>
      <c r="E7610" s="3" t="s">
        <v>23576</v>
      </c>
      <c r="F7610" s="3" t="s">
        <v>23577</v>
      </c>
      <c r="G7610" s="4">
        <v>43192.402928240743</v>
      </c>
      <c r="H7610" s="5" t="s">
        <v>23983</v>
      </c>
      <c r="I7610" s="3" t="str">
        <f>VLOOKUP(_xlfn.CONCAT(C7610," ",D7610),southjerseygas!A:B,2,FALSE)</f>
        <v>6</v>
      </c>
      <c r="J7610" s="3" t="str">
        <f>VLOOKUP(_xlfn.CONCAT(C7610," ",D7610),southjerseygas!A:C,3,FALSE)</f>
        <v>Tuesday, 17 April 2018, 10:43 AM</v>
      </c>
      <c r="K7610" s="3" t="str">
        <f t="shared" si="126"/>
        <v>&lt;a href="southjerseygas/Natural_Gas_Pipeline_Safety-Certificate_of_Completion_6.pdf&gt;"Download Certificate&lt;/a&gt;</v>
      </c>
    </row>
    <row r="7611" spans="1:11" x14ac:dyDescent="0.25">
      <c r="A7611" s="3">
        <v>24</v>
      </c>
      <c r="B7611" s="7" t="s">
        <v>23578</v>
      </c>
      <c r="C7611" s="3" t="s">
        <v>2766</v>
      </c>
      <c r="D7611" s="3" t="s">
        <v>23579</v>
      </c>
      <c r="E7611" s="3" t="s">
        <v>23580</v>
      </c>
      <c r="F7611" s="3" t="s">
        <v>23581</v>
      </c>
      <c r="G7611" s="4">
        <v>43272.810150462959</v>
      </c>
      <c r="H7611" s="5" t="s">
        <v>23983</v>
      </c>
      <c r="I7611" s="3" t="str">
        <f>VLOOKUP(_xlfn.CONCAT(C7611," ",D7611),southjerseygas!A:B,2,FALSE)</f>
        <v>8</v>
      </c>
      <c r="J7611" s="3" t="str">
        <f>VLOOKUP(_xlfn.CONCAT(C7611," ",D7611),southjerseygas!A:C,3,FALSE)</f>
        <v>Thursday, 21 June 2018, 11:33 PM</v>
      </c>
      <c r="K7611" s="3" t="str">
        <f t="shared" si="126"/>
        <v>&lt;a href="southjerseygas/Natural_Gas_Pipeline_Safety-Certificate_of_Completion_8.pdf&gt;"Download Certificate&lt;/a&gt;</v>
      </c>
    </row>
    <row r="7612" spans="1:11" x14ac:dyDescent="0.25">
      <c r="A7612" s="3">
        <v>25</v>
      </c>
      <c r="B7612" s="7" t="s">
        <v>23582</v>
      </c>
      <c r="C7612" s="3" t="s">
        <v>810</v>
      </c>
      <c r="D7612" s="3" t="s">
        <v>2348</v>
      </c>
      <c r="E7612" s="3" t="s">
        <v>23583</v>
      </c>
      <c r="F7612" s="3" t="s">
        <v>23584</v>
      </c>
      <c r="G7612" s="4">
        <v>43317.486712962964</v>
      </c>
      <c r="H7612" s="5" t="s">
        <v>23983</v>
      </c>
      <c r="I7612" s="3" t="e">
        <f>VLOOKUP(_xlfn.CONCAT(C7612," ",D7612),southjerseygas!A:B,2,FALSE)</f>
        <v>#N/A</v>
      </c>
      <c r="J7612" s="3" t="e">
        <f>VLOOKUP(_xlfn.CONCAT(C7612," ",D7612),southjerseygas!A:C,3,FALSE)</f>
        <v>#N/A</v>
      </c>
      <c r="K7612" s="3" t="str">
        <f t="shared" si="126"/>
        <v>Course not completed</v>
      </c>
    </row>
    <row r="7613" spans="1:11" x14ac:dyDescent="0.25">
      <c r="A7613" s="3">
        <v>26</v>
      </c>
      <c r="B7613" s="7" t="s">
        <v>23585</v>
      </c>
      <c r="C7613" s="3" t="s">
        <v>832</v>
      </c>
      <c r="D7613" s="3" t="s">
        <v>7260</v>
      </c>
      <c r="E7613" s="3" t="s">
        <v>23586</v>
      </c>
      <c r="F7613" s="3" t="s">
        <v>23584</v>
      </c>
      <c r="G7613" s="4">
        <v>43317.723379629628</v>
      </c>
      <c r="H7613" s="5" t="s">
        <v>23983</v>
      </c>
      <c r="I7613" s="3" t="e">
        <f>VLOOKUP(_xlfn.CONCAT(C7613," ",D7613),southjerseygas!A:B,2,FALSE)</f>
        <v>#N/A</v>
      </c>
      <c r="J7613" s="3" t="e">
        <f>VLOOKUP(_xlfn.CONCAT(C7613," ",D7613),southjerseygas!A:C,3,FALSE)</f>
        <v>#N/A</v>
      </c>
      <c r="K7613" s="3" t="str">
        <f t="shared" si="126"/>
        <v>Course not completed</v>
      </c>
    </row>
    <row r="7614" spans="1:11" x14ac:dyDescent="0.25">
      <c r="A7614" s="3">
        <v>27</v>
      </c>
      <c r="B7614" s="7" t="s">
        <v>23587</v>
      </c>
      <c r="C7614" s="3" t="s">
        <v>832</v>
      </c>
      <c r="D7614" s="3" t="s">
        <v>7260</v>
      </c>
      <c r="E7614" s="3" t="s">
        <v>23588</v>
      </c>
      <c r="F7614" s="3" t="s">
        <v>23584</v>
      </c>
      <c r="G7614" s="4">
        <v>43318.91741898148</v>
      </c>
      <c r="H7614" s="5" t="s">
        <v>23983</v>
      </c>
      <c r="I7614" s="3" t="e">
        <f>VLOOKUP(_xlfn.CONCAT(C7614," ",D7614),southjerseygas!A:B,2,FALSE)</f>
        <v>#N/A</v>
      </c>
      <c r="J7614" s="3" t="e">
        <f>VLOOKUP(_xlfn.CONCAT(C7614," ",D7614),southjerseygas!A:C,3,FALSE)</f>
        <v>#N/A</v>
      </c>
      <c r="K7614" s="3" t="str">
        <f t="shared" si="126"/>
        <v>Course not completed</v>
      </c>
    </row>
    <row r="7615" spans="1:11" x14ac:dyDescent="0.25">
      <c r="A7615" s="3">
        <v>30</v>
      </c>
      <c r="B7615" s="7" t="s">
        <v>23589</v>
      </c>
      <c r="C7615" s="3" t="s">
        <v>2941</v>
      </c>
      <c r="D7615" s="3" t="s">
        <v>23590</v>
      </c>
      <c r="E7615" s="3" t="s">
        <v>23591</v>
      </c>
      <c r="F7615" s="3" t="s">
        <v>23592</v>
      </c>
      <c r="G7615" s="4">
        <v>43412.59883101852</v>
      </c>
      <c r="H7615" s="5" t="s">
        <v>23983</v>
      </c>
      <c r="I7615" s="3" t="str">
        <f>VLOOKUP(_xlfn.CONCAT(C7615," ",D7615),southjerseygas!A:B,2,FALSE)</f>
        <v>9</v>
      </c>
      <c r="J7615" s="3" t="str">
        <f>VLOOKUP(_xlfn.CONCAT(C7615," ",D7615),southjerseygas!A:C,3,FALSE)</f>
        <v>Friday, 9 November 2018, 3:44 PM</v>
      </c>
      <c r="K7615" s="3" t="str">
        <f t="shared" si="126"/>
        <v>&lt;a href="southjerseygas/Natural_Gas_Pipeline_Safety-Certificate_of_Completion_9.pdf&gt;"Download Certificate&lt;/a&gt;</v>
      </c>
    </row>
    <row r="7616" spans="1:11" x14ac:dyDescent="0.25">
      <c r="A7616" s="3">
        <v>31</v>
      </c>
      <c r="B7616" s="7" t="s">
        <v>23593</v>
      </c>
      <c r="C7616" s="3" t="s">
        <v>23594</v>
      </c>
      <c r="D7616" s="3" t="s">
        <v>23595</v>
      </c>
      <c r="E7616" s="3" t="s">
        <v>23596</v>
      </c>
      <c r="F7616" s="3" t="s">
        <v>23597</v>
      </c>
      <c r="G7616" s="4">
        <v>43533.035092592596</v>
      </c>
      <c r="H7616" s="5" t="s">
        <v>23983</v>
      </c>
      <c r="I7616" s="3" t="e">
        <f>VLOOKUP(_xlfn.CONCAT(C7616," ",D7616),southjerseygas!A:B,2,FALSE)</f>
        <v>#N/A</v>
      </c>
      <c r="J7616" s="3" t="e">
        <f>VLOOKUP(_xlfn.CONCAT(C7616," ",D7616),southjerseygas!A:C,3,FALSE)</f>
        <v>#N/A</v>
      </c>
      <c r="K7616" s="3" t="str">
        <f t="shared" si="126"/>
        <v>Course not completed</v>
      </c>
    </row>
    <row r="7617" spans="1:11" x14ac:dyDescent="0.25">
      <c r="A7617" s="3">
        <v>32</v>
      </c>
      <c r="B7617" s="7" t="s">
        <v>23598</v>
      </c>
      <c r="C7617" s="3" t="s">
        <v>951</v>
      </c>
      <c r="D7617" s="3" t="s">
        <v>23599</v>
      </c>
      <c r="E7617" s="3" t="s">
        <v>23600</v>
      </c>
      <c r="F7617" s="3" t="s">
        <v>23601</v>
      </c>
      <c r="G7617" s="4">
        <v>43729.423773148148</v>
      </c>
      <c r="H7617" s="5" t="s">
        <v>23983</v>
      </c>
      <c r="I7617" s="3" t="e">
        <f>VLOOKUP(_xlfn.CONCAT(C7617," ",D7617),southjerseygas!A:B,2,FALSE)</f>
        <v>#N/A</v>
      </c>
      <c r="J7617" s="3" t="e">
        <f>VLOOKUP(_xlfn.CONCAT(C7617," ",D7617),southjerseygas!A:C,3,FALSE)</f>
        <v>#N/A</v>
      </c>
      <c r="K7617" s="3" t="str">
        <f t="shared" si="126"/>
        <v>Course not completed</v>
      </c>
    </row>
    <row r="7618" spans="1:11" x14ac:dyDescent="0.25">
      <c r="A7618" s="3">
        <v>33</v>
      </c>
      <c r="B7618" s="7" t="s">
        <v>23602</v>
      </c>
      <c r="C7618" s="3" t="s">
        <v>862</v>
      </c>
      <c r="D7618" s="3" t="s">
        <v>4089</v>
      </c>
      <c r="E7618" s="3" t="s">
        <v>23602</v>
      </c>
      <c r="F7618" s="3" t="s">
        <v>23603</v>
      </c>
      <c r="G7618" s="4">
        <v>43853.621712962966</v>
      </c>
      <c r="H7618" s="5" t="s">
        <v>23983</v>
      </c>
      <c r="I7618" s="3" t="e">
        <f>VLOOKUP(_xlfn.CONCAT(C7618," ",D7618),southjerseygas!A:B,2,FALSE)</f>
        <v>#N/A</v>
      </c>
      <c r="J7618" s="3" t="e">
        <f>VLOOKUP(_xlfn.CONCAT(C7618," ",D7618),southjerseygas!A:C,3,FALSE)</f>
        <v>#N/A</v>
      </c>
      <c r="K7618" s="3" t="str">
        <f t="shared" si="126"/>
        <v>Course not completed</v>
      </c>
    </row>
    <row r="7619" spans="1:11" x14ac:dyDescent="0.25">
      <c r="A7619" s="3">
        <v>34</v>
      </c>
      <c r="B7619" s="7" t="s">
        <v>23604</v>
      </c>
      <c r="C7619" s="3" t="s">
        <v>4105</v>
      </c>
      <c r="D7619" s="3" t="s">
        <v>23605</v>
      </c>
      <c r="E7619" s="3" t="s">
        <v>23606</v>
      </c>
      <c r="F7619" s="3" t="s">
        <v>23607</v>
      </c>
      <c r="G7619" s="4">
        <v>43878.548854166664</v>
      </c>
      <c r="H7619" s="5" t="s">
        <v>23983</v>
      </c>
      <c r="I7619" s="3" t="e">
        <f>VLOOKUP(_xlfn.CONCAT(C7619," ",D7619),southjerseygas!A:B,2,FALSE)</f>
        <v>#N/A</v>
      </c>
      <c r="J7619" s="3" t="e">
        <f>VLOOKUP(_xlfn.CONCAT(C7619," ",D7619),southjerseygas!A:C,3,FALSE)</f>
        <v>#N/A</v>
      </c>
      <c r="K7619" s="3" t="str">
        <f t="shared" si="126"/>
        <v>Course not completed</v>
      </c>
    </row>
    <row r="7620" spans="1:11" x14ac:dyDescent="0.25">
      <c r="A7620" s="3">
        <v>35</v>
      </c>
      <c r="B7620" s="7" t="s">
        <v>23608</v>
      </c>
      <c r="C7620" s="3" t="s">
        <v>11320</v>
      </c>
      <c r="D7620" s="3" t="s">
        <v>12082</v>
      </c>
      <c r="E7620" s="3" t="s">
        <v>23609</v>
      </c>
      <c r="F7620" s="3" t="s">
        <v>23610</v>
      </c>
      <c r="G7620" s="4">
        <v>43899.485520833332</v>
      </c>
      <c r="H7620" s="5" t="s">
        <v>23983</v>
      </c>
      <c r="I7620" s="3" t="str">
        <f>VLOOKUP(_xlfn.CONCAT(C7620," ",D7620),southjerseygas!A:B,2,FALSE)</f>
        <v>10</v>
      </c>
      <c r="J7620" s="3" t="str">
        <f>VLOOKUP(_xlfn.CONCAT(C7620," ",D7620),southjerseygas!A:C,3,FALSE)</f>
        <v>Monday, 9 March 2020, 1:30 PM</v>
      </c>
      <c r="K7620" s="3" t="str">
        <f t="shared" si="126"/>
        <v>&lt;a href="southjerseygas/Natural_Gas_Pipeline_Safety-Certificate_of_Completion_10.pdf&gt;"Download Certificate&lt;/a&gt;</v>
      </c>
    </row>
    <row r="7621" spans="1:11" x14ac:dyDescent="0.25">
      <c r="A7621" s="3">
        <v>36</v>
      </c>
      <c r="B7621" s="7" t="s">
        <v>23611</v>
      </c>
      <c r="C7621" s="3" t="s">
        <v>471</v>
      </c>
      <c r="D7621" s="3" t="s">
        <v>8928</v>
      </c>
      <c r="E7621" s="3" t="s">
        <v>12305</v>
      </c>
      <c r="F7621" s="3" t="s">
        <v>23612</v>
      </c>
      <c r="G7621" s="4">
        <v>43955.772303240738</v>
      </c>
      <c r="H7621" s="5" t="s">
        <v>23983</v>
      </c>
      <c r="I7621" s="3" t="e">
        <f>VLOOKUP(_xlfn.CONCAT(C7621," ",D7621),southjerseygas!A:B,2,FALSE)</f>
        <v>#N/A</v>
      </c>
      <c r="J7621" s="3" t="e">
        <f>VLOOKUP(_xlfn.CONCAT(C7621," ",D7621),southjerseygas!A:C,3,FALSE)</f>
        <v>#N/A</v>
      </c>
      <c r="K7621" s="3" t="str">
        <f t="shared" si="126"/>
        <v>Course not completed</v>
      </c>
    </row>
    <row r="7622" spans="1:11" x14ac:dyDescent="0.25">
      <c r="A7622" s="3">
        <v>37</v>
      </c>
      <c r="B7622" s="7" t="s">
        <v>23613</v>
      </c>
      <c r="C7622" s="3" t="s">
        <v>683</v>
      </c>
      <c r="D7622" s="3" t="s">
        <v>23614</v>
      </c>
      <c r="E7622" s="3" t="s">
        <v>23615</v>
      </c>
      <c r="F7622" s="3" t="s">
        <v>23616</v>
      </c>
      <c r="G7622" s="4">
        <v>44019.850358796299</v>
      </c>
      <c r="H7622" s="5" t="s">
        <v>23983</v>
      </c>
      <c r="I7622" s="3" t="e">
        <f>VLOOKUP(_xlfn.CONCAT(C7622," ",D7622),southjerseygas!A:B,2,FALSE)</f>
        <v>#N/A</v>
      </c>
      <c r="J7622" s="3" t="e">
        <f>VLOOKUP(_xlfn.CONCAT(C7622," ",D7622),southjerseygas!A:C,3,FALSE)</f>
        <v>#N/A</v>
      </c>
      <c r="K7622" s="3" t="str">
        <f t="shared" si="126"/>
        <v>Course not completed</v>
      </c>
    </row>
    <row r="7623" spans="1:11" x14ac:dyDescent="0.25">
      <c r="A7623" s="3">
        <v>38</v>
      </c>
      <c r="B7623" s="7" t="s">
        <v>23617</v>
      </c>
      <c r="C7623" s="3" t="s">
        <v>739</v>
      </c>
      <c r="D7623" s="3" t="s">
        <v>23618</v>
      </c>
      <c r="E7623" s="3" t="s">
        <v>23619</v>
      </c>
      <c r="F7623" s="3" t="s">
        <v>23620</v>
      </c>
      <c r="G7623" s="4">
        <v>44210.506053240744</v>
      </c>
      <c r="H7623" s="5" t="s">
        <v>23983</v>
      </c>
      <c r="I7623" s="3" t="str">
        <f>VLOOKUP(_xlfn.CONCAT(C7623," ",D7623),southjerseygas!A:B,2,FALSE)</f>
        <v>11</v>
      </c>
      <c r="J7623" s="3" t="str">
        <f>VLOOKUP(_xlfn.CONCAT(C7623," ",D7623),southjerseygas!A:C,3,FALSE)</f>
        <v>Tuesday, 19 January 2021, 11:16 AM</v>
      </c>
      <c r="K7623" s="3" t="str">
        <f t="shared" si="126"/>
        <v>&lt;a href="southjerseygas/Natural_Gas_Pipeline_Safety-Certificate_of_Completion_11.pdf&gt;"Download Certificate&lt;/a&gt;</v>
      </c>
    </row>
    <row r="7624" spans="1:11" x14ac:dyDescent="0.25">
      <c r="A7624" s="3">
        <v>39</v>
      </c>
      <c r="B7624" s="7" t="s">
        <v>23621</v>
      </c>
      <c r="C7624" s="3" t="s">
        <v>449</v>
      </c>
      <c r="D7624" s="3" t="s">
        <v>23622</v>
      </c>
      <c r="E7624" s="3" t="s">
        <v>23623</v>
      </c>
      <c r="F7624" s="3" t="s">
        <v>23624</v>
      </c>
      <c r="G7624" s="4">
        <v>44368.812951388885</v>
      </c>
      <c r="H7624" s="5" t="s">
        <v>23983</v>
      </c>
      <c r="I7624" s="3" t="str">
        <f>VLOOKUP(_xlfn.CONCAT(C7624," ",D7624),southjerseygas!A:B,2,FALSE)</f>
        <v>12</v>
      </c>
      <c r="J7624" s="3" t="str">
        <f>VLOOKUP(_xlfn.CONCAT(C7624," ",D7624),southjerseygas!A:C,3,FALSE)</f>
        <v>Tuesday, 6 July 2021, 10:57 PM</v>
      </c>
      <c r="K7624" s="3" t="str">
        <f t="shared" si="126"/>
        <v>&lt;a href="southjerseygas/Natural_Gas_Pipeline_Safety-Certificate_of_Completion_12.pdf&gt;"Download Certificate&lt;/a&gt;</v>
      </c>
    </row>
    <row r="7625" spans="1:11" x14ac:dyDescent="0.25">
      <c r="A7625" s="3">
        <v>40</v>
      </c>
      <c r="B7625" s="7" t="s">
        <v>23625</v>
      </c>
      <c r="C7625" s="3" t="s">
        <v>683</v>
      </c>
      <c r="D7625" s="3" t="s">
        <v>2785</v>
      </c>
      <c r="E7625" s="3" t="s">
        <v>23626</v>
      </c>
      <c r="F7625" s="3" t="s">
        <v>23624</v>
      </c>
      <c r="G7625" s="4">
        <v>44369.626331018517</v>
      </c>
      <c r="H7625" s="5" t="s">
        <v>23983</v>
      </c>
      <c r="I7625" s="3" t="e">
        <f>VLOOKUP(_xlfn.CONCAT(C7625," ",D7625),southjerseygas!A:B,2,FALSE)</f>
        <v>#N/A</v>
      </c>
      <c r="J7625" s="3" t="e">
        <f>VLOOKUP(_xlfn.CONCAT(C7625," ",D7625),southjerseygas!A:C,3,FALSE)</f>
        <v>#N/A</v>
      </c>
      <c r="K7625" s="3" t="str">
        <f t="shared" si="126"/>
        <v>Course not completed</v>
      </c>
    </row>
    <row r="7626" spans="1:11" x14ac:dyDescent="0.25">
      <c r="A7626" s="3">
        <v>41</v>
      </c>
      <c r="B7626" s="7" t="s">
        <v>23627</v>
      </c>
      <c r="C7626" s="3" t="s">
        <v>1585</v>
      </c>
      <c r="D7626" s="3" t="s">
        <v>4387</v>
      </c>
      <c r="E7626" s="3" t="s">
        <v>23628</v>
      </c>
      <c r="F7626" s="3" t="s">
        <v>23629</v>
      </c>
      <c r="G7626" s="4">
        <v>44371.739259259259</v>
      </c>
      <c r="H7626" s="5" t="s">
        <v>23983</v>
      </c>
      <c r="I7626" s="3" t="e">
        <f>VLOOKUP(_xlfn.CONCAT(C7626," ",D7626),southjerseygas!A:B,2,FALSE)</f>
        <v>#N/A</v>
      </c>
      <c r="J7626" s="3" t="e">
        <f>VLOOKUP(_xlfn.CONCAT(C7626," ",D7626),southjerseygas!A:C,3,FALSE)</f>
        <v>#N/A</v>
      </c>
      <c r="K7626" s="3" t="str">
        <f t="shared" si="126"/>
        <v>Course not completed</v>
      </c>
    </row>
    <row r="7627" spans="1:11" x14ac:dyDescent="0.25">
      <c r="A7627" s="3">
        <v>42</v>
      </c>
      <c r="B7627" s="7" t="s">
        <v>23630</v>
      </c>
      <c r="C7627" s="3" t="s">
        <v>8928</v>
      </c>
      <c r="D7627" s="3" t="s">
        <v>23631</v>
      </c>
      <c r="E7627" s="3" t="s">
        <v>23632</v>
      </c>
      <c r="F7627" s="3" t="s">
        <v>23633</v>
      </c>
      <c r="G7627" s="4">
        <v>44372.420543981483</v>
      </c>
      <c r="H7627" s="5" t="s">
        <v>23983</v>
      </c>
      <c r="I7627" s="3" t="e">
        <f>VLOOKUP(_xlfn.CONCAT(C7627," ",D7627),southjerseygas!A:B,2,FALSE)</f>
        <v>#N/A</v>
      </c>
      <c r="J7627" s="3" t="e">
        <f>VLOOKUP(_xlfn.CONCAT(C7627," ",D7627),southjerseygas!A:C,3,FALSE)</f>
        <v>#N/A</v>
      </c>
      <c r="K7627" s="3" t="str">
        <f t="shared" si="126"/>
        <v>Course not completed</v>
      </c>
    </row>
    <row r="7628" spans="1:11" x14ac:dyDescent="0.25">
      <c r="A7628" s="3">
        <v>43</v>
      </c>
      <c r="B7628" s="7" t="s">
        <v>23634</v>
      </c>
      <c r="C7628" s="3" t="s">
        <v>565</v>
      </c>
      <c r="D7628" s="3" t="s">
        <v>5309</v>
      </c>
      <c r="E7628" s="3" t="s">
        <v>23635</v>
      </c>
      <c r="F7628" s="3" t="s">
        <v>23636</v>
      </c>
      <c r="G7628" s="4">
        <v>44373.441747685189</v>
      </c>
      <c r="H7628" s="5" t="s">
        <v>23983</v>
      </c>
      <c r="I7628" s="3" t="e">
        <f>VLOOKUP(_xlfn.CONCAT(C7628," ",D7628),southjerseygas!A:B,2,FALSE)</f>
        <v>#N/A</v>
      </c>
      <c r="J7628" s="3" t="e">
        <f>VLOOKUP(_xlfn.CONCAT(C7628," ",D7628),southjerseygas!A:C,3,FALSE)</f>
        <v>#N/A</v>
      </c>
      <c r="K7628" s="3" t="str">
        <f t="shared" si="126"/>
        <v>Course not completed</v>
      </c>
    </row>
    <row r="7629" spans="1:11" x14ac:dyDescent="0.25">
      <c r="A7629" s="3">
        <v>44</v>
      </c>
      <c r="B7629" s="7" t="s">
        <v>23637</v>
      </c>
      <c r="C7629" s="3" t="s">
        <v>3703</v>
      </c>
      <c r="D7629" s="3" t="s">
        <v>3703</v>
      </c>
      <c r="E7629" s="3" t="s">
        <v>23638</v>
      </c>
      <c r="F7629" s="3" t="s">
        <v>23584</v>
      </c>
      <c r="G7629" s="4">
        <v>44375.823796296296</v>
      </c>
      <c r="H7629" s="5" t="s">
        <v>23983</v>
      </c>
      <c r="I7629" s="3" t="e">
        <f>VLOOKUP(_xlfn.CONCAT(C7629," ",D7629),southjerseygas!A:B,2,FALSE)</f>
        <v>#N/A</v>
      </c>
      <c r="J7629" s="3" t="e">
        <f>VLOOKUP(_xlfn.CONCAT(C7629," ",D7629),southjerseygas!A:C,3,FALSE)</f>
        <v>#N/A</v>
      </c>
      <c r="K7629" s="3" t="str">
        <f t="shared" si="126"/>
        <v>Course not completed</v>
      </c>
    </row>
    <row r="7630" spans="1:11" x14ac:dyDescent="0.25">
      <c r="A7630" s="3">
        <v>45</v>
      </c>
      <c r="B7630" s="7" t="s">
        <v>23639</v>
      </c>
      <c r="C7630" s="3" t="s">
        <v>947</v>
      </c>
      <c r="D7630" s="3" t="s">
        <v>1739</v>
      </c>
      <c r="E7630" s="3" t="s">
        <v>23640</v>
      </c>
      <c r="F7630" s="3" t="s">
        <v>23641</v>
      </c>
      <c r="G7630" s="4">
        <v>44375.826111111113</v>
      </c>
      <c r="H7630" s="5" t="s">
        <v>23983</v>
      </c>
      <c r="I7630" s="3" t="str">
        <f>VLOOKUP(_xlfn.CONCAT(C7630," ",D7630),southjerseygas!A:B,2,FALSE)</f>
        <v>13</v>
      </c>
      <c r="J7630" s="3" t="str">
        <f>VLOOKUP(_xlfn.CONCAT(C7630," ",D7630),southjerseygas!A:C,3,FALSE)</f>
        <v>Tuesday, 13 July 2021, 12:07 PM</v>
      </c>
      <c r="K7630" s="3" t="str">
        <f t="shared" si="126"/>
        <v>&lt;a href="southjerseygas/Natural_Gas_Pipeline_Safety-Certificate_of_Completion_13.pdf&gt;"Download Certificate&lt;/a&gt;</v>
      </c>
    </row>
    <row r="7631" spans="1:11" x14ac:dyDescent="0.25">
      <c r="A7631" s="3">
        <v>46</v>
      </c>
      <c r="B7631" s="7" t="s">
        <v>23642</v>
      </c>
      <c r="C7631" s="3" t="s">
        <v>947</v>
      </c>
      <c r="D7631" s="3" t="s">
        <v>1739</v>
      </c>
      <c r="E7631" s="3" t="s">
        <v>23643</v>
      </c>
      <c r="F7631" s="3" t="s">
        <v>23644</v>
      </c>
      <c r="G7631" s="4">
        <v>44375.829247685186</v>
      </c>
      <c r="H7631" s="5" t="s">
        <v>23983</v>
      </c>
      <c r="I7631" s="3" t="str">
        <f>VLOOKUP(_xlfn.CONCAT(C7631," ",D7631),southjerseygas!A:B,2,FALSE)</f>
        <v>13</v>
      </c>
      <c r="J7631" s="3" t="str">
        <f>VLOOKUP(_xlfn.CONCAT(C7631," ",D7631),southjerseygas!A:C,3,FALSE)</f>
        <v>Tuesday, 13 July 2021, 12:07 PM</v>
      </c>
      <c r="K7631" s="3" t="str">
        <f t="shared" si="126"/>
        <v>&lt;a href="southjerseygas/Natural_Gas_Pipeline_Safety-Certificate_of_Completion_13.pdf&gt;"Download Certificate&lt;/a&gt;</v>
      </c>
    </row>
    <row r="7632" spans="1:11" x14ac:dyDescent="0.25">
      <c r="A7632" s="3">
        <v>47</v>
      </c>
      <c r="B7632" s="7" t="s">
        <v>23645</v>
      </c>
      <c r="C7632" s="3" t="s">
        <v>3703</v>
      </c>
      <c r="D7632" s="3" t="s">
        <v>4491</v>
      </c>
      <c r="E7632" s="3" t="s">
        <v>23646</v>
      </c>
      <c r="F7632" s="3" t="s">
        <v>23647</v>
      </c>
      <c r="G7632" s="4">
        <v>44375.831863425927</v>
      </c>
      <c r="H7632" s="5" t="s">
        <v>23983</v>
      </c>
      <c r="I7632" s="3" t="e">
        <f>VLOOKUP(_xlfn.CONCAT(C7632," ",D7632),southjerseygas!A:B,2,FALSE)</f>
        <v>#N/A</v>
      </c>
      <c r="J7632" s="3" t="e">
        <f>VLOOKUP(_xlfn.CONCAT(C7632," ",D7632),southjerseygas!A:C,3,FALSE)</f>
        <v>#N/A</v>
      </c>
      <c r="K7632" s="3" t="str">
        <f t="shared" si="126"/>
        <v>Course not completed</v>
      </c>
    </row>
    <row r="7633" spans="1:11" x14ac:dyDescent="0.25">
      <c r="A7633" s="3">
        <v>48</v>
      </c>
      <c r="B7633" s="7" t="s">
        <v>23648</v>
      </c>
      <c r="C7633" s="3" t="s">
        <v>1171</v>
      </c>
      <c r="D7633" s="3" t="s">
        <v>2789</v>
      </c>
      <c r="E7633" s="3" t="s">
        <v>23649</v>
      </c>
      <c r="F7633" s="3" t="s">
        <v>23650</v>
      </c>
      <c r="G7633" s="4">
        <v>44378.644375000003</v>
      </c>
      <c r="H7633" s="5" t="s">
        <v>23983</v>
      </c>
      <c r="I7633" s="3" t="str">
        <f>VLOOKUP(_xlfn.CONCAT(C7633," ",D7633),southjerseygas!A:B,2,FALSE)</f>
        <v>14</v>
      </c>
      <c r="J7633" s="3" t="str">
        <f>VLOOKUP(_xlfn.CONCAT(C7633," ",D7633),southjerseygas!A:C,3,FALSE)</f>
        <v>Monday, 19 July 2021, 8:37 AM</v>
      </c>
      <c r="K7633" s="3" t="str">
        <f t="shared" si="126"/>
        <v>&lt;a href="southjerseygas/Natural_Gas_Pipeline_Safety-Certificate_of_Completion_14.pdf&gt;"Download Certificate&lt;/a&gt;</v>
      </c>
    </row>
    <row r="7634" spans="1:11" x14ac:dyDescent="0.25">
      <c r="A7634" s="3">
        <v>49</v>
      </c>
      <c r="B7634" s="7" t="s">
        <v>23651</v>
      </c>
      <c r="C7634" s="3" t="s">
        <v>1171</v>
      </c>
      <c r="D7634" s="3" t="s">
        <v>2789</v>
      </c>
      <c r="E7634" s="3" t="s">
        <v>23652</v>
      </c>
      <c r="F7634" s="3" t="s">
        <v>23650</v>
      </c>
      <c r="G7634" s="4">
        <v>44392.648611111108</v>
      </c>
      <c r="H7634" s="5" t="s">
        <v>23983</v>
      </c>
      <c r="I7634" s="3" t="str">
        <f>VLOOKUP(_xlfn.CONCAT(C7634," ",D7634),southjerseygas!A:B,2,FALSE)</f>
        <v>14</v>
      </c>
      <c r="J7634" s="3" t="str">
        <f>VLOOKUP(_xlfn.CONCAT(C7634," ",D7634),southjerseygas!A:C,3,FALSE)</f>
        <v>Monday, 19 July 2021, 8:37 AM</v>
      </c>
      <c r="K7634" s="3" t="str">
        <f t="shared" si="126"/>
        <v>&lt;a href="southjerseygas/Natural_Gas_Pipeline_Safety-Certificate_of_Completion_14.pdf&gt;"Download Certificate&lt;/a&gt;</v>
      </c>
    </row>
    <row r="7635" spans="1:11" x14ac:dyDescent="0.25">
      <c r="A7635" s="3">
        <v>50</v>
      </c>
      <c r="B7635" s="7" t="s">
        <v>23653</v>
      </c>
      <c r="C7635" s="3" t="s">
        <v>3241</v>
      </c>
      <c r="D7635" s="3" t="s">
        <v>23654</v>
      </c>
      <c r="E7635" s="3" t="s">
        <v>23655</v>
      </c>
      <c r="F7635" s="3" t="s">
        <v>23656</v>
      </c>
      <c r="G7635" s="4">
        <v>44396.567337962966</v>
      </c>
      <c r="H7635" s="5" t="s">
        <v>23983</v>
      </c>
      <c r="I7635" s="3" t="str">
        <f>VLOOKUP(_xlfn.CONCAT(C7635," ",D7635),southjerseygas!A:B,2,FALSE)</f>
        <v>16</v>
      </c>
      <c r="J7635" s="3" t="str">
        <f>VLOOKUP(_xlfn.CONCAT(C7635," ",D7635),southjerseygas!A:C,3,FALSE)</f>
        <v>Monday, 26 July 2021, 4:37 PM</v>
      </c>
      <c r="K7635" s="3" t="str">
        <f t="shared" si="126"/>
        <v>&lt;a href="southjerseygas/Natural_Gas_Pipeline_Safety-Certificate_of_Completion_16.pdf&gt;"Download Certificate&lt;/a&gt;</v>
      </c>
    </row>
    <row r="7636" spans="1:11" x14ac:dyDescent="0.25">
      <c r="A7636" s="3">
        <v>51</v>
      </c>
      <c r="B7636" s="7" t="s">
        <v>23657</v>
      </c>
      <c r="C7636" s="3" t="s">
        <v>2672</v>
      </c>
      <c r="D7636" s="3" t="s">
        <v>15301</v>
      </c>
      <c r="E7636" s="3" t="s">
        <v>23657</v>
      </c>
      <c r="F7636" s="3" t="s">
        <v>23650</v>
      </c>
      <c r="G7636" s="4">
        <v>44397.74490740741</v>
      </c>
      <c r="H7636" s="5" t="s">
        <v>23983</v>
      </c>
      <c r="I7636" s="3" t="e">
        <f>VLOOKUP(_xlfn.CONCAT(C7636," ",D7636),southjerseygas!A:B,2,FALSE)</f>
        <v>#N/A</v>
      </c>
      <c r="J7636" s="3" t="e">
        <f>VLOOKUP(_xlfn.CONCAT(C7636," ",D7636),southjerseygas!A:C,3,FALSE)</f>
        <v>#N/A</v>
      </c>
      <c r="K7636" s="3" t="str">
        <f t="shared" si="126"/>
        <v>Course not completed</v>
      </c>
    </row>
    <row r="7637" spans="1:11" x14ac:dyDescent="0.25">
      <c r="A7637" s="3">
        <v>52</v>
      </c>
      <c r="B7637" s="7" t="s">
        <v>23658</v>
      </c>
      <c r="C7637" s="3" t="s">
        <v>4251</v>
      </c>
      <c r="D7637" s="3" t="s">
        <v>23659</v>
      </c>
      <c r="E7637" s="3" t="s">
        <v>23660</v>
      </c>
      <c r="F7637" s="3" t="s">
        <v>23661</v>
      </c>
      <c r="G7637" s="4">
        <v>44398.030497685184</v>
      </c>
      <c r="H7637" s="5" t="s">
        <v>23983</v>
      </c>
      <c r="I7637" s="3" t="e">
        <f>VLOOKUP(_xlfn.CONCAT(C7637," ",D7637),southjerseygas!A:B,2,FALSE)</f>
        <v>#N/A</v>
      </c>
      <c r="J7637" s="3" t="e">
        <f>VLOOKUP(_xlfn.CONCAT(C7637," ",D7637),southjerseygas!A:C,3,FALSE)</f>
        <v>#N/A</v>
      </c>
      <c r="K7637" s="3" t="str">
        <f t="shared" si="126"/>
        <v>Course not completed</v>
      </c>
    </row>
    <row r="7638" spans="1:11" x14ac:dyDescent="0.25">
      <c r="A7638" s="3">
        <v>53</v>
      </c>
      <c r="B7638" s="7" t="s">
        <v>23662</v>
      </c>
      <c r="C7638" s="3" t="s">
        <v>739</v>
      </c>
      <c r="D7638" s="3" t="s">
        <v>23663</v>
      </c>
      <c r="E7638" s="3" t="s">
        <v>23664</v>
      </c>
      <c r="F7638" s="3" t="s">
        <v>12483</v>
      </c>
      <c r="G7638" s="4">
        <v>44399.447766203702</v>
      </c>
      <c r="H7638" s="5" t="s">
        <v>23983</v>
      </c>
      <c r="I7638" s="3" t="str">
        <f>VLOOKUP(_xlfn.CONCAT(C7638," ",D7638),southjerseygas!A:B,2,FALSE)</f>
        <v>15</v>
      </c>
      <c r="J7638" s="3" t="str">
        <f>VLOOKUP(_xlfn.CONCAT(C7638," ",D7638),southjerseygas!A:C,3,FALSE)</f>
        <v>Thursday, 22 July 2021, 9:54 PM</v>
      </c>
      <c r="K7638" s="3" t="str">
        <f t="shared" si="126"/>
        <v>&lt;a href="southjerseygas/Natural_Gas_Pipeline_Safety-Certificate_of_Completion_15.pdf&gt;"Download Certificate&lt;/a&gt;</v>
      </c>
    </row>
    <row r="7639" spans="1:11" x14ac:dyDescent="0.25">
      <c r="A7639" s="3">
        <v>54</v>
      </c>
      <c r="B7639" s="7" t="s">
        <v>23665</v>
      </c>
      <c r="C7639" s="3" t="s">
        <v>23665</v>
      </c>
      <c r="D7639" s="3" t="s">
        <v>6423</v>
      </c>
      <c r="E7639" s="3" t="s">
        <v>23666</v>
      </c>
      <c r="F7639" s="3" t="s">
        <v>23667</v>
      </c>
      <c r="G7639" s="4">
        <v>44402.681168981479</v>
      </c>
      <c r="H7639" s="5" t="s">
        <v>23983</v>
      </c>
      <c r="I7639" s="3" t="e">
        <f>VLOOKUP(_xlfn.CONCAT(C7639," ",D7639),southjerseygas!A:B,2,FALSE)</f>
        <v>#N/A</v>
      </c>
      <c r="J7639" s="3" t="e">
        <f>VLOOKUP(_xlfn.CONCAT(C7639," ",D7639),southjerseygas!A:C,3,FALSE)</f>
        <v>#N/A</v>
      </c>
      <c r="K7639" s="3" t="str">
        <f t="shared" si="126"/>
        <v>Course not completed</v>
      </c>
    </row>
    <row r="7640" spans="1:11" x14ac:dyDescent="0.25">
      <c r="A7640" s="3">
        <v>55</v>
      </c>
      <c r="B7640" s="7" t="s">
        <v>23668</v>
      </c>
      <c r="C7640" s="3" t="s">
        <v>520</v>
      </c>
      <c r="D7640" s="3" t="s">
        <v>23669</v>
      </c>
      <c r="E7640" s="3" t="s">
        <v>23668</v>
      </c>
      <c r="F7640" s="3" t="s">
        <v>23670</v>
      </c>
      <c r="G7640" s="4">
        <v>44403.842349537037</v>
      </c>
      <c r="H7640" s="5" t="s">
        <v>23983</v>
      </c>
      <c r="I7640" s="3" t="e">
        <f>VLOOKUP(_xlfn.CONCAT(C7640," ",D7640),southjerseygas!A:B,2,FALSE)</f>
        <v>#N/A</v>
      </c>
      <c r="J7640" s="3" t="e">
        <f>VLOOKUP(_xlfn.CONCAT(C7640," ",D7640),southjerseygas!A:C,3,FALSE)</f>
        <v>#N/A</v>
      </c>
      <c r="K7640" s="3" t="str">
        <f t="shared" si="126"/>
        <v>Course not completed</v>
      </c>
    </row>
    <row r="7641" spans="1:11" x14ac:dyDescent="0.25">
      <c r="A7641" s="3">
        <v>56</v>
      </c>
      <c r="B7641" s="7" t="s">
        <v>23671</v>
      </c>
      <c r="C7641" s="3" t="s">
        <v>23672</v>
      </c>
      <c r="D7641" s="3" t="s">
        <v>23673</v>
      </c>
      <c r="E7641" s="3" t="s">
        <v>23674</v>
      </c>
      <c r="G7641" s="4">
        <v>44413.562430555554</v>
      </c>
      <c r="H7641" s="5" t="s">
        <v>23983</v>
      </c>
      <c r="I7641" s="3" t="e">
        <f>VLOOKUP(_xlfn.CONCAT(C7641," ",D7641),southjerseygas!A:B,2,FALSE)</f>
        <v>#N/A</v>
      </c>
      <c r="J7641" s="3" t="e">
        <f>VLOOKUP(_xlfn.CONCAT(C7641," ",D7641),southjerseygas!A:C,3,FALSE)</f>
        <v>#N/A</v>
      </c>
      <c r="K7641" s="3" t="str">
        <f t="shared" si="126"/>
        <v>Course not completed</v>
      </c>
    </row>
    <row r="7642" spans="1:11" x14ac:dyDescent="0.25">
      <c r="A7642" s="3">
        <v>57</v>
      </c>
      <c r="B7642" s="7" t="s">
        <v>23675</v>
      </c>
      <c r="C7642" s="3" t="s">
        <v>647</v>
      </c>
      <c r="D7642" s="3" t="s">
        <v>23676</v>
      </c>
      <c r="E7642" s="3" t="s">
        <v>23677</v>
      </c>
      <c r="F7642" s="3" t="s">
        <v>23678</v>
      </c>
      <c r="G7642" s="4">
        <v>44414.657118055555</v>
      </c>
      <c r="H7642" s="5" t="s">
        <v>23983</v>
      </c>
      <c r="I7642" s="3" t="str">
        <f>VLOOKUP(_xlfn.CONCAT(C7642," ",D7642),southjerseygas!A:B,2,FALSE)</f>
        <v>44</v>
      </c>
      <c r="J7642" s="3" t="str">
        <f>VLOOKUP(_xlfn.CONCAT(C7642," ",D7642),southjerseygas!A:C,3,FALSE)</f>
        <v>Monday, 28 March 2022, 3:10 PM</v>
      </c>
      <c r="K7642" s="3" t="str">
        <f t="shared" si="126"/>
        <v>&lt;a href="southjerseygas/Natural_Gas_Pipeline_Safety-Certificate_of_Completion_44.pdf&gt;"Download Certificate&lt;/a&gt;</v>
      </c>
    </row>
    <row r="7643" spans="1:11" x14ac:dyDescent="0.25">
      <c r="A7643" s="3">
        <v>58</v>
      </c>
      <c r="B7643" s="7" t="s">
        <v>23679</v>
      </c>
      <c r="C7643" s="3" t="s">
        <v>810</v>
      </c>
      <c r="D7643" s="3" t="s">
        <v>23680</v>
      </c>
      <c r="E7643" s="3" t="s">
        <v>23681</v>
      </c>
      <c r="F7643" s="3" t="s">
        <v>23610</v>
      </c>
      <c r="G7643" s="4">
        <v>44418.534259259257</v>
      </c>
      <c r="H7643" s="5" t="s">
        <v>23983</v>
      </c>
      <c r="I7643" s="3" t="str">
        <f>VLOOKUP(_xlfn.CONCAT(C7643," ",D7643),southjerseygas!A:B,2,FALSE)</f>
        <v>17</v>
      </c>
      <c r="J7643" s="3" t="str">
        <f>VLOOKUP(_xlfn.CONCAT(C7643," ",D7643),southjerseygas!A:C,3,FALSE)</f>
        <v>Wednesday, 11 August 2021, 12:54 PM</v>
      </c>
      <c r="K7643" s="3" t="str">
        <f t="shared" si="126"/>
        <v>&lt;a href="southjerseygas/Natural_Gas_Pipeline_Safety-Certificate_of_Completion_17.pdf&gt;"Download Certificate&lt;/a&gt;</v>
      </c>
    </row>
    <row r="7644" spans="1:11" x14ac:dyDescent="0.25">
      <c r="A7644" s="3">
        <v>59</v>
      </c>
      <c r="B7644" s="7" t="s">
        <v>23682</v>
      </c>
      <c r="C7644" s="3" t="s">
        <v>1182</v>
      </c>
      <c r="D7644" s="3" t="s">
        <v>23683</v>
      </c>
      <c r="E7644" s="3" t="s">
        <v>23684</v>
      </c>
      <c r="F7644" s="3" t="s">
        <v>23678</v>
      </c>
      <c r="G7644" s="4">
        <v>44427.771481481483</v>
      </c>
      <c r="H7644" s="5" t="s">
        <v>23983</v>
      </c>
      <c r="I7644" s="3" t="str">
        <f>VLOOKUP(_xlfn.CONCAT(C7644," ",D7644),southjerseygas!A:B,2,FALSE)</f>
        <v>20</v>
      </c>
      <c r="J7644" s="3" t="str">
        <f>VLOOKUP(_xlfn.CONCAT(C7644," ",D7644),southjerseygas!A:C,3,FALSE)</f>
        <v>Wednesday, 1 September 2021, 6:26 PM</v>
      </c>
      <c r="K7644" s="3" t="str">
        <f t="shared" si="126"/>
        <v>&lt;a href="southjerseygas/Natural_Gas_Pipeline_Safety-Certificate_of_Completion_20.pdf&gt;"Download Certificate&lt;/a&gt;</v>
      </c>
    </row>
    <row r="7645" spans="1:11" x14ac:dyDescent="0.25">
      <c r="A7645" s="3">
        <v>60</v>
      </c>
      <c r="B7645" s="7" t="s">
        <v>23685</v>
      </c>
      <c r="C7645" s="3" t="s">
        <v>23686</v>
      </c>
      <c r="D7645" s="3" t="s">
        <v>23687</v>
      </c>
      <c r="E7645" s="3" t="s">
        <v>23688</v>
      </c>
      <c r="F7645" s="3" t="s">
        <v>23661</v>
      </c>
      <c r="G7645" s="4">
        <v>44428.40834490741</v>
      </c>
      <c r="H7645" s="5" t="s">
        <v>23983</v>
      </c>
      <c r="I7645" s="3" t="str">
        <f>VLOOKUP(_xlfn.CONCAT(C7645," ",D7645),southjerseygas!A:B,2,FALSE)</f>
        <v>18</v>
      </c>
      <c r="J7645" s="3" t="str">
        <f>VLOOKUP(_xlfn.CONCAT(C7645," ",D7645),southjerseygas!A:C,3,FALSE)</f>
        <v>Friday, 20 August 2021, 1:46 PM</v>
      </c>
      <c r="K7645" s="3" t="str">
        <f t="shared" si="126"/>
        <v>&lt;a href="southjerseygas/Natural_Gas_Pipeline_Safety-Certificate_of_Completion_18.pdf&gt;"Download Certificate&lt;/a&gt;</v>
      </c>
    </row>
    <row r="7646" spans="1:11" x14ac:dyDescent="0.25">
      <c r="A7646" s="3">
        <v>61</v>
      </c>
      <c r="B7646" s="7" t="s">
        <v>23689</v>
      </c>
      <c r="C7646" s="3" t="s">
        <v>585</v>
      </c>
      <c r="D7646" s="3" t="s">
        <v>23690</v>
      </c>
      <c r="E7646" s="3" t="s">
        <v>23691</v>
      </c>
      <c r="F7646" s="3" t="s">
        <v>23543</v>
      </c>
      <c r="G7646" s="4">
        <v>44431.417951388888</v>
      </c>
      <c r="H7646" s="5" t="s">
        <v>23983</v>
      </c>
      <c r="I7646" s="3" t="e">
        <f>VLOOKUP(_xlfn.CONCAT(C7646," ",D7646),southjerseygas!A:B,2,FALSE)</f>
        <v>#N/A</v>
      </c>
      <c r="J7646" s="3" t="e">
        <f>VLOOKUP(_xlfn.CONCAT(C7646," ",D7646),southjerseygas!A:C,3,FALSE)</f>
        <v>#N/A</v>
      </c>
      <c r="K7646" s="3" t="str">
        <f t="shared" si="126"/>
        <v>Course not completed</v>
      </c>
    </row>
    <row r="7647" spans="1:11" x14ac:dyDescent="0.25">
      <c r="A7647" s="3">
        <v>62</v>
      </c>
      <c r="B7647" s="7" t="s">
        <v>23692</v>
      </c>
      <c r="C7647" s="3" t="s">
        <v>1751</v>
      </c>
      <c r="D7647" s="3" t="s">
        <v>23693</v>
      </c>
      <c r="E7647" s="3" t="s">
        <v>23694</v>
      </c>
      <c r="F7647" s="3" t="s">
        <v>23695</v>
      </c>
      <c r="G7647" s="4">
        <v>44433.842627314814</v>
      </c>
      <c r="H7647" s="5" t="s">
        <v>23983</v>
      </c>
      <c r="I7647" s="3" t="e">
        <f>VLOOKUP(_xlfn.CONCAT(C7647," ",D7647),southjerseygas!A:B,2,FALSE)</f>
        <v>#N/A</v>
      </c>
      <c r="J7647" s="3" t="e">
        <f>VLOOKUP(_xlfn.CONCAT(C7647," ",D7647),southjerseygas!A:C,3,FALSE)</f>
        <v>#N/A</v>
      </c>
      <c r="K7647" s="3" t="str">
        <f t="shared" si="126"/>
        <v>Course not completed</v>
      </c>
    </row>
    <row r="7648" spans="1:11" x14ac:dyDescent="0.25">
      <c r="A7648" s="3">
        <v>63</v>
      </c>
      <c r="B7648" s="7" t="s">
        <v>23696</v>
      </c>
      <c r="C7648" s="3" t="s">
        <v>11320</v>
      </c>
      <c r="D7648" s="3" t="s">
        <v>23697</v>
      </c>
      <c r="E7648" s="3" t="s">
        <v>23698</v>
      </c>
      <c r="F7648" s="3" t="s">
        <v>23699</v>
      </c>
      <c r="G7648" s="4">
        <v>44439.512083333335</v>
      </c>
      <c r="H7648" s="5" t="s">
        <v>23983</v>
      </c>
      <c r="I7648" s="3" t="e">
        <f>VLOOKUP(_xlfn.CONCAT(C7648," ",D7648),southjerseygas!A:B,2,FALSE)</f>
        <v>#N/A</v>
      </c>
      <c r="J7648" s="3" t="e">
        <f>VLOOKUP(_xlfn.CONCAT(C7648," ",D7648),southjerseygas!A:C,3,FALSE)</f>
        <v>#N/A</v>
      </c>
      <c r="K7648" s="3" t="str">
        <f t="shared" si="126"/>
        <v>Course not completed</v>
      </c>
    </row>
    <row r="7649" spans="1:11" x14ac:dyDescent="0.25">
      <c r="A7649" s="3">
        <v>64</v>
      </c>
      <c r="B7649" s="7" t="s">
        <v>23700</v>
      </c>
      <c r="C7649" s="3" t="s">
        <v>951</v>
      </c>
      <c r="D7649" s="3" t="s">
        <v>23701</v>
      </c>
      <c r="E7649" s="3" t="s">
        <v>23702</v>
      </c>
      <c r="F7649" s="3" t="s">
        <v>23695</v>
      </c>
      <c r="G7649" s="4">
        <v>44439.875011574077</v>
      </c>
      <c r="H7649" s="5" t="s">
        <v>23983</v>
      </c>
      <c r="I7649" s="3" t="str">
        <f>VLOOKUP(_xlfn.CONCAT(C7649," ",D7649),southjerseygas!A:B,2,FALSE)</f>
        <v>19</v>
      </c>
      <c r="J7649" s="3" t="str">
        <f>VLOOKUP(_xlfn.CONCAT(C7649," ",D7649),southjerseygas!A:C,3,FALSE)</f>
        <v>Tuesday, 31 August 2021, 10:49 PM</v>
      </c>
      <c r="K7649" s="3" t="str">
        <f t="shared" si="126"/>
        <v>&lt;a href="southjerseygas/Natural_Gas_Pipeline_Safety-Certificate_of_Completion_19.pdf&gt;"Download Certificate&lt;/a&gt;</v>
      </c>
    </row>
    <row r="7650" spans="1:11" x14ac:dyDescent="0.25">
      <c r="A7650" s="3">
        <v>65</v>
      </c>
      <c r="B7650" s="7" t="s">
        <v>23703</v>
      </c>
      <c r="C7650" s="3" t="s">
        <v>8805</v>
      </c>
      <c r="D7650" s="3" t="s">
        <v>1331</v>
      </c>
      <c r="E7650" s="3" t="s">
        <v>23704</v>
      </c>
      <c r="F7650" s="3" t="s">
        <v>23543</v>
      </c>
      <c r="G7650" s="4">
        <v>44447.641423611109</v>
      </c>
      <c r="H7650" s="5" t="s">
        <v>23983</v>
      </c>
      <c r="I7650" s="3" t="e">
        <f>VLOOKUP(_xlfn.CONCAT(C7650," ",D7650),southjerseygas!A:B,2,FALSE)</f>
        <v>#N/A</v>
      </c>
      <c r="J7650" s="3" t="e">
        <f>VLOOKUP(_xlfn.CONCAT(C7650," ",D7650),southjerseygas!A:C,3,FALSE)</f>
        <v>#N/A</v>
      </c>
      <c r="K7650" s="3" t="str">
        <f t="shared" si="126"/>
        <v>Course not completed</v>
      </c>
    </row>
    <row r="7651" spans="1:11" x14ac:dyDescent="0.25">
      <c r="A7651" s="3">
        <v>66</v>
      </c>
      <c r="B7651" s="7" t="s">
        <v>23705</v>
      </c>
      <c r="C7651" s="3" t="s">
        <v>1277</v>
      </c>
      <c r="D7651" s="3" t="s">
        <v>6086</v>
      </c>
      <c r="E7651" s="3" t="s">
        <v>23706</v>
      </c>
      <c r="F7651" s="3" t="s">
        <v>23707</v>
      </c>
      <c r="G7651" s="4">
        <v>44448.548391203702</v>
      </c>
      <c r="H7651" s="5" t="s">
        <v>23983</v>
      </c>
      <c r="I7651" s="3" t="str">
        <f>VLOOKUP(_xlfn.CONCAT(C7651," ",D7651),southjerseygas!A:B,2,FALSE)</f>
        <v>29</v>
      </c>
      <c r="J7651" s="3" t="str">
        <f>VLOOKUP(_xlfn.CONCAT(C7651," ",D7651),southjerseygas!A:C,3,FALSE)</f>
        <v>Thursday, 6 January 2022, 1:57 PM</v>
      </c>
      <c r="K7651" s="3" t="str">
        <f t="shared" si="126"/>
        <v>&lt;a href="southjerseygas/Natural_Gas_Pipeline_Safety-Certificate_of_Completion_29.pdf&gt;"Download Certificate&lt;/a&gt;</v>
      </c>
    </row>
    <row r="7652" spans="1:11" x14ac:dyDescent="0.25">
      <c r="A7652" s="3">
        <v>67</v>
      </c>
      <c r="B7652" s="7" t="s">
        <v>23708</v>
      </c>
      <c r="C7652" s="3" t="s">
        <v>507</v>
      </c>
      <c r="D7652" s="3" t="s">
        <v>23709</v>
      </c>
      <c r="E7652" s="3" t="s">
        <v>23710</v>
      </c>
      <c r="F7652" s="3" t="s">
        <v>12483</v>
      </c>
      <c r="G7652" s="4">
        <v>44451.671689814815</v>
      </c>
      <c r="H7652" s="5" t="s">
        <v>23983</v>
      </c>
      <c r="I7652" s="3" t="str">
        <f>VLOOKUP(_xlfn.CONCAT(C7652," ",D7652),southjerseygas!A:B,2,FALSE)</f>
        <v>21</v>
      </c>
      <c r="J7652" s="3" t="str">
        <f>VLOOKUP(_xlfn.CONCAT(C7652," ",D7652),southjerseygas!A:C,3,FALSE)</f>
        <v>Sunday, 12 September 2021, 10:44 PM</v>
      </c>
      <c r="K7652" s="3" t="str">
        <f t="shared" si="126"/>
        <v>&lt;a href="southjerseygas/Natural_Gas_Pipeline_Safety-Certificate_of_Completion_21.pdf&gt;"Download Certificate&lt;/a&gt;</v>
      </c>
    </row>
    <row r="7653" spans="1:11" x14ac:dyDescent="0.25">
      <c r="A7653" s="3">
        <v>68</v>
      </c>
      <c r="B7653" s="7" t="s">
        <v>23711</v>
      </c>
      <c r="C7653" s="3" t="s">
        <v>23712</v>
      </c>
      <c r="D7653" s="3" t="s">
        <v>23713</v>
      </c>
      <c r="E7653" s="3" t="s">
        <v>23714</v>
      </c>
      <c r="F7653" s="3" t="s">
        <v>23603</v>
      </c>
      <c r="G7653" s="4">
        <v>44454.605555555558</v>
      </c>
      <c r="H7653" s="5" t="s">
        <v>23983</v>
      </c>
      <c r="I7653" s="3" t="str">
        <f>VLOOKUP(_xlfn.CONCAT(C7653," ",D7653),southjerseygas!A:B,2,FALSE)</f>
        <v>22</v>
      </c>
      <c r="J7653" s="3" t="str">
        <f>VLOOKUP(_xlfn.CONCAT(C7653," ",D7653),southjerseygas!A:C,3,FALSE)</f>
        <v>Friday, 17 September 2021, 1:45 PM</v>
      </c>
      <c r="K7653" s="3" t="str">
        <f t="shared" si="126"/>
        <v>&lt;a href="southjerseygas/Natural_Gas_Pipeline_Safety-Certificate_of_Completion_22.pdf&gt;"Download Certificate&lt;/a&gt;</v>
      </c>
    </row>
    <row r="7654" spans="1:11" x14ac:dyDescent="0.25">
      <c r="A7654" s="3">
        <v>69</v>
      </c>
      <c r="B7654" s="7" t="s">
        <v>23715</v>
      </c>
      <c r="C7654" s="3" t="s">
        <v>11535</v>
      </c>
      <c r="D7654" s="3" t="s">
        <v>23716</v>
      </c>
      <c r="E7654" s="3" t="s">
        <v>23717</v>
      </c>
      <c r="F7654" s="3" t="s">
        <v>23718</v>
      </c>
      <c r="G7654" s="4">
        <v>44473.442488425928</v>
      </c>
      <c r="H7654" s="5" t="s">
        <v>23983</v>
      </c>
      <c r="I7654" s="3" t="str">
        <f>VLOOKUP(_xlfn.CONCAT(C7654," ",D7654),southjerseygas!A:B,2,FALSE)</f>
        <v>23</v>
      </c>
      <c r="J7654" s="3" t="str">
        <f>VLOOKUP(_xlfn.CONCAT(C7654," ",D7654),southjerseygas!A:C,3,FALSE)</f>
        <v>Monday, 4 October 2021, 3:57 PM</v>
      </c>
      <c r="K7654" s="3" t="str">
        <f t="shared" si="126"/>
        <v>&lt;a href="southjerseygas/Natural_Gas_Pipeline_Safety-Certificate_of_Completion_23.pdf&gt;"Download Certificate&lt;/a&gt;</v>
      </c>
    </row>
    <row r="7655" spans="1:11" x14ac:dyDescent="0.25">
      <c r="A7655" s="3">
        <v>70</v>
      </c>
      <c r="B7655" s="7" t="s">
        <v>23719</v>
      </c>
      <c r="C7655" s="3" t="s">
        <v>2941</v>
      </c>
      <c r="D7655" s="3" t="s">
        <v>23720</v>
      </c>
      <c r="E7655" s="3" t="s">
        <v>23719</v>
      </c>
      <c r="F7655" s="3" t="s">
        <v>23633</v>
      </c>
      <c r="G7655" s="4">
        <v>44494.84443287037</v>
      </c>
      <c r="H7655" s="5" t="s">
        <v>23983</v>
      </c>
      <c r="I7655" s="3" t="str">
        <f>VLOOKUP(_xlfn.CONCAT(C7655," ",D7655),southjerseygas!A:B,2,FALSE)</f>
        <v>24</v>
      </c>
      <c r="J7655" s="3" t="str">
        <f>VLOOKUP(_xlfn.CONCAT(C7655," ",D7655),southjerseygas!A:C,3,FALSE)</f>
        <v>Tuesday, 26 October 2021, 5:43 PM</v>
      </c>
      <c r="K7655" s="3" t="str">
        <f t="shared" si="126"/>
        <v>&lt;a href="southjerseygas/Natural_Gas_Pipeline_Safety-Certificate_of_Completion_24.pdf&gt;"Download Certificate&lt;/a&gt;</v>
      </c>
    </row>
    <row r="7656" spans="1:11" x14ac:dyDescent="0.25">
      <c r="A7656" s="3">
        <v>71</v>
      </c>
      <c r="B7656" s="7" t="s">
        <v>23721</v>
      </c>
      <c r="C7656" s="3" t="s">
        <v>565</v>
      </c>
      <c r="D7656" s="3" t="s">
        <v>23722</v>
      </c>
      <c r="E7656" s="3" t="s">
        <v>23721</v>
      </c>
      <c r="F7656" s="3" t="s">
        <v>23723</v>
      </c>
      <c r="G7656" s="4">
        <v>44495.377615740741</v>
      </c>
      <c r="H7656" s="5" t="s">
        <v>23983</v>
      </c>
      <c r="I7656" s="3" t="e">
        <f>VLOOKUP(_xlfn.CONCAT(C7656," ",D7656),southjerseygas!A:B,2,FALSE)</f>
        <v>#N/A</v>
      </c>
      <c r="J7656" s="3" t="e">
        <f>VLOOKUP(_xlfn.CONCAT(C7656," ",D7656),southjerseygas!A:C,3,FALSE)</f>
        <v>#N/A</v>
      </c>
      <c r="K7656" s="3" t="str">
        <f t="shared" si="126"/>
        <v>Course not completed</v>
      </c>
    </row>
    <row r="7657" spans="1:11" x14ac:dyDescent="0.25">
      <c r="A7657" s="3">
        <v>72</v>
      </c>
      <c r="B7657" s="7" t="s">
        <v>23724</v>
      </c>
      <c r="C7657" s="3" t="s">
        <v>23725</v>
      </c>
      <c r="D7657" s="3" t="s">
        <v>23726</v>
      </c>
      <c r="E7657" s="3" t="s">
        <v>23727</v>
      </c>
      <c r="F7657" s="3" t="s">
        <v>23728</v>
      </c>
      <c r="G7657" s="4">
        <v>44495.606516203705</v>
      </c>
      <c r="H7657" s="5" t="s">
        <v>23983</v>
      </c>
      <c r="I7657" s="3" t="str">
        <f>VLOOKUP(_xlfn.CONCAT(C7657," ",D7657),southjerseygas!A:B,2,FALSE)</f>
        <v>25</v>
      </c>
      <c r="J7657" s="3" t="str">
        <f>VLOOKUP(_xlfn.CONCAT(C7657," ",D7657),southjerseygas!A:C,3,FALSE)</f>
        <v>Wednesday, 27 October 2021, 1:43 PM</v>
      </c>
      <c r="K7657" s="3" t="str">
        <f t="shared" si="126"/>
        <v>&lt;a href="southjerseygas/Natural_Gas_Pipeline_Safety-Certificate_of_Completion_25.pdf&gt;"Download Certificate&lt;/a&gt;</v>
      </c>
    </row>
    <row r="7658" spans="1:11" x14ac:dyDescent="0.25">
      <c r="A7658" s="3">
        <v>73</v>
      </c>
      <c r="B7658" s="7" t="s">
        <v>23729</v>
      </c>
      <c r="C7658" s="3" t="s">
        <v>844</v>
      </c>
      <c r="D7658" s="3" t="s">
        <v>774</v>
      </c>
      <c r="E7658" s="3" t="s">
        <v>23730</v>
      </c>
      <c r="F7658" s="3" t="s">
        <v>23731</v>
      </c>
      <c r="G7658" s="4">
        <v>44495.606782407405</v>
      </c>
      <c r="H7658" s="5" t="s">
        <v>23983</v>
      </c>
      <c r="I7658" s="3" t="e">
        <f>VLOOKUP(_xlfn.CONCAT(C7658," ",D7658),southjerseygas!A:B,2,FALSE)</f>
        <v>#N/A</v>
      </c>
      <c r="J7658" s="3" t="e">
        <f>VLOOKUP(_xlfn.CONCAT(C7658," ",D7658),southjerseygas!A:C,3,FALSE)</f>
        <v>#N/A</v>
      </c>
      <c r="K7658" s="3" t="str">
        <f t="shared" si="126"/>
        <v>Course not completed</v>
      </c>
    </row>
    <row r="7659" spans="1:11" x14ac:dyDescent="0.25">
      <c r="A7659" s="3">
        <v>74</v>
      </c>
      <c r="B7659" s="7" t="s">
        <v>23732</v>
      </c>
      <c r="C7659" s="3" t="s">
        <v>424</v>
      </c>
      <c r="D7659" s="3" t="s">
        <v>23733</v>
      </c>
      <c r="E7659" s="3" t="s">
        <v>23734</v>
      </c>
      <c r="F7659" s="3" t="s">
        <v>23581</v>
      </c>
      <c r="G7659" s="4">
        <v>44495.784560185188</v>
      </c>
      <c r="H7659" s="5" t="s">
        <v>23983</v>
      </c>
      <c r="I7659" s="3" t="e">
        <f>VLOOKUP(_xlfn.CONCAT(C7659," ",D7659),southjerseygas!A:B,2,FALSE)</f>
        <v>#N/A</v>
      </c>
      <c r="J7659" s="3" t="e">
        <f>VLOOKUP(_xlfn.CONCAT(C7659," ",D7659),southjerseygas!A:C,3,FALSE)</f>
        <v>#N/A</v>
      </c>
      <c r="K7659" s="3" t="str">
        <f t="shared" si="126"/>
        <v>Course not completed</v>
      </c>
    </row>
    <row r="7660" spans="1:11" x14ac:dyDescent="0.25">
      <c r="A7660" s="3">
        <v>75</v>
      </c>
      <c r="B7660" s="7" t="s">
        <v>23735</v>
      </c>
      <c r="C7660" s="3" t="s">
        <v>4809</v>
      </c>
      <c r="D7660" s="3" t="s">
        <v>23736</v>
      </c>
      <c r="E7660" s="3" t="s">
        <v>23737</v>
      </c>
      <c r="F7660" s="3" t="s">
        <v>23633</v>
      </c>
      <c r="G7660" s="4">
        <v>44495.978807870371</v>
      </c>
      <c r="H7660" s="5" t="s">
        <v>23983</v>
      </c>
      <c r="I7660" s="3" t="e">
        <f>VLOOKUP(_xlfn.CONCAT(C7660," ",D7660),southjerseygas!A:B,2,FALSE)</f>
        <v>#N/A</v>
      </c>
      <c r="J7660" s="3" t="e">
        <f>VLOOKUP(_xlfn.CONCAT(C7660," ",D7660),southjerseygas!A:C,3,FALSE)</f>
        <v>#N/A</v>
      </c>
      <c r="K7660" s="3" t="str">
        <f t="shared" si="126"/>
        <v>Course not completed</v>
      </c>
    </row>
    <row r="7661" spans="1:11" x14ac:dyDescent="0.25">
      <c r="A7661" s="3">
        <v>76</v>
      </c>
      <c r="B7661" s="7" t="s">
        <v>23738</v>
      </c>
      <c r="C7661" s="3" t="s">
        <v>637</v>
      </c>
      <c r="D7661" s="3" t="s">
        <v>23739</v>
      </c>
      <c r="E7661" s="3" t="s">
        <v>23740</v>
      </c>
      <c r="F7661" s="3" t="s">
        <v>23633</v>
      </c>
      <c r="G7661" s="4">
        <v>44496.492858796293</v>
      </c>
      <c r="H7661" s="5" t="s">
        <v>23983</v>
      </c>
      <c r="I7661" s="3" t="str">
        <f>VLOOKUP(_xlfn.CONCAT(C7661," ",D7661),southjerseygas!A:B,2,FALSE)</f>
        <v>26</v>
      </c>
      <c r="J7661" s="3" t="str">
        <f>VLOOKUP(_xlfn.CONCAT(C7661," ",D7661),southjerseygas!A:C,3,FALSE)</f>
        <v>Wednesday, 27 October 2021, 4:41 PM</v>
      </c>
      <c r="K7661" s="3" t="str">
        <f t="shared" si="126"/>
        <v>&lt;a href="southjerseygas/Natural_Gas_Pipeline_Safety-Certificate_of_Completion_26.pdf&gt;"Download Certificate&lt;/a&gt;</v>
      </c>
    </row>
    <row r="7662" spans="1:11" x14ac:dyDescent="0.25">
      <c r="A7662" s="3">
        <v>77</v>
      </c>
      <c r="B7662" s="7" t="s">
        <v>23741</v>
      </c>
      <c r="C7662" s="3" t="s">
        <v>987</v>
      </c>
      <c r="D7662" s="3" t="s">
        <v>23742</v>
      </c>
      <c r="E7662" s="3" t="s">
        <v>23743</v>
      </c>
      <c r="F7662" s="3" t="s">
        <v>23744</v>
      </c>
      <c r="G7662" s="4">
        <v>44503.369513888887</v>
      </c>
      <c r="H7662" s="5" t="s">
        <v>23983</v>
      </c>
      <c r="I7662" s="3" t="e">
        <f>VLOOKUP(_xlfn.CONCAT(C7662," ",D7662),southjerseygas!A:B,2,FALSE)</f>
        <v>#N/A</v>
      </c>
      <c r="J7662" s="3" t="e">
        <f>VLOOKUP(_xlfn.CONCAT(C7662," ",D7662),southjerseygas!A:C,3,FALSE)</f>
        <v>#N/A</v>
      </c>
      <c r="K7662" s="3" t="str">
        <f t="shared" si="126"/>
        <v>Course not completed</v>
      </c>
    </row>
    <row r="7663" spans="1:11" x14ac:dyDescent="0.25">
      <c r="A7663" s="3">
        <v>78</v>
      </c>
      <c r="B7663" s="7" t="s">
        <v>23745</v>
      </c>
      <c r="C7663" s="3" t="s">
        <v>23746</v>
      </c>
      <c r="D7663" s="3" t="s">
        <v>23747</v>
      </c>
      <c r="E7663" s="3" t="s">
        <v>23748</v>
      </c>
      <c r="F7663" s="3" t="s">
        <v>23749</v>
      </c>
      <c r="G7663" s="4">
        <v>44504.853530092594</v>
      </c>
      <c r="H7663" s="5" t="s">
        <v>23983</v>
      </c>
      <c r="I7663" s="3" t="str">
        <f>VLOOKUP(_xlfn.CONCAT(C7663," ",D7663),southjerseygas!A:B,2,FALSE)</f>
        <v>27</v>
      </c>
      <c r="J7663" s="3" t="str">
        <f>VLOOKUP(_xlfn.CONCAT(C7663," ",D7663),southjerseygas!A:C,3,FALSE)</f>
        <v>Tuesday, 9 November 2021, 11:26 PM</v>
      </c>
      <c r="K7663" s="3" t="str">
        <f t="shared" ref="K7663:K7726" si="127">IF(NOT(ISERROR(I7663)),_xlfn.CONCAT("&lt;a href=""southjerseygas/Natural_Gas_Pipeline_Safety-Certificate_of_Completion_",I7663,".pdf&gt;""Download Certificate&lt;/a&gt;"),"Course not completed")</f>
        <v>&lt;a href="southjerseygas/Natural_Gas_Pipeline_Safety-Certificate_of_Completion_27.pdf&gt;"Download Certificate&lt;/a&gt;</v>
      </c>
    </row>
    <row r="7664" spans="1:11" x14ac:dyDescent="0.25">
      <c r="A7664" s="3">
        <v>79</v>
      </c>
      <c r="B7664" s="7" t="s">
        <v>23750</v>
      </c>
      <c r="C7664" s="3" t="s">
        <v>23751</v>
      </c>
      <c r="D7664" s="3" t="s">
        <v>19401</v>
      </c>
      <c r="E7664" s="3" t="s">
        <v>23750</v>
      </c>
      <c r="F7664" s="3" t="s">
        <v>23633</v>
      </c>
      <c r="G7664" s="4">
        <v>44516.624062499999</v>
      </c>
      <c r="H7664" s="5" t="s">
        <v>23983</v>
      </c>
      <c r="I7664" s="3" t="str">
        <f>VLOOKUP(_xlfn.CONCAT(C7664," ",D7664),southjerseygas!A:B,2,FALSE)</f>
        <v>28</v>
      </c>
      <c r="J7664" s="3" t="str">
        <f>VLOOKUP(_xlfn.CONCAT(C7664," ",D7664),southjerseygas!A:C,3,FALSE)</f>
        <v>Tuesday, 16 November 2021, 7:43 PM</v>
      </c>
      <c r="K7664" s="3" t="str">
        <f t="shared" si="127"/>
        <v>&lt;a href="southjerseygas/Natural_Gas_Pipeline_Safety-Certificate_of_Completion_28.pdf&gt;"Download Certificate&lt;/a&gt;</v>
      </c>
    </row>
    <row r="7665" spans="1:11" x14ac:dyDescent="0.25">
      <c r="A7665" s="3">
        <v>80</v>
      </c>
      <c r="B7665" s="7" t="s">
        <v>23752</v>
      </c>
      <c r="C7665" s="3" t="s">
        <v>6368</v>
      </c>
      <c r="D7665" s="3" t="s">
        <v>23753</v>
      </c>
      <c r="E7665" s="3" t="s">
        <v>23754</v>
      </c>
      <c r="F7665" s="3" t="s">
        <v>23755</v>
      </c>
      <c r="G7665" s="4">
        <v>44542.558437500003</v>
      </c>
      <c r="H7665" s="5" t="s">
        <v>23983</v>
      </c>
      <c r="I7665" s="3" t="e">
        <f>VLOOKUP(_xlfn.CONCAT(C7665," ",D7665),southjerseygas!A:B,2,FALSE)</f>
        <v>#N/A</v>
      </c>
      <c r="J7665" s="3" t="e">
        <f>VLOOKUP(_xlfn.CONCAT(C7665," ",D7665),southjerseygas!A:C,3,FALSE)</f>
        <v>#N/A</v>
      </c>
      <c r="K7665" s="3" t="str">
        <f t="shared" si="127"/>
        <v>Course not completed</v>
      </c>
    </row>
    <row r="7666" spans="1:11" x14ac:dyDescent="0.25">
      <c r="A7666" s="3">
        <v>81</v>
      </c>
      <c r="B7666" s="7" t="s">
        <v>23756</v>
      </c>
      <c r="C7666" s="3" t="s">
        <v>424</v>
      </c>
      <c r="D7666" s="3" t="s">
        <v>23757</v>
      </c>
      <c r="E7666" s="3" t="s">
        <v>23756</v>
      </c>
      <c r="F7666" s="3" t="s">
        <v>23758</v>
      </c>
      <c r="G7666" s="4">
        <v>44574.514722222222</v>
      </c>
      <c r="H7666" s="5" t="s">
        <v>23983</v>
      </c>
      <c r="I7666" s="3" t="e">
        <f>VLOOKUP(_xlfn.CONCAT(C7666," ",D7666),southjerseygas!A:B,2,FALSE)</f>
        <v>#N/A</v>
      </c>
      <c r="J7666" s="3" t="e">
        <f>VLOOKUP(_xlfn.CONCAT(C7666," ",D7666),southjerseygas!A:C,3,FALSE)</f>
        <v>#N/A</v>
      </c>
      <c r="K7666" s="3" t="str">
        <f t="shared" si="127"/>
        <v>Course not completed</v>
      </c>
    </row>
    <row r="7667" spans="1:11" x14ac:dyDescent="0.25">
      <c r="A7667" s="3">
        <v>82</v>
      </c>
      <c r="B7667" s="7" t="s">
        <v>23759</v>
      </c>
      <c r="C7667" s="3" t="s">
        <v>2319</v>
      </c>
      <c r="D7667" s="3" t="s">
        <v>23760</v>
      </c>
      <c r="E7667" s="3" t="s">
        <v>23761</v>
      </c>
      <c r="G7667" s="4">
        <v>44576.429398148146</v>
      </c>
      <c r="H7667" s="5" t="s">
        <v>23983</v>
      </c>
      <c r="I7667" s="3" t="str">
        <f>VLOOKUP(_xlfn.CONCAT(C7667," ",D7667),southjerseygas!A:B,2,FALSE)</f>
        <v>32</v>
      </c>
      <c r="J7667" s="3" t="str">
        <f>VLOOKUP(_xlfn.CONCAT(C7667," ",D7667),southjerseygas!A:C,3,FALSE)</f>
        <v>Thursday, 27 January 2022, 4:11 PM</v>
      </c>
      <c r="K7667" s="3" t="str">
        <f t="shared" si="127"/>
        <v>&lt;a href="southjerseygas/Natural_Gas_Pipeline_Safety-Certificate_of_Completion_32.pdf&gt;"Download Certificate&lt;/a&gt;</v>
      </c>
    </row>
    <row r="7668" spans="1:11" x14ac:dyDescent="0.25">
      <c r="A7668" s="3">
        <v>83</v>
      </c>
      <c r="B7668" s="7" t="s">
        <v>23762</v>
      </c>
      <c r="C7668" s="3" t="s">
        <v>951</v>
      </c>
      <c r="D7668" s="3" t="s">
        <v>23763</v>
      </c>
      <c r="E7668" s="3" t="s">
        <v>23764</v>
      </c>
      <c r="F7668" s="3" t="s">
        <v>23765</v>
      </c>
      <c r="G7668" s="4">
        <v>44579.307951388888</v>
      </c>
      <c r="H7668" s="5" t="s">
        <v>23983</v>
      </c>
      <c r="I7668" s="3" t="e">
        <f>VLOOKUP(_xlfn.CONCAT(C7668," ",D7668),southjerseygas!A:B,2,FALSE)</f>
        <v>#N/A</v>
      </c>
      <c r="J7668" s="3" t="e">
        <f>VLOOKUP(_xlfn.CONCAT(C7668," ",D7668),southjerseygas!A:C,3,FALSE)</f>
        <v>#N/A</v>
      </c>
      <c r="K7668" s="3" t="str">
        <f t="shared" si="127"/>
        <v>Course not completed</v>
      </c>
    </row>
    <row r="7669" spans="1:11" x14ac:dyDescent="0.25">
      <c r="A7669" s="3">
        <v>84</v>
      </c>
      <c r="B7669" s="7" t="s">
        <v>23766</v>
      </c>
      <c r="C7669" s="3" t="s">
        <v>1048</v>
      </c>
      <c r="D7669" s="3" t="s">
        <v>23767</v>
      </c>
      <c r="E7669" s="3" t="s">
        <v>23768</v>
      </c>
      <c r="F7669" s="3" t="s">
        <v>23765</v>
      </c>
      <c r="G7669" s="4">
        <v>44580.553217592591</v>
      </c>
      <c r="H7669" s="5" t="s">
        <v>23983</v>
      </c>
      <c r="I7669" s="3" t="e">
        <f>VLOOKUP(_xlfn.CONCAT(C7669," ",D7669),southjerseygas!A:B,2,FALSE)</f>
        <v>#N/A</v>
      </c>
      <c r="J7669" s="3" t="e">
        <f>VLOOKUP(_xlfn.CONCAT(C7669," ",D7669),southjerseygas!A:C,3,FALSE)</f>
        <v>#N/A</v>
      </c>
      <c r="K7669" s="3" t="str">
        <f t="shared" si="127"/>
        <v>Course not completed</v>
      </c>
    </row>
    <row r="7670" spans="1:11" x14ac:dyDescent="0.25">
      <c r="A7670" s="3">
        <v>85</v>
      </c>
      <c r="B7670" s="7" t="s">
        <v>23769</v>
      </c>
      <c r="C7670" s="3" t="s">
        <v>2095</v>
      </c>
      <c r="D7670" s="3" t="s">
        <v>23770</v>
      </c>
      <c r="E7670" s="3" t="s">
        <v>23771</v>
      </c>
      <c r="F7670" s="3" t="s">
        <v>23772</v>
      </c>
      <c r="G7670" s="4">
        <v>44580.597777777781</v>
      </c>
      <c r="H7670" s="5" t="s">
        <v>23983</v>
      </c>
      <c r="I7670" s="3" t="str">
        <f>VLOOKUP(_xlfn.CONCAT(C7670," ",D7670),southjerseygas!A:B,2,FALSE)</f>
        <v>34</v>
      </c>
      <c r="J7670" s="3" t="str">
        <f>VLOOKUP(_xlfn.CONCAT(C7670," ",D7670),southjerseygas!A:C,3,FALSE)</f>
        <v>Monday, 31 January 2022, 9:56 PM</v>
      </c>
      <c r="K7670" s="3" t="str">
        <f t="shared" si="127"/>
        <v>&lt;a href="southjerseygas/Natural_Gas_Pipeline_Safety-Certificate_of_Completion_34.pdf&gt;"Download Certificate&lt;/a&gt;</v>
      </c>
    </row>
    <row r="7671" spans="1:11" x14ac:dyDescent="0.25">
      <c r="A7671" s="3">
        <v>86</v>
      </c>
      <c r="B7671" s="7" t="s">
        <v>23773</v>
      </c>
      <c r="C7671" s="3" t="s">
        <v>8495</v>
      </c>
      <c r="D7671" s="3" t="s">
        <v>23774</v>
      </c>
      <c r="E7671" s="3" t="s">
        <v>23775</v>
      </c>
      <c r="F7671" s="3" t="s">
        <v>23776</v>
      </c>
      <c r="G7671" s="4">
        <v>44580.687581018516</v>
      </c>
      <c r="H7671" s="5" t="s">
        <v>23983</v>
      </c>
      <c r="I7671" s="3" t="e">
        <f>VLOOKUP(_xlfn.CONCAT(C7671," ",D7671),southjerseygas!A:B,2,FALSE)</f>
        <v>#N/A</v>
      </c>
      <c r="J7671" s="3" t="e">
        <f>VLOOKUP(_xlfn.CONCAT(C7671," ",D7671),southjerseygas!A:C,3,FALSE)</f>
        <v>#N/A</v>
      </c>
      <c r="K7671" s="3" t="str">
        <f t="shared" si="127"/>
        <v>Course not completed</v>
      </c>
    </row>
    <row r="7672" spans="1:11" x14ac:dyDescent="0.25">
      <c r="A7672" s="3">
        <v>87</v>
      </c>
      <c r="B7672" s="7">
        <v>6100</v>
      </c>
      <c r="C7672" s="3" t="s">
        <v>637</v>
      </c>
      <c r="D7672" s="3" t="s">
        <v>23777</v>
      </c>
      <c r="E7672" s="3" t="s">
        <v>23778</v>
      </c>
      <c r="F7672" s="3" t="s">
        <v>22355</v>
      </c>
      <c r="G7672" s="4">
        <v>44581.465173611112</v>
      </c>
      <c r="H7672" s="5" t="s">
        <v>23983</v>
      </c>
      <c r="I7672" s="3" t="str">
        <f>VLOOKUP(_xlfn.CONCAT(C7672," ",D7672),southjerseygas!A:B,2,FALSE)</f>
        <v>38</v>
      </c>
      <c r="J7672" s="3" t="str">
        <f>VLOOKUP(_xlfn.CONCAT(C7672," ",D7672),southjerseygas!A:C,3,FALSE)</f>
        <v>Wednesday, 2 February 2022, 7:49 PM</v>
      </c>
      <c r="K7672" s="3" t="str">
        <f t="shared" si="127"/>
        <v>&lt;a href="southjerseygas/Natural_Gas_Pipeline_Safety-Certificate_of_Completion_38.pdf&gt;"Download Certificate&lt;/a&gt;</v>
      </c>
    </row>
    <row r="7673" spans="1:11" x14ac:dyDescent="0.25">
      <c r="A7673" s="3">
        <v>88</v>
      </c>
      <c r="B7673" s="7" t="s">
        <v>23779</v>
      </c>
      <c r="C7673" s="3" t="s">
        <v>476</v>
      </c>
      <c r="D7673" s="3" t="s">
        <v>16004</v>
      </c>
      <c r="E7673" s="3" t="s">
        <v>23780</v>
      </c>
      <c r="F7673" s="3" t="s">
        <v>23776</v>
      </c>
      <c r="G7673" s="4">
        <v>44582.840740740743</v>
      </c>
      <c r="H7673" s="5" t="s">
        <v>23983</v>
      </c>
      <c r="I7673" s="3" t="str">
        <f>VLOOKUP(_xlfn.CONCAT(C7673," ",D7673),southjerseygas!A:B,2,FALSE)</f>
        <v>30</v>
      </c>
      <c r="J7673" s="3" t="str">
        <f>VLOOKUP(_xlfn.CONCAT(C7673," ",D7673),southjerseygas!A:C,3,FALSE)</f>
        <v>Friday, 21 January 2022, 10:38 PM</v>
      </c>
      <c r="K7673" s="3" t="str">
        <f t="shared" si="127"/>
        <v>&lt;a href="southjerseygas/Natural_Gas_Pipeline_Safety-Certificate_of_Completion_30.pdf&gt;"Download Certificate&lt;/a&gt;</v>
      </c>
    </row>
    <row r="7674" spans="1:11" x14ac:dyDescent="0.25">
      <c r="A7674" s="3">
        <v>89</v>
      </c>
      <c r="B7674" s="7" t="s">
        <v>23781</v>
      </c>
      <c r="C7674" s="3" t="s">
        <v>585</v>
      </c>
      <c r="D7674" s="3" t="s">
        <v>23782</v>
      </c>
      <c r="E7674" s="3" t="s">
        <v>23783</v>
      </c>
      <c r="F7674" s="3" t="s">
        <v>5355</v>
      </c>
      <c r="G7674" s="4">
        <v>44586.357731481483</v>
      </c>
      <c r="H7674" s="5" t="s">
        <v>23983</v>
      </c>
      <c r="I7674" s="3" t="str">
        <f>VLOOKUP(_xlfn.CONCAT(C7674," ",D7674),southjerseygas!A:B,2,FALSE)</f>
        <v>31</v>
      </c>
      <c r="J7674" s="3" t="str">
        <f>VLOOKUP(_xlfn.CONCAT(C7674," ",D7674),southjerseygas!A:C,3,FALSE)</f>
        <v>Wednesday, 26 January 2022, 10:49 AM</v>
      </c>
      <c r="K7674" s="3" t="str">
        <f t="shared" si="127"/>
        <v>&lt;a href="southjerseygas/Natural_Gas_Pipeline_Safety-Certificate_of_Completion_31.pdf&gt;"Download Certificate&lt;/a&gt;</v>
      </c>
    </row>
    <row r="7675" spans="1:11" x14ac:dyDescent="0.25">
      <c r="A7675" s="3">
        <v>90</v>
      </c>
      <c r="B7675" s="7" t="s">
        <v>23784</v>
      </c>
      <c r="C7675" s="3" t="s">
        <v>1063</v>
      </c>
      <c r="D7675" s="3" t="s">
        <v>23785</v>
      </c>
      <c r="E7675" s="3" t="s">
        <v>23786</v>
      </c>
      <c r="F7675" s="3" t="s">
        <v>23787</v>
      </c>
      <c r="G7675" s="4">
        <v>44587.44494212963</v>
      </c>
      <c r="H7675" s="5" t="s">
        <v>23983</v>
      </c>
      <c r="I7675" s="3" t="str">
        <f>VLOOKUP(_xlfn.CONCAT(C7675," ",D7675),southjerseygas!A:B,2,FALSE)</f>
        <v>41</v>
      </c>
      <c r="J7675" s="3" t="str">
        <f>VLOOKUP(_xlfn.CONCAT(C7675," ",D7675),southjerseygas!A:C,3,FALSE)</f>
        <v>Monday, 7 February 2022, 5:19 PM</v>
      </c>
      <c r="K7675" s="3" t="str">
        <f t="shared" si="127"/>
        <v>&lt;a href="southjerseygas/Natural_Gas_Pipeline_Safety-Certificate_of_Completion_41.pdf&gt;"Download Certificate&lt;/a&gt;</v>
      </c>
    </row>
    <row r="7676" spans="1:11" x14ac:dyDescent="0.25">
      <c r="A7676" s="3">
        <v>91</v>
      </c>
      <c r="B7676" s="7" t="s">
        <v>23788</v>
      </c>
      <c r="C7676" s="3" t="s">
        <v>468</v>
      </c>
      <c r="D7676" s="3" t="s">
        <v>23789</v>
      </c>
      <c r="E7676" s="3" t="s">
        <v>23790</v>
      </c>
      <c r="F7676" s="3" t="s">
        <v>5355</v>
      </c>
      <c r="G7676" s="4">
        <v>44587.48159722222</v>
      </c>
      <c r="H7676" s="5" t="s">
        <v>23983</v>
      </c>
      <c r="I7676" s="3" t="e">
        <f>VLOOKUP(_xlfn.CONCAT(C7676," ",D7676),southjerseygas!A:B,2,FALSE)</f>
        <v>#N/A</v>
      </c>
      <c r="J7676" s="3" t="e">
        <f>VLOOKUP(_xlfn.CONCAT(C7676," ",D7676),southjerseygas!A:C,3,FALSE)</f>
        <v>#N/A</v>
      </c>
      <c r="K7676" s="3" t="str">
        <f t="shared" si="127"/>
        <v>Course not completed</v>
      </c>
    </row>
    <row r="7677" spans="1:11" x14ac:dyDescent="0.25">
      <c r="A7677" s="3">
        <v>92</v>
      </c>
      <c r="B7677" s="7" t="s">
        <v>23791</v>
      </c>
      <c r="C7677" s="3" t="s">
        <v>507</v>
      </c>
      <c r="D7677" s="3" t="s">
        <v>23792</v>
      </c>
      <c r="E7677" s="3" t="s">
        <v>23793</v>
      </c>
      <c r="F7677" s="3" t="s">
        <v>12483</v>
      </c>
      <c r="G7677" s="4">
        <v>44590.548402777778</v>
      </c>
      <c r="H7677" s="5" t="s">
        <v>23983</v>
      </c>
      <c r="I7677" s="3" t="str">
        <f>VLOOKUP(_xlfn.CONCAT(C7677," ",D7677),southjerseygas!A:B,2,FALSE)</f>
        <v>35</v>
      </c>
      <c r="J7677" s="3" t="str">
        <f>VLOOKUP(_xlfn.CONCAT(C7677," ",D7677),southjerseygas!A:C,3,FALSE)</f>
        <v>Tuesday, 1 February 2022, 8:27 PM</v>
      </c>
      <c r="K7677" s="3" t="str">
        <f t="shared" si="127"/>
        <v>&lt;a href="southjerseygas/Natural_Gas_Pipeline_Safety-Certificate_of_Completion_35.pdf&gt;"Download Certificate&lt;/a&gt;</v>
      </c>
    </row>
    <row r="7678" spans="1:11" x14ac:dyDescent="0.25">
      <c r="A7678" s="3">
        <v>93</v>
      </c>
      <c r="B7678" s="7" t="s">
        <v>23794</v>
      </c>
      <c r="C7678" s="3" t="s">
        <v>471</v>
      </c>
      <c r="D7678" s="3" t="s">
        <v>23795</v>
      </c>
      <c r="E7678" s="3" t="s">
        <v>23796</v>
      </c>
      <c r="F7678" s="3" t="s">
        <v>22355</v>
      </c>
      <c r="G7678" s="4">
        <v>44591.414942129632</v>
      </c>
      <c r="H7678" s="5" t="s">
        <v>23983</v>
      </c>
      <c r="I7678" s="3" t="str">
        <f>VLOOKUP(_xlfn.CONCAT(C7678," ",D7678),southjerseygas!A:B,2,FALSE)</f>
        <v>40</v>
      </c>
      <c r="J7678" s="3" t="str">
        <f>VLOOKUP(_xlfn.CONCAT(C7678," ",D7678),southjerseygas!A:C,3,FALSE)</f>
        <v>Sunday, 6 February 2022, 9:40 AM</v>
      </c>
      <c r="K7678" s="3" t="str">
        <f t="shared" si="127"/>
        <v>&lt;a href="southjerseygas/Natural_Gas_Pipeline_Safety-Certificate_of_Completion_40.pdf&gt;"Download Certificate&lt;/a&gt;</v>
      </c>
    </row>
    <row r="7679" spans="1:11" x14ac:dyDescent="0.25">
      <c r="A7679" s="3">
        <v>94</v>
      </c>
      <c r="B7679" s="7" t="s">
        <v>23797</v>
      </c>
      <c r="C7679" s="3" t="s">
        <v>23798</v>
      </c>
      <c r="D7679" s="3" t="s">
        <v>4140</v>
      </c>
      <c r="E7679" s="3" t="s">
        <v>23799</v>
      </c>
      <c r="F7679" s="3" t="s">
        <v>23758</v>
      </c>
      <c r="G7679" s="4">
        <v>44592.549722222226</v>
      </c>
      <c r="H7679" s="5" t="s">
        <v>23983</v>
      </c>
      <c r="I7679" s="3" t="str">
        <f>VLOOKUP(_xlfn.CONCAT(C7679," ",D7679),southjerseygas!A:B,2,FALSE)</f>
        <v>33</v>
      </c>
      <c r="J7679" s="3" t="str">
        <f>VLOOKUP(_xlfn.CONCAT(C7679," ",D7679),southjerseygas!A:C,3,FALSE)</f>
        <v>Monday, 31 January 2022, 5:35 PM</v>
      </c>
      <c r="K7679" s="3" t="str">
        <f t="shared" si="127"/>
        <v>&lt;a href="southjerseygas/Natural_Gas_Pipeline_Safety-Certificate_of_Completion_33.pdf&gt;"Download Certificate&lt;/a&gt;</v>
      </c>
    </row>
    <row r="7680" spans="1:11" x14ac:dyDescent="0.25">
      <c r="A7680" s="3">
        <v>95</v>
      </c>
      <c r="B7680" s="7" t="s">
        <v>23800</v>
      </c>
      <c r="C7680" s="3" t="s">
        <v>454</v>
      </c>
      <c r="D7680" s="3" t="s">
        <v>23801</v>
      </c>
      <c r="E7680" s="3" t="s">
        <v>23802</v>
      </c>
      <c r="F7680" s="3" t="s">
        <v>23772</v>
      </c>
      <c r="G7680" s="4">
        <v>44592.65693287037</v>
      </c>
      <c r="H7680" s="5" t="s">
        <v>23983</v>
      </c>
      <c r="I7680" s="3" t="e">
        <f>VLOOKUP(_xlfn.CONCAT(C7680," ",D7680),southjerseygas!A:B,2,FALSE)</f>
        <v>#N/A</v>
      </c>
      <c r="J7680" s="3" t="e">
        <f>VLOOKUP(_xlfn.CONCAT(C7680," ",D7680),southjerseygas!A:C,3,FALSE)</f>
        <v>#N/A</v>
      </c>
      <c r="K7680" s="3" t="str">
        <f t="shared" si="127"/>
        <v>Course not completed</v>
      </c>
    </row>
    <row r="7681" spans="1:11" x14ac:dyDescent="0.25">
      <c r="A7681" s="3">
        <v>96</v>
      </c>
      <c r="B7681" s="7" t="s">
        <v>23568</v>
      </c>
      <c r="C7681" s="3" t="s">
        <v>4360</v>
      </c>
      <c r="D7681" s="3" t="s">
        <v>23803</v>
      </c>
      <c r="E7681" s="3" t="s">
        <v>23804</v>
      </c>
      <c r="F7681" s="3" t="s">
        <v>23570</v>
      </c>
      <c r="G7681" s="4">
        <v>44594.416898148149</v>
      </c>
      <c r="H7681" s="5" t="s">
        <v>23983</v>
      </c>
      <c r="I7681" s="3" t="e">
        <f>VLOOKUP(_xlfn.CONCAT(C7681," ",D7681),southjerseygas!A:B,2,FALSE)</f>
        <v>#N/A</v>
      </c>
      <c r="J7681" s="3" t="e">
        <f>VLOOKUP(_xlfn.CONCAT(C7681," ",D7681),southjerseygas!A:C,3,FALSE)</f>
        <v>#N/A</v>
      </c>
      <c r="K7681" s="3" t="str">
        <f t="shared" si="127"/>
        <v>Course not completed</v>
      </c>
    </row>
    <row r="7682" spans="1:11" x14ac:dyDescent="0.25">
      <c r="A7682" s="3">
        <v>97</v>
      </c>
      <c r="B7682" s="7" t="s">
        <v>23805</v>
      </c>
      <c r="C7682" s="3" t="s">
        <v>674</v>
      </c>
      <c r="D7682" s="3" t="s">
        <v>647</v>
      </c>
      <c r="E7682" s="3" t="s">
        <v>23806</v>
      </c>
      <c r="F7682" s="3" t="s">
        <v>23633</v>
      </c>
      <c r="G7682" s="4">
        <v>44594.420046296298</v>
      </c>
      <c r="H7682" s="5" t="s">
        <v>23983</v>
      </c>
      <c r="I7682" s="3" t="str">
        <f>VLOOKUP(_xlfn.CONCAT(C7682," ",D7682),southjerseygas!A:B,2,FALSE)</f>
        <v>36</v>
      </c>
      <c r="J7682" s="3" t="str">
        <f>VLOOKUP(_xlfn.CONCAT(C7682," ",D7682),southjerseygas!A:C,3,FALSE)</f>
        <v>Wednesday, 2 February 2022, 3:06 PM</v>
      </c>
      <c r="K7682" s="3" t="str">
        <f t="shared" si="127"/>
        <v>&lt;a href="southjerseygas/Natural_Gas_Pipeline_Safety-Certificate_of_Completion_36.pdf&gt;"Download Certificate&lt;/a&gt;</v>
      </c>
    </row>
    <row r="7683" spans="1:11" x14ac:dyDescent="0.25">
      <c r="A7683" s="3">
        <v>98</v>
      </c>
      <c r="B7683" s="7" t="s">
        <v>23807</v>
      </c>
      <c r="C7683" s="3" t="s">
        <v>424</v>
      </c>
      <c r="D7683" s="3" t="s">
        <v>23808</v>
      </c>
      <c r="E7683" s="3" t="s">
        <v>23809</v>
      </c>
      <c r="F7683" s="3" t="s">
        <v>5355</v>
      </c>
      <c r="G7683" s="4">
        <v>44594.421273148146</v>
      </c>
      <c r="H7683" s="5" t="s">
        <v>23983</v>
      </c>
      <c r="I7683" s="3" t="str">
        <f>VLOOKUP(_xlfn.CONCAT(C7683," ",D7683),southjerseygas!A:B,2,FALSE)</f>
        <v>37</v>
      </c>
      <c r="J7683" s="3" t="str">
        <f>VLOOKUP(_xlfn.CONCAT(C7683," ",D7683),southjerseygas!A:C,3,FALSE)</f>
        <v>Wednesday, 2 February 2022, 5:33 PM</v>
      </c>
      <c r="K7683" s="3" t="str">
        <f t="shared" si="127"/>
        <v>&lt;a href="southjerseygas/Natural_Gas_Pipeline_Safety-Certificate_of_Completion_37.pdf&gt;"Download Certificate&lt;/a&gt;</v>
      </c>
    </row>
    <row r="7684" spans="1:11" x14ac:dyDescent="0.25">
      <c r="A7684" s="3">
        <v>99</v>
      </c>
      <c r="B7684" s="7" t="s">
        <v>23810</v>
      </c>
      <c r="C7684" s="3" t="s">
        <v>23811</v>
      </c>
      <c r="D7684" s="3" t="s">
        <v>23812</v>
      </c>
      <c r="E7684" s="3" t="s">
        <v>23813</v>
      </c>
      <c r="F7684" s="3" t="s">
        <v>23577</v>
      </c>
      <c r="G7684" s="4">
        <v>44594.423113425924</v>
      </c>
      <c r="H7684" s="5" t="s">
        <v>23983</v>
      </c>
      <c r="I7684" s="3" t="str">
        <f>VLOOKUP(_xlfn.CONCAT(C7684," ",D7684),southjerseygas!A:B,2,FALSE)</f>
        <v>43</v>
      </c>
      <c r="J7684" s="3" t="str">
        <f>VLOOKUP(_xlfn.CONCAT(C7684," ",D7684),southjerseygas!A:C,3,FALSE)</f>
        <v>Thursday, 10 March 2022, 5:11 PM</v>
      </c>
      <c r="K7684" s="3" t="str">
        <f t="shared" si="127"/>
        <v>&lt;a href="southjerseygas/Natural_Gas_Pipeline_Safety-Certificate_of_Completion_43.pdf&gt;"Download Certificate&lt;/a&gt;</v>
      </c>
    </row>
    <row r="7685" spans="1:11" x14ac:dyDescent="0.25">
      <c r="A7685" s="3">
        <v>100</v>
      </c>
      <c r="B7685" s="7" t="s">
        <v>23814</v>
      </c>
      <c r="C7685" s="3" t="s">
        <v>621</v>
      </c>
      <c r="D7685" s="3" t="s">
        <v>23815</v>
      </c>
      <c r="E7685" s="3" t="s">
        <v>23816</v>
      </c>
      <c r="F7685" s="3" t="s">
        <v>23817</v>
      </c>
      <c r="G7685" s="4">
        <v>44594.460057870368</v>
      </c>
      <c r="H7685" s="5" t="s">
        <v>23983</v>
      </c>
      <c r="I7685" s="3" t="str">
        <f>VLOOKUP(_xlfn.CONCAT(C7685," ",D7685),southjerseygas!A:B,2,FALSE)</f>
        <v>39</v>
      </c>
      <c r="J7685" s="3" t="str">
        <f>VLOOKUP(_xlfn.CONCAT(C7685," ",D7685),southjerseygas!A:C,3,FALSE)</f>
        <v>Friday, 4 February 2022, 12:24 PM</v>
      </c>
      <c r="K7685" s="3" t="str">
        <f t="shared" si="127"/>
        <v>&lt;a href="southjerseygas/Natural_Gas_Pipeline_Safety-Certificate_of_Completion_39.pdf&gt;"Download Certificate&lt;/a&gt;</v>
      </c>
    </row>
    <row r="7686" spans="1:11" x14ac:dyDescent="0.25">
      <c r="A7686" s="3">
        <v>101</v>
      </c>
      <c r="B7686" s="7" t="s">
        <v>23818</v>
      </c>
      <c r="C7686" s="3" t="s">
        <v>23819</v>
      </c>
      <c r="D7686" s="3" t="s">
        <v>23820</v>
      </c>
      <c r="E7686" s="3" t="s">
        <v>23821</v>
      </c>
      <c r="F7686" s="3" t="s">
        <v>5355</v>
      </c>
      <c r="G7686" s="4">
        <v>44594.466423611113</v>
      </c>
      <c r="H7686" s="5" t="s">
        <v>23983</v>
      </c>
      <c r="I7686" s="3" t="e">
        <f>VLOOKUP(_xlfn.CONCAT(C7686," ",D7686),southjerseygas!A:B,2,FALSE)</f>
        <v>#N/A</v>
      </c>
      <c r="J7686" s="3" t="e">
        <f>VLOOKUP(_xlfn.CONCAT(C7686," ",D7686),southjerseygas!A:C,3,FALSE)</f>
        <v>#N/A</v>
      </c>
      <c r="K7686" s="3" t="str">
        <f t="shared" si="127"/>
        <v>Course not completed</v>
      </c>
    </row>
    <row r="7687" spans="1:11" x14ac:dyDescent="0.25">
      <c r="A7687" s="3">
        <v>102</v>
      </c>
      <c r="B7687" s="7" t="s">
        <v>23822</v>
      </c>
      <c r="C7687" s="3" t="s">
        <v>2672</v>
      </c>
      <c r="D7687" s="3" t="s">
        <v>3343</v>
      </c>
      <c r="E7687" s="3" t="s">
        <v>23823</v>
      </c>
      <c r="F7687" s="3" t="s">
        <v>23824</v>
      </c>
      <c r="G7687" s="4">
        <v>44598.618009259262</v>
      </c>
      <c r="H7687" s="5" t="s">
        <v>23983</v>
      </c>
      <c r="I7687" s="3" t="str">
        <f>VLOOKUP(_xlfn.CONCAT(C7687," ",D7687),southjerseygas!A:B,2,FALSE)</f>
        <v>42</v>
      </c>
      <c r="J7687" s="3" t="str">
        <f>VLOOKUP(_xlfn.CONCAT(C7687," ",D7687),southjerseygas!A:C,3,FALSE)</f>
        <v>Sunday, 6 March 2022, 4:46 PM</v>
      </c>
      <c r="K7687" s="3" t="str">
        <f t="shared" si="127"/>
        <v>&lt;a href="southjerseygas/Natural_Gas_Pipeline_Safety-Certificate_of_Completion_42.pdf&gt;"Download Certificate&lt;/a&gt;</v>
      </c>
    </row>
    <row r="7688" spans="1:11" x14ac:dyDescent="0.25">
      <c r="A7688" s="3">
        <v>103</v>
      </c>
      <c r="B7688" s="7" t="s">
        <v>23825</v>
      </c>
      <c r="C7688" s="3" t="s">
        <v>23826</v>
      </c>
      <c r="D7688" s="3" t="s">
        <v>23827</v>
      </c>
      <c r="E7688" s="3" t="s">
        <v>23828</v>
      </c>
      <c r="F7688" s="3" t="s">
        <v>23829</v>
      </c>
      <c r="G7688" s="4">
        <v>44614.723368055558</v>
      </c>
      <c r="H7688" s="5" t="s">
        <v>23983</v>
      </c>
      <c r="I7688" s="3" t="e">
        <f>VLOOKUP(_xlfn.CONCAT(C7688," ",D7688),southjerseygas!A:B,2,FALSE)</f>
        <v>#N/A</v>
      </c>
      <c r="J7688" s="3" t="e">
        <f>VLOOKUP(_xlfn.CONCAT(C7688," ",D7688),southjerseygas!A:C,3,FALSE)</f>
        <v>#N/A</v>
      </c>
      <c r="K7688" s="3" t="str">
        <f t="shared" si="127"/>
        <v>Course not completed</v>
      </c>
    </row>
    <row r="7689" spans="1:11" x14ac:dyDescent="0.25">
      <c r="A7689" s="3">
        <v>104</v>
      </c>
      <c r="B7689" s="7" t="s">
        <v>23830</v>
      </c>
      <c r="C7689" s="3" t="s">
        <v>553</v>
      </c>
      <c r="D7689" s="3" t="s">
        <v>23831</v>
      </c>
      <c r="E7689" s="3" t="s">
        <v>23832</v>
      </c>
      <c r="F7689" s="3" t="s">
        <v>8089</v>
      </c>
      <c r="G7689" s="4">
        <v>44614.755300925928</v>
      </c>
      <c r="H7689" s="5" t="s">
        <v>23983</v>
      </c>
      <c r="I7689" s="3" t="e">
        <f>VLOOKUP(_xlfn.CONCAT(C7689," ",D7689),southjerseygas!A:B,2,FALSE)</f>
        <v>#N/A</v>
      </c>
      <c r="J7689" s="3" t="e">
        <f>VLOOKUP(_xlfn.CONCAT(C7689," ",D7689),southjerseygas!A:C,3,FALSE)</f>
        <v>#N/A</v>
      </c>
      <c r="K7689" s="3" t="str">
        <f t="shared" si="127"/>
        <v>Course not completed</v>
      </c>
    </row>
    <row r="7690" spans="1:11" x14ac:dyDescent="0.25">
      <c r="A7690" s="3">
        <v>105</v>
      </c>
      <c r="B7690" s="7" t="s">
        <v>23833</v>
      </c>
      <c r="C7690" s="3" t="s">
        <v>444</v>
      </c>
      <c r="D7690" s="3" t="s">
        <v>23834</v>
      </c>
      <c r="E7690" s="3" t="s">
        <v>23835</v>
      </c>
      <c r="F7690" s="3" t="s">
        <v>23836</v>
      </c>
      <c r="G7690" s="4">
        <v>44615.34579861111</v>
      </c>
      <c r="H7690" s="5" t="s">
        <v>23983</v>
      </c>
      <c r="I7690" s="3" t="e">
        <f>VLOOKUP(_xlfn.CONCAT(C7690," ",D7690),southjerseygas!A:B,2,FALSE)</f>
        <v>#N/A</v>
      </c>
      <c r="J7690" s="3" t="e">
        <f>VLOOKUP(_xlfn.CONCAT(C7690," ",D7690),southjerseygas!A:C,3,FALSE)</f>
        <v>#N/A</v>
      </c>
      <c r="K7690" s="3" t="str">
        <f t="shared" si="127"/>
        <v>Course not completed</v>
      </c>
    </row>
    <row r="7691" spans="1:11" x14ac:dyDescent="0.25">
      <c r="A7691" s="3">
        <v>106</v>
      </c>
      <c r="B7691" s="7" t="s">
        <v>23837</v>
      </c>
      <c r="C7691" s="3" t="s">
        <v>570</v>
      </c>
      <c r="D7691" s="3" t="s">
        <v>23838</v>
      </c>
      <c r="E7691" s="3" t="s">
        <v>23839</v>
      </c>
      <c r="F7691" s="3" t="s">
        <v>23836</v>
      </c>
      <c r="G7691" s="4">
        <v>44616.009560185186</v>
      </c>
      <c r="H7691" s="5" t="s">
        <v>23983</v>
      </c>
      <c r="I7691" s="3" t="e">
        <f>VLOOKUP(_xlfn.CONCAT(C7691," ",D7691),southjerseygas!A:B,2,FALSE)</f>
        <v>#N/A</v>
      </c>
      <c r="J7691" s="3" t="e">
        <f>VLOOKUP(_xlfn.CONCAT(C7691," ",D7691),southjerseygas!A:C,3,FALSE)</f>
        <v>#N/A</v>
      </c>
      <c r="K7691" s="3" t="str">
        <f t="shared" si="127"/>
        <v>Course not completed</v>
      </c>
    </row>
    <row r="7692" spans="1:11" x14ac:dyDescent="0.25">
      <c r="A7692" s="3">
        <v>107</v>
      </c>
      <c r="B7692" s="7" t="s">
        <v>23840</v>
      </c>
      <c r="C7692" s="3" t="s">
        <v>516</v>
      </c>
      <c r="D7692" s="3" t="s">
        <v>1873</v>
      </c>
      <c r="E7692" s="3" t="s">
        <v>23841</v>
      </c>
      <c r="F7692" s="3" t="s">
        <v>12483</v>
      </c>
      <c r="G7692" s="4">
        <v>44627.297453703701</v>
      </c>
      <c r="H7692" s="5" t="s">
        <v>23983</v>
      </c>
      <c r="I7692" s="3" t="e">
        <f>VLOOKUP(_xlfn.CONCAT(C7692," ",D7692),southjerseygas!A:B,2,FALSE)</f>
        <v>#N/A</v>
      </c>
      <c r="J7692" s="3" t="e">
        <f>VLOOKUP(_xlfn.CONCAT(C7692," ",D7692),southjerseygas!A:C,3,FALSE)</f>
        <v>#N/A</v>
      </c>
      <c r="K7692" s="3" t="str">
        <f t="shared" si="127"/>
        <v>Course not completed</v>
      </c>
    </row>
    <row r="7693" spans="1:11" x14ac:dyDescent="0.25">
      <c r="A7693" s="3">
        <v>108</v>
      </c>
      <c r="B7693" s="7" t="s">
        <v>23842</v>
      </c>
      <c r="C7693" s="3" t="s">
        <v>626</v>
      </c>
      <c r="D7693" s="3" t="s">
        <v>23843</v>
      </c>
      <c r="E7693" s="3" t="s">
        <v>23844</v>
      </c>
      <c r="F7693" s="3" t="s">
        <v>23845</v>
      </c>
      <c r="G7693" s="4">
        <v>44643.352569444447</v>
      </c>
      <c r="H7693" s="5" t="s">
        <v>23983</v>
      </c>
      <c r="I7693" s="3" t="e">
        <f>VLOOKUP(_xlfn.CONCAT(C7693," ",D7693),southjerseygas!A:B,2,FALSE)</f>
        <v>#N/A</v>
      </c>
      <c r="J7693" s="3" t="e">
        <f>VLOOKUP(_xlfn.CONCAT(C7693," ",D7693),southjerseygas!A:C,3,FALSE)</f>
        <v>#N/A</v>
      </c>
      <c r="K7693" s="3" t="str">
        <f t="shared" si="127"/>
        <v>Course not completed</v>
      </c>
    </row>
    <row r="7694" spans="1:11" x14ac:dyDescent="0.25">
      <c r="A7694" s="3">
        <v>109</v>
      </c>
      <c r="B7694" s="7" t="s">
        <v>23846</v>
      </c>
      <c r="C7694" s="3" t="s">
        <v>626</v>
      </c>
      <c r="D7694" s="3" t="s">
        <v>23843</v>
      </c>
      <c r="E7694" s="3" t="s">
        <v>23847</v>
      </c>
      <c r="F7694" s="3" t="s">
        <v>23845</v>
      </c>
      <c r="G7694" s="4">
        <v>44643.390914351854</v>
      </c>
      <c r="H7694" s="5" t="s">
        <v>23983</v>
      </c>
      <c r="I7694" s="3" t="e">
        <f>VLOOKUP(_xlfn.CONCAT(C7694," ",D7694),southjerseygas!A:B,2,FALSE)</f>
        <v>#N/A</v>
      </c>
      <c r="J7694" s="3" t="e">
        <f>VLOOKUP(_xlfn.CONCAT(C7694," ",D7694),southjerseygas!A:C,3,FALSE)</f>
        <v>#N/A</v>
      </c>
      <c r="K7694" s="3" t="str">
        <f t="shared" si="127"/>
        <v>Course not completed</v>
      </c>
    </row>
    <row r="7695" spans="1:11" x14ac:dyDescent="0.25">
      <c r="A7695" s="3">
        <v>110</v>
      </c>
      <c r="B7695" s="7" t="s">
        <v>23848</v>
      </c>
      <c r="C7695" s="3" t="s">
        <v>23849</v>
      </c>
      <c r="D7695" s="3" t="s">
        <v>23850</v>
      </c>
      <c r="E7695" s="3" t="s">
        <v>23851</v>
      </c>
      <c r="F7695" s="3" t="s">
        <v>23852</v>
      </c>
      <c r="G7695" s="4">
        <v>44643.718935185185</v>
      </c>
      <c r="H7695" s="5" t="s">
        <v>23983</v>
      </c>
      <c r="I7695" s="3" t="e">
        <f>VLOOKUP(_xlfn.CONCAT(C7695," ",D7695),southjerseygas!A:B,2,FALSE)</f>
        <v>#N/A</v>
      </c>
      <c r="J7695" s="3" t="e">
        <f>VLOOKUP(_xlfn.CONCAT(C7695," ",D7695),southjerseygas!A:C,3,FALSE)</f>
        <v>#N/A</v>
      </c>
      <c r="K7695" s="3" t="str">
        <f t="shared" si="127"/>
        <v>Course not completed</v>
      </c>
    </row>
    <row r="7696" spans="1:11" x14ac:dyDescent="0.25">
      <c r="A7696" s="3">
        <v>111</v>
      </c>
      <c r="B7696" s="7" t="s">
        <v>23853</v>
      </c>
      <c r="C7696" s="3" t="s">
        <v>1558</v>
      </c>
      <c r="D7696" s="3" t="s">
        <v>5921</v>
      </c>
      <c r="E7696" s="3" t="s">
        <v>23854</v>
      </c>
      <c r="F7696" s="3" t="s">
        <v>23855</v>
      </c>
      <c r="G7696" s="4">
        <v>44649.359629629631</v>
      </c>
      <c r="H7696" s="5" t="s">
        <v>23983</v>
      </c>
      <c r="I7696" s="3" t="e">
        <f>VLOOKUP(_xlfn.CONCAT(C7696," ",D7696),southjerseygas!A:B,2,FALSE)</f>
        <v>#N/A</v>
      </c>
      <c r="J7696" s="3" t="e">
        <f>VLOOKUP(_xlfn.CONCAT(C7696," ",D7696),southjerseygas!A:C,3,FALSE)</f>
        <v>#N/A</v>
      </c>
      <c r="K7696" s="3" t="str">
        <f t="shared" si="127"/>
        <v>Course not completed</v>
      </c>
    </row>
    <row r="7697" spans="1:11" x14ac:dyDescent="0.25">
      <c r="A7697" s="3">
        <v>112</v>
      </c>
      <c r="B7697" s="7" t="s">
        <v>23856</v>
      </c>
      <c r="C7697" s="3" t="s">
        <v>1558</v>
      </c>
      <c r="D7697" s="3" t="s">
        <v>5921</v>
      </c>
      <c r="E7697" s="3" t="s">
        <v>23857</v>
      </c>
      <c r="F7697" s="3" t="s">
        <v>23855</v>
      </c>
      <c r="G7697" s="4">
        <v>44649.361840277779</v>
      </c>
      <c r="H7697" s="5" t="s">
        <v>23983</v>
      </c>
      <c r="I7697" s="3" t="e">
        <f>VLOOKUP(_xlfn.CONCAT(C7697," ",D7697),southjerseygas!A:B,2,FALSE)</f>
        <v>#N/A</v>
      </c>
      <c r="J7697" s="3" t="e">
        <f>VLOOKUP(_xlfn.CONCAT(C7697," ",D7697),southjerseygas!A:C,3,FALSE)</f>
        <v>#N/A</v>
      </c>
      <c r="K7697" s="3" t="str">
        <f t="shared" si="127"/>
        <v>Course not completed</v>
      </c>
    </row>
    <row r="7698" spans="1:11" x14ac:dyDescent="0.25">
      <c r="A7698" s="3">
        <v>113</v>
      </c>
      <c r="B7698" s="7" t="s">
        <v>23858</v>
      </c>
      <c r="C7698" s="3" t="s">
        <v>2602</v>
      </c>
      <c r="D7698" s="3" t="s">
        <v>5139</v>
      </c>
      <c r="E7698" s="3" t="s">
        <v>23859</v>
      </c>
      <c r="F7698" s="3" t="s">
        <v>23860</v>
      </c>
      <c r="G7698" s="4">
        <v>44678.721516203703</v>
      </c>
      <c r="H7698" s="5" t="s">
        <v>23983</v>
      </c>
      <c r="I7698" s="3" t="str">
        <f>VLOOKUP(_xlfn.CONCAT(C7698," ",D7698),southjerseygas!A:B,2,FALSE)</f>
        <v>45</v>
      </c>
      <c r="J7698" s="3" t="str">
        <f>VLOOKUP(_xlfn.CONCAT(C7698," ",D7698),southjerseygas!A:C,3,FALSE)</f>
        <v>Tuesday, 3 May 2022, 7:13 PM</v>
      </c>
      <c r="K7698" s="3" t="str">
        <f t="shared" si="127"/>
        <v>&lt;a href="southjerseygas/Natural_Gas_Pipeline_Safety-Certificate_of_Completion_45.pdf&gt;"Download Certificate&lt;/a&gt;</v>
      </c>
    </row>
    <row r="7699" spans="1:11" x14ac:dyDescent="0.25">
      <c r="A7699" s="3">
        <v>114</v>
      </c>
      <c r="B7699" s="7" t="s">
        <v>23861</v>
      </c>
      <c r="C7699" s="3" t="s">
        <v>6542</v>
      </c>
      <c r="D7699" s="3" t="s">
        <v>23862</v>
      </c>
      <c r="E7699" s="3" t="s">
        <v>23863</v>
      </c>
      <c r="F7699" s="3" t="s">
        <v>23864</v>
      </c>
      <c r="G7699" s="4">
        <v>44718.828368055554</v>
      </c>
      <c r="H7699" s="5" t="s">
        <v>23983</v>
      </c>
      <c r="I7699" s="3" t="str">
        <f>VLOOKUP(_xlfn.CONCAT(C7699," ",D7699),southjerseygas!A:B,2,FALSE)</f>
        <v>46</v>
      </c>
      <c r="J7699" s="3" t="str">
        <f>VLOOKUP(_xlfn.CONCAT(C7699," ",D7699),southjerseygas!A:C,3,FALSE)</f>
        <v>Wednesday, 8 June 2022, 12:49 PM</v>
      </c>
      <c r="K7699" s="3" t="str">
        <f t="shared" si="127"/>
        <v>&lt;a href="southjerseygas/Natural_Gas_Pipeline_Safety-Certificate_of_Completion_46.pdf&gt;"Download Certificate&lt;/a&gt;</v>
      </c>
    </row>
    <row r="7700" spans="1:11" x14ac:dyDescent="0.25">
      <c r="A7700" s="3">
        <v>115</v>
      </c>
      <c r="B7700" s="7" t="s">
        <v>23865</v>
      </c>
      <c r="C7700" s="3" t="s">
        <v>656</v>
      </c>
      <c r="D7700" s="3" t="s">
        <v>22377</v>
      </c>
      <c r="E7700" s="3" t="s">
        <v>23866</v>
      </c>
      <c r="F7700" s="3" t="s">
        <v>23867</v>
      </c>
      <c r="G7700" s="4">
        <v>44726.305902777778</v>
      </c>
      <c r="H7700" s="5" t="s">
        <v>23983</v>
      </c>
      <c r="I7700" s="3" t="str">
        <f>VLOOKUP(_xlfn.CONCAT(C7700," ",D7700),southjerseygas!A:B,2,FALSE)</f>
        <v>47</v>
      </c>
      <c r="J7700" s="3" t="str">
        <f>VLOOKUP(_xlfn.CONCAT(C7700," ",D7700),southjerseygas!A:C,3,FALSE)</f>
        <v>Tuesday, 14 June 2022, 3:59 PM</v>
      </c>
      <c r="K7700" s="3" t="str">
        <f t="shared" si="127"/>
        <v>&lt;a href="southjerseygas/Natural_Gas_Pipeline_Safety-Certificate_of_Completion_47.pdf&gt;"Download Certificate&lt;/a&gt;</v>
      </c>
    </row>
    <row r="7701" spans="1:11" x14ac:dyDescent="0.25">
      <c r="A7701" s="3">
        <v>116</v>
      </c>
      <c r="B7701" s="7" t="s">
        <v>23868</v>
      </c>
      <c r="C7701" s="3" t="s">
        <v>507</v>
      </c>
      <c r="D7701" s="3" t="s">
        <v>23869</v>
      </c>
      <c r="E7701" s="3" t="s">
        <v>23870</v>
      </c>
      <c r="F7701" s="3" t="s">
        <v>23871</v>
      </c>
      <c r="G7701" s="4">
        <v>44735.833240740743</v>
      </c>
      <c r="H7701" s="5" t="s">
        <v>23983</v>
      </c>
      <c r="I7701" s="3" t="str">
        <f>VLOOKUP(_xlfn.CONCAT(C7701," ",D7701),southjerseygas!A:B,2,FALSE)</f>
        <v>48</v>
      </c>
      <c r="J7701" s="3" t="str">
        <f>VLOOKUP(_xlfn.CONCAT(C7701," ",D7701),southjerseygas!A:C,3,FALSE)</f>
        <v>Monday, 27 June 2022, 12:13 AM</v>
      </c>
      <c r="K7701" s="3" t="str">
        <f t="shared" si="127"/>
        <v>&lt;a href="southjerseygas/Natural_Gas_Pipeline_Safety-Certificate_of_Completion_48.pdf&gt;"Download Certificate&lt;/a&gt;</v>
      </c>
    </row>
    <row r="7702" spans="1:11" x14ac:dyDescent="0.25">
      <c r="A7702" s="3">
        <v>117</v>
      </c>
      <c r="B7702" s="7" t="s">
        <v>23872</v>
      </c>
      <c r="C7702" s="3" t="s">
        <v>449</v>
      </c>
      <c r="D7702" s="3" t="s">
        <v>23873</v>
      </c>
      <c r="E7702" s="3" t="s">
        <v>23874</v>
      </c>
      <c r="F7702" s="3" t="s">
        <v>23875</v>
      </c>
      <c r="G7702" s="4">
        <v>44784.845891203702</v>
      </c>
      <c r="H7702" s="5" t="s">
        <v>23983</v>
      </c>
      <c r="I7702" s="3" t="e">
        <f>VLOOKUP(_xlfn.CONCAT(C7702," ",D7702),southjerseygas!A:B,2,FALSE)</f>
        <v>#N/A</v>
      </c>
      <c r="J7702" s="3" t="e">
        <f>VLOOKUP(_xlfn.CONCAT(C7702," ",D7702),southjerseygas!A:C,3,FALSE)</f>
        <v>#N/A</v>
      </c>
      <c r="K7702" s="3" t="str">
        <f t="shared" si="127"/>
        <v>Course not completed</v>
      </c>
    </row>
    <row r="7703" spans="1:11" x14ac:dyDescent="0.25">
      <c r="A7703" s="3">
        <v>118</v>
      </c>
      <c r="B7703" s="7" t="s">
        <v>23876</v>
      </c>
      <c r="C7703" s="3" t="s">
        <v>626</v>
      </c>
      <c r="D7703" s="3" t="s">
        <v>16701</v>
      </c>
      <c r="E7703" s="3" t="s">
        <v>23877</v>
      </c>
      <c r="F7703" s="3" t="s">
        <v>23878</v>
      </c>
      <c r="G7703" s="4">
        <v>44805.78765046296</v>
      </c>
      <c r="H7703" s="5" t="s">
        <v>23983</v>
      </c>
      <c r="I7703" s="3" t="e">
        <f>VLOOKUP(_xlfn.CONCAT(C7703," ",D7703),southjerseygas!A:B,2,FALSE)</f>
        <v>#N/A</v>
      </c>
      <c r="J7703" s="3" t="e">
        <f>VLOOKUP(_xlfn.CONCAT(C7703," ",D7703),southjerseygas!A:C,3,FALSE)</f>
        <v>#N/A</v>
      </c>
      <c r="K7703" s="3" t="str">
        <f t="shared" si="127"/>
        <v>Course not completed</v>
      </c>
    </row>
    <row r="7704" spans="1:11" x14ac:dyDescent="0.25">
      <c r="A7704" s="3">
        <v>119</v>
      </c>
      <c r="B7704" s="7" t="s">
        <v>23879</v>
      </c>
      <c r="C7704" s="3" t="s">
        <v>13291</v>
      </c>
      <c r="D7704" s="3" t="s">
        <v>23880</v>
      </c>
      <c r="E7704" s="3" t="s">
        <v>23881</v>
      </c>
      <c r="F7704" s="3" t="s">
        <v>10055</v>
      </c>
      <c r="G7704" s="4">
        <v>44850.559074074074</v>
      </c>
      <c r="H7704" s="5" t="s">
        <v>23983</v>
      </c>
      <c r="I7704" s="3" t="e">
        <f>VLOOKUP(_xlfn.CONCAT(C7704," ",D7704),southjerseygas!A:B,2,FALSE)</f>
        <v>#N/A</v>
      </c>
      <c r="J7704" s="3" t="e">
        <f>VLOOKUP(_xlfn.CONCAT(C7704," ",D7704),southjerseygas!A:C,3,FALSE)</f>
        <v>#N/A</v>
      </c>
      <c r="K7704" s="3" t="str">
        <f t="shared" si="127"/>
        <v>Course not completed</v>
      </c>
    </row>
    <row r="7705" spans="1:11" x14ac:dyDescent="0.25">
      <c r="A7705" s="3">
        <v>120</v>
      </c>
      <c r="B7705" s="7" t="s">
        <v>23882</v>
      </c>
      <c r="C7705" s="3" t="s">
        <v>516</v>
      </c>
      <c r="D7705" s="3" t="s">
        <v>3912</v>
      </c>
      <c r="E7705" s="3" t="s">
        <v>23883</v>
      </c>
      <c r="F7705" s="3" t="s">
        <v>23884</v>
      </c>
      <c r="G7705" s="4">
        <v>44868.452673611115</v>
      </c>
      <c r="H7705" s="5" t="s">
        <v>23983</v>
      </c>
      <c r="I7705" s="3" t="e">
        <f>VLOOKUP(_xlfn.CONCAT(C7705," ",D7705),southjerseygas!A:B,2,FALSE)</f>
        <v>#N/A</v>
      </c>
      <c r="J7705" s="3" t="e">
        <f>VLOOKUP(_xlfn.CONCAT(C7705," ",D7705),southjerseygas!A:C,3,FALSE)</f>
        <v>#N/A</v>
      </c>
      <c r="K7705" s="3" t="str">
        <f t="shared" si="127"/>
        <v>Course not completed</v>
      </c>
    </row>
    <row r="7706" spans="1:11" x14ac:dyDescent="0.25">
      <c r="A7706" s="3">
        <v>121</v>
      </c>
      <c r="B7706" s="7" t="s">
        <v>23885</v>
      </c>
      <c r="C7706" s="3" t="s">
        <v>637</v>
      </c>
      <c r="D7706" s="3" t="s">
        <v>23886</v>
      </c>
      <c r="E7706" s="3" t="s">
        <v>23887</v>
      </c>
      <c r="F7706" s="3" t="s">
        <v>23855</v>
      </c>
      <c r="G7706" s="4">
        <v>44902.66982638889</v>
      </c>
      <c r="H7706" s="5" t="s">
        <v>23983</v>
      </c>
      <c r="I7706" s="3" t="str">
        <f>VLOOKUP(_xlfn.CONCAT(C7706," ",D7706),southjerseygas!A:B,2,FALSE)</f>
        <v>49</v>
      </c>
      <c r="J7706" s="3" t="str">
        <f>VLOOKUP(_xlfn.CONCAT(C7706," ",D7706),southjerseygas!A:C,3,FALSE)</f>
        <v>Wednesday, 7 December 2022, 6:03 PM</v>
      </c>
      <c r="K7706" s="3" t="str">
        <f t="shared" si="127"/>
        <v>&lt;a href="southjerseygas/Natural_Gas_Pipeline_Safety-Certificate_of_Completion_49.pdf&gt;"Download Certificate&lt;/a&gt;</v>
      </c>
    </row>
    <row r="7707" spans="1:11" x14ac:dyDescent="0.25">
      <c r="A7707" s="3">
        <v>122</v>
      </c>
      <c r="B7707" s="7" t="s">
        <v>23888</v>
      </c>
      <c r="C7707" s="3" t="s">
        <v>1087</v>
      </c>
      <c r="D7707" s="3" t="s">
        <v>3343</v>
      </c>
      <c r="E7707" s="3" t="s">
        <v>23889</v>
      </c>
      <c r="F7707" s="3" t="s">
        <v>23890</v>
      </c>
      <c r="G7707" s="4">
        <v>44909.760196759256</v>
      </c>
      <c r="H7707" s="5" t="s">
        <v>23983</v>
      </c>
      <c r="I7707" s="3" t="e">
        <f>VLOOKUP(_xlfn.CONCAT(C7707," ",D7707),southjerseygas!A:B,2,FALSE)</f>
        <v>#N/A</v>
      </c>
      <c r="J7707" s="3" t="e">
        <f>VLOOKUP(_xlfn.CONCAT(C7707," ",D7707),southjerseygas!A:C,3,FALSE)</f>
        <v>#N/A</v>
      </c>
      <c r="K7707" s="3" t="str">
        <f t="shared" si="127"/>
        <v>Course not completed</v>
      </c>
    </row>
    <row r="7708" spans="1:11" x14ac:dyDescent="0.25">
      <c r="A7708" s="3">
        <v>123</v>
      </c>
      <c r="B7708" s="7" t="s">
        <v>23891</v>
      </c>
      <c r="C7708" s="3" t="s">
        <v>1277</v>
      </c>
      <c r="D7708" s="3" t="s">
        <v>23892</v>
      </c>
      <c r="E7708" s="3" t="s">
        <v>23891</v>
      </c>
      <c r="F7708" s="3" t="s">
        <v>23893</v>
      </c>
      <c r="G7708" s="4">
        <v>44923.464317129627</v>
      </c>
      <c r="H7708" s="5" t="s">
        <v>23983</v>
      </c>
      <c r="I7708" s="3" t="e">
        <f>VLOOKUP(_xlfn.CONCAT(C7708," ",D7708),southjerseygas!A:B,2,FALSE)</f>
        <v>#N/A</v>
      </c>
      <c r="J7708" s="3" t="e">
        <f>VLOOKUP(_xlfn.CONCAT(C7708," ",D7708),southjerseygas!A:C,3,FALSE)</f>
        <v>#N/A</v>
      </c>
      <c r="K7708" s="3" t="str">
        <f t="shared" si="127"/>
        <v>Course not completed</v>
      </c>
    </row>
    <row r="7709" spans="1:11" x14ac:dyDescent="0.25">
      <c r="A7709" s="3">
        <v>124</v>
      </c>
      <c r="B7709" s="7" t="s">
        <v>23894</v>
      </c>
      <c r="C7709" s="3" t="s">
        <v>471</v>
      </c>
      <c r="D7709" s="3" t="s">
        <v>23895</v>
      </c>
      <c r="E7709" s="3" t="s">
        <v>23896</v>
      </c>
      <c r="F7709" s="3" t="s">
        <v>1526</v>
      </c>
      <c r="G7709" s="4">
        <v>44929.917893518519</v>
      </c>
      <c r="H7709" s="5" t="s">
        <v>23983</v>
      </c>
      <c r="I7709" s="3" t="e">
        <f>VLOOKUP(_xlfn.CONCAT(C7709," ",D7709),southjerseygas!A:B,2,FALSE)</f>
        <v>#N/A</v>
      </c>
      <c r="J7709" s="3" t="e">
        <f>VLOOKUP(_xlfn.CONCAT(C7709," ",D7709),southjerseygas!A:C,3,FALSE)</f>
        <v>#N/A</v>
      </c>
      <c r="K7709" s="3" t="str">
        <f t="shared" si="127"/>
        <v>Course not completed</v>
      </c>
    </row>
    <row r="7710" spans="1:11" x14ac:dyDescent="0.25">
      <c r="A7710" s="3">
        <v>125</v>
      </c>
      <c r="B7710" s="7" t="s">
        <v>23897</v>
      </c>
      <c r="C7710" s="3" t="s">
        <v>5464</v>
      </c>
      <c r="D7710" s="3" t="s">
        <v>4361</v>
      </c>
      <c r="E7710" s="3" t="s">
        <v>23898</v>
      </c>
      <c r="F7710" s="3" t="s">
        <v>1526</v>
      </c>
      <c r="G7710" s="4">
        <v>44930.938101851854</v>
      </c>
      <c r="H7710" s="5" t="s">
        <v>23983</v>
      </c>
      <c r="I7710" s="3" t="e">
        <f>VLOOKUP(_xlfn.CONCAT(C7710," ",D7710),southjerseygas!A:B,2,FALSE)</f>
        <v>#N/A</v>
      </c>
      <c r="J7710" s="3" t="e">
        <f>VLOOKUP(_xlfn.CONCAT(C7710," ",D7710),southjerseygas!A:C,3,FALSE)</f>
        <v>#N/A</v>
      </c>
      <c r="K7710" s="3" t="str">
        <f t="shared" si="127"/>
        <v>Course not completed</v>
      </c>
    </row>
    <row r="7711" spans="1:11" x14ac:dyDescent="0.25">
      <c r="A7711" s="3">
        <v>126</v>
      </c>
      <c r="B7711" s="7" t="s">
        <v>23899</v>
      </c>
      <c r="C7711" s="3" t="s">
        <v>23900</v>
      </c>
      <c r="D7711" s="3" t="s">
        <v>23901</v>
      </c>
      <c r="E7711" s="3" t="s">
        <v>23902</v>
      </c>
      <c r="F7711" s="3" t="s">
        <v>23903</v>
      </c>
      <c r="G7711" s="4">
        <v>44937.739791666667</v>
      </c>
      <c r="H7711" s="5" t="s">
        <v>23983</v>
      </c>
      <c r="I7711" s="3" t="str">
        <f>VLOOKUP(_xlfn.CONCAT(C7711," ",D7711),southjerseygas!A:B,2,FALSE)</f>
        <v>50</v>
      </c>
      <c r="J7711" s="3" t="str">
        <f>VLOOKUP(_xlfn.CONCAT(C7711," ",D7711),southjerseygas!A:C,3,FALSE)</f>
        <v>Thursday, 12 January 2023, 4:17 AM</v>
      </c>
      <c r="K7711" s="3" t="str">
        <f t="shared" si="127"/>
        <v>&lt;a href="southjerseygas/Natural_Gas_Pipeline_Safety-Certificate_of_Completion_50.pdf&gt;"Download Certificate&lt;/a&gt;</v>
      </c>
    </row>
    <row r="7712" spans="1:11" x14ac:dyDescent="0.25">
      <c r="A7712" s="3">
        <v>127</v>
      </c>
      <c r="B7712" s="7" t="s">
        <v>23904</v>
      </c>
      <c r="C7712" s="3" t="s">
        <v>565</v>
      </c>
      <c r="D7712" s="3" t="s">
        <v>23905</v>
      </c>
      <c r="E7712" s="3" t="s">
        <v>23906</v>
      </c>
      <c r="F7712" s="3" t="s">
        <v>23907</v>
      </c>
      <c r="G7712" s="4">
        <v>44952.899710648147</v>
      </c>
      <c r="H7712" s="5" t="s">
        <v>23983</v>
      </c>
      <c r="I7712" s="3" t="e">
        <f>VLOOKUP(_xlfn.CONCAT(C7712," ",D7712),southjerseygas!A:B,2,FALSE)</f>
        <v>#N/A</v>
      </c>
      <c r="J7712" s="3" t="e">
        <f>VLOOKUP(_xlfn.CONCAT(C7712," ",D7712),southjerseygas!A:C,3,FALSE)</f>
        <v>#N/A</v>
      </c>
      <c r="K7712" s="3" t="str">
        <f t="shared" si="127"/>
        <v>Course not completed</v>
      </c>
    </row>
    <row r="7713" spans="1:11" x14ac:dyDescent="0.25">
      <c r="A7713" s="3">
        <v>128</v>
      </c>
      <c r="B7713" s="7" t="s">
        <v>23908</v>
      </c>
      <c r="C7713" s="3" t="s">
        <v>1458</v>
      </c>
      <c r="D7713" s="3" t="s">
        <v>23654</v>
      </c>
      <c r="E7713" s="3" t="s">
        <v>23909</v>
      </c>
      <c r="G7713" s="4">
        <v>44953.112812500003</v>
      </c>
      <c r="H7713" s="5" t="s">
        <v>23983</v>
      </c>
      <c r="I7713" s="3" t="str">
        <f>VLOOKUP(_xlfn.CONCAT(C7713," ",D7713),southjerseygas!A:B,2,FALSE)</f>
        <v>58</v>
      </c>
      <c r="J7713" s="3" t="str">
        <f>VLOOKUP(_xlfn.CONCAT(C7713," ",D7713),southjerseygas!A:C,3,FALSE)</f>
        <v>Friday, 2 February 2024, 4:45 PM</v>
      </c>
      <c r="K7713" s="3" t="str">
        <f t="shared" si="127"/>
        <v>&lt;a href="southjerseygas/Natural_Gas_Pipeline_Safety-Certificate_of_Completion_58.pdf&gt;"Download Certificate&lt;/a&gt;</v>
      </c>
    </row>
    <row r="7714" spans="1:11" x14ac:dyDescent="0.25">
      <c r="A7714" s="3">
        <v>129</v>
      </c>
      <c r="B7714" s="7" t="s">
        <v>23910</v>
      </c>
      <c r="C7714" s="3" t="s">
        <v>11868</v>
      </c>
      <c r="D7714" s="3" t="s">
        <v>4387</v>
      </c>
      <c r="E7714" s="3" t="s">
        <v>23911</v>
      </c>
      <c r="F7714" s="3" t="s">
        <v>23824</v>
      </c>
      <c r="G7714" s="4">
        <v>44965.356030092589</v>
      </c>
      <c r="H7714" s="5" t="s">
        <v>23983</v>
      </c>
      <c r="I7714" s="3" t="str">
        <f>VLOOKUP(_xlfn.CONCAT(C7714," ",D7714),southjerseygas!A:B,2,FALSE)</f>
        <v>57</v>
      </c>
      <c r="J7714" s="3" t="str">
        <f>VLOOKUP(_xlfn.CONCAT(C7714," ",D7714),southjerseygas!A:C,3,FALSE)</f>
        <v>Wednesday, 31 January 2024, 2:01 PM</v>
      </c>
      <c r="K7714" s="3" t="str">
        <f t="shared" si="127"/>
        <v>&lt;a href="southjerseygas/Natural_Gas_Pipeline_Safety-Certificate_of_Completion_57.pdf&gt;"Download Certificate&lt;/a&gt;</v>
      </c>
    </row>
    <row r="7715" spans="1:11" x14ac:dyDescent="0.25">
      <c r="A7715" s="3">
        <v>130</v>
      </c>
      <c r="B7715" s="7" t="s">
        <v>23912</v>
      </c>
      <c r="C7715" s="3" t="s">
        <v>683</v>
      </c>
      <c r="D7715" s="3" t="s">
        <v>450</v>
      </c>
      <c r="E7715" s="3" t="s">
        <v>23912</v>
      </c>
      <c r="F7715" s="3" t="s">
        <v>23913</v>
      </c>
      <c r="G7715" s="4">
        <v>44966.908252314817</v>
      </c>
      <c r="H7715" s="5" t="s">
        <v>23983</v>
      </c>
      <c r="I7715" s="3" t="e">
        <f>VLOOKUP(_xlfn.CONCAT(C7715," ",D7715),southjerseygas!A:B,2,FALSE)</f>
        <v>#N/A</v>
      </c>
      <c r="J7715" s="3" t="e">
        <f>VLOOKUP(_xlfn.CONCAT(C7715," ",D7715),southjerseygas!A:C,3,FALSE)</f>
        <v>#N/A</v>
      </c>
      <c r="K7715" s="3" t="str">
        <f t="shared" si="127"/>
        <v>Course not completed</v>
      </c>
    </row>
    <row r="7716" spans="1:11" x14ac:dyDescent="0.25">
      <c r="A7716" s="3">
        <v>131</v>
      </c>
      <c r="B7716" s="7" t="s">
        <v>23914</v>
      </c>
      <c r="C7716" s="3" t="s">
        <v>1221</v>
      </c>
      <c r="D7716" s="3" t="s">
        <v>23915</v>
      </c>
      <c r="E7716" s="3" t="s">
        <v>23916</v>
      </c>
      <c r="F7716" s="3" t="s">
        <v>23917</v>
      </c>
      <c r="G7716" s="4">
        <v>44968.531863425924</v>
      </c>
      <c r="H7716" s="5" t="s">
        <v>23983</v>
      </c>
      <c r="I7716" s="3" t="e">
        <f>VLOOKUP(_xlfn.CONCAT(C7716," ",D7716),southjerseygas!A:B,2,FALSE)</f>
        <v>#N/A</v>
      </c>
      <c r="J7716" s="3" t="e">
        <f>VLOOKUP(_xlfn.CONCAT(C7716," ",D7716),southjerseygas!A:C,3,FALSE)</f>
        <v>#N/A</v>
      </c>
      <c r="K7716" s="3" t="str">
        <f t="shared" si="127"/>
        <v>Course not completed</v>
      </c>
    </row>
    <row r="7717" spans="1:11" x14ac:dyDescent="0.25">
      <c r="A7717" s="3">
        <v>132</v>
      </c>
      <c r="B7717" s="7" t="s">
        <v>23918</v>
      </c>
      <c r="C7717" s="3" t="s">
        <v>951</v>
      </c>
      <c r="D7717" s="3" t="s">
        <v>23919</v>
      </c>
      <c r="E7717" s="3" t="s">
        <v>23920</v>
      </c>
      <c r="F7717" s="3" t="s">
        <v>23921</v>
      </c>
      <c r="G7717" s="4">
        <v>44974.686597222222</v>
      </c>
      <c r="H7717" s="5" t="s">
        <v>23983</v>
      </c>
      <c r="I7717" s="3" t="e">
        <f>VLOOKUP(_xlfn.CONCAT(C7717," ",D7717),southjerseygas!A:B,2,FALSE)</f>
        <v>#N/A</v>
      </c>
      <c r="J7717" s="3" t="e">
        <f>VLOOKUP(_xlfn.CONCAT(C7717," ",D7717),southjerseygas!A:C,3,FALSE)</f>
        <v>#N/A</v>
      </c>
      <c r="K7717" s="3" t="str">
        <f t="shared" si="127"/>
        <v>Course not completed</v>
      </c>
    </row>
    <row r="7718" spans="1:11" x14ac:dyDescent="0.25">
      <c r="A7718" s="3">
        <v>133</v>
      </c>
      <c r="B7718" s="7" t="s">
        <v>23922</v>
      </c>
      <c r="C7718" s="3" t="s">
        <v>471</v>
      </c>
      <c r="D7718" s="3" t="s">
        <v>23923</v>
      </c>
      <c r="E7718" s="3" t="s">
        <v>23924</v>
      </c>
      <c r="F7718" s="3" t="s">
        <v>23925</v>
      </c>
      <c r="G7718" s="4">
        <v>44978.761284722219</v>
      </c>
      <c r="H7718" s="5" t="s">
        <v>23983</v>
      </c>
      <c r="I7718" s="3" t="e">
        <f>VLOOKUP(_xlfn.CONCAT(C7718," ",D7718),southjerseygas!A:B,2,FALSE)</f>
        <v>#N/A</v>
      </c>
      <c r="J7718" s="3" t="e">
        <f>VLOOKUP(_xlfn.CONCAT(C7718," ",D7718),southjerseygas!A:C,3,FALSE)</f>
        <v>#N/A</v>
      </c>
      <c r="K7718" s="3" t="str">
        <f t="shared" si="127"/>
        <v>Course not completed</v>
      </c>
    </row>
    <row r="7719" spans="1:11" x14ac:dyDescent="0.25">
      <c r="A7719" s="3">
        <v>134</v>
      </c>
      <c r="B7719" s="7" t="s">
        <v>23926</v>
      </c>
      <c r="C7719" s="3" t="s">
        <v>2672</v>
      </c>
      <c r="D7719" s="3" t="s">
        <v>23927</v>
      </c>
      <c r="E7719" s="3" t="s">
        <v>23928</v>
      </c>
      <c r="F7719" s="3" t="s">
        <v>23929</v>
      </c>
      <c r="G7719" s="4">
        <v>44979.286979166667</v>
      </c>
      <c r="H7719" s="5" t="s">
        <v>23983</v>
      </c>
      <c r="I7719" s="3" t="str">
        <f>VLOOKUP(_xlfn.CONCAT(C7719," ",D7719),southjerseygas!A:B,2,FALSE)</f>
        <v>51</v>
      </c>
      <c r="J7719" s="3" t="str">
        <f>VLOOKUP(_xlfn.CONCAT(C7719," ",D7719),southjerseygas!A:C,3,FALSE)</f>
        <v>Tuesday, 28 February 2023, 8:50 AM</v>
      </c>
      <c r="K7719" s="3" t="str">
        <f t="shared" si="127"/>
        <v>&lt;a href="southjerseygas/Natural_Gas_Pipeline_Safety-Certificate_of_Completion_51.pdf&gt;"Download Certificate&lt;/a&gt;</v>
      </c>
    </row>
    <row r="7720" spans="1:11" x14ac:dyDescent="0.25">
      <c r="A7720" s="3">
        <v>135</v>
      </c>
      <c r="B7720" s="7" t="s">
        <v>23930</v>
      </c>
      <c r="C7720" s="3" t="s">
        <v>2023</v>
      </c>
      <c r="D7720" s="3" t="s">
        <v>23931</v>
      </c>
      <c r="E7720" s="3" t="s">
        <v>23930</v>
      </c>
      <c r="F7720" s="3" t="s">
        <v>23932</v>
      </c>
      <c r="G7720" s="4">
        <v>45040.709328703706</v>
      </c>
      <c r="H7720" s="5" t="s">
        <v>23983</v>
      </c>
      <c r="I7720" s="3" t="e">
        <f>VLOOKUP(_xlfn.CONCAT(C7720," ",D7720),southjerseygas!A:B,2,FALSE)</f>
        <v>#N/A</v>
      </c>
      <c r="J7720" s="3" t="e">
        <f>VLOOKUP(_xlfn.CONCAT(C7720," ",D7720),southjerseygas!A:C,3,FALSE)</f>
        <v>#N/A</v>
      </c>
      <c r="K7720" s="3" t="str">
        <f t="shared" si="127"/>
        <v>Course not completed</v>
      </c>
    </row>
    <row r="7721" spans="1:11" x14ac:dyDescent="0.25">
      <c r="A7721" s="3">
        <v>136</v>
      </c>
      <c r="B7721" s="7" t="s">
        <v>23933</v>
      </c>
      <c r="C7721" s="3" t="s">
        <v>2602</v>
      </c>
      <c r="D7721" s="3" t="s">
        <v>23934</v>
      </c>
      <c r="E7721" s="3" t="s">
        <v>23933</v>
      </c>
      <c r="F7721" s="3" t="s">
        <v>23932</v>
      </c>
      <c r="G7721" s="4">
        <v>45040.728831018518</v>
      </c>
      <c r="H7721" s="5" t="s">
        <v>23983</v>
      </c>
      <c r="I7721" s="3" t="e">
        <f>VLOOKUP(_xlfn.CONCAT(C7721," ",D7721),southjerseygas!A:B,2,FALSE)</f>
        <v>#N/A</v>
      </c>
      <c r="J7721" s="3" t="e">
        <f>VLOOKUP(_xlfn.CONCAT(C7721," ",D7721),southjerseygas!A:C,3,FALSE)</f>
        <v>#N/A</v>
      </c>
      <c r="K7721" s="3" t="str">
        <f t="shared" si="127"/>
        <v>Course not completed</v>
      </c>
    </row>
    <row r="7722" spans="1:11" x14ac:dyDescent="0.25">
      <c r="A7722" s="3">
        <v>137</v>
      </c>
      <c r="B7722" s="7" t="s">
        <v>23935</v>
      </c>
      <c r="C7722" s="3" t="s">
        <v>987</v>
      </c>
      <c r="D7722" s="3" t="s">
        <v>23936</v>
      </c>
      <c r="E7722" s="3" t="s">
        <v>23937</v>
      </c>
      <c r="F7722" s="3" t="s">
        <v>23817</v>
      </c>
      <c r="G7722" s="4">
        <v>45041.754513888889</v>
      </c>
      <c r="H7722" s="5" t="s">
        <v>23983</v>
      </c>
      <c r="I7722" s="3" t="e">
        <f>VLOOKUP(_xlfn.CONCAT(C7722," ",D7722),southjerseygas!A:B,2,FALSE)</f>
        <v>#N/A</v>
      </c>
      <c r="J7722" s="3" t="e">
        <f>VLOOKUP(_xlfn.CONCAT(C7722," ",D7722),southjerseygas!A:C,3,FALSE)</f>
        <v>#N/A</v>
      </c>
      <c r="K7722" s="3" t="str">
        <f t="shared" si="127"/>
        <v>Course not completed</v>
      </c>
    </row>
    <row r="7723" spans="1:11" x14ac:dyDescent="0.25">
      <c r="A7723" s="3">
        <v>138</v>
      </c>
      <c r="B7723" s="7" t="s">
        <v>23938</v>
      </c>
      <c r="C7723" s="3" t="s">
        <v>23939</v>
      </c>
      <c r="D7723" s="3" t="s">
        <v>23940</v>
      </c>
      <c r="E7723" s="3" t="s">
        <v>23941</v>
      </c>
      <c r="F7723" s="3" t="s">
        <v>23942</v>
      </c>
      <c r="G7723" s="4">
        <v>45044.374143518522</v>
      </c>
      <c r="H7723" s="5" t="s">
        <v>23983</v>
      </c>
      <c r="I7723" s="3" t="e">
        <f>VLOOKUP(_xlfn.CONCAT(C7723," ",D7723),southjerseygas!A:B,2,FALSE)</f>
        <v>#N/A</v>
      </c>
      <c r="J7723" s="3" t="e">
        <f>VLOOKUP(_xlfn.CONCAT(C7723," ",D7723),southjerseygas!A:C,3,FALSE)</f>
        <v>#N/A</v>
      </c>
      <c r="K7723" s="3" t="str">
        <f t="shared" si="127"/>
        <v>Course not completed</v>
      </c>
    </row>
    <row r="7724" spans="1:11" x14ac:dyDescent="0.25">
      <c r="A7724" s="3">
        <v>139</v>
      </c>
      <c r="B7724" s="7" t="s">
        <v>23943</v>
      </c>
      <c r="C7724" s="3" t="s">
        <v>730</v>
      </c>
      <c r="D7724" s="3" t="s">
        <v>23944</v>
      </c>
      <c r="E7724" s="3" t="s">
        <v>23945</v>
      </c>
      <c r="F7724" s="3" t="s">
        <v>698</v>
      </c>
      <c r="G7724" s="4">
        <v>45064.801724537036</v>
      </c>
      <c r="H7724" s="5" t="s">
        <v>23983</v>
      </c>
      <c r="I7724" s="3" t="str">
        <f>VLOOKUP(_xlfn.CONCAT(C7724," ",D7724),southjerseygas!A:B,2,FALSE)</f>
        <v>52</v>
      </c>
      <c r="J7724" s="3" t="str">
        <f>VLOOKUP(_xlfn.CONCAT(C7724," ",D7724),southjerseygas!A:C,3,FALSE)</f>
        <v>Friday, 19 May 2023, 9:19 AM</v>
      </c>
      <c r="K7724" s="3" t="str">
        <f t="shared" si="127"/>
        <v>&lt;a href="southjerseygas/Natural_Gas_Pipeline_Safety-Certificate_of_Completion_52.pdf&gt;"Download Certificate&lt;/a&gt;</v>
      </c>
    </row>
    <row r="7725" spans="1:11" x14ac:dyDescent="0.25">
      <c r="A7725" s="3">
        <v>140</v>
      </c>
      <c r="B7725" s="7" t="s">
        <v>23946</v>
      </c>
      <c r="C7725" s="3" t="s">
        <v>2076</v>
      </c>
      <c r="D7725" s="3" t="s">
        <v>23947</v>
      </c>
      <c r="E7725" s="3" t="s">
        <v>23948</v>
      </c>
      <c r="F7725" s="3" t="s">
        <v>23817</v>
      </c>
      <c r="G7725" s="4">
        <v>45077.474675925929</v>
      </c>
      <c r="H7725" s="5" t="s">
        <v>23983</v>
      </c>
      <c r="I7725" s="3" t="e">
        <f>VLOOKUP(_xlfn.CONCAT(C7725," ",D7725),southjerseygas!A:B,2,FALSE)</f>
        <v>#N/A</v>
      </c>
      <c r="J7725" s="3" t="e">
        <f>VLOOKUP(_xlfn.CONCAT(C7725," ",D7725),southjerseygas!A:C,3,FALSE)</f>
        <v>#N/A</v>
      </c>
      <c r="K7725" s="3" t="str">
        <f t="shared" si="127"/>
        <v>Course not completed</v>
      </c>
    </row>
    <row r="7726" spans="1:11" x14ac:dyDescent="0.25">
      <c r="A7726" s="3">
        <v>141</v>
      </c>
      <c r="B7726" s="7" t="s">
        <v>23949</v>
      </c>
      <c r="C7726" s="3" t="s">
        <v>9498</v>
      </c>
      <c r="D7726" s="3" t="s">
        <v>23950</v>
      </c>
      <c r="E7726" s="3" t="s">
        <v>23951</v>
      </c>
      <c r="F7726" s="3" t="s">
        <v>23952</v>
      </c>
      <c r="G7726" s="4">
        <v>45078.593402777777</v>
      </c>
      <c r="H7726" s="5" t="s">
        <v>23983</v>
      </c>
      <c r="I7726" s="3" t="e">
        <f>VLOOKUP(_xlfn.CONCAT(C7726," ",D7726),southjerseygas!A:B,2,FALSE)</f>
        <v>#N/A</v>
      </c>
      <c r="J7726" s="3" t="e">
        <f>VLOOKUP(_xlfn.CONCAT(C7726," ",D7726),southjerseygas!A:C,3,FALSE)</f>
        <v>#N/A</v>
      </c>
      <c r="K7726" s="3" t="str">
        <f t="shared" si="127"/>
        <v>Course not completed</v>
      </c>
    </row>
    <row r="7727" spans="1:11" x14ac:dyDescent="0.25">
      <c r="A7727" s="3">
        <v>142</v>
      </c>
      <c r="B7727" s="7" t="s">
        <v>23953</v>
      </c>
      <c r="C7727" s="3" t="s">
        <v>905</v>
      </c>
      <c r="D7727" s="3" t="s">
        <v>23954</v>
      </c>
      <c r="E7727" s="3" t="s">
        <v>23955</v>
      </c>
      <c r="F7727" s="3" t="s">
        <v>23956</v>
      </c>
      <c r="G7727" s="4">
        <v>45087.475104166668</v>
      </c>
      <c r="H7727" s="5" t="s">
        <v>23983</v>
      </c>
      <c r="I7727" s="3" t="e">
        <f>VLOOKUP(_xlfn.CONCAT(C7727," ",D7727),southjerseygas!A:B,2,FALSE)</f>
        <v>#N/A</v>
      </c>
      <c r="J7727" s="3" t="e">
        <f>VLOOKUP(_xlfn.CONCAT(C7727," ",D7727),southjerseygas!A:C,3,FALSE)</f>
        <v>#N/A</v>
      </c>
      <c r="K7727" s="3" t="str">
        <f t="shared" ref="K7727:K7735" si="128">IF(NOT(ISERROR(I7727)),_xlfn.CONCAT("&lt;a href=""southjerseygas/Natural_Gas_Pipeline_Safety-Certificate_of_Completion_",I7727,".pdf&gt;""Download Certificate&lt;/a&gt;"),"Course not completed")</f>
        <v>Course not completed</v>
      </c>
    </row>
    <row r="7728" spans="1:11" x14ac:dyDescent="0.25">
      <c r="A7728" s="3">
        <v>143</v>
      </c>
      <c r="B7728" s="7" t="s">
        <v>23957</v>
      </c>
      <c r="C7728" s="3" t="s">
        <v>613</v>
      </c>
      <c r="D7728" s="3" t="s">
        <v>4764</v>
      </c>
      <c r="E7728" s="3" t="s">
        <v>23958</v>
      </c>
      <c r="F7728" s="3" t="s">
        <v>23959</v>
      </c>
      <c r="G7728" s="4">
        <v>45188.345196759263</v>
      </c>
      <c r="H7728" s="5" t="s">
        <v>23983</v>
      </c>
      <c r="I7728" s="3" t="e">
        <f>VLOOKUP(_xlfn.CONCAT(C7728," ",D7728),southjerseygas!A:B,2,FALSE)</f>
        <v>#N/A</v>
      </c>
      <c r="J7728" s="3" t="e">
        <f>VLOOKUP(_xlfn.CONCAT(C7728," ",D7728),southjerseygas!A:C,3,FALSE)</f>
        <v>#N/A</v>
      </c>
      <c r="K7728" s="3" t="str">
        <f t="shared" si="128"/>
        <v>Course not completed</v>
      </c>
    </row>
    <row r="7729" spans="1:11" x14ac:dyDescent="0.25">
      <c r="A7729" s="3">
        <v>144</v>
      </c>
      <c r="B7729" s="7" t="s">
        <v>23960</v>
      </c>
      <c r="C7729" s="3" t="s">
        <v>570</v>
      </c>
      <c r="D7729" s="3" t="s">
        <v>23961</v>
      </c>
      <c r="E7729" s="3" t="s">
        <v>23962</v>
      </c>
      <c r="F7729" s="3" t="s">
        <v>23959</v>
      </c>
      <c r="G7729" s="4">
        <v>45188.574675925927</v>
      </c>
      <c r="H7729" s="5" t="s">
        <v>23983</v>
      </c>
      <c r="I7729" s="3" t="e">
        <f>VLOOKUP(_xlfn.CONCAT(C7729," ",D7729),southjerseygas!A:B,2,FALSE)</f>
        <v>#N/A</v>
      </c>
      <c r="J7729" s="3" t="e">
        <f>VLOOKUP(_xlfn.CONCAT(C7729," ",D7729),southjerseygas!A:C,3,FALSE)</f>
        <v>#N/A</v>
      </c>
      <c r="K7729" s="3" t="str">
        <f t="shared" si="128"/>
        <v>Course not completed</v>
      </c>
    </row>
    <row r="7730" spans="1:11" x14ac:dyDescent="0.25">
      <c r="A7730" s="3">
        <v>145</v>
      </c>
      <c r="B7730" s="7" t="s">
        <v>23963</v>
      </c>
      <c r="C7730" s="3" t="s">
        <v>449</v>
      </c>
      <c r="D7730" s="3" t="s">
        <v>23964</v>
      </c>
      <c r="E7730" s="3" t="s">
        <v>23965</v>
      </c>
      <c r="F7730" s="3" t="s">
        <v>14685</v>
      </c>
      <c r="G7730" s="4">
        <v>45198.380567129629</v>
      </c>
      <c r="H7730" s="5" t="s">
        <v>23983</v>
      </c>
      <c r="I7730" s="3" t="str">
        <f>VLOOKUP(_xlfn.CONCAT(C7730," ",D7730),southjerseygas!A:B,2,FALSE)</f>
        <v>53</v>
      </c>
      <c r="J7730" s="3" t="str">
        <f>VLOOKUP(_xlfn.CONCAT(C7730," ",D7730),southjerseygas!A:C,3,FALSE)</f>
        <v>Friday, 29 September 2023, 2:22 PM</v>
      </c>
      <c r="K7730" s="3" t="str">
        <f t="shared" si="128"/>
        <v>&lt;a href="southjerseygas/Natural_Gas_Pipeline_Safety-Certificate_of_Completion_53.pdf&gt;"Download Certificate&lt;/a&gt;</v>
      </c>
    </row>
    <row r="7731" spans="1:11" x14ac:dyDescent="0.25">
      <c r="A7731" s="3">
        <v>146</v>
      </c>
      <c r="B7731" s="7" t="s">
        <v>23966</v>
      </c>
      <c r="C7731" s="3" t="s">
        <v>23967</v>
      </c>
      <c r="D7731" s="3" t="s">
        <v>23968</v>
      </c>
      <c r="E7731" s="3" t="s">
        <v>23969</v>
      </c>
      <c r="F7731" s="3" t="s">
        <v>22325</v>
      </c>
      <c r="G7731" s="4">
        <v>45240.423842592594</v>
      </c>
      <c r="H7731" s="5" t="s">
        <v>23983</v>
      </c>
      <c r="I7731" s="3" t="str">
        <f>VLOOKUP(_xlfn.CONCAT(C7731," ",D7731),southjerseygas!A:B,2,FALSE)</f>
        <v>54</v>
      </c>
      <c r="J7731" s="3" t="str">
        <f>VLOOKUP(_xlfn.CONCAT(C7731," ",D7731),southjerseygas!A:C,3,FALSE)</f>
        <v>Monday, 1 January 2024, 6:01 PM</v>
      </c>
      <c r="K7731" s="3" t="str">
        <f t="shared" si="128"/>
        <v>&lt;a href="southjerseygas/Natural_Gas_Pipeline_Safety-Certificate_of_Completion_54.pdf&gt;"Download Certificate&lt;/a&gt;</v>
      </c>
    </row>
    <row r="7732" spans="1:11" x14ac:dyDescent="0.25">
      <c r="A7732" s="3">
        <v>147</v>
      </c>
      <c r="B7732" s="7" t="s">
        <v>23970</v>
      </c>
      <c r="C7732" s="3" t="s">
        <v>785</v>
      </c>
      <c r="D7732" s="3" t="s">
        <v>1873</v>
      </c>
      <c r="E7732" s="3" t="s">
        <v>23971</v>
      </c>
      <c r="F7732" s="3" t="s">
        <v>23925</v>
      </c>
      <c r="G7732" s="4">
        <v>45301.794050925928</v>
      </c>
      <c r="H7732" s="5" t="s">
        <v>23983</v>
      </c>
      <c r="I7732" s="3" t="e">
        <f>VLOOKUP(_xlfn.CONCAT(C7732," ",D7732),southjerseygas!A:B,2,FALSE)</f>
        <v>#N/A</v>
      </c>
      <c r="J7732" s="3" t="e">
        <f>VLOOKUP(_xlfn.CONCAT(C7732," ",D7732),southjerseygas!A:C,3,FALSE)</f>
        <v>#N/A</v>
      </c>
      <c r="K7732" s="3" t="str">
        <f t="shared" si="128"/>
        <v>Course not completed</v>
      </c>
    </row>
    <row r="7733" spans="1:11" x14ac:dyDescent="0.25">
      <c r="A7733" s="3">
        <v>148</v>
      </c>
      <c r="B7733" s="7" t="s">
        <v>23972</v>
      </c>
      <c r="C7733" s="3" t="s">
        <v>678</v>
      </c>
      <c r="D7733" s="3" t="s">
        <v>23973</v>
      </c>
      <c r="E7733" s="3" t="s">
        <v>23974</v>
      </c>
      <c r="F7733" s="3" t="s">
        <v>23975</v>
      </c>
      <c r="G7733" s="4">
        <v>45302.606724537036</v>
      </c>
      <c r="H7733" s="5" t="s">
        <v>23983</v>
      </c>
      <c r="I7733" s="3" t="str">
        <f>VLOOKUP(_xlfn.CONCAT(C7733," ",D7733),southjerseygas!A:B,2,FALSE)</f>
        <v>55</v>
      </c>
      <c r="J7733" s="3" t="str">
        <f>VLOOKUP(_xlfn.CONCAT(C7733," ",D7733),southjerseygas!A:C,3,FALSE)</f>
        <v>Thursday, 11 January 2024, 9:07 PM</v>
      </c>
      <c r="K7733" s="3" t="str">
        <f t="shared" si="128"/>
        <v>&lt;a href="southjerseygas/Natural_Gas_Pipeline_Safety-Certificate_of_Completion_55.pdf&gt;"Download Certificate&lt;/a&gt;</v>
      </c>
    </row>
    <row r="7734" spans="1:11" x14ac:dyDescent="0.25">
      <c r="A7734" s="3">
        <v>149</v>
      </c>
      <c r="B7734" s="7" t="s">
        <v>23976</v>
      </c>
      <c r="C7734" s="3" t="s">
        <v>14995</v>
      </c>
      <c r="D7734" s="3" t="s">
        <v>1930</v>
      </c>
      <c r="E7734" s="3" t="s">
        <v>23977</v>
      </c>
      <c r="F7734" s="3" t="s">
        <v>23978</v>
      </c>
      <c r="G7734" s="4">
        <v>45308.474791666667</v>
      </c>
      <c r="H7734" s="5" t="s">
        <v>23983</v>
      </c>
      <c r="I7734" s="3" t="e">
        <f>VLOOKUP(_xlfn.CONCAT(C7734," ",D7734),southjerseygas!A:B,2,FALSE)</f>
        <v>#N/A</v>
      </c>
      <c r="J7734" s="3" t="e">
        <f>VLOOKUP(_xlfn.CONCAT(C7734," ",D7734),southjerseygas!A:C,3,FALSE)</f>
        <v>#N/A</v>
      </c>
      <c r="K7734" s="3" t="str">
        <f t="shared" si="128"/>
        <v>Course not completed</v>
      </c>
    </row>
    <row r="7735" spans="1:11" x14ac:dyDescent="0.25">
      <c r="A7735" s="3">
        <v>150</v>
      </c>
      <c r="B7735" s="7" t="s">
        <v>23979</v>
      </c>
      <c r="C7735" s="3" t="s">
        <v>23980</v>
      </c>
      <c r="D7735" s="3" t="s">
        <v>5066</v>
      </c>
      <c r="E7735" s="3" t="s">
        <v>23981</v>
      </c>
      <c r="F7735" s="3" t="s">
        <v>23982</v>
      </c>
      <c r="G7735" s="4">
        <v>45313.779756944445</v>
      </c>
      <c r="H7735" s="5" t="s">
        <v>23983</v>
      </c>
      <c r="I7735" s="3" t="str">
        <f>VLOOKUP(_xlfn.CONCAT(C7735," ",D7735),southjerseygas!A:B,2,FALSE)</f>
        <v>56</v>
      </c>
      <c r="J7735" s="3" t="str">
        <f>VLOOKUP(_xlfn.CONCAT(C7735," ",D7735),southjerseygas!A:C,3,FALSE)</f>
        <v>Monday, 22 January 2024, 11:13 PM</v>
      </c>
      <c r="K7735" s="3" t="str">
        <f t="shared" si="128"/>
        <v>&lt;a href="southjerseygas/Natural_Gas_Pipeline_Safety-Certificate_of_Completion_56.pdf&gt;"Download Certificate&lt;/a&gt;</v>
      </c>
    </row>
    <row r="7736" spans="1:11" x14ac:dyDescent="0.25">
      <c r="A7736" s="3">
        <v>11</v>
      </c>
      <c r="B7736" s="7" t="s">
        <v>23984</v>
      </c>
      <c r="C7736" s="3" t="s">
        <v>23985</v>
      </c>
      <c r="D7736" s="3" t="s">
        <v>23986</v>
      </c>
      <c r="E7736" s="3" t="s">
        <v>23987</v>
      </c>
      <c r="F7736" s="3" t="s">
        <v>23988</v>
      </c>
      <c r="G7736" s="4">
        <v>42843.435960648145</v>
      </c>
      <c r="H7736" s="5" t="s">
        <v>24473</v>
      </c>
      <c r="I7736" s="3" t="e">
        <f>VLOOKUP(_xlfn.CONCAT(C7736," ",D7736),unitil!A:B,2,FALSE)</f>
        <v>#N/A</v>
      </c>
      <c r="J7736" s="3" t="e">
        <f>VLOOKUP(_xlfn.CONCAT(C7736," ",D7736),unitil!A:C,3,FALSE)</f>
        <v>#N/A</v>
      </c>
      <c r="K7736" s="3" t="str">
        <f>IF(NOT(ISERROR(I7736)),_xlfn.CONCAT("&lt;a href=""unitil/Natural_Gas_Pipeline_Safety-Certificate_of_Completion_",I7736,".pdf&gt;""Download Certificate&lt;/a&gt;"),"Course not completed")</f>
        <v>Course not completed</v>
      </c>
    </row>
    <row r="7737" spans="1:11" x14ac:dyDescent="0.25">
      <c r="A7737" s="3">
        <v>12</v>
      </c>
      <c r="B7737" s="7" t="s">
        <v>23989</v>
      </c>
      <c r="C7737" s="3" t="s">
        <v>2488</v>
      </c>
      <c r="D7737" s="3" t="s">
        <v>23990</v>
      </c>
      <c r="E7737" s="3" t="s">
        <v>23991</v>
      </c>
      <c r="F7737" s="3" t="s">
        <v>20873</v>
      </c>
      <c r="G7737" s="4">
        <v>42843.515810185185</v>
      </c>
      <c r="H7737" s="5" t="s">
        <v>24473</v>
      </c>
      <c r="I7737" s="3" t="e">
        <f>VLOOKUP(_xlfn.CONCAT(C7737," ",D7737),unitil!A:B,2,FALSE)</f>
        <v>#N/A</v>
      </c>
      <c r="J7737" s="3" t="e">
        <f>VLOOKUP(_xlfn.CONCAT(C7737," ",D7737),unitil!A:C,3,FALSE)</f>
        <v>#N/A</v>
      </c>
      <c r="K7737" s="3" t="str">
        <f t="shared" ref="K7737:K7800" si="129">IF(NOT(ISERROR(I7737)),_xlfn.CONCAT("&lt;a href=""unitil/Natural_Gas_Pipeline_Safety-Certificate_of_Completion_",I7737,".pdf&gt;""Download Certificate&lt;/a&gt;"),"Course not completed")</f>
        <v>Course not completed</v>
      </c>
    </row>
    <row r="7738" spans="1:11" x14ac:dyDescent="0.25">
      <c r="A7738" s="3">
        <v>13</v>
      </c>
      <c r="B7738" s="7">
        <v>7211</v>
      </c>
      <c r="C7738" s="3" t="s">
        <v>947</v>
      </c>
      <c r="D7738" s="3" t="s">
        <v>2033</v>
      </c>
      <c r="E7738" s="3" t="s">
        <v>23992</v>
      </c>
      <c r="F7738" s="3" t="s">
        <v>23993</v>
      </c>
      <c r="G7738" s="4">
        <v>42843.525763888887</v>
      </c>
      <c r="H7738" s="5" t="s">
        <v>24473</v>
      </c>
      <c r="I7738" s="3" t="e">
        <f>VLOOKUP(_xlfn.CONCAT(C7738," ",D7738),unitil!A:B,2,FALSE)</f>
        <v>#N/A</v>
      </c>
      <c r="J7738" s="3" t="e">
        <f>VLOOKUP(_xlfn.CONCAT(C7738," ",D7738),unitil!A:C,3,FALSE)</f>
        <v>#N/A</v>
      </c>
      <c r="K7738" s="3" t="str">
        <f t="shared" si="129"/>
        <v>Course not completed</v>
      </c>
    </row>
    <row r="7739" spans="1:11" x14ac:dyDescent="0.25">
      <c r="A7739" s="3">
        <v>14</v>
      </c>
      <c r="B7739" s="7" t="s">
        <v>23994</v>
      </c>
      <c r="C7739" s="3" t="s">
        <v>444</v>
      </c>
      <c r="D7739" s="3" t="s">
        <v>11789</v>
      </c>
      <c r="E7739" s="3" t="s">
        <v>23995</v>
      </c>
      <c r="F7739" s="3" t="s">
        <v>23996</v>
      </c>
      <c r="G7739" s="4">
        <v>42843.572581018518</v>
      </c>
      <c r="H7739" s="5" t="s">
        <v>24473</v>
      </c>
      <c r="I7739" s="3" t="e">
        <f>VLOOKUP(_xlfn.CONCAT(C7739," ",D7739),unitil!A:B,2,FALSE)</f>
        <v>#N/A</v>
      </c>
      <c r="J7739" s="3" t="e">
        <f>VLOOKUP(_xlfn.CONCAT(C7739," ",D7739),unitil!A:C,3,FALSE)</f>
        <v>#N/A</v>
      </c>
      <c r="K7739" s="3" t="str">
        <f t="shared" si="129"/>
        <v>Course not completed</v>
      </c>
    </row>
    <row r="7740" spans="1:11" x14ac:dyDescent="0.25">
      <c r="A7740" s="3">
        <v>15</v>
      </c>
      <c r="B7740" s="7" t="s">
        <v>23997</v>
      </c>
      <c r="C7740" s="3" t="s">
        <v>3040</v>
      </c>
      <c r="D7740" s="3" t="s">
        <v>23998</v>
      </c>
      <c r="E7740" s="3" t="s">
        <v>23999</v>
      </c>
      <c r="F7740" s="3" t="s">
        <v>1600</v>
      </c>
      <c r="G7740" s="4">
        <v>42844.385868055557</v>
      </c>
      <c r="H7740" s="5" t="s">
        <v>24473</v>
      </c>
      <c r="I7740" s="3" t="e">
        <f>VLOOKUP(_xlfn.CONCAT(C7740," ",D7740),unitil!A:B,2,FALSE)</f>
        <v>#N/A</v>
      </c>
      <c r="J7740" s="3" t="e">
        <f>VLOOKUP(_xlfn.CONCAT(C7740," ",D7740),unitil!A:C,3,FALSE)</f>
        <v>#N/A</v>
      </c>
      <c r="K7740" s="3" t="str">
        <f t="shared" si="129"/>
        <v>Course not completed</v>
      </c>
    </row>
    <row r="7741" spans="1:11" x14ac:dyDescent="0.25">
      <c r="A7741" s="3">
        <v>16</v>
      </c>
      <c r="B7741" s="7" t="s">
        <v>24000</v>
      </c>
      <c r="C7741" s="3" t="s">
        <v>647</v>
      </c>
      <c r="D7741" s="3" t="s">
        <v>24001</v>
      </c>
      <c r="E7741" s="3" t="s">
        <v>24002</v>
      </c>
      <c r="F7741" s="3" t="s">
        <v>24003</v>
      </c>
      <c r="G7741" s="4">
        <v>42844.412847222222</v>
      </c>
      <c r="H7741" s="5" t="s">
        <v>24473</v>
      </c>
      <c r="I7741" s="3" t="str">
        <f>VLOOKUP(_xlfn.CONCAT(C7741," ",D7741),unitil!A:B,2,FALSE)</f>
        <v>4</v>
      </c>
      <c r="J7741" s="3" t="str">
        <f>VLOOKUP(_xlfn.CONCAT(C7741," ",D7741),unitil!A:C,3,FALSE)</f>
        <v>Monday, 1 May 2017, 3:33 PM</v>
      </c>
      <c r="K7741" s="3" t="str">
        <f t="shared" si="129"/>
        <v>&lt;a href="unitil/Natural_Gas_Pipeline_Safety-Certificate_of_Completion_4.pdf&gt;"Download Certificate&lt;/a&gt;</v>
      </c>
    </row>
    <row r="7742" spans="1:11" x14ac:dyDescent="0.25">
      <c r="A7742" s="3">
        <v>17</v>
      </c>
      <c r="B7742" s="7" t="s">
        <v>24004</v>
      </c>
      <c r="C7742" s="3" t="s">
        <v>621</v>
      </c>
      <c r="D7742" s="3" t="s">
        <v>8514</v>
      </c>
      <c r="E7742" s="3" t="s">
        <v>24005</v>
      </c>
      <c r="F7742" s="3" t="s">
        <v>20948</v>
      </c>
      <c r="G7742" s="4">
        <v>42844.512199074074</v>
      </c>
      <c r="H7742" s="5" t="s">
        <v>24473</v>
      </c>
      <c r="I7742" s="3" t="e">
        <f>VLOOKUP(_xlfn.CONCAT(C7742," ",D7742),unitil!A:B,2,FALSE)</f>
        <v>#N/A</v>
      </c>
      <c r="J7742" s="3" t="e">
        <f>VLOOKUP(_xlfn.CONCAT(C7742," ",D7742),unitil!A:C,3,FALSE)</f>
        <v>#N/A</v>
      </c>
      <c r="K7742" s="3" t="str">
        <f t="shared" si="129"/>
        <v>Course not completed</v>
      </c>
    </row>
    <row r="7743" spans="1:11" x14ac:dyDescent="0.25">
      <c r="A7743" s="3">
        <v>18</v>
      </c>
      <c r="B7743" s="7" t="s">
        <v>24006</v>
      </c>
      <c r="C7743" s="3" t="s">
        <v>1850</v>
      </c>
      <c r="D7743" s="3" t="s">
        <v>24007</v>
      </c>
      <c r="E7743" s="3" t="s">
        <v>24008</v>
      </c>
      <c r="F7743" s="3" t="s">
        <v>24009</v>
      </c>
      <c r="G7743" s="4">
        <v>42845.361030092594</v>
      </c>
      <c r="H7743" s="5" t="s">
        <v>24473</v>
      </c>
      <c r="I7743" s="3" t="e">
        <f>VLOOKUP(_xlfn.CONCAT(C7743," ",D7743),unitil!A:B,2,FALSE)</f>
        <v>#N/A</v>
      </c>
      <c r="J7743" s="3" t="e">
        <f>VLOOKUP(_xlfn.CONCAT(C7743," ",D7743),unitil!A:C,3,FALSE)</f>
        <v>#N/A</v>
      </c>
      <c r="K7743" s="3" t="str">
        <f t="shared" si="129"/>
        <v>Course not completed</v>
      </c>
    </row>
    <row r="7744" spans="1:11" x14ac:dyDescent="0.25">
      <c r="A7744" s="3">
        <v>19</v>
      </c>
      <c r="B7744" s="7" t="s">
        <v>24010</v>
      </c>
      <c r="C7744" s="3" t="s">
        <v>4003</v>
      </c>
      <c r="D7744" s="3" t="s">
        <v>24011</v>
      </c>
      <c r="E7744" s="3" t="s">
        <v>24012</v>
      </c>
      <c r="F7744" s="3" t="s">
        <v>24013</v>
      </c>
      <c r="G7744" s="4">
        <v>42845.497835648152</v>
      </c>
      <c r="H7744" s="5" t="s">
        <v>24473</v>
      </c>
      <c r="I7744" s="3" t="str">
        <f>VLOOKUP(_xlfn.CONCAT(C7744," ",D7744),unitil!A:B,2,FALSE)</f>
        <v>5</v>
      </c>
      <c r="J7744" s="3" t="str">
        <f>VLOOKUP(_xlfn.CONCAT(C7744," ",D7744),unitil!A:C,3,FALSE)</f>
        <v>Tuesday, 9 May 2017, 4:13 PM</v>
      </c>
      <c r="K7744" s="3" t="str">
        <f t="shared" si="129"/>
        <v>&lt;a href="unitil/Natural_Gas_Pipeline_Safety-Certificate_of_Completion_5.pdf&gt;"Download Certificate&lt;/a&gt;</v>
      </c>
    </row>
    <row r="7745" spans="1:11" x14ac:dyDescent="0.25">
      <c r="A7745" s="3">
        <v>20</v>
      </c>
      <c r="B7745" s="7" t="s">
        <v>24014</v>
      </c>
      <c r="C7745" s="3" t="s">
        <v>1087</v>
      </c>
      <c r="D7745" s="3" t="s">
        <v>24015</v>
      </c>
      <c r="E7745" s="3" t="s">
        <v>24016</v>
      </c>
      <c r="F7745" s="3" t="s">
        <v>8294</v>
      </c>
      <c r="G7745" s="4">
        <v>42845.534675925926</v>
      </c>
      <c r="H7745" s="5" t="s">
        <v>24473</v>
      </c>
      <c r="I7745" s="3" t="e">
        <f>VLOOKUP(_xlfn.CONCAT(C7745," ",D7745),unitil!A:B,2,FALSE)</f>
        <v>#N/A</v>
      </c>
      <c r="J7745" s="3" t="e">
        <f>VLOOKUP(_xlfn.CONCAT(C7745," ",D7745),unitil!A:C,3,FALSE)</f>
        <v>#N/A</v>
      </c>
      <c r="K7745" s="3" t="str">
        <f t="shared" si="129"/>
        <v>Course not completed</v>
      </c>
    </row>
    <row r="7746" spans="1:11" x14ac:dyDescent="0.25">
      <c r="A7746" s="3">
        <v>21</v>
      </c>
      <c r="B7746" s="7" t="s">
        <v>24017</v>
      </c>
      <c r="C7746" s="3" t="s">
        <v>424</v>
      </c>
      <c r="D7746" s="3" t="s">
        <v>3306</v>
      </c>
      <c r="E7746" s="3" t="s">
        <v>24018</v>
      </c>
      <c r="F7746" s="3" t="s">
        <v>4692</v>
      </c>
      <c r="G7746" s="4">
        <v>42845.588692129626</v>
      </c>
      <c r="H7746" s="5" t="s">
        <v>24473</v>
      </c>
      <c r="I7746" s="3" t="e">
        <f>VLOOKUP(_xlfn.CONCAT(C7746," ",D7746),unitil!A:B,2,FALSE)</f>
        <v>#N/A</v>
      </c>
      <c r="J7746" s="3" t="e">
        <f>VLOOKUP(_xlfn.CONCAT(C7746," ",D7746),unitil!A:C,3,FALSE)</f>
        <v>#N/A</v>
      </c>
      <c r="K7746" s="3" t="str">
        <f t="shared" si="129"/>
        <v>Course not completed</v>
      </c>
    </row>
    <row r="7747" spans="1:11" x14ac:dyDescent="0.25">
      <c r="A7747" s="3">
        <v>22</v>
      </c>
      <c r="B7747" s="7" t="s">
        <v>24019</v>
      </c>
      <c r="C7747" s="3" t="s">
        <v>424</v>
      </c>
      <c r="D7747" s="3" t="s">
        <v>792</v>
      </c>
      <c r="E7747" s="3" t="s">
        <v>24020</v>
      </c>
      <c r="F7747" s="3" t="s">
        <v>22441</v>
      </c>
      <c r="G7747" s="4">
        <v>42845.909039351849</v>
      </c>
      <c r="H7747" s="5" t="s">
        <v>24473</v>
      </c>
      <c r="I7747" s="3" t="e">
        <f>VLOOKUP(_xlfn.CONCAT(C7747," ",D7747),unitil!A:B,2,FALSE)</f>
        <v>#N/A</v>
      </c>
      <c r="J7747" s="3" t="e">
        <f>VLOOKUP(_xlfn.CONCAT(C7747," ",D7747),unitil!A:C,3,FALSE)</f>
        <v>#N/A</v>
      </c>
      <c r="K7747" s="3" t="str">
        <f t="shared" si="129"/>
        <v>Course not completed</v>
      </c>
    </row>
    <row r="7748" spans="1:11" x14ac:dyDescent="0.25">
      <c r="A7748" s="3">
        <v>23</v>
      </c>
      <c r="B7748" s="7" t="s">
        <v>24021</v>
      </c>
      <c r="C7748" s="3" t="s">
        <v>656</v>
      </c>
      <c r="D7748" s="3" t="s">
        <v>24022</v>
      </c>
      <c r="E7748" s="3" t="s">
        <v>24023</v>
      </c>
      <c r="F7748" s="3" t="s">
        <v>24024</v>
      </c>
      <c r="G7748" s="4">
        <v>42846.336504629631</v>
      </c>
      <c r="H7748" s="5" t="s">
        <v>24473</v>
      </c>
      <c r="I7748" s="3" t="e">
        <f>VLOOKUP(_xlfn.CONCAT(C7748," ",D7748),unitil!A:B,2,FALSE)</f>
        <v>#N/A</v>
      </c>
      <c r="J7748" s="3" t="e">
        <f>VLOOKUP(_xlfn.CONCAT(C7748," ",D7748),unitil!A:C,3,FALSE)</f>
        <v>#N/A</v>
      </c>
      <c r="K7748" s="3" t="str">
        <f t="shared" si="129"/>
        <v>Course not completed</v>
      </c>
    </row>
    <row r="7749" spans="1:11" x14ac:dyDescent="0.25">
      <c r="A7749" s="3">
        <v>24</v>
      </c>
      <c r="B7749" s="7">
        <v>2506</v>
      </c>
      <c r="C7749" s="3" t="s">
        <v>626</v>
      </c>
      <c r="D7749" s="3" t="s">
        <v>24025</v>
      </c>
      <c r="E7749" s="3" t="s">
        <v>24026</v>
      </c>
      <c r="F7749" s="3" t="s">
        <v>7629</v>
      </c>
      <c r="G7749" s="4">
        <v>42846.588101851848</v>
      </c>
      <c r="H7749" s="5" t="s">
        <v>24473</v>
      </c>
      <c r="I7749" s="3" t="str">
        <f>VLOOKUP(_xlfn.CONCAT(C7749," ",D7749),unitil!A:B,2,FALSE)</f>
        <v>2</v>
      </c>
      <c r="J7749" s="3" t="str">
        <f>VLOOKUP(_xlfn.CONCAT(C7749," ",D7749),unitil!A:C,3,FALSE)</f>
        <v>Saturday, 22 April 2017, 10:01 AM</v>
      </c>
      <c r="K7749" s="3" t="str">
        <f t="shared" si="129"/>
        <v>&lt;a href="unitil/Natural_Gas_Pipeline_Safety-Certificate_of_Completion_2.pdf&gt;"Download Certificate&lt;/a&gt;</v>
      </c>
    </row>
    <row r="7750" spans="1:11" x14ac:dyDescent="0.25">
      <c r="A7750" s="3">
        <v>25</v>
      </c>
      <c r="B7750" s="7" t="s">
        <v>24027</v>
      </c>
      <c r="C7750" s="3" t="s">
        <v>4003</v>
      </c>
      <c r="D7750" s="3" t="s">
        <v>24011</v>
      </c>
      <c r="E7750" s="3" t="s">
        <v>24028</v>
      </c>
      <c r="F7750" s="3" t="s">
        <v>24013</v>
      </c>
      <c r="G7750" s="4">
        <v>42849.643217592595</v>
      </c>
      <c r="H7750" s="5" t="s">
        <v>24473</v>
      </c>
      <c r="I7750" s="3" t="str">
        <f>VLOOKUP(_xlfn.CONCAT(C7750," ",D7750),unitil!A:B,2,FALSE)</f>
        <v>5</v>
      </c>
      <c r="J7750" s="3" t="str">
        <f>VLOOKUP(_xlfn.CONCAT(C7750," ",D7750),unitil!A:C,3,FALSE)</f>
        <v>Tuesday, 9 May 2017, 4:13 PM</v>
      </c>
      <c r="K7750" s="3" t="str">
        <f t="shared" si="129"/>
        <v>&lt;a href="unitil/Natural_Gas_Pipeline_Safety-Certificate_of_Completion_5.pdf&gt;"Download Certificate&lt;/a&gt;</v>
      </c>
    </row>
    <row r="7751" spans="1:11" x14ac:dyDescent="0.25">
      <c r="A7751" s="3">
        <v>26</v>
      </c>
      <c r="B7751" s="7" t="s">
        <v>24029</v>
      </c>
      <c r="C7751" s="3" t="s">
        <v>655</v>
      </c>
      <c r="D7751" s="3" t="s">
        <v>10879</v>
      </c>
      <c r="E7751" s="3" t="s">
        <v>24030</v>
      </c>
      <c r="F7751" s="3" t="s">
        <v>24031</v>
      </c>
      <c r="G7751" s="4">
        <v>42849.649560185186</v>
      </c>
      <c r="H7751" s="5" t="s">
        <v>24473</v>
      </c>
      <c r="I7751" s="3" t="e">
        <f>VLOOKUP(_xlfn.CONCAT(C7751," ",D7751),unitil!A:B,2,FALSE)</f>
        <v>#N/A</v>
      </c>
      <c r="J7751" s="3" t="e">
        <f>VLOOKUP(_xlfn.CONCAT(C7751," ",D7751),unitil!A:C,3,FALSE)</f>
        <v>#N/A</v>
      </c>
      <c r="K7751" s="3" t="str">
        <f t="shared" si="129"/>
        <v>Course not completed</v>
      </c>
    </row>
    <row r="7752" spans="1:11" x14ac:dyDescent="0.25">
      <c r="A7752" s="3">
        <v>27</v>
      </c>
      <c r="B7752" s="7" t="s">
        <v>24032</v>
      </c>
      <c r="C7752" s="3" t="s">
        <v>449</v>
      </c>
      <c r="D7752" s="3" t="s">
        <v>24033</v>
      </c>
      <c r="E7752" s="3" t="s">
        <v>24034</v>
      </c>
      <c r="F7752" s="3" t="s">
        <v>8294</v>
      </c>
      <c r="G7752" s="4">
        <v>42851.230555555558</v>
      </c>
      <c r="H7752" s="5" t="s">
        <v>24473</v>
      </c>
      <c r="I7752" s="3" t="str">
        <f>VLOOKUP(_xlfn.CONCAT(C7752," ",D7752),unitil!A:B,2,FALSE)</f>
        <v>20</v>
      </c>
      <c r="J7752" s="3" t="str">
        <f>VLOOKUP(_xlfn.CONCAT(C7752," ",D7752),unitil!A:C,3,FALSE)</f>
        <v>Sunday, 26 November 2017, 12:05 AM</v>
      </c>
      <c r="K7752" s="3" t="str">
        <f t="shared" si="129"/>
        <v>&lt;a href="unitil/Natural_Gas_Pipeline_Safety-Certificate_of_Completion_20.pdf&gt;"Download Certificate&lt;/a&gt;</v>
      </c>
    </row>
    <row r="7753" spans="1:11" x14ac:dyDescent="0.25">
      <c r="A7753" s="3">
        <v>28</v>
      </c>
      <c r="B7753" s="7" t="s">
        <v>24035</v>
      </c>
      <c r="C7753" s="3" t="s">
        <v>637</v>
      </c>
      <c r="D7753" s="3" t="s">
        <v>24036</v>
      </c>
      <c r="E7753" s="3" t="s">
        <v>24037</v>
      </c>
      <c r="F7753" s="3" t="s">
        <v>8294</v>
      </c>
      <c r="G7753" s="4">
        <v>42854.435532407406</v>
      </c>
      <c r="H7753" s="5" t="s">
        <v>24473</v>
      </c>
      <c r="I7753" s="3" t="str">
        <f>VLOOKUP(_xlfn.CONCAT(C7753," ",D7753),unitil!A:B,2,FALSE)</f>
        <v>3</v>
      </c>
      <c r="J7753" s="3" t="str">
        <f>VLOOKUP(_xlfn.CONCAT(C7753," ",D7753),unitil!A:C,3,FALSE)</f>
        <v>Saturday, 29 April 2017, 7:03 PM</v>
      </c>
      <c r="K7753" s="3" t="str">
        <f t="shared" si="129"/>
        <v>&lt;a href="unitil/Natural_Gas_Pipeline_Safety-Certificate_of_Completion_3.pdf&gt;"Download Certificate&lt;/a&gt;</v>
      </c>
    </row>
    <row r="7754" spans="1:11" x14ac:dyDescent="0.25">
      <c r="A7754" s="3">
        <v>29</v>
      </c>
      <c r="B7754" s="7" t="s">
        <v>24038</v>
      </c>
      <c r="C7754" s="3" t="s">
        <v>637</v>
      </c>
      <c r="D7754" s="3" t="s">
        <v>24039</v>
      </c>
      <c r="E7754" s="3" t="s">
        <v>24040</v>
      </c>
      <c r="F7754" s="3" t="s">
        <v>8294</v>
      </c>
      <c r="G7754" s="4">
        <v>42855.334513888891</v>
      </c>
      <c r="H7754" s="5" t="s">
        <v>24473</v>
      </c>
      <c r="I7754" s="3" t="e">
        <f>VLOOKUP(_xlfn.CONCAT(C7754," ",D7754),unitil!A:B,2,FALSE)</f>
        <v>#N/A</v>
      </c>
      <c r="J7754" s="3" t="e">
        <f>VLOOKUP(_xlfn.CONCAT(C7754," ",D7754),unitil!A:C,3,FALSE)</f>
        <v>#N/A</v>
      </c>
      <c r="K7754" s="3" t="str">
        <f t="shared" si="129"/>
        <v>Course not completed</v>
      </c>
    </row>
    <row r="7755" spans="1:11" x14ac:dyDescent="0.25">
      <c r="A7755" s="3">
        <v>30</v>
      </c>
      <c r="B7755" s="7" t="s">
        <v>24041</v>
      </c>
      <c r="C7755" s="3" t="s">
        <v>489</v>
      </c>
      <c r="D7755" s="3" t="s">
        <v>24042</v>
      </c>
      <c r="E7755" s="3" t="s">
        <v>24043</v>
      </c>
      <c r="F7755" s="3" t="s">
        <v>2470</v>
      </c>
      <c r="G7755" s="4">
        <v>42870.359942129631</v>
      </c>
      <c r="H7755" s="5" t="s">
        <v>24473</v>
      </c>
      <c r="I7755" s="3" t="e">
        <f>VLOOKUP(_xlfn.CONCAT(C7755," ",D7755),unitil!A:B,2,FALSE)</f>
        <v>#N/A</v>
      </c>
      <c r="J7755" s="3" t="e">
        <f>VLOOKUP(_xlfn.CONCAT(C7755," ",D7755),unitil!A:C,3,FALSE)</f>
        <v>#N/A</v>
      </c>
      <c r="K7755" s="3" t="str">
        <f t="shared" si="129"/>
        <v>Course not completed</v>
      </c>
    </row>
    <row r="7756" spans="1:11" x14ac:dyDescent="0.25">
      <c r="A7756" s="3">
        <v>31</v>
      </c>
      <c r="B7756" s="7" t="s">
        <v>24044</v>
      </c>
      <c r="C7756" s="3" t="s">
        <v>637</v>
      </c>
      <c r="D7756" s="3" t="s">
        <v>24045</v>
      </c>
      <c r="E7756" s="3" t="s">
        <v>24046</v>
      </c>
      <c r="F7756" s="3" t="s">
        <v>24047</v>
      </c>
      <c r="G7756" s="4">
        <v>42871.647245370368</v>
      </c>
      <c r="H7756" s="5" t="s">
        <v>24473</v>
      </c>
      <c r="I7756" s="3" t="e">
        <f>VLOOKUP(_xlfn.CONCAT(C7756," ",D7756),unitil!A:B,2,FALSE)</f>
        <v>#N/A</v>
      </c>
      <c r="J7756" s="3" t="e">
        <f>VLOOKUP(_xlfn.CONCAT(C7756," ",D7756),unitil!A:C,3,FALSE)</f>
        <v>#N/A</v>
      </c>
      <c r="K7756" s="3" t="str">
        <f t="shared" si="129"/>
        <v>Course not completed</v>
      </c>
    </row>
    <row r="7757" spans="1:11" x14ac:dyDescent="0.25">
      <c r="A7757" s="3">
        <v>32</v>
      </c>
      <c r="B7757" s="7" t="s">
        <v>24048</v>
      </c>
      <c r="C7757" s="3" t="s">
        <v>24049</v>
      </c>
      <c r="D7757" s="3" t="s">
        <v>24050</v>
      </c>
      <c r="E7757" s="3" t="s">
        <v>24051</v>
      </c>
      <c r="F7757" s="3" t="s">
        <v>10672</v>
      </c>
      <c r="G7757" s="4">
        <v>42893.301620370374</v>
      </c>
      <c r="H7757" s="5" t="s">
        <v>24473</v>
      </c>
      <c r="I7757" s="3" t="str">
        <f>VLOOKUP(_xlfn.CONCAT(C7757," ",D7757),unitil!A:B,2,FALSE)</f>
        <v>6</v>
      </c>
      <c r="J7757" s="3" t="str">
        <f>VLOOKUP(_xlfn.CONCAT(C7757," ",D7757),unitil!A:C,3,FALSE)</f>
        <v>Thursday, 8 June 2017, 4:52 PM</v>
      </c>
      <c r="K7757" s="3" t="str">
        <f t="shared" si="129"/>
        <v>&lt;a href="unitil/Natural_Gas_Pipeline_Safety-Certificate_of_Completion_6.pdf&gt;"Download Certificate&lt;/a&gt;</v>
      </c>
    </row>
    <row r="7758" spans="1:11" x14ac:dyDescent="0.25">
      <c r="A7758" s="3">
        <v>33</v>
      </c>
      <c r="B7758" s="7" t="s">
        <v>24052</v>
      </c>
      <c r="C7758" s="3" t="s">
        <v>947</v>
      </c>
      <c r="D7758" s="3" t="s">
        <v>24053</v>
      </c>
      <c r="E7758" s="3" t="s">
        <v>24054</v>
      </c>
      <c r="F7758" s="3" t="s">
        <v>5829</v>
      </c>
      <c r="G7758" s="4">
        <v>42931.382835648146</v>
      </c>
      <c r="H7758" s="5" t="s">
        <v>24473</v>
      </c>
      <c r="I7758" s="3" t="str">
        <f>VLOOKUP(_xlfn.CONCAT(C7758," ",D7758),unitil!A:B,2,FALSE)</f>
        <v>7</v>
      </c>
      <c r="J7758" s="3" t="str">
        <f>VLOOKUP(_xlfn.CONCAT(C7758," ",D7758),unitil!A:C,3,FALSE)</f>
        <v>Saturday, 15 July 2017, 8:42 PM</v>
      </c>
      <c r="K7758" s="3" t="str">
        <f t="shared" si="129"/>
        <v>&lt;a href="unitil/Natural_Gas_Pipeline_Safety-Certificate_of_Completion_7.pdf&gt;"Download Certificate&lt;/a&gt;</v>
      </c>
    </row>
    <row r="7759" spans="1:11" x14ac:dyDescent="0.25">
      <c r="A7759" s="3">
        <v>34</v>
      </c>
      <c r="B7759" s="7" t="s">
        <v>24055</v>
      </c>
      <c r="C7759" s="3" t="s">
        <v>1063</v>
      </c>
      <c r="D7759" s="3" t="s">
        <v>1115</v>
      </c>
      <c r="E7759" s="3" t="s">
        <v>24056</v>
      </c>
      <c r="F7759" s="3" t="s">
        <v>24057</v>
      </c>
      <c r="G7759" s="4">
        <v>42931.558310185188</v>
      </c>
      <c r="H7759" s="5" t="s">
        <v>24473</v>
      </c>
      <c r="I7759" s="3" t="e">
        <f>VLOOKUP(_xlfn.CONCAT(C7759," ",D7759),unitil!A:B,2,FALSE)</f>
        <v>#N/A</v>
      </c>
      <c r="J7759" s="3" t="e">
        <f>VLOOKUP(_xlfn.CONCAT(C7759," ",D7759),unitil!A:C,3,FALSE)</f>
        <v>#N/A</v>
      </c>
      <c r="K7759" s="3" t="str">
        <f t="shared" si="129"/>
        <v>Course not completed</v>
      </c>
    </row>
    <row r="7760" spans="1:11" x14ac:dyDescent="0.25">
      <c r="A7760" s="3">
        <v>35</v>
      </c>
      <c r="B7760" s="7" t="s">
        <v>24058</v>
      </c>
      <c r="C7760" s="3" t="s">
        <v>674</v>
      </c>
      <c r="D7760" s="3" t="s">
        <v>24059</v>
      </c>
      <c r="E7760" s="3" t="s">
        <v>24060</v>
      </c>
      <c r="F7760" s="3" t="s">
        <v>5829</v>
      </c>
      <c r="G7760" s="4">
        <v>42933.486493055556</v>
      </c>
      <c r="H7760" s="5" t="s">
        <v>24473</v>
      </c>
      <c r="I7760" s="3" t="str">
        <f>VLOOKUP(_xlfn.CONCAT(C7760," ",D7760),unitil!A:B,2,FALSE)</f>
        <v>9</v>
      </c>
      <c r="J7760" s="3" t="str">
        <f>VLOOKUP(_xlfn.CONCAT(C7760," ",D7760),unitil!A:C,3,FALSE)</f>
        <v>Tuesday, 25 July 2017, 4:31 PM</v>
      </c>
      <c r="K7760" s="3" t="str">
        <f t="shared" si="129"/>
        <v>&lt;a href="unitil/Natural_Gas_Pipeline_Safety-Certificate_of_Completion_9.pdf&gt;"Download Certificate&lt;/a&gt;</v>
      </c>
    </row>
    <row r="7761" spans="1:11" x14ac:dyDescent="0.25">
      <c r="A7761" s="3">
        <v>36</v>
      </c>
      <c r="B7761" s="7" t="s">
        <v>24061</v>
      </c>
      <c r="C7761" s="3" t="s">
        <v>1724</v>
      </c>
      <c r="D7761" s="3" t="s">
        <v>24062</v>
      </c>
      <c r="E7761" s="3" t="s">
        <v>24063</v>
      </c>
      <c r="F7761" s="3" t="s">
        <v>9035</v>
      </c>
      <c r="G7761" s="4">
        <v>42939.415729166663</v>
      </c>
      <c r="H7761" s="5" t="s">
        <v>24473</v>
      </c>
      <c r="I7761" s="3" t="str">
        <f>VLOOKUP(_xlfn.CONCAT(C7761," ",D7761),unitil!A:B,2,FALSE)</f>
        <v>15</v>
      </c>
      <c r="J7761" s="3" t="str">
        <f>VLOOKUP(_xlfn.CONCAT(C7761," ",D7761),unitil!A:C,3,FALSE)</f>
        <v>Saturday, 12 August 2017, 2:54 PM</v>
      </c>
      <c r="K7761" s="3" t="str">
        <f t="shared" si="129"/>
        <v>&lt;a href="unitil/Natural_Gas_Pipeline_Safety-Certificate_of_Completion_15.pdf&gt;"Download Certificate&lt;/a&gt;</v>
      </c>
    </row>
    <row r="7762" spans="1:11" x14ac:dyDescent="0.25">
      <c r="A7762" s="3">
        <v>37</v>
      </c>
      <c r="B7762" s="7" t="s">
        <v>24064</v>
      </c>
      <c r="C7762" s="3" t="s">
        <v>832</v>
      </c>
      <c r="D7762" s="3" t="s">
        <v>7220</v>
      </c>
      <c r="E7762" s="3" t="s">
        <v>24065</v>
      </c>
      <c r="F7762" s="3" t="s">
        <v>5829</v>
      </c>
      <c r="G7762" s="4">
        <v>42939.415856481479</v>
      </c>
      <c r="H7762" s="5" t="s">
        <v>24473</v>
      </c>
      <c r="I7762" s="3" t="str">
        <f>VLOOKUP(_xlfn.CONCAT(C7762," ",D7762),unitil!A:B,2,FALSE)</f>
        <v>16</v>
      </c>
      <c r="J7762" s="3" t="str">
        <f>VLOOKUP(_xlfn.CONCAT(C7762," ",D7762),unitil!A:C,3,FALSE)</f>
        <v>Saturday, 12 August 2017, 2:55 PM</v>
      </c>
      <c r="K7762" s="3" t="str">
        <f t="shared" si="129"/>
        <v>&lt;a href="unitil/Natural_Gas_Pipeline_Safety-Certificate_of_Completion_16.pdf&gt;"Download Certificate&lt;/a&gt;</v>
      </c>
    </row>
    <row r="7763" spans="1:11" x14ac:dyDescent="0.25">
      <c r="A7763" s="3">
        <v>38</v>
      </c>
      <c r="B7763" s="7" t="s">
        <v>24066</v>
      </c>
      <c r="C7763" s="3" t="s">
        <v>24067</v>
      </c>
      <c r="D7763" s="3" t="s">
        <v>24068</v>
      </c>
      <c r="E7763" s="3" t="s">
        <v>24069</v>
      </c>
      <c r="F7763" s="3" t="s">
        <v>8294</v>
      </c>
      <c r="G7763" s="4">
        <v>42939.569884259261</v>
      </c>
      <c r="H7763" s="5" t="s">
        <v>24473</v>
      </c>
      <c r="I7763" s="3" t="str">
        <f>VLOOKUP(_xlfn.CONCAT(C7763," ",D7763),unitil!A:B,2,FALSE)</f>
        <v>8</v>
      </c>
      <c r="J7763" s="3" t="str">
        <f>VLOOKUP(_xlfn.CONCAT(C7763," ",D7763),unitil!A:C,3,FALSE)</f>
        <v>Sunday, 23 July 2017, 8:11 PM</v>
      </c>
      <c r="K7763" s="3" t="str">
        <f t="shared" si="129"/>
        <v>&lt;a href="unitil/Natural_Gas_Pipeline_Safety-Certificate_of_Completion_8.pdf&gt;"Download Certificate&lt;/a&gt;</v>
      </c>
    </row>
    <row r="7764" spans="1:11" x14ac:dyDescent="0.25">
      <c r="A7764" s="3">
        <v>39</v>
      </c>
      <c r="B7764" s="7" t="s">
        <v>24070</v>
      </c>
      <c r="C7764" s="3" t="s">
        <v>1277</v>
      </c>
      <c r="D7764" s="3" t="s">
        <v>2665</v>
      </c>
      <c r="E7764" s="3" t="s">
        <v>24071</v>
      </c>
      <c r="F7764" s="3" t="s">
        <v>5829</v>
      </c>
      <c r="G7764" s="4">
        <v>42940.556932870371</v>
      </c>
      <c r="H7764" s="5" t="s">
        <v>24473</v>
      </c>
      <c r="I7764" s="3" t="str">
        <f>VLOOKUP(_xlfn.CONCAT(C7764," ",D7764),unitil!A:B,2,FALSE)</f>
        <v>12</v>
      </c>
      <c r="J7764" s="3" t="str">
        <f>VLOOKUP(_xlfn.CONCAT(C7764," ",D7764),unitil!A:C,3,FALSE)</f>
        <v>Friday, 28 July 2017, 12:12 PM</v>
      </c>
      <c r="K7764" s="3" t="str">
        <f t="shared" si="129"/>
        <v>&lt;a href="unitil/Natural_Gas_Pipeline_Safety-Certificate_of_Completion_12.pdf&gt;"Download Certificate&lt;/a&gt;</v>
      </c>
    </row>
    <row r="7765" spans="1:11" x14ac:dyDescent="0.25">
      <c r="A7765" s="3">
        <v>40</v>
      </c>
      <c r="B7765" s="7" t="s">
        <v>24072</v>
      </c>
      <c r="C7765" s="3" t="s">
        <v>2175</v>
      </c>
      <c r="D7765" s="3" t="s">
        <v>24073</v>
      </c>
      <c r="E7765" s="3" t="s">
        <v>24074</v>
      </c>
      <c r="F7765" s="3" t="s">
        <v>9035</v>
      </c>
      <c r="G7765" s="4">
        <v>42940.557766203703</v>
      </c>
      <c r="H7765" s="5" t="s">
        <v>24473</v>
      </c>
      <c r="I7765" s="3" t="str">
        <f>VLOOKUP(_xlfn.CONCAT(C7765," ",D7765),unitil!A:B,2,FALSE)</f>
        <v>10</v>
      </c>
      <c r="J7765" s="3" t="str">
        <f>VLOOKUP(_xlfn.CONCAT(C7765," ",D7765),unitil!A:C,3,FALSE)</f>
        <v>Friday, 28 July 2017, 12:12 PM</v>
      </c>
      <c r="K7765" s="3" t="str">
        <f t="shared" si="129"/>
        <v>&lt;a href="unitil/Natural_Gas_Pipeline_Safety-Certificate_of_Completion_10.pdf&gt;"Download Certificate&lt;/a&gt;</v>
      </c>
    </row>
    <row r="7766" spans="1:11" x14ac:dyDescent="0.25">
      <c r="A7766" s="3">
        <v>41</v>
      </c>
      <c r="B7766" s="7" t="s">
        <v>24075</v>
      </c>
      <c r="C7766" s="3" t="s">
        <v>553</v>
      </c>
      <c r="D7766" s="3" t="s">
        <v>4397</v>
      </c>
      <c r="E7766" s="3" t="s">
        <v>24076</v>
      </c>
      <c r="F7766" s="3" t="s">
        <v>5829</v>
      </c>
      <c r="G7766" s="4">
        <v>42940.55809027778</v>
      </c>
      <c r="H7766" s="5" t="s">
        <v>24473</v>
      </c>
      <c r="I7766" s="3" t="str">
        <f>VLOOKUP(_xlfn.CONCAT(C7766," ",D7766),unitil!A:B,2,FALSE)</f>
        <v>11</v>
      </c>
      <c r="J7766" s="3" t="str">
        <f>VLOOKUP(_xlfn.CONCAT(C7766," ",D7766),unitil!A:C,3,FALSE)</f>
        <v>Friday, 28 July 2017, 12:12 PM</v>
      </c>
      <c r="K7766" s="3" t="str">
        <f t="shared" si="129"/>
        <v>&lt;a href="unitil/Natural_Gas_Pipeline_Safety-Certificate_of_Completion_11.pdf&gt;"Download Certificate&lt;/a&gt;</v>
      </c>
    </row>
    <row r="7767" spans="1:11" x14ac:dyDescent="0.25">
      <c r="A7767" s="3">
        <v>42</v>
      </c>
      <c r="B7767" s="7" t="s">
        <v>24077</v>
      </c>
      <c r="C7767" s="3" t="s">
        <v>3130</v>
      </c>
      <c r="D7767" s="3" t="s">
        <v>2215</v>
      </c>
      <c r="E7767" s="3" t="s">
        <v>24078</v>
      </c>
      <c r="F7767" s="3" t="s">
        <v>5829</v>
      </c>
      <c r="G7767" s="4">
        <v>42940.558159722219</v>
      </c>
      <c r="H7767" s="5" t="s">
        <v>24473</v>
      </c>
      <c r="I7767" s="3" t="str">
        <f>VLOOKUP(_xlfn.CONCAT(C7767," ",D7767),unitil!A:B,2,FALSE)</f>
        <v>13</v>
      </c>
      <c r="J7767" s="3" t="str">
        <f>VLOOKUP(_xlfn.CONCAT(C7767," ",D7767),unitil!A:C,3,FALSE)</f>
        <v>Friday, 28 July 2017, 12:12 PM</v>
      </c>
      <c r="K7767" s="3" t="str">
        <f t="shared" si="129"/>
        <v>&lt;a href="unitil/Natural_Gas_Pipeline_Safety-Certificate_of_Completion_13.pdf&gt;"Download Certificate&lt;/a&gt;</v>
      </c>
    </row>
    <row r="7768" spans="1:11" x14ac:dyDescent="0.25">
      <c r="A7768" s="3">
        <v>43</v>
      </c>
      <c r="B7768" s="7" t="s">
        <v>24079</v>
      </c>
      <c r="C7768" s="3" t="s">
        <v>507</v>
      </c>
      <c r="D7768" s="3" t="s">
        <v>9066</v>
      </c>
      <c r="E7768" s="3" t="s">
        <v>24080</v>
      </c>
      <c r="F7768" s="3" t="s">
        <v>5829</v>
      </c>
      <c r="G7768" s="4">
        <v>42941.558391203704</v>
      </c>
      <c r="H7768" s="5" t="s">
        <v>24473</v>
      </c>
      <c r="I7768" s="3" t="str">
        <f>VLOOKUP(_xlfn.CONCAT(C7768," ",D7768),unitil!A:B,2,FALSE)</f>
        <v>17</v>
      </c>
      <c r="J7768" s="3" t="str">
        <f>VLOOKUP(_xlfn.CONCAT(C7768," ",D7768),unitil!A:C,3,FALSE)</f>
        <v>Monday, 14 August 2017, 11:07 AM</v>
      </c>
      <c r="K7768" s="3" t="str">
        <f t="shared" si="129"/>
        <v>&lt;a href="unitil/Natural_Gas_Pipeline_Safety-Certificate_of_Completion_17.pdf&gt;"Download Certificate&lt;/a&gt;</v>
      </c>
    </row>
    <row r="7769" spans="1:11" x14ac:dyDescent="0.25">
      <c r="A7769" s="3">
        <v>44</v>
      </c>
      <c r="B7769" s="7" t="s">
        <v>24081</v>
      </c>
      <c r="C7769" s="3" t="s">
        <v>3648</v>
      </c>
      <c r="D7769" s="3" t="s">
        <v>24082</v>
      </c>
      <c r="E7769" s="3" t="s">
        <v>24081</v>
      </c>
      <c r="F7769" s="3" t="s">
        <v>18147</v>
      </c>
      <c r="G7769" s="4">
        <v>42945.488368055558</v>
      </c>
      <c r="H7769" s="5" t="s">
        <v>24473</v>
      </c>
      <c r="I7769" s="3" t="str">
        <f>VLOOKUP(_xlfn.CONCAT(C7769," ",D7769),unitil!A:B,2,FALSE)</f>
        <v>14</v>
      </c>
      <c r="J7769" s="3" t="str">
        <f>VLOOKUP(_xlfn.CONCAT(C7769," ",D7769),unitil!A:C,3,FALSE)</f>
        <v>Sunday, 30 July 2017, 7:18 PM</v>
      </c>
      <c r="K7769" s="3" t="str">
        <f t="shared" si="129"/>
        <v>&lt;a href="unitil/Natural_Gas_Pipeline_Safety-Certificate_of_Completion_14.pdf&gt;"Download Certificate&lt;/a&gt;</v>
      </c>
    </row>
    <row r="7770" spans="1:11" x14ac:dyDescent="0.25">
      <c r="A7770" s="3">
        <v>45</v>
      </c>
      <c r="B7770" s="7" t="s">
        <v>24083</v>
      </c>
      <c r="C7770" s="3" t="s">
        <v>585</v>
      </c>
      <c r="D7770" s="3" t="s">
        <v>24084</v>
      </c>
      <c r="E7770" s="3" t="s">
        <v>24085</v>
      </c>
      <c r="F7770" s="3" t="s">
        <v>5829</v>
      </c>
      <c r="G7770" s="4">
        <v>42946.638738425929</v>
      </c>
      <c r="H7770" s="5" t="s">
        <v>24473</v>
      </c>
      <c r="I7770" s="3" t="str">
        <f>VLOOKUP(_xlfn.CONCAT(C7770," ",D7770),unitil!A:B,2,FALSE)</f>
        <v>18</v>
      </c>
      <c r="J7770" s="3" t="str">
        <f>VLOOKUP(_xlfn.CONCAT(C7770," ",D7770),unitil!A:C,3,FALSE)</f>
        <v>Sunday, 27 August 2017, 12:10 PM</v>
      </c>
      <c r="K7770" s="3" t="str">
        <f t="shared" si="129"/>
        <v>&lt;a href="unitil/Natural_Gas_Pipeline_Safety-Certificate_of_Completion_18.pdf&gt;"Download Certificate&lt;/a&gt;</v>
      </c>
    </row>
    <row r="7771" spans="1:11" x14ac:dyDescent="0.25">
      <c r="A7771" s="3">
        <v>46</v>
      </c>
      <c r="B7771" s="7" t="s">
        <v>24086</v>
      </c>
      <c r="C7771" s="3" t="s">
        <v>24087</v>
      </c>
      <c r="D7771" s="3" t="s">
        <v>24088</v>
      </c>
      <c r="E7771" s="3" t="s">
        <v>24089</v>
      </c>
      <c r="F7771" s="3" t="s">
        <v>10876</v>
      </c>
      <c r="G7771" s="4">
        <v>42991.625983796293</v>
      </c>
      <c r="H7771" s="5" t="s">
        <v>24473</v>
      </c>
      <c r="I7771" s="3" t="e">
        <f>VLOOKUP(_xlfn.CONCAT(C7771," ",D7771),unitil!A:B,2,FALSE)</f>
        <v>#N/A</v>
      </c>
      <c r="J7771" s="3" t="e">
        <f>VLOOKUP(_xlfn.CONCAT(C7771," ",D7771),unitil!A:C,3,FALSE)</f>
        <v>#N/A</v>
      </c>
      <c r="K7771" s="3" t="str">
        <f t="shared" si="129"/>
        <v>Course not completed</v>
      </c>
    </row>
    <row r="7772" spans="1:11" x14ac:dyDescent="0.25">
      <c r="A7772" s="3">
        <v>47</v>
      </c>
      <c r="B7772" s="7" t="s">
        <v>24090</v>
      </c>
      <c r="C7772" s="3" t="s">
        <v>637</v>
      </c>
      <c r="D7772" s="3" t="s">
        <v>24091</v>
      </c>
      <c r="E7772" s="3" t="s">
        <v>24092</v>
      </c>
      <c r="F7772" s="3" t="s">
        <v>24093</v>
      </c>
      <c r="G7772" s="4">
        <v>43058.872465277775</v>
      </c>
      <c r="H7772" s="5" t="s">
        <v>24473</v>
      </c>
      <c r="I7772" s="3" t="str">
        <f>VLOOKUP(_xlfn.CONCAT(C7772," ",D7772),unitil!A:B,2,FALSE)</f>
        <v>19</v>
      </c>
      <c r="J7772" s="3" t="str">
        <f>VLOOKUP(_xlfn.CONCAT(C7772," ",D7772),unitil!A:C,3,FALSE)</f>
        <v>Tuesday, 21 November 2017, 1:56 PM</v>
      </c>
      <c r="K7772" s="3" t="str">
        <f t="shared" si="129"/>
        <v>&lt;a href="unitil/Natural_Gas_Pipeline_Safety-Certificate_of_Completion_19.pdf&gt;"Download Certificate&lt;/a&gt;</v>
      </c>
    </row>
    <row r="7773" spans="1:11" x14ac:dyDescent="0.25">
      <c r="A7773" s="3">
        <v>48</v>
      </c>
      <c r="B7773" s="7" t="s">
        <v>24094</v>
      </c>
      <c r="C7773" s="3" t="s">
        <v>1400</v>
      </c>
      <c r="D7773" s="3" t="s">
        <v>14708</v>
      </c>
      <c r="E7773" s="3" t="s">
        <v>24095</v>
      </c>
      <c r="F7773" s="3" t="s">
        <v>24096</v>
      </c>
      <c r="G7773" s="4">
        <v>43090.610173611109</v>
      </c>
      <c r="H7773" s="5" t="s">
        <v>24473</v>
      </c>
      <c r="I7773" s="3" t="e">
        <f>VLOOKUP(_xlfn.CONCAT(C7773," ",D7773),unitil!A:B,2,FALSE)</f>
        <v>#N/A</v>
      </c>
      <c r="J7773" s="3" t="e">
        <f>VLOOKUP(_xlfn.CONCAT(C7773," ",D7773),unitil!A:C,3,FALSE)</f>
        <v>#N/A</v>
      </c>
      <c r="K7773" s="3" t="str">
        <f t="shared" si="129"/>
        <v>Course not completed</v>
      </c>
    </row>
    <row r="7774" spans="1:11" x14ac:dyDescent="0.25">
      <c r="A7774" s="3">
        <v>49</v>
      </c>
      <c r="B7774" s="7" t="s">
        <v>24097</v>
      </c>
      <c r="C7774" s="3" t="s">
        <v>810</v>
      </c>
      <c r="D7774" s="3" t="s">
        <v>24098</v>
      </c>
      <c r="E7774" s="3" t="s">
        <v>24099</v>
      </c>
      <c r="F7774" s="3" t="s">
        <v>1964</v>
      </c>
      <c r="G7774" s="4">
        <v>43102.353125000001</v>
      </c>
      <c r="H7774" s="5" t="s">
        <v>24473</v>
      </c>
      <c r="I7774" s="3" t="str">
        <f>VLOOKUP(_xlfn.CONCAT(C7774," ",D7774),unitil!A:B,2,FALSE)</f>
        <v>21</v>
      </c>
      <c r="J7774" s="3" t="str">
        <f>VLOOKUP(_xlfn.CONCAT(C7774," ",D7774),unitil!A:C,3,FALSE)</f>
        <v>Wednesday, 3 January 2018, 11:10 AM</v>
      </c>
      <c r="K7774" s="3" t="str">
        <f t="shared" si="129"/>
        <v>&lt;a href="unitil/Natural_Gas_Pipeline_Safety-Certificate_of_Completion_21.pdf&gt;"Download Certificate&lt;/a&gt;</v>
      </c>
    </row>
    <row r="7775" spans="1:11" x14ac:dyDescent="0.25">
      <c r="A7775" s="3">
        <v>50</v>
      </c>
      <c r="B7775" s="7" t="s">
        <v>24100</v>
      </c>
      <c r="C7775" s="3" t="s">
        <v>1087</v>
      </c>
      <c r="D7775" s="3" t="s">
        <v>24101</v>
      </c>
      <c r="E7775" s="3" t="s">
        <v>24102</v>
      </c>
      <c r="F7775" s="3" t="s">
        <v>1964</v>
      </c>
      <c r="G7775" s="4">
        <v>43102.361504629633</v>
      </c>
      <c r="H7775" s="5" t="s">
        <v>24473</v>
      </c>
      <c r="I7775" s="3" t="str">
        <f>VLOOKUP(_xlfn.CONCAT(C7775," ",D7775),unitil!A:B,2,FALSE)</f>
        <v>22</v>
      </c>
      <c r="J7775" s="3" t="str">
        <f>VLOOKUP(_xlfn.CONCAT(C7775," ",D7775),unitil!A:C,3,FALSE)</f>
        <v>Thursday, 11 January 2018, 2:57 PM</v>
      </c>
      <c r="K7775" s="3" t="str">
        <f t="shared" si="129"/>
        <v>&lt;a href="unitil/Natural_Gas_Pipeline_Safety-Certificate_of_Completion_22.pdf&gt;"Download Certificate&lt;/a&gt;</v>
      </c>
    </row>
    <row r="7776" spans="1:11" x14ac:dyDescent="0.25">
      <c r="A7776" s="3">
        <v>51</v>
      </c>
      <c r="B7776" s="7" t="s">
        <v>24103</v>
      </c>
      <c r="C7776" s="3" t="s">
        <v>621</v>
      </c>
      <c r="D7776" s="3" t="s">
        <v>24104</v>
      </c>
      <c r="E7776" s="3" t="s">
        <v>24105</v>
      </c>
      <c r="F7776" s="3" t="s">
        <v>24106</v>
      </c>
      <c r="G7776" s="4">
        <v>43102.453958333332</v>
      </c>
      <c r="H7776" s="5" t="s">
        <v>24473</v>
      </c>
      <c r="I7776" s="3" t="e">
        <f>VLOOKUP(_xlfn.CONCAT(C7776," ",D7776),unitil!A:B,2,FALSE)</f>
        <v>#N/A</v>
      </c>
      <c r="J7776" s="3" t="e">
        <f>VLOOKUP(_xlfn.CONCAT(C7776," ",D7776),unitil!A:C,3,FALSE)</f>
        <v>#N/A</v>
      </c>
      <c r="K7776" s="3" t="str">
        <f t="shared" si="129"/>
        <v>Course not completed</v>
      </c>
    </row>
    <row r="7777" spans="1:11" x14ac:dyDescent="0.25">
      <c r="A7777" s="3">
        <v>52</v>
      </c>
      <c r="B7777" s="7" t="s">
        <v>24107</v>
      </c>
      <c r="C7777" s="3" t="s">
        <v>24108</v>
      </c>
      <c r="D7777" s="3" t="s">
        <v>24109</v>
      </c>
      <c r="E7777" s="3" t="s">
        <v>24110</v>
      </c>
      <c r="F7777" s="3" t="s">
        <v>10876</v>
      </c>
      <c r="G7777" s="4">
        <v>43108.651805555557</v>
      </c>
      <c r="H7777" s="5" t="s">
        <v>24473</v>
      </c>
      <c r="I7777" s="3" t="e">
        <f>VLOOKUP(_xlfn.CONCAT(C7777," ",D7777),unitil!A:B,2,FALSE)</f>
        <v>#N/A</v>
      </c>
      <c r="J7777" s="3" t="e">
        <f>VLOOKUP(_xlfn.CONCAT(C7777," ",D7777),unitil!A:C,3,FALSE)</f>
        <v>#N/A</v>
      </c>
      <c r="K7777" s="3" t="str">
        <f t="shared" si="129"/>
        <v>Course not completed</v>
      </c>
    </row>
    <row r="7778" spans="1:11" x14ac:dyDescent="0.25">
      <c r="A7778" s="3">
        <v>53</v>
      </c>
      <c r="B7778" s="7" t="s">
        <v>24111</v>
      </c>
      <c r="C7778" s="3" t="s">
        <v>3874</v>
      </c>
      <c r="D7778" s="3" t="s">
        <v>24112</v>
      </c>
      <c r="E7778" s="3" t="s">
        <v>24113</v>
      </c>
      <c r="F7778" s="3" t="s">
        <v>1927</v>
      </c>
      <c r="G7778" s="4">
        <v>43110.55636574074</v>
      </c>
      <c r="H7778" s="5" t="s">
        <v>24473</v>
      </c>
      <c r="I7778" s="3" t="e">
        <f>VLOOKUP(_xlfn.CONCAT(C7778," ",D7778),unitil!A:B,2,FALSE)</f>
        <v>#N/A</v>
      </c>
      <c r="J7778" s="3" t="e">
        <f>VLOOKUP(_xlfn.CONCAT(C7778," ",D7778),unitil!A:C,3,FALSE)</f>
        <v>#N/A</v>
      </c>
      <c r="K7778" s="3" t="str">
        <f t="shared" si="129"/>
        <v>Course not completed</v>
      </c>
    </row>
    <row r="7779" spans="1:11" x14ac:dyDescent="0.25">
      <c r="A7779" s="3">
        <v>54</v>
      </c>
      <c r="B7779" s="7" t="s">
        <v>24114</v>
      </c>
      <c r="C7779" s="3" t="s">
        <v>561</v>
      </c>
      <c r="D7779" s="3" t="s">
        <v>24115</v>
      </c>
      <c r="E7779" s="3" t="s">
        <v>24116</v>
      </c>
      <c r="F7779" s="3" t="s">
        <v>5769</v>
      </c>
      <c r="G7779" s="4">
        <v>43157.439155092594</v>
      </c>
      <c r="H7779" s="5" t="s">
        <v>24473</v>
      </c>
      <c r="I7779" s="3" t="e">
        <f>VLOOKUP(_xlfn.CONCAT(C7779," ",D7779),unitil!A:B,2,FALSE)</f>
        <v>#N/A</v>
      </c>
      <c r="J7779" s="3" t="e">
        <f>VLOOKUP(_xlfn.CONCAT(C7779," ",D7779),unitil!A:C,3,FALSE)</f>
        <v>#N/A</v>
      </c>
      <c r="K7779" s="3" t="str">
        <f t="shared" si="129"/>
        <v>Course not completed</v>
      </c>
    </row>
    <row r="7780" spans="1:11" x14ac:dyDescent="0.25">
      <c r="A7780" s="3">
        <v>55</v>
      </c>
      <c r="B7780" s="7" t="s">
        <v>24117</v>
      </c>
      <c r="C7780" s="3" t="s">
        <v>621</v>
      </c>
      <c r="D7780" s="3" t="s">
        <v>24118</v>
      </c>
      <c r="E7780" s="3" t="s">
        <v>24119</v>
      </c>
      <c r="F7780" s="3" t="s">
        <v>24120</v>
      </c>
      <c r="G7780" s="4">
        <v>43157.441874999997</v>
      </c>
      <c r="H7780" s="5" t="s">
        <v>24473</v>
      </c>
      <c r="I7780" s="3" t="str">
        <f>VLOOKUP(_xlfn.CONCAT(C7780," ",D7780),unitil!A:B,2,FALSE)</f>
        <v>27</v>
      </c>
      <c r="J7780" s="3" t="str">
        <f>VLOOKUP(_xlfn.CONCAT(C7780," ",D7780),unitil!A:C,3,FALSE)</f>
        <v>Thursday, 8 March 2018, 9:43 AM</v>
      </c>
      <c r="K7780" s="3" t="str">
        <f t="shared" si="129"/>
        <v>&lt;a href="unitil/Natural_Gas_Pipeline_Safety-Certificate_of_Completion_27.pdf&gt;"Download Certificate&lt;/a&gt;</v>
      </c>
    </row>
    <row r="7781" spans="1:11" x14ac:dyDescent="0.25">
      <c r="A7781" s="3">
        <v>56</v>
      </c>
      <c r="B7781" s="7" t="s">
        <v>24121</v>
      </c>
      <c r="C7781" s="3" t="s">
        <v>2569</v>
      </c>
      <c r="D7781" s="3" t="s">
        <v>24122</v>
      </c>
      <c r="E7781" s="3" t="s">
        <v>24123</v>
      </c>
      <c r="F7781" s="3" t="s">
        <v>24024</v>
      </c>
      <c r="G7781" s="4">
        <v>43158.325775462959</v>
      </c>
      <c r="H7781" s="5" t="s">
        <v>24473</v>
      </c>
      <c r="I7781" s="3" t="str">
        <f>VLOOKUP(_xlfn.CONCAT(C7781," ",D7781),unitil!A:B,2,FALSE)</f>
        <v>24</v>
      </c>
      <c r="J7781" s="3" t="str">
        <f>VLOOKUP(_xlfn.CONCAT(C7781," ",D7781),unitil!A:C,3,FALSE)</f>
        <v>Thursday, 1 March 2018, 12:53 PM</v>
      </c>
      <c r="K7781" s="3" t="str">
        <f t="shared" si="129"/>
        <v>&lt;a href="unitil/Natural_Gas_Pipeline_Safety-Certificate_of_Completion_24.pdf&gt;"Download Certificate&lt;/a&gt;</v>
      </c>
    </row>
    <row r="7782" spans="1:11" x14ac:dyDescent="0.25">
      <c r="A7782" s="3">
        <v>57</v>
      </c>
      <c r="B7782" s="7" t="s">
        <v>24124</v>
      </c>
      <c r="C7782" s="3" t="s">
        <v>947</v>
      </c>
      <c r="D7782" s="3" t="s">
        <v>9208</v>
      </c>
      <c r="E7782" s="3" t="s">
        <v>24125</v>
      </c>
      <c r="F7782" s="3" t="s">
        <v>24126</v>
      </c>
      <c r="G7782" s="4">
        <v>43158.430208333331</v>
      </c>
      <c r="H7782" s="5" t="s">
        <v>24473</v>
      </c>
      <c r="I7782" s="3" t="e">
        <f>VLOOKUP(_xlfn.CONCAT(C7782," ",D7782),unitil!A:B,2,FALSE)</f>
        <v>#N/A</v>
      </c>
      <c r="J7782" s="3" t="e">
        <f>VLOOKUP(_xlfn.CONCAT(C7782," ",D7782),unitil!A:C,3,FALSE)</f>
        <v>#N/A</v>
      </c>
      <c r="K7782" s="3" t="str">
        <f t="shared" si="129"/>
        <v>Course not completed</v>
      </c>
    </row>
    <row r="7783" spans="1:11" x14ac:dyDescent="0.25">
      <c r="A7783" s="3">
        <v>58</v>
      </c>
      <c r="B7783" s="7" t="s">
        <v>24127</v>
      </c>
      <c r="C7783" s="3" t="s">
        <v>1336</v>
      </c>
      <c r="D7783" s="3" t="s">
        <v>24128</v>
      </c>
      <c r="E7783" s="3" t="s">
        <v>24129</v>
      </c>
      <c r="F7783" s="3" t="s">
        <v>24130</v>
      </c>
      <c r="G7783" s="4">
        <v>43159.357881944445</v>
      </c>
      <c r="H7783" s="5" t="s">
        <v>24473</v>
      </c>
      <c r="I7783" s="3" t="e">
        <f>VLOOKUP(_xlfn.CONCAT(C7783," ",D7783),unitil!A:B,2,FALSE)</f>
        <v>#N/A</v>
      </c>
      <c r="J7783" s="3" t="e">
        <f>VLOOKUP(_xlfn.CONCAT(C7783," ",D7783),unitil!A:C,3,FALSE)</f>
        <v>#N/A</v>
      </c>
      <c r="K7783" s="3" t="str">
        <f t="shared" si="129"/>
        <v>Course not completed</v>
      </c>
    </row>
    <row r="7784" spans="1:11" x14ac:dyDescent="0.25">
      <c r="A7784" s="3">
        <v>59</v>
      </c>
      <c r="B7784" s="7" t="s">
        <v>24131</v>
      </c>
      <c r="C7784" s="3" t="s">
        <v>2696</v>
      </c>
      <c r="D7784" s="3" t="s">
        <v>7253</v>
      </c>
      <c r="E7784" s="3" t="s">
        <v>24132</v>
      </c>
      <c r="F7784" s="3" t="s">
        <v>24133</v>
      </c>
      <c r="G7784" s="4">
        <v>43159.494652777779</v>
      </c>
      <c r="H7784" s="5" t="s">
        <v>24473</v>
      </c>
      <c r="I7784" s="3" t="str">
        <f>VLOOKUP(_xlfn.CONCAT(C7784," ",D7784),unitil!A:B,2,FALSE)</f>
        <v>23</v>
      </c>
      <c r="J7784" s="3" t="str">
        <f>VLOOKUP(_xlfn.CONCAT(C7784," ",D7784),unitil!A:C,3,FALSE)</f>
        <v>Wednesday, 28 February 2018, 3:32 PM</v>
      </c>
      <c r="K7784" s="3" t="str">
        <f t="shared" si="129"/>
        <v>&lt;a href="unitil/Natural_Gas_Pipeline_Safety-Certificate_of_Completion_23.pdf&gt;"Download Certificate&lt;/a&gt;</v>
      </c>
    </row>
    <row r="7785" spans="1:11" x14ac:dyDescent="0.25">
      <c r="A7785" s="3">
        <v>60</v>
      </c>
      <c r="B7785" s="7" t="s">
        <v>24134</v>
      </c>
      <c r="C7785" s="3" t="s">
        <v>553</v>
      </c>
      <c r="D7785" s="3" t="s">
        <v>24135</v>
      </c>
      <c r="E7785" s="3" t="s">
        <v>24136</v>
      </c>
      <c r="F7785" s="3" t="s">
        <v>11346</v>
      </c>
      <c r="G7785" s="4">
        <v>43161.543946759259</v>
      </c>
      <c r="H7785" s="5" t="s">
        <v>24473</v>
      </c>
      <c r="I7785" s="3" t="str">
        <f>VLOOKUP(_xlfn.CONCAT(C7785," ",D7785),unitil!A:B,2,FALSE)</f>
        <v>25</v>
      </c>
      <c r="J7785" s="3" t="str">
        <f>VLOOKUP(_xlfn.CONCAT(C7785," ",D7785),unitil!A:C,3,FALSE)</f>
        <v>Saturday, 3 March 2018, 4:38 PM</v>
      </c>
      <c r="K7785" s="3" t="str">
        <f t="shared" si="129"/>
        <v>&lt;a href="unitil/Natural_Gas_Pipeline_Safety-Certificate_of_Completion_25.pdf&gt;"Download Certificate&lt;/a&gt;</v>
      </c>
    </row>
    <row r="7786" spans="1:11" x14ac:dyDescent="0.25">
      <c r="A7786" s="3">
        <v>61</v>
      </c>
      <c r="B7786" s="7" t="s">
        <v>24137</v>
      </c>
      <c r="C7786" s="3" t="s">
        <v>6740</v>
      </c>
      <c r="D7786" s="3" t="s">
        <v>24138</v>
      </c>
      <c r="E7786" s="3" t="s">
        <v>24139</v>
      </c>
      <c r="F7786" s="3" t="s">
        <v>23988</v>
      </c>
      <c r="G7786" s="4">
        <v>43161.787731481483</v>
      </c>
      <c r="H7786" s="5" t="s">
        <v>24473</v>
      </c>
      <c r="I7786" s="3" t="e">
        <f>VLOOKUP(_xlfn.CONCAT(C7786," ",D7786),unitil!A:B,2,FALSE)</f>
        <v>#N/A</v>
      </c>
      <c r="J7786" s="3" t="e">
        <f>VLOOKUP(_xlfn.CONCAT(C7786," ",D7786),unitil!A:C,3,FALSE)</f>
        <v>#N/A</v>
      </c>
      <c r="K7786" s="3" t="str">
        <f t="shared" si="129"/>
        <v>Course not completed</v>
      </c>
    </row>
    <row r="7787" spans="1:11" x14ac:dyDescent="0.25">
      <c r="A7787" s="3">
        <v>62</v>
      </c>
      <c r="B7787" s="7" t="s">
        <v>24140</v>
      </c>
      <c r="C7787" s="3" t="s">
        <v>454</v>
      </c>
      <c r="D7787" s="3" t="s">
        <v>24141</v>
      </c>
      <c r="E7787" s="3" t="s">
        <v>24142</v>
      </c>
      <c r="F7787" s="3" t="s">
        <v>23988</v>
      </c>
      <c r="G7787" s="4">
        <v>43162.597743055558</v>
      </c>
      <c r="H7787" s="5" t="s">
        <v>24473</v>
      </c>
      <c r="I7787" s="3" t="e">
        <f>VLOOKUP(_xlfn.CONCAT(C7787," ",D7787),unitil!A:B,2,FALSE)</f>
        <v>#N/A</v>
      </c>
      <c r="J7787" s="3" t="e">
        <f>VLOOKUP(_xlfn.CONCAT(C7787," ",D7787),unitil!A:C,3,FALSE)</f>
        <v>#N/A</v>
      </c>
      <c r="K7787" s="3" t="str">
        <f t="shared" si="129"/>
        <v>Course not completed</v>
      </c>
    </row>
    <row r="7788" spans="1:11" x14ac:dyDescent="0.25">
      <c r="A7788" s="3">
        <v>63</v>
      </c>
      <c r="B7788" s="7" t="s">
        <v>24143</v>
      </c>
      <c r="C7788" s="3" t="s">
        <v>674</v>
      </c>
      <c r="D7788" s="3" t="s">
        <v>24144</v>
      </c>
      <c r="E7788" s="3" t="s">
        <v>24145</v>
      </c>
      <c r="F7788" s="3" t="s">
        <v>24146</v>
      </c>
      <c r="G7788" s="4">
        <v>43163.418726851851</v>
      </c>
      <c r="H7788" s="5" t="s">
        <v>24473</v>
      </c>
      <c r="I7788" s="3" t="e">
        <f>VLOOKUP(_xlfn.CONCAT(C7788," ",D7788),unitil!A:B,2,FALSE)</f>
        <v>#N/A</v>
      </c>
      <c r="J7788" s="3" t="e">
        <f>VLOOKUP(_xlfn.CONCAT(C7788," ",D7788),unitil!A:C,3,FALSE)</f>
        <v>#N/A</v>
      </c>
      <c r="K7788" s="3" t="str">
        <f t="shared" si="129"/>
        <v>Course not completed</v>
      </c>
    </row>
    <row r="7789" spans="1:11" x14ac:dyDescent="0.25">
      <c r="A7789" s="3">
        <v>64</v>
      </c>
      <c r="B7789" s="7" t="s">
        <v>24147</v>
      </c>
      <c r="C7789" s="3" t="s">
        <v>444</v>
      </c>
      <c r="D7789" s="3" t="s">
        <v>874</v>
      </c>
      <c r="E7789" s="3" t="s">
        <v>24148</v>
      </c>
      <c r="F7789" s="3" t="s">
        <v>24149</v>
      </c>
      <c r="G7789" s="4">
        <v>43164.415277777778</v>
      </c>
      <c r="H7789" s="5" t="s">
        <v>24473</v>
      </c>
      <c r="I7789" s="3" t="e">
        <f>VLOOKUP(_xlfn.CONCAT(C7789," ",D7789),unitil!A:B,2,FALSE)</f>
        <v>#N/A</v>
      </c>
      <c r="J7789" s="3" t="e">
        <f>VLOOKUP(_xlfn.CONCAT(C7789," ",D7789),unitil!A:C,3,FALSE)</f>
        <v>#N/A</v>
      </c>
      <c r="K7789" s="3" t="str">
        <f t="shared" si="129"/>
        <v>Course not completed</v>
      </c>
    </row>
    <row r="7790" spans="1:11" x14ac:dyDescent="0.25">
      <c r="A7790" s="3">
        <v>65</v>
      </c>
      <c r="B7790" s="7" t="s">
        <v>24150</v>
      </c>
      <c r="C7790" s="3" t="s">
        <v>1138</v>
      </c>
      <c r="D7790" s="3" t="s">
        <v>24141</v>
      </c>
      <c r="E7790" s="3" t="s">
        <v>24151</v>
      </c>
      <c r="F7790" s="3" t="s">
        <v>23988</v>
      </c>
      <c r="G7790" s="4">
        <v>43164.491643518515</v>
      </c>
      <c r="H7790" s="5" t="s">
        <v>24473</v>
      </c>
      <c r="I7790" s="3" t="str">
        <f>VLOOKUP(_xlfn.CONCAT(C7790," ",D7790),unitil!A:B,2,FALSE)</f>
        <v>26</v>
      </c>
      <c r="J7790" s="3" t="str">
        <f>VLOOKUP(_xlfn.CONCAT(C7790," ",D7790),unitil!A:C,3,FALSE)</f>
        <v>Monday, 5 March 2018, 3:47 PM</v>
      </c>
      <c r="K7790" s="3" t="str">
        <f t="shared" si="129"/>
        <v>&lt;a href="unitil/Natural_Gas_Pipeline_Safety-Certificate_of_Completion_26.pdf&gt;"Download Certificate&lt;/a&gt;</v>
      </c>
    </row>
    <row r="7791" spans="1:11" x14ac:dyDescent="0.25">
      <c r="A7791" s="3">
        <v>66</v>
      </c>
      <c r="B7791" s="7" t="s">
        <v>24152</v>
      </c>
      <c r="C7791" s="3" t="s">
        <v>862</v>
      </c>
      <c r="D7791" s="3" t="s">
        <v>24153</v>
      </c>
      <c r="E7791" s="3" t="s">
        <v>24154</v>
      </c>
      <c r="G7791" s="4">
        <v>43164.626736111109</v>
      </c>
      <c r="H7791" s="5" t="s">
        <v>24473</v>
      </c>
      <c r="I7791" s="3" t="e">
        <f>VLOOKUP(_xlfn.CONCAT(C7791," ",D7791),unitil!A:B,2,FALSE)</f>
        <v>#N/A</v>
      </c>
      <c r="J7791" s="3" t="e">
        <f>VLOOKUP(_xlfn.CONCAT(C7791," ",D7791),unitil!A:C,3,FALSE)</f>
        <v>#N/A</v>
      </c>
      <c r="K7791" s="3" t="str">
        <f t="shared" si="129"/>
        <v>Course not completed</v>
      </c>
    </row>
    <row r="7792" spans="1:11" x14ac:dyDescent="0.25">
      <c r="A7792" s="3">
        <v>67</v>
      </c>
      <c r="B7792" s="7" t="s">
        <v>24155</v>
      </c>
      <c r="C7792" s="3" t="s">
        <v>561</v>
      </c>
      <c r="D7792" s="3" t="s">
        <v>4984</v>
      </c>
      <c r="E7792" s="3" t="s">
        <v>24156</v>
      </c>
      <c r="F7792" s="3" t="s">
        <v>6658</v>
      </c>
      <c r="G7792" s="4">
        <v>43165.679502314815</v>
      </c>
      <c r="H7792" s="5" t="s">
        <v>24473</v>
      </c>
      <c r="I7792" s="3" t="str">
        <f>VLOOKUP(_xlfn.CONCAT(C7792," ",D7792),unitil!A:B,2,FALSE)</f>
        <v>31</v>
      </c>
      <c r="J7792" s="3" t="str">
        <f>VLOOKUP(_xlfn.CONCAT(C7792," ",D7792),unitil!A:C,3,FALSE)</f>
        <v>Saturday, 10 March 2018, 9:35 PM</v>
      </c>
      <c r="K7792" s="3" t="str">
        <f t="shared" si="129"/>
        <v>&lt;a href="unitil/Natural_Gas_Pipeline_Safety-Certificate_of_Completion_31.pdf&gt;"Download Certificate&lt;/a&gt;</v>
      </c>
    </row>
    <row r="7793" spans="1:11" x14ac:dyDescent="0.25">
      <c r="A7793" s="3">
        <v>68</v>
      </c>
      <c r="B7793" s="7" t="s">
        <v>24157</v>
      </c>
      <c r="C7793" s="3" t="s">
        <v>6993</v>
      </c>
      <c r="D7793" s="3" t="s">
        <v>24158</v>
      </c>
      <c r="E7793" s="3" t="s">
        <v>24159</v>
      </c>
      <c r="F7793" s="3" t="s">
        <v>11346</v>
      </c>
      <c r="G7793" s="4">
        <v>43167.402453703704</v>
      </c>
      <c r="H7793" s="5" t="s">
        <v>24473</v>
      </c>
      <c r="I7793" s="3" t="str">
        <f>VLOOKUP(_xlfn.CONCAT(C7793," ",D7793),unitil!A:B,2,FALSE)</f>
        <v>28</v>
      </c>
      <c r="J7793" s="3" t="str">
        <f>VLOOKUP(_xlfn.CONCAT(C7793," ",D7793),unitil!A:C,3,FALSE)</f>
        <v>Thursday, 8 March 2018, 2:43 PM</v>
      </c>
      <c r="K7793" s="3" t="str">
        <f t="shared" si="129"/>
        <v>&lt;a href="unitil/Natural_Gas_Pipeline_Safety-Certificate_of_Completion_28.pdf&gt;"Download Certificate&lt;/a&gt;</v>
      </c>
    </row>
    <row r="7794" spans="1:11" x14ac:dyDescent="0.25">
      <c r="A7794" s="3">
        <v>69</v>
      </c>
      <c r="B7794" s="7" t="s">
        <v>24160</v>
      </c>
      <c r="C7794" s="3" t="s">
        <v>12743</v>
      </c>
      <c r="D7794" s="3" t="s">
        <v>2697</v>
      </c>
      <c r="E7794" s="3" t="s">
        <v>24161</v>
      </c>
      <c r="F7794" s="3" t="s">
        <v>11346</v>
      </c>
      <c r="G7794" s="4">
        <v>43167.704270833332</v>
      </c>
      <c r="H7794" s="5" t="s">
        <v>24473</v>
      </c>
      <c r="I7794" s="3" t="str">
        <f>VLOOKUP(_xlfn.CONCAT(C7794," ",D7794),unitil!A:B,2,FALSE)</f>
        <v>29</v>
      </c>
      <c r="J7794" s="3" t="str">
        <f>VLOOKUP(_xlfn.CONCAT(C7794," ",D7794),unitil!A:C,3,FALSE)</f>
        <v>Thursday, 8 March 2018, 9:08 PM</v>
      </c>
      <c r="K7794" s="3" t="str">
        <f t="shared" si="129"/>
        <v>&lt;a href="unitil/Natural_Gas_Pipeline_Safety-Certificate_of_Completion_29.pdf&gt;"Download Certificate&lt;/a&gt;</v>
      </c>
    </row>
    <row r="7795" spans="1:11" x14ac:dyDescent="0.25">
      <c r="A7795" s="3">
        <v>70</v>
      </c>
      <c r="B7795" s="7" t="s">
        <v>24162</v>
      </c>
      <c r="C7795" s="3" t="s">
        <v>2461</v>
      </c>
      <c r="D7795" s="3" t="s">
        <v>24163</v>
      </c>
      <c r="E7795" s="3" t="s">
        <v>24162</v>
      </c>
      <c r="F7795" s="3" t="s">
        <v>6658</v>
      </c>
      <c r="G7795" s="4">
        <v>43167.716377314813</v>
      </c>
      <c r="H7795" s="5" t="s">
        <v>24473</v>
      </c>
      <c r="I7795" s="3" t="str">
        <f>VLOOKUP(_xlfn.CONCAT(C7795," ",D7795),unitil!A:B,2,FALSE)</f>
        <v>53</v>
      </c>
      <c r="J7795" s="3" t="str">
        <f>VLOOKUP(_xlfn.CONCAT(C7795," ",D7795),unitil!A:C,3,FALSE)</f>
        <v>Friday, 30 March 2018, 3:33 PM</v>
      </c>
      <c r="K7795" s="3" t="str">
        <f t="shared" si="129"/>
        <v>&lt;a href="unitil/Natural_Gas_Pipeline_Safety-Certificate_of_Completion_53.pdf&gt;"Download Certificate&lt;/a&gt;</v>
      </c>
    </row>
    <row r="7796" spans="1:11" x14ac:dyDescent="0.25">
      <c r="A7796" s="3">
        <v>71</v>
      </c>
      <c r="B7796" s="7" t="s">
        <v>24164</v>
      </c>
      <c r="C7796" s="3" t="s">
        <v>730</v>
      </c>
      <c r="D7796" s="3" t="s">
        <v>1520</v>
      </c>
      <c r="E7796" s="3" t="s">
        <v>24165</v>
      </c>
      <c r="G7796" s="4">
        <v>43168.573958333334</v>
      </c>
      <c r="H7796" s="5" t="s">
        <v>24473</v>
      </c>
      <c r="I7796" s="3" t="str">
        <f>VLOOKUP(_xlfn.CONCAT(C7796," ",D7796),unitil!A:B,2,FALSE)</f>
        <v>43</v>
      </c>
      <c r="J7796" s="3" t="str">
        <f>VLOOKUP(_xlfn.CONCAT(C7796," ",D7796),unitil!A:C,3,FALSE)</f>
        <v>Friday, 16 March 2018, 9:40 AM</v>
      </c>
      <c r="K7796" s="3" t="str">
        <f t="shared" si="129"/>
        <v>&lt;a href="unitil/Natural_Gas_Pipeline_Safety-Certificate_of_Completion_43.pdf&gt;"Download Certificate&lt;/a&gt;</v>
      </c>
    </row>
    <row r="7797" spans="1:11" x14ac:dyDescent="0.25">
      <c r="A7797" s="3">
        <v>72</v>
      </c>
      <c r="B7797" s="7" t="s">
        <v>24166</v>
      </c>
      <c r="C7797" s="3" t="s">
        <v>6473</v>
      </c>
      <c r="D7797" s="3" t="s">
        <v>3101</v>
      </c>
      <c r="E7797" s="3" t="s">
        <v>24167</v>
      </c>
      <c r="F7797" s="3" t="s">
        <v>11346</v>
      </c>
      <c r="G7797" s="4">
        <v>43168.690451388888</v>
      </c>
      <c r="H7797" s="5" t="s">
        <v>24473</v>
      </c>
      <c r="I7797" s="3" t="str">
        <f>VLOOKUP(_xlfn.CONCAT(C7797," ",D7797),unitil!A:B,2,FALSE)</f>
        <v>30</v>
      </c>
      <c r="J7797" s="3" t="str">
        <f>VLOOKUP(_xlfn.CONCAT(C7797," ",D7797),unitil!A:C,3,FALSE)</f>
        <v>Friday, 9 March 2018, 6:56 PM</v>
      </c>
      <c r="K7797" s="3" t="str">
        <f t="shared" si="129"/>
        <v>&lt;a href="unitil/Natural_Gas_Pipeline_Safety-Certificate_of_Completion_30.pdf&gt;"Download Certificate&lt;/a&gt;</v>
      </c>
    </row>
    <row r="7798" spans="1:11" x14ac:dyDescent="0.25">
      <c r="A7798" s="3">
        <v>73</v>
      </c>
      <c r="B7798" s="7" t="s">
        <v>24168</v>
      </c>
      <c r="C7798" s="3" t="s">
        <v>3361</v>
      </c>
      <c r="D7798" s="3" t="s">
        <v>5886</v>
      </c>
      <c r="E7798" s="3" t="s">
        <v>24169</v>
      </c>
      <c r="F7798" s="3" t="s">
        <v>11346</v>
      </c>
      <c r="G7798" s="4">
        <v>43169.360486111109</v>
      </c>
      <c r="H7798" s="5" t="s">
        <v>24473</v>
      </c>
      <c r="I7798" s="3" t="str">
        <f>VLOOKUP(_xlfn.CONCAT(C7798," ",D7798),unitil!A:B,2,FALSE)</f>
        <v>34</v>
      </c>
      <c r="J7798" s="3" t="str">
        <f>VLOOKUP(_xlfn.CONCAT(C7798," ",D7798),unitil!A:C,3,FALSE)</f>
        <v>Sunday, 11 March 2018, 7:46 PM</v>
      </c>
      <c r="K7798" s="3" t="str">
        <f t="shared" si="129"/>
        <v>&lt;a href="unitil/Natural_Gas_Pipeline_Safety-Certificate_of_Completion_34.pdf&gt;"Download Certificate&lt;/a&gt;</v>
      </c>
    </row>
    <row r="7799" spans="1:11" x14ac:dyDescent="0.25">
      <c r="A7799" s="3">
        <v>74</v>
      </c>
      <c r="B7799" s="7" t="s">
        <v>24170</v>
      </c>
      <c r="C7799" s="3" t="s">
        <v>1540</v>
      </c>
      <c r="D7799" s="3" t="s">
        <v>24171</v>
      </c>
      <c r="E7799" s="3" t="s">
        <v>24172</v>
      </c>
      <c r="F7799" s="3" t="s">
        <v>11346</v>
      </c>
      <c r="G7799" s="4">
        <v>43169.429849537039</v>
      </c>
      <c r="H7799" s="5" t="s">
        <v>24473</v>
      </c>
      <c r="I7799" s="3" t="str">
        <f>VLOOKUP(_xlfn.CONCAT(C7799," ",D7799),unitil!A:B,2,FALSE)</f>
        <v>33</v>
      </c>
      <c r="J7799" s="3" t="str">
        <f>VLOOKUP(_xlfn.CONCAT(C7799," ",D7799),unitil!A:C,3,FALSE)</f>
        <v>Sunday, 11 March 2018, 3:39 PM</v>
      </c>
      <c r="K7799" s="3" t="str">
        <f t="shared" si="129"/>
        <v>&lt;a href="unitil/Natural_Gas_Pipeline_Safety-Certificate_of_Completion_33.pdf&gt;"Download Certificate&lt;/a&gt;</v>
      </c>
    </row>
    <row r="7800" spans="1:11" x14ac:dyDescent="0.25">
      <c r="A7800" s="3">
        <v>75</v>
      </c>
      <c r="B7800" s="7" t="s">
        <v>24173</v>
      </c>
      <c r="C7800" s="3" t="s">
        <v>553</v>
      </c>
      <c r="D7800" s="3" t="s">
        <v>12221</v>
      </c>
      <c r="E7800" s="3" t="s">
        <v>24174</v>
      </c>
      <c r="F7800" s="3" t="s">
        <v>11346</v>
      </c>
      <c r="G7800" s="4">
        <v>43170.32408564815</v>
      </c>
      <c r="H7800" s="5" t="s">
        <v>24473</v>
      </c>
      <c r="I7800" s="3" t="str">
        <f>VLOOKUP(_xlfn.CONCAT(C7800," ",D7800),unitil!A:B,2,FALSE)</f>
        <v>32</v>
      </c>
      <c r="J7800" s="3" t="str">
        <f>VLOOKUP(_xlfn.CONCAT(C7800," ",D7800),unitil!A:C,3,FALSE)</f>
        <v>Sunday, 11 March 2018, 1:30 PM</v>
      </c>
      <c r="K7800" s="3" t="str">
        <f t="shared" si="129"/>
        <v>&lt;a href="unitil/Natural_Gas_Pipeline_Safety-Certificate_of_Completion_32.pdf&gt;"Download Certificate&lt;/a&gt;</v>
      </c>
    </row>
    <row r="7801" spans="1:11" x14ac:dyDescent="0.25">
      <c r="A7801" s="3">
        <v>76</v>
      </c>
      <c r="B7801" s="7" t="s">
        <v>24175</v>
      </c>
      <c r="C7801" s="3" t="s">
        <v>1540</v>
      </c>
      <c r="D7801" s="3" t="s">
        <v>24171</v>
      </c>
      <c r="E7801" s="3" t="s">
        <v>24176</v>
      </c>
      <c r="F7801" s="3" t="s">
        <v>11346</v>
      </c>
      <c r="G7801" s="4">
        <v>43170.328680555554</v>
      </c>
      <c r="H7801" s="5" t="s">
        <v>24473</v>
      </c>
      <c r="I7801" s="3" t="str">
        <f>VLOOKUP(_xlfn.CONCAT(C7801," ",D7801),unitil!A:B,2,FALSE)</f>
        <v>33</v>
      </c>
      <c r="J7801" s="3" t="str">
        <f>VLOOKUP(_xlfn.CONCAT(C7801," ",D7801),unitil!A:C,3,FALSE)</f>
        <v>Sunday, 11 March 2018, 3:39 PM</v>
      </c>
      <c r="K7801" s="3" t="str">
        <f t="shared" ref="K7801:K7864" si="130">IF(NOT(ISERROR(I7801)),_xlfn.CONCAT("&lt;a href=""unitil/Natural_Gas_Pipeline_Safety-Certificate_of_Completion_",I7801,".pdf&gt;""Download Certificate&lt;/a&gt;"),"Course not completed")</f>
        <v>&lt;a href="unitil/Natural_Gas_Pipeline_Safety-Certificate_of_Completion_33.pdf&gt;"Download Certificate&lt;/a&gt;</v>
      </c>
    </row>
    <row r="7802" spans="1:11" x14ac:dyDescent="0.25">
      <c r="A7802" s="3">
        <v>77</v>
      </c>
      <c r="B7802" s="7" t="s">
        <v>24177</v>
      </c>
      <c r="C7802" s="3" t="s">
        <v>2076</v>
      </c>
      <c r="D7802" s="3" t="s">
        <v>24178</v>
      </c>
      <c r="E7802" s="3" t="s">
        <v>24179</v>
      </c>
      <c r="F7802" s="3" t="s">
        <v>11346</v>
      </c>
      <c r="G7802" s="4">
        <v>43170.411134259259</v>
      </c>
      <c r="H7802" s="5" t="s">
        <v>24473</v>
      </c>
      <c r="I7802" s="3" t="str">
        <f>VLOOKUP(_xlfn.CONCAT(C7802," ",D7802),unitil!A:B,2,FALSE)</f>
        <v>81</v>
      </c>
      <c r="J7802" s="3" t="str">
        <f>VLOOKUP(_xlfn.CONCAT(C7802," ",D7802),unitil!A:C,3,FALSE)</f>
        <v>Wednesday, 25 July 2018, 3:59 PM</v>
      </c>
      <c r="K7802" s="3" t="str">
        <f t="shared" si="130"/>
        <v>&lt;a href="unitil/Natural_Gas_Pipeline_Safety-Certificate_of_Completion_81.pdf&gt;"Download Certificate&lt;/a&gt;</v>
      </c>
    </row>
    <row r="7803" spans="1:11" x14ac:dyDescent="0.25">
      <c r="A7803" s="3">
        <v>78</v>
      </c>
      <c r="B7803" s="7" t="s">
        <v>24180</v>
      </c>
      <c r="C7803" s="3" t="s">
        <v>593</v>
      </c>
      <c r="D7803" s="3" t="s">
        <v>24181</v>
      </c>
      <c r="E7803" s="3" t="s">
        <v>24182</v>
      </c>
      <c r="F7803" s="3" t="s">
        <v>12327</v>
      </c>
      <c r="G7803" s="4">
        <v>43172.309293981481</v>
      </c>
      <c r="H7803" s="5" t="s">
        <v>24473</v>
      </c>
      <c r="I7803" s="3" t="str">
        <f>VLOOKUP(_xlfn.CONCAT(C7803," ",D7803),unitil!A:B,2,FALSE)</f>
        <v>35</v>
      </c>
      <c r="J7803" s="3" t="str">
        <f>VLOOKUP(_xlfn.CONCAT(C7803," ",D7803),unitil!A:C,3,FALSE)</f>
        <v>Tuesday, 13 March 2018, 11:15 AM</v>
      </c>
      <c r="K7803" s="3" t="str">
        <f t="shared" si="130"/>
        <v>&lt;a href="unitil/Natural_Gas_Pipeline_Safety-Certificate_of_Completion_35.pdf&gt;"Download Certificate&lt;/a&gt;</v>
      </c>
    </row>
    <row r="7804" spans="1:11" x14ac:dyDescent="0.25">
      <c r="A7804" s="3">
        <v>79</v>
      </c>
      <c r="B7804" s="7" t="s">
        <v>24183</v>
      </c>
      <c r="C7804" s="3" t="s">
        <v>419</v>
      </c>
      <c r="D7804" s="3" t="s">
        <v>24184</v>
      </c>
      <c r="E7804" s="3" t="s">
        <v>24185</v>
      </c>
      <c r="G7804" s="4">
        <v>43172.335972222223</v>
      </c>
      <c r="H7804" s="5" t="s">
        <v>24473</v>
      </c>
      <c r="I7804" s="3" t="str">
        <f>VLOOKUP(_xlfn.CONCAT(C7804," ",D7804),unitil!A:B,2,FALSE)</f>
        <v>36</v>
      </c>
      <c r="J7804" s="3" t="str">
        <f>VLOOKUP(_xlfn.CONCAT(C7804," ",D7804),unitil!A:C,3,FALSE)</f>
        <v>Tuesday, 13 March 2018, 11:52 AM</v>
      </c>
      <c r="K7804" s="3" t="str">
        <f t="shared" si="130"/>
        <v>&lt;a href="unitil/Natural_Gas_Pipeline_Safety-Certificate_of_Completion_36.pdf&gt;"Download Certificate&lt;/a&gt;</v>
      </c>
    </row>
    <row r="7805" spans="1:11" x14ac:dyDescent="0.25">
      <c r="A7805" s="3">
        <v>80</v>
      </c>
      <c r="B7805" s="7" t="s">
        <v>24186</v>
      </c>
      <c r="C7805" s="3" t="s">
        <v>507</v>
      </c>
      <c r="D7805" s="3" t="s">
        <v>4434</v>
      </c>
      <c r="E7805" s="3" t="s">
        <v>24187</v>
      </c>
      <c r="F7805" s="3" t="s">
        <v>11346</v>
      </c>
      <c r="G7805" s="4">
        <v>43172.407256944447</v>
      </c>
      <c r="H7805" s="5" t="s">
        <v>24473</v>
      </c>
      <c r="I7805" s="3" t="str">
        <f>VLOOKUP(_xlfn.CONCAT(C7805," ",D7805),unitil!A:B,2,FALSE)</f>
        <v>52</v>
      </c>
      <c r="J7805" s="3" t="str">
        <f>VLOOKUP(_xlfn.CONCAT(C7805," ",D7805),unitil!A:C,3,FALSE)</f>
        <v>Thursday, 29 March 2018, 3:47 PM</v>
      </c>
      <c r="K7805" s="3" t="str">
        <f t="shared" si="130"/>
        <v>&lt;a href="unitil/Natural_Gas_Pipeline_Safety-Certificate_of_Completion_52.pdf&gt;"Download Certificate&lt;/a&gt;</v>
      </c>
    </row>
    <row r="7806" spans="1:11" x14ac:dyDescent="0.25">
      <c r="A7806" s="3">
        <v>81</v>
      </c>
      <c r="B7806" s="7" t="s">
        <v>24188</v>
      </c>
      <c r="C7806" s="3" t="s">
        <v>2028</v>
      </c>
      <c r="D7806" s="3" t="s">
        <v>24189</v>
      </c>
      <c r="E7806" s="3" t="s">
        <v>24190</v>
      </c>
      <c r="F7806" s="3" t="s">
        <v>11346</v>
      </c>
      <c r="G7806" s="4">
        <v>43172.418229166666</v>
      </c>
      <c r="H7806" s="5" t="s">
        <v>24473</v>
      </c>
      <c r="I7806" s="3" t="e">
        <f>VLOOKUP(_xlfn.CONCAT(C7806," ",D7806),unitil!A:B,2,FALSE)</f>
        <v>#N/A</v>
      </c>
      <c r="J7806" s="3" t="e">
        <f>VLOOKUP(_xlfn.CONCAT(C7806," ",D7806),unitil!A:C,3,FALSE)</f>
        <v>#N/A</v>
      </c>
      <c r="K7806" s="3" t="str">
        <f t="shared" si="130"/>
        <v>Course not completed</v>
      </c>
    </row>
    <row r="7807" spans="1:11" x14ac:dyDescent="0.25">
      <c r="A7807" s="3">
        <v>82</v>
      </c>
      <c r="B7807" s="7" t="s">
        <v>24191</v>
      </c>
      <c r="C7807" s="3" t="s">
        <v>1087</v>
      </c>
      <c r="D7807" s="3" t="s">
        <v>24192</v>
      </c>
      <c r="E7807" s="3" t="s">
        <v>24193</v>
      </c>
      <c r="F7807" s="3" t="s">
        <v>11346</v>
      </c>
      <c r="G7807" s="4">
        <v>43172.700914351852</v>
      </c>
      <c r="H7807" s="5" t="s">
        <v>24473</v>
      </c>
      <c r="I7807" s="3" t="str">
        <f>VLOOKUP(_xlfn.CONCAT(C7807," ",D7807),unitil!A:B,2,FALSE)</f>
        <v>37</v>
      </c>
      <c r="J7807" s="3" t="str">
        <f>VLOOKUP(_xlfn.CONCAT(C7807," ",D7807),unitil!A:C,3,FALSE)</f>
        <v>Tuesday, 13 March 2018, 10:47 PM</v>
      </c>
      <c r="K7807" s="3" t="str">
        <f t="shared" si="130"/>
        <v>&lt;a href="unitil/Natural_Gas_Pipeline_Safety-Certificate_of_Completion_37.pdf&gt;"Download Certificate&lt;/a&gt;</v>
      </c>
    </row>
    <row r="7808" spans="1:11" x14ac:dyDescent="0.25">
      <c r="A7808" s="3">
        <v>83</v>
      </c>
      <c r="B7808" s="7" t="s">
        <v>24194</v>
      </c>
      <c r="C7808" s="3" t="s">
        <v>947</v>
      </c>
      <c r="D7808" s="3" t="s">
        <v>1060</v>
      </c>
      <c r="E7808" s="3" t="s">
        <v>24195</v>
      </c>
      <c r="F7808" s="3" t="s">
        <v>11346</v>
      </c>
      <c r="G7808" s="4">
        <v>43172.734814814816</v>
      </c>
      <c r="H7808" s="5" t="s">
        <v>24473</v>
      </c>
      <c r="I7808" s="3" t="str">
        <f>VLOOKUP(_xlfn.CONCAT(C7808," ",D7808),unitil!A:B,2,FALSE)</f>
        <v>38</v>
      </c>
      <c r="J7808" s="3" t="str">
        <f>VLOOKUP(_xlfn.CONCAT(C7808," ",D7808),unitil!A:C,3,FALSE)</f>
        <v>Wednesday, 14 March 2018, 6:27 AM</v>
      </c>
      <c r="K7808" s="3" t="str">
        <f t="shared" si="130"/>
        <v>&lt;a href="unitil/Natural_Gas_Pipeline_Safety-Certificate_of_Completion_38.pdf&gt;"Download Certificate&lt;/a&gt;</v>
      </c>
    </row>
    <row r="7809" spans="1:11" x14ac:dyDescent="0.25">
      <c r="A7809" s="3">
        <v>84</v>
      </c>
      <c r="B7809" s="7" t="s">
        <v>24196</v>
      </c>
      <c r="C7809" s="3" t="s">
        <v>3033</v>
      </c>
      <c r="D7809" s="3" t="s">
        <v>3184</v>
      </c>
      <c r="E7809" s="3" t="s">
        <v>24197</v>
      </c>
      <c r="F7809" s="3" t="s">
        <v>1558</v>
      </c>
      <c r="G7809" s="4">
        <v>43173.328611111108</v>
      </c>
      <c r="H7809" s="5" t="s">
        <v>24473</v>
      </c>
      <c r="I7809" s="3" t="str">
        <f>VLOOKUP(_xlfn.CONCAT(C7809," ",D7809),unitil!A:B,2,FALSE)</f>
        <v>40</v>
      </c>
      <c r="J7809" s="3" t="str">
        <f>VLOOKUP(_xlfn.CONCAT(C7809," ",D7809),unitil!A:C,3,FALSE)</f>
        <v>Wednesday, 14 March 2018, 12:51 PM</v>
      </c>
      <c r="K7809" s="3" t="str">
        <f t="shared" si="130"/>
        <v>&lt;a href="unitil/Natural_Gas_Pipeline_Safety-Certificate_of_Completion_40.pdf&gt;"Download Certificate&lt;/a&gt;</v>
      </c>
    </row>
    <row r="7810" spans="1:11" x14ac:dyDescent="0.25">
      <c r="A7810" s="3">
        <v>85</v>
      </c>
      <c r="B7810" s="7" t="s">
        <v>24198</v>
      </c>
      <c r="C7810" s="3" t="s">
        <v>1063</v>
      </c>
      <c r="D7810" s="3" t="s">
        <v>627</v>
      </c>
      <c r="E7810" s="3" t="s">
        <v>24199</v>
      </c>
      <c r="F7810" s="3" t="s">
        <v>12406</v>
      </c>
      <c r="G7810" s="4">
        <v>43173.334872685184</v>
      </c>
      <c r="H7810" s="5" t="s">
        <v>24473</v>
      </c>
      <c r="I7810" s="3" t="str">
        <f>VLOOKUP(_xlfn.CONCAT(C7810," ",D7810),unitil!A:B,2,FALSE)</f>
        <v>39</v>
      </c>
      <c r="J7810" s="3" t="str">
        <f>VLOOKUP(_xlfn.CONCAT(C7810," ",D7810),unitil!A:C,3,FALSE)</f>
        <v>Wednesday, 14 March 2018, 12:30 PM</v>
      </c>
      <c r="K7810" s="3" t="str">
        <f t="shared" si="130"/>
        <v>&lt;a href="unitil/Natural_Gas_Pipeline_Safety-Certificate_of_Completion_39.pdf&gt;"Download Certificate&lt;/a&gt;</v>
      </c>
    </row>
    <row r="7811" spans="1:11" x14ac:dyDescent="0.25">
      <c r="A7811" s="3">
        <v>86</v>
      </c>
      <c r="B7811" s="7" t="s">
        <v>24200</v>
      </c>
      <c r="C7811" s="3" t="s">
        <v>3033</v>
      </c>
      <c r="D7811" s="3" t="s">
        <v>3184</v>
      </c>
      <c r="E7811" s="3" t="s">
        <v>24201</v>
      </c>
      <c r="F7811" s="3" t="s">
        <v>14297</v>
      </c>
      <c r="G7811" s="4">
        <v>43173.339282407411</v>
      </c>
      <c r="H7811" s="5" t="s">
        <v>24473</v>
      </c>
      <c r="I7811" s="3" t="str">
        <f>VLOOKUP(_xlfn.CONCAT(C7811," ",D7811),unitil!A:B,2,FALSE)</f>
        <v>40</v>
      </c>
      <c r="J7811" s="3" t="str">
        <f>VLOOKUP(_xlfn.CONCAT(C7811," ",D7811),unitil!A:C,3,FALSE)</f>
        <v>Wednesday, 14 March 2018, 12:51 PM</v>
      </c>
      <c r="K7811" s="3" t="str">
        <f t="shared" si="130"/>
        <v>&lt;a href="unitil/Natural_Gas_Pipeline_Safety-Certificate_of_Completion_40.pdf&gt;"Download Certificate&lt;/a&gt;</v>
      </c>
    </row>
    <row r="7812" spans="1:11" x14ac:dyDescent="0.25">
      <c r="A7812" s="3">
        <v>87</v>
      </c>
      <c r="B7812" s="7" t="s">
        <v>24202</v>
      </c>
      <c r="C7812" s="3" t="s">
        <v>444</v>
      </c>
      <c r="D7812" s="3" t="s">
        <v>24203</v>
      </c>
      <c r="E7812" s="3" t="s">
        <v>24204</v>
      </c>
      <c r="F7812" s="3" t="s">
        <v>11346</v>
      </c>
      <c r="G7812" s="4">
        <v>43173.356863425928</v>
      </c>
      <c r="H7812" s="5" t="s">
        <v>24473</v>
      </c>
      <c r="I7812" s="3" t="str">
        <f>VLOOKUP(_xlfn.CONCAT(C7812," ",D7812),unitil!A:B,2,FALSE)</f>
        <v>41</v>
      </c>
      <c r="J7812" s="3" t="str">
        <f>VLOOKUP(_xlfn.CONCAT(C7812," ",D7812),unitil!A:C,3,FALSE)</f>
        <v>Thursday, 15 March 2018, 7:32 AM</v>
      </c>
      <c r="K7812" s="3" t="str">
        <f t="shared" si="130"/>
        <v>&lt;a href="unitil/Natural_Gas_Pipeline_Safety-Certificate_of_Completion_41.pdf&gt;"Download Certificate&lt;/a&gt;</v>
      </c>
    </row>
    <row r="7813" spans="1:11" x14ac:dyDescent="0.25">
      <c r="A7813" s="3">
        <v>88</v>
      </c>
      <c r="B7813" s="7" t="s">
        <v>24205</v>
      </c>
      <c r="C7813" s="3" t="s">
        <v>626</v>
      </c>
      <c r="D7813" s="3" t="s">
        <v>24206</v>
      </c>
      <c r="E7813" s="3" t="s">
        <v>24207</v>
      </c>
      <c r="F7813" s="3" t="s">
        <v>11346</v>
      </c>
      <c r="G7813" s="4">
        <v>43174.440752314818</v>
      </c>
      <c r="H7813" s="5" t="s">
        <v>24473</v>
      </c>
      <c r="I7813" s="3" t="str">
        <f>VLOOKUP(_xlfn.CONCAT(C7813," ",D7813),unitil!A:B,2,FALSE)</f>
        <v>42</v>
      </c>
      <c r="J7813" s="3" t="str">
        <f>VLOOKUP(_xlfn.CONCAT(C7813," ",D7813),unitil!A:C,3,FALSE)</f>
        <v>Thursday, 15 March 2018, 3:14 PM</v>
      </c>
      <c r="K7813" s="3" t="str">
        <f t="shared" si="130"/>
        <v>&lt;a href="unitil/Natural_Gas_Pipeline_Safety-Certificate_of_Completion_42.pdf&gt;"Download Certificate&lt;/a&gt;</v>
      </c>
    </row>
    <row r="7814" spans="1:11" x14ac:dyDescent="0.25">
      <c r="A7814" s="3">
        <v>89</v>
      </c>
      <c r="B7814" s="7" t="s">
        <v>24208</v>
      </c>
      <c r="C7814" s="3" t="s">
        <v>516</v>
      </c>
      <c r="D7814" s="3" t="s">
        <v>968</v>
      </c>
      <c r="E7814" s="3" t="s">
        <v>24209</v>
      </c>
      <c r="F7814" s="3" t="s">
        <v>8884</v>
      </c>
      <c r="G7814" s="4">
        <v>43175.416828703703</v>
      </c>
      <c r="H7814" s="5" t="s">
        <v>24473</v>
      </c>
      <c r="I7814" s="3" t="str">
        <f>VLOOKUP(_xlfn.CONCAT(C7814," ",D7814),unitil!A:B,2,FALSE)</f>
        <v>44</v>
      </c>
      <c r="J7814" s="3" t="str">
        <f>VLOOKUP(_xlfn.CONCAT(C7814," ",D7814),unitil!A:C,3,FALSE)</f>
        <v>Friday, 16 March 2018, 4:58 PM</v>
      </c>
      <c r="K7814" s="3" t="str">
        <f t="shared" si="130"/>
        <v>&lt;a href="unitil/Natural_Gas_Pipeline_Safety-Certificate_of_Completion_44.pdf&gt;"Download Certificate&lt;/a&gt;</v>
      </c>
    </row>
    <row r="7815" spans="1:11" x14ac:dyDescent="0.25">
      <c r="A7815" s="3">
        <v>90</v>
      </c>
      <c r="B7815" s="7" t="s">
        <v>24210</v>
      </c>
      <c r="C7815" s="3" t="s">
        <v>1048</v>
      </c>
      <c r="D7815" s="3" t="s">
        <v>24211</v>
      </c>
      <c r="E7815" s="3" t="s">
        <v>24212</v>
      </c>
      <c r="F7815" s="3" t="s">
        <v>11346</v>
      </c>
      <c r="G7815" s="4">
        <v>43177.40215277778</v>
      </c>
      <c r="H7815" s="5" t="s">
        <v>24473</v>
      </c>
      <c r="I7815" s="3" t="str">
        <f>VLOOKUP(_xlfn.CONCAT(C7815," ",D7815),unitil!A:B,2,FALSE)</f>
        <v>45</v>
      </c>
      <c r="J7815" s="3" t="str">
        <f>VLOOKUP(_xlfn.CONCAT(C7815," ",D7815),unitil!A:C,3,FALSE)</f>
        <v>Sunday, 18 March 2018, 1:42 PM</v>
      </c>
      <c r="K7815" s="3" t="str">
        <f t="shared" si="130"/>
        <v>&lt;a href="unitil/Natural_Gas_Pipeline_Safety-Certificate_of_Completion_45.pdf&gt;"Download Certificate&lt;/a&gt;</v>
      </c>
    </row>
    <row r="7816" spans="1:11" x14ac:dyDescent="0.25">
      <c r="A7816" s="3">
        <v>91</v>
      </c>
      <c r="B7816" s="7" t="s">
        <v>24213</v>
      </c>
      <c r="C7816" s="3" t="s">
        <v>548</v>
      </c>
      <c r="D7816" s="3" t="s">
        <v>2057</v>
      </c>
      <c r="E7816" s="3" t="s">
        <v>24214</v>
      </c>
      <c r="F7816" s="3" t="s">
        <v>11346</v>
      </c>
      <c r="G7816" s="4">
        <v>43183.300775462965</v>
      </c>
      <c r="H7816" s="5" t="s">
        <v>24473</v>
      </c>
      <c r="I7816" s="3" t="e">
        <f>VLOOKUP(_xlfn.CONCAT(C7816," ",D7816),unitil!A:B,2,FALSE)</f>
        <v>#N/A</v>
      </c>
      <c r="J7816" s="3" t="e">
        <f>VLOOKUP(_xlfn.CONCAT(C7816," ",D7816),unitil!A:C,3,FALSE)</f>
        <v>#N/A</v>
      </c>
      <c r="K7816" s="3" t="str">
        <f t="shared" si="130"/>
        <v>Course not completed</v>
      </c>
    </row>
    <row r="7817" spans="1:11" x14ac:dyDescent="0.25">
      <c r="A7817" s="3">
        <v>92</v>
      </c>
      <c r="B7817" s="7" t="s">
        <v>24215</v>
      </c>
      <c r="C7817" s="3" t="s">
        <v>24216</v>
      </c>
      <c r="D7817" s="3" t="s">
        <v>24217</v>
      </c>
      <c r="E7817" s="3" t="s">
        <v>24218</v>
      </c>
      <c r="F7817" s="3" t="s">
        <v>8294</v>
      </c>
      <c r="G7817" s="4">
        <v>43184.344513888886</v>
      </c>
      <c r="H7817" s="5" t="s">
        <v>24473</v>
      </c>
      <c r="I7817" s="3" t="str">
        <f>VLOOKUP(_xlfn.CONCAT(C7817," ",D7817),unitil!A:B,2,FALSE)</f>
        <v>46</v>
      </c>
      <c r="J7817" s="3" t="str">
        <f>VLOOKUP(_xlfn.CONCAT(C7817," ",D7817),unitil!A:C,3,FALSE)</f>
        <v>Sunday, 25 March 2018, 2:42 PM</v>
      </c>
      <c r="K7817" s="3" t="str">
        <f t="shared" si="130"/>
        <v>&lt;a href="unitil/Natural_Gas_Pipeline_Safety-Certificate_of_Completion_46.pdf&gt;"Download Certificate&lt;/a&gt;</v>
      </c>
    </row>
    <row r="7818" spans="1:11" x14ac:dyDescent="0.25">
      <c r="A7818" s="3">
        <v>93</v>
      </c>
      <c r="B7818" s="7" t="s">
        <v>24219</v>
      </c>
      <c r="C7818" s="3" t="s">
        <v>637</v>
      </c>
      <c r="D7818" s="3" t="s">
        <v>24220</v>
      </c>
      <c r="E7818" s="3" t="s">
        <v>24221</v>
      </c>
      <c r="F7818" s="3" t="s">
        <v>24120</v>
      </c>
      <c r="G7818" s="4">
        <v>43185.387233796297</v>
      </c>
      <c r="H7818" s="5" t="s">
        <v>24473</v>
      </c>
      <c r="I7818" s="3" t="str">
        <f>VLOOKUP(_xlfn.CONCAT(C7818," ",D7818),unitil!A:B,2,FALSE)</f>
        <v>56</v>
      </c>
      <c r="J7818" s="3" t="str">
        <f>VLOOKUP(_xlfn.CONCAT(C7818," ",D7818),unitil!A:C,3,FALSE)</f>
        <v>Friday, 30 March 2018, 9:39 PM</v>
      </c>
      <c r="K7818" s="3" t="str">
        <f t="shared" si="130"/>
        <v>&lt;a href="unitil/Natural_Gas_Pipeline_Safety-Certificate_of_Completion_56.pdf&gt;"Download Certificate&lt;/a&gt;</v>
      </c>
    </row>
    <row r="7819" spans="1:11" x14ac:dyDescent="0.25">
      <c r="A7819" s="3">
        <v>94</v>
      </c>
      <c r="B7819" s="7" t="s">
        <v>24222</v>
      </c>
      <c r="C7819" s="3" t="s">
        <v>1063</v>
      </c>
      <c r="D7819" s="3" t="s">
        <v>2277</v>
      </c>
      <c r="E7819" s="3" t="s">
        <v>24223</v>
      </c>
      <c r="F7819" s="3" t="s">
        <v>24133</v>
      </c>
      <c r="G7819" s="4">
        <v>43186.484016203707</v>
      </c>
      <c r="H7819" s="5" t="s">
        <v>24473</v>
      </c>
      <c r="I7819" s="3" t="str">
        <f>VLOOKUP(_xlfn.CONCAT(C7819," ",D7819),unitil!A:B,2,FALSE)</f>
        <v>64</v>
      </c>
      <c r="J7819" s="3" t="str">
        <f>VLOOKUP(_xlfn.CONCAT(C7819," ",D7819),unitil!A:C,3,FALSE)</f>
        <v>Sunday, 29 April 2018, 12:59 PM</v>
      </c>
      <c r="K7819" s="3" t="str">
        <f t="shared" si="130"/>
        <v>&lt;a href="unitil/Natural_Gas_Pipeline_Safety-Certificate_of_Completion_64.pdf&gt;"Download Certificate&lt;/a&gt;</v>
      </c>
    </row>
    <row r="7820" spans="1:11" x14ac:dyDescent="0.25">
      <c r="A7820" s="3">
        <v>95</v>
      </c>
      <c r="B7820" s="7" t="s">
        <v>24224</v>
      </c>
      <c r="C7820" s="3" t="s">
        <v>947</v>
      </c>
      <c r="D7820" s="3" t="s">
        <v>24225</v>
      </c>
      <c r="E7820" s="3" t="s">
        <v>24226</v>
      </c>
      <c r="F7820" s="3" t="s">
        <v>24120</v>
      </c>
      <c r="G7820" s="4">
        <v>43186.520798611113</v>
      </c>
      <c r="H7820" s="5" t="s">
        <v>24473</v>
      </c>
      <c r="I7820" s="3" t="str">
        <f>VLOOKUP(_xlfn.CONCAT(C7820," ",D7820),unitil!A:B,2,FALSE)</f>
        <v>47</v>
      </c>
      <c r="J7820" s="3" t="str">
        <f>VLOOKUP(_xlfn.CONCAT(C7820," ",D7820),unitil!A:C,3,FALSE)</f>
        <v>Tuesday, 27 March 2018, 5:41 PM</v>
      </c>
      <c r="K7820" s="3" t="str">
        <f t="shared" si="130"/>
        <v>&lt;a href="unitil/Natural_Gas_Pipeline_Safety-Certificate_of_Completion_47.pdf&gt;"Download Certificate&lt;/a&gt;</v>
      </c>
    </row>
    <row r="7821" spans="1:11" x14ac:dyDescent="0.25">
      <c r="A7821" s="3">
        <v>96</v>
      </c>
      <c r="B7821" s="7" t="s">
        <v>24227</v>
      </c>
      <c r="C7821" s="3" t="s">
        <v>468</v>
      </c>
      <c r="D7821" s="3" t="s">
        <v>4100</v>
      </c>
      <c r="E7821" s="3" t="s">
        <v>24228</v>
      </c>
      <c r="F7821" s="3" t="s">
        <v>11346</v>
      </c>
      <c r="G7821" s="4">
        <v>43186.524305555555</v>
      </c>
      <c r="H7821" s="5" t="s">
        <v>24473</v>
      </c>
      <c r="I7821" s="3" t="str">
        <f>VLOOKUP(_xlfn.CONCAT(C7821," ",D7821),unitil!A:B,2,FALSE)</f>
        <v>67</v>
      </c>
      <c r="J7821" s="3" t="str">
        <f>VLOOKUP(_xlfn.CONCAT(C7821," ",D7821),unitil!A:C,3,FALSE)</f>
        <v>Wednesday, 6 June 2018, 12:29 PM</v>
      </c>
      <c r="K7821" s="3" t="str">
        <f t="shared" si="130"/>
        <v>&lt;a href="unitil/Natural_Gas_Pipeline_Safety-Certificate_of_Completion_67.pdf&gt;"Download Certificate&lt;/a&gt;</v>
      </c>
    </row>
    <row r="7822" spans="1:11" x14ac:dyDescent="0.25">
      <c r="A7822" s="3">
        <v>97</v>
      </c>
      <c r="B7822" s="7" t="s">
        <v>24229</v>
      </c>
      <c r="C7822" s="3" t="s">
        <v>24230</v>
      </c>
      <c r="D7822" s="3" t="s">
        <v>24231</v>
      </c>
      <c r="E7822" s="3" t="s">
        <v>24232</v>
      </c>
      <c r="F7822" s="3" t="s">
        <v>11130</v>
      </c>
      <c r="G7822" s="4">
        <v>43186.559270833335</v>
      </c>
      <c r="H7822" s="5" t="s">
        <v>24473</v>
      </c>
      <c r="I7822" s="3" t="str">
        <f>VLOOKUP(_xlfn.CONCAT(C7822," ",D7822),unitil!A:B,2,FALSE)</f>
        <v>48</v>
      </c>
      <c r="J7822" s="3" t="str">
        <f>VLOOKUP(_xlfn.CONCAT(C7822," ",D7822),unitil!A:C,3,FALSE)</f>
        <v>Tuesday, 27 March 2018, 5:45 PM</v>
      </c>
      <c r="K7822" s="3" t="str">
        <f t="shared" si="130"/>
        <v>&lt;a href="unitil/Natural_Gas_Pipeline_Safety-Certificate_of_Completion_48.pdf&gt;"Download Certificate&lt;/a&gt;</v>
      </c>
    </row>
    <row r="7823" spans="1:11" x14ac:dyDescent="0.25">
      <c r="A7823" s="3">
        <v>98</v>
      </c>
      <c r="B7823" s="7" t="s">
        <v>24233</v>
      </c>
      <c r="C7823" s="3" t="s">
        <v>6575</v>
      </c>
      <c r="D7823" s="3" t="s">
        <v>2317</v>
      </c>
      <c r="E7823" s="3" t="s">
        <v>24234</v>
      </c>
      <c r="F7823" s="3" t="s">
        <v>24120</v>
      </c>
      <c r="G7823" s="4">
        <v>43187.345208333332</v>
      </c>
      <c r="H7823" s="5" t="s">
        <v>24473</v>
      </c>
      <c r="I7823" s="3" t="str">
        <f>VLOOKUP(_xlfn.CONCAT(C7823," ",D7823),unitil!A:B,2,FALSE)</f>
        <v>50</v>
      </c>
      <c r="J7823" s="3" t="str">
        <f>VLOOKUP(_xlfn.CONCAT(C7823," ",D7823),unitil!A:C,3,FALSE)</f>
        <v>Wednesday, 28 March 2018, 5:19 PM</v>
      </c>
      <c r="K7823" s="3" t="str">
        <f t="shared" si="130"/>
        <v>&lt;a href="unitil/Natural_Gas_Pipeline_Safety-Certificate_of_Completion_50.pdf&gt;"Download Certificate&lt;/a&gt;</v>
      </c>
    </row>
    <row r="7824" spans="1:11" x14ac:dyDescent="0.25">
      <c r="A7824" s="3">
        <v>99</v>
      </c>
      <c r="B7824" s="7" t="s">
        <v>24235</v>
      </c>
      <c r="C7824" s="3" t="s">
        <v>2907</v>
      </c>
      <c r="D7824" s="3" t="s">
        <v>24236</v>
      </c>
      <c r="E7824" s="3" t="s">
        <v>24237</v>
      </c>
      <c r="F7824" s="3" t="s">
        <v>24120</v>
      </c>
      <c r="G7824" s="4">
        <v>43187.375636574077</v>
      </c>
      <c r="H7824" s="5" t="s">
        <v>24473</v>
      </c>
      <c r="I7824" s="3" t="str">
        <f>VLOOKUP(_xlfn.CONCAT(C7824," ",D7824),unitil!A:B,2,FALSE)</f>
        <v>51</v>
      </c>
      <c r="J7824" s="3" t="str">
        <f>VLOOKUP(_xlfn.CONCAT(C7824," ",D7824),unitil!A:C,3,FALSE)</f>
        <v>Wednesday, 28 March 2018, 5:58 PM</v>
      </c>
      <c r="K7824" s="3" t="str">
        <f t="shared" si="130"/>
        <v>&lt;a href="unitil/Natural_Gas_Pipeline_Safety-Certificate_of_Completion_51.pdf&gt;"Download Certificate&lt;/a&gt;</v>
      </c>
    </row>
    <row r="7825" spans="1:11" x14ac:dyDescent="0.25">
      <c r="A7825" s="3">
        <v>100</v>
      </c>
      <c r="B7825" s="7" t="s">
        <v>24238</v>
      </c>
      <c r="C7825" s="3" t="s">
        <v>2577</v>
      </c>
      <c r="D7825" s="3" t="s">
        <v>13488</v>
      </c>
      <c r="E7825" s="3" t="s">
        <v>24239</v>
      </c>
      <c r="F7825" s="3" t="s">
        <v>11346</v>
      </c>
      <c r="G7825" s="4">
        <v>43187.396134259259</v>
      </c>
      <c r="H7825" s="5" t="s">
        <v>24473</v>
      </c>
      <c r="I7825" s="3" t="str">
        <f>VLOOKUP(_xlfn.CONCAT(C7825," ",D7825),unitil!A:B,2,FALSE)</f>
        <v>49</v>
      </c>
      <c r="J7825" s="3" t="str">
        <f>VLOOKUP(_xlfn.CONCAT(C7825," ",D7825),unitil!A:C,3,FALSE)</f>
        <v>Wednesday, 28 March 2018, 3:58 PM</v>
      </c>
      <c r="K7825" s="3" t="str">
        <f t="shared" si="130"/>
        <v>&lt;a href="unitil/Natural_Gas_Pipeline_Safety-Certificate_of_Completion_49.pdf&gt;"Download Certificate&lt;/a&gt;</v>
      </c>
    </row>
    <row r="7826" spans="1:11" x14ac:dyDescent="0.25">
      <c r="A7826" s="3">
        <v>101</v>
      </c>
      <c r="B7826" s="7" t="s">
        <v>24240</v>
      </c>
      <c r="C7826" s="3" t="s">
        <v>507</v>
      </c>
      <c r="D7826" s="3" t="s">
        <v>17377</v>
      </c>
      <c r="E7826" s="3" t="s">
        <v>24241</v>
      </c>
      <c r="F7826" s="3" t="s">
        <v>23988</v>
      </c>
      <c r="G7826" s="4">
        <v>43187.522488425922</v>
      </c>
      <c r="H7826" s="5" t="s">
        <v>24473</v>
      </c>
      <c r="I7826" s="3" t="str">
        <f>VLOOKUP(_xlfn.CONCAT(C7826," ",D7826),unitil!A:B,2,FALSE)</f>
        <v>58</v>
      </c>
      <c r="J7826" s="3" t="str">
        <f>VLOOKUP(_xlfn.CONCAT(C7826," ",D7826),unitil!A:C,3,FALSE)</f>
        <v>Thursday, 5 April 2018, 5:05 PM</v>
      </c>
      <c r="K7826" s="3" t="str">
        <f t="shared" si="130"/>
        <v>&lt;a href="unitil/Natural_Gas_Pipeline_Safety-Certificate_of_Completion_58.pdf&gt;"Download Certificate&lt;/a&gt;</v>
      </c>
    </row>
    <row r="7827" spans="1:11" x14ac:dyDescent="0.25">
      <c r="A7827" s="3">
        <v>102</v>
      </c>
      <c r="B7827" s="7" t="s">
        <v>13352</v>
      </c>
      <c r="C7827" s="3" t="s">
        <v>6575</v>
      </c>
      <c r="D7827" s="3" t="s">
        <v>13353</v>
      </c>
      <c r="E7827" s="3" t="s">
        <v>24242</v>
      </c>
      <c r="F7827" s="3" t="s">
        <v>24120</v>
      </c>
      <c r="G7827" s="4">
        <v>43188.46020833333</v>
      </c>
      <c r="H7827" s="5" t="s">
        <v>24473</v>
      </c>
      <c r="I7827" s="3" t="str">
        <f>VLOOKUP(_xlfn.CONCAT(C7827," ",D7827),unitil!A:B,2,FALSE)</f>
        <v>60</v>
      </c>
      <c r="J7827" s="3" t="str">
        <f>VLOOKUP(_xlfn.CONCAT(C7827," ",D7827),unitil!A:C,3,FALSE)</f>
        <v>Friday, 6 April 2018, 8:05 PM</v>
      </c>
      <c r="K7827" s="3" t="str">
        <f t="shared" si="130"/>
        <v>&lt;a href="unitil/Natural_Gas_Pipeline_Safety-Certificate_of_Completion_60.pdf&gt;"Download Certificate&lt;/a&gt;</v>
      </c>
    </row>
    <row r="7828" spans="1:11" x14ac:dyDescent="0.25">
      <c r="A7828" s="3">
        <v>103</v>
      </c>
      <c r="B7828" s="7" t="s">
        <v>24243</v>
      </c>
      <c r="C7828" s="3" t="s">
        <v>947</v>
      </c>
      <c r="D7828" s="3" t="s">
        <v>11484</v>
      </c>
      <c r="E7828" s="3" t="s">
        <v>24244</v>
      </c>
      <c r="G7828" s="4">
        <v>43189.562893518516</v>
      </c>
      <c r="H7828" s="5" t="s">
        <v>24473</v>
      </c>
      <c r="I7828" s="3" t="str">
        <f>VLOOKUP(_xlfn.CONCAT(C7828," ",D7828),unitil!A:B,2,FALSE)</f>
        <v>55</v>
      </c>
      <c r="J7828" s="3" t="str">
        <f>VLOOKUP(_xlfn.CONCAT(C7828," ",D7828),unitil!A:C,3,FALSE)</f>
        <v>Friday, 30 March 2018, 4:50 PM</v>
      </c>
      <c r="K7828" s="3" t="str">
        <f t="shared" si="130"/>
        <v>&lt;a href="unitil/Natural_Gas_Pipeline_Safety-Certificate_of_Completion_55.pdf&gt;"Download Certificate&lt;/a&gt;</v>
      </c>
    </row>
    <row r="7829" spans="1:11" x14ac:dyDescent="0.25">
      <c r="A7829" s="3">
        <v>104</v>
      </c>
      <c r="B7829" s="7" t="s">
        <v>24245</v>
      </c>
      <c r="C7829" s="3" t="s">
        <v>947</v>
      </c>
      <c r="D7829" s="3" t="s">
        <v>11484</v>
      </c>
      <c r="E7829" s="3" t="s">
        <v>24246</v>
      </c>
      <c r="F7829" s="3" t="s">
        <v>10876</v>
      </c>
      <c r="G7829" s="4">
        <v>43189.584224537037</v>
      </c>
      <c r="H7829" s="5" t="s">
        <v>24473</v>
      </c>
      <c r="I7829" s="3" t="str">
        <f>VLOOKUP(_xlfn.CONCAT(C7829," ",D7829),unitil!A:B,2,FALSE)</f>
        <v>55</v>
      </c>
      <c r="J7829" s="3" t="str">
        <f>VLOOKUP(_xlfn.CONCAT(C7829," ",D7829),unitil!A:C,3,FALSE)</f>
        <v>Friday, 30 March 2018, 4:50 PM</v>
      </c>
      <c r="K7829" s="3" t="str">
        <f t="shared" si="130"/>
        <v>&lt;a href="unitil/Natural_Gas_Pipeline_Safety-Certificate_of_Completion_55.pdf&gt;"Download Certificate&lt;/a&gt;</v>
      </c>
    </row>
    <row r="7830" spans="1:11" x14ac:dyDescent="0.25">
      <c r="A7830" s="3">
        <v>105</v>
      </c>
      <c r="B7830" s="7" t="s">
        <v>24247</v>
      </c>
      <c r="C7830" s="3" t="s">
        <v>1171</v>
      </c>
      <c r="D7830" s="3" t="s">
        <v>24248</v>
      </c>
      <c r="E7830" s="3" t="s">
        <v>24249</v>
      </c>
      <c r="F7830" s="3" t="s">
        <v>11346</v>
      </c>
      <c r="G7830" s="4">
        <v>43189.616863425923</v>
      </c>
      <c r="H7830" s="5" t="s">
        <v>24473</v>
      </c>
      <c r="I7830" s="3" t="str">
        <f>VLOOKUP(_xlfn.CONCAT(C7830," ",D7830),unitil!A:B,2,FALSE)</f>
        <v>54</v>
      </c>
      <c r="J7830" s="3" t="str">
        <f>VLOOKUP(_xlfn.CONCAT(C7830," ",D7830),unitil!A:C,3,FALSE)</f>
        <v>Friday, 30 March 2018, 4:28 PM</v>
      </c>
      <c r="K7830" s="3" t="str">
        <f t="shared" si="130"/>
        <v>&lt;a href="unitil/Natural_Gas_Pipeline_Safety-Certificate_of_Completion_54.pdf&gt;"Download Certificate&lt;/a&gt;</v>
      </c>
    </row>
    <row r="7831" spans="1:11" x14ac:dyDescent="0.25">
      <c r="A7831" s="3">
        <v>106</v>
      </c>
      <c r="B7831" s="7" t="s">
        <v>24250</v>
      </c>
      <c r="C7831" s="3" t="s">
        <v>3130</v>
      </c>
      <c r="D7831" s="3" t="s">
        <v>10464</v>
      </c>
      <c r="E7831" s="3" t="s">
        <v>24251</v>
      </c>
      <c r="G7831" s="4">
        <v>43189.664571759262</v>
      </c>
      <c r="H7831" s="5" t="s">
        <v>24473</v>
      </c>
      <c r="I7831" s="3" t="str">
        <f>VLOOKUP(_xlfn.CONCAT(C7831," ",D7831),unitil!A:B,2,FALSE)</f>
        <v>57</v>
      </c>
      <c r="J7831" s="3" t="str">
        <f>VLOOKUP(_xlfn.CONCAT(C7831," ",D7831),unitil!A:C,3,FALSE)</f>
        <v>Monday, 2 April 2018, 3:35 PM</v>
      </c>
      <c r="K7831" s="3" t="str">
        <f t="shared" si="130"/>
        <v>&lt;a href="unitil/Natural_Gas_Pipeline_Safety-Certificate_of_Completion_57.pdf&gt;"Download Certificate&lt;/a&gt;</v>
      </c>
    </row>
    <row r="7832" spans="1:11" x14ac:dyDescent="0.25">
      <c r="A7832" s="3">
        <v>107</v>
      </c>
      <c r="B7832" s="7" t="s">
        <v>24252</v>
      </c>
      <c r="C7832" s="3" t="s">
        <v>3130</v>
      </c>
      <c r="D7832" s="3" t="s">
        <v>10464</v>
      </c>
      <c r="E7832" s="3" t="s">
        <v>24253</v>
      </c>
      <c r="F7832" s="3" t="s">
        <v>24133</v>
      </c>
      <c r="G7832" s="4">
        <v>43189.667951388888</v>
      </c>
      <c r="H7832" s="5" t="s">
        <v>24473</v>
      </c>
      <c r="I7832" s="3" t="str">
        <f>VLOOKUP(_xlfn.CONCAT(C7832," ",D7832),unitil!A:B,2,FALSE)</f>
        <v>57</v>
      </c>
      <c r="J7832" s="3" t="str">
        <f>VLOOKUP(_xlfn.CONCAT(C7832," ",D7832),unitil!A:C,3,FALSE)</f>
        <v>Monday, 2 April 2018, 3:35 PM</v>
      </c>
      <c r="K7832" s="3" t="str">
        <f t="shared" si="130"/>
        <v>&lt;a href="unitil/Natural_Gas_Pipeline_Safety-Certificate_of_Completion_57.pdf&gt;"Download Certificate&lt;/a&gt;</v>
      </c>
    </row>
    <row r="7833" spans="1:11" x14ac:dyDescent="0.25">
      <c r="A7833" s="3">
        <v>108</v>
      </c>
      <c r="B7833" s="7" t="s">
        <v>24254</v>
      </c>
      <c r="C7833" s="3" t="s">
        <v>656</v>
      </c>
      <c r="D7833" s="3" t="s">
        <v>13502</v>
      </c>
      <c r="E7833" s="3" t="s">
        <v>24255</v>
      </c>
      <c r="F7833" s="3" t="s">
        <v>24120</v>
      </c>
      <c r="G7833" s="4">
        <v>43192.637708333335</v>
      </c>
      <c r="H7833" s="5" t="s">
        <v>24473</v>
      </c>
      <c r="I7833" s="3" t="str">
        <f>VLOOKUP(_xlfn.CONCAT(C7833," ",D7833),unitil!A:B,2,FALSE)</f>
        <v>59</v>
      </c>
      <c r="J7833" s="3" t="str">
        <f>VLOOKUP(_xlfn.CONCAT(C7833," ",D7833),unitil!A:C,3,FALSE)</f>
        <v>Friday, 6 April 2018, 7:47 PM</v>
      </c>
      <c r="K7833" s="3" t="str">
        <f t="shared" si="130"/>
        <v>&lt;a href="unitil/Natural_Gas_Pipeline_Safety-Certificate_of_Completion_59.pdf&gt;"Download Certificate&lt;/a&gt;</v>
      </c>
    </row>
    <row r="7834" spans="1:11" x14ac:dyDescent="0.25">
      <c r="A7834" s="3">
        <v>109</v>
      </c>
      <c r="B7834" s="7" t="s">
        <v>24256</v>
      </c>
      <c r="C7834" s="3" t="s">
        <v>4950</v>
      </c>
      <c r="D7834" s="3" t="s">
        <v>24257</v>
      </c>
      <c r="E7834" s="3" t="s">
        <v>24258</v>
      </c>
      <c r="F7834" s="3" t="s">
        <v>24133</v>
      </c>
      <c r="G7834" s="4">
        <v>43194.334560185183</v>
      </c>
      <c r="H7834" s="5" t="s">
        <v>24473</v>
      </c>
      <c r="I7834" s="3" t="str">
        <f>VLOOKUP(_xlfn.CONCAT(C7834," ",D7834),unitil!A:B,2,FALSE)</f>
        <v>62</v>
      </c>
      <c r="J7834" s="3" t="str">
        <f>VLOOKUP(_xlfn.CONCAT(C7834," ",D7834),unitil!A:C,3,FALSE)</f>
        <v>Thursday, 19 April 2018, 2:54 PM</v>
      </c>
      <c r="K7834" s="3" t="str">
        <f t="shared" si="130"/>
        <v>&lt;a href="unitil/Natural_Gas_Pipeline_Safety-Certificate_of_Completion_62.pdf&gt;"Download Certificate&lt;/a&gt;</v>
      </c>
    </row>
    <row r="7835" spans="1:11" x14ac:dyDescent="0.25">
      <c r="A7835" s="3">
        <v>110</v>
      </c>
      <c r="B7835" s="7" t="s">
        <v>24259</v>
      </c>
      <c r="C7835" s="3" t="s">
        <v>1048</v>
      </c>
      <c r="D7835" s="3" t="s">
        <v>24260</v>
      </c>
      <c r="E7835" s="3" t="s">
        <v>24261</v>
      </c>
      <c r="F7835" s="3" t="s">
        <v>11346</v>
      </c>
      <c r="G7835" s="4">
        <v>43196.529444444444</v>
      </c>
      <c r="H7835" s="5" t="s">
        <v>24473</v>
      </c>
      <c r="I7835" s="3" t="str">
        <f>VLOOKUP(_xlfn.CONCAT(C7835," ",D7835),unitil!A:B,2,FALSE)</f>
        <v>78</v>
      </c>
      <c r="J7835" s="3" t="str">
        <f>VLOOKUP(_xlfn.CONCAT(C7835," ",D7835),unitil!A:C,3,FALSE)</f>
        <v>Wednesday, 4 July 2018, 9:03 PM</v>
      </c>
      <c r="K7835" s="3" t="str">
        <f t="shared" si="130"/>
        <v>&lt;a href="unitil/Natural_Gas_Pipeline_Safety-Certificate_of_Completion_78.pdf&gt;"Download Certificate&lt;/a&gt;</v>
      </c>
    </row>
    <row r="7836" spans="1:11" x14ac:dyDescent="0.25">
      <c r="A7836" s="3">
        <v>111</v>
      </c>
      <c r="B7836" s="7" t="s">
        <v>24262</v>
      </c>
      <c r="C7836" s="3" t="s">
        <v>739</v>
      </c>
      <c r="D7836" s="3" t="s">
        <v>1164</v>
      </c>
      <c r="E7836" s="3" t="s">
        <v>24263</v>
      </c>
      <c r="F7836" s="3" t="s">
        <v>11346</v>
      </c>
      <c r="G7836" s="4">
        <v>43199.371851851851</v>
      </c>
      <c r="H7836" s="5" t="s">
        <v>24473</v>
      </c>
      <c r="I7836" s="3" t="str">
        <f>VLOOKUP(_xlfn.CONCAT(C7836," ",D7836),unitil!A:B,2,FALSE)</f>
        <v>61</v>
      </c>
      <c r="J7836" s="3" t="str">
        <f>VLOOKUP(_xlfn.CONCAT(C7836," ",D7836),unitil!A:C,3,FALSE)</f>
        <v>Monday, 9 April 2018, 2:20 PM</v>
      </c>
      <c r="K7836" s="3" t="str">
        <f t="shared" si="130"/>
        <v>&lt;a href="unitil/Natural_Gas_Pipeline_Safety-Certificate_of_Completion_61.pdf&gt;"Download Certificate&lt;/a&gt;</v>
      </c>
    </row>
    <row r="7837" spans="1:11" x14ac:dyDescent="0.25">
      <c r="A7837" s="3">
        <v>112</v>
      </c>
      <c r="B7837" s="7" t="s">
        <v>24264</v>
      </c>
      <c r="C7837" s="3" t="s">
        <v>22530</v>
      </c>
      <c r="D7837" s="3" t="s">
        <v>24265</v>
      </c>
      <c r="E7837" s="3" t="s">
        <v>24266</v>
      </c>
      <c r="F7837" s="3" t="s">
        <v>24267</v>
      </c>
      <c r="G7837" s="4">
        <v>43200.582546296297</v>
      </c>
      <c r="H7837" s="5" t="s">
        <v>24473</v>
      </c>
      <c r="I7837" s="3" t="str">
        <f>VLOOKUP(_xlfn.CONCAT(C7837," ",D7837),unitil!A:B,2,FALSE)</f>
        <v>63</v>
      </c>
      <c r="J7837" s="3" t="str">
        <f>VLOOKUP(_xlfn.CONCAT(C7837," ",D7837),unitil!A:C,3,FALSE)</f>
        <v>Friday, 27 April 2018, 8:39 PM</v>
      </c>
      <c r="K7837" s="3" t="str">
        <f t="shared" si="130"/>
        <v>&lt;a href="unitil/Natural_Gas_Pipeline_Safety-Certificate_of_Completion_63.pdf&gt;"Download Certificate&lt;/a&gt;</v>
      </c>
    </row>
    <row r="7838" spans="1:11" x14ac:dyDescent="0.25">
      <c r="A7838" s="3">
        <v>113</v>
      </c>
      <c r="B7838" s="7" t="s">
        <v>24268</v>
      </c>
      <c r="C7838" s="3" t="s">
        <v>10193</v>
      </c>
      <c r="D7838" s="3" t="s">
        <v>1554</v>
      </c>
      <c r="E7838" s="3" t="s">
        <v>24269</v>
      </c>
      <c r="F7838" s="3" t="s">
        <v>10876</v>
      </c>
      <c r="G7838" s="4">
        <v>43216.503310185188</v>
      </c>
      <c r="H7838" s="5" t="s">
        <v>24473</v>
      </c>
      <c r="I7838" s="3" t="str">
        <f>VLOOKUP(_xlfn.CONCAT(C7838," ",D7838),unitil!A:B,2,FALSE)</f>
        <v>74</v>
      </c>
      <c r="J7838" s="3" t="str">
        <f>VLOOKUP(_xlfn.CONCAT(C7838," ",D7838),unitil!A:C,3,FALSE)</f>
        <v>Friday, 29 June 2018, 10:30 AM</v>
      </c>
      <c r="K7838" s="3" t="str">
        <f t="shared" si="130"/>
        <v>&lt;a href="unitil/Natural_Gas_Pipeline_Safety-Certificate_of_Completion_74.pdf&gt;"Download Certificate&lt;/a&gt;</v>
      </c>
    </row>
    <row r="7839" spans="1:11" x14ac:dyDescent="0.25">
      <c r="A7839" s="3">
        <v>114</v>
      </c>
      <c r="B7839" s="7" t="s">
        <v>24270</v>
      </c>
      <c r="C7839" s="3" t="s">
        <v>692</v>
      </c>
      <c r="D7839" s="3" t="s">
        <v>9272</v>
      </c>
      <c r="E7839" s="3" t="s">
        <v>24271</v>
      </c>
      <c r="G7839" s="4">
        <v>43217.798333333332</v>
      </c>
      <c r="H7839" s="5" t="s">
        <v>24473</v>
      </c>
      <c r="I7839" s="3" t="str">
        <f>VLOOKUP(_xlfn.CONCAT(C7839," ",D7839),unitil!A:B,2,FALSE)</f>
        <v>70</v>
      </c>
      <c r="J7839" s="3" t="str">
        <f>VLOOKUP(_xlfn.CONCAT(C7839," ",D7839),unitil!A:C,3,FALSE)</f>
        <v>Saturday, 23 June 2018, 11:03 PM</v>
      </c>
      <c r="K7839" s="3" t="str">
        <f t="shared" si="130"/>
        <v>&lt;a href="unitil/Natural_Gas_Pipeline_Safety-Certificate_of_Completion_70.pdf&gt;"Download Certificate&lt;/a&gt;</v>
      </c>
    </row>
    <row r="7840" spans="1:11" x14ac:dyDescent="0.25">
      <c r="A7840" s="3">
        <v>115</v>
      </c>
      <c r="B7840" s="7" t="s">
        <v>24272</v>
      </c>
      <c r="C7840" s="3" t="s">
        <v>24273</v>
      </c>
      <c r="D7840" s="3" t="s">
        <v>24274</v>
      </c>
      <c r="E7840" s="3" t="s">
        <v>24275</v>
      </c>
      <c r="F7840" s="3" t="s">
        <v>12406</v>
      </c>
      <c r="G7840" s="4">
        <v>43219.711550925924</v>
      </c>
      <c r="H7840" s="5" t="s">
        <v>24473</v>
      </c>
      <c r="I7840" s="3" t="str">
        <f>VLOOKUP(_xlfn.CONCAT(C7840," ",D7840),unitil!A:B,2,FALSE)</f>
        <v>65</v>
      </c>
      <c r="J7840" s="3" t="str">
        <f>VLOOKUP(_xlfn.CONCAT(C7840," ",D7840),unitil!A:C,3,FALSE)</f>
        <v>Sunday, 29 April 2018, 11:07 PM</v>
      </c>
      <c r="K7840" s="3" t="str">
        <f t="shared" si="130"/>
        <v>&lt;a href="unitil/Natural_Gas_Pipeline_Safety-Certificate_of_Completion_65.pdf&gt;"Download Certificate&lt;/a&gt;</v>
      </c>
    </row>
    <row r="7841" spans="1:11" x14ac:dyDescent="0.25">
      <c r="A7841" s="3">
        <v>116</v>
      </c>
      <c r="B7841" s="7" t="s">
        <v>24276</v>
      </c>
      <c r="C7841" s="3" t="s">
        <v>13068</v>
      </c>
      <c r="D7841" s="3" t="s">
        <v>701</v>
      </c>
      <c r="E7841" s="3" t="s">
        <v>24277</v>
      </c>
      <c r="G7841" s="4">
        <v>43250.341423611113</v>
      </c>
      <c r="H7841" s="5" t="s">
        <v>24473</v>
      </c>
      <c r="I7841" s="3" t="str">
        <f>VLOOKUP(_xlfn.CONCAT(C7841," ",D7841),unitil!A:B,2,FALSE)</f>
        <v>66</v>
      </c>
      <c r="J7841" s="3" t="str">
        <f>VLOOKUP(_xlfn.CONCAT(C7841," ",D7841),unitil!A:C,3,FALSE)</f>
        <v>Wednesday, 30 May 2018, 1:39 PM</v>
      </c>
      <c r="K7841" s="3" t="str">
        <f t="shared" si="130"/>
        <v>&lt;a href="unitil/Natural_Gas_Pipeline_Safety-Certificate_of_Completion_66.pdf&gt;"Download Certificate&lt;/a&gt;</v>
      </c>
    </row>
    <row r="7842" spans="1:11" x14ac:dyDescent="0.25">
      <c r="A7842" s="3">
        <v>117</v>
      </c>
      <c r="B7842" s="7" t="s">
        <v>24278</v>
      </c>
      <c r="C7842" s="3" t="s">
        <v>647</v>
      </c>
      <c r="D7842" s="3" t="s">
        <v>24279</v>
      </c>
      <c r="E7842" s="3" t="s">
        <v>24280</v>
      </c>
      <c r="F7842" s="3" t="s">
        <v>11346</v>
      </c>
      <c r="G7842" s="4">
        <v>43250.499062499999</v>
      </c>
      <c r="H7842" s="5" t="s">
        <v>24473</v>
      </c>
      <c r="I7842" s="3" t="str">
        <f>VLOOKUP(_xlfn.CONCAT(C7842," ",D7842),unitil!A:B,2,FALSE)</f>
        <v>79</v>
      </c>
      <c r="J7842" s="3" t="str">
        <f>VLOOKUP(_xlfn.CONCAT(C7842," ",D7842),unitil!A:C,3,FALSE)</f>
        <v>Sunday, 8 July 2018, 1:14 PM</v>
      </c>
      <c r="K7842" s="3" t="str">
        <f t="shared" si="130"/>
        <v>&lt;a href="unitil/Natural_Gas_Pipeline_Safety-Certificate_of_Completion_79.pdf&gt;"Download Certificate&lt;/a&gt;</v>
      </c>
    </row>
    <row r="7843" spans="1:11" x14ac:dyDescent="0.25">
      <c r="A7843" s="3">
        <v>118</v>
      </c>
      <c r="B7843" s="7" t="s">
        <v>24281</v>
      </c>
      <c r="C7843" s="3" t="s">
        <v>468</v>
      </c>
      <c r="D7843" s="3" t="s">
        <v>4100</v>
      </c>
      <c r="E7843" s="3" t="s">
        <v>24282</v>
      </c>
      <c r="F7843" s="3" t="s">
        <v>24283</v>
      </c>
      <c r="G7843" s="4">
        <v>43257.348252314812</v>
      </c>
      <c r="H7843" s="5" t="s">
        <v>24473</v>
      </c>
      <c r="I7843" s="3" t="str">
        <f>VLOOKUP(_xlfn.CONCAT(C7843," ",D7843),unitil!A:B,2,FALSE)</f>
        <v>67</v>
      </c>
      <c r="J7843" s="3" t="str">
        <f>VLOOKUP(_xlfn.CONCAT(C7843," ",D7843),unitil!A:C,3,FALSE)</f>
        <v>Wednesday, 6 June 2018, 12:29 PM</v>
      </c>
      <c r="K7843" s="3" t="str">
        <f t="shared" si="130"/>
        <v>&lt;a href="unitil/Natural_Gas_Pipeline_Safety-Certificate_of_Completion_67.pdf&gt;"Download Certificate&lt;/a&gt;</v>
      </c>
    </row>
    <row r="7844" spans="1:11" x14ac:dyDescent="0.25">
      <c r="A7844" s="3">
        <v>119</v>
      </c>
      <c r="B7844" s="7" t="s">
        <v>24284</v>
      </c>
      <c r="C7844" s="3" t="s">
        <v>468</v>
      </c>
      <c r="D7844" s="3" t="s">
        <v>24285</v>
      </c>
      <c r="E7844" s="3" t="s">
        <v>24286</v>
      </c>
      <c r="F7844" s="3" t="s">
        <v>11346</v>
      </c>
      <c r="G7844" s="4">
        <v>43272.5315162037</v>
      </c>
      <c r="H7844" s="5" t="s">
        <v>24473</v>
      </c>
      <c r="I7844" s="3" t="str">
        <f>VLOOKUP(_xlfn.CONCAT(C7844," ",D7844),unitil!A:B,2,FALSE)</f>
        <v>69</v>
      </c>
      <c r="J7844" s="3" t="str">
        <f>VLOOKUP(_xlfn.CONCAT(C7844," ",D7844),unitil!A:C,3,FALSE)</f>
        <v>Friday, 22 June 2018, 11:26 AM</v>
      </c>
      <c r="K7844" s="3" t="str">
        <f t="shared" si="130"/>
        <v>&lt;a href="unitil/Natural_Gas_Pipeline_Safety-Certificate_of_Completion_69.pdf&gt;"Download Certificate&lt;/a&gt;</v>
      </c>
    </row>
    <row r="7845" spans="1:11" x14ac:dyDescent="0.25">
      <c r="A7845" s="3">
        <v>120</v>
      </c>
      <c r="B7845" s="7" t="s">
        <v>24287</v>
      </c>
      <c r="C7845" s="3" t="s">
        <v>730</v>
      </c>
      <c r="D7845" s="3" t="s">
        <v>1873</v>
      </c>
      <c r="E7845" s="3" t="s">
        <v>24288</v>
      </c>
      <c r="F7845" s="3" t="s">
        <v>11346</v>
      </c>
      <c r="G7845" s="4">
        <v>43277.385798611111</v>
      </c>
      <c r="H7845" s="5" t="s">
        <v>24473</v>
      </c>
      <c r="I7845" s="3" t="str">
        <f>VLOOKUP(_xlfn.CONCAT(C7845," ",D7845),unitil!A:B,2,FALSE)</f>
        <v>71</v>
      </c>
      <c r="J7845" s="3" t="str">
        <f>VLOOKUP(_xlfn.CONCAT(C7845," ",D7845),unitil!A:C,3,FALSE)</f>
        <v>Tuesday, 26 June 2018, 2:34 PM</v>
      </c>
      <c r="K7845" s="3" t="str">
        <f t="shared" si="130"/>
        <v>&lt;a href="unitil/Natural_Gas_Pipeline_Safety-Certificate_of_Completion_71.pdf&gt;"Download Certificate&lt;/a&gt;</v>
      </c>
    </row>
    <row r="7846" spans="1:11" x14ac:dyDescent="0.25">
      <c r="A7846" s="3">
        <v>121</v>
      </c>
      <c r="B7846" s="7" t="s">
        <v>24289</v>
      </c>
      <c r="C7846" s="3" t="s">
        <v>2355</v>
      </c>
      <c r="D7846" s="3" t="s">
        <v>24290</v>
      </c>
      <c r="E7846" s="3" t="s">
        <v>24291</v>
      </c>
      <c r="F7846" s="3" t="s">
        <v>11346</v>
      </c>
      <c r="G7846" s="4">
        <v>43278.312280092592</v>
      </c>
      <c r="H7846" s="5" t="s">
        <v>24473</v>
      </c>
      <c r="I7846" s="3" t="str">
        <f>VLOOKUP(_xlfn.CONCAT(C7846," ",D7846),unitil!A:B,2,FALSE)</f>
        <v>76</v>
      </c>
      <c r="J7846" s="3" t="str">
        <f>VLOOKUP(_xlfn.CONCAT(C7846," ",D7846),unitil!A:C,3,FALSE)</f>
        <v>Wednesday, 4 July 2018, 11:33 AM</v>
      </c>
      <c r="K7846" s="3" t="str">
        <f t="shared" si="130"/>
        <v>&lt;a href="unitil/Natural_Gas_Pipeline_Safety-Certificate_of_Completion_76.pdf&gt;"Download Certificate&lt;/a&gt;</v>
      </c>
    </row>
    <row r="7847" spans="1:11" x14ac:dyDescent="0.25">
      <c r="A7847" s="3">
        <v>122</v>
      </c>
      <c r="B7847" s="7" t="s">
        <v>24292</v>
      </c>
      <c r="C7847" s="3" t="s">
        <v>2577</v>
      </c>
      <c r="D7847" s="3" t="s">
        <v>4809</v>
      </c>
      <c r="E7847" s="3" t="s">
        <v>24293</v>
      </c>
      <c r="F7847" s="3" t="s">
        <v>11346</v>
      </c>
      <c r="G7847" s="4">
        <v>43278.347291666665</v>
      </c>
      <c r="H7847" s="5" t="s">
        <v>24473</v>
      </c>
      <c r="I7847" s="3" t="str">
        <f>VLOOKUP(_xlfn.CONCAT(C7847," ",D7847),unitil!A:B,2,FALSE)</f>
        <v>75</v>
      </c>
      <c r="J7847" s="3" t="str">
        <f>VLOOKUP(_xlfn.CONCAT(C7847," ",D7847),unitil!A:C,3,FALSE)</f>
        <v>Friday, 29 June 2018, 7:57 PM</v>
      </c>
      <c r="K7847" s="3" t="str">
        <f t="shared" si="130"/>
        <v>&lt;a href="unitil/Natural_Gas_Pipeline_Safety-Certificate_of_Completion_75.pdf&gt;"Download Certificate&lt;/a&gt;</v>
      </c>
    </row>
    <row r="7848" spans="1:11" x14ac:dyDescent="0.25">
      <c r="A7848" s="3">
        <v>123</v>
      </c>
      <c r="B7848" s="7" t="s">
        <v>24294</v>
      </c>
      <c r="C7848" s="3" t="s">
        <v>11937</v>
      </c>
      <c r="D7848" s="3" t="s">
        <v>24295</v>
      </c>
      <c r="E7848" s="3" t="s">
        <v>24296</v>
      </c>
      <c r="F7848" s="3" t="s">
        <v>24297</v>
      </c>
      <c r="G7848" s="4">
        <v>43278.363298611112</v>
      </c>
      <c r="H7848" s="5" t="s">
        <v>24473</v>
      </c>
      <c r="I7848" s="3" t="str">
        <f>VLOOKUP(_xlfn.CONCAT(C7848," ",D7848),unitil!A:B,2,FALSE)</f>
        <v>72</v>
      </c>
      <c r="J7848" s="3" t="str">
        <f>VLOOKUP(_xlfn.CONCAT(C7848," ",D7848),unitil!A:C,3,FALSE)</f>
        <v>Wednesday, 27 June 2018, 3:47 PM</v>
      </c>
      <c r="K7848" s="3" t="str">
        <f t="shared" si="130"/>
        <v>&lt;a href="unitil/Natural_Gas_Pipeline_Safety-Certificate_of_Completion_72.pdf&gt;"Download Certificate&lt;/a&gt;</v>
      </c>
    </row>
    <row r="7849" spans="1:11" x14ac:dyDescent="0.25">
      <c r="A7849" s="3">
        <v>124</v>
      </c>
      <c r="B7849" s="7" t="s">
        <v>24298</v>
      </c>
      <c r="C7849" s="3" t="s">
        <v>553</v>
      </c>
      <c r="D7849" s="3" t="s">
        <v>2495</v>
      </c>
      <c r="E7849" s="3" t="s">
        <v>24299</v>
      </c>
      <c r="F7849" s="3" t="s">
        <v>24133</v>
      </c>
      <c r="G7849" s="4">
        <v>43279.459583333337</v>
      </c>
      <c r="H7849" s="5" t="s">
        <v>24473</v>
      </c>
      <c r="I7849" s="3" t="str">
        <f>VLOOKUP(_xlfn.CONCAT(C7849," ",D7849),unitil!A:B,2,FALSE)</f>
        <v>73</v>
      </c>
      <c r="J7849" s="3" t="str">
        <f>VLOOKUP(_xlfn.CONCAT(C7849," ",D7849),unitil!A:C,3,FALSE)</f>
        <v>Thursday, 28 June 2018, 1:12 PM</v>
      </c>
      <c r="K7849" s="3" t="str">
        <f t="shared" si="130"/>
        <v>&lt;a href="unitil/Natural_Gas_Pipeline_Safety-Certificate_of_Completion_73.pdf&gt;"Download Certificate&lt;/a&gt;</v>
      </c>
    </row>
    <row r="7850" spans="1:11" x14ac:dyDescent="0.25">
      <c r="A7850" s="3">
        <v>125</v>
      </c>
      <c r="B7850" s="7" t="s">
        <v>24300</v>
      </c>
      <c r="C7850" s="3" t="s">
        <v>24301</v>
      </c>
      <c r="D7850" s="3" t="s">
        <v>24302</v>
      </c>
      <c r="E7850" s="3" t="s">
        <v>24303</v>
      </c>
      <c r="F7850" s="3" t="s">
        <v>11346</v>
      </c>
      <c r="G7850" s="4">
        <v>43285.820983796293</v>
      </c>
      <c r="H7850" s="5" t="s">
        <v>24473</v>
      </c>
      <c r="I7850" s="3" t="str">
        <f>VLOOKUP(_xlfn.CONCAT(C7850," ",D7850),unitil!A:B,2,FALSE)</f>
        <v>77</v>
      </c>
      <c r="J7850" s="3" t="str">
        <f>VLOOKUP(_xlfn.CONCAT(C7850," ",D7850),unitil!A:C,3,FALSE)</f>
        <v>Wednesday, 4 July 2018, 9:03 PM</v>
      </c>
      <c r="K7850" s="3" t="str">
        <f t="shared" si="130"/>
        <v>&lt;a href="unitil/Natural_Gas_Pipeline_Safety-Certificate_of_Completion_77.pdf&gt;"Download Certificate&lt;/a&gt;</v>
      </c>
    </row>
    <row r="7851" spans="1:11" x14ac:dyDescent="0.25">
      <c r="A7851" s="3">
        <v>126</v>
      </c>
      <c r="B7851" s="7" t="s">
        <v>24304</v>
      </c>
      <c r="C7851" s="3" t="s">
        <v>24304</v>
      </c>
      <c r="D7851" s="3" t="s">
        <v>24305</v>
      </c>
      <c r="E7851" s="3" t="s">
        <v>24306</v>
      </c>
      <c r="F7851" s="3" t="s">
        <v>6658</v>
      </c>
      <c r="G7851" s="4">
        <v>43300.367256944446</v>
      </c>
      <c r="H7851" s="5" t="s">
        <v>24473</v>
      </c>
      <c r="I7851" s="3" t="str">
        <f>VLOOKUP(_xlfn.CONCAT(C7851," ",D7851),unitil!A:B,2,FALSE)</f>
        <v>80</v>
      </c>
      <c r="J7851" s="3" t="str">
        <f>VLOOKUP(_xlfn.CONCAT(C7851," ",D7851),unitil!A:C,3,FALSE)</f>
        <v>Thursday, 19 July 2018, 1:44 PM</v>
      </c>
      <c r="K7851" s="3" t="str">
        <f t="shared" si="130"/>
        <v>&lt;a href="unitil/Natural_Gas_Pipeline_Safety-Certificate_of_Completion_80.pdf&gt;"Download Certificate&lt;/a&gt;</v>
      </c>
    </row>
    <row r="7852" spans="1:11" x14ac:dyDescent="0.25">
      <c r="A7852" s="3">
        <v>127</v>
      </c>
      <c r="B7852" s="7" t="s">
        <v>24307</v>
      </c>
      <c r="C7852" s="3" t="s">
        <v>2602</v>
      </c>
      <c r="D7852" s="3" t="s">
        <v>16065</v>
      </c>
      <c r="E7852" s="3" t="s">
        <v>24308</v>
      </c>
      <c r="F7852" s="3" t="s">
        <v>11346</v>
      </c>
      <c r="G7852" s="4">
        <v>43307.610879629632</v>
      </c>
      <c r="H7852" s="5" t="s">
        <v>24473</v>
      </c>
      <c r="I7852" s="3" t="e">
        <f>VLOOKUP(_xlfn.CONCAT(C7852," ",D7852),unitil!A:B,2,FALSE)</f>
        <v>#N/A</v>
      </c>
      <c r="J7852" s="3" t="e">
        <f>VLOOKUP(_xlfn.CONCAT(C7852," ",D7852),unitil!A:C,3,FALSE)</f>
        <v>#N/A</v>
      </c>
      <c r="K7852" s="3" t="str">
        <f t="shared" si="130"/>
        <v>Course not completed</v>
      </c>
    </row>
    <row r="7853" spans="1:11" x14ac:dyDescent="0.25">
      <c r="A7853" s="3">
        <v>129</v>
      </c>
      <c r="B7853" s="7" t="s">
        <v>24309</v>
      </c>
      <c r="C7853" s="3" t="s">
        <v>656</v>
      </c>
      <c r="D7853" s="3" t="s">
        <v>16991</v>
      </c>
      <c r="E7853" s="3" t="s">
        <v>24310</v>
      </c>
      <c r="F7853" s="3" t="s">
        <v>5769</v>
      </c>
      <c r="G7853" s="4">
        <v>43440.572025462963</v>
      </c>
      <c r="H7853" s="5" t="s">
        <v>24473</v>
      </c>
      <c r="I7853" s="3" t="str">
        <f>VLOOKUP(_xlfn.CONCAT(C7853," ",D7853),unitil!A:B,2,FALSE)</f>
        <v>82</v>
      </c>
      <c r="J7853" s="3" t="str">
        <f>VLOOKUP(_xlfn.CONCAT(C7853," ",D7853),unitil!A:C,3,FALSE)</f>
        <v>Saturday, 29 December 2018, 12:17 PM</v>
      </c>
      <c r="K7853" s="3" t="str">
        <f t="shared" si="130"/>
        <v>&lt;a href="unitil/Natural_Gas_Pipeline_Safety-Certificate_of_Completion_82.pdf&gt;"Download Certificate&lt;/a&gt;</v>
      </c>
    </row>
    <row r="7854" spans="1:11" x14ac:dyDescent="0.25">
      <c r="A7854" s="3">
        <v>130</v>
      </c>
      <c r="B7854" s="7" t="s">
        <v>24311</v>
      </c>
      <c r="C7854" s="3" t="s">
        <v>810</v>
      </c>
      <c r="D7854" s="3" t="s">
        <v>24312</v>
      </c>
      <c r="E7854" s="3" t="s">
        <v>24313</v>
      </c>
      <c r="F7854" s="3" t="s">
        <v>5769</v>
      </c>
      <c r="G7854" s="4">
        <v>43465.450636574074</v>
      </c>
      <c r="H7854" s="5" t="s">
        <v>24473</v>
      </c>
      <c r="I7854" s="3" t="e">
        <f>VLOOKUP(_xlfn.CONCAT(C7854," ",D7854),unitil!A:B,2,FALSE)</f>
        <v>#N/A</v>
      </c>
      <c r="J7854" s="3" t="e">
        <f>VLOOKUP(_xlfn.CONCAT(C7854," ",D7854),unitil!A:C,3,FALSE)</f>
        <v>#N/A</v>
      </c>
      <c r="K7854" s="3" t="str">
        <f t="shared" si="130"/>
        <v>Course not completed</v>
      </c>
    </row>
    <row r="7855" spans="1:11" x14ac:dyDescent="0.25">
      <c r="A7855" s="3">
        <v>131</v>
      </c>
      <c r="B7855" s="7" t="s">
        <v>24314</v>
      </c>
      <c r="C7855" s="3" t="s">
        <v>4326</v>
      </c>
      <c r="D7855" s="3" t="s">
        <v>24315</v>
      </c>
      <c r="E7855" s="3" t="s">
        <v>24316</v>
      </c>
      <c r="F7855" s="3" t="s">
        <v>24317</v>
      </c>
      <c r="G7855" s="4">
        <v>43466.37572916667</v>
      </c>
      <c r="H7855" s="5" t="s">
        <v>24473</v>
      </c>
      <c r="I7855" s="3" t="e">
        <f>VLOOKUP(_xlfn.CONCAT(C7855," ",D7855),unitil!A:B,2,FALSE)</f>
        <v>#N/A</v>
      </c>
      <c r="J7855" s="3" t="e">
        <f>VLOOKUP(_xlfn.CONCAT(C7855," ",D7855),unitil!A:C,3,FALSE)</f>
        <v>#N/A</v>
      </c>
      <c r="K7855" s="3" t="str">
        <f t="shared" si="130"/>
        <v>Course not completed</v>
      </c>
    </row>
    <row r="7856" spans="1:11" x14ac:dyDescent="0.25">
      <c r="A7856" s="3">
        <v>132</v>
      </c>
      <c r="B7856" s="7" t="s">
        <v>24318</v>
      </c>
      <c r="C7856" s="3" t="s">
        <v>553</v>
      </c>
      <c r="D7856" s="3" t="s">
        <v>1891</v>
      </c>
      <c r="E7856" s="3" t="s">
        <v>24319</v>
      </c>
      <c r="F7856" s="3" t="s">
        <v>24031</v>
      </c>
      <c r="G7856" s="4">
        <v>43490.427766203706</v>
      </c>
      <c r="H7856" s="5" t="s">
        <v>24473</v>
      </c>
      <c r="I7856" s="3" t="e">
        <f>VLOOKUP(_xlfn.CONCAT(C7856," ",D7856),unitil!A:B,2,FALSE)</f>
        <v>#N/A</v>
      </c>
      <c r="J7856" s="3" t="e">
        <f>VLOOKUP(_xlfn.CONCAT(C7856," ",D7856),unitil!A:C,3,FALSE)</f>
        <v>#N/A</v>
      </c>
      <c r="K7856" s="3" t="str">
        <f t="shared" si="130"/>
        <v>Course not completed</v>
      </c>
    </row>
    <row r="7857" spans="1:11" x14ac:dyDescent="0.25">
      <c r="A7857" s="3">
        <v>133</v>
      </c>
      <c r="B7857" s="7" t="s">
        <v>24320</v>
      </c>
      <c r="C7857" s="3" t="s">
        <v>832</v>
      </c>
      <c r="D7857" s="3" t="s">
        <v>12106</v>
      </c>
      <c r="E7857" s="3" t="s">
        <v>24321</v>
      </c>
      <c r="F7857" s="3" t="s">
        <v>24003</v>
      </c>
      <c r="G7857" s="4">
        <v>43528.334629629629</v>
      </c>
      <c r="H7857" s="5" t="s">
        <v>24473</v>
      </c>
      <c r="I7857" s="3" t="e">
        <f>VLOOKUP(_xlfn.CONCAT(C7857," ",D7857),unitil!A:B,2,FALSE)</f>
        <v>#N/A</v>
      </c>
      <c r="J7857" s="3" t="e">
        <f>VLOOKUP(_xlfn.CONCAT(C7857," ",D7857),unitil!A:C,3,FALSE)</f>
        <v>#N/A</v>
      </c>
      <c r="K7857" s="3" t="str">
        <f t="shared" si="130"/>
        <v>Course not completed</v>
      </c>
    </row>
    <row r="7858" spans="1:11" x14ac:dyDescent="0.25">
      <c r="A7858" s="3">
        <v>134</v>
      </c>
      <c r="B7858" s="7" t="s">
        <v>24322</v>
      </c>
      <c r="C7858" s="3" t="s">
        <v>585</v>
      </c>
      <c r="D7858" s="3" t="s">
        <v>24323</v>
      </c>
      <c r="E7858" s="3" t="s">
        <v>24324</v>
      </c>
      <c r="F7858" s="3" t="s">
        <v>24325</v>
      </c>
      <c r="G7858" s="4">
        <v>43602.409618055557</v>
      </c>
      <c r="H7858" s="5" t="s">
        <v>24473</v>
      </c>
      <c r="I7858" s="3" t="e">
        <f>VLOOKUP(_xlfn.CONCAT(C7858," ",D7858),unitil!A:B,2,FALSE)</f>
        <v>#N/A</v>
      </c>
      <c r="J7858" s="3" t="e">
        <f>VLOOKUP(_xlfn.CONCAT(C7858," ",D7858),unitil!A:C,3,FALSE)</f>
        <v>#N/A</v>
      </c>
      <c r="K7858" s="3" t="str">
        <f t="shared" si="130"/>
        <v>Course not completed</v>
      </c>
    </row>
    <row r="7859" spans="1:11" x14ac:dyDescent="0.25">
      <c r="A7859" s="3">
        <v>135</v>
      </c>
      <c r="B7859" s="7" t="s">
        <v>24326</v>
      </c>
      <c r="C7859" s="3" t="s">
        <v>3489</v>
      </c>
      <c r="D7859" s="3" t="s">
        <v>24327</v>
      </c>
      <c r="E7859" s="3" t="s">
        <v>24328</v>
      </c>
      <c r="F7859" s="3" t="s">
        <v>24329</v>
      </c>
      <c r="G7859" s="4">
        <v>43604.352372685185</v>
      </c>
      <c r="H7859" s="5" t="s">
        <v>24473</v>
      </c>
      <c r="I7859" s="3" t="e">
        <f>VLOOKUP(_xlfn.CONCAT(C7859," ",D7859),unitil!A:B,2,FALSE)</f>
        <v>#N/A</v>
      </c>
      <c r="J7859" s="3" t="e">
        <f>VLOOKUP(_xlfn.CONCAT(C7859," ",D7859),unitil!A:C,3,FALSE)</f>
        <v>#N/A</v>
      </c>
      <c r="K7859" s="3" t="str">
        <f t="shared" si="130"/>
        <v>Course not completed</v>
      </c>
    </row>
    <row r="7860" spans="1:11" x14ac:dyDescent="0.25">
      <c r="A7860" s="3">
        <v>136</v>
      </c>
      <c r="B7860" s="7" t="s">
        <v>24330</v>
      </c>
      <c r="C7860" s="3" t="s">
        <v>1751</v>
      </c>
      <c r="D7860" s="3" t="s">
        <v>2458</v>
      </c>
      <c r="E7860" s="3" t="s">
        <v>24331</v>
      </c>
      <c r="F7860" s="3" t="s">
        <v>10876</v>
      </c>
      <c r="G7860" s="4">
        <v>43605.381504629629</v>
      </c>
      <c r="H7860" s="5" t="s">
        <v>24473</v>
      </c>
      <c r="I7860" s="3" t="str">
        <f>VLOOKUP(_xlfn.CONCAT(C7860," ",D7860),unitil!A:B,2,FALSE)</f>
        <v>83</v>
      </c>
      <c r="J7860" s="3" t="str">
        <f>VLOOKUP(_xlfn.CONCAT(C7860," ",D7860),unitil!A:C,3,FALSE)</f>
        <v>Sunday, 21 July 2019, 3:26 PM</v>
      </c>
      <c r="K7860" s="3" t="str">
        <f t="shared" si="130"/>
        <v>&lt;a href="unitil/Natural_Gas_Pipeline_Safety-Certificate_of_Completion_83.pdf&gt;"Download Certificate&lt;/a&gt;</v>
      </c>
    </row>
    <row r="7861" spans="1:11" x14ac:dyDescent="0.25">
      <c r="A7861" s="3">
        <v>137</v>
      </c>
      <c r="B7861" s="7" t="s">
        <v>24332</v>
      </c>
      <c r="C7861" s="3" t="s">
        <v>637</v>
      </c>
      <c r="D7861" s="3" t="s">
        <v>24333</v>
      </c>
      <c r="E7861" s="3" t="s">
        <v>24334</v>
      </c>
      <c r="F7861" s="3" t="s">
        <v>24325</v>
      </c>
      <c r="G7861" s="4">
        <v>43630.287569444445</v>
      </c>
      <c r="H7861" s="5" t="s">
        <v>24473</v>
      </c>
      <c r="I7861" s="3" t="e">
        <f>VLOOKUP(_xlfn.CONCAT(C7861," ",D7861),unitil!A:B,2,FALSE)</f>
        <v>#N/A</v>
      </c>
      <c r="J7861" s="3" t="e">
        <f>VLOOKUP(_xlfn.CONCAT(C7861," ",D7861),unitil!A:C,3,FALSE)</f>
        <v>#N/A</v>
      </c>
      <c r="K7861" s="3" t="str">
        <f t="shared" si="130"/>
        <v>Course not completed</v>
      </c>
    </row>
    <row r="7862" spans="1:11" x14ac:dyDescent="0.25">
      <c r="A7862" s="3">
        <v>138</v>
      </c>
      <c r="B7862" s="7" t="s">
        <v>24335</v>
      </c>
      <c r="C7862" s="3" t="s">
        <v>735</v>
      </c>
      <c r="D7862" s="3" t="s">
        <v>24336</v>
      </c>
      <c r="E7862" s="3" t="s">
        <v>24337</v>
      </c>
      <c r="G7862" s="4">
        <v>43695.073217592595</v>
      </c>
      <c r="H7862" s="5" t="s">
        <v>24473</v>
      </c>
      <c r="I7862" s="3" t="str">
        <f>VLOOKUP(_xlfn.CONCAT(C7862," ",D7862),unitil!A:B,2,FALSE)</f>
        <v>84</v>
      </c>
      <c r="J7862" s="3" t="str">
        <f>VLOOKUP(_xlfn.CONCAT(C7862," ",D7862),unitil!A:C,3,FALSE)</f>
        <v>Friday, 23 August 2019, 4:14 AM</v>
      </c>
      <c r="K7862" s="3" t="str">
        <f t="shared" si="130"/>
        <v>&lt;a href="unitil/Natural_Gas_Pipeline_Safety-Certificate_of_Completion_84.pdf&gt;"Download Certificate&lt;/a&gt;</v>
      </c>
    </row>
    <row r="7863" spans="1:11" x14ac:dyDescent="0.25">
      <c r="A7863" s="3">
        <v>139</v>
      </c>
      <c r="B7863" s="7" t="s">
        <v>24338</v>
      </c>
      <c r="C7863" s="3" t="s">
        <v>1422</v>
      </c>
      <c r="D7863" s="3" t="s">
        <v>2792</v>
      </c>
      <c r="E7863" s="3" t="s">
        <v>24339</v>
      </c>
      <c r="F7863" s="3" t="s">
        <v>1964</v>
      </c>
      <c r="G7863" s="4">
        <v>43769.581354166665</v>
      </c>
      <c r="H7863" s="5" t="s">
        <v>24473</v>
      </c>
      <c r="I7863" s="3" t="e">
        <f>VLOOKUP(_xlfn.CONCAT(C7863," ",D7863),unitil!A:B,2,FALSE)</f>
        <v>#N/A</v>
      </c>
      <c r="J7863" s="3" t="e">
        <f>VLOOKUP(_xlfn.CONCAT(C7863," ",D7863),unitil!A:C,3,FALSE)</f>
        <v>#N/A</v>
      </c>
      <c r="K7863" s="3" t="str">
        <f t="shared" si="130"/>
        <v>Course not completed</v>
      </c>
    </row>
    <row r="7864" spans="1:11" x14ac:dyDescent="0.25">
      <c r="A7864" s="3">
        <v>140</v>
      </c>
      <c r="B7864" s="7" t="s">
        <v>24340</v>
      </c>
      <c r="C7864" s="3" t="s">
        <v>24341</v>
      </c>
      <c r="D7864" s="3" t="s">
        <v>18140</v>
      </c>
      <c r="E7864" s="3" t="s">
        <v>24342</v>
      </c>
      <c r="F7864" s="3" t="s">
        <v>24343</v>
      </c>
      <c r="G7864" s="4">
        <v>43778.39167824074</v>
      </c>
      <c r="H7864" s="5" t="s">
        <v>24473</v>
      </c>
      <c r="I7864" s="3" t="str">
        <f>VLOOKUP(_xlfn.CONCAT(C7864," ",D7864),unitil!A:B,2,FALSE)</f>
        <v>88</v>
      </c>
      <c r="J7864" s="3" t="str">
        <f>VLOOKUP(_xlfn.CONCAT(C7864," ",D7864),unitil!A:C,3,FALSE)</f>
        <v>Thursday, 12 December 2019, 3:55 PM</v>
      </c>
      <c r="K7864" s="3" t="str">
        <f t="shared" si="130"/>
        <v>&lt;a href="unitil/Natural_Gas_Pipeline_Safety-Certificate_of_Completion_88.pdf&gt;"Download Certificate&lt;/a&gt;</v>
      </c>
    </row>
    <row r="7865" spans="1:11" x14ac:dyDescent="0.25">
      <c r="A7865" s="3">
        <v>141</v>
      </c>
      <c r="B7865" s="7" t="s">
        <v>24344</v>
      </c>
      <c r="C7865" s="3" t="s">
        <v>24345</v>
      </c>
      <c r="D7865" s="3" t="s">
        <v>10853</v>
      </c>
      <c r="E7865" s="3" t="s">
        <v>24346</v>
      </c>
      <c r="F7865" s="3" t="s">
        <v>24024</v>
      </c>
      <c r="G7865" s="4">
        <v>43779.886990740742</v>
      </c>
      <c r="H7865" s="5" t="s">
        <v>24473</v>
      </c>
      <c r="I7865" s="3" t="str">
        <f>VLOOKUP(_xlfn.CONCAT(C7865," ",D7865),unitil!A:B,2,FALSE)</f>
        <v>85</v>
      </c>
      <c r="J7865" s="3" t="str">
        <f>VLOOKUP(_xlfn.CONCAT(C7865," ",D7865),unitil!A:C,3,FALSE)</f>
        <v>Tuesday, 12 November 2019, 1:13 PM</v>
      </c>
      <c r="K7865" s="3" t="str">
        <f t="shared" ref="K7865:K7914" si="131">IF(NOT(ISERROR(I7865)),_xlfn.CONCAT("&lt;a href=""unitil/Natural_Gas_Pipeline_Safety-Certificate_of_Completion_",I7865,".pdf&gt;""Download Certificate&lt;/a&gt;"),"Course not completed")</f>
        <v>&lt;a href="unitil/Natural_Gas_Pipeline_Safety-Certificate_of_Completion_85.pdf&gt;"Download Certificate&lt;/a&gt;</v>
      </c>
    </row>
    <row r="7866" spans="1:11" x14ac:dyDescent="0.25">
      <c r="A7866" s="3">
        <v>142</v>
      </c>
      <c r="B7866" s="7" t="s">
        <v>24347</v>
      </c>
      <c r="C7866" s="3" t="s">
        <v>24348</v>
      </c>
      <c r="D7866" s="3" t="s">
        <v>24349</v>
      </c>
      <c r="E7866" s="3" t="s">
        <v>24350</v>
      </c>
      <c r="G7866" s="4">
        <v>43786.707511574074</v>
      </c>
      <c r="H7866" s="5" t="s">
        <v>24473</v>
      </c>
      <c r="I7866" s="3" t="str">
        <f>VLOOKUP(_xlfn.CONCAT(C7866," ",D7866),unitil!A:B,2,FALSE)</f>
        <v>86</v>
      </c>
      <c r="J7866" s="3" t="str">
        <f>VLOOKUP(_xlfn.CONCAT(C7866," ",D7866),unitil!A:C,3,FALSE)</f>
        <v>Sunday, 17 November 2019, 9:27 PM</v>
      </c>
      <c r="K7866" s="3" t="str">
        <f t="shared" si="131"/>
        <v>&lt;a href="unitil/Natural_Gas_Pipeline_Safety-Certificate_of_Completion_86.pdf&gt;"Download Certificate&lt;/a&gt;</v>
      </c>
    </row>
    <row r="7867" spans="1:11" x14ac:dyDescent="0.25">
      <c r="A7867" s="3">
        <v>143</v>
      </c>
      <c r="B7867" s="7" t="s">
        <v>24351</v>
      </c>
      <c r="C7867" s="3" t="s">
        <v>468</v>
      </c>
      <c r="D7867" s="3" t="s">
        <v>11057</v>
      </c>
      <c r="E7867" s="3" t="s">
        <v>24351</v>
      </c>
      <c r="F7867" s="3" t="s">
        <v>24024</v>
      </c>
      <c r="G7867" s="4">
        <v>43787.680266203701</v>
      </c>
      <c r="H7867" s="5" t="s">
        <v>24473</v>
      </c>
      <c r="I7867" s="3" t="str">
        <f>VLOOKUP(_xlfn.CONCAT(C7867," ",D7867),unitil!A:B,2,FALSE)</f>
        <v>87</v>
      </c>
      <c r="J7867" s="3" t="str">
        <f>VLOOKUP(_xlfn.CONCAT(C7867," ",D7867),unitil!A:C,3,FALSE)</f>
        <v>Tuesday, 19 November 2019, 10:59 AM</v>
      </c>
      <c r="K7867" s="3" t="str">
        <f t="shared" si="131"/>
        <v>&lt;a href="unitil/Natural_Gas_Pipeline_Safety-Certificate_of_Completion_87.pdf&gt;"Download Certificate&lt;/a&gt;</v>
      </c>
    </row>
    <row r="7868" spans="1:11" x14ac:dyDescent="0.25">
      <c r="A7868" s="3">
        <v>144</v>
      </c>
      <c r="B7868" s="7" t="s">
        <v>24352</v>
      </c>
      <c r="C7868" s="3" t="s">
        <v>507</v>
      </c>
      <c r="D7868" s="3" t="s">
        <v>24353</v>
      </c>
      <c r="E7868" s="3" t="s">
        <v>24354</v>
      </c>
      <c r="F7868" s="3" t="s">
        <v>24355</v>
      </c>
      <c r="G7868" s="4">
        <v>43805.447581018518</v>
      </c>
      <c r="H7868" s="5" t="s">
        <v>24473</v>
      </c>
      <c r="I7868" s="3" t="e">
        <f>VLOOKUP(_xlfn.CONCAT(C7868," ",D7868),unitil!A:B,2,FALSE)</f>
        <v>#N/A</v>
      </c>
      <c r="J7868" s="3" t="e">
        <f>VLOOKUP(_xlfn.CONCAT(C7868," ",D7868),unitil!A:C,3,FALSE)</f>
        <v>#N/A</v>
      </c>
      <c r="K7868" s="3" t="str">
        <f t="shared" si="131"/>
        <v>Course not completed</v>
      </c>
    </row>
    <row r="7869" spans="1:11" x14ac:dyDescent="0.25">
      <c r="A7869" s="3">
        <v>145</v>
      </c>
      <c r="B7869" s="7" t="s">
        <v>24356</v>
      </c>
      <c r="C7869" s="3" t="s">
        <v>17515</v>
      </c>
      <c r="D7869" s="3" t="s">
        <v>21426</v>
      </c>
      <c r="E7869" s="3" t="s">
        <v>24357</v>
      </c>
      <c r="F7869" s="3" t="s">
        <v>24133</v>
      </c>
      <c r="G7869" s="4">
        <v>43878.886122685188</v>
      </c>
      <c r="H7869" s="5" t="s">
        <v>24473</v>
      </c>
      <c r="I7869" s="3" t="e">
        <f>VLOOKUP(_xlfn.CONCAT(C7869," ",D7869),unitil!A:B,2,FALSE)</f>
        <v>#N/A</v>
      </c>
      <c r="J7869" s="3" t="e">
        <f>VLOOKUP(_xlfn.CONCAT(C7869," ",D7869),unitil!A:C,3,FALSE)</f>
        <v>#N/A</v>
      </c>
      <c r="K7869" s="3" t="str">
        <f t="shared" si="131"/>
        <v>Course not completed</v>
      </c>
    </row>
    <row r="7870" spans="1:11" x14ac:dyDescent="0.25">
      <c r="A7870" s="3">
        <v>146</v>
      </c>
      <c r="B7870" s="7" t="s">
        <v>24358</v>
      </c>
      <c r="C7870" s="3" t="s">
        <v>17515</v>
      </c>
      <c r="D7870" s="3" t="s">
        <v>21426</v>
      </c>
      <c r="E7870" s="3" t="s">
        <v>21429</v>
      </c>
      <c r="F7870" s="3" t="s">
        <v>11346</v>
      </c>
      <c r="G7870" s="4">
        <v>43879.566203703704</v>
      </c>
      <c r="H7870" s="5" t="s">
        <v>24473</v>
      </c>
      <c r="I7870" s="3" t="e">
        <f>VLOOKUP(_xlfn.CONCAT(C7870," ",D7870),unitil!A:B,2,FALSE)</f>
        <v>#N/A</v>
      </c>
      <c r="J7870" s="3" t="e">
        <f>VLOOKUP(_xlfn.CONCAT(C7870," ",D7870),unitil!A:C,3,FALSE)</f>
        <v>#N/A</v>
      </c>
      <c r="K7870" s="3" t="str">
        <f t="shared" si="131"/>
        <v>Course not completed</v>
      </c>
    </row>
    <row r="7871" spans="1:11" x14ac:dyDescent="0.25">
      <c r="A7871" s="3">
        <v>147</v>
      </c>
      <c r="B7871" s="7" t="s">
        <v>24359</v>
      </c>
      <c r="C7871" s="3" t="s">
        <v>832</v>
      </c>
      <c r="D7871" s="3" t="s">
        <v>12106</v>
      </c>
      <c r="E7871" s="3" t="s">
        <v>24360</v>
      </c>
      <c r="F7871" s="3" t="s">
        <v>13375</v>
      </c>
      <c r="G7871" s="4">
        <v>43882.330694444441</v>
      </c>
      <c r="H7871" s="5" t="s">
        <v>24473</v>
      </c>
      <c r="I7871" s="3" t="e">
        <f>VLOOKUP(_xlfn.CONCAT(C7871," ",D7871),unitil!A:B,2,FALSE)</f>
        <v>#N/A</v>
      </c>
      <c r="J7871" s="3" t="e">
        <f>VLOOKUP(_xlfn.CONCAT(C7871," ",D7871),unitil!A:C,3,FALSE)</f>
        <v>#N/A</v>
      </c>
      <c r="K7871" s="3" t="str">
        <f t="shared" si="131"/>
        <v>Course not completed</v>
      </c>
    </row>
    <row r="7872" spans="1:11" x14ac:dyDescent="0.25">
      <c r="A7872" s="3">
        <v>148</v>
      </c>
      <c r="B7872" s="7" t="s">
        <v>24361</v>
      </c>
      <c r="C7872" s="3" t="s">
        <v>444</v>
      </c>
      <c r="D7872" s="3" t="s">
        <v>24362</v>
      </c>
      <c r="E7872" s="3" t="s">
        <v>24363</v>
      </c>
      <c r="F7872" s="3" t="s">
        <v>20948</v>
      </c>
      <c r="G7872" s="4">
        <v>44060.412893518522</v>
      </c>
      <c r="H7872" s="5" t="s">
        <v>24473</v>
      </c>
      <c r="I7872" s="3" t="e">
        <f>VLOOKUP(_xlfn.CONCAT(C7872," ",D7872),unitil!A:B,2,FALSE)</f>
        <v>#N/A</v>
      </c>
      <c r="J7872" s="3" t="e">
        <f>VLOOKUP(_xlfn.CONCAT(C7872," ",D7872),unitil!A:C,3,FALSE)</f>
        <v>#N/A</v>
      </c>
      <c r="K7872" s="3" t="str">
        <f t="shared" si="131"/>
        <v>Course not completed</v>
      </c>
    </row>
    <row r="7873" spans="1:11" x14ac:dyDescent="0.25">
      <c r="A7873" s="3">
        <v>149</v>
      </c>
      <c r="B7873" s="7" t="s">
        <v>24364</v>
      </c>
      <c r="C7873" s="3" t="s">
        <v>1087</v>
      </c>
      <c r="D7873" s="3" t="s">
        <v>23239</v>
      </c>
      <c r="E7873" s="3" t="s">
        <v>24365</v>
      </c>
      <c r="F7873" s="3" t="s">
        <v>24149</v>
      </c>
      <c r="G7873" s="4">
        <v>44061.368472222224</v>
      </c>
      <c r="H7873" s="5" t="s">
        <v>24473</v>
      </c>
      <c r="I7873" s="3" t="str">
        <f>VLOOKUP(_xlfn.CONCAT(C7873," ",D7873),unitil!A:B,2,FALSE)</f>
        <v>89</v>
      </c>
      <c r="J7873" s="3" t="str">
        <f>VLOOKUP(_xlfn.CONCAT(C7873," ",D7873),unitil!A:C,3,FALSE)</f>
        <v>Tuesday, 18 August 2020, 2:39 PM</v>
      </c>
      <c r="K7873" s="3" t="str">
        <f t="shared" si="131"/>
        <v>&lt;a href="unitil/Natural_Gas_Pipeline_Safety-Certificate_of_Completion_89.pdf&gt;"Download Certificate&lt;/a&gt;</v>
      </c>
    </row>
    <row r="7874" spans="1:11" x14ac:dyDescent="0.25">
      <c r="A7874" s="3">
        <v>150</v>
      </c>
      <c r="B7874" s="7" t="s">
        <v>24366</v>
      </c>
      <c r="C7874" s="3" t="s">
        <v>683</v>
      </c>
      <c r="D7874" s="3" t="s">
        <v>2860</v>
      </c>
      <c r="E7874" s="3" t="s">
        <v>24367</v>
      </c>
      <c r="F7874" s="3" t="s">
        <v>24368</v>
      </c>
      <c r="G7874" s="4">
        <v>44066.416828703703</v>
      </c>
      <c r="H7874" s="5" t="s">
        <v>24473</v>
      </c>
      <c r="I7874" s="3" t="e">
        <f>VLOOKUP(_xlfn.CONCAT(C7874," ",D7874),unitil!A:B,2,FALSE)</f>
        <v>#N/A</v>
      </c>
      <c r="J7874" s="3" t="e">
        <f>VLOOKUP(_xlfn.CONCAT(C7874," ",D7874),unitil!A:C,3,FALSE)</f>
        <v>#N/A</v>
      </c>
      <c r="K7874" s="3" t="str">
        <f t="shared" si="131"/>
        <v>Course not completed</v>
      </c>
    </row>
    <row r="7875" spans="1:11" x14ac:dyDescent="0.25">
      <c r="A7875" s="3">
        <v>151</v>
      </c>
      <c r="B7875" s="7" t="s">
        <v>24369</v>
      </c>
      <c r="C7875" s="3" t="s">
        <v>444</v>
      </c>
      <c r="D7875" s="3" t="s">
        <v>874</v>
      </c>
      <c r="E7875" s="3" t="s">
        <v>24370</v>
      </c>
      <c r="F7875" s="3" t="s">
        <v>24149</v>
      </c>
      <c r="G7875" s="4">
        <v>44070.425578703704</v>
      </c>
      <c r="H7875" s="5" t="s">
        <v>24473</v>
      </c>
      <c r="I7875" s="3" t="e">
        <f>VLOOKUP(_xlfn.CONCAT(C7875," ",D7875),unitil!A:B,2,FALSE)</f>
        <v>#N/A</v>
      </c>
      <c r="J7875" s="3" t="e">
        <f>VLOOKUP(_xlfn.CONCAT(C7875," ",D7875),unitil!A:C,3,FALSE)</f>
        <v>#N/A</v>
      </c>
      <c r="K7875" s="3" t="str">
        <f t="shared" si="131"/>
        <v>Course not completed</v>
      </c>
    </row>
    <row r="7876" spans="1:11" x14ac:dyDescent="0.25">
      <c r="A7876" s="3">
        <v>152</v>
      </c>
      <c r="B7876" s="7" t="s">
        <v>9302</v>
      </c>
      <c r="C7876" s="3" t="s">
        <v>2265</v>
      </c>
      <c r="D7876" s="3" t="s">
        <v>9303</v>
      </c>
      <c r="E7876" s="3" t="s">
        <v>9304</v>
      </c>
      <c r="F7876" s="3" t="s">
        <v>12327</v>
      </c>
      <c r="G7876" s="4">
        <v>44102.335335648146</v>
      </c>
      <c r="H7876" s="5" t="s">
        <v>24473</v>
      </c>
      <c r="I7876" s="3" t="e">
        <f>VLOOKUP(_xlfn.CONCAT(C7876," ",D7876),unitil!A:B,2,FALSE)</f>
        <v>#N/A</v>
      </c>
      <c r="J7876" s="3" t="e">
        <f>VLOOKUP(_xlfn.CONCAT(C7876," ",D7876),unitil!A:C,3,FALSE)</f>
        <v>#N/A</v>
      </c>
      <c r="K7876" s="3" t="str">
        <f t="shared" si="131"/>
        <v>Course not completed</v>
      </c>
    </row>
    <row r="7877" spans="1:11" x14ac:dyDescent="0.25">
      <c r="A7877" s="3">
        <v>153</v>
      </c>
      <c r="B7877" s="7" t="s">
        <v>24371</v>
      </c>
      <c r="C7877" s="3" t="s">
        <v>24067</v>
      </c>
      <c r="D7877" s="3" t="s">
        <v>24068</v>
      </c>
      <c r="E7877" s="3" t="s">
        <v>24372</v>
      </c>
      <c r="F7877" s="3" t="s">
        <v>1621</v>
      </c>
      <c r="G7877" s="4">
        <v>44133.615324074075</v>
      </c>
      <c r="H7877" s="5" t="s">
        <v>24473</v>
      </c>
      <c r="I7877" s="3" t="str">
        <f>VLOOKUP(_xlfn.CONCAT(C7877," ",D7877),unitil!A:B,2,FALSE)</f>
        <v>8</v>
      </c>
      <c r="J7877" s="3" t="str">
        <f>VLOOKUP(_xlfn.CONCAT(C7877," ",D7877),unitil!A:C,3,FALSE)</f>
        <v>Sunday, 23 July 2017, 8:11 PM</v>
      </c>
      <c r="K7877" s="3" t="str">
        <f t="shared" si="131"/>
        <v>&lt;a href="unitil/Natural_Gas_Pipeline_Safety-Certificate_of_Completion_8.pdf&gt;"Download Certificate&lt;/a&gt;</v>
      </c>
    </row>
    <row r="7878" spans="1:11" x14ac:dyDescent="0.25">
      <c r="A7878" s="3">
        <v>154</v>
      </c>
      <c r="B7878" s="7" t="s">
        <v>24373</v>
      </c>
      <c r="C7878" s="3" t="s">
        <v>2324</v>
      </c>
      <c r="D7878" s="3" t="s">
        <v>561</v>
      </c>
      <c r="E7878" s="3" t="s">
        <v>24374</v>
      </c>
      <c r="G7878" s="4">
        <v>44133.805844907409</v>
      </c>
      <c r="H7878" s="5" t="s">
        <v>24473</v>
      </c>
      <c r="I7878" s="3" t="e">
        <f>VLOOKUP(_xlfn.CONCAT(C7878," ",D7878),unitil!A:B,2,FALSE)</f>
        <v>#N/A</v>
      </c>
      <c r="J7878" s="3" t="e">
        <f>VLOOKUP(_xlfn.CONCAT(C7878," ",D7878),unitil!A:C,3,FALSE)</f>
        <v>#N/A</v>
      </c>
      <c r="K7878" s="3" t="str">
        <f t="shared" si="131"/>
        <v>Course not completed</v>
      </c>
    </row>
    <row r="7879" spans="1:11" x14ac:dyDescent="0.25">
      <c r="A7879" s="3">
        <v>155</v>
      </c>
      <c r="B7879" s="7" t="s">
        <v>24375</v>
      </c>
      <c r="C7879" s="3" t="s">
        <v>1659</v>
      </c>
      <c r="D7879" s="3" t="s">
        <v>4960</v>
      </c>
      <c r="E7879" s="3" t="s">
        <v>24376</v>
      </c>
      <c r="F7879" s="3" t="s">
        <v>24377</v>
      </c>
      <c r="G7879" s="4">
        <v>44193.443854166668</v>
      </c>
      <c r="H7879" s="5" t="s">
        <v>24473</v>
      </c>
      <c r="I7879" s="3" t="e">
        <f>VLOOKUP(_xlfn.CONCAT(C7879," ",D7879),unitil!A:B,2,FALSE)</f>
        <v>#N/A</v>
      </c>
      <c r="J7879" s="3" t="e">
        <f>VLOOKUP(_xlfn.CONCAT(C7879," ",D7879),unitil!A:C,3,FALSE)</f>
        <v>#N/A</v>
      </c>
      <c r="K7879" s="3" t="str">
        <f t="shared" si="131"/>
        <v>Course not completed</v>
      </c>
    </row>
    <row r="7880" spans="1:11" x14ac:dyDescent="0.25">
      <c r="A7880" s="3">
        <v>156</v>
      </c>
      <c r="B7880" s="7" t="s">
        <v>24378</v>
      </c>
      <c r="C7880" s="3" t="s">
        <v>585</v>
      </c>
      <c r="D7880" s="3" t="s">
        <v>874</v>
      </c>
      <c r="E7880" s="3" t="s">
        <v>24379</v>
      </c>
      <c r="F7880" s="3" t="s">
        <v>24380</v>
      </c>
      <c r="G7880" s="4">
        <v>44239.338506944441</v>
      </c>
      <c r="H7880" s="5" t="s">
        <v>24473</v>
      </c>
      <c r="I7880" s="3" t="e">
        <f>VLOOKUP(_xlfn.CONCAT(C7880," ",D7880),unitil!A:B,2,FALSE)</f>
        <v>#N/A</v>
      </c>
      <c r="J7880" s="3" t="e">
        <f>VLOOKUP(_xlfn.CONCAT(C7880," ",D7880),unitil!A:C,3,FALSE)</f>
        <v>#N/A</v>
      </c>
      <c r="K7880" s="3" t="str">
        <f t="shared" si="131"/>
        <v>Course not completed</v>
      </c>
    </row>
    <row r="7881" spans="1:11" x14ac:dyDescent="0.25">
      <c r="A7881" s="3">
        <v>157</v>
      </c>
      <c r="B7881" s="7" t="s">
        <v>24381</v>
      </c>
      <c r="C7881" s="3" t="s">
        <v>810</v>
      </c>
      <c r="D7881" s="3" t="s">
        <v>24382</v>
      </c>
      <c r="E7881" s="3" t="s">
        <v>24383</v>
      </c>
      <c r="G7881" s="4">
        <v>44239.462372685186</v>
      </c>
      <c r="H7881" s="5" t="s">
        <v>24473</v>
      </c>
      <c r="I7881" s="3" t="str">
        <f>VLOOKUP(_xlfn.CONCAT(C7881," ",D7881),unitil!A:B,2,FALSE)</f>
        <v>92</v>
      </c>
      <c r="J7881" s="3" t="str">
        <f>VLOOKUP(_xlfn.CONCAT(C7881," ",D7881),unitil!A:C,3,FALSE)</f>
        <v>Friday, 26 February 2021, 3:02 PM</v>
      </c>
      <c r="K7881" s="3" t="str">
        <f t="shared" si="131"/>
        <v>&lt;a href="unitil/Natural_Gas_Pipeline_Safety-Certificate_of_Completion_92.pdf&gt;"Download Certificate&lt;/a&gt;</v>
      </c>
    </row>
    <row r="7882" spans="1:11" x14ac:dyDescent="0.25">
      <c r="A7882" s="3">
        <v>158</v>
      </c>
      <c r="B7882" s="7" t="s">
        <v>24384</v>
      </c>
      <c r="C7882" s="3" t="s">
        <v>717</v>
      </c>
      <c r="D7882" s="3" t="s">
        <v>22045</v>
      </c>
      <c r="E7882" s="3" t="s">
        <v>24385</v>
      </c>
      <c r="F7882" s="3" t="s">
        <v>24149</v>
      </c>
      <c r="G7882" s="4">
        <v>44240.366550925923</v>
      </c>
      <c r="H7882" s="5" t="s">
        <v>24473</v>
      </c>
      <c r="I7882" s="3" t="str">
        <f>VLOOKUP(_xlfn.CONCAT(C7882," ",D7882),unitil!A:B,2,FALSE)</f>
        <v>90</v>
      </c>
      <c r="J7882" s="3" t="str">
        <f>VLOOKUP(_xlfn.CONCAT(C7882," ",D7882),unitil!A:C,3,FALSE)</f>
        <v>Saturday, 13 February 2021, 2:08 PM</v>
      </c>
      <c r="K7882" s="3" t="str">
        <f t="shared" si="131"/>
        <v>&lt;a href="unitil/Natural_Gas_Pipeline_Safety-Certificate_of_Completion_90.pdf&gt;"Download Certificate&lt;/a&gt;</v>
      </c>
    </row>
    <row r="7883" spans="1:11" x14ac:dyDescent="0.25">
      <c r="A7883" s="3">
        <v>159</v>
      </c>
      <c r="B7883" s="7" t="s">
        <v>24386</v>
      </c>
      <c r="C7883" s="3" t="s">
        <v>2510</v>
      </c>
      <c r="D7883" s="3" t="s">
        <v>24387</v>
      </c>
      <c r="E7883" s="3" t="s">
        <v>24388</v>
      </c>
      <c r="G7883" s="4">
        <v>44240.380127314813</v>
      </c>
      <c r="H7883" s="5" t="s">
        <v>24473</v>
      </c>
      <c r="I7883" s="3" t="str">
        <f>VLOOKUP(_xlfn.CONCAT(C7883," ",D7883),unitil!A:B,2,FALSE)</f>
        <v>91</v>
      </c>
      <c r="J7883" s="3" t="str">
        <f>VLOOKUP(_xlfn.CONCAT(C7883," ",D7883),unitil!A:C,3,FALSE)</f>
        <v>Saturday, 13 February 2021, 2:08 PM</v>
      </c>
      <c r="K7883" s="3" t="str">
        <f t="shared" si="131"/>
        <v>&lt;a href="unitil/Natural_Gas_Pipeline_Safety-Certificate_of_Completion_91.pdf&gt;"Download Certificate&lt;/a&gt;</v>
      </c>
    </row>
    <row r="7884" spans="1:11" x14ac:dyDescent="0.25">
      <c r="A7884" s="3">
        <v>160</v>
      </c>
      <c r="B7884" s="7" t="s">
        <v>24389</v>
      </c>
      <c r="C7884" s="3" t="s">
        <v>1063</v>
      </c>
      <c r="D7884" s="3" t="s">
        <v>24390</v>
      </c>
      <c r="E7884" s="3" t="s">
        <v>24391</v>
      </c>
      <c r="F7884" s="3" t="s">
        <v>11346</v>
      </c>
      <c r="G7884" s="4">
        <v>44240.395601851851</v>
      </c>
      <c r="H7884" s="5" t="s">
        <v>24473</v>
      </c>
      <c r="I7884" s="3" t="e">
        <f>VLOOKUP(_xlfn.CONCAT(C7884," ",D7884),unitil!A:B,2,FALSE)</f>
        <v>#N/A</v>
      </c>
      <c r="J7884" s="3" t="e">
        <f>VLOOKUP(_xlfn.CONCAT(C7884," ",D7884),unitil!A:C,3,FALSE)</f>
        <v>#N/A</v>
      </c>
      <c r="K7884" s="3" t="str">
        <f t="shared" si="131"/>
        <v>Course not completed</v>
      </c>
    </row>
    <row r="7885" spans="1:11" x14ac:dyDescent="0.25">
      <c r="A7885" s="3">
        <v>161</v>
      </c>
      <c r="B7885" s="7" t="s">
        <v>24392</v>
      </c>
      <c r="C7885" s="3" t="s">
        <v>617</v>
      </c>
      <c r="D7885" s="3" t="s">
        <v>24393</v>
      </c>
      <c r="E7885" s="3" t="s">
        <v>24394</v>
      </c>
      <c r="F7885" s="3" t="s">
        <v>24395</v>
      </c>
      <c r="G7885" s="4">
        <v>44240.673634259256</v>
      </c>
      <c r="H7885" s="5" t="s">
        <v>24473</v>
      </c>
      <c r="I7885" s="3" t="e">
        <f>VLOOKUP(_xlfn.CONCAT(C7885," ",D7885),unitil!A:B,2,FALSE)</f>
        <v>#N/A</v>
      </c>
      <c r="J7885" s="3" t="e">
        <f>VLOOKUP(_xlfn.CONCAT(C7885," ",D7885),unitil!A:C,3,FALSE)</f>
        <v>#N/A</v>
      </c>
      <c r="K7885" s="3" t="str">
        <f t="shared" si="131"/>
        <v>Course not completed</v>
      </c>
    </row>
    <row r="7886" spans="1:11" x14ac:dyDescent="0.25">
      <c r="A7886" s="3">
        <v>162</v>
      </c>
      <c r="B7886" s="7" t="s">
        <v>24396</v>
      </c>
      <c r="C7886" s="3" t="s">
        <v>585</v>
      </c>
      <c r="D7886" s="3" t="s">
        <v>22632</v>
      </c>
      <c r="E7886" s="3" t="s">
        <v>24397</v>
      </c>
      <c r="F7886" s="3" t="s">
        <v>12444</v>
      </c>
      <c r="G7886" s="4">
        <v>44243.531655092593</v>
      </c>
      <c r="H7886" s="5" t="s">
        <v>24473</v>
      </c>
      <c r="I7886" s="3" t="str">
        <f>VLOOKUP(_xlfn.CONCAT(C7886," ",D7886),unitil!A:B,2,FALSE)</f>
        <v>95</v>
      </c>
      <c r="J7886" s="3" t="str">
        <f>VLOOKUP(_xlfn.CONCAT(C7886," ",D7886),unitil!A:C,3,FALSE)</f>
        <v>Saturday, 27 February 2021, 8:44 PM</v>
      </c>
      <c r="K7886" s="3" t="str">
        <f t="shared" si="131"/>
        <v>&lt;a href="unitil/Natural_Gas_Pipeline_Safety-Certificate_of_Completion_95.pdf&gt;"Download Certificate&lt;/a&gt;</v>
      </c>
    </row>
    <row r="7887" spans="1:11" x14ac:dyDescent="0.25">
      <c r="A7887" s="3">
        <v>163</v>
      </c>
      <c r="B7887" s="7" t="s">
        <v>24398</v>
      </c>
      <c r="C7887" s="3" t="s">
        <v>674</v>
      </c>
      <c r="D7887" s="3" t="s">
        <v>24399</v>
      </c>
      <c r="E7887" s="3" t="s">
        <v>24400</v>
      </c>
      <c r="F7887" s="3" t="s">
        <v>12406</v>
      </c>
      <c r="G7887" s="4">
        <v>44253.444710648146</v>
      </c>
      <c r="H7887" s="5" t="s">
        <v>24473</v>
      </c>
      <c r="I7887" s="3" t="str">
        <f>VLOOKUP(_xlfn.CONCAT(C7887," ",D7887),unitil!A:B,2,FALSE)</f>
        <v>93</v>
      </c>
      <c r="J7887" s="3" t="str">
        <f>VLOOKUP(_xlfn.CONCAT(C7887," ",D7887),unitil!A:C,3,FALSE)</f>
        <v>Friday, 26 February 2021, 6:58 PM</v>
      </c>
      <c r="K7887" s="3" t="str">
        <f t="shared" si="131"/>
        <v>&lt;a href="unitil/Natural_Gas_Pipeline_Safety-Certificate_of_Completion_93.pdf&gt;"Download Certificate&lt;/a&gt;</v>
      </c>
    </row>
    <row r="7888" spans="1:11" x14ac:dyDescent="0.25">
      <c r="A7888" s="3">
        <v>164</v>
      </c>
      <c r="B7888" s="7" t="s">
        <v>24401</v>
      </c>
      <c r="C7888" s="3" t="s">
        <v>516</v>
      </c>
      <c r="D7888" s="3" t="s">
        <v>3602</v>
      </c>
      <c r="E7888" s="3" t="s">
        <v>24402</v>
      </c>
      <c r="F7888" s="3" t="s">
        <v>844</v>
      </c>
      <c r="G7888" s="4">
        <v>44254.35292824074</v>
      </c>
      <c r="H7888" s="5" t="s">
        <v>24473</v>
      </c>
      <c r="I7888" s="3" t="str">
        <f>VLOOKUP(_xlfn.CONCAT(C7888," ",D7888),unitil!A:B,2,FALSE)</f>
        <v>94</v>
      </c>
      <c r="J7888" s="3" t="str">
        <f>VLOOKUP(_xlfn.CONCAT(C7888," ",D7888),unitil!A:C,3,FALSE)</f>
        <v>Saturday, 27 February 2021, 3:01 PM</v>
      </c>
      <c r="K7888" s="3" t="str">
        <f t="shared" si="131"/>
        <v>&lt;a href="unitil/Natural_Gas_Pipeline_Safety-Certificate_of_Completion_94.pdf&gt;"Download Certificate&lt;/a&gt;</v>
      </c>
    </row>
    <row r="7889" spans="1:11" x14ac:dyDescent="0.25">
      <c r="A7889" s="3">
        <v>165</v>
      </c>
      <c r="B7889" s="7" t="s">
        <v>24403</v>
      </c>
      <c r="C7889" s="3" t="s">
        <v>683</v>
      </c>
      <c r="D7889" s="3" t="s">
        <v>24404</v>
      </c>
      <c r="E7889" s="3" t="s">
        <v>24405</v>
      </c>
      <c r="G7889" s="4">
        <v>44259.826493055552</v>
      </c>
      <c r="H7889" s="5" t="s">
        <v>24473</v>
      </c>
      <c r="I7889" s="3" t="str">
        <f>VLOOKUP(_xlfn.CONCAT(C7889," ",D7889),unitil!A:B,2,FALSE)</f>
        <v>96</v>
      </c>
      <c r="J7889" s="3" t="str">
        <f>VLOOKUP(_xlfn.CONCAT(C7889," ",D7889),unitil!A:C,3,FALSE)</f>
        <v>Sunday, 7 March 2021, 10:10 PM</v>
      </c>
      <c r="K7889" s="3" t="str">
        <f t="shared" si="131"/>
        <v>&lt;a href="unitil/Natural_Gas_Pipeline_Safety-Certificate_of_Completion_96.pdf&gt;"Download Certificate&lt;/a&gt;</v>
      </c>
    </row>
    <row r="7890" spans="1:11" x14ac:dyDescent="0.25">
      <c r="A7890" s="3">
        <v>166</v>
      </c>
      <c r="B7890" s="7" t="s">
        <v>24406</v>
      </c>
      <c r="C7890" s="3" t="s">
        <v>1751</v>
      </c>
      <c r="D7890" s="3" t="s">
        <v>24407</v>
      </c>
      <c r="E7890" s="3" t="s">
        <v>24408</v>
      </c>
      <c r="F7890" s="3" t="s">
        <v>22441</v>
      </c>
      <c r="G7890" s="4">
        <v>44462.517141203702</v>
      </c>
      <c r="H7890" s="5" t="s">
        <v>24473</v>
      </c>
      <c r="I7890" s="3" t="e">
        <f>VLOOKUP(_xlfn.CONCAT(C7890," ",D7890),unitil!A:B,2,FALSE)</f>
        <v>#N/A</v>
      </c>
      <c r="J7890" s="3" t="e">
        <f>VLOOKUP(_xlfn.CONCAT(C7890," ",D7890),unitil!A:C,3,FALSE)</f>
        <v>#N/A</v>
      </c>
      <c r="K7890" s="3" t="str">
        <f t="shared" si="131"/>
        <v>Course not completed</v>
      </c>
    </row>
    <row r="7891" spans="1:11" x14ac:dyDescent="0.25">
      <c r="A7891" s="3">
        <v>167</v>
      </c>
      <c r="B7891" s="7" t="s">
        <v>24409</v>
      </c>
      <c r="C7891" s="3" t="s">
        <v>2072</v>
      </c>
      <c r="D7891" s="3" t="s">
        <v>24410</v>
      </c>
      <c r="E7891" s="3" t="s">
        <v>24409</v>
      </c>
      <c r="F7891" s="3" t="s">
        <v>24325</v>
      </c>
      <c r="G7891" s="4">
        <v>44462.518888888888</v>
      </c>
      <c r="H7891" s="5" t="s">
        <v>24473</v>
      </c>
      <c r="I7891" s="3" t="e">
        <f>VLOOKUP(_xlfn.CONCAT(C7891," ",D7891),unitil!A:B,2,FALSE)</f>
        <v>#N/A</v>
      </c>
      <c r="J7891" s="3" t="e">
        <f>VLOOKUP(_xlfn.CONCAT(C7891," ",D7891),unitil!A:C,3,FALSE)</f>
        <v>#N/A</v>
      </c>
      <c r="K7891" s="3" t="str">
        <f t="shared" si="131"/>
        <v>Course not completed</v>
      </c>
    </row>
    <row r="7892" spans="1:11" x14ac:dyDescent="0.25">
      <c r="A7892" s="3">
        <v>168</v>
      </c>
      <c r="B7892" s="7" t="s">
        <v>24411</v>
      </c>
      <c r="C7892" s="3" t="s">
        <v>655</v>
      </c>
      <c r="D7892" s="3" t="s">
        <v>17929</v>
      </c>
      <c r="E7892" s="3" t="s">
        <v>24412</v>
      </c>
      <c r="F7892" s="3" t="s">
        <v>10672</v>
      </c>
      <c r="G7892" s="4">
        <v>44464.673298611109</v>
      </c>
      <c r="H7892" s="5" t="s">
        <v>24473</v>
      </c>
      <c r="I7892" s="3" t="str">
        <f>VLOOKUP(_xlfn.CONCAT(C7892," ",D7892),unitil!A:B,2,FALSE)</f>
        <v>100</v>
      </c>
      <c r="J7892" s="3" t="str">
        <f>VLOOKUP(_xlfn.CONCAT(C7892," ",D7892),unitil!A:C,3,FALSE)</f>
        <v>Thursday, 7 October 2021, 6:22 AM</v>
      </c>
      <c r="K7892" s="3" t="str">
        <f t="shared" si="131"/>
        <v>&lt;a href="unitil/Natural_Gas_Pipeline_Safety-Certificate_of_Completion_100.pdf&gt;"Download Certificate&lt;/a&gt;</v>
      </c>
    </row>
    <row r="7893" spans="1:11" x14ac:dyDescent="0.25">
      <c r="A7893" s="3">
        <v>169</v>
      </c>
      <c r="B7893" s="7" t="s">
        <v>24413</v>
      </c>
      <c r="C7893" s="3" t="s">
        <v>6407</v>
      </c>
      <c r="D7893" s="3" t="s">
        <v>1873</v>
      </c>
      <c r="E7893" s="3" t="s">
        <v>24414</v>
      </c>
      <c r="F7893" s="3" t="s">
        <v>24126</v>
      </c>
      <c r="G7893" s="4">
        <v>44464.820902777778</v>
      </c>
      <c r="H7893" s="5" t="s">
        <v>24473</v>
      </c>
      <c r="I7893" s="3" t="e">
        <f>VLOOKUP(_xlfn.CONCAT(C7893," ",D7893),unitil!A:B,2,FALSE)</f>
        <v>#N/A</v>
      </c>
      <c r="J7893" s="3" t="e">
        <f>VLOOKUP(_xlfn.CONCAT(C7893," ",D7893),unitil!A:C,3,FALSE)</f>
        <v>#N/A</v>
      </c>
      <c r="K7893" s="3" t="str">
        <f t="shared" si="131"/>
        <v>Course not completed</v>
      </c>
    </row>
    <row r="7894" spans="1:11" x14ac:dyDescent="0.25">
      <c r="A7894" s="3">
        <v>170</v>
      </c>
      <c r="B7894" s="7" t="s">
        <v>24415</v>
      </c>
      <c r="C7894" s="3" t="s">
        <v>3040</v>
      </c>
      <c r="D7894" s="3" t="s">
        <v>24416</v>
      </c>
      <c r="E7894" s="3" t="s">
        <v>24417</v>
      </c>
      <c r="F7894" s="3" t="s">
        <v>24418</v>
      </c>
      <c r="G7894" s="4">
        <v>44466.357083333336</v>
      </c>
      <c r="H7894" s="5" t="s">
        <v>24473</v>
      </c>
      <c r="I7894" s="3" t="e">
        <f>VLOOKUP(_xlfn.CONCAT(C7894," ",D7894),unitil!A:B,2,FALSE)</f>
        <v>#N/A</v>
      </c>
      <c r="J7894" s="3" t="e">
        <f>VLOOKUP(_xlfn.CONCAT(C7894," ",D7894),unitil!A:C,3,FALSE)</f>
        <v>#N/A</v>
      </c>
      <c r="K7894" s="3" t="str">
        <f t="shared" si="131"/>
        <v>Course not completed</v>
      </c>
    </row>
    <row r="7895" spans="1:11" x14ac:dyDescent="0.25">
      <c r="A7895" s="3">
        <v>171</v>
      </c>
      <c r="B7895" s="7" t="s">
        <v>24419</v>
      </c>
      <c r="C7895" s="3" t="s">
        <v>24420</v>
      </c>
      <c r="D7895" s="3" t="s">
        <v>24421</v>
      </c>
      <c r="E7895" s="3" t="s">
        <v>24422</v>
      </c>
      <c r="F7895" s="3" t="s">
        <v>24355</v>
      </c>
      <c r="G7895" s="4">
        <v>44467.392951388887</v>
      </c>
      <c r="H7895" s="5" t="s">
        <v>24473</v>
      </c>
      <c r="I7895" s="3" t="str">
        <f>VLOOKUP(_xlfn.CONCAT(C7895," ",D7895),unitil!A:B,2,FALSE)</f>
        <v>97</v>
      </c>
      <c r="J7895" s="3" t="str">
        <f>VLOOKUP(_xlfn.CONCAT(C7895," ",D7895),unitil!A:C,3,FALSE)</f>
        <v>Tuesday, 28 September 2021, 3:44 PM</v>
      </c>
      <c r="K7895" s="3" t="str">
        <f t="shared" si="131"/>
        <v>&lt;a href="unitil/Natural_Gas_Pipeline_Safety-Certificate_of_Completion_97.pdf&gt;"Download Certificate&lt;/a&gt;</v>
      </c>
    </row>
    <row r="7896" spans="1:11" x14ac:dyDescent="0.25">
      <c r="A7896" s="3">
        <v>172</v>
      </c>
      <c r="B7896" s="7" t="s">
        <v>24423</v>
      </c>
      <c r="C7896" s="3" t="s">
        <v>955</v>
      </c>
      <c r="D7896" s="3" t="s">
        <v>8606</v>
      </c>
      <c r="E7896" s="3" t="s">
        <v>24424</v>
      </c>
      <c r="F7896" s="3" t="s">
        <v>24425</v>
      </c>
      <c r="G7896" s="4">
        <v>44467.504791666666</v>
      </c>
      <c r="H7896" s="5" t="s">
        <v>24473</v>
      </c>
      <c r="I7896" s="3" t="str">
        <f>VLOOKUP(_xlfn.CONCAT(C7896," ",D7896),unitil!A:B,2,FALSE)</f>
        <v>99</v>
      </c>
      <c r="J7896" s="3" t="str">
        <f>VLOOKUP(_xlfn.CONCAT(C7896," ",D7896),unitil!A:C,3,FALSE)</f>
        <v>Thursday, 30 September 2021, 11:23 AM</v>
      </c>
      <c r="K7896" s="3" t="str">
        <f t="shared" si="131"/>
        <v>&lt;a href="unitil/Natural_Gas_Pipeline_Safety-Certificate_of_Completion_99.pdf&gt;"Download Certificate&lt;/a&gt;</v>
      </c>
    </row>
    <row r="7897" spans="1:11" x14ac:dyDescent="0.25">
      <c r="A7897" s="3">
        <v>173</v>
      </c>
      <c r="B7897" s="7" t="s">
        <v>24426</v>
      </c>
      <c r="C7897" s="3" t="s">
        <v>5013</v>
      </c>
      <c r="D7897" s="3" t="s">
        <v>24427</v>
      </c>
      <c r="E7897" s="3" t="s">
        <v>24428</v>
      </c>
      <c r="F7897" s="3" t="s">
        <v>15556</v>
      </c>
      <c r="G7897" s="4">
        <v>44467.518263888887</v>
      </c>
      <c r="H7897" s="5" t="s">
        <v>24473</v>
      </c>
      <c r="I7897" s="3" t="e">
        <f>VLOOKUP(_xlfn.CONCAT(C7897," ",D7897),unitil!A:B,2,FALSE)</f>
        <v>#N/A</v>
      </c>
      <c r="J7897" s="3" t="e">
        <f>VLOOKUP(_xlfn.CONCAT(C7897," ",D7897),unitil!A:C,3,FALSE)</f>
        <v>#N/A</v>
      </c>
      <c r="K7897" s="3" t="str">
        <f t="shared" si="131"/>
        <v>Course not completed</v>
      </c>
    </row>
    <row r="7898" spans="1:11" x14ac:dyDescent="0.25">
      <c r="A7898" s="3">
        <v>174</v>
      </c>
      <c r="B7898" s="7" t="s">
        <v>4945</v>
      </c>
      <c r="C7898" s="3" t="s">
        <v>4904</v>
      </c>
      <c r="D7898" s="3" t="s">
        <v>24429</v>
      </c>
      <c r="E7898" s="3" t="s">
        <v>24430</v>
      </c>
      <c r="F7898" s="3" t="s">
        <v>15556</v>
      </c>
      <c r="G7898" s="4">
        <v>44467.545057870368</v>
      </c>
      <c r="H7898" s="5" t="s">
        <v>24473</v>
      </c>
      <c r="I7898" s="3" t="e">
        <f>VLOOKUP(_xlfn.CONCAT(C7898," ",D7898),unitil!A:B,2,FALSE)</f>
        <v>#N/A</v>
      </c>
      <c r="J7898" s="3" t="e">
        <f>VLOOKUP(_xlfn.CONCAT(C7898," ",D7898),unitil!A:C,3,FALSE)</f>
        <v>#N/A</v>
      </c>
      <c r="K7898" s="3" t="str">
        <f t="shared" si="131"/>
        <v>Course not completed</v>
      </c>
    </row>
    <row r="7899" spans="1:11" x14ac:dyDescent="0.25">
      <c r="A7899" s="3">
        <v>175</v>
      </c>
      <c r="B7899" s="7" t="s">
        <v>24431</v>
      </c>
      <c r="C7899" s="3" t="s">
        <v>3361</v>
      </c>
      <c r="D7899" s="3" t="s">
        <v>24432</v>
      </c>
      <c r="E7899" s="3" t="s">
        <v>24433</v>
      </c>
      <c r="F7899" s="3" t="s">
        <v>10672</v>
      </c>
      <c r="G7899" s="4">
        <v>44467.898564814815</v>
      </c>
      <c r="H7899" s="5" t="s">
        <v>24473</v>
      </c>
      <c r="I7899" s="3" t="str">
        <f>VLOOKUP(_xlfn.CONCAT(C7899," ",D7899),unitil!A:B,2,FALSE)</f>
        <v>98</v>
      </c>
      <c r="J7899" s="3" t="str">
        <f>VLOOKUP(_xlfn.CONCAT(C7899," ",D7899),unitil!A:C,3,FALSE)</f>
        <v>Wednesday, 29 September 2021, 1:12 AM</v>
      </c>
      <c r="K7899" s="3" t="str">
        <f t="shared" si="131"/>
        <v>&lt;a href="unitil/Natural_Gas_Pipeline_Safety-Certificate_of_Completion_98.pdf&gt;"Download Certificate&lt;/a&gt;</v>
      </c>
    </row>
    <row r="7900" spans="1:11" x14ac:dyDescent="0.25">
      <c r="A7900" s="3">
        <v>176</v>
      </c>
      <c r="B7900" s="7" t="s">
        <v>24434</v>
      </c>
      <c r="C7900" s="3" t="s">
        <v>2136</v>
      </c>
      <c r="D7900" s="3" t="s">
        <v>24435</v>
      </c>
      <c r="E7900" s="3" t="s">
        <v>24434</v>
      </c>
      <c r="F7900" s="3" t="s">
        <v>10672</v>
      </c>
      <c r="G7900" s="4">
        <v>44476.019432870373</v>
      </c>
      <c r="H7900" s="5" t="s">
        <v>24473</v>
      </c>
      <c r="I7900" s="3" t="e">
        <f>VLOOKUP(_xlfn.CONCAT(C7900," ",D7900),unitil!A:B,2,FALSE)</f>
        <v>#N/A</v>
      </c>
      <c r="J7900" s="3" t="e">
        <f>VLOOKUP(_xlfn.CONCAT(C7900," ",D7900),unitil!A:C,3,FALSE)</f>
        <v>#N/A</v>
      </c>
      <c r="K7900" s="3" t="str">
        <f t="shared" si="131"/>
        <v>Course not completed</v>
      </c>
    </row>
    <row r="7901" spans="1:11" x14ac:dyDescent="0.25">
      <c r="A7901" s="3">
        <v>177</v>
      </c>
      <c r="B7901" s="7" t="s">
        <v>24436</v>
      </c>
      <c r="C7901" s="3" t="s">
        <v>1087</v>
      </c>
      <c r="D7901" s="3" t="s">
        <v>7464</v>
      </c>
      <c r="E7901" s="3" t="s">
        <v>24437</v>
      </c>
      <c r="G7901" s="4">
        <v>44476.40421296296</v>
      </c>
      <c r="H7901" s="5" t="s">
        <v>24473</v>
      </c>
      <c r="I7901" s="3" t="str">
        <f>VLOOKUP(_xlfn.CONCAT(C7901," ",D7901),unitil!A:B,2,FALSE)</f>
        <v>101</v>
      </c>
      <c r="J7901" s="3" t="str">
        <f>VLOOKUP(_xlfn.CONCAT(C7901," ",D7901),unitil!A:C,3,FALSE)</f>
        <v>Thursday, 7 October 2021, 11:11 AM</v>
      </c>
      <c r="K7901" s="3" t="str">
        <f t="shared" si="131"/>
        <v>&lt;a href="unitil/Natural_Gas_Pipeline_Safety-Certificate_of_Completion_101.pdf&gt;"Download Certificate&lt;/a&gt;</v>
      </c>
    </row>
    <row r="7902" spans="1:11" x14ac:dyDescent="0.25">
      <c r="A7902" s="3">
        <v>178</v>
      </c>
      <c r="B7902" s="7" t="s">
        <v>24438</v>
      </c>
      <c r="C7902" s="3" t="s">
        <v>810</v>
      </c>
      <c r="D7902" s="3" t="s">
        <v>12336</v>
      </c>
      <c r="E7902" s="3" t="s">
        <v>24439</v>
      </c>
      <c r="F7902" s="3" t="s">
        <v>10876</v>
      </c>
      <c r="G7902" s="4">
        <v>44488.858298611114</v>
      </c>
      <c r="H7902" s="5" t="s">
        <v>24473</v>
      </c>
      <c r="I7902" s="3" t="str">
        <f>VLOOKUP(_xlfn.CONCAT(C7902," ",D7902),unitil!A:B,2,FALSE)</f>
        <v>102</v>
      </c>
      <c r="J7902" s="3" t="str">
        <f>VLOOKUP(_xlfn.CONCAT(C7902," ",D7902),unitil!A:C,3,FALSE)</f>
        <v>Friday, 22 October 2021, 7:50 PM</v>
      </c>
      <c r="K7902" s="3" t="str">
        <f t="shared" si="131"/>
        <v>&lt;a href="unitil/Natural_Gas_Pipeline_Safety-Certificate_of_Completion_102.pdf&gt;"Download Certificate&lt;/a&gt;</v>
      </c>
    </row>
    <row r="7903" spans="1:11" x14ac:dyDescent="0.25">
      <c r="A7903" s="3">
        <v>179</v>
      </c>
      <c r="B7903" s="7" t="s">
        <v>24440</v>
      </c>
      <c r="C7903" s="3" t="s">
        <v>24441</v>
      </c>
      <c r="D7903" s="3" t="s">
        <v>24442</v>
      </c>
      <c r="E7903" s="3" t="s">
        <v>24443</v>
      </c>
      <c r="F7903" s="3" t="s">
        <v>3800</v>
      </c>
      <c r="G7903" s="4">
        <v>44550.70449074074</v>
      </c>
      <c r="H7903" s="5" t="s">
        <v>24473</v>
      </c>
      <c r="I7903" s="3" t="e">
        <f>VLOOKUP(_xlfn.CONCAT(C7903," ",D7903),unitil!A:B,2,FALSE)</f>
        <v>#N/A</v>
      </c>
      <c r="J7903" s="3" t="e">
        <f>VLOOKUP(_xlfn.CONCAT(C7903," ",D7903),unitil!A:C,3,FALSE)</f>
        <v>#N/A</v>
      </c>
      <c r="K7903" s="3" t="str">
        <f t="shared" si="131"/>
        <v>Course not completed</v>
      </c>
    </row>
    <row r="7904" spans="1:11" x14ac:dyDescent="0.25">
      <c r="A7904" s="3">
        <v>180</v>
      </c>
      <c r="B7904" s="7" t="s">
        <v>24444</v>
      </c>
      <c r="C7904" s="3" t="s">
        <v>810</v>
      </c>
      <c r="D7904" s="3" t="s">
        <v>7747</v>
      </c>
      <c r="E7904" s="3" t="s">
        <v>24445</v>
      </c>
      <c r="F7904" s="3" t="s">
        <v>5350</v>
      </c>
      <c r="G7904" s="4">
        <v>44567.424039351848</v>
      </c>
      <c r="H7904" s="5" t="s">
        <v>24473</v>
      </c>
      <c r="I7904" s="3" t="e">
        <f>VLOOKUP(_xlfn.CONCAT(C7904," ",D7904),unitil!A:B,2,FALSE)</f>
        <v>#N/A</v>
      </c>
      <c r="J7904" s="3" t="e">
        <f>VLOOKUP(_xlfn.CONCAT(C7904," ",D7904),unitil!A:C,3,FALSE)</f>
        <v>#N/A</v>
      </c>
      <c r="K7904" s="3" t="str">
        <f t="shared" si="131"/>
        <v>Course not completed</v>
      </c>
    </row>
    <row r="7905" spans="1:11" x14ac:dyDescent="0.25">
      <c r="A7905" s="3">
        <v>181</v>
      </c>
      <c r="B7905" s="7" t="s">
        <v>24446</v>
      </c>
      <c r="C7905" s="3" t="s">
        <v>3648</v>
      </c>
      <c r="D7905" s="3" t="s">
        <v>24447</v>
      </c>
      <c r="E7905" s="3" t="s">
        <v>24448</v>
      </c>
      <c r="F7905" s="3" t="s">
        <v>11346</v>
      </c>
      <c r="G7905" s="4">
        <v>44764.305671296293</v>
      </c>
      <c r="H7905" s="5" t="s">
        <v>24473</v>
      </c>
      <c r="I7905" s="3" t="str">
        <f>VLOOKUP(_xlfn.CONCAT(C7905," ",D7905),unitil!A:B,2,FALSE)</f>
        <v>103</v>
      </c>
      <c r="J7905" s="3" t="str">
        <f>VLOOKUP(_xlfn.CONCAT(C7905," ",D7905),unitil!A:C,3,FALSE)</f>
        <v>Saturday, 23 July 2022, 11:07 AM</v>
      </c>
      <c r="K7905" s="3" t="str">
        <f t="shared" si="131"/>
        <v>&lt;a href="unitil/Natural_Gas_Pipeline_Safety-Certificate_of_Completion_103.pdf&gt;"Download Certificate&lt;/a&gt;</v>
      </c>
    </row>
    <row r="7906" spans="1:11" x14ac:dyDescent="0.25">
      <c r="A7906" s="3">
        <v>182</v>
      </c>
      <c r="B7906" s="7" t="s">
        <v>24449</v>
      </c>
      <c r="C7906" s="3" t="s">
        <v>24450</v>
      </c>
      <c r="D7906" s="3" t="s">
        <v>24451</v>
      </c>
      <c r="E7906" s="3" t="s">
        <v>24452</v>
      </c>
      <c r="F7906" s="3" t="s">
        <v>1669</v>
      </c>
      <c r="G7906" s="4">
        <v>44953.751875000002</v>
      </c>
      <c r="H7906" s="5" t="s">
        <v>24473</v>
      </c>
      <c r="I7906" s="3" t="str">
        <f>VLOOKUP(_xlfn.CONCAT(C7906," ",D7906),unitil!A:B,2,FALSE)</f>
        <v>104</v>
      </c>
      <c r="J7906" s="3" t="str">
        <f>VLOOKUP(_xlfn.CONCAT(C7906," ",D7906),unitil!A:C,3,FALSE)</f>
        <v>Saturday, 28 January 2023, 2:01 PM</v>
      </c>
      <c r="K7906" s="3" t="str">
        <f t="shared" si="131"/>
        <v>&lt;a href="unitil/Natural_Gas_Pipeline_Safety-Certificate_of_Completion_104.pdf&gt;"Download Certificate&lt;/a&gt;</v>
      </c>
    </row>
    <row r="7907" spans="1:11" x14ac:dyDescent="0.25">
      <c r="A7907" s="3">
        <v>183</v>
      </c>
      <c r="B7907" s="7" t="s">
        <v>24453</v>
      </c>
      <c r="C7907" s="3" t="s">
        <v>613</v>
      </c>
      <c r="D7907" s="3" t="s">
        <v>15408</v>
      </c>
      <c r="E7907" s="3" t="s">
        <v>24454</v>
      </c>
      <c r="F7907" s="3" t="s">
        <v>24418</v>
      </c>
      <c r="G7907" s="4">
        <v>44956.829375000001</v>
      </c>
      <c r="H7907" s="5" t="s">
        <v>24473</v>
      </c>
      <c r="I7907" s="3" t="e">
        <f>VLOOKUP(_xlfn.CONCAT(C7907," ",D7907),unitil!A:B,2,FALSE)</f>
        <v>#N/A</v>
      </c>
      <c r="J7907" s="3" t="e">
        <f>VLOOKUP(_xlfn.CONCAT(C7907," ",D7907),unitil!A:C,3,FALSE)</f>
        <v>#N/A</v>
      </c>
      <c r="K7907" s="3" t="str">
        <f t="shared" si="131"/>
        <v>Course not completed</v>
      </c>
    </row>
    <row r="7908" spans="1:11" x14ac:dyDescent="0.25">
      <c r="A7908" s="3">
        <v>184</v>
      </c>
      <c r="B7908" s="7" t="s">
        <v>24455</v>
      </c>
      <c r="C7908" s="3" t="s">
        <v>656</v>
      </c>
      <c r="D7908" s="3" t="s">
        <v>24456</v>
      </c>
      <c r="E7908" s="3" t="s">
        <v>24457</v>
      </c>
      <c r="G7908" s="4">
        <v>45041.421620370369</v>
      </c>
      <c r="H7908" s="5" t="s">
        <v>24473</v>
      </c>
      <c r="I7908" s="3" t="str">
        <f>VLOOKUP(_xlfn.CONCAT(C7908," ",D7908),unitil!A:B,2,FALSE)</f>
        <v>105</v>
      </c>
      <c r="J7908" s="3" t="str">
        <f>VLOOKUP(_xlfn.CONCAT(C7908," ",D7908),unitil!A:C,3,FALSE)</f>
        <v>Friday, 28 April 2023, 11:34 PM</v>
      </c>
      <c r="K7908" s="3" t="str">
        <f t="shared" si="131"/>
        <v>&lt;a href="unitil/Natural_Gas_Pipeline_Safety-Certificate_of_Completion_105.pdf&gt;"Download Certificate&lt;/a&gt;</v>
      </c>
    </row>
    <row r="7909" spans="1:11" x14ac:dyDescent="0.25">
      <c r="A7909" s="3">
        <v>185</v>
      </c>
      <c r="B7909" s="7" t="s">
        <v>24458</v>
      </c>
      <c r="C7909" s="3" t="s">
        <v>1087</v>
      </c>
      <c r="D7909" s="3" t="s">
        <v>7981</v>
      </c>
      <c r="E7909" s="3" t="s">
        <v>24459</v>
      </c>
      <c r="F7909" s="3" t="s">
        <v>24460</v>
      </c>
      <c r="G7909" s="4">
        <v>45096.431041666663</v>
      </c>
      <c r="H7909" s="5" t="s">
        <v>24473</v>
      </c>
      <c r="I7909" s="3" t="str">
        <f>VLOOKUP(_xlfn.CONCAT(C7909," ",D7909),unitil!A:B,2,FALSE)</f>
        <v>106</v>
      </c>
      <c r="J7909" s="3" t="str">
        <f>VLOOKUP(_xlfn.CONCAT(C7909," ",D7909),unitil!A:C,3,FALSE)</f>
        <v>Friday, 23 June 2023, 11:57 AM</v>
      </c>
      <c r="K7909" s="3" t="str">
        <f t="shared" si="131"/>
        <v>&lt;a href="unitil/Natural_Gas_Pipeline_Safety-Certificate_of_Completion_106.pdf&gt;"Download Certificate&lt;/a&gt;</v>
      </c>
    </row>
    <row r="7910" spans="1:11" x14ac:dyDescent="0.25">
      <c r="A7910" s="3">
        <v>186</v>
      </c>
      <c r="B7910" s="7" t="s">
        <v>24461</v>
      </c>
      <c r="C7910" s="3" t="s">
        <v>454</v>
      </c>
      <c r="D7910" s="3" t="s">
        <v>24462</v>
      </c>
      <c r="E7910" s="3" t="s">
        <v>24461</v>
      </c>
      <c r="F7910" s="3" t="s">
        <v>1600</v>
      </c>
      <c r="G7910" s="4">
        <v>45297.417974537035</v>
      </c>
      <c r="H7910" s="5" t="s">
        <v>24473</v>
      </c>
      <c r="I7910" s="3" t="e">
        <f>VLOOKUP(_xlfn.CONCAT(C7910," ",D7910),unitil!A:B,2,FALSE)</f>
        <v>#N/A</v>
      </c>
      <c r="J7910" s="3" t="e">
        <f>VLOOKUP(_xlfn.CONCAT(C7910," ",D7910),unitil!A:C,3,FALSE)</f>
        <v>#N/A</v>
      </c>
      <c r="K7910" s="3" t="str">
        <f t="shared" si="131"/>
        <v>Course not completed</v>
      </c>
    </row>
    <row r="7911" spans="1:11" x14ac:dyDescent="0.25">
      <c r="A7911" s="3">
        <v>187</v>
      </c>
      <c r="B7911" s="7" t="s">
        <v>24463</v>
      </c>
      <c r="C7911" s="3" t="s">
        <v>1063</v>
      </c>
      <c r="D7911" s="3" t="s">
        <v>24464</v>
      </c>
      <c r="E7911" s="3" t="s">
        <v>24463</v>
      </c>
      <c r="F7911" s="3" t="s">
        <v>24465</v>
      </c>
      <c r="G7911" s="4">
        <v>45297.479837962965</v>
      </c>
      <c r="H7911" s="5" t="s">
        <v>24473</v>
      </c>
      <c r="I7911" s="3" t="e">
        <f>VLOOKUP(_xlfn.CONCAT(C7911," ",D7911),unitil!A:B,2,FALSE)</f>
        <v>#N/A</v>
      </c>
      <c r="J7911" s="3" t="e">
        <f>VLOOKUP(_xlfn.CONCAT(C7911," ",D7911),unitil!A:C,3,FALSE)</f>
        <v>#N/A</v>
      </c>
      <c r="K7911" s="3" t="str">
        <f t="shared" si="131"/>
        <v>Course not completed</v>
      </c>
    </row>
    <row r="7912" spans="1:11" x14ac:dyDescent="0.25">
      <c r="A7912" s="3">
        <v>188</v>
      </c>
      <c r="B7912" s="7" t="s">
        <v>24466</v>
      </c>
      <c r="C7912" s="3" t="s">
        <v>726</v>
      </c>
      <c r="D7912" s="3" t="s">
        <v>24467</v>
      </c>
      <c r="E7912" s="3" t="s">
        <v>24468</v>
      </c>
      <c r="F7912" s="3" t="s">
        <v>1600</v>
      </c>
      <c r="G7912" s="4">
        <v>45300.119421296295</v>
      </c>
      <c r="H7912" s="5" t="s">
        <v>24473</v>
      </c>
      <c r="I7912" s="3" t="str">
        <f>VLOOKUP(_xlfn.CONCAT(C7912," ",D7912),unitil!A:B,2,FALSE)</f>
        <v>108</v>
      </c>
      <c r="J7912" s="3" t="str">
        <f>VLOOKUP(_xlfn.CONCAT(C7912," ",D7912),unitil!A:C,3,FALSE)</f>
        <v>Saturday, 13 January 2024, 3:35 AM</v>
      </c>
      <c r="K7912" s="3" t="str">
        <f t="shared" si="131"/>
        <v>&lt;a href="unitil/Natural_Gas_Pipeline_Safety-Certificate_of_Completion_108.pdf&gt;"Download Certificate&lt;/a&gt;</v>
      </c>
    </row>
    <row r="7913" spans="1:11" x14ac:dyDescent="0.25">
      <c r="A7913" s="3">
        <v>189</v>
      </c>
      <c r="B7913" s="7" t="s">
        <v>24469</v>
      </c>
      <c r="C7913" s="3" t="s">
        <v>444</v>
      </c>
      <c r="D7913" s="3" t="s">
        <v>1115</v>
      </c>
      <c r="E7913" s="3" t="s">
        <v>13537</v>
      </c>
      <c r="F7913" s="3" t="s">
        <v>1600</v>
      </c>
      <c r="G7913" s="4">
        <v>45302.330416666664</v>
      </c>
      <c r="H7913" s="5" t="s">
        <v>24473</v>
      </c>
      <c r="I7913" s="3" t="str">
        <f>VLOOKUP(_xlfn.CONCAT(C7913," ",D7913),unitil!A:B,2,FALSE)</f>
        <v>107</v>
      </c>
      <c r="J7913" s="3" t="str">
        <f>VLOOKUP(_xlfn.CONCAT(C7913," ",D7913),unitil!A:C,3,FALSE)</f>
        <v>Thursday, 11 January 2024, 1:26 PM</v>
      </c>
      <c r="K7913" s="3" t="str">
        <f t="shared" si="131"/>
        <v>&lt;a href="unitil/Natural_Gas_Pipeline_Safety-Certificate_of_Completion_107.pdf&gt;"Download Certificate&lt;/a&gt;</v>
      </c>
    </row>
    <row r="7914" spans="1:11" x14ac:dyDescent="0.25">
      <c r="A7914" s="3">
        <v>190</v>
      </c>
      <c r="B7914" s="7" t="s">
        <v>24470</v>
      </c>
      <c r="C7914" s="3" t="s">
        <v>449</v>
      </c>
      <c r="D7914" s="3" t="s">
        <v>24471</v>
      </c>
      <c r="E7914" s="3" t="s">
        <v>24472</v>
      </c>
      <c r="F7914" s="3" t="s">
        <v>1600</v>
      </c>
      <c r="G7914" s="4">
        <v>45326.736631944441</v>
      </c>
      <c r="H7914" s="5" t="s">
        <v>24473</v>
      </c>
      <c r="I7914" s="3" t="e">
        <f>VLOOKUP(_xlfn.CONCAT(C7914," ",D7914),unitil!A:B,2,FALSE)</f>
        <v>#N/A</v>
      </c>
      <c r="J7914" s="3" t="e">
        <f>VLOOKUP(_xlfn.CONCAT(C7914," ",D7914),unitil!A:C,3,FALSE)</f>
        <v>#N/A</v>
      </c>
      <c r="K7914" s="3" t="str">
        <f t="shared" si="131"/>
        <v>Course not completed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18B40-0FB0-4C86-8CCB-AA752ED5541B}">
  <dimension ref="A1:C99"/>
  <sheetViews>
    <sheetView workbookViewId="0">
      <selection sqref="A1:C1048576"/>
    </sheetView>
  </sheetViews>
  <sheetFormatPr defaultRowHeight="15" x14ac:dyDescent="0.25"/>
  <cols>
    <col min="1" max="1" width="18.140625" bestFit="1" customWidth="1"/>
    <col min="2" max="2" width="4" bestFit="1" customWidth="1"/>
    <col min="3" max="3" width="35" bestFit="1" customWidth="1"/>
  </cols>
  <sheetData>
    <row r="1" spans="1:3" x14ac:dyDescent="0.25">
      <c r="A1" s="2" t="s">
        <v>27455</v>
      </c>
      <c r="B1" s="2" t="s">
        <v>133</v>
      </c>
      <c r="C1" s="2" t="s">
        <v>27456</v>
      </c>
    </row>
    <row r="2" spans="1:3" x14ac:dyDescent="0.25">
      <c r="A2" s="2" t="s">
        <v>24634</v>
      </c>
      <c r="B2" s="2" t="s">
        <v>134</v>
      </c>
      <c r="C2" s="2" t="s">
        <v>27457</v>
      </c>
    </row>
    <row r="3" spans="1:3" x14ac:dyDescent="0.25">
      <c r="A3" s="2" t="s">
        <v>27458</v>
      </c>
      <c r="B3" s="2" t="s">
        <v>135</v>
      </c>
      <c r="C3" s="2" t="s">
        <v>27459</v>
      </c>
    </row>
    <row r="4" spans="1:3" x14ac:dyDescent="0.25">
      <c r="A4" s="2" t="s">
        <v>27460</v>
      </c>
      <c r="B4" s="2" t="s">
        <v>136</v>
      </c>
      <c r="C4" s="2" t="s">
        <v>27461</v>
      </c>
    </row>
    <row r="5" spans="1:3" x14ac:dyDescent="0.25">
      <c r="A5" s="2" t="s">
        <v>27462</v>
      </c>
      <c r="B5" s="2" t="s">
        <v>137</v>
      </c>
      <c r="C5" s="2" t="s">
        <v>27463</v>
      </c>
    </row>
    <row r="6" spans="1:3" x14ac:dyDescent="0.25">
      <c r="A6" s="2" t="s">
        <v>27464</v>
      </c>
      <c r="B6" s="2" t="s">
        <v>138</v>
      </c>
      <c r="C6" s="2" t="s">
        <v>27465</v>
      </c>
    </row>
    <row r="7" spans="1:3" x14ac:dyDescent="0.25">
      <c r="A7" s="2" t="s">
        <v>27466</v>
      </c>
      <c r="B7" s="2" t="s">
        <v>139</v>
      </c>
      <c r="C7" s="2" t="s">
        <v>27467</v>
      </c>
    </row>
    <row r="8" spans="1:3" x14ac:dyDescent="0.25">
      <c r="A8" s="2" t="s">
        <v>27468</v>
      </c>
      <c r="B8" s="2" t="s">
        <v>140</v>
      </c>
      <c r="C8" s="2" t="s">
        <v>27469</v>
      </c>
    </row>
    <row r="9" spans="1:3" x14ac:dyDescent="0.25">
      <c r="A9" s="2" t="s">
        <v>27470</v>
      </c>
      <c r="B9" s="2" t="s">
        <v>141</v>
      </c>
      <c r="C9" s="2" t="s">
        <v>27471</v>
      </c>
    </row>
    <row r="10" spans="1:3" x14ac:dyDescent="0.25">
      <c r="A10" s="2" t="s">
        <v>27472</v>
      </c>
      <c r="B10" s="2" t="s">
        <v>142</v>
      </c>
      <c r="C10" s="2" t="s">
        <v>27473</v>
      </c>
    </row>
    <row r="11" spans="1:3" x14ac:dyDescent="0.25">
      <c r="A11" s="2" t="s">
        <v>27474</v>
      </c>
      <c r="B11" s="2" t="s">
        <v>143</v>
      </c>
      <c r="C11" s="2" t="s">
        <v>27475</v>
      </c>
    </row>
    <row r="12" spans="1:3" x14ac:dyDescent="0.25">
      <c r="A12" s="2" t="s">
        <v>27476</v>
      </c>
      <c r="B12" s="2" t="s">
        <v>144</v>
      </c>
      <c r="C12" s="2" t="s">
        <v>27477</v>
      </c>
    </row>
    <row r="13" spans="1:3" x14ac:dyDescent="0.25">
      <c r="A13" s="2" t="s">
        <v>27478</v>
      </c>
      <c r="B13" s="2" t="s">
        <v>145</v>
      </c>
      <c r="C13" s="2" t="s">
        <v>27479</v>
      </c>
    </row>
    <row r="14" spans="1:3" x14ac:dyDescent="0.25">
      <c r="A14" s="2" t="s">
        <v>27480</v>
      </c>
      <c r="B14" s="2" t="s">
        <v>146</v>
      </c>
      <c r="C14" s="2" t="s">
        <v>27481</v>
      </c>
    </row>
    <row r="15" spans="1:3" x14ac:dyDescent="0.25">
      <c r="A15" s="2" t="s">
        <v>27482</v>
      </c>
      <c r="B15" s="2" t="s">
        <v>147</v>
      </c>
      <c r="C15" s="2" t="s">
        <v>27483</v>
      </c>
    </row>
    <row r="16" spans="1:3" x14ac:dyDescent="0.25">
      <c r="A16" s="2" t="s">
        <v>27484</v>
      </c>
      <c r="B16" s="2" t="s">
        <v>148</v>
      </c>
      <c r="C16" s="2" t="s">
        <v>27485</v>
      </c>
    </row>
    <row r="17" spans="1:3" x14ac:dyDescent="0.25">
      <c r="A17" s="2" t="s">
        <v>27486</v>
      </c>
      <c r="B17" s="2" t="s">
        <v>149</v>
      </c>
      <c r="C17" s="2" t="s">
        <v>27487</v>
      </c>
    </row>
    <row r="18" spans="1:3" x14ac:dyDescent="0.25">
      <c r="A18" s="2" t="s">
        <v>27488</v>
      </c>
      <c r="B18" s="2" t="s">
        <v>150</v>
      </c>
      <c r="C18" s="2" t="s">
        <v>27489</v>
      </c>
    </row>
    <row r="19" spans="1:3" x14ac:dyDescent="0.25">
      <c r="A19" s="2" t="s">
        <v>27490</v>
      </c>
      <c r="B19" s="2" t="s">
        <v>151</v>
      </c>
      <c r="C19" s="2" t="s">
        <v>27491</v>
      </c>
    </row>
    <row r="20" spans="1:3" x14ac:dyDescent="0.25">
      <c r="A20" s="2" t="s">
        <v>27492</v>
      </c>
      <c r="B20" s="2" t="s">
        <v>152</v>
      </c>
      <c r="C20" s="2" t="s">
        <v>27493</v>
      </c>
    </row>
    <row r="21" spans="1:3" x14ac:dyDescent="0.25">
      <c r="A21" s="2" t="s">
        <v>27494</v>
      </c>
      <c r="B21" s="2" t="s">
        <v>153</v>
      </c>
      <c r="C21" s="2" t="s">
        <v>27495</v>
      </c>
    </row>
    <row r="22" spans="1:3" x14ac:dyDescent="0.25">
      <c r="A22" s="2" t="s">
        <v>27496</v>
      </c>
      <c r="B22" s="2" t="s">
        <v>154</v>
      </c>
      <c r="C22" s="2" t="s">
        <v>27497</v>
      </c>
    </row>
    <row r="23" spans="1:3" x14ac:dyDescent="0.25">
      <c r="A23" s="2" t="s">
        <v>27498</v>
      </c>
      <c r="B23" s="2" t="s">
        <v>155</v>
      </c>
      <c r="C23" s="2" t="s">
        <v>27499</v>
      </c>
    </row>
    <row r="24" spans="1:3" x14ac:dyDescent="0.25">
      <c r="A24" s="2" t="s">
        <v>27500</v>
      </c>
      <c r="B24" s="2" t="s">
        <v>156</v>
      </c>
      <c r="C24" s="2" t="s">
        <v>27501</v>
      </c>
    </row>
    <row r="25" spans="1:3" x14ac:dyDescent="0.25">
      <c r="A25" s="2" t="s">
        <v>27502</v>
      </c>
      <c r="B25" s="2" t="s">
        <v>157</v>
      </c>
      <c r="C25" s="2" t="s">
        <v>27503</v>
      </c>
    </row>
    <row r="26" spans="1:3" x14ac:dyDescent="0.25">
      <c r="A26" s="2" t="s">
        <v>27504</v>
      </c>
      <c r="B26" s="2" t="s">
        <v>158</v>
      </c>
      <c r="C26" s="2" t="s">
        <v>27503</v>
      </c>
    </row>
    <row r="27" spans="1:3" x14ac:dyDescent="0.25">
      <c r="A27" s="2" t="s">
        <v>27505</v>
      </c>
      <c r="B27" s="2" t="s">
        <v>159</v>
      </c>
      <c r="C27" s="2" t="s">
        <v>27506</v>
      </c>
    </row>
    <row r="28" spans="1:3" x14ac:dyDescent="0.25">
      <c r="A28" s="2" t="s">
        <v>27507</v>
      </c>
      <c r="B28" s="2" t="s">
        <v>160</v>
      </c>
      <c r="C28" s="2" t="s">
        <v>27508</v>
      </c>
    </row>
    <row r="29" spans="1:3" x14ac:dyDescent="0.25">
      <c r="A29" s="2" t="s">
        <v>27509</v>
      </c>
      <c r="B29" s="2" t="s">
        <v>161</v>
      </c>
      <c r="C29" s="2" t="s">
        <v>27510</v>
      </c>
    </row>
    <row r="30" spans="1:3" x14ac:dyDescent="0.25">
      <c r="A30" s="2" t="s">
        <v>27511</v>
      </c>
      <c r="B30" s="2" t="s">
        <v>162</v>
      </c>
      <c r="C30" s="2" t="s">
        <v>27512</v>
      </c>
    </row>
    <row r="31" spans="1:3" x14ac:dyDescent="0.25">
      <c r="A31" s="2" t="s">
        <v>27513</v>
      </c>
      <c r="B31" s="2" t="s">
        <v>163</v>
      </c>
      <c r="C31" s="2" t="s">
        <v>27514</v>
      </c>
    </row>
    <row r="32" spans="1:3" x14ac:dyDescent="0.25">
      <c r="A32" s="2" t="s">
        <v>27515</v>
      </c>
      <c r="B32" s="2" t="s">
        <v>164</v>
      </c>
      <c r="C32" s="2" t="s">
        <v>27516</v>
      </c>
    </row>
    <row r="33" spans="1:3" x14ac:dyDescent="0.25">
      <c r="A33" s="2" t="s">
        <v>27517</v>
      </c>
      <c r="B33" s="2" t="s">
        <v>165</v>
      </c>
      <c r="C33" s="2" t="s">
        <v>27518</v>
      </c>
    </row>
    <row r="34" spans="1:3" x14ac:dyDescent="0.25">
      <c r="A34" s="2" t="s">
        <v>27519</v>
      </c>
      <c r="B34" s="2" t="s">
        <v>166</v>
      </c>
      <c r="C34" s="2" t="s">
        <v>27520</v>
      </c>
    </row>
    <row r="35" spans="1:3" x14ac:dyDescent="0.25">
      <c r="A35" s="2" t="s">
        <v>27521</v>
      </c>
      <c r="B35" s="2" t="s">
        <v>167</v>
      </c>
      <c r="C35" s="2" t="s">
        <v>27522</v>
      </c>
    </row>
    <row r="36" spans="1:3" x14ac:dyDescent="0.25">
      <c r="A36" s="2" t="s">
        <v>27523</v>
      </c>
      <c r="B36" s="2" t="s">
        <v>168</v>
      </c>
      <c r="C36" s="2" t="s">
        <v>27524</v>
      </c>
    </row>
    <row r="37" spans="1:3" x14ac:dyDescent="0.25">
      <c r="A37" s="2" t="s">
        <v>27525</v>
      </c>
      <c r="B37" s="2" t="s">
        <v>169</v>
      </c>
      <c r="C37" s="2" t="s">
        <v>27526</v>
      </c>
    </row>
    <row r="38" spans="1:3" x14ac:dyDescent="0.25">
      <c r="A38" s="2" t="s">
        <v>27527</v>
      </c>
      <c r="B38" s="2" t="s">
        <v>170</v>
      </c>
      <c r="C38" s="2" t="s">
        <v>27528</v>
      </c>
    </row>
    <row r="39" spans="1:3" x14ac:dyDescent="0.25">
      <c r="A39" s="2" t="s">
        <v>27529</v>
      </c>
      <c r="B39" s="2" t="s">
        <v>171</v>
      </c>
      <c r="C39" s="2" t="s">
        <v>27530</v>
      </c>
    </row>
    <row r="40" spans="1:3" x14ac:dyDescent="0.25">
      <c r="A40" s="2" t="s">
        <v>27531</v>
      </c>
      <c r="B40" s="2" t="s">
        <v>172</v>
      </c>
      <c r="C40" s="2" t="s">
        <v>27532</v>
      </c>
    </row>
    <row r="41" spans="1:3" x14ac:dyDescent="0.25">
      <c r="A41" s="2" t="s">
        <v>27533</v>
      </c>
      <c r="B41" s="2" t="s">
        <v>173</v>
      </c>
      <c r="C41" s="2" t="s">
        <v>27534</v>
      </c>
    </row>
    <row r="42" spans="1:3" x14ac:dyDescent="0.25">
      <c r="A42" s="2" t="s">
        <v>27535</v>
      </c>
      <c r="B42" s="2" t="s">
        <v>174</v>
      </c>
      <c r="C42" s="2" t="s">
        <v>27536</v>
      </c>
    </row>
    <row r="43" spans="1:3" x14ac:dyDescent="0.25">
      <c r="A43" s="2" t="s">
        <v>27537</v>
      </c>
      <c r="B43" s="2" t="s">
        <v>175</v>
      </c>
      <c r="C43" s="2" t="s">
        <v>27538</v>
      </c>
    </row>
    <row r="44" spans="1:3" x14ac:dyDescent="0.25">
      <c r="A44" s="2" t="s">
        <v>27539</v>
      </c>
      <c r="B44" s="2" t="s">
        <v>176</v>
      </c>
      <c r="C44" s="2" t="s">
        <v>27540</v>
      </c>
    </row>
    <row r="45" spans="1:3" x14ac:dyDescent="0.25">
      <c r="A45" s="2" t="s">
        <v>27541</v>
      </c>
      <c r="B45" s="2" t="s">
        <v>177</v>
      </c>
      <c r="C45" s="2" t="s">
        <v>27542</v>
      </c>
    </row>
    <row r="46" spans="1:3" x14ac:dyDescent="0.25">
      <c r="A46" s="2" t="s">
        <v>27543</v>
      </c>
      <c r="B46" s="2" t="s">
        <v>178</v>
      </c>
      <c r="C46" s="2" t="s">
        <v>27544</v>
      </c>
    </row>
    <row r="47" spans="1:3" x14ac:dyDescent="0.25">
      <c r="A47" s="2" t="s">
        <v>27545</v>
      </c>
      <c r="B47" s="2" t="s">
        <v>179</v>
      </c>
      <c r="C47" s="2" t="s">
        <v>27546</v>
      </c>
    </row>
    <row r="48" spans="1:3" x14ac:dyDescent="0.25">
      <c r="A48" s="2" t="s">
        <v>27547</v>
      </c>
      <c r="B48" s="2" t="s">
        <v>180</v>
      </c>
      <c r="C48" s="2" t="s">
        <v>27548</v>
      </c>
    </row>
    <row r="49" spans="1:3" x14ac:dyDescent="0.25">
      <c r="A49" s="2" t="s">
        <v>27549</v>
      </c>
      <c r="B49" s="2" t="s">
        <v>181</v>
      </c>
      <c r="C49" s="2" t="s">
        <v>27550</v>
      </c>
    </row>
    <row r="50" spans="1:3" x14ac:dyDescent="0.25">
      <c r="A50" s="2" t="s">
        <v>27551</v>
      </c>
      <c r="B50" s="2" t="s">
        <v>182</v>
      </c>
      <c r="C50" s="2" t="s">
        <v>27552</v>
      </c>
    </row>
    <row r="51" spans="1:3" x14ac:dyDescent="0.25">
      <c r="A51" s="2" t="s">
        <v>27553</v>
      </c>
      <c r="B51" s="2" t="s">
        <v>183</v>
      </c>
      <c r="C51" s="2" t="s">
        <v>27554</v>
      </c>
    </row>
    <row r="52" spans="1:3" x14ac:dyDescent="0.25">
      <c r="A52" s="2" t="s">
        <v>27555</v>
      </c>
      <c r="B52" s="2" t="s">
        <v>184</v>
      </c>
      <c r="C52" s="2" t="s">
        <v>27556</v>
      </c>
    </row>
    <row r="53" spans="1:3" x14ac:dyDescent="0.25">
      <c r="A53" s="2" t="s">
        <v>27557</v>
      </c>
      <c r="B53" s="2" t="s">
        <v>185</v>
      </c>
      <c r="C53" s="2" t="s">
        <v>27558</v>
      </c>
    </row>
    <row r="54" spans="1:3" x14ac:dyDescent="0.25">
      <c r="A54" s="2" t="s">
        <v>27559</v>
      </c>
      <c r="B54" s="2" t="s">
        <v>186</v>
      </c>
      <c r="C54" s="2" t="s">
        <v>27560</v>
      </c>
    </row>
    <row r="55" spans="1:3" x14ac:dyDescent="0.25">
      <c r="A55" s="2" t="s">
        <v>27561</v>
      </c>
      <c r="B55" s="2" t="s">
        <v>187</v>
      </c>
      <c r="C55" s="2" t="s">
        <v>27562</v>
      </c>
    </row>
    <row r="56" spans="1:3" x14ac:dyDescent="0.25">
      <c r="A56" s="2" t="s">
        <v>27563</v>
      </c>
      <c r="B56" s="2" t="s">
        <v>188</v>
      </c>
      <c r="C56" s="2" t="s">
        <v>27564</v>
      </c>
    </row>
    <row r="57" spans="1:3" x14ac:dyDescent="0.25">
      <c r="A57" s="2" t="s">
        <v>27565</v>
      </c>
      <c r="B57" s="2" t="s">
        <v>189</v>
      </c>
      <c r="C57" s="2" t="s">
        <v>27566</v>
      </c>
    </row>
    <row r="58" spans="1:3" x14ac:dyDescent="0.25">
      <c r="A58" s="2" t="s">
        <v>27567</v>
      </c>
      <c r="B58" s="2" t="s">
        <v>190</v>
      </c>
      <c r="C58" s="2" t="s">
        <v>27568</v>
      </c>
    </row>
    <row r="59" spans="1:3" x14ac:dyDescent="0.25">
      <c r="A59" s="2" t="s">
        <v>27569</v>
      </c>
      <c r="B59" s="2" t="s">
        <v>191</v>
      </c>
      <c r="C59" s="2" t="s">
        <v>27570</v>
      </c>
    </row>
    <row r="60" spans="1:3" x14ac:dyDescent="0.25">
      <c r="A60" s="2" t="s">
        <v>27571</v>
      </c>
      <c r="B60" s="2" t="s">
        <v>192</v>
      </c>
      <c r="C60" s="2" t="s">
        <v>27572</v>
      </c>
    </row>
    <row r="61" spans="1:3" x14ac:dyDescent="0.25">
      <c r="A61" s="2" t="s">
        <v>27573</v>
      </c>
      <c r="B61" s="2" t="s">
        <v>193</v>
      </c>
      <c r="C61" s="2" t="s">
        <v>27574</v>
      </c>
    </row>
    <row r="62" spans="1:3" x14ac:dyDescent="0.25">
      <c r="A62" s="2" t="s">
        <v>27575</v>
      </c>
      <c r="B62" s="2" t="s">
        <v>194</v>
      </c>
      <c r="C62" s="2" t="s">
        <v>27576</v>
      </c>
    </row>
    <row r="63" spans="1:3" x14ac:dyDescent="0.25">
      <c r="A63" s="2" t="s">
        <v>27577</v>
      </c>
      <c r="B63" s="2" t="s">
        <v>195</v>
      </c>
      <c r="C63" s="2" t="s">
        <v>27578</v>
      </c>
    </row>
    <row r="64" spans="1:3" x14ac:dyDescent="0.25">
      <c r="A64" s="2" t="s">
        <v>27579</v>
      </c>
      <c r="B64" s="2" t="s">
        <v>196</v>
      </c>
      <c r="C64" s="2" t="s">
        <v>27580</v>
      </c>
    </row>
    <row r="65" spans="1:3" x14ac:dyDescent="0.25">
      <c r="A65" s="2" t="s">
        <v>27581</v>
      </c>
      <c r="B65" s="2" t="s">
        <v>197</v>
      </c>
      <c r="C65" s="2" t="s">
        <v>27582</v>
      </c>
    </row>
    <row r="66" spans="1:3" x14ac:dyDescent="0.25">
      <c r="A66" s="2" t="s">
        <v>27583</v>
      </c>
      <c r="B66" s="2" t="s">
        <v>198</v>
      </c>
      <c r="C66" s="2" t="s">
        <v>27584</v>
      </c>
    </row>
    <row r="67" spans="1:3" x14ac:dyDescent="0.25">
      <c r="A67" s="2" t="s">
        <v>27585</v>
      </c>
      <c r="B67" s="2" t="s">
        <v>199</v>
      </c>
      <c r="C67" s="2" t="s">
        <v>27586</v>
      </c>
    </row>
    <row r="68" spans="1:3" x14ac:dyDescent="0.25">
      <c r="A68" s="2" t="s">
        <v>27587</v>
      </c>
      <c r="B68" s="2" t="s">
        <v>200</v>
      </c>
      <c r="C68" s="2" t="s">
        <v>27588</v>
      </c>
    </row>
    <row r="69" spans="1:3" x14ac:dyDescent="0.25">
      <c r="A69" s="2" t="s">
        <v>27589</v>
      </c>
      <c r="B69" s="2" t="s">
        <v>201</v>
      </c>
      <c r="C69" s="2" t="s">
        <v>27590</v>
      </c>
    </row>
    <row r="70" spans="1:3" x14ac:dyDescent="0.25">
      <c r="A70" s="2" t="s">
        <v>27591</v>
      </c>
      <c r="B70" s="2" t="s">
        <v>202</v>
      </c>
      <c r="C70" s="2" t="s">
        <v>27592</v>
      </c>
    </row>
    <row r="71" spans="1:3" x14ac:dyDescent="0.25">
      <c r="A71" s="2" t="s">
        <v>27593</v>
      </c>
      <c r="B71" s="2" t="s">
        <v>203</v>
      </c>
      <c r="C71" s="2" t="s">
        <v>27594</v>
      </c>
    </row>
    <row r="72" spans="1:3" x14ac:dyDescent="0.25">
      <c r="A72" s="2" t="s">
        <v>27595</v>
      </c>
      <c r="B72" s="2" t="s">
        <v>204</v>
      </c>
      <c r="C72" s="2" t="s">
        <v>27596</v>
      </c>
    </row>
    <row r="73" spans="1:3" x14ac:dyDescent="0.25">
      <c r="A73" s="2" t="s">
        <v>27597</v>
      </c>
      <c r="B73" s="2" t="s">
        <v>205</v>
      </c>
      <c r="C73" s="2" t="s">
        <v>27598</v>
      </c>
    </row>
    <row r="74" spans="1:3" x14ac:dyDescent="0.25">
      <c r="A74" s="2" t="s">
        <v>27599</v>
      </c>
      <c r="B74" s="2" t="s">
        <v>206</v>
      </c>
      <c r="C74" s="2" t="s">
        <v>27600</v>
      </c>
    </row>
    <row r="75" spans="1:3" x14ac:dyDescent="0.25">
      <c r="A75" s="2" t="s">
        <v>27601</v>
      </c>
      <c r="B75" s="2" t="s">
        <v>207</v>
      </c>
      <c r="C75" s="2" t="s">
        <v>27602</v>
      </c>
    </row>
    <row r="76" spans="1:3" x14ac:dyDescent="0.25">
      <c r="A76" s="2" t="s">
        <v>27603</v>
      </c>
      <c r="B76" s="2" t="s">
        <v>208</v>
      </c>
      <c r="C76" s="2" t="s">
        <v>27604</v>
      </c>
    </row>
    <row r="77" spans="1:3" x14ac:dyDescent="0.25">
      <c r="A77" s="2" t="s">
        <v>27605</v>
      </c>
      <c r="B77" s="2" t="s">
        <v>209</v>
      </c>
      <c r="C77" s="2" t="s">
        <v>27606</v>
      </c>
    </row>
    <row r="78" spans="1:3" x14ac:dyDescent="0.25">
      <c r="A78" s="2" t="s">
        <v>27607</v>
      </c>
      <c r="B78" s="2" t="s">
        <v>210</v>
      </c>
      <c r="C78" s="2" t="s">
        <v>27606</v>
      </c>
    </row>
    <row r="79" spans="1:3" x14ac:dyDescent="0.25">
      <c r="A79" s="2" t="s">
        <v>27608</v>
      </c>
      <c r="B79" s="2" t="s">
        <v>211</v>
      </c>
      <c r="C79" s="2" t="s">
        <v>27609</v>
      </c>
    </row>
    <row r="80" spans="1:3" x14ac:dyDescent="0.25">
      <c r="A80" s="2" t="s">
        <v>27610</v>
      </c>
      <c r="B80" s="2" t="s">
        <v>212</v>
      </c>
      <c r="C80" s="2" t="s">
        <v>27611</v>
      </c>
    </row>
    <row r="81" spans="1:3" x14ac:dyDescent="0.25">
      <c r="A81" s="2" t="s">
        <v>27612</v>
      </c>
      <c r="B81" s="2" t="s">
        <v>213</v>
      </c>
      <c r="C81" s="2" t="s">
        <v>27613</v>
      </c>
    </row>
    <row r="82" spans="1:3" x14ac:dyDescent="0.25">
      <c r="A82" s="2" t="s">
        <v>27614</v>
      </c>
      <c r="B82" s="2" t="s">
        <v>214</v>
      </c>
      <c r="C82" s="2" t="s">
        <v>27615</v>
      </c>
    </row>
    <row r="83" spans="1:3" x14ac:dyDescent="0.25">
      <c r="A83" s="2" t="s">
        <v>27616</v>
      </c>
      <c r="B83" s="2" t="s">
        <v>215</v>
      </c>
      <c r="C83" s="2" t="s">
        <v>27617</v>
      </c>
    </row>
    <row r="84" spans="1:3" x14ac:dyDescent="0.25">
      <c r="A84" s="2" t="s">
        <v>27618</v>
      </c>
      <c r="B84" s="2" t="s">
        <v>216</v>
      </c>
      <c r="C84" s="2" t="s">
        <v>27619</v>
      </c>
    </row>
    <row r="85" spans="1:3" x14ac:dyDescent="0.25">
      <c r="A85" s="2" t="s">
        <v>27620</v>
      </c>
      <c r="B85" s="2" t="s">
        <v>217</v>
      </c>
      <c r="C85" s="2" t="s">
        <v>27621</v>
      </c>
    </row>
    <row r="86" spans="1:3" x14ac:dyDescent="0.25">
      <c r="A86" s="2" t="s">
        <v>27622</v>
      </c>
      <c r="B86" s="2" t="s">
        <v>218</v>
      </c>
      <c r="C86" s="2" t="s">
        <v>27623</v>
      </c>
    </row>
    <row r="87" spans="1:3" x14ac:dyDescent="0.25">
      <c r="A87" s="2" t="s">
        <v>27624</v>
      </c>
      <c r="B87" s="2" t="s">
        <v>219</v>
      </c>
      <c r="C87" s="2" t="s">
        <v>27625</v>
      </c>
    </row>
    <row r="88" spans="1:3" x14ac:dyDescent="0.25">
      <c r="A88" s="2" t="s">
        <v>27626</v>
      </c>
      <c r="B88" s="2" t="s">
        <v>220</v>
      </c>
      <c r="C88" s="2" t="s">
        <v>27627</v>
      </c>
    </row>
    <row r="89" spans="1:3" x14ac:dyDescent="0.25">
      <c r="A89" s="2" t="s">
        <v>27628</v>
      </c>
      <c r="B89" s="2" t="s">
        <v>221</v>
      </c>
      <c r="C89" s="2" t="s">
        <v>27629</v>
      </c>
    </row>
    <row r="90" spans="1:3" x14ac:dyDescent="0.25">
      <c r="A90" s="2" t="s">
        <v>27630</v>
      </c>
      <c r="B90" s="2" t="s">
        <v>222</v>
      </c>
      <c r="C90" s="2" t="s">
        <v>27631</v>
      </c>
    </row>
    <row r="91" spans="1:3" x14ac:dyDescent="0.25">
      <c r="A91" s="2" t="s">
        <v>27632</v>
      </c>
      <c r="B91" s="2" t="s">
        <v>223</v>
      </c>
      <c r="C91" s="2" t="s">
        <v>27633</v>
      </c>
    </row>
    <row r="92" spans="1:3" x14ac:dyDescent="0.25">
      <c r="A92" s="2" t="s">
        <v>27634</v>
      </c>
      <c r="B92" s="2" t="s">
        <v>224</v>
      </c>
      <c r="C92" s="2" t="s">
        <v>27635</v>
      </c>
    </row>
    <row r="93" spans="1:3" x14ac:dyDescent="0.25">
      <c r="A93" s="2" t="s">
        <v>27636</v>
      </c>
      <c r="B93" s="2" t="s">
        <v>225</v>
      </c>
      <c r="C93" s="2" t="s">
        <v>27637</v>
      </c>
    </row>
    <row r="94" spans="1:3" x14ac:dyDescent="0.25">
      <c r="A94" s="2" t="s">
        <v>27638</v>
      </c>
      <c r="B94" s="2" t="s">
        <v>226</v>
      </c>
      <c r="C94" s="2" t="s">
        <v>27639</v>
      </c>
    </row>
    <row r="95" spans="1:3" x14ac:dyDescent="0.25">
      <c r="A95" s="2" t="s">
        <v>27640</v>
      </c>
      <c r="B95" s="2" t="s">
        <v>227</v>
      </c>
      <c r="C95" s="2" t="s">
        <v>27641</v>
      </c>
    </row>
    <row r="96" spans="1:3" x14ac:dyDescent="0.25">
      <c r="A96" s="2" t="s">
        <v>27642</v>
      </c>
      <c r="B96" s="2" t="s">
        <v>228</v>
      </c>
      <c r="C96" s="2" t="s">
        <v>27643</v>
      </c>
    </row>
    <row r="97" spans="1:3" x14ac:dyDescent="0.25">
      <c r="A97" s="2" t="s">
        <v>27644</v>
      </c>
      <c r="B97" s="2" t="s">
        <v>24920</v>
      </c>
      <c r="C97" s="2" t="s">
        <v>27645</v>
      </c>
    </row>
    <row r="98" spans="1:3" x14ac:dyDescent="0.25">
      <c r="A98" s="2" t="s">
        <v>27646</v>
      </c>
      <c r="B98" s="2" t="s">
        <v>24923</v>
      </c>
      <c r="C98" s="2" t="s">
        <v>27647</v>
      </c>
    </row>
    <row r="99" spans="1:3" x14ac:dyDescent="0.25">
      <c r="A99" s="2" t="s">
        <v>27648</v>
      </c>
      <c r="B99" s="2" t="s">
        <v>24926</v>
      </c>
      <c r="C99" s="2" t="s">
        <v>27649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2212-B79B-4B04-8DD6-491F39C68018}">
  <dimension ref="A1:C178"/>
  <sheetViews>
    <sheetView workbookViewId="0">
      <selection sqref="A1:C1048576"/>
    </sheetView>
  </sheetViews>
  <sheetFormatPr defaultRowHeight="15" x14ac:dyDescent="0.25"/>
  <cols>
    <col min="1" max="1" width="19.5703125" bestFit="1" customWidth="1"/>
    <col min="2" max="2" width="4" bestFit="1" customWidth="1"/>
    <col min="3" max="3" width="38.28515625" bestFit="1" customWidth="1"/>
  </cols>
  <sheetData>
    <row r="1" spans="1:3" x14ac:dyDescent="0.25">
      <c r="A1" s="2" t="s">
        <v>27650</v>
      </c>
      <c r="B1" s="2" t="s">
        <v>133</v>
      </c>
      <c r="C1" s="2" t="s">
        <v>27651</v>
      </c>
    </row>
    <row r="2" spans="1:3" x14ac:dyDescent="0.25">
      <c r="A2" s="2" t="s">
        <v>27652</v>
      </c>
      <c r="B2" s="2" t="s">
        <v>134</v>
      </c>
      <c r="C2" s="2" t="s">
        <v>27653</v>
      </c>
    </row>
    <row r="3" spans="1:3" x14ac:dyDescent="0.25">
      <c r="A3" s="2" t="s">
        <v>27654</v>
      </c>
      <c r="B3" s="2" t="s">
        <v>135</v>
      </c>
      <c r="C3" s="2" t="s">
        <v>27655</v>
      </c>
    </row>
    <row r="4" spans="1:3" x14ac:dyDescent="0.25">
      <c r="A4" s="2" t="s">
        <v>27656</v>
      </c>
      <c r="B4" s="2" t="s">
        <v>136</v>
      </c>
      <c r="C4" s="2" t="s">
        <v>27657</v>
      </c>
    </row>
    <row r="5" spans="1:3" x14ac:dyDescent="0.25">
      <c r="A5" s="2" t="s">
        <v>27658</v>
      </c>
      <c r="B5" s="2" t="s">
        <v>137</v>
      </c>
      <c r="C5" s="2" t="s">
        <v>27659</v>
      </c>
    </row>
    <row r="6" spans="1:3" x14ac:dyDescent="0.25">
      <c r="A6" s="2" t="s">
        <v>27660</v>
      </c>
      <c r="B6" s="2" t="s">
        <v>138</v>
      </c>
      <c r="C6" s="2" t="s">
        <v>27661</v>
      </c>
    </row>
    <row r="7" spans="1:3" x14ac:dyDescent="0.25">
      <c r="A7" s="2" t="s">
        <v>27662</v>
      </c>
      <c r="B7" s="2" t="s">
        <v>139</v>
      </c>
      <c r="C7" s="2" t="s">
        <v>27663</v>
      </c>
    </row>
    <row r="8" spans="1:3" x14ac:dyDescent="0.25">
      <c r="A8" s="2" t="s">
        <v>27664</v>
      </c>
      <c r="B8" s="2" t="s">
        <v>140</v>
      </c>
      <c r="C8" s="2" t="s">
        <v>27665</v>
      </c>
    </row>
    <row r="9" spans="1:3" x14ac:dyDescent="0.25">
      <c r="A9" s="2" t="s">
        <v>27666</v>
      </c>
      <c r="B9" s="2" t="s">
        <v>141</v>
      </c>
      <c r="C9" s="2" t="s">
        <v>27667</v>
      </c>
    </row>
    <row r="10" spans="1:3" x14ac:dyDescent="0.25">
      <c r="A10" s="2" t="s">
        <v>27668</v>
      </c>
      <c r="B10" s="2" t="s">
        <v>142</v>
      </c>
      <c r="C10" s="2" t="s">
        <v>27669</v>
      </c>
    </row>
    <row r="11" spans="1:3" x14ac:dyDescent="0.25">
      <c r="A11" s="2" t="s">
        <v>27670</v>
      </c>
      <c r="B11" s="2" t="s">
        <v>143</v>
      </c>
      <c r="C11" s="2" t="s">
        <v>27671</v>
      </c>
    </row>
    <row r="12" spans="1:3" x14ac:dyDescent="0.25">
      <c r="A12" s="2" t="s">
        <v>25373</v>
      </c>
      <c r="B12" s="2" t="s">
        <v>144</v>
      </c>
      <c r="C12" s="2" t="s">
        <v>27672</v>
      </c>
    </row>
    <row r="13" spans="1:3" x14ac:dyDescent="0.25">
      <c r="A13" s="2" t="s">
        <v>27673</v>
      </c>
      <c r="B13" s="2" t="s">
        <v>145</v>
      </c>
      <c r="C13" s="2" t="s">
        <v>27674</v>
      </c>
    </row>
    <row r="14" spans="1:3" x14ac:dyDescent="0.25">
      <c r="A14" s="2" t="s">
        <v>27675</v>
      </c>
      <c r="B14" s="2" t="s">
        <v>146</v>
      </c>
      <c r="C14" s="2" t="s">
        <v>27676</v>
      </c>
    </row>
    <row r="15" spans="1:3" x14ac:dyDescent="0.25">
      <c r="A15" s="2" t="s">
        <v>27677</v>
      </c>
      <c r="B15" s="2" t="s">
        <v>147</v>
      </c>
      <c r="C15" s="2" t="s">
        <v>27678</v>
      </c>
    </row>
    <row r="16" spans="1:3" x14ac:dyDescent="0.25">
      <c r="A16" s="2" t="s">
        <v>27679</v>
      </c>
      <c r="B16" s="2" t="s">
        <v>148</v>
      </c>
      <c r="C16" s="2" t="s">
        <v>27680</v>
      </c>
    </row>
    <row r="17" spans="1:3" x14ac:dyDescent="0.25">
      <c r="A17" s="2" t="s">
        <v>27681</v>
      </c>
      <c r="B17" s="2" t="s">
        <v>149</v>
      </c>
      <c r="C17" s="2" t="s">
        <v>27682</v>
      </c>
    </row>
    <row r="18" spans="1:3" x14ac:dyDescent="0.25">
      <c r="A18" s="2" t="s">
        <v>27683</v>
      </c>
      <c r="B18" s="2" t="s">
        <v>150</v>
      </c>
      <c r="C18" s="2" t="s">
        <v>27684</v>
      </c>
    </row>
    <row r="19" spans="1:3" x14ac:dyDescent="0.25">
      <c r="A19" s="2" t="s">
        <v>27685</v>
      </c>
      <c r="B19" s="2" t="s">
        <v>151</v>
      </c>
      <c r="C19" s="2" t="s">
        <v>27686</v>
      </c>
    </row>
    <row r="20" spans="1:3" x14ac:dyDescent="0.25">
      <c r="A20" s="2" t="s">
        <v>27687</v>
      </c>
      <c r="B20" s="2" t="s">
        <v>152</v>
      </c>
      <c r="C20" s="2" t="s">
        <v>27688</v>
      </c>
    </row>
    <row r="21" spans="1:3" x14ac:dyDescent="0.25">
      <c r="A21" s="2" t="s">
        <v>27689</v>
      </c>
      <c r="B21" s="2" t="s">
        <v>153</v>
      </c>
      <c r="C21" s="2" t="s">
        <v>27690</v>
      </c>
    </row>
    <row r="22" spans="1:3" x14ac:dyDescent="0.25">
      <c r="A22" s="2" t="s">
        <v>27691</v>
      </c>
      <c r="B22" s="2" t="s">
        <v>154</v>
      </c>
      <c r="C22" s="2" t="s">
        <v>27692</v>
      </c>
    </row>
    <row r="23" spans="1:3" x14ac:dyDescent="0.25">
      <c r="A23" s="2" t="s">
        <v>27693</v>
      </c>
      <c r="B23" s="2" t="s">
        <v>155</v>
      </c>
      <c r="C23" s="2" t="s">
        <v>27694</v>
      </c>
    </row>
    <row r="24" spans="1:3" x14ac:dyDescent="0.25">
      <c r="A24" s="2" t="s">
        <v>27695</v>
      </c>
      <c r="B24" s="2" t="s">
        <v>156</v>
      </c>
      <c r="C24" s="2" t="s">
        <v>27696</v>
      </c>
    </row>
    <row r="25" spans="1:3" x14ac:dyDescent="0.25">
      <c r="A25" s="2" t="s">
        <v>27697</v>
      </c>
      <c r="B25" s="2" t="s">
        <v>157</v>
      </c>
      <c r="C25" s="2" t="s">
        <v>27698</v>
      </c>
    </row>
    <row r="26" spans="1:3" x14ac:dyDescent="0.25">
      <c r="A26" s="2" t="s">
        <v>27699</v>
      </c>
      <c r="B26" s="2" t="s">
        <v>158</v>
      </c>
      <c r="C26" s="2" t="s">
        <v>27700</v>
      </c>
    </row>
    <row r="27" spans="1:3" x14ac:dyDescent="0.25">
      <c r="A27" s="2" t="s">
        <v>27701</v>
      </c>
      <c r="B27" s="2" t="s">
        <v>159</v>
      </c>
      <c r="C27" s="2" t="s">
        <v>27702</v>
      </c>
    </row>
    <row r="28" spans="1:3" x14ac:dyDescent="0.25">
      <c r="A28" s="2" t="s">
        <v>27703</v>
      </c>
      <c r="B28" s="2" t="s">
        <v>160</v>
      </c>
      <c r="C28" s="2" t="s">
        <v>27704</v>
      </c>
    </row>
    <row r="29" spans="1:3" x14ac:dyDescent="0.25">
      <c r="A29" s="2" t="s">
        <v>27705</v>
      </c>
      <c r="B29" s="2" t="s">
        <v>161</v>
      </c>
      <c r="C29" s="2" t="s">
        <v>27706</v>
      </c>
    </row>
    <row r="30" spans="1:3" x14ac:dyDescent="0.25">
      <c r="A30" s="2" t="s">
        <v>27707</v>
      </c>
      <c r="B30" s="2" t="s">
        <v>162</v>
      </c>
      <c r="C30" s="2" t="s">
        <v>27708</v>
      </c>
    </row>
    <row r="31" spans="1:3" x14ac:dyDescent="0.25">
      <c r="A31" s="2" t="s">
        <v>27709</v>
      </c>
      <c r="B31" s="2" t="s">
        <v>163</v>
      </c>
      <c r="C31" s="2" t="s">
        <v>27708</v>
      </c>
    </row>
    <row r="32" spans="1:3" x14ac:dyDescent="0.25">
      <c r="A32" s="2" t="s">
        <v>27710</v>
      </c>
      <c r="B32" s="2" t="s">
        <v>164</v>
      </c>
      <c r="C32" s="2" t="s">
        <v>27711</v>
      </c>
    </row>
    <row r="33" spans="1:3" x14ac:dyDescent="0.25">
      <c r="A33" s="2" t="s">
        <v>27712</v>
      </c>
      <c r="B33" s="2" t="s">
        <v>165</v>
      </c>
      <c r="C33" s="2" t="s">
        <v>27713</v>
      </c>
    </row>
    <row r="34" spans="1:3" x14ac:dyDescent="0.25">
      <c r="A34" s="2" t="s">
        <v>27714</v>
      </c>
      <c r="B34" s="2" t="s">
        <v>166</v>
      </c>
      <c r="C34" s="2" t="s">
        <v>27715</v>
      </c>
    </row>
    <row r="35" spans="1:3" x14ac:dyDescent="0.25">
      <c r="A35" s="2" t="s">
        <v>27716</v>
      </c>
      <c r="B35" s="2" t="s">
        <v>167</v>
      </c>
      <c r="C35" s="2" t="s">
        <v>27717</v>
      </c>
    </row>
    <row r="36" spans="1:3" x14ac:dyDescent="0.25">
      <c r="A36" s="2" t="s">
        <v>27718</v>
      </c>
      <c r="B36" s="2" t="s">
        <v>168</v>
      </c>
      <c r="C36" s="2" t="s">
        <v>27719</v>
      </c>
    </row>
    <row r="37" spans="1:3" x14ac:dyDescent="0.25">
      <c r="A37" s="2" t="s">
        <v>27720</v>
      </c>
      <c r="B37" s="2" t="s">
        <v>169</v>
      </c>
      <c r="C37" s="2" t="s">
        <v>27721</v>
      </c>
    </row>
    <row r="38" spans="1:3" x14ac:dyDescent="0.25">
      <c r="A38" s="2" t="s">
        <v>27722</v>
      </c>
      <c r="B38" s="2" t="s">
        <v>170</v>
      </c>
      <c r="C38" s="2" t="s">
        <v>27723</v>
      </c>
    </row>
    <row r="39" spans="1:3" x14ac:dyDescent="0.25">
      <c r="A39" s="2" t="s">
        <v>27724</v>
      </c>
      <c r="B39" s="2" t="s">
        <v>171</v>
      </c>
      <c r="C39" s="2" t="s">
        <v>27725</v>
      </c>
    </row>
    <row r="40" spans="1:3" x14ac:dyDescent="0.25">
      <c r="A40" s="2" t="s">
        <v>27726</v>
      </c>
      <c r="B40" s="2" t="s">
        <v>172</v>
      </c>
      <c r="C40" s="2" t="s">
        <v>27727</v>
      </c>
    </row>
    <row r="41" spans="1:3" x14ac:dyDescent="0.25">
      <c r="A41" s="2" t="s">
        <v>27728</v>
      </c>
      <c r="B41" s="2" t="s">
        <v>173</v>
      </c>
      <c r="C41" s="2" t="s">
        <v>27729</v>
      </c>
    </row>
    <row r="42" spans="1:3" x14ac:dyDescent="0.25">
      <c r="A42" s="2" t="s">
        <v>27730</v>
      </c>
      <c r="B42" s="2" t="s">
        <v>174</v>
      </c>
      <c r="C42" s="2" t="s">
        <v>27731</v>
      </c>
    </row>
    <row r="43" spans="1:3" x14ac:dyDescent="0.25">
      <c r="A43" s="2" t="s">
        <v>27732</v>
      </c>
      <c r="B43" s="2" t="s">
        <v>175</v>
      </c>
      <c r="C43" s="2" t="s">
        <v>27733</v>
      </c>
    </row>
    <row r="44" spans="1:3" x14ac:dyDescent="0.25">
      <c r="A44" s="2" t="s">
        <v>27734</v>
      </c>
      <c r="B44" s="2" t="s">
        <v>176</v>
      </c>
      <c r="C44" s="2" t="s">
        <v>27735</v>
      </c>
    </row>
    <row r="45" spans="1:3" x14ac:dyDescent="0.25">
      <c r="A45" s="2" t="s">
        <v>27736</v>
      </c>
      <c r="B45" s="2" t="s">
        <v>177</v>
      </c>
      <c r="C45" s="2" t="s">
        <v>27737</v>
      </c>
    </row>
    <row r="46" spans="1:3" x14ac:dyDescent="0.25">
      <c r="A46" s="2" t="s">
        <v>27738</v>
      </c>
      <c r="B46" s="2" t="s">
        <v>178</v>
      </c>
      <c r="C46" s="2" t="s">
        <v>27739</v>
      </c>
    </row>
    <row r="47" spans="1:3" x14ac:dyDescent="0.25">
      <c r="A47" s="2" t="s">
        <v>27740</v>
      </c>
      <c r="B47" s="2" t="s">
        <v>179</v>
      </c>
      <c r="C47" s="2" t="s">
        <v>27741</v>
      </c>
    </row>
    <row r="48" spans="1:3" x14ac:dyDescent="0.25">
      <c r="A48" s="2" t="s">
        <v>27742</v>
      </c>
      <c r="B48" s="2" t="s">
        <v>180</v>
      </c>
      <c r="C48" s="2" t="s">
        <v>27743</v>
      </c>
    </row>
    <row r="49" spans="1:3" x14ac:dyDescent="0.25">
      <c r="A49" s="2" t="s">
        <v>27744</v>
      </c>
      <c r="B49" s="2" t="s">
        <v>181</v>
      </c>
      <c r="C49" s="2" t="s">
        <v>27745</v>
      </c>
    </row>
    <row r="50" spans="1:3" x14ac:dyDescent="0.25">
      <c r="A50" s="2" t="s">
        <v>27746</v>
      </c>
      <c r="B50" s="2" t="s">
        <v>182</v>
      </c>
      <c r="C50" s="2" t="s">
        <v>27747</v>
      </c>
    </row>
    <row r="51" spans="1:3" x14ac:dyDescent="0.25">
      <c r="A51" s="2" t="s">
        <v>27748</v>
      </c>
      <c r="B51" s="2" t="s">
        <v>183</v>
      </c>
      <c r="C51" s="2" t="s">
        <v>27749</v>
      </c>
    </row>
    <row r="52" spans="1:3" x14ac:dyDescent="0.25">
      <c r="A52" s="2" t="s">
        <v>27750</v>
      </c>
      <c r="B52" s="2" t="s">
        <v>184</v>
      </c>
      <c r="C52" s="2" t="s">
        <v>27751</v>
      </c>
    </row>
    <row r="53" spans="1:3" x14ac:dyDescent="0.25">
      <c r="A53" s="2" t="s">
        <v>27752</v>
      </c>
      <c r="B53" s="2" t="s">
        <v>185</v>
      </c>
      <c r="C53" s="2" t="s">
        <v>27753</v>
      </c>
    </row>
    <row r="54" spans="1:3" x14ac:dyDescent="0.25">
      <c r="A54" s="2" t="s">
        <v>27754</v>
      </c>
      <c r="B54" s="2" t="s">
        <v>186</v>
      </c>
      <c r="C54" s="2" t="s">
        <v>27755</v>
      </c>
    </row>
    <row r="55" spans="1:3" x14ac:dyDescent="0.25">
      <c r="A55" s="2" t="s">
        <v>27756</v>
      </c>
      <c r="B55" s="2" t="s">
        <v>187</v>
      </c>
      <c r="C55" s="2" t="s">
        <v>27757</v>
      </c>
    </row>
    <row r="56" spans="1:3" x14ac:dyDescent="0.25">
      <c r="A56" s="2" t="s">
        <v>27758</v>
      </c>
      <c r="B56" s="2" t="s">
        <v>188</v>
      </c>
      <c r="C56" s="2" t="s">
        <v>27759</v>
      </c>
    </row>
    <row r="57" spans="1:3" x14ac:dyDescent="0.25">
      <c r="A57" s="2" t="s">
        <v>27760</v>
      </c>
      <c r="B57" s="2" t="s">
        <v>189</v>
      </c>
      <c r="C57" s="2" t="s">
        <v>27761</v>
      </c>
    </row>
    <row r="58" spans="1:3" x14ac:dyDescent="0.25">
      <c r="A58" s="2" t="s">
        <v>27762</v>
      </c>
      <c r="B58" s="2" t="s">
        <v>190</v>
      </c>
      <c r="C58" s="2" t="s">
        <v>27763</v>
      </c>
    </row>
    <row r="59" spans="1:3" x14ac:dyDescent="0.25">
      <c r="A59" s="2" t="s">
        <v>27764</v>
      </c>
      <c r="B59" s="2" t="s">
        <v>191</v>
      </c>
      <c r="C59" s="2" t="s">
        <v>27763</v>
      </c>
    </row>
    <row r="60" spans="1:3" x14ac:dyDescent="0.25">
      <c r="A60" s="2" t="s">
        <v>27765</v>
      </c>
      <c r="B60" s="2" t="s">
        <v>192</v>
      </c>
      <c r="C60" s="2" t="s">
        <v>27766</v>
      </c>
    </row>
    <row r="61" spans="1:3" x14ac:dyDescent="0.25">
      <c r="A61" s="2" t="s">
        <v>27767</v>
      </c>
      <c r="B61" s="2" t="s">
        <v>193</v>
      </c>
      <c r="C61" s="2" t="s">
        <v>27768</v>
      </c>
    </row>
    <row r="62" spans="1:3" x14ac:dyDescent="0.25">
      <c r="A62" s="2" t="s">
        <v>27769</v>
      </c>
      <c r="B62" s="2" t="s">
        <v>194</v>
      </c>
      <c r="C62" s="2" t="s">
        <v>27770</v>
      </c>
    </row>
    <row r="63" spans="1:3" x14ac:dyDescent="0.25">
      <c r="A63" s="2" t="s">
        <v>27771</v>
      </c>
      <c r="B63" s="2" t="s">
        <v>195</v>
      </c>
      <c r="C63" s="2" t="s">
        <v>27772</v>
      </c>
    </row>
    <row r="64" spans="1:3" x14ac:dyDescent="0.25">
      <c r="A64" s="2" t="s">
        <v>27773</v>
      </c>
      <c r="B64" s="2" t="s">
        <v>196</v>
      </c>
      <c r="C64" s="2" t="s">
        <v>27774</v>
      </c>
    </row>
    <row r="65" spans="1:3" x14ac:dyDescent="0.25">
      <c r="A65" s="2" t="s">
        <v>27775</v>
      </c>
      <c r="B65" s="2" t="s">
        <v>197</v>
      </c>
      <c r="C65" s="2" t="s">
        <v>27776</v>
      </c>
    </row>
    <row r="66" spans="1:3" x14ac:dyDescent="0.25">
      <c r="A66" s="2" t="s">
        <v>27777</v>
      </c>
      <c r="B66" s="2" t="s">
        <v>198</v>
      </c>
      <c r="C66" s="2" t="s">
        <v>27778</v>
      </c>
    </row>
    <row r="67" spans="1:3" x14ac:dyDescent="0.25">
      <c r="A67" s="2" t="s">
        <v>27779</v>
      </c>
      <c r="B67" s="2" t="s">
        <v>199</v>
      </c>
      <c r="C67" s="2" t="s">
        <v>27780</v>
      </c>
    </row>
    <row r="68" spans="1:3" x14ac:dyDescent="0.25">
      <c r="A68" s="2" t="s">
        <v>27781</v>
      </c>
      <c r="B68" s="2" t="s">
        <v>200</v>
      </c>
      <c r="C68" s="2" t="s">
        <v>27782</v>
      </c>
    </row>
    <row r="69" spans="1:3" x14ac:dyDescent="0.25">
      <c r="A69" s="2" t="s">
        <v>27783</v>
      </c>
      <c r="B69" s="2" t="s">
        <v>201</v>
      </c>
      <c r="C69" s="2" t="s">
        <v>27784</v>
      </c>
    </row>
    <row r="70" spans="1:3" x14ac:dyDescent="0.25">
      <c r="A70" s="2" t="s">
        <v>27785</v>
      </c>
      <c r="B70" s="2" t="s">
        <v>202</v>
      </c>
      <c r="C70" s="2" t="s">
        <v>27786</v>
      </c>
    </row>
    <row r="71" spans="1:3" x14ac:dyDescent="0.25">
      <c r="A71" s="2" t="s">
        <v>27787</v>
      </c>
      <c r="B71" s="2" t="s">
        <v>203</v>
      </c>
      <c r="C71" s="2" t="s">
        <v>27788</v>
      </c>
    </row>
    <row r="72" spans="1:3" x14ac:dyDescent="0.25">
      <c r="A72" s="2" t="s">
        <v>27789</v>
      </c>
      <c r="B72" s="2" t="s">
        <v>204</v>
      </c>
      <c r="C72" s="2" t="s">
        <v>27790</v>
      </c>
    </row>
    <row r="73" spans="1:3" x14ac:dyDescent="0.25">
      <c r="A73" s="2" t="s">
        <v>27791</v>
      </c>
      <c r="B73" s="2" t="s">
        <v>205</v>
      </c>
      <c r="C73" s="2" t="s">
        <v>27792</v>
      </c>
    </row>
    <row r="74" spans="1:3" x14ac:dyDescent="0.25">
      <c r="A74" s="2" t="s">
        <v>27793</v>
      </c>
      <c r="B74" s="2" t="s">
        <v>206</v>
      </c>
      <c r="C74" s="2" t="s">
        <v>27794</v>
      </c>
    </row>
    <row r="75" spans="1:3" x14ac:dyDescent="0.25">
      <c r="A75" s="2" t="s">
        <v>27795</v>
      </c>
      <c r="B75" s="2" t="s">
        <v>207</v>
      </c>
      <c r="C75" s="2" t="s">
        <v>27796</v>
      </c>
    </row>
    <row r="76" spans="1:3" x14ac:dyDescent="0.25">
      <c r="A76" s="2" t="s">
        <v>27797</v>
      </c>
      <c r="B76" s="2" t="s">
        <v>208</v>
      </c>
      <c r="C76" s="2" t="s">
        <v>27798</v>
      </c>
    </row>
    <row r="77" spans="1:3" x14ac:dyDescent="0.25">
      <c r="A77" s="2" t="s">
        <v>27799</v>
      </c>
      <c r="B77" s="2" t="s">
        <v>209</v>
      </c>
      <c r="C77" s="2" t="s">
        <v>27800</v>
      </c>
    </row>
    <row r="78" spans="1:3" x14ac:dyDescent="0.25">
      <c r="A78" s="2" t="s">
        <v>27801</v>
      </c>
      <c r="B78" s="2" t="s">
        <v>210</v>
      </c>
      <c r="C78" s="2" t="s">
        <v>27802</v>
      </c>
    </row>
    <row r="79" spans="1:3" x14ac:dyDescent="0.25">
      <c r="A79" s="2" t="s">
        <v>27803</v>
      </c>
      <c r="B79" s="2" t="s">
        <v>211</v>
      </c>
      <c r="C79" s="2" t="s">
        <v>27804</v>
      </c>
    </row>
    <row r="80" spans="1:3" x14ac:dyDescent="0.25">
      <c r="A80" s="2" t="s">
        <v>27805</v>
      </c>
      <c r="B80" s="2" t="s">
        <v>212</v>
      </c>
      <c r="C80" s="2" t="s">
        <v>27806</v>
      </c>
    </row>
    <row r="81" spans="1:3" x14ac:dyDescent="0.25">
      <c r="A81" s="2" t="s">
        <v>27807</v>
      </c>
      <c r="B81" s="2" t="s">
        <v>213</v>
      </c>
      <c r="C81" s="2" t="s">
        <v>27808</v>
      </c>
    </row>
    <row r="82" spans="1:3" x14ac:dyDescent="0.25">
      <c r="A82" s="2" t="s">
        <v>27809</v>
      </c>
      <c r="B82" s="2" t="s">
        <v>214</v>
      </c>
      <c r="C82" s="2" t="s">
        <v>27810</v>
      </c>
    </row>
    <row r="83" spans="1:3" x14ac:dyDescent="0.25">
      <c r="A83" s="2" t="s">
        <v>27811</v>
      </c>
      <c r="B83" s="2" t="s">
        <v>215</v>
      </c>
      <c r="C83" s="2" t="s">
        <v>27812</v>
      </c>
    </row>
    <row r="84" spans="1:3" x14ac:dyDescent="0.25">
      <c r="A84" s="2" t="s">
        <v>27813</v>
      </c>
      <c r="B84" s="2" t="s">
        <v>216</v>
      </c>
      <c r="C84" s="2" t="s">
        <v>27814</v>
      </c>
    </row>
    <row r="85" spans="1:3" x14ac:dyDescent="0.25">
      <c r="A85" s="2" t="s">
        <v>27815</v>
      </c>
      <c r="B85" s="2" t="s">
        <v>217</v>
      </c>
      <c r="C85" s="2" t="s">
        <v>27816</v>
      </c>
    </row>
    <row r="86" spans="1:3" x14ac:dyDescent="0.25">
      <c r="A86" s="2" t="s">
        <v>27817</v>
      </c>
      <c r="B86" s="2" t="s">
        <v>218</v>
      </c>
      <c r="C86" s="2" t="s">
        <v>27818</v>
      </c>
    </row>
    <row r="87" spans="1:3" x14ac:dyDescent="0.25">
      <c r="A87" s="2" t="s">
        <v>27819</v>
      </c>
      <c r="B87" s="2" t="s">
        <v>219</v>
      </c>
      <c r="C87" s="2" t="s">
        <v>27820</v>
      </c>
    </row>
    <row r="88" spans="1:3" x14ac:dyDescent="0.25">
      <c r="A88" s="2" t="s">
        <v>27821</v>
      </c>
      <c r="B88" s="2" t="s">
        <v>220</v>
      </c>
      <c r="C88" s="2" t="s">
        <v>27822</v>
      </c>
    </row>
    <row r="89" spans="1:3" x14ac:dyDescent="0.25">
      <c r="A89" s="2" t="s">
        <v>27823</v>
      </c>
      <c r="B89" s="2" t="s">
        <v>221</v>
      </c>
      <c r="C89" s="2" t="s">
        <v>27824</v>
      </c>
    </row>
    <row r="90" spans="1:3" x14ac:dyDescent="0.25">
      <c r="A90" s="2" t="s">
        <v>27825</v>
      </c>
      <c r="B90" s="2" t="s">
        <v>222</v>
      </c>
      <c r="C90" s="2" t="s">
        <v>27826</v>
      </c>
    </row>
    <row r="91" spans="1:3" x14ac:dyDescent="0.25">
      <c r="A91" s="2" t="s">
        <v>27827</v>
      </c>
      <c r="B91" s="2" t="s">
        <v>223</v>
      </c>
      <c r="C91" s="2" t="s">
        <v>27828</v>
      </c>
    </row>
    <row r="92" spans="1:3" x14ac:dyDescent="0.25">
      <c r="A92" s="2" t="s">
        <v>27829</v>
      </c>
      <c r="B92" s="2" t="s">
        <v>224</v>
      </c>
      <c r="C92" s="2" t="s">
        <v>27830</v>
      </c>
    </row>
    <row r="93" spans="1:3" x14ac:dyDescent="0.25">
      <c r="A93" s="2" t="s">
        <v>27831</v>
      </c>
      <c r="B93" s="2" t="s">
        <v>225</v>
      </c>
      <c r="C93" s="2" t="s">
        <v>27832</v>
      </c>
    </row>
    <row r="94" spans="1:3" x14ac:dyDescent="0.25">
      <c r="A94" s="2" t="s">
        <v>27833</v>
      </c>
      <c r="B94" s="2" t="s">
        <v>226</v>
      </c>
      <c r="C94" s="2" t="s">
        <v>27834</v>
      </c>
    </row>
    <row r="95" spans="1:3" x14ac:dyDescent="0.25">
      <c r="A95" s="2" t="s">
        <v>27835</v>
      </c>
      <c r="B95" s="2" t="s">
        <v>227</v>
      </c>
      <c r="C95" s="2" t="s">
        <v>27836</v>
      </c>
    </row>
    <row r="96" spans="1:3" x14ac:dyDescent="0.25">
      <c r="A96" s="2" t="s">
        <v>27837</v>
      </c>
      <c r="B96" s="2" t="s">
        <v>228</v>
      </c>
      <c r="C96" s="2" t="s">
        <v>27838</v>
      </c>
    </row>
    <row r="97" spans="1:3" x14ac:dyDescent="0.25">
      <c r="A97" s="2" t="s">
        <v>27839</v>
      </c>
      <c r="B97" s="2" t="s">
        <v>24920</v>
      </c>
      <c r="C97" s="2" t="s">
        <v>27840</v>
      </c>
    </row>
    <row r="98" spans="1:3" x14ac:dyDescent="0.25">
      <c r="A98" s="2" t="s">
        <v>27841</v>
      </c>
      <c r="B98" s="2" t="s">
        <v>24923</v>
      </c>
      <c r="C98" s="2" t="s">
        <v>27842</v>
      </c>
    </row>
    <row r="99" spans="1:3" x14ac:dyDescent="0.25">
      <c r="A99" s="2" t="s">
        <v>27843</v>
      </c>
      <c r="B99" s="2" t="s">
        <v>24926</v>
      </c>
      <c r="C99" s="2" t="s">
        <v>27844</v>
      </c>
    </row>
    <row r="100" spans="1:3" x14ac:dyDescent="0.25">
      <c r="A100" s="2" t="s">
        <v>27845</v>
      </c>
      <c r="B100" s="2" t="s">
        <v>24929</v>
      </c>
      <c r="C100" s="2" t="s">
        <v>27846</v>
      </c>
    </row>
    <row r="101" spans="1:3" x14ac:dyDescent="0.25">
      <c r="A101" s="2" t="s">
        <v>27847</v>
      </c>
      <c r="B101" s="2" t="s">
        <v>24932</v>
      </c>
      <c r="C101" s="2" t="s">
        <v>27848</v>
      </c>
    </row>
    <row r="102" spans="1:3" x14ac:dyDescent="0.25">
      <c r="A102" s="2" t="s">
        <v>25430</v>
      </c>
      <c r="B102" s="2" t="s">
        <v>24935</v>
      </c>
      <c r="C102" s="2" t="s">
        <v>27849</v>
      </c>
    </row>
    <row r="103" spans="1:3" x14ac:dyDescent="0.25">
      <c r="A103" s="2" t="s">
        <v>27850</v>
      </c>
      <c r="B103" s="2" t="s">
        <v>24938</v>
      </c>
      <c r="C103" s="2" t="s">
        <v>27851</v>
      </c>
    </row>
    <row r="104" spans="1:3" x14ac:dyDescent="0.25">
      <c r="A104" s="2" t="s">
        <v>27852</v>
      </c>
      <c r="B104" s="2" t="s">
        <v>24941</v>
      </c>
      <c r="C104" s="2" t="s">
        <v>27853</v>
      </c>
    </row>
    <row r="105" spans="1:3" x14ac:dyDescent="0.25">
      <c r="A105" s="2" t="s">
        <v>27854</v>
      </c>
      <c r="B105" s="2" t="s">
        <v>24944</v>
      </c>
      <c r="C105" s="2" t="s">
        <v>27855</v>
      </c>
    </row>
    <row r="106" spans="1:3" x14ac:dyDescent="0.25">
      <c r="A106" s="2" t="s">
        <v>27856</v>
      </c>
      <c r="B106" s="2" t="s">
        <v>24947</v>
      </c>
      <c r="C106" s="2" t="s">
        <v>27857</v>
      </c>
    </row>
    <row r="107" spans="1:3" x14ac:dyDescent="0.25">
      <c r="A107" s="2" t="s">
        <v>27858</v>
      </c>
      <c r="B107" s="2" t="s">
        <v>24950</v>
      </c>
      <c r="C107" s="2" t="s">
        <v>27859</v>
      </c>
    </row>
    <row r="108" spans="1:3" x14ac:dyDescent="0.25">
      <c r="A108" s="2" t="s">
        <v>27860</v>
      </c>
      <c r="B108" s="2" t="s">
        <v>24953</v>
      </c>
      <c r="C108" s="2" t="s">
        <v>27861</v>
      </c>
    </row>
    <row r="109" spans="1:3" x14ac:dyDescent="0.25">
      <c r="A109" s="2" t="s">
        <v>27862</v>
      </c>
      <c r="B109" s="2" t="s">
        <v>24956</v>
      </c>
      <c r="C109" s="2" t="s">
        <v>27863</v>
      </c>
    </row>
    <row r="110" spans="1:3" x14ac:dyDescent="0.25">
      <c r="A110" s="2" t="s">
        <v>27864</v>
      </c>
      <c r="B110" s="2" t="s">
        <v>24959</v>
      </c>
      <c r="C110" s="2" t="s">
        <v>27865</v>
      </c>
    </row>
    <row r="111" spans="1:3" x14ac:dyDescent="0.25">
      <c r="A111" s="2" t="s">
        <v>27866</v>
      </c>
      <c r="B111" s="2" t="s">
        <v>24962</v>
      </c>
      <c r="C111" s="2" t="s">
        <v>27867</v>
      </c>
    </row>
    <row r="112" spans="1:3" x14ac:dyDescent="0.25">
      <c r="A112" s="2" t="s">
        <v>27868</v>
      </c>
      <c r="B112" s="2" t="s">
        <v>24965</v>
      </c>
      <c r="C112" s="2" t="s">
        <v>27869</v>
      </c>
    </row>
    <row r="113" spans="1:3" x14ac:dyDescent="0.25">
      <c r="A113" s="2" t="s">
        <v>27870</v>
      </c>
      <c r="B113" s="2" t="s">
        <v>24968</v>
      </c>
      <c r="C113" s="2" t="s">
        <v>27871</v>
      </c>
    </row>
    <row r="114" spans="1:3" x14ac:dyDescent="0.25">
      <c r="A114" s="2" t="s">
        <v>27872</v>
      </c>
      <c r="B114" s="2" t="s">
        <v>24971</v>
      </c>
      <c r="C114" s="2" t="s">
        <v>27873</v>
      </c>
    </row>
    <row r="115" spans="1:3" x14ac:dyDescent="0.25">
      <c r="A115" s="2" t="s">
        <v>27874</v>
      </c>
      <c r="B115" s="2" t="s">
        <v>24974</v>
      </c>
      <c r="C115" s="2" t="s">
        <v>27875</v>
      </c>
    </row>
    <row r="116" spans="1:3" x14ac:dyDescent="0.25">
      <c r="A116" s="2" t="s">
        <v>27876</v>
      </c>
      <c r="B116" s="2" t="s">
        <v>24977</v>
      </c>
      <c r="C116" s="2" t="s">
        <v>27877</v>
      </c>
    </row>
    <row r="117" spans="1:3" x14ac:dyDescent="0.25">
      <c r="A117" s="2" t="s">
        <v>27878</v>
      </c>
      <c r="B117" s="2" t="s">
        <v>24980</v>
      </c>
      <c r="C117" s="2" t="s">
        <v>27879</v>
      </c>
    </row>
    <row r="118" spans="1:3" x14ac:dyDescent="0.25">
      <c r="A118" s="2" t="s">
        <v>27880</v>
      </c>
      <c r="B118" s="2" t="s">
        <v>24983</v>
      </c>
      <c r="C118" s="2" t="s">
        <v>27881</v>
      </c>
    </row>
    <row r="119" spans="1:3" x14ac:dyDescent="0.25">
      <c r="A119" s="2" t="s">
        <v>27882</v>
      </c>
      <c r="B119" s="2" t="s">
        <v>24986</v>
      </c>
      <c r="C119" s="2" t="s">
        <v>27883</v>
      </c>
    </row>
    <row r="120" spans="1:3" x14ac:dyDescent="0.25">
      <c r="A120" s="2" t="s">
        <v>27884</v>
      </c>
      <c r="B120" s="2" t="s">
        <v>24989</v>
      </c>
      <c r="C120" s="2" t="s">
        <v>27885</v>
      </c>
    </row>
    <row r="121" spans="1:3" x14ac:dyDescent="0.25">
      <c r="A121" s="2" t="s">
        <v>27886</v>
      </c>
      <c r="B121" s="2" t="s">
        <v>24992</v>
      </c>
      <c r="C121" s="2" t="s">
        <v>27887</v>
      </c>
    </row>
    <row r="122" spans="1:3" x14ac:dyDescent="0.25">
      <c r="A122" s="2" t="s">
        <v>27888</v>
      </c>
      <c r="B122" s="2" t="s">
        <v>24995</v>
      </c>
      <c r="C122" s="2" t="s">
        <v>27889</v>
      </c>
    </row>
    <row r="123" spans="1:3" x14ac:dyDescent="0.25">
      <c r="A123" s="2" t="s">
        <v>27890</v>
      </c>
      <c r="B123" s="2" t="s">
        <v>24998</v>
      </c>
      <c r="C123" s="2" t="s">
        <v>27891</v>
      </c>
    </row>
    <row r="124" spans="1:3" x14ac:dyDescent="0.25">
      <c r="A124" s="2" t="s">
        <v>27892</v>
      </c>
      <c r="B124" s="2" t="s">
        <v>25001</v>
      </c>
      <c r="C124" s="2" t="s">
        <v>27893</v>
      </c>
    </row>
    <row r="125" spans="1:3" x14ac:dyDescent="0.25">
      <c r="A125" s="2" t="s">
        <v>27894</v>
      </c>
      <c r="B125" s="2" t="s">
        <v>25004</v>
      </c>
      <c r="C125" s="2" t="s">
        <v>27895</v>
      </c>
    </row>
    <row r="126" spans="1:3" x14ac:dyDescent="0.25">
      <c r="A126" s="2" t="s">
        <v>27896</v>
      </c>
      <c r="B126" s="2" t="s">
        <v>25007</v>
      </c>
      <c r="C126" s="2" t="s">
        <v>27897</v>
      </c>
    </row>
    <row r="127" spans="1:3" x14ac:dyDescent="0.25">
      <c r="A127" s="2" t="s">
        <v>27898</v>
      </c>
      <c r="B127" s="2" t="s">
        <v>25010</v>
      </c>
      <c r="C127" s="2" t="s">
        <v>27899</v>
      </c>
    </row>
    <row r="128" spans="1:3" x14ac:dyDescent="0.25">
      <c r="A128" s="2" t="s">
        <v>27900</v>
      </c>
      <c r="B128" s="2" t="s">
        <v>25013</v>
      </c>
      <c r="C128" s="2" t="s">
        <v>27901</v>
      </c>
    </row>
    <row r="129" spans="1:3" x14ac:dyDescent="0.25">
      <c r="A129" s="2" t="s">
        <v>27902</v>
      </c>
      <c r="B129" s="2" t="s">
        <v>25016</v>
      </c>
      <c r="C129" s="2" t="s">
        <v>27903</v>
      </c>
    </row>
    <row r="130" spans="1:3" x14ac:dyDescent="0.25">
      <c r="A130" s="2" t="s">
        <v>27904</v>
      </c>
      <c r="B130" s="2" t="s">
        <v>25019</v>
      </c>
      <c r="C130" s="2" t="s">
        <v>27905</v>
      </c>
    </row>
    <row r="131" spans="1:3" x14ac:dyDescent="0.25">
      <c r="A131" s="2" t="s">
        <v>27906</v>
      </c>
      <c r="B131" s="2" t="s">
        <v>25022</v>
      </c>
      <c r="C131" s="2" t="s">
        <v>27907</v>
      </c>
    </row>
    <row r="132" spans="1:3" x14ac:dyDescent="0.25">
      <c r="A132" s="2" t="s">
        <v>27908</v>
      </c>
      <c r="B132" s="2" t="s">
        <v>25025</v>
      </c>
      <c r="C132" s="2" t="s">
        <v>27909</v>
      </c>
    </row>
    <row r="133" spans="1:3" x14ac:dyDescent="0.25">
      <c r="A133" s="2" t="s">
        <v>27910</v>
      </c>
      <c r="B133" s="2" t="s">
        <v>25028</v>
      </c>
      <c r="C133" s="2" t="s">
        <v>27911</v>
      </c>
    </row>
    <row r="134" spans="1:3" x14ac:dyDescent="0.25">
      <c r="A134" s="2" t="s">
        <v>27912</v>
      </c>
      <c r="B134" s="2" t="s">
        <v>25031</v>
      </c>
      <c r="C134" s="2" t="s">
        <v>27913</v>
      </c>
    </row>
    <row r="135" spans="1:3" x14ac:dyDescent="0.25">
      <c r="A135" s="2" t="s">
        <v>27914</v>
      </c>
      <c r="B135" s="2" t="s">
        <v>25034</v>
      </c>
      <c r="C135" s="2" t="s">
        <v>27915</v>
      </c>
    </row>
    <row r="136" spans="1:3" x14ac:dyDescent="0.25">
      <c r="A136" s="2" t="s">
        <v>27916</v>
      </c>
      <c r="B136" s="2" t="s">
        <v>25037</v>
      </c>
      <c r="C136" s="2" t="s">
        <v>27917</v>
      </c>
    </row>
    <row r="137" spans="1:3" x14ac:dyDescent="0.25">
      <c r="A137" s="2" t="s">
        <v>27918</v>
      </c>
      <c r="B137" s="2" t="s">
        <v>25040</v>
      </c>
      <c r="C137" s="2" t="s">
        <v>27919</v>
      </c>
    </row>
    <row r="138" spans="1:3" x14ac:dyDescent="0.25">
      <c r="A138" s="2" t="s">
        <v>27920</v>
      </c>
      <c r="B138" s="2" t="s">
        <v>25043</v>
      </c>
      <c r="C138" s="2" t="s">
        <v>27921</v>
      </c>
    </row>
    <row r="139" spans="1:3" x14ac:dyDescent="0.25">
      <c r="A139" s="2" t="s">
        <v>27922</v>
      </c>
      <c r="B139" s="2" t="s">
        <v>25046</v>
      </c>
      <c r="C139" s="2" t="s">
        <v>27923</v>
      </c>
    </row>
    <row r="140" spans="1:3" x14ac:dyDescent="0.25">
      <c r="A140" s="2" t="s">
        <v>27924</v>
      </c>
      <c r="B140" s="2" t="s">
        <v>25049</v>
      </c>
      <c r="C140" s="2" t="s">
        <v>27925</v>
      </c>
    </row>
    <row r="141" spans="1:3" x14ac:dyDescent="0.25">
      <c r="A141" s="2" t="s">
        <v>27926</v>
      </c>
      <c r="B141" s="2" t="s">
        <v>25052</v>
      </c>
      <c r="C141" s="2" t="s">
        <v>27927</v>
      </c>
    </row>
    <row r="142" spans="1:3" x14ac:dyDescent="0.25">
      <c r="A142" s="2" t="s">
        <v>27928</v>
      </c>
      <c r="B142" s="2" t="s">
        <v>25055</v>
      </c>
      <c r="C142" s="2" t="s">
        <v>27929</v>
      </c>
    </row>
    <row r="143" spans="1:3" x14ac:dyDescent="0.25">
      <c r="A143" s="2" t="s">
        <v>27930</v>
      </c>
      <c r="B143" s="2" t="s">
        <v>25058</v>
      </c>
      <c r="C143" s="2" t="s">
        <v>27931</v>
      </c>
    </row>
    <row r="144" spans="1:3" x14ac:dyDescent="0.25">
      <c r="A144" s="2" t="s">
        <v>27932</v>
      </c>
      <c r="B144" s="2" t="s">
        <v>25061</v>
      </c>
      <c r="C144" s="2" t="s">
        <v>27933</v>
      </c>
    </row>
    <row r="145" spans="1:3" x14ac:dyDescent="0.25">
      <c r="A145" s="2" t="s">
        <v>27934</v>
      </c>
      <c r="B145" s="2" t="s">
        <v>25064</v>
      </c>
      <c r="C145" s="2" t="s">
        <v>27935</v>
      </c>
    </row>
    <row r="146" spans="1:3" x14ac:dyDescent="0.25">
      <c r="A146" s="2" t="s">
        <v>27936</v>
      </c>
      <c r="B146" s="2" t="s">
        <v>25067</v>
      </c>
      <c r="C146" s="2" t="s">
        <v>27937</v>
      </c>
    </row>
    <row r="147" spans="1:3" x14ac:dyDescent="0.25">
      <c r="A147" s="2" t="s">
        <v>27938</v>
      </c>
      <c r="B147" s="2" t="s">
        <v>25070</v>
      </c>
      <c r="C147" s="2" t="s">
        <v>27939</v>
      </c>
    </row>
    <row r="148" spans="1:3" x14ac:dyDescent="0.25">
      <c r="A148" s="2" t="s">
        <v>27940</v>
      </c>
      <c r="B148" s="2" t="s">
        <v>25073</v>
      </c>
      <c r="C148" s="2" t="s">
        <v>27941</v>
      </c>
    </row>
    <row r="149" spans="1:3" x14ac:dyDescent="0.25">
      <c r="A149" s="2" t="s">
        <v>27942</v>
      </c>
      <c r="B149" s="2" t="s">
        <v>25076</v>
      </c>
      <c r="C149" s="2" t="s">
        <v>27943</v>
      </c>
    </row>
    <row r="150" spans="1:3" x14ac:dyDescent="0.25">
      <c r="A150" s="2" t="s">
        <v>27944</v>
      </c>
      <c r="B150" s="2" t="s">
        <v>25079</v>
      </c>
      <c r="C150" s="2" t="s">
        <v>27945</v>
      </c>
    </row>
    <row r="151" spans="1:3" x14ac:dyDescent="0.25">
      <c r="A151" s="2" t="s">
        <v>27922</v>
      </c>
      <c r="B151" s="2" t="s">
        <v>25082</v>
      </c>
      <c r="C151" s="2" t="s">
        <v>27946</v>
      </c>
    </row>
    <row r="152" spans="1:3" x14ac:dyDescent="0.25">
      <c r="A152" s="2" t="s">
        <v>27947</v>
      </c>
      <c r="B152" s="2" t="s">
        <v>25084</v>
      </c>
      <c r="C152" s="2" t="s">
        <v>27948</v>
      </c>
    </row>
    <row r="153" spans="1:3" x14ac:dyDescent="0.25">
      <c r="A153" s="2" t="s">
        <v>27949</v>
      </c>
      <c r="B153" s="2" t="s">
        <v>25087</v>
      </c>
      <c r="C153" s="2" t="s">
        <v>27950</v>
      </c>
    </row>
    <row r="154" spans="1:3" x14ac:dyDescent="0.25">
      <c r="A154" s="2" t="s">
        <v>27951</v>
      </c>
      <c r="B154" s="2" t="s">
        <v>25090</v>
      </c>
      <c r="C154" s="2" t="s">
        <v>27952</v>
      </c>
    </row>
    <row r="155" spans="1:3" x14ac:dyDescent="0.25">
      <c r="A155" s="2" t="s">
        <v>27953</v>
      </c>
      <c r="B155" s="2" t="s">
        <v>25093</v>
      </c>
      <c r="C155" s="2" t="s">
        <v>27954</v>
      </c>
    </row>
    <row r="156" spans="1:3" x14ac:dyDescent="0.25">
      <c r="A156" s="2" t="s">
        <v>27955</v>
      </c>
      <c r="B156" s="2" t="s">
        <v>25096</v>
      </c>
      <c r="C156" s="2" t="s">
        <v>27956</v>
      </c>
    </row>
    <row r="157" spans="1:3" x14ac:dyDescent="0.25">
      <c r="A157" s="2" t="s">
        <v>27957</v>
      </c>
      <c r="B157" s="2" t="s">
        <v>25099</v>
      </c>
      <c r="C157" s="2" t="s">
        <v>27958</v>
      </c>
    </row>
    <row r="158" spans="1:3" x14ac:dyDescent="0.25">
      <c r="A158" s="2" t="s">
        <v>27959</v>
      </c>
      <c r="B158" s="2" t="s">
        <v>25102</v>
      </c>
      <c r="C158" s="2" t="s">
        <v>27960</v>
      </c>
    </row>
    <row r="159" spans="1:3" x14ac:dyDescent="0.25">
      <c r="A159" s="2" t="s">
        <v>27961</v>
      </c>
      <c r="B159" s="2" t="s">
        <v>25105</v>
      </c>
      <c r="C159" s="2" t="s">
        <v>27962</v>
      </c>
    </row>
    <row r="160" spans="1:3" x14ac:dyDescent="0.25">
      <c r="A160" s="2" t="s">
        <v>27963</v>
      </c>
      <c r="B160" s="2" t="s">
        <v>25108</v>
      </c>
      <c r="C160" s="2" t="s">
        <v>27964</v>
      </c>
    </row>
    <row r="161" spans="1:3" x14ac:dyDescent="0.25">
      <c r="A161" s="2" t="s">
        <v>27965</v>
      </c>
      <c r="B161" s="2" t="s">
        <v>25111</v>
      </c>
      <c r="C161" s="2" t="s">
        <v>27966</v>
      </c>
    </row>
    <row r="162" spans="1:3" x14ac:dyDescent="0.25">
      <c r="A162" s="2" t="s">
        <v>27967</v>
      </c>
      <c r="B162" s="2" t="s">
        <v>25114</v>
      </c>
      <c r="C162" s="2" t="s">
        <v>27968</v>
      </c>
    </row>
    <row r="163" spans="1:3" x14ac:dyDescent="0.25">
      <c r="A163" s="2" t="s">
        <v>27969</v>
      </c>
      <c r="B163" s="2" t="s">
        <v>25117</v>
      </c>
      <c r="C163" s="2" t="s">
        <v>27970</v>
      </c>
    </row>
    <row r="164" spans="1:3" x14ac:dyDescent="0.25">
      <c r="A164" s="2" t="s">
        <v>27971</v>
      </c>
      <c r="B164" s="2" t="s">
        <v>25120</v>
      </c>
      <c r="C164" s="2" t="s">
        <v>27972</v>
      </c>
    </row>
    <row r="165" spans="1:3" x14ac:dyDescent="0.25">
      <c r="A165" s="2" t="s">
        <v>27063</v>
      </c>
      <c r="B165" s="2" t="s">
        <v>25123</v>
      </c>
      <c r="C165" s="2" t="s">
        <v>27973</v>
      </c>
    </row>
    <row r="166" spans="1:3" x14ac:dyDescent="0.25">
      <c r="A166" s="2" t="s">
        <v>27974</v>
      </c>
      <c r="B166" s="2" t="s">
        <v>25126</v>
      </c>
      <c r="C166" s="2" t="s">
        <v>27975</v>
      </c>
    </row>
    <row r="167" spans="1:3" x14ac:dyDescent="0.25">
      <c r="A167" s="2" t="s">
        <v>27976</v>
      </c>
      <c r="B167" s="2" t="s">
        <v>25129</v>
      </c>
      <c r="C167" s="2" t="s">
        <v>27977</v>
      </c>
    </row>
    <row r="168" spans="1:3" x14ac:dyDescent="0.25">
      <c r="A168" s="2" t="s">
        <v>27978</v>
      </c>
      <c r="B168" s="2" t="s">
        <v>25132</v>
      </c>
      <c r="C168" s="2" t="s">
        <v>27979</v>
      </c>
    </row>
    <row r="169" spans="1:3" x14ac:dyDescent="0.25">
      <c r="A169" s="2" t="s">
        <v>27980</v>
      </c>
      <c r="B169" s="2" t="s">
        <v>25135</v>
      </c>
      <c r="C169" s="2" t="s">
        <v>27981</v>
      </c>
    </row>
    <row r="170" spans="1:3" x14ac:dyDescent="0.25">
      <c r="A170" s="2" t="s">
        <v>27982</v>
      </c>
      <c r="B170" s="2" t="s">
        <v>25138</v>
      </c>
      <c r="C170" s="2" t="s">
        <v>27983</v>
      </c>
    </row>
    <row r="171" spans="1:3" x14ac:dyDescent="0.25">
      <c r="A171" s="2" t="s">
        <v>27984</v>
      </c>
      <c r="B171" s="2" t="s">
        <v>25141</v>
      </c>
      <c r="C171" s="2" t="s">
        <v>27985</v>
      </c>
    </row>
    <row r="172" spans="1:3" x14ac:dyDescent="0.25">
      <c r="A172" s="2" t="s">
        <v>27986</v>
      </c>
      <c r="B172" s="2" t="s">
        <v>25144</v>
      </c>
      <c r="C172" s="2" t="s">
        <v>27987</v>
      </c>
    </row>
    <row r="173" spans="1:3" x14ac:dyDescent="0.25">
      <c r="A173" s="2" t="s">
        <v>27988</v>
      </c>
      <c r="B173" s="2" t="s">
        <v>25147</v>
      </c>
      <c r="C173" s="2" t="s">
        <v>27989</v>
      </c>
    </row>
    <row r="174" spans="1:3" x14ac:dyDescent="0.25">
      <c r="A174" s="2" t="s">
        <v>27990</v>
      </c>
      <c r="B174" s="2" t="s">
        <v>25150</v>
      </c>
      <c r="C174" s="2" t="s">
        <v>27991</v>
      </c>
    </row>
    <row r="175" spans="1:3" x14ac:dyDescent="0.25">
      <c r="A175" s="2" t="s">
        <v>27992</v>
      </c>
      <c r="B175" s="2" t="s">
        <v>25153</v>
      </c>
      <c r="C175" s="2" t="s">
        <v>27993</v>
      </c>
    </row>
    <row r="176" spans="1:3" x14ac:dyDescent="0.25">
      <c r="A176" s="2" t="s">
        <v>27994</v>
      </c>
      <c r="B176" s="2" t="s">
        <v>25156</v>
      </c>
      <c r="C176" s="2" t="s">
        <v>27995</v>
      </c>
    </row>
    <row r="177" spans="1:3" x14ac:dyDescent="0.25">
      <c r="A177" s="2" t="s">
        <v>27996</v>
      </c>
      <c r="B177" s="2" t="s">
        <v>25159</v>
      </c>
      <c r="C177" s="2" t="s">
        <v>27997</v>
      </c>
    </row>
    <row r="178" spans="1:3" x14ac:dyDescent="0.25">
      <c r="A178" s="2" t="s">
        <v>27998</v>
      </c>
      <c r="B178" s="2" t="s">
        <v>25161</v>
      </c>
      <c r="C178" s="2" t="s">
        <v>27999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56B33-EDDB-47A4-9413-2B36D93A783C}">
  <dimension ref="A1:C471"/>
  <sheetViews>
    <sheetView workbookViewId="0">
      <selection sqref="A1:C1048576"/>
    </sheetView>
  </sheetViews>
  <sheetFormatPr defaultRowHeight="15" x14ac:dyDescent="0.25"/>
  <cols>
    <col min="1" max="1" width="30.42578125" bestFit="1" customWidth="1"/>
    <col min="2" max="2" width="4" bestFit="1" customWidth="1"/>
    <col min="3" max="3" width="38.28515625" bestFit="1" customWidth="1"/>
  </cols>
  <sheetData>
    <row r="1" spans="1:3" x14ac:dyDescent="0.25">
      <c r="A1" s="2" t="s">
        <v>28939</v>
      </c>
      <c r="B1" s="2" t="s">
        <v>133</v>
      </c>
      <c r="C1" s="2" t="s">
        <v>28938</v>
      </c>
    </row>
    <row r="2" spans="1:3" x14ac:dyDescent="0.25">
      <c r="A2" s="2" t="s">
        <v>28937</v>
      </c>
      <c r="B2" s="2" t="s">
        <v>134</v>
      </c>
      <c r="C2" s="2" t="s">
        <v>28936</v>
      </c>
    </row>
    <row r="3" spans="1:3" x14ac:dyDescent="0.25">
      <c r="A3" s="2" t="s">
        <v>28935</v>
      </c>
      <c r="B3" s="2" t="s">
        <v>135</v>
      </c>
      <c r="C3" s="2" t="s">
        <v>28934</v>
      </c>
    </row>
    <row r="4" spans="1:3" x14ac:dyDescent="0.25">
      <c r="A4" s="2" t="s">
        <v>28933</v>
      </c>
      <c r="B4" s="2" t="s">
        <v>136</v>
      </c>
      <c r="C4" s="2" t="s">
        <v>28932</v>
      </c>
    </row>
    <row r="5" spans="1:3" x14ac:dyDescent="0.25">
      <c r="A5" s="2" t="s">
        <v>28931</v>
      </c>
      <c r="B5" s="2" t="s">
        <v>137</v>
      </c>
      <c r="C5" s="2" t="s">
        <v>28930</v>
      </c>
    </row>
    <row r="6" spans="1:3" x14ac:dyDescent="0.25">
      <c r="A6" s="2" t="s">
        <v>28929</v>
      </c>
      <c r="B6" s="2" t="s">
        <v>138</v>
      </c>
      <c r="C6" s="2" t="s">
        <v>28928</v>
      </c>
    </row>
    <row r="7" spans="1:3" x14ac:dyDescent="0.25">
      <c r="A7" s="2" t="s">
        <v>28927</v>
      </c>
      <c r="B7" s="2" t="s">
        <v>139</v>
      </c>
      <c r="C7" s="2" t="s">
        <v>28926</v>
      </c>
    </row>
    <row r="8" spans="1:3" x14ac:dyDescent="0.25">
      <c r="A8" s="2" t="s">
        <v>28925</v>
      </c>
      <c r="B8" s="2" t="s">
        <v>140</v>
      </c>
      <c r="C8" s="2" t="s">
        <v>28924</v>
      </c>
    </row>
    <row r="9" spans="1:3" x14ac:dyDescent="0.25">
      <c r="A9" s="2" t="s">
        <v>28923</v>
      </c>
      <c r="B9" s="2" t="s">
        <v>141</v>
      </c>
      <c r="C9" s="2" t="s">
        <v>28922</v>
      </c>
    </row>
    <row r="10" spans="1:3" x14ac:dyDescent="0.25">
      <c r="A10" s="2" t="s">
        <v>28921</v>
      </c>
      <c r="B10" s="2" t="s">
        <v>142</v>
      </c>
      <c r="C10" s="2" t="s">
        <v>28920</v>
      </c>
    </row>
    <row r="11" spans="1:3" x14ac:dyDescent="0.25">
      <c r="A11" s="2" t="s">
        <v>28919</v>
      </c>
      <c r="B11" s="2" t="s">
        <v>143</v>
      </c>
      <c r="C11" s="2" t="s">
        <v>28918</v>
      </c>
    </row>
    <row r="12" spans="1:3" x14ac:dyDescent="0.25">
      <c r="A12" s="2" t="s">
        <v>28917</v>
      </c>
      <c r="B12" s="2" t="s">
        <v>144</v>
      </c>
      <c r="C12" s="2" t="s">
        <v>28916</v>
      </c>
    </row>
    <row r="13" spans="1:3" x14ac:dyDescent="0.25">
      <c r="A13" s="2" t="s">
        <v>28915</v>
      </c>
      <c r="B13" s="2" t="s">
        <v>145</v>
      </c>
      <c r="C13" s="2" t="s">
        <v>28914</v>
      </c>
    </row>
    <row r="14" spans="1:3" x14ac:dyDescent="0.25">
      <c r="A14" s="2" t="s">
        <v>28913</v>
      </c>
      <c r="B14" s="2" t="s">
        <v>146</v>
      </c>
      <c r="C14" s="2" t="s">
        <v>28912</v>
      </c>
    </row>
    <row r="15" spans="1:3" x14ac:dyDescent="0.25">
      <c r="A15" s="2" t="s">
        <v>28911</v>
      </c>
      <c r="B15" s="2" t="s">
        <v>147</v>
      </c>
      <c r="C15" s="2" t="s">
        <v>28910</v>
      </c>
    </row>
    <row r="16" spans="1:3" x14ac:dyDescent="0.25">
      <c r="A16" s="2" t="s">
        <v>28909</v>
      </c>
      <c r="B16" s="2" t="s">
        <v>148</v>
      </c>
      <c r="C16" s="2" t="s">
        <v>28908</v>
      </c>
    </row>
    <row r="17" spans="1:3" x14ac:dyDescent="0.25">
      <c r="A17" s="2" t="s">
        <v>28907</v>
      </c>
      <c r="B17" s="2" t="s">
        <v>149</v>
      </c>
      <c r="C17" s="2" t="s">
        <v>28906</v>
      </c>
    </row>
    <row r="18" spans="1:3" x14ac:dyDescent="0.25">
      <c r="A18" s="2" t="s">
        <v>28905</v>
      </c>
      <c r="B18" s="2" t="s">
        <v>150</v>
      </c>
      <c r="C18" s="2" t="s">
        <v>28904</v>
      </c>
    </row>
    <row r="19" spans="1:3" x14ac:dyDescent="0.25">
      <c r="A19" s="2" t="s">
        <v>28903</v>
      </c>
      <c r="B19" s="2" t="s">
        <v>151</v>
      </c>
      <c r="C19" s="2" t="s">
        <v>28902</v>
      </c>
    </row>
    <row r="20" spans="1:3" x14ac:dyDescent="0.25">
      <c r="A20" s="2" t="s">
        <v>28901</v>
      </c>
      <c r="B20" s="2" t="s">
        <v>152</v>
      </c>
      <c r="C20" s="2" t="s">
        <v>28900</v>
      </c>
    </row>
    <row r="21" spans="1:3" x14ac:dyDescent="0.25">
      <c r="A21" s="2" t="s">
        <v>28899</v>
      </c>
      <c r="B21" s="2" t="s">
        <v>153</v>
      </c>
      <c r="C21" s="2" t="s">
        <v>28898</v>
      </c>
    </row>
    <row r="22" spans="1:3" x14ac:dyDescent="0.25">
      <c r="A22" s="2" t="s">
        <v>28897</v>
      </c>
      <c r="B22" s="2" t="s">
        <v>154</v>
      </c>
      <c r="C22" s="2" t="s">
        <v>28896</v>
      </c>
    </row>
    <row r="23" spans="1:3" x14ac:dyDescent="0.25">
      <c r="A23" s="2" t="s">
        <v>28895</v>
      </c>
      <c r="B23" s="2" t="s">
        <v>155</v>
      </c>
      <c r="C23" s="2" t="s">
        <v>28894</v>
      </c>
    </row>
    <row r="24" spans="1:3" x14ac:dyDescent="0.25">
      <c r="A24" s="2" t="s">
        <v>28893</v>
      </c>
      <c r="B24" s="2" t="s">
        <v>156</v>
      </c>
      <c r="C24" s="2" t="s">
        <v>28892</v>
      </c>
    </row>
    <row r="25" spans="1:3" x14ac:dyDescent="0.25">
      <c r="A25" s="2" t="s">
        <v>28891</v>
      </c>
      <c r="B25" s="2" t="s">
        <v>157</v>
      </c>
      <c r="C25" s="2" t="s">
        <v>28890</v>
      </c>
    </row>
    <row r="26" spans="1:3" x14ac:dyDescent="0.25">
      <c r="A26" s="2" t="s">
        <v>28889</v>
      </c>
      <c r="B26" s="2" t="s">
        <v>158</v>
      </c>
      <c r="C26" s="2" t="s">
        <v>28888</v>
      </c>
    </row>
    <row r="27" spans="1:3" x14ac:dyDescent="0.25">
      <c r="A27" s="2" t="s">
        <v>28887</v>
      </c>
      <c r="B27" s="2" t="s">
        <v>159</v>
      </c>
      <c r="C27" s="2" t="s">
        <v>28886</v>
      </c>
    </row>
    <row r="28" spans="1:3" x14ac:dyDescent="0.25">
      <c r="A28" s="2" t="s">
        <v>28885</v>
      </c>
      <c r="B28" s="2" t="s">
        <v>160</v>
      </c>
      <c r="C28" s="2" t="s">
        <v>28884</v>
      </c>
    </row>
    <row r="29" spans="1:3" x14ac:dyDescent="0.25">
      <c r="A29" s="2" t="s">
        <v>28883</v>
      </c>
      <c r="B29" s="2" t="s">
        <v>161</v>
      </c>
      <c r="C29" s="2" t="s">
        <v>28882</v>
      </c>
    </row>
    <row r="30" spans="1:3" x14ac:dyDescent="0.25">
      <c r="A30" s="2" t="s">
        <v>28881</v>
      </c>
      <c r="B30" s="2" t="s">
        <v>162</v>
      </c>
      <c r="C30" s="2" t="s">
        <v>28880</v>
      </c>
    </row>
    <row r="31" spans="1:3" x14ac:dyDescent="0.25">
      <c r="A31" s="2" t="s">
        <v>28879</v>
      </c>
      <c r="B31" s="2" t="s">
        <v>163</v>
      </c>
      <c r="C31" s="2" t="s">
        <v>28878</v>
      </c>
    </row>
    <row r="32" spans="1:3" x14ac:dyDescent="0.25">
      <c r="A32" s="2" t="s">
        <v>28877</v>
      </c>
      <c r="B32" s="2" t="s">
        <v>164</v>
      </c>
      <c r="C32" s="2" t="s">
        <v>28876</v>
      </c>
    </row>
    <row r="33" spans="1:3" x14ac:dyDescent="0.25">
      <c r="A33" s="2" t="s">
        <v>28875</v>
      </c>
      <c r="B33" s="2" t="s">
        <v>165</v>
      </c>
      <c r="C33" s="2" t="s">
        <v>28874</v>
      </c>
    </row>
    <row r="34" spans="1:3" x14ac:dyDescent="0.25">
      <c r="A34" s="2" t="s">
        <v>28873</v>
      </c>
      <c r="B34" s="2" t="s">
        <v>166</v>
      </c>
      <c r="C34" s="2" t="s">
        <v>28872</v>
      </c>
    </row>
    <row r="35" spans="1:3" x14ac:dyDescent="0.25">
      <c r="A35" s="2" t="s">
        <v>28871</v>
      </c>
      <c r="B35" s="2" t="s">
        <v>167</v>
      </c>
      <c r="C35" s="2" t="s">
        <v>28870</v>
      </c>
    </row>
    <row r="36" spans="1:3" x14ac:dyDescent="0.25">
      <c r="A36" s="2" t="s">
        <v>28869</v>
      </c>
      <c r="B36" s="2" t="s">
        <v>168</v>
      </c>
      <c r="C36" s="2" t="s">
        <v>28868</v>
      </c>
    </row>
    <row r="37" spans="1:3" x14ac:dyDescent="0.25">
      <c r="A37" s="2" t="s">
        <v>28867</v>
      </c>
      <c r="B37" s="2" t="s">
        <v>169</v>
      </c>
      <c r="C37" s="2" t="s">
        <v>28866</v>
      </c>
    </row>
    <row r="38" spans="1:3" x14ac:dyDescent="0.25">
      <c r="A38" s="2" t="s">
        <v>28865</v>
      </c>
      <c r="B38" s="2" t="s">
        <v>170</v>
      </c>
      <c r="C38" s="2" t="s">
        <v>28864</v>
      </c>
    </row>
    <row r="39" spans="1:3" x14ac:dyDescent="0.25">
      <c r="A39" s="2" t="s">
        <v>28863</v>
      </c>
      <c r="B39" s="2" t="s">
        <v>171</v>
      </c>
      <c r="C39" s="2" t="s">
        <v>28862</v>
      </c>
    </row>
    <row r="40" spans="1:3" x14ac:dyDescent="0.25">
      <c r="A40" s="2" t="s">
        <v>28861</v>
      </c>
      <c r="B40" s="2" t="s">
        <v>172</v>
      </c>
      <c r="C40" s="2" t="s">
        <v>28860</v>
      </c>
    </row>
    <row r="41" spans="1:3" x14ac:dyDescent="0.25">
      <c r="A41" s="2" t="s">
        <v>28859</v>
      </c>
      <c r="B41" s="2" t="s">
        <v>173</v>
      </c>
      <c r="C41" s="2" t="s">
        <v>28858</v>
      </c>
    </row>
    <row r="42" spans="1:3" x14ac:dyDescent="0.25">
      <c r="A42" s="2" t="s">
        <v>28857</v>
      </c>
      <c r="B42" s="2" t="s">
        <v>174</v>
      </c>
      <c r="C42" s="2" t="s">
        <v>28856</v>
      </c>
    </row>
    <row r="43" spans="1:3" x14ac:dyDescent="0.25">
      <c r="A43" s="2" t="s">
        <v>28855</v>
      </c>
      <c r="B43" s="2" t="s">
        <v>175</v>
      </c>
      <c r="C43" s="2" t="s">
        <v>28854</v>
      </c>
    </row>
    <row r="44" spans="1:3" x14ac:dyDescent="0.25">
      <c r="A44" s="2" t="s">
        <v>28853</v>
      </c>
      <c r="B44" s="2" t="s">
        <v>176</v>
      </c>
      <c r="C44" s="2" t="s">
        <v>28852</v>
      </c>
    </row>
    <row r="45" spans="1:3" x14ac:dyDescent="0.25">
      <c r="A45" s="2" t="s">
        <v>28851</v>
      </c>
      <c r="B45" s="2" t="s">
        <v>177</v>
      </c>
      <c r="C45" s="2" t="s">
        <v>28850</v>
      </c>
    </row>
    <row r="46" spans="1:3" x14ac:dyDescent="0.25">
      <c r="A46" s="2" t="s">
        <v>28849</v>
      </c>
      <c r="B46" s="2" t="s">
        <v>178</v>
      </c>
      <c r="C46" s="2" t="s">
        <v>28848</v>
      </c>
    </row>
    <row r="47" spans="1:3" x14ac:dyDescent="0.25">
      <c r="A47" s="2" t="s">
        <v>28847</v>
      </c>
      <c r="B47" s="2" t="s">
        <v>179</v>
      </c>
      <c r="C47" s="2" t="s">
        <v>28846</v>
      </c>
    </row>
    <row r="48" spans="1:3" x14ac:dyDescent="0.25">
      <c r="A48" s="2" t="s">
        <v>28845</v>
      </c>
      <c r="B48" s="2" t="s">
        <v>180</v>
      </c>
      <c r="C48" s="2" t="s">
        <v>28844</v>
      </c>
    </row>
    <row r="49" spans="1:3" x14ac:dyDescent="0.25">
      <c r="A49" s="2" t="s">
        <v>28843</v>
      </c>
      <c r="B49" s="2" t="s">
        <v>181</v>
      </c>
      <c r="C49" s="2" t="s">
        <v>28842</v>
      </c>
    </row>
    <row r="50" spans="1:3" x14ac:dyDescent="0.25">
      <c r="A50" s="2" t="s">
        <v>28841</v>
      </c>
      <c r="B50" s="2" t="s">
        <v>182</v>
      </c>
      <c r="C50" s="2" t="s">
        <v>28840</v>
      </c>
    </row>
    <row r="51" spans="1:3" x14ac:dyDescent="0.25">
      <c r="A51" s="2" t="s">
        <v>28839</v>
      </c>
      <c r="B51" s="2" t="s">
        <v>183</v>
      </c>
      <c r="C51" s="2" t="s">
        <v>28838</v>
      </c>
    </row>
    <row r="52" spans="1:3" x14ac:dyDescent="0.25">
      <c r="A52" s="2" t="s">
        <v>28837</v>
      </c>
      <c r="B52" s="2" t="s">
        <v>184</v>
      </c>
      <c r="C52" s="2" t="s">
        <v>28836</v>
      </c>
    </row>
    <row r="53" spans="1:3" x14ac:dyDescent="0.25">
      <c r="A53" s="2" t="s">
        <v>28835</v>
      </c>
      <c r="B53" s="2" t="s">
        <v>185</v>
      </c>
      <c r="C53" s="2" t="s">
        <v>28834</v>
      </c>
    </row>
    <row r="54" spans="1:3" x14ac:dyDescent="0.25">
      <c r="A54" s="2" t="s">
        <v>28833</v>
      </c>
      <c r="B54" s="2" t="s">
        <v>186</v>
      </c>
      <c r="C54" s="2" t="s">
        <v>28832</v>
      </c>
    </row>
    <row r="55" spans="1:3" x14ac:dyDescent="0.25">
      <c r="A55" s="2" t="s">
        <v>28831</v>
      </c>
      <c r="B55" s="2" t="s">
        <v>187</v>
      </c>
      <c r="C55" s="2" t="s">
        <v>28830</v>
      </c>
    </row>
    <row r="56" spans="1:3" x14ac:dyDescent="0.25">
      <c r="A56" s="2" t="s">
        <v>28829</v>
      </c>
      <c r="B56" s="2" t="s">
        <v>188</v>
      </c>
      <c r="C56" s="2" t="s">
        <v>28828</v>
      </c>
    </row>
    <row r="57" spans="1:3" x14ac:dyDescent="0.25">
      <c r="A57" s="2" t="s">
        <v>28827</v>
      </c>
      <c r="B57" s="2" t="s">
        <v>189</v>
      </c>
      <c r="C57" s="2" t="s">
        <v>28826</v>
      </c>
    </row>
    <row r="58" spans="1:3" x14ac:dyDescent="0.25">
      <c r="A58" s="2" t="s">
        <v>28825</v>
      </c>
      <c r="B58" s="2" t="s">
        <v>190</v>
      </c>
      <c r="C58" s="2" t="s">
        <v>28824</v>
      </c>
    </row>
    <row r="59" spans="1:3" x14ac:dyDescent="0.25">
      <c r="A59" s="2" t="s">
        <v>28823</v>
      </c>
      <c r="B59" s="2" t="s">
        <v>191</v>
      </c>
      <c r="C59" s="2" t="s">
        <v>28822</v>
      </c>
    </row>
    <row r="60" spans="1:3" x14ac:dyDescent="0.25">
      <c r="A60" s="2" t="s">
        <v>28821</v>
      </c>
      <c r="B60" s="2" t="s">
        <v>192</v>
      </c>
      <c r="C60" s="2" t="s">
        <v>28820</v>
      </c>
    </row>
    <row r="61" spans="1:3" x14ac:dyDescent="0.25">
      <c r="A61" s="2" t="s">
        <v>28819</v>
      </c>
      <c r="B61" s="2" t="s">
        <v>193</v>
      </c>
      <c r="C61" s="2" t="s">
        <v>28818</v>
      </c>
    </row>
    <row r="62" spans="1:3" x14ac:dyDescent="0.25">
      <c r="A62" s="2" t="s">
        <v>28817</v>
      </c>
      <c r="B62" s="2" t="s">
        <v>194</v>
      </c>
      <c r="C62" s="2" t="s">
        <v>28816</v>
      </c>
    </row>
    <row r="63" spans="1:3" x14ac:dyDescent="0.25">
      <c r="A63" s="2" t="s">
        <v>28815</v>
      </c>
      <c r="B63" s="2" t="s">
        <v>195</v>
      </c>
      <c r="C63" s="2" t="s">
        <v>28814</v>
      </c>
    </row>
    <row r="64" spans="1:3" x14ac:dyDescent="0.25">
      <c r="A64" s="2" t="s">
        <v>28813</v>
      </c>
      <c r="B64" s="2" t="s">
        <v>196</v>
      </c>
      <c r="C64" s="2" t="s">
        <v>28812</v>
      </c>
    </row>
    <row r="65" spans="1:3" x14ac:dyDescent="0.25">
      <c r="A65" s="2" t="s">
        <v>28811</v>
      </c>
      <c r="B65" s="2" t="s">
        <v>197</v>
      </c>
      <c r="C65" s="2" t="s">
        <v>28810</v>
      </c>
    </row>
    <row r="66" spans="1:3" x14ac:dyDescent="0.25">
      <c r="A66" s="2" t="s">
        <v>28809</v>
      </c>
      <c r="B66" s="2" t="s">
        <v>198</v>
      </c>
      <c r="C66" s="2" t="s">
        <v>28808</v>
      </c>
    </row>
    <row r="67" spans="1:3" x14ac:dyDescent="0.25">
      <c r="A67" s="2" t="s">
        <v>28807</v>
      </c>
      <c r="B67" s="2" t="s">
        <v>199</v>
      </c>
      <c r="C67" s="2" t="s">
        <v>28806</v>
      </c>
    </row>
    <row r="68" spans="1:3" x14ac:dyDescent="0.25">
      <c r="A68" s="2" t="s">
        <v>28805</v>
      </c>
      <c r="B68" s="2" t="s">
        <v>200</v>
      </c>
      <c r="C68" s="2" t="s">
        <v>28804</v>
      </c>
    </row>
    <row r="69" spans="1:3" x14ac:dyDescent="0.25">
      <c r="A69" s="2" t="s">
        <v>28803</v>
      </c>
      <c r="B69" s="2" t="s">
        <v>201</v>
      </c>
      <c r="C69" s="2" t="s">
        <v>28802</v>
      </c>
    </row>
    <row r="70" spans="1:3" x14ac:dyDescent="0.25">
      <c r="A70" s="2" t="s">
        <v>28801</v>
      </c>
      <c r="B70" s="2" t="s">
        <v>202</v>
      </c>
      <c r="C70" s="2" t="s">
        <v>28800</v>
      </c>
    </row>
    <row r="71" spans="1:3" x14ac:dyDescent="0.25">
      <c r="A71" s="2" t="s">
        <v>28799</v>
      </c>
      <c r="B71" s="2" t="s">
        <v>203</v>
      </c>
      <c r="C71" s="2" t="s">
        <v>28798</v>
      </c>
    </row>
    <row r="72" spans="1:3" x14ac:dyDescent="0.25">
      <c r="A72" s="2" t="s">
        <v>28797</v>
      </c>
      <c r="B72" s="2" t="s">
        <v>204</v>
      </c>
      <c r="C72" s="2" t="s">
        <v>28796</v>
      </c>
    </row>
    <row r="73" spans="1:3" x14ac:dyDescent="0.25">
      <c r="A73" s="2" t="s">
        <v>28795</v>
      </c>
      <c r="B73" s="2" t="s">
        <v>205</v>
      </c>
      <c r="C73" s="2" t="s">
        <v>28794</v>
      </c>
    </row>
    <row r="74" spans="1:3" x14ac:dyDescent="0.25">
      <c r="A74" s="2" t="s">
        <v>28793</v>
      </c>
      <c r="B74" s="2" t="s">
        <v>206</v>
      </c>
      <c r="C74" s="2" t="s">
        <v>28792</v>
      </c>
    </row>
    <row r="75" spans="1:3" x14ac:dyDescent="0.25">
      <c r="A75" s="2" t="s">
        <v>28791</v>
      </c>
      <c r="B75" s="2" t="s">
        <v>207</v>
      </c>
      <c r="C75" s="2" t="s">
        <v>28790</v>
      </c>
    </row>
    <row r="76" spans="1:3" x14ac:dyDescent="0.25">
      <c r="A76" s="2" t="s">
        <v>28789</v>
      </c>
      <c r="B76" s="2" t="s">
        <v>208</v>
      </c>
      <c r="C76" s="2" t="s">
        <v>28788</v>
      </c>
    </row>
    <row r="77" spans="1:3" x14ac:dyDescent="0.25">
      <c r="A77" s="2" t="s">
        <v>28787</v>
      </c>
      <c r="B77" s="2" t="s">
        <v>209</v>
      </c>
      <c r="C77" s="2" t="s">
        <v>28786</v>
      </c>
    </row>
    <row r="78" spans="1:3" x14ac:dyDescent="0.25">
      <c r="A78" s="2" t="s">
        <v>28785</v>
      </c>
      <c r="B78" s="2" t="s">
        <v>210</v>
      </c>
      <c r="C78" s="2" t="s">
        <v>28784</v>
      </c>
    </row>
    <row r="79" spans="1:3" x14ac:dyDescent="0.25">
      <c r="A79" s="2" t="s">
        <v>28783</v>
      </c>
      <c r="B79" s="2" t="s">
        <v>211</v>
      </c>
      <c r="C79" s="2" t="s">
        <v>28782</v>
      </c>
    </row>
    <row r="80" spans="1:3" x14ac:dyDescent="0.25">
      <c r="A80" s="2" t="s">
        <v>28781</v>
      </c>
      <c r="B80" s="2" t="s">
        <v>212</v>
      </c>
      <c r="C80" s="2" t="s">
        <v>28780</v>
      </c>
    </row>
    <row r="81" spans="1:3" x14ac:dyDescent="0.25">
      <c r="A81" s="2" t="s">
        <v>28779</v>
      </c>
      <c r="B81" s="2" t="s">
        <v>213</v>
      </c>
      <c r="C81" s="2" t="s">
        <v>28778</v>
      </c>
    </row>
    <row r="82" spans="1:3" x14ac:dyDescent="0.25">
      <c r="A82" s="2" t="s">
        <v>28777</v>
      </c>
      <c r="B82" s="2" t="s">
        <v>214</v>
      </c>
      <c r="C82" s="2" t="s">
        <v>28776</v>
      </c>
    </row>
    <row r="83" spans="1:3" x14ac:dyDescent="0.25">
      <c r="A83" s="2" t="s">
        <v>28775</v>
      </c>
      <c r="B83" s="2" t="s">
        <v>215</v>
      </c>
      <c r="C83" s="2" t="s">
        <v>28774</v>
      </c>
    </row>
    <row r="84" spans="1:3" x14ac:dyDescent="0.25">
      <c r="A84" s="2" t="s">
        <v>28773</v>
      </c>
      <c r="B84" s="2" t="s">
        <v>216</v>
      </c>
      <c r="C84" s="2" t="s">
        <v>28772</v>
      </c>
    </row>
    <row r="85" spans="1:3" x14ac:dyDescent="0.25">
      <c r="A85" s="2" t="s">
        <v>28771</v>
      </c>
      <c r="B85" s="2" t="s">
        <v>217</v>
      </c>
      <c r="C85" s="2" t="s">
        <v>28770</v>
      </c>
    </row>
    <row r="86" spans="1:3" x14ac:dyDescent="0.25">
      <c r="A86" s="2" t="s">
        <v>28769</v>
      </c>
      <c r="B86" s="2" t="s">
        <v>218</v>
      </c>
      <c r="C86" s="2" t="s">
        <v>28768</v>
      </c>
    </row>
    <row r="87" spans="1:3" x14ac:dyDescent="0.25">
      <c r="A87" s="2" t="s">
        <v>28767</v>
      </c>
      <c r="B87" s="2" t="s">
        <v>219</v>
      </c>
      <c r="C87" s="2" t="s">
        <v>28766</v>
      </c>
    </row>
    <row r="88" spans="1:3" x14ac:dyDescent="0.25">
      <c r="A88" s="2" t="s">
        <v>28765</v>
      </c>
      <c r="B88" s="2" t="s">
        <v>220</v>
      </c>
      <c r="C88" s="2" t="s">
        <v>28764</v>
      </c>
    </row>
    <row r="89" spans="1:3" x14ac:dyDescent="0.25">
      <c r="A89" s="2" t="s">
        <v>28763</v>
      </c>
      <c r="B89" s="2" t="s">
        <v>221</v>
      </c>
      <c r="C89" s="2" t="s">
        <v>28762</v>
      </c>
    </row>
    <row r="90" spans="1:3" x14ac:dyDescent="0.25">
      <c r="A90" s="2" t="s">
        <v>28761</v>
      </c>
      <c r="B90" s="2" t="s">
        <v>222</v>
      </c>
      <c r="C90" s="2" t="s">
        <v>28760</v>
      </c>
    </row>
    <row r="91" spans="1:3" x14ac:dyDescent="0.25">
      <c r="A91" s="2" t="s">
        <v>28759</v>
      </c>
      <c r="B91" s="2" t="s">
        <v>223</v>
      </c>
      <c r="C91" s="2" t="s">
        <v>28758</v>
      </c>
    </row>
    <row r="92" spans="1:3" x14ac:dyDescent="0.25">
      <c r="A92" s="2" t="s">
        <v>28757</v>
      </c>
      <c r="B92" s="2" t="s">
        <v>224</v>
      </c>
      <c r="C92" s="2" t="s">
        <v>28756</v>
      </c>
    </row>
    <row r="93" spans="1:3" x14ac:dyDescent="0.25">
      <c r="A93" s="2" t="s">
        <v>28755</v>
      </c>
      <c r="B93" s="2" t="s">
        <v>225</v>
      </c>
      <c r="C93" s="2" t="s">
        <v>28754</v>
      </c>
    </row>
    <row r="94" spans="1:3" x14ac:dyDescent="0.25">
      <c r="A94" s="2" t="s">
        <v>28753</v>
      </c>
      <c r="B94" s="2" t="s">
        <v>226</v>
      </c>
      <c r="C94" s="2" t="s">
        <v>28752</v>
      </c>
    </row>
    <row r="95" spans="1:3" x14ac:dyDescent="0.25">
      <c r="A95" s="2" t="s">
        <v>28751</v>
      </c>
      <c r="B95" s="2" t="s">
        <v>227</v>
      </c>
      <c r="C95" s="2" t="s">
        <v>28750</v>
      </c>
    </row>
    <row r="96" spans="1:3" x14ac:dyDescent="0.25">
      <c r="A96" s="2" t="s">
        <v>28749</v>
      </c>
      <c r="B96" s="2" t="s">
        <v>228</v>
      </c>
      <c r="C96" s="2" t="s">
        <v>28748</v>
      </c>
    </row>
    <row r="97" spans="1:3" x14ac:dyDescent="0.25">
      <c r="A97" s="2" t="s">
        <v>28747</v>
      </c>
      <c r="B97" s="2" t="s">
        <v>24920</v>
      </c>
      <c r="C97" s="2" t="s">
        <v>28746</v>
      </c>
    </row>
    <row r="98" spans="1:3" x14ac:dyDescent="0.25">
      <c r="A98" s="2" t="s">
        <v>28745</v>
      </c>
      <c r="B98" s="2" t="s">
        <v>24923</v>
      </c>
      <c r="C98" s="2" t="s">
        <v>28744</v>
      </c>
    </row>
    <row r="99" spans="1:3" x14ac:dyDescent="0.25">
      <c r="A99" s="2" t="s">
        <v>28743</v>
      </c>
      <c r="B99" s="2" t="s">
        <v>24926</v>
      </c>
      <c r="C99" s="2" t="s">
        <v>28742</v>
      </c>
    </row>
    <row r="100" spans="1:3" x14ac:dyDescent="0.25">
      <c r="A100" s="2" t="s">
        <v>28741</v>
      </c>
      <c r="B100" s="2" t="s">
        <v>24929</v>
      </c>
      <c r="C100" s="2" t="s">
        <v>28740</v>
      </c>
    </row>
    <row r="101" spans="1:3" x14ac:dyDescent="0.25">
      <c r="A101" s="2" t="s">
        <v>28739</v>
      </c>
      <c r="B101" s="2" t="s">
        <v>24932</v>
      </c>
      <c r="C101" s="2" t="s">
        <v>28738</v>
      </c>
    </row>
    <row r="102" spans="1:3" x14ac:dyDescent="0.25">
      <c r="A102" s="2" t="s">
        <v>28737</v>
      </c>
      <c r="B102" s="2" t="s">
        <v>24935</v>
      </c>
      <c r="C102" s="2" t="s">
        <v>28736</v>
      </c>
    </row>
    <row r="103" spans="1:3" x14ac:dyDescent="0.25">
      <c r="A103" s="2" t="s">
        <v>28735</v>
      </c>
      <c r="B103" s="2" t="s">
        <v>24938</v>
      </c>
      <c r="C103" s="2" t="s">
        <v>28734</v>
      </c>
    </row>
    <row r="104" spans="1:3" x14ac:dyDescent="0.25">
      <c r="A104" s="2" t="s">
        <v>28733</v>
      </c>
      <c r="B104" s="2" t="s">
        <v>24941</v>
      </c>
      <c r="C104" s="2" t="s">
        <v>28732</v>
      </c>
    </row>
    <row r="105" spans="1:3" x14ac:dyDescent="0.25">
      <c r="A105" s="2" t="s">
        <v>28731</v>
      </c>
      <c r="B105" s="2" t="s">
        <v>24944</v>
      </c>
      <c r="C105" s="2" t="s">
        <v>28730</v>
      </c>
    </row>
    <row r="106" spans="1:3" x14ac:dyDescent="0.25">
      <c r="A106" s="2" t="s">
        <v>28729</v>
      </c>
      <c r="B106" s="2" t="s">
        <v>24947</v>
      </c>
      <c r="C106" s="2" t="s">
        <v>28728</v>
      </c>
    </row>
    <row r="107" spans="1:3" x14ac:dyDescent="0.25">
      <c r="A107" s="2" t="s">
        <v>28727</v>
      </c>
      <c r="B107" s="2" t="s">
        <v>24950</v>
      </c>
      <c r="C107" s="2" t="s">
        <v>28726</v>
      </c>
    </row>
    <row r="108" spans="1:3" x14ac:dyDescent="0.25">
      <c r="A108" s="2" t="s">
        <v>28725</v>
      </c>
      <c r="B108" s="2" t="s">
        <v>24953</v>
      </c>
      <c r="C108" s="2" t="s">
        <v>28724</v>
      </c>
    </row>
    <row r="109" spans="1:3" x14ac:dyDescent="0.25">
      <c r="A109" s="2" t="s">
        <v>28723</v>
      </c>
      <c r="B109" s="2" t="s">
        <v>24956</v>
      </c>
      <c r="C109" s="2" t="s">
        <v>28722</v>
      </c>
    </row>
    <row r="110" spans="1:3" x14ac:dyDescent="0.25">
      <c r="A110" s="2" t="s">
        <v>28721</v>
      </c>
      <c r="B110" s="2" t="s">
        <v>24959</v>
      </c>
      <c r="C110" s="2" t="s">
        <v>28720</v>
      </c>
    </row>
    <row r="111" spans="1:3" x14ac:dyDescent="0.25">
      <c r="A111" s="2" t="s">
        <v>28719</v>
      </c>
      <c r="B111" s="2" t="s">
        <v>24962</v>
      </c>
      <c r="C111" s="2" t="s">
        <v>28718</v>
      </c>
    </row>
    <row r="112" spans="1:3" x14ac:dyDescent="0.25">
      <c r="A112" s="2" t="s">
        <v>28717</v>
      </c>
      <c r="B112" s="2" t="s">
        <v>24965</v>
      </c>
      <c r="C112" s="2" t="s">
        <v>28716</v>
      </c>
    </row>
    <row r="113" spans="1:3" x14ac:dyDescent="0.25">
      <c r="A113" s="2" t="s">
        <v>28715</v>
      </c>
      <c r="B113" s="2" t="s">
        <v>24968</v>
      </c>
      <c r="C113" s="2" t="s">
        <v>28714</v>
      </c>
    </row>
    <row r="114" spans="1:3" x14ac:dyDescent="0.25">
      <c r="A114" s="2" t="s">
        <v>28713</v>
      </c>
      <c r="B114" s="2" t="s">
        <v>24971</v>
      </c>
      <c r="C114" s="2" t="s">
        <v>28712</v>
      </c>
    </row>
    <row r="115" spans="1:3" x14ac:dyDescent="0.25">
      <c r="A115" s="2" t="s">
        <v>28711</v>
      </c>
      <c r="B115" s="2" t="s">
        <v>24974</v>
      </c>
      <c r="C115" s="2" t="s">
        <v>28710</v>
      </c>
    </row>
    <row r="116" spans="1:3" x14ac:dyDescent="0.25">
      <c r="A116" s="2" t="s">
        <v>28709</v>
      </c>
      <c r="B116" s="2" t="s">
        <v>24977</v>
      </c>
      <c r="C116" s="2" t="s">
        <v>28708</v>
      </c>
    </row>
    <row r="117" spans="1:3" x14ac:dyDescent="0.25">
      <c r="A117" s="2" t="s">
        <v>28707</v>
      </c>
      <c r="B117" s="2" t="s">
        <v>24980</v>
      </c>
      <c r="C117" s="2" t="s">
        <v>28706</v>
      </c>
    </row>
    <row r="118" spans="1:3" x14ac:dyDescent="0.25">
      <c r="A118" s="2" t="s">
        <v>28705</v>
      </c>
      <c r="B118" s="2" t="s">
        <v>24983</v>
      </c>
      <c r="C118" s="2" t="s">
        <v>28704</v>
      </c>
    </row>
    <row r="119" spans="1:3" x14ac:dyDescent="0.25">
      <c r="A119" s="2" t="s">
        <v>28703</v>
      </c>
      <c r="B119" s="2" t="s">
        <v>24986</v>
      </c>
      <c r="C119" s="2" t="s">
        <v>28702</v>
      </c>
    </row>
    <row r="120" spans="1:3" x14ac:dyDescent="0.25">
      <c r="A120" s="2" t="s">
        <v>28701</v>
      </c>
      <c r="B120" s="2" t="s">
        <v>24989</v>
      </c>
      <c r="C120" s="2" t="s">
        <v>28700</v>
      </c>
    </row>
    <row r="121" spans="1:3" x14ac:dyDescent="0.25">
      <c r="A121" s="2" t="s">
        <v>28699</v>
      </c>
      <c r="B121" s="2" t="s">
        <v>24992</v>
      </c>
      <c r="C121" s="2" t="s">
        <v>28698</v>
      </c>
    </row>
    <row r="122" spans="1:3" x14ac:dyDescent="0.25">
      <c r="A122" s="2" t="s">
        <v>28697</v>
      </c>
      <c r="B122" s="2" t="s">
        <v>24995</v>
      </c>
      <c r="C122" s="2" t="s">
        <v>28696</v>
      </c>
    </row>
    <row r="123" spans="1:3" x14ac:dyDescent="0.25">
      <c r="A123" s="2" t="s">
        <v>28695</v>
      </c>
      <c r="B123" s="2" t="s">
        <v>24998</v>
      </c>
      <c r="C123" s="2" t="s">
        <v>28694</v>
      </c>
    </row>
    <row r="124" spans="1:3" x14ac:dyDescent="0.25">
      <c r="A124" s="2" t="s">
        <v>28693</v>
      </c>
      <c r="B124" s="2" t="s">
        <v>25001</v>
      </c>
      <c r="C124" s="2" t="s">
        <v>28692</v>
      </c>
    </row>
    <row r="125" spans="1:3" x14ac:dyDescent="0.25">
      <c r="A125" s="2" t="s">
        <v>28691</v>
      </c>
      <c r="B125" s="2" t="s">
        <v>25004</v>
      </c>
      <c r="C125" s="2" t="s">
        <v>28690</v>
      </c>
    </row>
    <row r="126" spans="1:3" x14ac:dyDescent="0.25">
      <c r="A126" s="2" t="s">
        <v>28689</v>
      </c>
      <c r="B126" s="2" t="s">
        <v>25007</v>
      </c>
      <c r="C126" s="2" t="s">
        <v>28688</v>
      </c>
    </row>
    <row r="127" spans="1:3" x14ac:dyDescent="0.25">
      <c r="A127" s="2" t="s">
        <v>28687</v>
      </c>
      <c r="B127" s="2" t="s">
        <v>25010</v>
      </c>
      <c r="C127" s="2" t="s">
        <v>28686</v>
      </c>
    </row>
    <row r="128" spans="1:3" x14ac:dyDescent="0.25">
      <c r="A128" s="2" t="s">
        <v>28685</v>
      </c>
      <c r="B128" s="2" t="s">
        <v>25013</v>
      </c>
      <c r="C128" s="2" t="s">
        <v>28684</v>
      </c>
    </row>
    <row r="129" spans="1:3" x14ac:dyDescent="0.25">
      <c r="A129" s="2" t="s">
        <v>28683</v>
      </c>
      <c r="B129" s="2" t="s">
        <v>25016</v>
      </c>
      <c r="C129" s="2" t="s">
        <v>28682</v>
      </c>
    </row>
    <row r="130" spans="1:3" x14ac:dyDescent="0.25">
      <c r="A130" s="2" t="s">
        <v>28681</v>
      </c>
      <c r="B130" s="2" t="s">
        <v>25019</v>
      </c>
      <c r="C130" s="2" t="s">
        <v>28680</v>
      </c>
    </row>
    <row r="131" spans="1:3" x14ac:dyDescent="0.25">
      <c r="A131" s="2" t="s">
        <v>28679</v>
      </c>
      <c r="B131" s="2" t="s">
        <v>25022</v>
      </c>
      <c r="C131" s="2" t="s">
        <v>28678</v>
      </c>
    </row>
    <row r="132" spans="1:3" x14ac:dyDescent="0.25">
      <c r="A132" s="2" t="s">
        <v>28677</v>
      </c>
      <c r="B132" s="2" t="s">
        <v>25025</v>
      </c>
      <c r="C132" s="2" t="s">
        <v>28676</v>
      </c>
    </row>
    <row r="133" spans="1:3" x14ac:dyDescent="0.25">
      <c r="A133" s="2" t="s">
        <v>28675</v>
      </c>
      <c r="B133" s="2" t="s">
        <v>25028</v>
      </c>
      <c r="C133" s="2" t="s">
        <v>28674</v>
      </c>
    </row>
    <row r="134" spans="1:3" x14ac:dyDescent="0.25">
      <c r="A134" s="2" t="s">
        <v>28673</v>
      </c>
      <c r="B134" s="2" t="s">
        <v>25031</v>
      </c>
      <c r="C134" s="2" t="s">
        <v>28672</v>
      </c>
    </row>
    <row r="135" spans="1:3" x14ac:dyDescent="0.25">
      <c r="A135" s="2" t="s">
        <v>28671</v>
      </c>
      <c r="B135" s="2" t="s">
        <v>25034</v>
      </c>
      <c r="C135" s="2" t="s">
        <v>28670</v>
      </c>
    </row>
    <row r="136" spans="1:3" x14ac:dyDescent="0.25">
      <c r="A136" s="2" t="s">
        <v>28669</v>
      </c>
      <c r="B136" s="2" t="s">
        <v>25037</v>
      </c>
      <c r="C136" s="2" t="s">
        <v>28668</v>
      </c>
    </row>
    <row r="137" spans="1:3" x14ac:dyDescent="0.25">
      <c r="A137" s="2" t="s">
        <v>28667</v>
      </c>
      <c r="B137" s="2" t="s">
        <v>25040</v>
      </c>
      <c r="C137" s="2" t="s">
        <v>28666</v>
      </c>
    </row>
    <row r="138" spans="1:3" x14ac:dyDescent="0.25">
      <c r="A138" s="2" t="s">
        <v>28665</v>
      </c>
      <c r="B138" s="2" t="s">
        <v>25043</v>
      </c>
      <c r="C138" s="2" t="s">
        <v>28664</v>
      </c>
    </row>
    <row r="139" spans="1:3" x14ac:dyDescent="0.25">
      <c r="A139" s="2" t="s">
        <v>28663</v>
      </c>
      <c r="B139" s="2" t="s">
        <v>25046</v>
      </c>
      <c r="C139" s="2" t="s">
        <v>28662</v>
      </c>
    </row>
    <row r="140" spans="1:3" x14ac:dyDescent="0.25">
      <c r="A140" s="2" t="s">
        <v>28661</v>
      </c>
      <c r="B140" s="2" t="s">
        <v>25049</v>
      </c>
      <c r="C140" s="2" t="s">
        <v>28660</v>
      </c>
    </row>
    <row r="141" spans="1:3" x14ac:dyDescent="0.25">
      <c r="A141" s="2" t="s">
        <v>28659</v>
      </c>
      <c r="B141" s="2" t="s">
        <v>25052</v>
      </c>
      <c r="C141" s="2" t="s">
        <v>28658</v>
      </c>
    </row>
    <row r="142" spans="1:3" x14ac:dyDescent="0.25">
      <c r="A142" s="2" t="s">
        <v>28657</v>
      </c>
      <c r="B142" s="2" t="s">
        <v>25055</v>
      </c>
      <c r="C142" s="2" t="s">
        <v>28656</v>
      </c>
    </row>
    <row r="143" spans="1:3" x14ac:dyDescent="0.25">
      <c r="A143" s="2" t="s">
        <v>28655</v>
      </c>
      <c r="B143" s="2" t="s">
        <v>25058</v>
      </c>
      <c r="C143" s="2" t="s">
        <v>28654</v>
      </c>
    </row>
    <row r="144" spans="1:3" x14ac:dyDescent="0.25">
      <c r="A144" s="2" t="s">
        <v>28653</v>
      </c>
      <c r="B144" s="2" t="s">
        <v>25061</v>
      </c>
      <c r="C144" s="2" t="s">
        <v>28652</v>
      </c>
    </row>
    <row r="145" spans="1:3" x14ac:dyDescent="0.25">
      <c r="A145" s="2" t="s">
        <v>28651</v>
      </c>
      <c r="B145" s="2" t="s">
        <v>25064</v>
      </c>
      <c r="C145" s="2" t="s">
        <v>28650</v>
      </c>
    </row>
    <row r="146" spans="1:3" x14ac:dyDescent="0.25">
      <c r="A146" s="2" t="s">
        <v>28649</v>
      </c>
      <c r="B146" s="2" t="s">
        <v>25067</v>
      </c>
      <c r="C146" s="2" t="s">
        <v>28648</v>
      </c>
    </row>
    <row r="147" spans="1:3" x14ac:dyDescent="0.25">
      <c r="A147" s="2" t="s">
        <v>28647</v>
      </c>
      <c r="B147" s="2" t="s">
        <v>25070</v>
      </c>
      <c r="C147" s="2" t="s">
        <v>28646</v>
      </c>
    </row>
    <row r="148" spans="1:3" x14ac:dyDescent="0.25">
      <c r="A148" s="2" t="s">
        <v>28645</v>
      </c>
      <c r="B148" s="2" t="s">
        <v>25073</v>
      </c>
      <c r="C148" s="2" t="s">
        <v>28644</v>
      </c>
    </row>
    <row r="149" spans="1:3" x14ac:dyDescent="0.25">
      <c r="A149" s="2" t="s">
        <v>28643</v>
      </c>
      <c r="B149" s="2" t="s">
        <v>25076</v>
      </c>
      <c r="C149" s="2" t="s">
        <v>28642</v>
      </c>
    </row>
    <row r="150" spans="1:3" x14ac:dyDescent="0.25">
      <c r="A150" s="2" t="s">
        <v>28641</v>
      </c>
      <c r="B150" s="2" t="s">
        <v>25079</v>
      </c>
      <c r="C150" s="2" t="s">
        <v>28640</v>
      </c>
    </row>
    <row r="151" spans="1:3" x14ac:dyDescent="0.25">
      <c r="A151" s="2" t="s">
        <v>28639</v>
      </c>
      <c r="B151" s="2" t="s">
        <v>25082</v>
      </c>
      <c r="C151" s="2" t="s">
        <v>28638</v>
      </c>
    </row>
    <row r="152" spans="1:3" x14ac:dyDescent="0.25">
      <c r="A152" s="2" t="s">
        <v>28637</v>
      </c>
      <c r="B152" s="2" t="s">
        <v>25084</v>
      </c>
      <c r="C152" s="2" t="s">
        <v>28636</v>
      </c>
    </row>
    <row r="153" spans="1:3" x14ac:dyDescent="0.25">
      <c r="A153" s="2" t="s">
        <v>28635</v>
      </c>
      <c r="B153" s="2" t="s">
        <v>25087</v>
      </c>
      <c r="C153" s="2" t="s">
        <v>28634</v>
      </c>
    </row>
    <row r="154" spans="1:3" x14ac:dyDescent="0.25">
      <c r="A154" s="2" t="s">
        <v>28633</v>
      </c>
      <c r="B154" s="2" t="s">
        <v>25090</v>
      </c>
      <c r="C154" s="2" t="s">
        <v>28632</v>
      </c>
    </row>
    <row r="155" spans="1:3" x14ac:dyDescent="0.25">
      <c r="A155" s="2" t="s">
        <v>28631</v>
      </c>
      <c r="B155" s="2" t="s">
        <v>25093</v>
      </c>
      <c r="C155" s="2" t="s">
        <v>28630</v>
      </c>
    </row>
    <row r="156" spans="1:3" x14ac:dyDescent="0.25">
      <c r="A156" s="2" t="s">
        <v>28629</v>
      </c>
      <c r="B156" s="2" t="s">
        <v>25096</v>
      </c>
      <c r="C156" s="2" t="s">
        <v>28628</v>
      </c>
    </row>
    <row r="157" spans="1:3" x14ac:dyDescent="0.25">
      <c r="A157" s="2" t="s">
        <v>28627</v>
      </c>
      <c r="B157" s="2" t="s">
        <v>25099</v>
      </c>
      <c r="C157" s="2" t="s">
        <v>28626</v>
      </c>
    </row>
    <row r="158" spans="1:3" x14ac:dyDescent="0.25">
      <c r="A158" s="2" t="s">
        <v>28625</v>
      </c>
      <c r="B158" s="2" t="s">
        <v>25102</v>
      </c>
      <c r="C158" s="2" t="s">
        <v>28624</v>
      </c>
    </row>
    <row r="159" spans="1:3" x14ac:dyDescent="0.25">
      <c r="A159" s="2" t="s">
        <v>28623</v>
      </c>
      <c r="B159" s="2" t="s">
        <v>25105</v>
      </c>
      <c r="C159" s="2" t="s">
        <v>28622</v>
      </c>
    </row>
    <row r="160" spans="1:3" x14ac:dyDescent="0.25">
      <c r="A160" s="2" t="s">
        <v>28621</v>
      </c>
      <c r="B160" s="2" t="s">
        <v>25108</v>
      </c>
      <c r="C160" s="2" t="s">
        <v>28620</v>
      </c>
    </row>
    <row r="161" spans="1:3" x14ac:dyDescent="0.25">
      <c r="A161" s="2" t="s">
        <v>28619</v>
      </c>
      <c r="B161" s="2" t="s">
        <v>25111</v>
      </c>
      <c r="C161" s="2" t="s">
        <v>28618</v>
      </c>
    </row>
    <row r="162" spans="1:3" x14ac:dyDescent="0.25">
      <c r="A162" s="2" t="s">
        <v>28617</v>
      </c>
      <c r="B162" s="2" t="s">
        <v>25114</v>
      </c>
      <c r="C162" s="2" t="s">
        <v>28616</v>
      </c>
    </row>
    <row r="163" spans="1:3" x14ac:dyDescent="0.25">
      <c r="A163" s="2" t="s">
        <v>28615</v>
      </c>
      <c r="B163" s="2" t="s">
        <v>25117</v>
      </c>
      <c r="C163" s="2" t="s">
        <v>28614</v>
      </c>
    </row>
    <row r="164" spans="1:3" x14ac:dyDescent="0.25">
      <c r="A164" s="2" t="s">
        <v>28613</v>
      </c>
      <c r="B164" s="2" t="s">
        <v>25120</v>
      </c>
      <c r="C164" s="2" t="s">
        <v>28612</v>
      </c>
    </row>
    <row r="165" spans="1:3" x14ac:dyDescent="0.25">
      <c r="A165" s="2" t="s">
        <v>28611</v>
      </c>
      <c r="B165" s="2" t="s">
        <v>25123</v>
      </c>
      <c r="C165" s="2" t="s">
        <v>28610</v>
      </c>
    </row>
    <row r="166" spans="1:3" x14ac:dyDescent="0.25">
      <c r="A166" s="2" t="s">
        <v>28609</v>
      </c>
      <c r="B166" s="2" t="s">
        <v>25126</v>
      </c>
      <c r="C166" s="2" t="s">
        <v>28608</v>
      </c>
    </row>
    <row r="167" spans="1:3" x14ac:dyDescent="0.25">
      <c r="A167" s="2" t="s">
        <v>28607</v>
      </c>
      <c r="B167" s="2" t="s">
        <v>25129</v>
      </c>
      <c r="C167" s="2" t="s">
        <v>28606</v>
      </c>
    </row>
    <row r="168" spans="1:3" x14ac:dyDescent="0.25">
      <c r="A168" s="2" t="s">
        <v>28605</v>
      </c>
      <c r="B168" s="2" t="s">
        <v>25132</v>
      </c>
      <c r="C168" s="2" t="s">
        <v>28604</v>
      </c>
    </row>
    <row r="169" spans="1:3" x14ac:dyDescent="0.25">
      <c r="A169" s="2" t="s">
        <v>28603</v>
      </c>
      <c r="B169" s="2" t="s">
        <v>25135</v>
      </c>
      <c r="C169" s="2" t="s">
        <v>28602</v>
      </c>
    </row>
    <row r="170" spans="1:3" x14ac:dyDescent="0.25">
      <c r="A170" s="2" t="s">
        <v>28601</v>
      </c>
      <c r="B170" s="2" t="s">
        <v>25138</v>
      </c>
      <c r="C170" s="2" t="s">
        <v>28600</v>
      </c>
    </row>
    <row r="171" spans="1:3" x14ac:dyDescent="0.25">
      <c r="A171" s="2" t="s">
        <v>28599</v>
      </c>
      <c r="B171" s="2" t="s">
        <v>25141</v>
      </c>
      <c r="C171" s="2" t="s">
        <v>28598</v>
      </c>
    </row>
    <row r="172" spans="1:3" x14ac:dyDescent="0.25">
      <c r="A172" s="2" t="s">
        <v>28597</v>
      </c>
      <c r="B172" s="2" t="s">
        <v>25144</v>
      </c>
      <c r="C172" s="2" t="s">
        <v>28596</v>
      </c>
    </row>
    <row r="173" spans="1:3" x14ac:dyDescent="0.25">
      <c r="A173" s="2" t="s">
        <v>28595</v>
      </c>
      <c r="B173" s="2" t="s">
        <v>25147</v>
      </c>
      <c r="C173" s="2" t="s">
        <v>28594</v>
      </c>
    </row>
    <row r="174" spans="1:3" x14ac:dyDescent="0.25">
      <c r="A174" s="2" t="s">
        <v>28593</v>
      </c>
      <c r="B174" s="2" t="s">
        <v>25150</v>
      </c>
      <c r="C174" s="2" t="s">
        <v>28592</v>
      </c>
    </row>
    <row r="175" spans="1:3" x14ac:dyDescent="0.25">
      <c r="A175" s="2" t="s">
        <v>28591</v>
      </c>
      <c r="B175" s="2" t="s">
        <v>25153</v>
      </c>
      <c r="C175" s="2" t="s">
        <v>28590</v>
      </c>
    </row>
    <row r="176" spans="1:3" x14ac:dyDescent="0.25">
      <c r="A176" s="2" t="s">
        <v>28589</v>
      </c>
      <c r="B176" s="2" t="s">
        <v>25156</v>
      </c>
      <c r="C176" s="2" t="s">
        <v>28588</v>
      </c>
    </row>
    <row r="177" spans="1:3" x14ac:dyDescent="0.25">
      <c r="A177" s="2" t="s">
        <v>28587</v>
      </c>
      <c r="B177" s="2" t="s">
        <v>25159</v>
      </c>
      <c r="C177" s="2" t="s">
        <v>28586</v>
      </c>
    </row>
    <row r="178" spans="1:3" x14ac:dyDescent="0.25">
      <c r="A178" s="2" t="s">
        <v>28585</v>
      </c>
      <c r="B178" s="2" t="s">
        <v>25161</v>
      </c>
      <c r="C178" s="2" t="s">
        <v>28584</v>
      </c>
    </row>
    <row r="179" spans="1:3" x14ac:dyDescent="0.25">
      <c r="A179" s="2" t="s">
        <v>28583</v>
      </c>
      <c r="B179" s="2" t="s">
        <v>25164</v>
      </c>
      <c r="C179" s="2" t="s">
        <v>28582</v>
      </c>
    </row>
    <row r="180" spans="1:3" x14ac:dyDescent="0.25">
      <c r="A180" s="2" t="s">
        <v>28581</v>
      </c>
      <c r="B180" s="2" t="s">
        <v>25167</v>
      </c>
      <c r="C180" s="2" t="s">
        <v>28580</v>
      </c>
    </row>
    <row r="181" spans="1:3" x14ac:dyDescent="0.25">
      <c r="A181" s="2" t="s">
        <v>28579</v>
      </c>
      <c r="B181" s="2" t="s">
        <v>25170</v>
      </c>
      <c r="C181" s="2" t="s">
        <v>28578</v>
      </c>
    </row>
    <row r="182" spans="1:3" x14ac:dyDescent="0.25">
      <c r="A182" s="2" t="s">
        <v>28577</v>
      </c>
      <c r="B182" s="2" t="s">
        <v>25173</v>
      </c>
      <c r="C182" s="2" t="s">
        <v>28576</v>
      </c>
    </row>
    <row r="183" spans="1:3" x14ac:dyDescent="0.25">
      <c r="A183" s="2" t="s">
        <v>28575</v>
      </c>
      <c r="B183" s="2" t="s">
        <v>25176</v>
      </c>
      <c r="C183" s="2" t="s">
        <v>28574</v>
      </c>
    </row>
    <row r="184" spans="1:3" x14ac:dyDescent="0.25">
      <c r="A184" s="2" t="s">
        <v>28573</v>
      </c>
      <c r="B184" s="2" t="s">
        <v>25179</v>
      </c>
      <c r="C184" s="2" t="s">
        <v>28572</v>
      </c>
    </row>
    <row r="185" spans="1:3" x14ac:dyDescent="0.25">
      <c r="A185" s="2" t="s">
        <v>28571</v>
      </c>
      <c r="B185" s="2" t="s">
        <v>25182</v>
      </c>
      <c r="C185" s="2" t="s">
        <v>28570</v>
      </c>
    </row>
    <row r="186" spans="1:3" x14ac:dyDescent="0.25">
      <c r="A186" s="2" t="s">
        <v>28569</v>
      </c>
      <c r="B186" s="2" t="s">
        <v>25185</v>
      </c>
      <c r="C186" s="2" t="s">
        <v>28568</v>
      </c>
    </row>
    <row r="187" spans="1:3" x14ac:dyDescent="0.25">
      <c r="A187" s="2" t="s">
        <v>28567</v>
      </c>
      <c r="B187" s="2" t="s">
        <v>25188</v>
      </c>
      <c r="C187" s="2" t="s">
        <v>28566</v>
      </c>
    </row>
    <row r="188" spans="1:3" x14ac:dyDescent="0.25">
      <c r="A188" s="2" t="s">
        <v>28565</v>
      </c>
      <c r="B188" s="2" t="s">
        <v>25191</v>
      </c>
      <c r="C188" s="2" t="s">
        <v>28564</v>
      </c>
    </row>
    <row r="189" spans="1:3" x14ac:dyDescent="0.25">
      <c r="A189" s="2" t="s">
        <v>28563</v>
      </c>
      <c r="B189" s="2" t="s">
        <v>25194</v>
      </c>
      <c r="C189" s="2" t="s">
        <v>28562</v>
      </c>
    </row>
    <row r="190" spans="1:3" x14ac:dyDescent="0.25">
      <c r="A190" s="2" t="s">
        <v>28561</v>
      </c>
      <c r="B190" s="2" t="s">
        <v>25197</v>
      </c>
      <c r="C190" s="2" t="s">
        <v>28560</v>
      </c>
    </row>
    <row r="191" spans="1:3" x14ac:dyDescent="0.25">
      <c r="A191" s="2" t="s">
        <v>28559</v>
      </c>
      <c r="B191" s="2" t="s">
        <v>25200</v>
      </c>
      <c r="C191" s="2" t="s">
        <v>28558</v>
      </c>
    </row>
    <row r="192" spans="1:3" x14ac:dyDescent="0.25">
      <c r="A192" s="2" t="s">
        <v>28557</v>
      </c>
      <c r="B192" s="2" t="s">
        <v>25202</v>
      </c>
      <c r="C192" s="2" t="s">
        <v>28556</v>
      </c>
    </row>
    <row r="193" spans="1:3" x14ac:dyDescent="0.25">
      <c r="A193" s="2" t="s">
        <v>28555</v>
      </c>
      <c r="B193" s="2" t="s">
        <v>25205</v>
      </c>
      <c r="C193" s="2" t="s">
        <v>28554</v>
      </c>
    </row>
    <row r="194" spans="1:3" x14ac:dyDescent="0.25">
      <c r="A194" s="2" t="s">
        <v>28553</v>
      </c>
      <c r="B194" s="2" t="s">
        <v>25208</v>
      </c>
      <c r="C194" s="2" t="s">
        <v>28552</v>
      </c>
    </row>
    <row r="195" spans="1:3" x14ac:dyDescent="0.25">
      <c r="A195" s="2" t="s">
        <v>28551</v>
      </c>
      <c r="B195" s="2" t="s">
        <v>25211</v>
      </c>
      <c r="C195" s="2" t="s">
        <v>28550</v>
      </c>
    </row>
    <row r="196" spans="1:3" x14ac:dyDescent="0.25">
      <c r="A196" s="2" t="s">
        <v>28549</v>
      </c>
      <c r="B196" s="2" t="s">
        <v>25213</v>
      </c>
      <c r="C196" s="2" t="s">
        <v>28548</v>
      </c>
    </row>
    <row r="197" spans="1:3" x14ac:dyDescent="0.25">
      <c r="A197" s="2" t="s">
        <v>28547</v>
      </c>
      <c r="B197" s="2" t="s">
        <v>25216</v>
      </c>
      <c r="C197" s="2" t="s">
        <v>28546</v>
      </c>
    </row>
    <row r="198" spans="1:3" x14ac:dyDescent="0.25">
      <c r="A198" s="2" t="s">
        <v>28545</v>
      </c>
      <c r="B198" s="2" t="s">
        <v>25219</v>
      </c>
      <c r="C198" s="2" t="s">
        <v>28544</v>
      </c>
    </row>
    <row r="199" spans="1:3" x14ac:dyDescent="0.25">
      <c r="A199" s="2" t="s">
        <v>28543</v>
      </c>
      <c r="B199" s="2" t="s">
        <v>25222</v>
      </c>
      <c r="C199" s="2" t="s">
        <v>28542</v>
      </c>
    </row>
    <row r="200" spans="1:3" x14ac:dyDescent="0.25">
      <c r="A200" s="2" t="s">
        <v>28541</v>
      </c>
      <c r="B200" s="2" t="s">
        <v>25225</v>
      </c>
      <c r="C200" s="2" t="s">
        <v>28540</v>
      </c>
    </row>
    <row r="201" spans="1:3" x14ac:dyDescent="0.25">
      <c r="A201" s="2" t="s">
        <v>28539</v>
      </c>
      <c r="B201" s="2" t="s">
        <v>25228</v>
      </c>
      <c r="C201" s="2" t="s">
        <v>28538</v>
      </c>
    </row>
    <row r="202" spans="1:3" x14ac:dyDescent="0.25">
      <c r="A202" s="2" t="s">
        <v>28537</v>
      </c>
      <c r="B202" s="2" t="s">
        <v>25231</v>
      </c>
      <c r="C202" s="2" t="s">
        <v>28536</v>
      </c>
    </row>
    <row r="203" spans="1:3" x14ac:dyDescent="0.25">
      <c r="A203" s="2" t="s">
        <v>28535</v>
      </c>
      <c r="B203" s="2" t="s">
        <v>25234</v>
      </c>
      <c r="C203" s="2" t="s">
        <v>28534</v>
      </c>
    </row>
    <row r="204" spans="1:3" x14ac:dyDescent="0.25">
      <c r="A204" s="2" t="s">
        <v>28533</v>
      </c>
      <c r="B204" s="2" t="s">
        <v>25237</v>
      </c>
      <c r="C204" s="2" t="s">
        <v>28532</v>
      </c>
    </row>
    <row r="205" spans="1:3" x14ac:dyDescent="0.25">
      <c r="A205" s="2" t="s">
        <v>28531</v>
      </c>
      <c r="B205" s="2" t="s">
        <v>25240</v>
      </c>
      <c r="C205" s="2" t="s">
        <v>28530</v>
      </c>
    </row>
    <row r="206" spans="1:3" x14ac:dyDescent="0.25">
      <c r="A206" s="2" t="s">
        <v>28529</v>
      </c>
      <c r="B206" s="2" t="s">
        <v>25243</v>
      </c>
      <c r="C206" s="2" t="s">
        <v>28528</v>
      </c>
    </row>
    <row r="207" spans="1:3" x14ac:dyDescent="0.25">
      <c r="A207" s="2" t="s">
        <v>28527</v>
      </c>
      <c r="B207" s="2" t="s">
        <v>25246</v>
      </c>
      <c r="C207" s="2" t="s">
        <v>28526</v>
      </c>
    </row>
    <row r="208" spans="1:3" x14ac:dyDescent="0.25">
      <c r="A208" s="2" t="s">
        <v>28525</v>
      </c>
      <c r="B208" s="2" t="s">
        <v>25249</v>
      </c>
      <c r="C208" s="2" t="s">
        <v>28524</v>
      </c>
    </row>
    <row r="209" spans="1:3" x14ac:dyDescent="0.25">
      <c r="A209" s="2" t="s">
        <v>28523</v>
      </c>
      <c r="B209" s="2" t="s">
        <v>25252</v>
      </c>
      <c r="C209" s="2" t="s">
        <v>28522</v>
      </c>
    </row>
    <row r="210" spans="1:3" x14ac:dyDescent="0.25">
      <c r="A210" s="2" t="s">
        <v>28521</v>
      </c>
      <c r="B210" s="2" t="s">
        <v>25255</v>
      </c>
      <c r="C210" s="2" t="s">
        <v>28520</v>
      </c>
    </row>
    <row r="211" spans="1:3" x14ac:dyDescent="0.25">
      <c r="A211" s="2" t="s">
        <v>28519</v>
      </c>
      <c r="B211" s="2" t="s">
        <v>25258</v>
      </c>
      <c r="C211" s="2" t="s">
        <v>28518</v>
      </c>
    </row>
    <row r="212" spans="1:3" x14ac:dyDescent="0.25">
      <c r="A212" s="2" t="s">
        <v>28517</v>
      </c>
      <c r="B212" s="2" t="s">
        <v>25261</v>
      </c>
      <c r="C212" s="2" t="s">
        <v>28516</v>
      </c>
    </row>
    <row r="213" spans="1:3" x14ac:dyDescent="0.25">
      <c r="A213" s="2" t="s">
        <v>28515</v>
      </c>
      <c r="B213" s="2" t="s">
        <v>25264</v>
      </c>
      <c r="C213" s="2" t="s">
        <v>28514</v>
      </c>
    </row>
    <row r="214" spans="1:3" x14ac:dyDescent="0.25">
      <c r="A214" s="2" t="s">
        <v>28513</v>
      </c>
      <c r="B214" s="2" t="s">
        <v>25267</v>
      </c>
      <c r="C214" s="2" t="s">
        <v>28512</v>
      </c>
    </row>
    <row r="215" spans="1:3" x14ac:dyDescent="0.25">
      <c r="A215" s="2" t="s">
        <v>28511</v>
      </c>
      <c r="B215" s="2" t="s">
        <v>25270</v>
      </c>
      <c r="C215" s="2" t="s">
        <v>28510</v>
      </c>
    </row>
    <row r="216" spans="1:3" x14ac:dyDescent="0.25">
      <c r="A216" s="2" t="s">
        <v>28509</v>
      </c>
      <c r="B216" s="2" t="s">
        <v>25273</v>
      </c>
      <c r="C216" s="2" t="s">
        <v>28508</v>
      </c>
    </row>
    <row r="217" spans="1:3" x14ac:dyDescent="0.25">
      <c r="A217" s="2" t="s">
        <v>28507</v>
      </c>
      <c r="B217" s="2" t="s">
        <v>8638</v>
      </c>
      <c r="C217" s="2" t="s">
        <v>28506</v>
      </c>
    </row>
    <row r="218" spans="1:3" x14ac:dyDescent="0.25">
      <c r="A218" s="2" t="s">
        <v>28505</v>
      </c>
      <c r="B218" s="2" t="s">
        <v>25278</v>
      </c>
      <c r="C218" s="2" t="s">
        <v>28504</v>
      </c>
    </row>
    <row r="219" spans="1:3" x14ac:dyDescent="0.25">
      <c r="A219" s="2" t="s">
        <v>28503</v>
      </c>
      <c r="B219" s="2" t="s">
        <v>25281</v>
      </c>
      <c r="C219" s="2" t="s">
        <v>28502</v>
      </c>
    </row>
    <row r="220" spans="1:3" x14ac:dyDescent="0.25">
      <c r="A220" s="2" t="s">
        <v>28501</v>
      </c>
      <c r="B220" s="2" t="s">
        <v>25284</v>
      </c>
      <c r="C220" s="2" t="s">
        <v>28500</v>
      </c>
    </row>
    <row r="221" spans="1:3" x14ac:dyDescent="0.25">
      <c r="A221" s="2" t="s">
        <v>28499</v>
      </c>
      <c r="B221" s="2" t="s">
        <v>25287</v>
      </c>
      <c r="C221" s="2" t="s">
        <v>28498</v>
      </c>
    </row>
    <row r="222" spans="1:3" x14ac:dyDescent="0.25">
      <c r="A222" s="2" t="s">
        <v>28497</v>
      </c>
      <c r="B222" s="2" t="s">
        <v>25290</v>
      </c>
      <c r="C222" s="2" t="s">
        <v>28496</v>
      </c>
    </row>
    <row r="223" spans="1:3" x14ac:dyDescent="0.25">
      <c r="A223" s="2" t="s">
        <v>28495</v>
      </c>
      <c r="B223" s="2" t="s">
        <v>25293</v>
      </c>
      <c r="C223" s="2" t="s">
        <v>28494</v>
      </c>
    </row>
    <row r="224" spans="1:3" x14ac:dyDescent="0.25">
      <c r="A224" s="2" t="s">
        <v>28493</v>
      </c>
      <c r="B224" s="2" t="s">
        <v>25296</v>
      </c>
      <c r="C224" s="2" t="s">
        <v>28492</v>
      </c>
    </row>
    <row r="225" spans="1:3" x14ac:dyDescent="0.25">
      <c r="A225" s="2" t="s">
        <v>28491</v>
      </c>
      <c r="B225" s="2" t="s">
        <v>25299</v>
      </c>
      <c r="C225" s="2" t="s">
        <v>28490</v>
      </c>
    </row>
    <row r="226" spans="1:3" x14ac:dyDescent="0.25">
      <c r="A226" s="2" t="s">
        <v>28489</v>
      </c>
      <c r="B226" s="2" t="s">
        <v>25302</v>
      </c>
      <c r="C226" s="2" t="s">
        <v>28488</v>
      </c>
    </row>
    <row r="227" spans="1:3" x14ac:dyDescent="0.25">
      <c r="A227" s="2" t="s">
        <v>28487</v>
      </c>
      <c r="B227" s="2" t="s">
        <v>25305</v>
      </c>
      <c r="C227" s="2" t="s">
        <v>28486</v>
      </c>
    </row>
    <row r="228" spans="1:3" x14ac:dyDescent="0.25">
      <c r="A228" s="2" t="s">
        <v>28485</v>
      </c>
      <c r="B228" s="2" t="s">
        <v>25308</v>
      </c>
      <c r="C228" s="2" t="s">
        <v>28484</v>
      </c>
    </row>
    <row r="229" spans="1:3" x14ac:dyDescent="0.25">
      <c r="A229" s="2" t="s">
        <v>28483</v>
      </c>
      <c r="B229" s="2" t="s">
        <v>25311</v>
      </c>
      <c r="C229" s="2" t="s">
        <v>28482</v>
      </c>
    </row>
    <row r="230" spans="1:3" x14ac:dyDescent="0.25">
      <c r="A230" s="2" t="s">
        <v>28481</v>
      </c>
      <c r="B230" s="2" t="s">
        <v>25314</v>
      </c>
      <c r="C230" s="2" t="s">
        <v>28480</v>
      </c>
    </row>
    <row r="231" spans="1:3" x14ac:dyDescent="0.25">
      <c r="A231" s="2" t="s">
        <v>28479</v>
      </c>
      <c r="B231" s="2" t="s">
        <v>25317</v>
      </c>
      <c r="C231" s="2" t="s">
        <v>28478</v>
      </c>
    </row>
    <row r="232" spans="1:3" x14ac:dyDescent="0.25">
      <c r="A232" s="2" t="s">
        <v>28477</v>
      </c>
      <c r="B232" s="2" t="s">
        <v>25320</v>
      </c>
      <c r="C232" s="2" t="s">
        <v>28476</v>
      </c>
    </row>
    <row r="233" spans="1:3" x14ac:dyDescent="0.25">
      <c r="A233" s="2" t="s">
        <v>28475</v>
      </c>
      <c r="B233" s="2" t="s">
        <v>25323</v>
      </c>
      <c r="C233" s="2" t="s">
        <v>28474</v>
      </c>
    </row>
    <row r="234" spans="1:3" x14ac:dyDescent="0.25">
      <c r="A234" s="2" t="s">
        <v>28473</v>
      </c>
      <c r="B234" s="2" t="s">
        <v>25326</v>
      </c>
      <c r="C234" s="2" t="s">
        <v>28472</v>
      </c>
    </row>
    <row r="235" spans="1:3" x14ac:dyDescent="0.25">
      <c r="A235" s="2" t="s">
        <v>28471</v>
      </c>
      <c r="B235" s="2" t="s">
        <v>25329</v>
      </c>
      <c r="C235" s="2" t="s">
        <v>28470</v>
      </c>
    </row>
    <row r="236" spans="1:3" x14ac:dyDescent="0.25">
      <c r="A236" s="2" t="s">
        <v>28469</v>
      </c>
      <c r="B236" s="2" t="s">
        <v>25332</v>
      </c>
      <c r="C236" s="2" t="s">
        <v>28468</v>
      </c>
    </row>
    <row r="237" spans="1:3" x14ac:dyDescent="0.25">
      <c r="A237" s="2" t="s">
        <v>28467</v>
      </c>
      <c r="B237" s="2" t="s">
        <v>25335</v>
      </c>
      <c r="C237" s="2" t="s">
        <v>28466</v>
      </c>
    </row>
    <row r="238" spans="1:3" x14ac:dyDescent="0.25">
      <c r="A238" s="2" t="s">
        <v>28465</v>
      </c>
      <c r="B238" s="2" t="s">
        <v>25338</v>
      </c>
      <c r="C238" s="2" t="s">
        <v>28464</v>
      </c>
    </row>
    <row r="239" spans="1:3" x14ac:dyDescent="0.25">
      <c r="A239" s="2" t="s">
        <v>28463</v>
      </c>
      <c r="B239" s="2" t="s">
        <v>25341</v>
      </c>
      <c r="C239" s="2" t="s">
        <v>28462</v>
      </c>
    </row>
    <row r="240" spans="1:3" x14ac:dyDescent="0.25">
      <c r="A240" s="2" t="s">
        <v>28461</v>
      </c>
      <c r="B240" s="2" t="s">
        <v>25344</v>
      </c>
      <c r="C240" s="2" t="s">
        <v>28460</v>
      </c>
    </row>
    <row r="241" spans="1:3" x14ac:dyDescent="0.25">
      <c r="A241" s="2" t="s">
        <v>28459</v>
      </c>
      <c r="B241" s="2" t="s">
        <v>25347</v>
      </c>
      <c r="C241" s="2" t="s">
        <v>28458</v>
      </c>
    </row>
    <row r="242" spans="1:3" x14ac:dyDescent="0.25">
      <c r="A242" s="2" t="s">
        <v>28457</v>
      </c>
      <c r="B242" s="2" t="s">
        <v>25350</v>
      </c>
      <c r="C242" s="2" t="s">
        <v>28456</v>
      </c>
    </row>
    <row r="243" spans="1:3" x14ac:dyDescent="0.25">
      <c r="A243" s="2" t="s">
        <v>28455</v>
      </c>
      <c r="B243" s="2" t="s">
        <v>25353</v>
      </c>
      <c r="C243" s="2" t="s">
        <v>28454</v>
      </c>
    </row>
    <row r="244" spans="1:3" x14ac:dyDescent="0.25">
      <c r="A244" s="2" t="s">
        <v>28453</v>
      </c>
      <c r="B244" s="2" t="s">
        <v>25356</v>
      </c>
      <c r="C244" s="2" t="s">
        <v>28452</v>
      </c>
    </row>
    <row r="245" spans="1:3" x14ac:dyDescent="0.25">
      <c r="A245" s="2" t="s">
        <v>28451</v>
      </c>
      <c r="B245" s="2" t="s">
        <v>25359</v>
      </c>
      <c r="C245" s="2" t="s">
        <v>28450</v>
      </c>
    </row>
    <row r="246" spans="1:3" x14ac:dyDescent="0.25">
      <c r="A246" s="2" t="s">
        <v>28449</v>
      </c>
      <c r="B246" s="2" t="s">
        <v>25362</v>
      </c>
      <c r="C246" s="2" t="s">
        <v>28448</v>
      </c>
    </row>
    <row r="247" spans="1:3" x14ac:dyDescent="0.25">
      <c r="A247" s="2" t="s">
        <v>28447</v>
      </c>
      <c r="B247" s="2" t="s">
        <v>25365</v>
      </c>
      <c r="C247" s="2" t="s">
        <v>28446</v>
      </c>
    </row>
    <row r="248" spans="1:3" x14ac:dyDescent="0.25">
      <c r="A248" s="2" t="s">
        <v>28445</v>
      </c>
      <c r="B248" s="2" t="s">
        <v>25368</v>
      </c>
      <c r="C248" s="2" t="s">
        <v>28444</v>
      </c>
    </row>
    <row r="249" spans="1:3" x14ac:dyDescent="0.25">
      <c r="A249" s="2" t="s">
        <v>28443</v>
      </c>
      <c r="B249" s="2" t="s">
        <v>25371</v>
      </c>
      <c r="C249" s="2" t="s">
        <v>28442</v>
      </c>
    </row>
    <row r="250" spans="1:3" x14ac:dyDescent="0.25">
      <c r="A250" s="2" t="s">
        <v>28441</v>
      </c>
      <c r="B250" s="2" t="s">
        <v>25374</v>
      </c>
      <c r="C250" s="2" t="s">
        <v>28440</v>
      </c>
    </row>
    <row r="251" spans="1:3" x14ac:dyDescent="0.25">
      <c r="A251" s="2" t="s">
        <v>28439</v>
      </c>
      <c r="B251" s="2" t="s">
        <v>25377</v>
      </c>
      <c r="C251" s="2" t="s">
        <v>28438</v>
      </c>
    </row>
    <row r="252" spans="1:3" x14ac:dyDescent="0.25">
      <c r="A252" s="2" t="s">
        <v>28437</v>
      </c>
      <c r="B252" s="2" t="s">
        <v>25380</v>
      </c>
      <c r="C252" s="2" t="s">
        <v>28436</v>
      </c>
    </row>
    <row r="253" spans="1:3" x14ac:dyDescent="0.25">
      <c r="A253" s="2" t="s">
        <v>28435</v>
      </c>
      <c r="B253" s="2" t="s">
        <v>25383</v>
      </c>
      <c r="C253" s="2" t="s">
        <v>28434</v>
      </c>
    </row>
    <row r="254" spans="1:3" x14ac:dyDescent="0.25">
      <c r="A254" s="2" t="s">
        <v>28433</v>
      </c>
      <c r="B254" s="2" t="s">
        <v>25386</v>
      </c>
      <c r="C254" s="2" t="s">
        <v>28432</v>
      </c>
    </row>
    <row r="255" spans="1:3" x14ac:dyDescent="0.25">
      <c r="A255" s="2" t="s">
        <v>28431</v>
      </c>
      <c r="B255" s="2" t="s">
        <v>25389</v>
      </c>
      <c r="C255" s="2" t="s">
        <v>28430</v>
      </c>
    </row>
    <row r="256" spans="1:3" x14ac:dyDescent="0.25">
      <c r="A256" s="2" t="s">
        <v>28429</v>
      </c>
      <c r="B256" s="2" t="s">
        <v>25392</v>
      </c>
      <c r="C256" s="2" t="s">
        <v>28428</v>
      </c>
    </row>
    <row r="257" spans="1:3" x14ac:dyDescent="0.25">
      <c r="A257" s="2" t="s">
        <v>28427</v>
      </c>
      <c r="B257" s="2" t="s">
        <v>25395</v>
      </c>
      <c r="C257" s="2" t="s">
        <v>28426</v>
      </c>
    </row>
    <row r="258" spans="1:3" x14ac:dyDescent="0.25">
      <c r="A258" s="2" t="s">
        <v>28425</v>
      </c>
      <c r="B258" s="2" t="s">
        <v>25398</v>
      </c>
      <c r="C258" s="2" t="s">
        <v>28424</v>
      </c>
    </row>
    <row r="259" spans="1:3" x14ac:dyDescent="0.25">
      <c r="A259" s="2" t="s">
        <v>28423</v>
      </c>
      <c r="B259" s="2" t="s">
        <v>25401</v>
      </c>
      <c r="C259" s="2" t="s">
        <v>28422</v>
      </c>
    </row>
    <row r="260" spans="1:3" x14ac:dyDescent="0.25">
      <c r="A260" s="2" t="s">
        <v>28421</v>
      </c>
      <c r="B260" s="2" t="s">
        <v>25404</v>
      </c>
      <c r="C260" s="2" t="s">
        <v>28420</v>
      </c>
    </row>
    <row r="261" spans="1:3" x14ac:dyDescent="0.25">
      <c r="A261" s="2" t="s">
        <v>28419</v>
      </c>
      <c r="B261" s="2" t="s">
        <v>25407</v>
      </c>
      <c r="C261" s="2" t="s">
        <v>28418</v>
      </c>
    </row>
    <row r="262" spans="1:3" x14ac:dyDescent="0.25">
      <c r="A262" s="2" t="s">
        <v>28417</v>
      </c>
      <c r="B262" s="2" t="s">
        <v>25410</v>
      </c>
      <c r="C262" s="2" t="s">
        <v>28416</v>
      </c>
    </row>
    <row r="263" spans="1:3" x14ac:dyDescent="0.25">
      <c r="A263" s="2" t="s">
        <v>28415</v>
      </c>
      <c r="B263" s="2" t="s">
        <v>25413</v>
      </c>
      <c r="C263" s="2" t="s">
        <v>28414</v>
      </c>
    </row>
    <row r="264" spans="1:3" x14ac:dyDescent="0.25">
      <c r="A264" s="2" t="s">
        <v>28413</v>
      </c>
      <c r="B264" s="2" t="s">
        <v>25416</v>
      </c>
      <c r="C264" s="2" t="s">
        <v>28412</v>
      </c>
    </row>
    <row r="265" spans="1:3" x14ac:dyDescent="0.25">
      <c r="A265" s="2" t="s">
        <v>28411</v>
      </c>
      <c r="B265" s="2" t="s">
        <v>25419</v>
      </c>
      <c r="C265" s="2" t="s">
        <v>28410</v>
      </c>
    </row>
    <row r="266" spans="1:3" x14ac:dyDescent="0.25">
      <c r="A266" s="2" t="s">
        <v>28409</v>
      </c>
      <c r="B266" s="2" t="s">
        <v>25422</v>
      </c>
      <c r="C266" s="2" t="s">
        <v>28408</v>
      </c>
    </row>
    <row r="267" spans="1:3" x14ac:dyDescent="0.25">
      <c r="A267" s="2" t="s">
        <v>28354</v>
      </c>
      <c r="B267" s="2" t="s">
        <v>25425</v>
      </c>
      <c r="C267" s="2" t="s">
        <v>28407</v>
      </c>
    </row>
    <row r="268" spans="1:3" x14ac:dyDescent="0.25">
      <c r="A268" s="2" t="s">
        <v>28406</v>
      </c>
      <c r="B268" s="2" t="s">
        <v>25428</v>
      </c>
      <c r="C268" s="2" t="s">
        <v>28405</v>
      </c>
    </row>
    <row r="269" spans="1:3" x14ac:dyDescent="0.25">
      <c r="A269" s="2" t="s">
        <v>28404</v>
      </c>
      <c r="B269" s="2" t="s">
        <v>25431</v>
      </c>
      <c r="C269" s="2" t="s">
        <v>28403</v>
      </c>
    </row>
    <row r="270" spans="1:3" x14ac:dyDescent="0.25">
      <c r="A270" s="2" t="s">
        <v>28402</v>
      </c>
      <c r="B270" s="2" t="s">
        <v>25434</v>
      </c>
      <c r="C270" s="2" t="s">
        <v>28401</v>
      </c>
    </row>
    <row r="271" spans="1:3" x14ac:dyDescent="0.25">
      <c r="A271" s="2" t="s">
        <v>28400</v>
      </c>
      <c r="B271" s="2" t="s">
        <v>25437</v>
      </c>
      <c r="C271" s="2" t="s">
        <v>28399</v>
      </c>
    </row>
    <row r="272" spans="1:3" x14ac:dyDescent="0.25">
      <c r="A272" s="2" t="s">
        <v>28398</v>
      </c>
      <c r="B272" s="2" t="s">
        <v>25440</v>
      </c>
      <c r="C272" s="2" t="s">
        <v>28397</v>
      </c>
    </row>
    <row r="273" spans="1:3" x14ac:dyDescent="0.25">
      <c r="A273" s="2" t="s">
        <v>28396</v>
      </c>
      <c r="B273" s="2" t="s">
        <v>25443</v>
      </c>
      <c r="C273" s="2" t="s">
        <v>28395</v>
      </c>
    </row>
    <row r="274" spans="1:3" x14ac:dyDescent="0.25">
      <c r="A274" s="2" t="s">
        <v>28394</v>
      </c>
      <c r="B274" s="2" t="s">
        <v>25446</v>
      </c>
      <c r="C274" s="2" t="s">
        <v>28393</v>
      </c>
    </row>
    <row r="275" spans="1:3" x14ac:dyDescent="0.25">
      <c r="A275" s="2" t="s">
        <v>28392</v>
      </c>
      <c r="B275" s="2" t="s">
        <v>25449</v>
      </c>
      <c r="C275" s="2" t="s">
        <v>28391</v>
      </c>
    </row>
    <row r="276" spans="1:3" x14ac:dyDescent="0.25">
      <c r="A276" s="2" t="s">
        <v>28390</v>
      </c>
      <c r="B276" s="2" t="s">
        <v>25452</v>
      </c>
      <c r="C276" s="2" t="s">
        <v>28389</v>
      </c>
    </row>
    <row r="277" spans="1:3" x14ac:dyDescent="0.25">
      <c r="A277" s="2" t="s">
        <v>28388</v>
      </c>
      <c r="B277" s="2" t="s">
        <v>25455</v>
      </c>
      <c r="C277" s="2" t="s">
        <v>28387</v>
      </c>
    </row>
    <row r="278" spans="1:3" x14ac:dyDescent="0.25">
      <c r="A278" s="2" t="s">
        <v>28386</v>
      </c>
      <c r="B278" s="2" t="s">
        <v>25458</v>
      </c>
      <c r="C278" s="2" t="s">
        <v>28385</v>
      </c>
    </row>
    <row r="279" spans="1:3" x14ac:dyDescent="0.25">
      <c r="A279" s="2" t="s">
        <v>28384</v>
      </c>
      <c r="B279" s="2" t="s">
        <v>25461</v>
      </c>
      <c r="C279" s="2" t="s">
        <v>28383</v>
      </c>
    </row>
    <row r="280" spans="1:3" x14ac:dyDescent="0.25">
      <c r="A280" s="2" t="s">
        <v>28382</v>
      </c>
      <c r="B280" s="2" t="s">
        <v>25464</v>
      </c>
      <c r="C280" s="2" t="s">
        <v>28381</v>
      </c>
    </row>
    <row r="281" spans="1:3" x14ac:dyDescent="0.25">
      <c r="A281" s="2" t="s">
        <v>28380</v>
      </c>
      <c r="B281" s="2" t="s">
        <v>25467</v>
      </c>
      <c r="C281" s="2" t="s">
        <v>28379</v>
      </c>
    </row>
    <row r="282" spans="1:3" x14ac:dyDescent="0.25">
      <c r="A282" s="2" t="s">
        <v>28378</v>
      </c>
      <c r="B282" s="2" t="s">
        <v>25470</v>
      </c>
      <c r="C282" s="2" t="s">
        <v>28377</v>
      </c>
    </row>
    <row r="283" spans="1:3" x14ac:dyDescent="0.25">
      <c r="A283" s="2" t="s">
        <v>28376</v>
      </c>
      <c r="B283" s="2" t="s">
        <v>25473</v>
      </c>
      <c r="C283" s="2" t="s">
        <v>28375</v>
      </c>
    </row>
    <row r="284" spans="1:3" x14ac:dyDescent="0.25">
      <c r="A284" s="2" t="s">
        <v>28374</v>
      </c>
      <c r="B284" s="2" t="s">
        <v>25476</v>
      </c>
      <c r="C284" s="2" t="s">
        <v>28373</v>
      </c>
    </row>
    <row r="285" spans="1:3" x14ac:dyDescent="0.25">
      <c r="A285" s="2" t="s">
        <v>28372</v>
      </c>
      <c r="B285" s="2" t="s">
        <v>25479</v>
      </c>
      <c r="C285" s="2" t="s">
        <v>28371</v>
      </c>
    </row>
    <row r="286" spans="1:3" x14ac:dyDescent="0.25">
      <c r="A286" s="2" t="s">
        <v>28370</v>
      </c>
      <c r="B286" s="2" t="s">
        <v>25482</v>
      </c>
      <c r="C286" s="2" t="s">
        <v>28369</v>
      </c>
    </row>
    <row r="287" spans="1:3" x14ac:dyDescent="0.25">
      <c r="A287" s="2" t="s">
        <v>28368</v>
      </c>
      <c r="B287" s="2" t="s">
        <v>25485</v>
      </c>
      <c r="C287" s="2" t="s">
        <v>28367</v>
      </c>
    </row>
    <row r="288" spans="1:3" x14ac:dyDescent="0.25">
      <c r="A288" s="2" t="s">
        <v>28366</v>
      </c>
      <c r="B288" s="2" t="s">
        <v>25488</v>
      </c>
      <c r="C288" s="2" t="s">
        <v>28365</v>
      </c>
    </row>
    <row r="289" spans="1:3" x14ac:dyDescent="0.25">
      <c r="A289" s="2" t="s">
        <v>28364</v>
      </c>
      <c r="B289" s="2" t="s">
        <v>25491</v>
      </c>
      <c r="C289" s="2" t="s">
        <v>28363</v>
      </c>
    </row>
    <row r="290" spans="1:3" x14ac:dyDescent="0.25">
      <c r="A290" s="2" t="s">
        <v>28362</v>
      </c>
      <c r="B290" s="2" t="s">
        <v>25494</v>
      </c>
      <c r="C290" s="2" t="s">
        <v>28361</v>
      </c>
    </row>
    <row r="291" spans="1:3" x14ac:dyDescent="0.25">
      <c r="A291" s="2" t="s">
        <v>28360</v>
      </c>
      <c r="B291" s="2" t="s">
        <v>25497</v>
      </c>
      <c r="C291" s="2" t="s">
        <v>28359</v>
      </c>
    </row>
    <row r="292" spans="1:3" x14ac:dyDescent="0.25">
      <c r="A292" s="2" t="s">
        <v>28358</v>
      </c>
      <c r="B292" s="2" t="s">
        <v>25500</v>
      </c>
      <c r="C292" s="2" t="s">
        <v>28357</v>
      </c>
    </row>
    <row r="293" spans="1:3" x14ac:dyDescent="0.25">
      <c r="A293" s="2" t="s">
        <v>28356</v>
      </c>
      <c r="B293" s="2" t="s">
        <v>25503</v>
      </c>
      <c r="C293" s="2" t="s">
        <v>28355</v>
      </c>
    </row>
    <row r="294" spans="1:3" x14ac:dyDescent="0.25">
      <c r="A294" s="2" t="s">
        <v>28354</v>
      </c>
      <c r="B294" s="2" t="s">
        <v>25506</v>
      </c>
      <c r="C294" s="2" t="s">
        <v>28353</v>
      </c>
    </row>
    <row r="295" spans="1:3" x14ac:dyDescent="0.25">
      <c r="A295" s="2" t="s">
        <v>28352</v>
      </c>
      <c r="B295" s="2" t="s">
        <v>25509</v>
      </c>
      <c r="C295" s="2" t="s">
        <v>28351</v>
      </c>
    </row>
    <row r="296" spans="1:3" x14ac:dyDescent="0.25">
      <c r="A296" s="2" t="s">
        <v>28350</v>
      </c>
      <c r="B296" s="2" t="s">
        <v>25512</v>
      </c>
      <c r="C296" s="2" t="s">
        <v>28349</v>
      </c>
    </row>
    <row r="297" spans="1:3" x14ac:dyDescent="0.25">
      <c r="A297" s="2" t="s">
        <v>28348</v>
      </c>
      <c r="B297" s="2" t="s">
        <v>25515</v>
      </c>
      <c r="C297" s="2" t="s">
        <v>28347</v>
      </c>
    </row>
    <row r="298" spans="1:3" x14ac:dyDescent="0.25">
      <c r="A298" s="2" t="s">
        <v>28346</v>
      </c>
      <c r="B298" s="2" t="s">
        <v>25517</v>
      </c>
      <c r="C298" s="2" t="s">
        <v>28345</v>
      </c>
    </row>
    <row r="299" spans="1:3" x14ac:dyDescent="0.25">
      <c r="A299" s="2" t="s">
        <v>28344</v>
      </c>
      <c r="B299" s="2" t="s">
        <v>25520</v>
      </c>
      <c r="C299" s="2" t="s">
        <v>28343</v>
      </c>
    </row>
    <row r="300" spans="1:3" x14ac:dyDescent="0.25">
      <c r="A300" s="2" t="s">
        <v>28342</v>
      </c>
      <c r="B300" s="2" t="s">
        <v>25523</v>
      </c>
      <c r="C300" s="2" t="s">
        <v>28341</v>
      </c>
    </row>
    <row r="301" spans="1:3" x14ac:dyDescent="0.25">
      <c r="A301" s="2" t="s">
        <v>28340</v>
      </c>
      <c r="B301" s="2" t="s">
        <v>25526</v>
      </c>
      <c r="C301" s="2" t="s">
        <v>28339</v>
      </c>
    </row>
    <row r="302" spans="1:3" x14ac:dyDescent="0.25">
      <c r="A302" s="2" t="s">
        <v>28338</v>
      </c>
      <c r="B302" s="2" t="s">
        <v>25529</v>
      </c>
      <c r="C302" s="2" t="s">
        <v>28337</v>
      </c>
    </row>
    <row r="303" spans="1:3" x14ac:dyDescent="0.25">
      <c r="A303" s="2" t="s">
        <v>28336</v>
      </c>
      <c r="B303" s="2" t="s">
        <v>25532</v>
      </c>
      <c r="C303" s="2" t="s">
        <v>28335</v>
      </c>
    </row>
    <row r="304" spans="1:3" x14ac:dyDescent="0.25">
      <c r="A304" s="2" t="s">
        <v>28334</v>
      </c>
      <c r="B304" s="2" t="s">
        <v>25535</v>
      </c>
      <c r="C304" s="2" t="s">
        <v>28333</v>
      </c>
    </row>
    <row r="305" spans="1:3" x14ac:dyDescent="0.25">
      <c r="A305" s="2" t="s">
        <v>28332</v>
      </c>
      <c r="B305" s="2" t="s">
        <v>25538</v>
      </c>
      <c r="C305" s="2" t="s">
        <v>28331</v>
      </c>
    </row>
    <row r="306" spans="1:3" x14ac:dyDescent="0.25">
      <c r="A306" s="2" t="s">
        <v>28330</v>
      </c>
      <c r="B306" s="2" t="s">
        <v>25541</v>
      </c>
      <c r="C306" s="2" t="s">
        <v>28329</v>
      </c>
    </row>
    <row r="307" spans="1:3" x14ac:dyDescent="0.25">
      <c r="A307" s="2" t="s">
        <v>28328</v>
      </c>
      <c r="B307" s="2" t="s">
        <v>25544</v>
      </c>
      <c r="C307" s="2" t="s">
        <v>28327</v>
      </c>
    </row>
    <row r="308" spans="1:3" x14ac:dyDescent="0.25">
      <c r="A308" s="2" t="s">
        <v>28326</v>
      </c>
      <c r="B308" s="2" t="s">
        <v>25547</v>
      </c>
      <c r="C308" s="2" t="s">
        <v>28325</v>
      </c>
    </row>
    <row r="309" spans="1:3" x14ac:dyDescent="0.25">
      <c r="A309" s="2" t="s">
        <v>28324</v>
      </c>
      <c r="B309" s="2" t="s">
        <v>25550</v>
      </c>
      <c r="C309" s="2" t="s">
        <v>28323</v>
      </c>
    </row>
    <row r="310" spans="1:3" x14ac:dyDescent="0.25">
      <c r="A310" s="2" t="s">
        <v>28322</v>
      </c>
      <c r="B310" s="2" t="s">
        <v>25553</v>
      </c>
      <c r="C310" s="2" t="s">
        <v>28321</v>
      </c>
    </row>
    <row r="311" spans="1:3" x14ac:dyDescent="0.25">
      <c r="A311" s="2" t="s">
        <v>28320</v>
      </c>
      <c r="B311" s="2" t="s">
        <v>25556</v>
      </c>
      <c r="C311" s="2" t="s">
        <v>28319</v>
      </c>
    </row>
    <row r="312" spans="1:3" x14ac:dyDescent="0.25">
      <c r="A312" s="2" t="s">
        <v>28318</v>
      </c>
      <c r="B312" s="2" t="s">
        <v>25559</v>
      </c>
      <c r="C312" s="2" t="s">
        <v>28317</v>
      </c>
    </row>
    <row r="313" spans="1:3" x14ac:dyDescent="0.25">
      <c r="A313" s="2" t="s">
        <v>28316</v>
      </c>
      <c r="B313" s="2" t="s">
        <v>25562</v>
      </c>
      <c r="C313" s="2" t="s">
        <v>28315</v>
      </c>
    </row>
    <row r="314" spans="1:3" x14ac:dyDescent="0.25">
      <c r="A314" s="2" t="s">
        <v>28314</v>
      </c>
      <c r="B314" s="2" t="s">
        <v>25565</v>
      </c>
      <c r="C314" s="2" t="s">
        <v>28313</v>
      </c>
    </row>
    <row r="315" spans="1:3" x14ac:dyDescent="0.25">
      <c r="A315" s="2" t="s">
        <v>28312</v>
      </c>
      <c r="B315" s="2" t="s">
        <v>25568</v>
      </c>
      <c r="C315" s="2" t="s">
        <v>28311</v>
      </c>
    </row>
    <row r="316" spans="1:3" x14ac:dyDescent="0.25">
      <c r="A316" s="2" t="s">
        <v>28310</v>
      </c>
      <c r="B316" s="2" t="s">
        <v>25571</v>
      </c>
      <c r="C316" s="2" t="s">
        <v>28309</v>
      </c>
    </row>
    <row r="317" spans="1:3" x14ac:dyDescent="0.25">
      <c r="A317" s="2" t="s">
        <v>28308</v>
      </c>
      <c r="B317" s="2" t="s">
        <v>25574</v>
      </c>
      <c r="C317" s="2" t="s">
        <v>28307</v>
      </c>
    </row>
    <row r="318" spans="1:3" x14ac:dyDescent="0.25">
      <c r="A318" s="2" t="s">
        <v>28306</v>
      </c>
      <c r="B318" s="2" t="s">
        <v>25577</v>
      </c>
      <c r="C318" s="2" t="s">
        <v>28305</v>
      </c>
    </row>
    <row r="319" spans="1:3" x14ac:dyDescent="0.25">
      <c r="A319" s="2" t="s">
        <v>28304</v>
      </c>
      <c r="B319" s="2" t="s">
        <v>25580</v>
      </c>
      <c r="C319" s="2" t="s">
        <v>28303</v>
      </c>
    </row>
    <row r="320" spans="1:3" x14ac:dyDescent="0.25">
      <c r="A320" s="2" t="s">
        <v>28302</v>
      </c>
      <c r="B320" s="2" t="s">
        <v>25583</v>
      </c>
      <c r="C320" s="2" t="s">
        <v>28301</v>
      </c>
    </row>
    <row r="321" spans="1:3" x14ac:dyDescent="0.25">
      <c r="A321" s="2" t="s">
        <v>28300</v>
      </c>
      <c r="B321" s="2" t="s">
        <v>25586</v>
      </c>
      <c r="C321" s="2" t="s">
        <v>28299</v>
      </c>
    </row>
    <row r="322" spans="1:3" x14ac:dyDescent="0.25">
      <c r="A322" s="2" t="s">
        <v>28298</v>
      </c>
      <c r="B322" s="2" t="s">
        <v>25589</v>
      </c>
      <c r="C322" s="2" t="s">
        <v>28297</v>
      </c>
    </row>
    <row r="323" spans="1:3" x14ac:dyDescent="0.25">
      <c r="A323" s="2" t="s">
        <v>28296</v>
      </c>
      <c r="B323" s="2" t="s">
        <v>25592</v>
      </c>
      <c r="C323" s="2" t="s">
        <v>28295</v>
      </c>
    </row>
    <row r="324" spans="1:3" x14ac:dyDescent="0.25">
      <c r="A324" s="2" t="s">
        <v>28294</v>
      </c>
      <c r="B324" s="2" t="s">
        <v>25595</v>
      </c>
      <c r="C324" s="2" t="s">
        <v>28293</v>
      </c>
    </row>
    <row r="325" spans="1:3" x14ac:dyDescent="0.25">
      <c r="A325" s="2" t="s">
        <v>28292</v>
      </c>
      <c r="B325" s="2" t="s">
        <v>25598</v>
      </c>
      <c r="C325" s="2" t="s">
        <v>28290</v>
      </c>
    </row>
    <row r="326" spans="1:3" x14ac:dyDescent="0.25">
      <c r="A326" s="2" t="s">
        <v>28291</v>
      </c>
      <c r="B326" s="2" t="s">
        <v>25601</v>
      </c>
      <c r="C326" s="2" t="s">
        <v>28290</v>
      </c>
    </row>
    <row r="327" spans="1:3" x14ac:dyDescent="0.25">
      <c r="A327" s="2" t="s">
        <v>28289</v>
      </c>
      <c r="B327" s="2" t="s">
        <v>25604</v>
      </c>
      <c r="C327" s="2" t="s">
        <v>28288</v>
      </c>
    </row>
    <row r="328" spans="1:3" x14ac:dyDescent="0.25">
      <c r="A328" s="2" t="s">
        <v>28287</v>
      </c>
      <c r="B328" s="2" t="s">
        <v>25607</v>
      </c>
      <c r="C328" s="2" t="s">
        <v>28286</v>
      </c>
    </row>
    <row r="329" spans="1:3" x14ac:dyDescent="0.25">
      <c r="A329" s="2" t="s">
        <v>28285</v>
      </c>
      <c r="B329" s="2" t="s">
        <v>25610</v>
      </c>
      <c r="C329" s="2" t="s">
        <v>28284</v>
      </c>
    </row>
    <row r="330" spans="1:3" x14ac:dyDescent="0.25">
      <c r="A330" s="2" t="s">
        <v>28283</v>
      </c>
      <c r="B330" s="2" t="s">
        <v>25613</v>
      </c>
      <c r="C330" s="2" t="s">
        <v>28282</v>
      </c>
    </row>
    <row r="331" spans="1:3" x14ac:dyDescent="0.25">
      <c r="A331" s="2" t="s">
        <v>28281</v>
      </c>
      <c r="B331" s="2" t="s">
        <v>25616</v>
      </c>
      <c r="C331" s="2" t="s">
        <v>28280</v>
      </c>
    </row>
    <row r="332" spans="1:3" x14ac:dyDescent="0.25">
      <c r="A332" s="2" t="s">
        <v>28279</v>
      </c>
      <c r="B332" s="2" t="s">
        <v>25619</v>
      </c>
      <c r="C332" s="2" t="s">
        <v>28278</v>
      </c>
    </row>
    <row r="333" spans="1:3" x14ac:dyDescent="0.25">
      <c r="A333" s="2" t="s">
        <v>28277</v>
      </c>
      <c r="B333" s="2" t="s">
        <v>25622</v>
      </c>
      <c r="C333" s="2" t="s">
        <v>28276</v>
      </c>
    </row>
    <row r="334" spans="1:3" x14ac:dyDescent="0.25">
      <c r="A334" s="2" t="s">
        <v>28275</v>
      </c>
      <c r="B334" s="2" t="s">
        <v>25625</v>
      </c>
      <c r="C334" s="2" t="s">
        <v>28274</v>
      </c>
    </row>
    <row r="335" spans="1:3" x14ac:dyDescent="0.25">
      <c r="A335" s="2" t="s">
        <v>28273</v>
      </c>
      <c r="B335" s="2" t="s">
        <v>25628</v>
      </c>
      <c r="C335" s="2" t="s">
        <v>28272</v>
      </c>
    </row>
    <row r="336" spans="1:3" x14ac:dyDescent="0.25">
      <c r="A336" s="2" t="s">
        <v>28271</v>
      </c>
      <c r="B336" s="2" t="s">
        <v>25631</v>
      </c>
      <c r="C336" s="2" t="s">
        <v>28270</v>
      </c>
    </row>
    <row r="337" spans="1:3" x14ac:dyDescent="0.25">
      <c r="A337" s="2" t="s">
        <v>28269</v>
      </c>
      <c r="B337" s="2" t="s">
        <v>25634</v>
      </c>
      <c r="C337" s="2" t="s">
        <v>28268</v>
      </c>
    </row>
    <row r="338" spans="1:3" x14ac:dyDescent="0.25">
      <c r="A338" s="2" t="s">
        <v>28267</v>
      </c>
      <c r="B338" s="2" t="s">
        <v>25637</v>
      </c>
      <c r="C338" s="2" t="s">
        <v>28265</v>
      </c>
    </row>
    <row r="339" spans="1:3" x14ac:dyDescent="0.25">
      <c r="A339" s="2" t="s">
        <v>28266</v>
      </c>
      <c r="B339" s="2" t="s">
        <v>25640</v>
      </c>
      <c r="C339" s="2" t="s">
        <v>28265</v>
      </c>
    </row>
    <row r="340" spans="1:3" x14ac:dyDescent="0.25">
      <c r="A340" s="2" t="s">
        <v>28264</v>
      </c>
      <c r="B340" s="2" t="s">
        <v>25643</v>
      </c>
      <c r="C340" s="2" t="s">
        <v>28263</v>
      </c>
    </row>
    <row r="341" spans="1:3" x14ac:dyDescent="0.25">
      <c r="A341" s="2" t="s">
        <v>28262</v>
      </c>
      <c r="B341" s="2" t="s">
        <v>25646</v>
      </c>
      <c r="C341" s="2" t="s">
        <v>28261</v>
      </c>
    </row>
    <row r="342" spans="1:3" x14ac:dyDescent="0.25">
      <c r="A342" s="2" t="s">
        <v>28260</v>
      </c>
      <c r="B342" s="2" t="s">
        <v>25649</v>
      </c>
      <c r="C342" s="2" t="s">
        <v>28259</v>
      </c>
    </row>
    <row r="343" spans="1:3" x14ac:dyDescent="0.25">
      <c r="A343" s="2" t="s">
        <v>28258</v>
      </c>
      <c r="B343" s="2" t="s">
        <v>25652</v>
      </c>
      <c r="C343" s="2" t="s">
        <v>28257</v>
      </c>
    </row>
    <row r="344" spans="1:3" x14ac:dyDescent="0.25">
      <c r="A344" s="2" t="s">
        <v>28256</v>
      </c>
      <c r="B344" s="2" t="s">
        <v>25655</v>
      </c>
      <c r="C344" s="2" t="s">
        <v>28255</v>
      </c>
    </row>
    <row r="345" spans="1:3" x14ac:dyDescent="0.25">
      <c r="A345" s="2" t="s">
        <v>28254</v>
      </c>
      <c r="B345" s="2" t="s">
        <v>25658</v>
      </c>
      <c r="C345" s="2" t="s">
        <v>28253</v>
      </c>
    </row>
    <row r="346" spans="1:3" x14ac:dyDescent="0.25">
      <c r="A346" s="2" t="s">
        <v>28252</v>
      </c>
      <c r="B346" s="2" t="s">
        <v>25661</v>
      </c>
      <c r="C346" s="2" t="s">
        <v>28251</v>
      </c>
    </row>
    <row r="347" spans="1:3" x14ac:dyDescent="0.25">
      <c r="A347" s="2" t="s">
        <v>28250</v>
      </c>
      <c r="B347" s="2" t="s">
        <v>25664</v>
      </c>
      <c r="C347" s="2" t="s">
        <v>28249</v>
      </c>
    </row>
    <row r="348" spans="1:3" x14ac:dyDescent="0.25">
      <c r="A348" s="2" t="s">
        <v>28248</v>
      </c>
      <c r="B348" s="2" t="s">
        <v>25666</v>
      </c>
      <c r="C348" s="2" t="s">
        <v>28247</v>
      </c>
    </row>
    <row r="349" spans="1:3" x14ac:dyDescent="0.25">
      <c r="A349" s="2" t="s">
        <v>28246</v>
      </c>
      <c r="B349" s="2" t="s">
        <v>27096</v>
      </c>
      <c r="C349" s="2" t="s">
        <v>28245</v>
      </c>
    </row>
    <row r="350" spans="1:3" x14ac:dyDescent="0.25">
      <c r="A350" s="2" t="s">
        <v>28244</v>
      </c>
      <c r="B350" s="2" t="s">
        <v>27099</v>
      </c>
      <c r="C350" s="2" t="s">
        <v>28243</v>
      </c>
    </row>
    <row r="351" spans="1:3" x14ac:dyDescent="0.25">
      <c r="A351" s="2" t="s">
        <v>28242</v>
      </c>
      <c r="B351" s="2" t="s">
        <v>27102</v>
      </c>
      <c r="C351" s="2" t="s">
        <v>28241</v>
      </c>
    </row>
    <row r="352" spans="1:3" x14ac:dyDescent="0.25">
      <c r="A352" s="2" t="s">
        <v>28240</v>
      </c>
      <c r="B352" s="2" t="s">
        <v>27105</v>
      </c>
      <c r="C352" s="2" t="s">
        <v>28239</v>
      </c>
    </row>
    <row r="353" spans="1:3" x14ac:dyDescent="0.25">
      <c r="A353" s="2" t="s">
        <v>28238</v>
      </c>
      <c r="B353" s="2" t="s">
        <v>27108</v>
      </c>
      <c r="C353" s="2" t="s">
        <v>28237</v>
      </c>
    </row>
    <row r="354" spans="1:3" x14ac:dyDescent="0.25">
      <c r="A354" s="2" t="s">
        <v>28236</v>
      </c>
      <c r="B354" s="2" t="s">
        <v>27111</v>
      </c>
      <c r="C354" s="2" t="s">
        <v>28235</v>
      </c>
    </row>
    <row r="355" spans="1:3" x14ac:dyDescent="0.25">
      <c r="A355" s="2" t="s">
        <v>28234</v>
      </c>
      <c r="B355" s="2" t="s">
        <v>27114</v>
      </c>
      <c r="C355" s="2" t="s">
        <v>28233</v>
      </c>
    </row>
    <row r="356" spans="1:3" x14ac:dyDescent="0.25">
      <c r="A356" s="2" t="s">
        <v>28232</v>
      </c>
      <c r="B356" s="2" t="s">
        <v>27117</v>
      </c>
      <c r="C356" s="2" t="s">
        <v>28231</v>
      </c>
    </row>
    <row r="357" spans="1:3" x14ac:dyDescent="0.25">
      <c r="A357" s="2" t="s">
        <v>28230</v>
      </c>
      <c r="B357" s="2" t="s">
        <v>27120</v>
      </c>
      <c r="C357" s="2" t="s">
        <v>28229</v>
      </c>
    </row>
    <row r="358" spans="1:3" x14ac:dyDescent="0.25">
      <c r="A358" s="2" t="s">
        <v>28228</v>
      </c>
      <c r="B358" s="2" t="s">
        <v>27123</v>
      </c>
      <c r="C358" s="2" t="s">
        <v>28227</v>
      </c>
    </row>
    <row r="359" spans="1:3" x14ac:dyDescent="0.25">
      <c r="A359" s="2" t="s">
        <v>28226</v>
      </c>
      <c r="B359" s="2" t="s">
        <v>27126</v>
      </c>
      <c r="C359" s="2" t="s">
        <v>28225</v>
      </c>
    </row>
    <row r="360" spans="1:3" x14ac:dyDescent="0.25">
      <c r="A360" s="2" t="s">
        <v>28224</v>
      </c>
      <c r="B360" s="2" t="s">
        <v>27129</v>
      </c>
      <c r="C360" s="2" t="s">
        <v>28223</v>
      </c>
    </row>
    <row r="361" spans="1:3" x14ac:dyDescent="0.25">
      <c r="A361" s="2" t="s">
        <v>28222</v>
      </c>
      <c r="B361" s="2" t="s">
        <v>27132</v>
      </c>
      <c r="C361" s="2" t="s">
        <v>28221</v>
      </c>
    </row>
    <row r="362" spans="1:3" x14ac:dyDescent="0.25">
      <c r="A362" s="2" t="s">
        <v>28220</v>
      </c>
      <c r="B362" s="2" t="s">
        <v>27135</v>
      </c>
      <c r="C362" s="2" t="s">
        <v>28219</v>
      </c>
    </row>
    <row r="363" spans="1:3" x14ac:dyDescent="0.25">
      <c r="A363" s="2" t="s">
        <v>28218</v>
      </c>
      <c r="B363" s="2" t="s">
        <v>27138</v>
      </c>
      <c r="C363" s="2" t="s">
        <v>28217</v>
      </c>
    </row>
    <row r="364" spans="1:3" x14ac:dyDescent="0.25">
      <c r="A364" s="2" t="s">
        <v>28216</v>
      </c>
      <c r="B364" s="2" t="s">
        <v>27141</v>
      </c>
      <c r="C364" s="2" t="s">
        <v>28215</v>
      </c>
    </row>
    <row r="365" spans="1:3" x14ac:dyDescent="0.25">
      <c r="A365" s="2" t="s">
        <v>28214</v>
      </c>
      <c r="B365" s="2" t="s">
        <v>27144</v>
      </c>
      <c r="C365" s="2" t="s">
        <v>28213</v>
      </c>
    </row>
    <row r="366" spans="1:3" x14ac:dyDescent="0.25">
      <c r="A366" s="2" t="s">
        <v>28212</v>
      </c>
      <c r="B366" s="2" t="s">
        <v>27147</v>
      </c>
      <c r="C366" s="2" t="s">
        <v>28211</v>
      </c>
    </row>
    <row r="367" spans="1:3" x14ac:dyDescent="0.25">
      <c r="A367" s="2" t="s">
        <v>28210</v>
      </c>
      <c r="B367" s="2" t="s">
        <v>27150</v>
      </c>
      <c r="C367" s="2" t="s">
        <v>28209</v>
      </c>
    </row>
    <row r="368" spans="1:3" x14ac:dyDescent="0.25">
      <c r="A368" s="2" t="s">
        <v>28208</v>
      </c>
      <c r="B368" s="2" t="s">
        <v>27153</v>
      </c>
      <c r="C368" s="2" t="s">
        <v>28207</v>
      </c>
    </row>
    <row r="369" spans="1:3" x14ac:dyDescent="0.25">
      <c r="A369" s="2" t="s">
        <v>28206</v>
      </c>
      <c r="B369" s="2" t="s">
        <v>27156</v>
      </c>
      <c r="C369" s="2" t="s">
        <v>28205</v>
      </c>
    </row>
    <row r="370" spans="1:3" x14ac:dyDescent="0.25">
      <c r="A370" s="2" t="s">
        <v>28204</v>
      </c>
      <c r="B370" s="2" t="s">
        <v>27159</v>
      </c>
      <c r="C370" s="2" t="s">
        <v>28203</v>
      </c>
    </row>
    <row r="371" spans="1:3" x14ac:dyDescent="0.25">
      <c r="A371" s="2" t="s">
        <v>28202</v>
      </c>
      <c r="B371" s="2" t="s">
        <v>27162</v>
      </c>
      <c r="C371" s="2" t="s">
        <v>28201</v>
      </c>
    </row>
    <row r="372" spans="1:3" x14ac:dyDescent="0.25">
      <c r="A372" s="2" t="s">
        <v>28200</v>
      </c>
      <c r="B372" s="2" t="s">
        <v>27165</v>
      </c>
      <c r="C372" s="2" t="s">
        <v>28199</v>
      </c>
    </row>
    <row r="373" spans="1:3" x14ac:dyDescent="0.25">
      <c r="A373" s="2" t="s">
        <v>28198</v>
      </c>
      <c r="B373" s="2" t="s">
        <v>27168</v>
      </c>
      <c r="C373" s="2" t="s">
        <v>28197</v>
      </c>
    </row>
    <row r="374" spans="1:3" x14ac:dyDescent="0.25">
      <c r="A374" s="2" t="s">
        <v>28196</v>
      </c>
      <c r="B374" s="2" t="s">
        <v>27171</v>
      </c>
      <c r="C374" s="2" t="s">
        <v>28195</v>
      </c>
    </row>
    <row r="375" spans="1:3" x14ac:dyDescent="0.25">
      <c r="A375" s="2" t="s">
        <v>28194</v>
      </c>
      <c r="B375" s="2" t="s">
        <v>27174</v>
      </c>
      <c r="C375" s="2" t="s">
        <v>28193</v>
      </c>
    </row>
    <row r="376" spans="1:3" x14ac:dyDescent="0.25">
      <c r="A376" s="2" t="s">
        <v>28192</v>
      </c>
      <c r="B376" s="2" t="s">
        <v>27177</v>
      </c>
      <c r="C376" s="2" t="s">
        <v>28191</v>
      </c>
    </row>
    <row r="377" spans="1:3" x14ac:dyDescent="0.25">
      <c r="A377" s="2" t="s">
        <v>28190</v>
      </c>
      <c r="B377" s="2" t="s">
        <v>27180</v>
      </c>
      <c r="C377" s="2" t="s">
        <v>28189</v>
      </c>
    </row>
    <row r="378" spans="1:3" x14ac:dyDescent="0.25">
      <c r="A378" s="2" t="s">
        <v>28188</v>
      </c>
      <c r="B378" s="2" t="s">
        <v>27183</v>
      </c>
      <c r="C378" s="2" t="s">
        <v>28187</v>
      </c>
    </row>
    <row r="379" spans="1:3" x14ac:dyDescent="0.25">
      <c r="A379" s="2" t="s">
        <v>28186</v>
      </c>
      <c r="B379" s="2" t="s">
        <v>27186</v>
      </c>
      <c r="C379" s="2" t="s">
        <v>28185</v>
      </c>
    </row>
    <row r="380" spans="1:3" x14ac:dyDescent="0.25">
      <c r="A380" s="2" t="s">
        <v>28184</v>
      </c>
      <c r="B380" s="2" t="s">
        <v>27189</v>
      </c>
      <c r="C380" s="2" t="s">
        <v>28183</v>
      </c>
    </row>
    <row r="381" spans="1:3" x14ac:dyDescent="0.25">
      <c r="A381" s="2" t="s">
        <v>28182</v>
      </c>
      <c r="B381" s="2" t="s">
        <v>27192</v>
      </c>
      <c r="C381" s="2" t="s">
        <v>28181</v>
      </c>
    </row>
    <row r="382" spans="1:3" x14ac:dyDescent="0.25">
      <c r="A382" s="2" t="s">
        <v>28180</v>
      </c>
      <c r="B382" s="2" t="s">
        <v>27195</v>
      </c>
      <c r="C382" s="2" t="s">
        <v>28179</v>
      </c>
    </row>
    <row r="383" spans="1:3" x14ac:dyDescent="0.25">
      <c r="A383" s="2" t="s">
        <v>28178</v>
      </c>
      <c r="B383" s="2" t="s">
        <v>27198</v>
      </c>
      <c r="C383" s="2" t="s">
        <v>28177</v>
      </c>
    </row>
    <row r="384" spans="1:3" x14ac:dyDescent="0.25">
      <c r="A384" s="2" t="s">
        <v>28176</v>
      </c>
      <c r="B384" s="2" t="s">
        <v>27201</v>
      </c>
      <c r="C384" s="2" t="s">
        <v>28175</v>
      </c>
    </row>
    <row r="385" spans="1:3" x14ac:dyDescent="0.25">
      <c r="A385" s="2" t="s">
        <v>28174</v>
      </c>
      <c r="B385" s="2" t="s">
        <v>27204</v>
      </c>
      <c r="C385" s="2" t="s">
        <v>28173</v>
      </c>
    </row>
    <row r="386" spans="1:3" x14ac:dyDescent="0.25">
      <c r="A386" s="2" t="s">
        <v>28172</v>
      </c>
      <c r="B386" s="2" t="s">
        <v>27207</v>
      </c>
      <c r="C386" s="2" t="s">
        <v>28171</v>
      </c>
    </row>
    <row r="387" spans="1:3" x14ac:dyDescent="0.25">
      <c r="A387" s="2" t="s">
        <v>28170</v>
      </c>
      <c r="B387" s="2" t="s">
        <v>27210</v>
      </c>
      <c r="C387" s="2" t="s">
        <v>28169</v>
      </c>
    </row>
    <row r="388" spans="1:3" x14ac:dyDescent="0.25">
      <c r="A388" s="2" t="s">
        <v>28168</v>
      </c>
      <c r="B388" s="2" t="s">
        <v>27213</v>
      </c>
      <c r="C388" s="2" t="s">
        <v>28167</v>
      </c>
    </row>
    <row r="389" spans="1:3" x14ac:dyDescent="0.25">
      <c r="A389" s="2" t="s">
        <v>28166</v>
      </c>
      <c r="B389" s="2" t="s">
        <v>27216</v>
      </c>
      <c r="C389" s="2" t="s">
        <v>28165</v>
      </c>
    </row>
    <row r="390" spans="1:3" x14ac:dyDescent="0.25">
      <c r="A390" s="2" t="s">
        <v>28164</v>
      </c>
      <c r="B390" s="2" t="s">
        <v>27219</v>
      </c>
      <c r="C390" s="2" t="s">
        <v>28163</v>
      </c>
    </row>
    <row r="391" spans="1:3" x14ac:dyDescent="0.25">
      <c r="A391" s="2" t="s">
        <v>28162</v>
      </c>
      <c r="B391" s="2" t="s">
        <v>27222</v>
      </c>
      <c r="C391" s="2" t="s">
        <v>28161</v>
      </c>
    </row>
    <row r="392" spans="1:3" x14ac:dyDescent="0.25">
      <c r="A392" s="2" t="s">
        <v>28160</v>
      </c>
      <c r="B392" s="2" t="s">
        <v>27225</v>
      </c>
      <c r="C392" s="2" t="s">
        <v>28159</v>
      </c>
    </row>
    <row r="393" spans="1:3" x14ac:dyDescent="0.25">
      <c r="A393" s="2" t="s">
        <v>28158</v>
      </c>
      <c r="B393" s="2" t="s">
        <v>27228</v>
      </c>
      <c r="C393" s="2" t="s">
        <v>28157</v>
      </c>
    </row>
    <row r="394" spans="1:3" x14ac:dyDescent="0.25">
      <c r="A394" s="2" t="s">
        <v>28156</v>
      </c>
      <c r="B394" s="2" t="s">
        <v>27231</v>
      </c>
      <c r="C394" s="2" t="s">
        <v>28155</v>
      </c>
    </row>
    <row r="395" spans="1:3" x14ac:dyDescent="0.25">
      <c r="A395" s="2" t="s">
        <v>28154</v>
      </c>
      <c r="B395" s="2" t="s">
        <v>27234</v>
      </c>
      <c r="C395" s="2" t="s">
        <v>28153</v>
      </c>
    </row>
    <row r="396" spans="1:3" x14ac:dyDescent="0.25">
      <c r="A396" s="2" t="s">
        <v>28152</v>
      </c>
      <c r="B396" s="2" t="s">
        <v>27237</v>
      </c>
      <c r="C396" s="2" t="s">
        <v>28151</v>
      </c>
    </row>
    <row r="397" spans="1:3" x14ac:dyDescent="0.25">
      <c r="A397" s="2" t="s">
        <v>28150</v>
      </c>
      <c r="B397" s="2" t="s">
        <v>27240</v>
      </c>
      <c r="C397" s="2" t="s">
        <v>28149</v>
      </c>
    </row>
    <row r="398" spans="1:3" x14ac:dyDescent="0.25">
      <c r="A398" s="2" t="s">
        <v>28148</v>
      </c>
      <c r="B398" s="2" t="s">
        <v>27243</v>
      </c>
      <c r="C398" s="2" t="s">
        <v>28147</v>
      </c>
    </row>
    <row r="399" spans="1:3" x14ac:dyDescent="0.25">
      <c r="A399" s="2" t="s">
        <v>28146</v>
      </c>
      <c r="B399" s="2" t="s">
        <v>27246</v>
      </c>
      <c r="C399" s="2" t="s">
        <v>28145</v>
      </c>
    </row>
    <row r="400" spans="1:3" x14ac:dyDescent="0.25">
      <c r="A400" s="2" t="s">
        <v>28144</v>
      </c>
      <c r="B400" s="2" t="s">
        <v>27249</v>
      </c>
      <c r="C400" s="2" t="s">
        <v>28143</v>
      </c>
    </row>
    <row r="401" spans="1:3" x14ac:dyDescent="0.25">
      <c r="A401" s="2" t="s">
        <v>28142</v>
      </c>
      <c r="B401" s="2" t="s">
        <v>27252</v>
      </c>
      <c r="C401" s="2" t="s">
        <v>28141</v>
      </c>
    </row>
    <row r="402" spans="1:3" x14ac:dyDescent="0.25">
      <c r="A402" s="2" t="s">
        <v>28140</v>
      </c>
      <c r="B402" s="2" t="s">
        <v>27255</v>
      </c>
      <c r="C402" s="2" t="s">
        <v>28139</v>
      </c>
    </row>
    <row r="403" spans="1:3" x14ac:dyDescent="0.25">
      <c r="A403" s="2" t="s">
        <v>28138</v>
      </c>
      <c r="B403" s="2" t="s">
        <v>27258</v>
      </c>
      <c r="C403" s="2" t="s">
        <v>28137</v>
      </c>
    </row>
    <row r="404" spans="1:3" x14ac:dyDescent="0.25">
      <c r="A404" s="2" t="s">
        <v>28136</v>
      </c>
      <c r="B404" s="2" t="s">
        <v>27261</v>
      </c>
      <c r="C404" s="2" t="s">
        <v>28135</v>
      </c>
    </row>
    <row r="405" spans="1:3" x14ac:dyDescent="0.25">
      <c r="A405" s="2" t="s">
        <v>28134</v>
      </c>
      <c r="B405" s="2" t="s">
        <v>27264</v>
      </c>
      <c r="C405" s="2" t="s">
        <v>28133</v>
      </c>
    </row>
    <row r="406" spans="1:3" x14ac:dyDescent="0.25">
      <c r="A406" s="2" t="s">
        <v>28132</v>
      </c>
      <c r="B406" s="2" t="s">
        <v>27267</v>
      </c>
      <c r="C406" s="2" t="s">
        <v>28131</v>
      </c>
    </row>
    <row r="407" spans="1:3" x14ac:dyDescent="0.25">
      <c r="A407" s="2" t="s">
        <v>28130</v>
      </c>
      <c r="B407" s="2" t="s">
        <v>27270</v>
      </c>
      <c r="C407" s="2" t="s">
        <v>28129</v>
      </c>
    </row>
    <row r="408" spans="1:3" x14ac:dyDescent="0.25">
      <c r="A408" s="2" t="s">
        <v>28128</v>
      </c>
      <c r="B408" s="2" t="s">
        <v>27273</v>
      </c>
      <c r="C408" s="2" t="s">
        <v>28127</v>
      </c>
    </row>
    <row r="409" spans="1:3" x14ac:dyDescent="0.25">
      <c r="A409" s="2" t="s">
        <v>28126</v>
      </c>
      <c r="B409" s="2" t="s">
        <v>27276</v>
      </c>
      <c r="C409" s="2" t="s">
        <v>28125</v>
      </c>
    </row>
    <row r="410" spans="1:3" x14ac:dyDescent="0.25">
      <c r="A410" s="2" t="s">
        <v>28124</v>
      </c>
      <c r="B410" s="2" t="s">
        <v>27279</v>
      </c>
      <c r="C410" s="2" t="s">
        <v>28123</v>
      </c>
    </row>
    <row r="411" spans="1:3" x14ac:dyDescent="0.25">
      <c r="A411" s="2" t="s">
        <v>28122</v>
      </c>
      <c r="B411" s="2" t="s">
        <v>27282</v>
      </c>
      <c r="C411" s="2" t="s">
        <v>28121</v>
      </c>
    </row>
    <row r="412" spans="1:3" x14ac:dyDescent="0.25">
      <c r="A412" s="2" t="s">
        <v>28120</v>
      </c>
      <c r="B412" s="2" t="s">
        <v>27285</v>
      </c>
      <c r="C412" s="2" t="s">
        <v>28119</v>
      </c>
    </row>
    <row r="413" spans="1:3" x14ac:dyDescent="0.25">
      <c r="A413" s="2" t="s">
        <v>28118</v>
      </c>
      <c r="B413" s="2" t="s">
        <v>27288</v>
      </c>
      <c r="C413" s="2" t="s">
        <v>28117</v>
      </c>
    </row>
    <row r="414" spans="1:3" x14ac:dyDescent="0.25">
      <c r="A414" s="2" t="s">
        <v>28116</v>
      </c>
      <c r="B414" s="2" t="s">
        <v>27291</v>
      </c>
      <c r="C414" s="2" t="s">
        <v>28115</v>
      </c>
    </row>
    <row r="415" spans="1:3" x14ac:dyDescent="0.25">
      <c r="A415" s="2" t="s">
        <v>28114</v>
      </c>
      <c r="B415" s="2" t="s">
        <v>27294</v>
      </c>
      <c r="C415" s="2" t="s">
        <v>28113</v>
      </c>
    </row>
    <row r="416" spans="1:3" x14ac:dyDescent="0.25">
      <c r="A416" s="2" t="s">
        <v>28112</v>
      </c>
      <c r="B416" s="2" t="s">
        <v>27297</v>
      </c>
      <c r="C416" s="2" t="s">
        <v>28111</v>
      </c>
    </row>
    <row r="417" spans="1:3" x14ac:dyDescent="0.25">
      <c r="A417" s="2" t="s">
        <v>28110</v>
      </c>
      <c r="B417" s="2" t="s">
        <v>27300</v>
      </c>
      <c r="C417" s="2" t="s">
        <v>28109</v>
      </c>
    </row>
    <row r="418" spans="1:3" x14ac:dyDescent="0.25">
      <c r="A418" s="2" t="s">
        <v>28108</v>
      </c>
      <c r="B418" s="2" t="s">
        <v>27303</v>
      </c>
      <c r="C418" s="2" t="s">
        <v>28107</v>
      </c>
    </row>
    <row r="419" spans="1:3" x14ac:dyDescent="0.25">
      <c r="A419" s="2" t="s">
        <v>28106</v>
      </c>
      <c r="B419" s="2" t="s">
        <v>27306</v>
      </c>
      <c r="C419" s="2" t="s">
        <v>28105</v>
      </c>
    </row>
    <row r="420" spans="1:3" x14ac:dyDescent="0.25">
      <c r="A420" s="2" t="s">
        <v>28104</v>
      </c>
      <c r="B420" s="2" t="s">
        <v>27309</v>
      </c>
      <c r="C420" s="2" t="s">
        <v>28103</v>
      </c>
    </row>
    <row r="421" spans="1:3" x14ac:dyDescent="0.25">
      <c r="A421" s="2" t="s">
        <v>28102</v>
      </c>
      <c r="B421" s="2" t="s">
        <v>27312</v>
      </c>
      <c r="C421" s="2" t="s">
        <v>28101</v>
      </c>
    </row>
    <row r="422" spans="1:3" x14ac:dyDescent="0.25">
      <c r="A422" s="2" t="s">
        <v>28100</v>
      </c>
      <c r="B422" s="2" t="s">
        <v>27315</v>
      </c>
      <c r="C422" s="2" t="s">
        <v>28099</v>
      </c>
    </row>
    <row r="423" spans="1:3" x14ac:dyDescent="0.25">
      <c r="A423" s="2" t="s">
        <v>28098</v>
      </c>
      <c r="B423" s="2" t="s">
        <v>27318</v>
      </c>
      <c r="C423" s="2" t="s">
        <v>28097</v>
      </c>
    </row>
    <row r="424" spans="1:3" x14ac:dyDescent="0.25">
      <c r="A424" s="2" t="s">
        <v>28096</v>
      </c>
      <c r="B424" s="2" t="s">
        <v>27321</v>
      </c>
      <c r="C424" s="2" t="s">
        <v>28095</v>
      </c>
    </row>
    <row r="425" spans="1:3" x14ac:dyDescent="0.25">
      <c r="A425" s="2" t="s">
        <v>28094</v>
      </c>
      <c r="B425" s="2" t="s">
        <v>27324</v>
      </c>
      <c r="C425" s="2" t="s">
        <v>28093</v>
      </c>
    </row>
    <row r="426" spans="1:3" x14ac:dyDescent="0.25">
      <c r="A426" s="2" t="s">
        <v>28092</v>
      </c>
      <c r="B426" s="2" t="s">
        <v>27327</v>
      </c>
      <c r="C426" s="2" t="s">
        <v>28091</v>
      </c>
    </row>
    <row r="427" spans="1:3" x14ac:dyDescent="0.25">
      <c r="A427" s="2" t="s">
        <v>28090</v>
      </c>
      <c r="B427" s="2" t="s">
        <v>27330</v>
      </c>
      <c r="C427" s="2" t="s">
        <v>28089</v>
      </c>
    </row>
    <row r="428" spans="1:3" x14ac:dyDescent="0.25">
      <c r="A428" s="2" t="s">
        <v>28088</v>
      </c>
      <c r="B428" s="2" t="s">
        <v>27333</v>
      </c>
      <c r="C428" s="2" t="s">
        <v>28087</v>
      </c>
    </row>
    <row r="429" spans="1:3" x14ac:dyDescent="0.25">
      <c r="A429" s="2" t="s">
        <v>28086</v>
      </c>
      <c r="B429" s="2" t="s">
        <v>27336</v>
      </c>
      <c r="C429" s="2" t="s">
        <v>28085</v>
      </c>
    </row>
    <row r="430" spans="1:3" x14ac:dyDescent="0.25">
      <c r="A430" s="2" t="s">
        <v>28084</v>
      </c>
      <c r="B430" s="2" t="s">
        <v>27339</v>
      </c>
      <c r="C430" s="2" t="s">
        <v>28083</v>
      </c>
    </row>
    <row r="431" spans="1:3" x14ac:dyDescent="0.25">
      <c r="A431" s="2" t="s">
        <v>28082</v>
      </c>
      <c r="B431" s="2" t="s">
        <v>27342</v>
      </c>
      <c r="C431" s="2" t="s">
        <v>28081</v>
      </c>
    </row>
    <row r="432" spans="1:3" x14ac:dyDescent="0.25">
      <c r="A432" s="2" t="s">
        <v>28080</v>
      </c>
      <c r="B432" s="2" t="s">
        <v>27345</v>
      </c>
      <c r="C432" s="2" t="s">
        <v>28079</v>
      </c>
    </row>
    <row r="433" spans="1:3" x14ac:dyDescent="0.25">
      <c r="A433" s="2" t="s">
        <v>28078</v>
      </c>
      <c r="B433" s="2" t="s">
        <v>27348</v>
      </c>
      <c r="C433" s="2" t="s">
        <v>28077</v>
      </c>
    </row>
    <row r="434" spans="1:3" x14ac:dyDescent="0.25">
      <c r="A434" s="2" t="s">
        <v>28076</v>
      </c>
      <c r="B434" s="2" t="s">
        <v>27351</v>
      </c>
      <c r="C434" s="2" t="s">
        <v>28075</v>
      </c>
    </row>
    <row r="435" spans="1:3" x14ac:dyDescent="0.25">
      <c r="A435" s="2" t="s">
        <v>28074</v>
      </c>
      <c r="B435" s="2" t="s">
        <v>27354</v>
      </c>
      <c r="C435" s="2" t="s">
        <v>28073</v>
      </c>
    </row>
    <row r="436" spans="1:3" x14ac:dyDescent="0.25">
      <c r="A436" s="2" t="s">
        <v>28072</v>
      </c>
      <c r="B436" s="2" t="s">
        <v>27357</v>
      </c>
      <c r="C436" s="2" t="s">
        <v>28071</v>
      </c>
    </row>
    <row r="437" spans="1:3" x14ac:dyDescent="0.25">
      <c r="A437" s="2" t="s">
        <v>28070</v>
      </c>
      <c r="B437" s="2" t="s">
        <v>27360</v>
      </c>
      <c r="C437" s="2" t="s">
        <v>28069</v>
      </c>
    </row>
    <row r="438" spans="1:3" x14ac:dyDescent="0.25">
      <c r="A438" s="2" t="s">
        <v>28068</v>
      </c>
      <c r="B438" s="2" t="s">
        <v>27363</v>
      </c>
      <c r="C438" s="2" t="s">
        <v>28067</v>
      </c>
    </row>
    <row r="439" spans="1:3" x14ac:dyDescent="0.25">
      <c r="A439" s="2" t="s">
        <v>28066</v>
      </c>
      <c r="B439" s="2" t="s">
        <v>27366</v>
      </c>
      <c r="C439" s="2" t="s">
        <v>28065</v>
      </c>
    </row>
    <row r="440" spans="1:3" x14ac:dyDescent="0.25">
      <c r="A440" s="2" t="s">
        <v>28064</v>
      </c>
      <c r="B440" s="2" t="s">
        <v>27369</v>
      </c>
      <c r="C440" s="2" t="s">
        <v>28063</v>
      </c>
    </row>
    <row r="441" spans="1:3" x14ac:dyDescent="0.25">
      <c r="A441" s="2" t="s">
        <v>28062</v>
      </c>
      <c r="B441" s="2" t="s">
        <v>27372</v>
      </c>
      <c r="C441" s="2" t="s">
        <v>28061</v>
      </c>
    </row>
    <row r="442" spans="1:3" x14ac:dyDescent="0.25">
      <c r="A442" s="2" t="s">
        <v>28060</v>
      </c>
      <c r="B442" s="2" t="s">
        <v>27375</v>
      </c>
      <c r="C442" s="2" t="s">
        <v>28059</v>
      </c>
    </row>
    <row r="443" spans="1:3" x14ac:dyDescent="0.25">
      <c r="A443" s="2" t="s">
        <v>28058</v>
      </c>
      <c r="B443" s="2" t="s">
        <v>27378</v>
      </c>
      <c r="C443" s="2" t="s">
        <v>28057</v>
      </c>
    </row>
    <row r="444" spans="1:3" x14ac:dyDescent="0.25">
      <c r="A444" s="2" t="s">
        <v>28056</v>
      </c>
      <c r="B444" s="2" t="s">
        <v>27381</v>
      </c>
      <c r="C444" s="2" t="s">
        <v>28055</v>
      </c>
    </row>
    <row r="445" spans="1:3" x14ac:dyDescent="0.25">
      <c r="A445" s="2" t="s">
        <v>28054</v>
      </c>
      <c r="B445" s="2" t="s">
        <v>27384</v>
      </c>
      <c r="C445" s="2" t="s">
        <v>28053</v>
      </c>
    </row>
    <row r="446" spans="1:3" x14ac:dyDescent="0.25">
      <c r="A446" s="2" t="s">
        <v>28052</v>
      </c>
      <c r="B446" s="2" t="s">
        <v>27387</v>
      </c>
      <c r="C446" s="2" t="s">
        <v>28051</v>
      </c>
    </row>
    <row r="447" spans="1:3" x14ac:dyDescent="0.25">
      <c r="A447" s="2" t="s">
        <v>28050</v>
      </c>
      <c r="B447" s="2" t="s">
        <v>27390</v>
      </c>
      <c r="C447" s="2" t="s">
        <v>28049</v>
      </c>
    </row>
    <row r="448" spans="1:3" x14ac:dyDescent="0.25">
      <c r="A448" s="2" t="s">
        <v>28048</v>
      </c>
      <c r="B448" s="2" t="s">
        <v>27393</v>
      </c>
      <c r="C448" s="2" t="s">
        <v>28047</v>
      </c>
    </row>
    <row r="449" spans="1:3" x14ac:dyDescent="0.25">
      <c r="A449" s="2" t="s">
        <v>28046</v>
      </c>
      <c r="B449" s="2" t="s">
        <v>27396</v>
      </c>
      <c r="C449" s="2" t="s">
        <v>28045</v>
      </c>
    </row>
    <row r="450" spans="1:3" x14ac:dyDescent="0.25">
      <c r="A450" s="2" t="s">
        <v>28044</v>
      </c>
      <c r="B450" s="2" t="s">
        <v>27399</v>
      </c>
      <c r="C450" s="2" t="s">
        <v>28043</v>
      </c>
    </row>
    <row r="451" spans="1:3" x14ac:dyDescent="0.25">
      <c r="A451" s="2" t="s">
        <v>28042</v>
      </c>
      <c r="B451" s="2" t="s">
        <v>27402</v>
      </c>
      <c r="C451" s="2" t="s">
        <v>28041</v>
      </c>
    </row>
    <row r="452" spans="1:3" x14ac:dyDescent="0.25">
      <c r="A452" s="2" t="s">
        <v>28040</v>
      </c>
      <c r="B452" s="2" t="s">
        <v>27405</v>
      </c>
      <c r="C452" s="2" t="s">
        <v>28039</v>
      </c>
    </row>
    <row r="453" spans="1:3" x14ac:dyDescent="0.25">
      <c r="A453" s="2" t="s">
        <v>26729</v>
      </c>
      <c r="B453" s="2" t="s">
        <v>27408</v>
      </c>
      <c r="C453" s="2" t="s">
        <v>28038</v>
      </c>
    </row>
    <row r="454" spans="1:3" x14ac:dyDescent="0.25">
      <c r="A454" s="2" t="s">
        <v>28037</v>
      </c>
      <c r="B454" s="2" t="s">
        <v>27411</v>
      </c>
      <c r="C454" s="2" t="s">
        <v>28036</v>
      </c>
    </row>
    <row r="455" spans="1:3" x14ac:dyDescent="0.25">
      <c r="A455" s="2" t="s">
        <v>28035</v>
      </c>
      <c r="B455" s="2" t="s">
        <v>27414</v>
      </c>
      <c r="C455" s="2" t="s">
        <v>28034</v>
      </c>
    </row>
    <row r="456" spans="1:3" x14ac:dyDescent="0.25">
      <c r="A456" s="2" t="s">
        <v>28033</v>
      </c>
      <c r="B456" s="2" t="s">
        <v>27417</v>
      </c>
      <c r="C456" s="2" t="s">
        <v>28032</v>
      </c>
    </row>
    <row r="457" spans="1:3" x14ac:dyDescent="0.25">
      <c r="A457" s="2" t="s">
        <v>28031</v>
      </c>
      <c r="B457" s="2" t="s">
        <v>27420</v>
      </c>
      <c r="C457" s="2" t="s">
        <v>28030</v>
      </c>
    </row>
    <row r="458" spans="1:3" x14ac:dyDescent="0.25">
      <c r="A458" s="2" t="s">
        <v>28029</v>
      </c>
      <c r="B458" s="2" t="s">
        <v>27423</v>
      </c>
      <c r="C458" s="2" t="s">
        <v>28028</v>
      </c>
    </row>
    <row r="459" spans="1:3" x14ac:dyDescent="0.25">
      <c r="A459" s="2" t="s">
        <v>28027</v>
      </c>
      <c r="B459" s="2" t="s">
        <v>27426</v>
      </c>
      <c r="C459" s="2" t="s">
        <v>28026</v>
      </c>
    </row>
    <row r="460" spans="1:3" x14ac:dyDescent="0.25">
      <c r="A460" s="2" t="s">
        <v>28025</v>
      </c>
      <c r="B460" s="2" t="s">
        <v>27429</v>
      </c>
      <c r="C460" s="2" t="s">
        <v>28024</v>
      </c>
    </row>
    <row r="461" spans="1:3" x14ac:dyDescent="0.25">
      <c r="A461" s="2" t="s">
        <v>28023</v>
      </c>
      <c r="B461" s="2" t="s">
        <v>27432</v>
      </c>
      <c r="C461" s="2" t="s">
        <v>28022</v>
      </c>
    </row>
    <row r="462" spans="1:3" x14ac:dyDescent="0.25">
      <c r="A462" s="2" t="s">
        <v>28021</v>
      </c>
      <c r="B462" s="2" t="s">
        <v>27435</v>
      </c>
      <c r="C462" s="2" t="s">
        <v>28020</v>
      </c>
    </row>
    <row r="463" spans="1:3" x14ac:dyDescent="0.25">
      <c r="A463" s="2" t="s">
        <v>28019</v>
      </c>
      <c r="B463" s="2" t="s">
        <v>27438</v>
      </c>
      <c r="C463" s="2" t="s">
        <v>28018</v>
      </c>
    </row>
    <row r="464" spans="1:3" x14ac:dyDescent="0.25">
      <c r="A464" s="2" t="s">
        <v>28017</v>
      </c>
      <c r="B464" s="2" t="s">
        <v>27441</v>
      </c>
      <c r="C464" s="2" t="s">
        <v>28016</v>
      </c>
    </row>
    <row r="465" spans="1:3" x14ac:dyDescent="0.25">
      <c r="A465" s="2" t="s">
        <v>28015</v>
      </c>
      <c r="B465" s="2" t="s">
        <v>27444</v>
      </c>
      <c r="C465" s="2" t="s">
        <v>28014</v>
      </c>
    </row>
    <row r="466" spans="1:3" x14ac:dyDescent="0.25">
      <c r="A466" s="2" t="s">
        <v>28013</v>
      </c>
      <c r="B466" s="2" t="s">
        <v>27447</v>
      </c>
      <c r="C466" s="2" t="s">
        <v>28012</v>
      </c>
    </row>
    <row r="467" spans="1:3" x14ac:dyDescent="0.25">
      <c r="A467" s="2" t="s">
        <v>28011</v>
      </c>
      <c r="B467" s="2" t="s">
        <v>27450</v>
      </c>
      <c r="C467" s="2" t="s">
        <v>28010</v>
      </c>
    </row>
    <row r="468" spans="1:3" x14ac:dyDescent="0.25">
      <c r="A468" s="2" t="s">
        <v>27137</v>
      </c>
      <c r="B468" s="2" t="s">
        <v>27453</v>
      </c>
      <c r="C468" s="2" t="s">
        <v>28009</v>
      </c>
    </row>
    <row r="469" spans="1:3" x14ac:dyDescent="0.25">
      <c r="A469" s="2" t="s">
        <v>28008</v>
      </c>
      <c r="B469" s="2" t="s">
        <v>28007</v>
      </c>
      <c r="C469" s="2" t="s">
        <v>28006</v>
      </c>
    </row>
    <row r="470" spans="1:3" x14ac:dyDescent="0.25">
      <c r="A470" s="2" t="s">
        <v>28005</v>
      </c>
      <c r="B470" s="2" t="s">
        <v>28004</v>
      </c>
      <c r="C470" s="2" t="s">
        <v>28003</v>
      </c>
    </row>
    <row r="471" spans="1:3" x14ac:dyDescent="0.25">
      <c r="A471" s="2" t="s">
        <v>28002</v>
      </c>
      <c r="B471" s="2" t="s">
        <v>28001</v>
      </c>
      <c r="C471" s="2" t="s">
        <v>28000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FCA48-0E90-4F14-87B5-C8A27A86A024}">
  <dimension ref="A1:C418"/>
  <sheetViews>
    <sheetView workbookViewId="0">
      <selection sqref="A1:C1048576"/>
    </sheetView>
  </sheetViews>
  <sheetFormatPr defaultRowHeight="15" x14ac:dyDescent="0.25"/>
  <cols>
    <col min="1" max="1" width="23.7109375" bestFit="1" customWidth="1"/>
    <col min="2" max="2" width="4" bestFit="1" customWidth="1"/>
    <col min="3" max="3" width="38.28515625" bestFit="1" customWidth="1"/>
  </cols>
  <sheetData>
    <row r="1" spans="1:3" x14ac:dyDescent="0.25">
      <c r="A1" s="2" t="s">
        <v>28940</v>
      </c>
      <c r="B1" s="2" t="s">
        <v>133</v>
      </c>
      <c r="C1" s="2" t="s">
        <v>28941</v>
      </c>
    </row>
    <row r="2" spans="1:3" x14ac:dyDescent="0.25">
      <c r="A2" s="2" t="s">
        <v>28942</v>
      </c>
      <c r="B2" s="2" t="s">
        <v>134</v>
      </c>
      <c r="C2" s="2" t="s">
        <v>28943</v>
      </c>
    </row>
    <row r="3" spans="1:3" x14ac:dyDescent="0.25">
      <c r="A3" s="2" t="s">
        <v>28944</v>
      </c>
      <c r="B3" s="2" t="s">
        <v>135</v>
      </c>
      <c r="C3" s="2" t="s">
        <v>28945</v>
      </c>
    </row>
    <row r="4" spans="1:3" x14ac:dyDescent="0.25">
      <c r="A4" s="2" t="s">
        <v>28946</v>
      </c>
      <c r="B4" s="2" t="s">
        <v>136</v>
      </c>
      <c r="C4" s="2" t="s">
        <v>28947</v>
      </c>
    </row>
    <row r="5" spans="1:3" x14ac:dyDescent="0.25">
      <c r="A5" s="2" t="s">
        <v>28948</v>
      </c>
      <c r="B5" s="2" t="s">
        <v>137</v>
      </c>
      <c r="C5" s="2" t="s">
        <v>28949</v>
      </c>
    </row>
    <row r="6" spans="1:3" x14ac:dyDescent="0.25">
      <c r="A6" s="2" t="s">
        <v>28950</v>
      </c>
      <c r="B6" s="2" t="s">
        <v>138</v>
      </c>
      <c r="C6" s="2" t="s">
        <v>28951</v>
      </c>
    </row>
    <row r="7" spans="1:3" x14ac:dyDescent="0.25">
      <c r="A7" s="2" t="s">
        <v>28952</v>
      </c>
      <c r="B7" s="2" t="s">
        <v>139</v>
      </c>
      <c r="C7" s="2" t="s">
        <v>28953</v>
      </c>
    </row>
    <row r="8" spans="1:3" x14ac:dyDescent="0.25">
      <c r="A8" s="2" t="s">
        <v>28954</v>
      </c>
      <c r="B8" s="2" t="s">
        <v>140</v>
      </c>
      <c r="C8" s="2" t="s">
        <v>28955</v>
      </c>
    </row>
    <row r="9" spans="1:3" x14ac:dyDescent="0.25">
      <c r="A9" s="2" t="s">
        <v>28956</v>
      </c>
      <c r="B9" s="2" t="s">
        <v>141</v>
      </c>
      <c r="C9" s="2" t="s">
        <v>28957</v>
      </c>
    </row>
    <row r="10" spans="1:3" x14ac:dyDescent="0.25">
      <c r="A10" s="2" t="s">
        <v>28958</v>
      </c>
      <c r="B10" s="2" t="s">
        <v>142</v>
      </c>
      <c r="C10" s="2" t="s">
        <v>28959</v>
      </c>
    </row>
    <row r="11" spans="1:3" x14ac:dyDescent="0.25">
      <c r="A11" s="2" t="s">
        <v>28960</v>
      </c>
      <c r="B11" s="2" t="s">
        <v>143</v>
      </c>
      <c r="C11" s="2" t="s">
        <v>28961</v>
      </c>
    </row>
    <row r="12" spans="1:3" x14ac:dyDescent="0.25">
      <c r="A12" s="2" t="s">
        <v>28962</v>
      </c>
      <c r="B12" s="2" t="s">
        <v>144</v>
      </c>
      <c r="C12" s="2" t="s">
        <v>28963</v>
      </c>
    </row>
    <row r="13" spans="1:3" x14ac:dyDescent="0.25">
      <c r="A13" s="2" t="s">
        <v>28964</v>
      </c>
      <c r="B13" s="2" t="s">
        <v>145</v>
      </c>
      <c r="C13" s="2" t="s">
        <v>28965</v>
      </c>
    </row>
    <row r="14" spans="1:3" x14ac:dyDescent="0.25">
      <c r="A14" s="2" t="s">
        <v>28966</v>
      </c>
      <c r="B14" s="2" t="s">
        <v>146</v>
      </c>
      <c r="C14" s="2" t="s">
        <v>28967</v>
      </c>
    </row>
    <row r="15" spans="1:3" x14ac:dyDescent="0.25">
      <c r="A15" s="2" t="s">
        <v>28968</v>
      </c>
      <c r="B15" s="2" t="s">
        <v>147</v>
      </c>
      <c r="C15" s="2" t="s">
        <v>28969</v>
      </c>
    </row>
    <row r="16" spans="1:3" x14ac:dyDescent="0.25">
      <c r="A16" s="2" t="s">
        <v>28970</v>
      </c>
      <c r="B16" s="2" t="s">
        <v>148</v>
      </c>
      <c r="C16" s="2" t="s">
        <v>28971</v>
      </c>
    </row>
    <row r="17" spans="1:3" x14ac:dyDescent="0.25">
      <c r="A17" s="2" t="s">
        <v>28972</v>
      </c>
      <c r="B17" s="2" t="s">
        <v>149</v>
      </c>
      <c r="C17" s="2" t="s">
        <v>28973</v>
      </c>
    </row>
    <row r="18" spans="1:3" x14ac:dyDescent="0.25">
      <c r="A18" s="2" t="s">
        <v>28974</v>
      </c>
      <c r="B18" s="2" t="s">
        <v>150</v>
      </c>
      <c r="C18" s="2" t="s">
        <v>28975</v>
      </c>
    </row>
    <row r="19" spans="1:3" x14ac:dyDescent="0.25">
      <c r="A19" s="2" t="s">
        <v>28976</v>
      </c>
      <c r="B19" s="2" t="s">
        <v>151</v>
      </c>
      <c r="C19" s="2" t="s">
        <v>28977</v>
      </c>
    </row>
    <row r="20" spans="1:3" x14ac:dyDescent="0.25">
      <c r="A20" s="2" t="s">
        <v>28978</v>
      </c>
      <c r="B20" s="2" t="s">
        <v>152</v>
      </c>
      <c r="C20" s="2" t="s">
        <v>28979</v>
      </c>
    </row>
    <row r="21" spans="1:3" x14ac:dyDescent="0.25">
      <c r="A21" s="2" t="s">
        <v>28980</v>
      </c>
      <c r="B21" s="2" t="s">
        <v>153</v>
      </c>
      <c r="C21" s="2" t="s">
        <v>28981</v>
      </c>
    </row>
    <row r="22" spans="1:3" x14ac:dyDescent="0.25">
      <c r="A22" s="2" t="s">
        <v>28982</v>
      </c>
      <c r="B22" s="2" t="s">
        <v>154</v>
      </c>
      <c r="C22" s="2" t="s">
        <v>28983</v>
      </c>
    </row>
    <row r="23" spans="1:3" x14ac:dyDescent="0.25">
      <c r="A23" s="2" t="s">
        <v>28984</v>
      </c>
      <c r="B23" s="2" t="s">
        <v>155</v>
      </c>
      <c r="C23" s="2" t="s">
        <v>28985</v>
      </c>
    </row>
    <row r="24" spans="1:3" x14ac:dyDescent="0.25">
      <c r="A24" s="2" t="s">
        <v>28986</v>
      </c>
      <c r="B24" s="2" t="s">
        <v>156</v>
      </c>
      <c r="C24" s="2" t="s">
        <v>28987</v>
      </c>
    </row>
    <row r="25" spans="1:3" x14ac:dyDescent="0.25">
      <c r="A25" s="2" t="s">
        <v>28988</v>
      </c>
      <c r="B25" s="2" t="s">
        <v>157</v>
      </c>
      <c r="C25" s="2" t="s">
        <v>28989</v>
      </c>
    </row>
    <row r="26" spans="1:3" x14ac:dyDescent="0.25">
      <c r="A26" s="2" t="s">
        <v>28990</v>
      </c>
      <c r="B26" s="2" t="s">
        <v>158</v>
      </c>
      <c r="C26" s="2" t="s">
        <v>28991</v>
      </c>
    </row>
    <row r="27" spans="1:3" x14ac:dyDescent="0.25">
      <c r="A27" s="2" t="s">
        <v>28992</v>
      </c>
      <c r="B27" s="2" t="s">
        <v>159</v>
      </c>
      <c r="C27" s="2" t="s">
        <v>28993</v>
      </c>
    </row>
    <row r="28" spans="1:3" x14ac:dyDescent="0.25">
      <c r="A28" s="2" t="s">
        <v>28994</v>
      </c>
      <c r="B28" s="2" t="s">
        <v>160</v>
      </c>
      <c r="C28" s="2" t="s">
        <v>28995</v>
      </c>
    </row>
    <row r="29" spans="1:3" x14ac:dyDescent="0.25">
      <c r="A29" s="2" t="s">
        <v>28996</v>
      </c>
      <c r="B29" s="2" t="s">
        <v>161</v>
      </c>
      <c r="C29" s="2" t="s">
        <v>28997</v>
      </c>
    </row>
    <row r="30" spans="1:3" x14ac:dyDescent="0.25">
      <c r="A30" s="2" t="s">
        <v>28998</v>
      </c>
      <c r="B30" s="2" t="s">
        <v>162</v>
      </c>
      <c r="C30" s="2" t="s">
        <v>28999</v>
      </c>
    </row>
    <row r="31" spans="1:3" x14ac:dyDescent="0.25">
      <c r="A31" s="2" t="s">
        <v>29000</v>
      </c>
      <c r="B31" s="2" t="s">
        <v>163</v>
      </c>
      <c r="C31" s="2" t="s">
        <v>29001</v>
      </c>
    </row>
    <row r="32" spans="1:3" x14ac:dyDescent="0.25">
      <c r="A32" s="2" t="s">
        <v>29002</v>
      </c>
      <c r="B32" s="2" t="s">
        <v>164</v>
      </c>
      <c r="C32" s="2" t="s">
        <v>29003</v>
      </c>
    </row>
    <row r="33" spans="1:3" x14ac:dyDescent="0.25">
      <c r="A33" s="2" t="s">
        <v>29004</v>
      </c>
      <c r="B33" s="2" t="s">
        <v>165</v>
      </c>
      <c r="C33" s="2" t="s">
        <v>29005</v>
      </c>
    </row>
    <row r="34" spans="1:3" x14ac:dyDescent="0.25">
      <c r="A34" s="2" t="s">
        <v>29006</v>
      </c>
      <c r="B34" s="2" t="s">
        <v>166</v>
      </c>
      <c r="C34" s="2" t="s">
        <v>29007</v>
      </c>
    </row>
    <row r="35" spans="1:3" x14ac:dyDescent="0.25">
      <c r="A35" s="2" t="s">
        <v>29008</v>
      </c>
      <c r="B35" s="2" t="s">
        <v>167</v>
      </c>
      <c r="C35" s="2" t="s">
        <v>29009</v>
      </c>
    </row>
    <row r="36" spans="1:3" x14ac:dyDescent="0.25">
      <c r="A36" s="2" t="s">
        <v>29010</v>
      </c>
      <c r="B36" s="2" t="s">
        <v>168</v>
      </c>
      <c r="C36" s="2" t="s">
        <v>29011</v>
      </c>
    </row>
    <row r="37" spans="1:3" x14ac:dyDescent="0.25">
      <c r="A37" s="2" t="s">
        <v>29012</v>
      </c>
      <c r="B37" s="2" t="s">
        <v>169</v>
      </c>
      <c r="C37" s="2" t="s">
        <v>29013</v>
      </c>
    </row>
    <row r="38" spans="1:3" x14ac:dyDescent="0.25">
      <c r="A38" s="2" t="s">
        <v>29014</v>
      </c>
      <c r="B38" s="2" t="s">
        <v>170</v>
      </c>
      <c r="C38" s="2" t="s">
        <v>29015</v>
      </c>
    </row>
    <row r="39" spans="1:3" x14ac:dyDescent="0.25">
      <c r="A39" s="2" t="s">
        <v>29016</v>
      </c>
      <c r="B39" s="2" t="s">
        <v>171</v>
      </c>
      <c r="C39" s="2" t="s">
        <v>29017</v>
      </c>
    </row>
    <row r="40" spans="1:3" x14ac:dyDescent="0.25">
      <c r="A40" s="2" t="s">
        <v>29018</v>
      </c>
      <c r="B40" s="2" t="s">
        <v>172</v>
      </c>
      <c r="C40" s="2" t="s">
        <v>29019</v>
      </c>
    </row>
    <row r="41" spans="1:3" x14ac:dyDescent="0.25">
      <c r="A41" s="2" t="s">
        <v>29020</v>
      </c>
      <c r="B41" s="2" t="s">
        <v>173</v>
      </c>
      <c r="C41" s="2" t="s">
        <v>29021</v>
      </c>
    </row>
    <row r="42" spans="1:3" x14ac:dyDescent="0.25">
      <c r="A42" s="2" t="s">
        <v>29022</v>
      </c>
      <c r="B42" s="2" t="s">
        <v>174</v>
      </c>
      <c r="C42" s="2" t="s">
        <v>29023</v>
      </c>
    </row>
    <row r="43" spans="1:3" x14ac:dyDescent="0.25">
      <c r="A43" s="2" t="s">
        <v>29024</v>
      </c>
      <c r="B43" s="2" t="s">
        <v>175</v>
      </c>
      <c r="C43" s="2" t="s">
        <v>29025</v>
      </c>
    </row>
    <row r="44" spans="1:3" x14ac:dyDescent="0.25">
      <c r="A44" s="2" t="s">
        <v>29026</v>
      </c>
      <c r="B44" s="2" t="s">
        <v>176</v>
      </c>
      <c r="C44" s="2" t="s">
        <v>29027</v>
      </c>
    </row>
    <row r="45" spans="1:3" x14ac:dyDescent="0.25">
      <c r="A45" s="2" t="s">
        <v>29028</v>
      </c>
      <c r="B45" s="2" t="s">
        <v>177</v>
      </c>
      <c r="C45" s="2" t="s">
        <v>29029</v>
      </c>
    </row>
    <row r="46" spans="1:3" x14ac:dyDescent="0.25">
      <c r="A46" s="2" t="s">
        <v>29030</v>
      </c>
      <c r="B46" s="2" t="s">
        <v>178</v>
      </c>
      <c r="C46" s="2" t="s">
        <v>29031</v>
      </c>
    </row>
    <row r="47" spans="1:3" x14ac:dyDescent="0.25">
      <c r="A47" s="2" t="s">
        <v>29032</v>
      </c>
      <c r="B47" s="2" t="s">
        <v>179</v>
      </c>
      <c r="C47" s="2" t="s">
        <v>29033</v>
      </c>
    </row>
    <row r="48" spans="1:3" x14ac:dyDescent="0.25">
      <c r="A48" s="2" t="s">
        <v>29034</v>
      </c>
      <c r="B48" s="2" t="s">
        <v>180</v>
      </c>
      <c r="C48" s="2" t="s">
        <v>29035</v>
      </c>
    </row>
    <row r="49" spans="1:3" x14ac:dyDescent="0.25">
      <c r="A49" s="2" t="s">
        <v>29036</v>
      </c>
      <c r="B49" s="2" t="s">
        <v>181</v>
      </c>
      <c r="C49" s="2" t="s">
        <v>29037</v>
      </c>
    </row>
    <row r="50" spans="1:3" x14ac:dyDescent="0.25">
      <c r="A50" s="2" t="s">
        <v>29038</v>
      </c>
      <c r="B50" s="2" t="s">
        <v>182</v>
      </c>
      <c r="C50" s="2" t="s">
        <v>29039</v>
      </c>
    </row>
    <row r="51" spans="1:3" x14ac:dyDescent="0.25">
      <c r="A51" s="2" t="s">
        <v>29040</v>
      </c>
      <c r="B51" s="2" t="s">
        <v>183</v>
      </c>
      <c r="C51" s="2" t="s">
        <v>29041</v>
      </c>
    </row>
    <row r="52" spans="1:3" x14ac:dyDescent="0.25">
      <c r="A52" s="2" t="s">
        <v>29042</v>
      </c>
      <c r="B52" s="2" t="s">
        <v>184</v>
      </c>
      <c r="C52" s="2" t="s">
        <v>29043</v>
      </c>
    </row>
    <row r="53" spans="1:3" x14ac:dyDescent="0.25">
      <c r="A53" s="2" t="s">
        <v>29044</v>
      </c>
      <c r="B53" s="2" t="s">
        <v>185</v>
      </c>
      <c r="C53" s="2" t="s">
        <v>29045</v>
      </c>
    </row>
    <row r="54" spans="1:3" x14ac:dyDescent="0.25">
      <c r="A54" s="2" t="s">
        <v>29046</v>
      </c>
      <c r="B54" s="2" t="s">
        <v>186</v>
      </c>
      <c r="C54" s="2" t="s">
        <v>29047</v>
      </c>
    </row>
    <row r="55" spans="1:3" x14ac:dyDescent="0.25">
      <c r="A55" s="2" t="s">
        <v>29048</v>
      </c>
      <c r="B55" s="2" t="s">
        <v>187</v>
      </c>
      <c r="C55" s="2" t="s">
        <v>29049</v>
      </c>
    </row>
    <row r="56" spans="1:3" x14ac:dyDescent="0.25">
      <c r="A56" s="2" t="s">
        <v>29050</v>
      </c>
      <c r="B56" s="2" t="s">
        <v>188</v>
      </c>
      <c r="C56" s="2" t="s">
        <v>29051</v>
      </c>
    </row>
    <row r="57" spans="1:3" x14ac:dyDescent="0.25">
      <c r="A57" s="2" t="s">
        <v>29052</v>
      </c>
      <c r="B57" s="2" t="s">
        <v>189</v>
      </c>
      <c r="C57" s="2" t="s">
        <v>29053</v>
      </c>
    </row>
    <row r="58" spans="1:3" x14ac:dyDescent="0.25">
      <c r="A58" s="2" t="s">
        <v>29054</v>
      </c>
      <c r="B58" s="2" t="s">
        <v>190</v>
      </c>
      <c r="C58" s="2" t="s">
        <v>29055</v>
      </c>
    </row>
    <row r="59" spans="1:3" x14ac:dyDescent="0.25">
      <c r="A59" s="2" t="s">
        <v>29056</v>
      </c>
      <c r="B59" s="2" t="s">
        <v>191</v>
      </c>
      <c r="C59" s="2" t="s">
        <v>29057</v>
      </c>
    </row>
    <row r="60" spans="1:3" x14ac:dyDescent="0.25">
      <c r="A60" s="2" t="s">
        <v>29058</v>
      </c>
      <c r="B60" s="2" t="s">
        <v>192</v>
      </c>
      <c r="C60" s="2" t="s">
        <v>29059</v>
      </c>
    </row>
    <row r="61" spans="1:3" x14ac:dyDescent="0.25">
      <c r="A61" s="2" t="s">
        <v>29060</v>
      </c>
      <c r="B61" s="2" t="s">
        <v>193</v>
      </c>
      <c r="C61" s="2" t="s">
        <v>29061</v>
      </c>
    </row>
    <row r="62" spans="1:3" x14ac:dyDescent="0.25">
      <c r="A62" s="2" t="s">
        <v>29062</v>
      </c>
      <c r="B62" s="2" t="s">
        <v>194</v>
      </c>
      <c r="C62" s="2" t="s">
        <v>29063</v>
      </c>
    </row>
    <row r="63" spans="1:3" x14ac:dyDescent="0.25">
      <c r="A63" s="2" t="s">
        <v>29064</v>
      </c>
      <c r="B63" s="2" t="s">
        <v>195</v>
      </c>
      <c r="C63" s="2" t="s">
        <v>29065</v>
      </c>
    </row>
    <row r="64" spans="1:3" x14ac:dyDescent="0.25">
      <c r="A64" s="2" t="s">
        <v>29066</v>
      </c>
      <c r="B64" s="2" t="s">
        <v>196</v>
      </c>
      <c r="C64" s="2" t="s">
        <v>29067</v>
      </c>
    </row>
    <row r="65" spans="1:3" x14ac:dyDescent="0.25">
      <c r="A65" s="2" t="s">
        <v>29068</v>
      </c>
      <c r="B65" s="2" t="s">
        <v>197</v>
      </c>
      <c r="C65" s="2" t="s">
        <v>29069</v>
      </c>
    </row>
    <row r="66" spans="1:3" x14ac:dyDescent="0.25">
      <c r="A66" s="2" t="s">
        <v>29070</v>
      </c>
      <c r="B66" s="2" t="s">
        <v>198</v>
      </c>
      <c r="C66" s="2" t="s">
        <v>29071</v>
      </c>
    </row>
    <row r="67" spans="1:3" x14ac:dyDescent="0.25">
      <c r="A67" s="2" t="s">
        <v>29072</v>
      </c>
      <c r="B67" s="2" t="s">
        <v>199</v>
      </c>
      <c r="C67" s="2" t="s">
        <v>29073</v>
      </c>
    </row>
    <row r="68" spans="1:3" x14ac:dyDescent="0.25">
      <c r="A68" s="2" t="s">
        <v>29074</v>
      </c>
      <c r="B68" s="2" t="s">
        <v>200</v>
      </c>
      <c r="C68" s="2" t="s">
        <v>29075</v>
      </c>
    </row>
    <row r="69" spans="1:3" x14ac:dyDescent="0.25">
      <c r="A69" s="2" t="s">
        <v>29076</v>
      </c>
      <c r="B69" s="2" t="s">
        <v>201</v>
      </c>
      <c r="C69" s="2" t="s">
        <v>29077</v>
      </c>
    </row>
    <row r="70" spans="1:3" x14ac:dyDescent="0.25">
      <c r="A70" s="2" t="s">
        <v>29078</v>
      </c>
      <c r="B70" s="2" t="s">
        <v>202</v>
      </c>
      <c r="C70" s="2" t="s">
        <v>29079</v>
      </c>
    </row>
    <row r="71" spans="1:3" x14ac:dyDescent="0.25">
      <c r="A71" s="2" t="s">
        <v>29080</v>
      </c>
      <c r="B71" s="2" t="s">
        <v>203</v>
      </c>
      <c r="C71" s="2" t="s">
        <v>29081</v>
      </c>
    </row>
    <row r="72" spans="1:3" x14ac:dyDescent="0.25">
      <c r="A72" s="2" t="s">
        <v>29082</v>
      </c>
      <c r="B72" s="2" t="s">
        <v>204</v>
      </c>
      <c r="C72" s="2" t="s">
        <v>29083</v>
      </c>
    </row>
    <row r="73" spans="1:3" x14ac:dyDescent="0.25">
      <c r="A73" s="2" t="s">
        <v>29084</v>
      </c>
      <c r="B73" s="2" t="s">
        <v>205</v>
      </c>
      <c r="C73" s="2" t="s">
        <v>29085</v>
      </c>
    </row>
    <row r="74" spans="1:3" x14ac:dyDescent="0.25">
      <c r="A74" s="2" t="s">
        <v>29086</v>
      </c>
      <c r="B74" s="2" t="s">
        <v>206</v>
      </c>
      <c r="C74" s="2" t="s">
        <v>29087</v>
      </c>
    </row>
    <row r="75" spans="1:3" x14ac:dyDescent="0.25">
      <c r="A75" s="2" t="s">
        <v>29088</v>
      </c>
      <c r="B75" s="2" t="s">
        <v>207</v>
      </c>
      <c r="C75" s="2" t="s">
        <v>29089</v>
      </c>
    </row>
    <row r="76" spans="1:3" x14ac:dyDescent="0.25">
      <c r="A76" s="2" t="s">
        <v>29090</v>
      </c>
      <c r="B76" s="2" t="s">
        <v>208</v>
      </c>
      <c r="C76" s="2" t="s">
        <v>29091</v>
      </c>
    </row>
    <row r="77" spans="1:3" x14ac:dyDescent="0.25">
      <c r="A77" s="2" t="s">
        <v>29092</v>
      </c>
      <c r="B77" s="2" t="s">
        <v>209</v>
      </c>
      <c r="C77" s="2" t="s">
        <v>29093</v>
      </c>
    </row>
    <row r="78" spans="1:3" x14ac:dyDescent="0.25">
      <c r="A78" s="2" t="s">
        <v>29094</v>
      </c>
      <c r="B78" s="2" t="s">
        <v>210</v>
      </c>
      <c r="C78" s="2" t="s">
        <v>29095</v>
      </c>
    </row>
    <row r="79" spans="1:3" x14ac:dyDescent="0.25">
      <c r="A79" s="2" t="s">
        <v>29096</v>
      </c>
      <c r="B79" s="2" t="s">
        <v>211</v>
      </c>
      <c r="C79" s="2" t="s">
        <v>29097</v>
      </c>
    </row>
    <row r="80" spans="1:3" x14ac:dyDescent="0.25">
      <c r="A80" s="2" t="s">
        <v>29098</v>
      </c>
      <c r="B80" s="2" t="s">
        <v>212</v>
      </c>
      <c r="C80" s="2" t="s">
        <v>29099</v>
      </c>
    </row>
    <row r="81" spans="1:3" x14ac:dyDescent="0.25">
      <c r="A81" s="2" t="s">
        <v>29100</v>
      </c>
      <c r="B81" s="2" t="s">
        <v>213</v>
      </c>
      <c r="C81" s="2" t="s">
        <v>29101</v>
      </c>
    </row>
    <row r="82" spans="1:3" x14ac:dyDescent="0.25">
      <c r="A82" s="2" t="s">
        <v>29102</v>
      </c>
      <c r="B82" s="2" t="s">
        <v>214</v>
      </c>
      <c r="C82" s="2" t="s">
        <v>29103</v>
      </c>
    </row>
    <row r="83" spans="1:3" x14ac:dyDescent="0.25">
      <c r="A83" s="2" t="s">
        <v>29104</v>
      </c>
      <c r="B83" s="2" t="s">
        <v>215</v>
      </c>
      <c r="C83" s="2" t="s">
        <v>29105</v>
      </c>
    </row>
    <row r="84" spans="1:3" x14ac:dyDescent="0.25">
      <c r="A84" s="2" t="s">
        <v>29106</v>
      </c>
      <c r="B84" s="2" t="s">
        <v>216</v>
      </c>
      <c r="C84" s="2" t="s">
        <v>29107</v>
      </c>
    </row>
    <row r="85" spans="1:3" x14ac:dyDescent="0.25">
      <c r="A85" s="2" t="s">
        <v>29108</v>
      </c>
      <c r="B85" s="2" t="s">
        <v>217</v>
      </c>
      <c r="C85" s="2" t="s">
        <v>29109</v>
      </c>
    </row>
    <row r="86" spans="1:3" x14ac:dyDescent="0.25">
      <c r="A86" s="2" t="s">
        <v>29110</v>
      </c>
      <c r="B86" s="2" t="s">
        <v>218</v>
      </c>
      <c r="C86" s="2" t="s">
        <v>29111</v>
      </c>
    </row>
    <row r="87" spans="1:3" x14ac:dyDescent="0.25">
      <c r="A87" s="2" t="s">
        <v>29112</v>
      </c>
      <c r="B87" s="2" t="s">
        <v>219</v>
      </c>
      <c r="C87" s="2" t="s">
        <v>29113</v>
      </c>
    </row>
    <row r="88" spans="1:3" x14ac:dyDescent="0.25">
      <c r="A88" s="2" t="s">
        <v>29114</v>
      </c>
      <c r="B88" s="2" t="s">
        <v>220</v>
      </c>
      <c r="C88" s="2" t="s">
        <v>29115</v>
      </c>
    </row>
    <row r="89" spans="1:3" x14ac:dyDescent="0.25">
      <c r="A89" s="2" t="s">
        <v>29116</v>
      </c>
      <c r="B89" s="2" t="s">
        <v>221</v>
      </c>
      <c r="C89" s="2" t="s">
        <v>29117</v>
      </c>
    </row>
    <row r="90" spans="1:3" x14ac:dyDescent="0.25">
      <c r="A90" s="2" t="s">
        <v>29118</v>
      </c>
      <c r="B90" s="2" t="s">
        <v>222</v>
      </c>
      <c r="C90" s="2" t="s">
        <v>29119</v>
      </c>
    </row>
    <row r="91" spans="1:3" x14ac:dyDescent="0.25">
      <c r="A91" s="2" t="s">
        <v>29120</v>
      </c>
      <c r="B91" s="2" t="s">
        <v>223</v>
      </c>
      <c r="C91" s="2" t="s">
        <v>29121</v>
      </c>
    </row>
    <row r="92" spans="1:3" x14ac:dyDescent="0.25">
      <c r="A92" s="2" t="s">
        <v>29122</v>
      </c>
      <c r="B92" s="2" t="s">
        <v>224</v>
      </c>
      <c r="C92" s="2" t="s">
        <v>29123</v>
      </c>
    </row>
    <row r="93" spans="1:3" x14ac:dyDescent="0.25">
      <c r="A93" s="2" t="s">
        <v>29124</v>
      </c>
      <c r="B93" s="2" t="s">
        <v>225</v>
      </c>
      <c r="C93" s="2" t="s">
        <v>29125</v>
      </c>
    </row>
    <row r="94" spans="1:3" x14ac:dyDescent="0.25">
      <c r="A94" s="2" t="s">
        <v>29126</v>
      </c>
      <c r="B94" s="2" t="s">
        <v>226</v>
      </c>
      <c r="C94" s="2" t="s">
        <v>29127</v>
      </c>
    </row>
    <row r="95" spans="1:3" x14ac:dyDescent="0.25">
      <c r="A95" s="2" t="s">
        <v>29128</v>
      </c>
      <c r="B95" s="2" t="s">
        <v>227</v>
      </c>
      <c r="C95" s="2" t="s">
        <v>29129</v>
      </c>
    </row>
    <row r="96" spans="1:3" x14ac:dyDescent="0.25">
      <c r="A96" s="2" t="s">
        <v>29130</v>
      </c>
      <c r="B96" s="2" t="s">
        <v>228</v>
      </c>
      <c r="C96" s="2" t="s">
        <v>29131</v>
      </c>
    </row>
    <row r="97" spans="1:3" x14ac:dyDescent="0.25">
      <c r="A97" s="2" t="s">
        <v>29132</v>
      </c>
      <c r="B97" s="2" t="s">
        <v>24920</v>
      </c>
      <c r="C97" s="2" t="s">
        <v>29133</v>
      </c>
    </row>
    <row r="98" spans="1:3" x14ac:dyDescent="0.25">
      <c r="A98" s="2" t="s">
        <v>29134</v>
      </c>
      <c r="B98" s="2" t="s">
        <v>24923</v>
      </c>
      <c r="C98" s="2" t="s">
        <v>29135</v>
      </c>
    </row>
    <row r="99" spans="1:3" x14ac:dyDescent="0.25">
      <c r="A99" s="2" t="s">
        <v>29136</v>
      </c>
      <c r="B99" s="2" t="s">
        <v>24926</v>
      </c>
      <c r="C99" s="2" t="s">
        <v>29137</v>
      </c>
    </row>
    <row r="100" spans="1:3" x14ac:dyDescent="0.25">
      <c r="A100" s="2" t="s">
        <v>29138</v>
      </c>
      <c r="B100" s="2" t="s">
        <v>24929</v>
      </c>
      <c r="C100" s="2" t="s">
        <v>29139</v>
      </c>
    </row>
    <row r="101" spans="1:3" x14ac:dyDescent="0.25">
      <c r="A101" s="2" t="s">
        <v>29140</v>
      </c>
      <c r="B101" s="2" t="s">
        <v>24932</v>
      </c>
      <c r="C101" s="2" t="s">
        <v>29141</v>
      </c>
    </row>
    <row r="102" spans="1:3" x14ac:dyDescent="0.25">
      <c r="A102" s="2" t="s">
        <v>29142</v>
      </c>
      <c r="B102" s="2" t="s">
        <v>24935</v>
      </c>
      <c r="C102" s="2" t="s">
        <v>29143</v>
      </c>
    </row>
    <row r="103" spans="1:3" x14ac:dyDescent="0.25">
      <c r="A103" s="2" t="s">
        <v>29144</v>
      </c>
      <c r="B103" s="2" t="s">
        <v>24938</v>
      </c>
      <c r="C103" s="2" t="s">
        <v>29145</v>
      </c>
    </row>
    <row r="104" spans="1:3" x14ac:dyDescent="0.25">
      <c r="A104" s="2" t="s">
        <v>29146</v>
      </c>
      <c r="B104" s="2" t="s">
        <v>24941</v>
      </c>
      <c r="C104" s="2" t="s">
        <v>29147</v>
      </c>
    </row>
    <row r="105" spans="1:3" x14ac:dyDescent="0.25">
      <c r="A105" s="2" t="s">
        <v>29148</v>
      </c>
      <c r="B105" s="2" t="s">
        <v>24944</v>
      </c>
      <c r="C105" s="2" t="s">
        <v>29149</v>
      </c>
    </row>
    <row r="106" spans="1:3" x14ac:dyDescent="0.25">
      <c r="A106" s="2" t="s">
        <v>29150</v>
      </c>
      <c r="B106" s="2" t="s">
        <v>24947</v>
      </c>
      <c r="C106" s="2" t="s">
        <v>29151</v>
      </c>
    </row>
    <row r="107" spans="1:3" x14ac:dyDescent="0.25">
      <c r="A107" s="2" t="s">
        <v>29152</v>
      </c>
      <c r="B107" s="2" t="s">
        <v>24950</v>
      </c>
      <c r="C107" s="2" t="s">
        <v>29153</v>
      </c>
    </row>
    <row r="108" spans="1:3" x14ac:dyDescent="0.25">
      <c r="A108" s="2" t="s">
        <v>29154</v>
      </c>
      <c r="B108" s="2" t="s">
        <v>24953</v>
      </c>
      <c r="C108" s="2" t="s">
        <v>29155</v>
      </c>
    </row>
    <row r="109" spans="1:3" x14ac:dyDescent="0.25">
      <c r="A109" s="2" t="s">
        <v>29156</v>
      </c>
      <c r="B109" s="2" t="s">
        <v>24956</v>
      </c>
      <c r="C109" s="2" t="s">
        <v>29157</v>
      </c>
    </row>
    <row r="110" spans="1:3" x14ac:dyDescent="0.25">
      <c r="A110" s="2" t="s">
        <v>29158</v>
      </c>
      <c r="B110" s="2" t="s">
        <v>24959</v>
      </c>
      <c r="C110" s="2" t="s">
        <v>29159</v>
      </c>
    </row>
    <row r="111" spans="1:3" x14ac:dyDescent="0.25">
      <c r="A111" s="2" t="s">
        <v>29160</v>
      </c>
      <c r="B111" s="2" t="s">
        <v>24962</v>
      </c>
      <c r="C111" s="2" t="s">
        <v>29161</v>
      </c>
    </row>
    <row r="112" spans="1:3" x14ac:dyDescent="0.25">
      <c r="A112" s="2" t="s">
        <v>29162</v>
      </c>
      <c r="B112" s="2" t="s">
        <v>24965</v>
      </c>
      <c r="C112" s="2" t="s">
        <v>29163</v>
      </c>
    </row>
    <row r="113" spans="1:3" x14ac:dyDescent="0.25">
      <c r="A113" s="2" t="s">
        <v>29164</v>
      </c>
      <c r="B113" s="2" t="s">
        <v>24968</v>
      </c>
      <c r="C113" s="2" t="s">
        <v>29165</v>
      </c>
    </row>
    <row r="114" spans="1:3" x14ac:dyDescent="0.25">
      <c r="A114" s="2" t="s">
        <v>29166</v>
      </c>
      <c r="B114" s="2" t="s">
        <v>24971</v>
      </c>
      <c r="C114" s="2" t="s">
        <v>29167</v>
      </c>
    </row>
    <row r="115" spans="1:3" x14ac:dyDescent="0.25">
      <c r="A115" s="2" t="s">
        <v>29168</v>
      </c>
      <c r="B115" s="2" t="s">
        <v>24974</v>
      </c>
      <c r="C115" s="2" t="s">
        <v>29169</v>
      </c>
    </row>
    <row r="116" spans="1:3" x14ac:dyDescent="0.25">
      <c r="A116" s="2" t="s">
        <v>29170</v>
      </c>
      <c r="B116" s="2" t="s">
        <v>24977</v>
      </c>
      <c r="C116" s="2" t="s">
        <v>29171</v>
      </c>
    </row>
    <row r="117" spans="1:3" x14ac:dyDescent="0.25">
      <c r="A117" s="2" t="s">
        <v>29172</v>
      </c>
      <c r="B117" s="2" t="s">
        <v>24980</v>
      </c>
      <c r="C117" s="2" t="s">
        <v>29173</v>
      </c>
    </row>
    <row r="118" spans="1:3" x14ac:dyDescent="0.25">
      <c r="A118" s="2" t="s">
        <v>29174</v>
      </c>
      <c r="B118" s="2" t="s">
        <v>24983</v>
      </c>
      <c r="C118" s="2" t="s">
        <v>29175</v>
      </c>
    </row>
    <row r="119" spans="1:3" x14ac:dyDescent="0.25">
      <c r="A119" s="2" t="s">
        <v>29176</v>
      </c>
      <c r="B119" s="2" t="s">
        <v>24986</v>
      </c>
      <c r="C119" s="2" t="s">
        <v>29177</v>
      </c>
    </row>
    <row r="120" spans="1:3" x14ac:dyDescent="0.25">
      <c r="A120" s="2" t="s">
        <v>29178</v>
      </c>
      <c r="B120" s="2" t="s">
        <v>24989</v>
      </c>
      <c r="C120" s="2" t="s">
        <v>29179</v>
      </c>
    </row>
    <row r="121" spans="1:3" x14ac:dyDescent="0.25">
      <c r="A121" s="2" t="s">
        <v>29180</v>
      </c>
      <c r="B121" s="2" t="s">
        <v>24992</v>
      </c>
      <c r="C121" s="2" t="s">
        <v>29181</v>
      </c>
    </row>
    <row r="122" spans="1:3" x14ac:dyDescent="0.25">
      <c r="A122" s="2" t="s">
        <v>29182</v>
      </c>
      <c r="B122" s="2" t="s">
        <v>24995</v>
      </c>
      <c r="C122" s="2" t="s">
        <v>29183</v>
      </c>
    </row>
    <row r="123" spans="1:3" x14ac:dyDescent="0.25">
      <c r="A123" s="2" t="s">
        <v>29184</v>
      </c>
      <c r="B123" s="2" t="s">
        <v>24998</v>
      </c>
      <c r="C123" s="2" t="s">
        <v>29185</v>
      </c>
    </row>
    <row r="124" spans="1:3" x14ac:dyDescent="0.25">
      <c r="A124" s="2" t="s">
        <v>29186</v>
      </c>
      <c r="B124" s="2" t="s">
        <v>25001</v>
      </c>
      <c r="C124" s="2" t="s">
        <v>29187</v>
      </c>
    </row>
    <row r="125" spans="1:3" x14ac:dyDescent="0.25">
      <c r="A125" s="2" t="s">
        <v>29188</v>
      </c>
      <c r="B125" s="2" t="s">
        <v>25004</v>
      </c>
      <c r="C125" s="2" t="s">
        <v>29189</v>
      </c>
    </row>
    <row r="126" spans="1:3" x14ac:dyDescent="0.25">
      <c r="A126" s="2" t="s">
        <v>29190</v>
      </c>
      <c r="B126" s="2" t="s">
        <v>25007</v>
      </c>
      <c r="C126" s="2" t="s">
        <v>29191</v>
      </c>
    </row>
    <row r="127" spans="1:3" x14ac:dyDescent="0.25">
      <c r="A127" s="2" t="s">
        <v>29192</v>
      </c>
      <c r="B127" s="2" t="s">
        <v>25010</v>
      </c>
      <c r="C127" s="2" t="s">
        <v>29193</v>
      </c>
    </row>
    <row r="128" spans="1:3" x14ac:dyDescent="0.25">
      <c r="A128" s="2" t="s">
        <v>29194</v>
      </c>
      <c r="B128" s="2" t="s">
        <v>25013</v>
      </c>
      <c r="C128" s="2" t="s">
        <v>29195</v>
      </c>
    </row>
    <row r="129" spans="1:3" x14ac:dyDescent="0.25">
      <c r="A129" s="2" t="s">
        <v>29196</v>
      </c>
      <c r="B129" s="2" t="s">
        <v>25016</v>
      </c>
      <c r="C129" s="2" t="s">
        <v>29197</v>
      </c>
    </row>
    <row r="130" spans="1:3" x14ac:dyDescent="0.25">
      <c r="A130" s="2" t="s">
        <v>29198</v>
      </c>
      <c r="B130" s="2" t="s">
        <v>25019</v>
      </c>
      <c r="C130" s="2" t="s">
        <v>29199</v>
      </c>
    </row>
    <row r="131" spans="1:3" x14ac:dyDescent="0.25">
      <c r="A131" s="2" t="s">
        <v>29200</v>
      </c>
      <c r="B131" s="2" t="s">
        <v>25022</v>
      </c>
      <c r="C131" s="2" t="s">
        <v>29201</v>
      </c>
    </row>
    <row r="132" spans="1:3" x14ac:dyDescent="0.25">
      <c r="A132" s="2" t="s">
        <v>29202</v>
      </c>
      <c r="B132" s="2" t="s">
        <v>25025</v>
      </c>
      <c r="C132" s="2" t="s">
        <v>29203</v>
      </c>
    </row>
    <row r="133" spans="1:3" x14ac:dyDescent="0.25">
      <c r="A133" s="2" t="s">
        <v>29204</v>
      </c>
      <c r="B133" s="2" t="s">
        <v>25028</v>
      </c>
      <c r="C133" s="2" t="s">
        <v>29205</v>
      </c>
    </row>
    <row r="134" spans="1:3" x14ac:dyDescent="0.25">
      <c r="A134" s="2" t="s">
        <v>29206</v>
      </c>
      <c r="B134" s="2" t="s">
        <v>25031</v>
      </c>
      <c r="C134" s="2" t="s">
        <v>29207</v>
      </c>
    </row>
    <row r="135" spans="1:3" x14ac:dyDescent="0.25">
      <c r="A135" s="2" t="s">
        <v>29208</v>
      </c>
      <c r="B135" s="2" t="s">
        <v>25034</v>
      </c>
      <c r="C135" s="2" t="s">
        <v>29209</v>
      </c>
    </row>
    <row r="136" spans="1:3" x14ac:dyDescent="0.25">
      <c r="A136" s="2" t="s">
        <v>29210</v>
      </c>
      <c r="B136" s="2" t="s">
        <v>25037</v>
      </c>
      <c r="C136" s="2" t="s">
        <v>29211</v>
      </c>
    </row>
    <row r="137" spans="1:3" x14ac:dyDescent="0.25">
      <c r="A137" s="2" t="s">
        <v>29212</v>
      </c>
      <c r="B137" s="2" t="s">
        <v>25040</v>
      </c>
      <c r="C137" s="2" t="s">
        <v>29213</v>
      </c>
    </row>
    <row r="138" spans="1:3" x14ac:dyDescent="0.25">
      <c r="A138" s="2" t="s">
        <v>29214</v>
      </c>
      <c r="B138" s="2" t="s">
        <v>25043</v>
      </c>
      <c r="C138" s="2" t="s">
        <v>29215</v>
      </c>
    </row>
    <row r="139" spans="1:3" x14ac:dyDescent="0.25">
      <c r="A139" s="2" t="s">
        <v>29216</v>
      </c>
      <c r="B139" s="2" t="s">
        <v>25046</v>
      </c>
      <c r="C139" s="2" t="s">
        <v>29217</v>
      </c>
    </row>
    <row r="140" spans="1:3" x14ac:dyDescent="0.25">
      <c r="A140" s="2" t="s">
        <v>29218</v>
      </c>
      <c r="B140" s="2" t="s">
        <v>25049</v>
      </c>
      <c r="C140" s="2" t="s">
        <v>29219</v>
      </c>
    </row>
    <row r="141" spans="1:3" x14ac:dyDescent="0.25">
      <c r="A141" s="2" t="s">
        <v>29220</v>
      </c>
      <c r="B141" s="2" t="s">
        <v>25052</v>
      </c>
      <c r="C141" s="2" t="s">
        <v>29221</v>
      </c>
    </row>
    <row r="142" spans="1:3" x14ac:dyDescent="0.25">
      <c r="A142" s="2" t="s">
        <v>29222</v>
      </c>
      <c r="B142" s="2" t="s">
        <v>25055</v>
      </c>
      <c r="C142" s="2" t="s">
        <v>29223</v>
      </c>
    </row>
    <row r="143" spans="1:3" x14ac:dyDescent="0.25">
      <c r="A143" s="2" t="s">
        <v>29224</v>
      </c>
      <c r="B143" s="2" t="s">
        <v>25058</v>
      </c>
      <c r="C143" s="2" t="s">
        <v>29225</v>
      </c>
    </row>
    <row r="144" spans="1:3" x14ac:dyDescent="0.25">
      <c r="A144" s="2" t="s">
        <v>29226</v>
      </c>
      <c r="B144" s="2" t="s">
        <v>25061</v>
      </c>
      <c r="C144" s="2" t="s">
        <v>29227</v>
      </c>
    </row>
    <row r="145" spans="1:3" x14ac:dyDescent="0.25">
      <c r="A145" s="2" t="s">
        <v>29228</v>
      </c>
      <c r="B145" s="2" t="s">
        <v>25064</v>
      </c>
      <c r="C145" s="2" t="s">
        <v>28616</v>
      </c>
    </row>
    <row r="146" spans="1:3" x14ac:dyDescent="0.25">
      <c r="A146" s="2" t="s">
        <v>29229</v>
      </c>
      <c r="B146" s="2" t="s">
        <v>25067</v>
      </c>
      <c r="C146" s="2" t="s">
        <v>29230</v>
      </c>
    </row>
    <row r="147" spans="1:3" x14ac:dyDescent="0.25">
      <c r="A147" s="2" t="s">
        <v>29231</v>
      </c>
      <c r="B147" s="2" t="s">
        <v>25070</v>
      </c>
      <c r="C147" s="2" t="s">
        <v>29232</v>
      </c>
    </row>
    <row r="148" spans="1:3" x14ac:dyDescent="0.25">
      <c r="A148" s="2" t="s">
        <v>29233</v>
      </c>
      <c r="B148" s="2" t="s">
        <v>25073</v>
      </c>
      <c r="C148" s="2" t="s">
        <v>29234</v>
      </c>
    </row>
    <row r="149" spans="1:3" x14ac:dyDescent="0.25">
      <c r="A149" s="2" t="s">
        <v>29235</v>
      </c>
      <c r="B149" s="2" t="s">
        <v>25076</v>
      </c>
      <c r="C149" s="2" t="s">
        <v>29236</v>
      </c>
    </row>
    <row r="150" spans="1:3" x14ac:dyDescent="0.25">
      <c r="A150" s="2" t="s">
        <v>29237</v>
      </c>
      <c r="B150" s="2" t="s">
        <v>25079</v>
      </c>
      <c r="C150" s="2" t="s">
        <v>29238</v>
      </c>
    </row>
    <row r="151" spans="1:3" x14ac:dyDescent="0.25">
      <c r="A151" s="2" t="s">
        <v>29239</v>
      </c>
      <c r="B151" s="2" t="s">
        <v>25082</v>
      </c>
      <c r="C151" s="2" t="s">
        <v>29240</v>
      </c>
    </row>
    <row r="152" spans="1:3" x14ac:dyDescent="0.25">
      <c r="A152" s="2" t="s">
        <v>29241</v>
      </c>
      <c r="B152" s="2" t="s">
        <v>25084</v>
      </c>
      <c r="C152" s="2" t="s">
        <v>29242</v>
      </c>
    </row>
    <row r="153" spans="1:3" x14ac:dyDescent="0.25">
      <c r="A153" s="2" t="s">
        <v>29243</v>
      </c>
      <c r="B153" s="2" t="s">
        <v>25087</v>
      </c>
      <c r="C153" s="2" t="s">
        <v>29244</v>
      </c>
    </row>
    <row r="154" spans="1:3" x14ac:dyDescent="0.25">
      <c r="A154" s="2" t="s">
        <v>29245</v>
      </c>
      <c r="B154" s="2" t="s">
        <v>25090</v>
      </c>
      <c r="C154" s="2" t="s">
        <v>29246</v>
      </c>
    </row>
    <row r="155" spans="1:3" x14ac:dyDescent="0.25">
      <c r="A155" s="2" t="s">
        <v>29247</v>
      </c>
      <c r="B155" s="2" t="s">
        <v>25093</v>
      </c>
      <c r="C155" s="2" t="s">
        <v>29248</v>
      </c>
    </row>
    <row r="156" spans="1:3" x14ac:dyDescent="0.25">
      <c r="A156" s="2" t="s">
        <v>29249</v>
      </c>
      <c r="B156" s="2" t="s">
        <v>25096</v>
      </c>
      <c r="C156" s="2" t="s">
        <v>29250</v>
      </c>
    </row>
    <row r="157" spans="1:3" x14ac:dyDescent="0.25">
      <c r="A157" s="2" t="s">
        <v>29251</v>
      </c>
      <c r="B157" s="2" t="s">
        <v>25099</v>
      </c>
      <c r="C157" s="2" t="s">
        <v>29252</v>
      </c>
    </row>
    <row r="158" spans="1:3" x14ac:dyDescent="0.25">
      <c r="A158" s="2" t="s">
        <v>28972</v>
      </c>
      <c r="B158" s="2" t="s">
        <v>25102</v>
      </c>
      <c r="C158" s="2" t="s">
        <v>29253</v>
      </c>
    </row>
    <row r="159" spans="1:3" x14ac:dyDescent="0.25">
      <c r="A159" s="2" t="s">
        <v>29254</v>
      </c>
      <c r="B159" s="2" t="s">
        <v>25105</v>
      </c>
      <c r="C159" s="2" t="s">
        <v>29255</v>
      </c>
    </row>
    <row r="160" spans="1:3" x14ac:dyDescent="0.25">
      <c r="A160" s="2" t="s">
        <v>29256</v>
      </c>
      <c r="B160" s="2" t="s">
        <v>25108</v>
      </c>
      <c r="C160" s="2" t="s">
        <v>29257</v>
      </c>
    </row>
    <row r="161" spans="1:3" x14ac:dyDescent="0.25">
      <c r="A161" s="2" t="s">
        <v>29258</v>
      </c>
      <c r="B161" s="2" t="s">
        <v>25111</v>
      </c>
      <c r="C161" s="2" t="s">
        <v>29259</v>
      </c>
    </row>
    <row r="162" spans="1:3" x14ac:dyDescent="0.25">
      <c r="A162" s="2" t="s">
        <v>29260</v>
      </c>
      <c r="B162" s="2" t="s">
        <v>25114</v>
      </c>
      <c r="C162" s="2" t="s">
        <v>29261</v>
      </c>
    </row>
    <row r="163" spans="1:3" x14ac:dyDescent="0.25">
      <c r="A163" s="2" t="s">
        <v>29262</v>
      </c>
      <c r="B163" s="2" t="s">
        <v>25117</v>
      </c>
      <c r="C163" s="2" t="s">
        <v>29263</v>
      </c>
    </row>
    <row r="164" spans="1:3" x14ac:dyDescent="0.25">
      <c r="A164" s="2" t="s">
        <v>29264</v>
      </c>
      <c r="B164" s="2" t="s">
        <v>25120</v>
      </c>
      <c r="C164" s="2" t="s">
        <v>29265</v>
      </c>
    </row>
    <row r="165" spans="1:3" x14ac:dyDescent="0.25">
      <c r="A165" s="2" t="s">
        <v>29266</v>
      </c>
      <c r="B165" s="2" t="s">
        <v>25123</v>
      </c>
      <c r="C165" s="2" t="s">
        <v>29267</v>
      </c>
    </row>
    <row r="166" spans="1:3" x14ac:dyDescent="0.25">
      <c r="A166" s="2" t="s">
        <v>29268</v>
      </c>
      <c r="B166" s="2" t="s">
        <v>25126</v>
      </c>
      <c r="C166" s="2" t="s">
        <v>29269</v>
      </c>
    </row>
    <row r="167" spans="1:3" x14ac:dyDescent="0.25">
      <c r="A167" s="2" t="s">
        <v>29270</v>
      </c>
      <c r="B167" s="2" t="s">
        <v>25129</v>
      </c>
      <c r="C167" s="2" t="s">
        <v>29271</v>
      </c>
    </row>
    <row r="168" spans="1:3" x14ac:dyDescent="0.25">
      <c r="A168" s="2" t="s">
        <v>29272</v>
      </c>
      <c r="B168" s="2" t="s">
        <v>25132</v>
      </c>
      <c r="C168" s="2" t="s">
        <v>29273</v>
      </c>
    </row>
    <row r="169" spans="1:3" x14ac:dyDescent="0.25">
      <c r="A169" s="2" t="s">
        <v>29274</v>
      </c>
      <c r="B169" s="2" t="s">
        <v>25135</v>
      </c>
      <c r="C169" s="2" t="s">
        <v>29275</v>
      </c>
    </row>
    <row r="170" spans="1:3" x14ac:dyDescent="0.25">
      <c r="A170" s="2" t="s">
        <v>29276</v>
      </c>
      <c r="B170" s="2" t="s">
        <v>25138</v>
      </c>
      <c r="C170" s="2" t="s">
        <v>29277</v>
      </c>
    </row>
    <row r="171" spans="1:3" x14ac:dyDescent="0.25">
      <c r="A171" s="2" t="s">
        <v>29278</v>
      </c>
      <c r="B171" s="2" t="s">
        <v>25141</v>
      </c>
      <c r="C171" s="2" t="s">
        <v>29279</v>
      </c>
    </row>
    <row r="172" spans="1:3" x14ac:dyDescent="0.25">
      <c r="A172" s="2" t="s">
        <v>29280</v>
      </c>
      <c r="B172" s="2" t="s">
        <v>25144</v>
      </c>
      <c r="C172" s="2" t="s">
        <v>29281</v>
      </c>
    </row>
    <row r="173" spans="1:3" x14ac:dyDescent="0.25">
      <c r="A173" s="2" t="s">
        <v>29282</v>
      </c>
      <c r="B173" s="2" t="s">
        <v>25147</v>
      </c>
      <c r="C173" s="2" t="s">
        <v>29283</v>
      </c>
    </row>
    <row r="174" spans="1:3" x14ac:dyDescent="0.25">
      <c r="A174" s="2" t="s">
        <v>29284</v>
      </c>
      <c r="B174" s="2" t="s">
        <v>25150</v>
      </c>
      <c r="C174" s="2" t="s">
        <v>29285</v>
      </c>
    </row>
    <row r="175" spans="1:3" x14ac:dyDescent="0.25">
      <c r="A175" s="2" t="s">
        <v>29286</v>
      </c>
      <c r="B175" s="2" t="s">
        <v>25153</v>
      </c>
      <c r="C175" s="2" t="s">
        <v>29287</v>
      </c>
    </row>
    <row r="176" spans="1:3" x14ac:dyDescent="0.25">
      <c r="A176" s="2" t="s">
        <v>29288</v>
      </c>
      <c r="B176" s="2" t="s">
        <v>25156</v>
      </c>
      <c r="C176" s="2" t="s">
        <v>29289</v>
      </c>
    </row>
    <row r="177" spans="1:3" x14ac:dyDescent="0.25">
      <c r="A177" s="2" t="s">
        <v>29290</v>
      </c>
      <c r="B177" s="2" t="s">
        <v>25159</v>
      </c>
      <c r="C177" s="2" t="s">
        <v>29291</v>
      </c>
    </row>
    <row r="178" spans="1:3" x14ac:dyDescent="0.25">
      <c r="A178" s="2" t="s">
        <v>29292</v>
      </c>
      <c r="B178" s="2" t="s">
        <v>25161</v>
      </c>
      <c r="C178" s="2" t="s">
        <v>29293</v>
      </c>
    </row>
    <row r="179" spans="1:3" x14ac:dyDescent="0.25">
      <c r="A179" s="2" t="s">
        <v>29294</v>
      </c>
      <c r="B179" s="2" t="s">
        <v>25164</v>
      </c>
      <c r="C179" s="2" t="s">
        <v>29295</v>
      </c>
    </row>
    <row r="180" spans="1:3" x14ac:dyDescent="0.25">
      <c r="A180" s="2" t="s">
        <v>29296</v>
      </c>
      <c r="B180" s="2" t="s">
        <v>25167</v>
      </c>
      <c r="C180" s="2" t="s">
        <v>29297</v>
      </c>
    </row>
    <row r="181" spans="1:3" x14ac:dyDescent="0.25">
      <c r="A181" s="2" t="s">
        <v>29298</v>
      </c>
      <c r="B181" s="2" t="s">
        <v>25170</v>
      </c>
      <c r="C181" s="2" t="s">
        <v>29299</v>
      </c>
    </row>
    <row r="182" spans="1:3" x14ac:dyDescent="0.25">
      <c r="A182" s="2" t="s">
        <v>29300</v>
      </c>
      <c r="B182" s="2" t="s">
        <v>25173</v>
      </c>
      <c r="C182" s="2" t="s">
        <v>29301</v>
      </c>
    </row>
    <row r="183" spans="1:3" x14ac:dyDescent="0.25">
      <c r="A183" s="2" t="s">
        <v>29302</v>
      </c>
      <c r="B183" s="2" t="s">
        <v>25176</v>
      </c>
      <c r="C183" s="2" t="s">
        <v>29303</v>
      </c>
    </row>
    <row r="184" spans="1:3" x14ac:dyDescent="0.25">
      <c r="A184" s="2" t="s">
        <v>29304</v>
      </c>
      <c r="B184" s="2" t="s">
        <v>25179</v>
      </c>
      <c r="C184" s="2" t="s">
        <v>29305</v>
      </c>
    </row>
    <row r="185" spans="1:3" x14ac:dyDescent="0.25">
      <c r="A185" s="2" t="s">
        <v>29306</v>
      </c>
      <c r="B185" s="2" t="s">
        <v>25182</v>
      </c>
      <c r="C185" s="2" t="s">
        <v>29307</v>
      </c>
    </row>
    <row r="186" spans="1:3" x14ac:dyDescent="0.25">
      <c r="A186" s="2" t="s">
        <v>29308</v>
      </c>
      <c r="B186" s="2" t="s">
        <v>25185</v>
      </c>
      <c r="C186" s="2" t="s">
        <v>29309</v>
      </c>
    </row>
    <row r="187" spans="1:3" x14ac:dyDescent="0.25">
      <c r="A187" s="2" t="s">
        <v>29310</v>
      </c>
      <c r="B187" s="2" t="s">
        <v>25188</v>
      </c>
      <c r="C187" s="2" t="s">
        <v>29311</v>
      </c>
    </row>
    <row r="188" spans="1:3" x14ac:dyDescent="0.25">
      <c r="A188" s="2" t="s">
        <v>29312</v>
      </c>
      <c r="B188" s="2" t="s">
        <v>25191</v>
      </c>
      <c r="C188" s="2" t="s">
        <v>29313</v>
      </c>
    </row>
    <row r="189" spans="1:3" x14ac:dyDescent="0.25">
      <c r="A189" s="2" t="s">
        <v>29314</v>
      </c>
      <c r="B189" s="2" t="s">
        <v>25194</v>
      </c>
      <c r="C189" s="2" t="s">
        <v>29315</v>
      </c>
    </row>
    <row r="190" spans="1:3" x14ac:dyDescent="0.25">
      <c r="A190" s="2" t="s">
        <v>29316</v>
      </c>
      <c r="B190" s="2" t="s">
        <v>25197</v>
      </c>
      <c r="C190" s="2" t="s">
        <v>29317</v>
      </c>
    </row>
    <row r="191" spans="1:3" x14ac:dyDescent="0.25">
      <c r="A191" s="2" t="s">
        <v>29318</v>
      </c>
      <c r="B191" s="2" t="s">
        <v>25200</v>
      </c>
      <c r="C191" s="2" t="s">
        <v>29319</v>
      </c>
    </row>
    <row r="192" spans="1:3" x14ac:dyDescent="0.25">
      <c r="A192" s="2" t="s">
        <v>29320</v>
      </c>
      <c r="B192" s="2" t="s">
        <v>25202</v>
      </c>
      <c r="C192" s="2" t="s">
        <v>29321</v>
      </c>
    </row>
    <row r="193" spans="1:3" x14ac:dyDescent="0.25">
      <c r="A193" s="2" t="s">
        <v>29322</v>
      </c>
      <c r="B193" s="2" t="s">
        <v>25205</v>
      </c>
      <c r="C193" s="2" t="s">
        <v>29323</v>
      </c>
    </row>
    <row r="194" spans="1:3" x14ac:dyDescent="0.25">
      <c r="A194" s="2" t="s">
        <v>29324</v>
      </c>
      <c r="B194" s="2" t="s">
        <v>25208</v>
      </c>
      <c r="C194" s="2" t="s">
        <v>29325</v>
      </c>
    </row>
    <row r="195" spans="1:3" x14ac:dyDescent="0.25">
      <c r="A195" s="2" t="s">
        <v>29326</v>
      </c>
      <c r="B195" s="2" t="s">
        <v>25211</v>
      </c>
      <c r="C195" s="2" t="s">
        <v>29327</v>
      </c>
    </row>
    <row r="196" spans="1:3" x14ac:dyDescent="0.25">
      <c r="A196" s="2" t="s">
        <v>29328</v>
      </c>
      <c r="B196" s="2" t="s">
        <v>25213</v>
      </c>
      <c r="C196" s="2" t="s">
        <v>29329</v>
      </c>
    </row>
    <row r="197" spans="1:3" x14ac:dyDescent="0.25">
      <c r="A197" s="2" t="s">
        <v>29330</v>
      </c>
      <c r="B197" s="2" t="s">
        <v>25216</v>
      </c>
      <c r="C197" s="2" t="s">
        <v>29331</v>
      </c>
    </row>
    <row r="198" spans="1:3" x14ac:dyDescent="0.25">
      <c r="A198" s="2" t="s">
        <v>29332</v>
      </c>
      <c r="B198" s="2" t="s">
        <v>25219</v>
      </c>
      <c r="C198" s="2" t="s">
        <v>29333</v>
      </c>
    </row>
    <row r="199" spans="1:3" x14ac:dyDescent="0.25">
      <c r="A199" s="2" t="s">
        <v>29334</v>
      </c>
      <c r="B199" s="2" t="s">
        <v>25222</v>
      </c>
      <c r="C199" s="2" t="s">
        <v>29335</v>
      </c>
    </row>
    <row r="200" spans="1:3" x14ac:dyDescent="0.25">
      <c r="A200" s="2" t="s">
        <v>29336</v>
      </c>
      <c r="B200" s="2" t="s">
        <v>25225</v>
      </c>
      <c r="C200" s="2" t="s">
        <v>29337</v>
      </c>
    </row>
    <row r="201" spans="1:3" x14ac:dyDescent="0.25">
      <c r="A201" s="2" t="s">
        <v>29338</v>
      </c>
      <c r="B201" s="2" t="s">
        <v>25228</v>
      </c>
      <c r="C201" s="2" t="s">
        <v>29339</v>
      </c>
    </row>
    <row r="202" spans="1:3" x14ac:dyDescent="0.25">
      <c r="A202" s="2" t="s">
        <v>29340</v>
      </c>
      <c r="B202" s="2" t="s">
        <v>25231</v>
      </c>
      <c r="C202" s="2" t="s">
        <v>29341</v>
      </c>
    </row>
    <row r="203" spans="1:3" x14ac:dyDescent="0.25">
      <c r="A203" s="2" t="s">
        <v>29342</v>
      </c>
      <c r="B203" s="2" t="s">
        <v>25234</v>
      </c>
      <c r="C203" s="2" t="s">
        <v>29343</v>
      </c>
    </row>
    <row r="204" spans="1:3" x14ac:dyDescent="0.25">
      <c r="A204" s="2" t="s">
        <v>29344</v>
      </c>
      <c r="B204" s="2" t="s">
        <v>25237</v>
      </c>
      <c r="C204" s="2" t="s">
        <v>29345</v>
      </c>
    </row>
    <row r="205" spans="1:3" x14ac:dyDescent="0.25">
      <c r="A205" s="2" t="s">
        <v>29346</v>
      </c>
      <c r="B205" s="2" t="s">
        <v>25240</v>
      </c>
      <c r="C205" s="2" t="s">
        <v>29347</v>
      </c>
    </row>
    <row r="206" spans="1:3" x14ac:dyDescent="0.25">
      <c r="A206" s="2" t="s">
        <v>29348</v>
      </c>
      <c r="B206" s="2" t="s">
        <v>25243</v>
      </c>
      <c r="C206" s="2" t="s">
        <v>29349</v>
      </c>
    </row>
    <row r="207" spans="1:3" x14ac:dyDescent="0.25">
      <c r="A207" s="2" t="s">
        <v>29350</v>
      </c>
      <c r="B207" s="2" t="s">
        <v>25246</v>
      </c>
      <c r="C207" s="2" t="s">
        <v>29351</v>
      </c>
    </row>
    <row r="208" spans="1:3" x14ac:dyDescent="0.25">
      <c r="A208" s="2" t="s">
        <v>29352</v>
      </c>
      <c r="B208" s="2" t="s">
        <v>25249</v>
      </c>
      <c r="C208" s="2" t="s">
        <v>29353</v>
      </c>
    </row>
    <row r="209" spans="1:3" x14ac:dyDescent="0.25">
      <c r="A209" s="2" t="s">
        <v>29354</v>
      </c>
      <c r="B209" s="2" t="s">
        <v>25252</v>
      </c>
      <c r="C209" s="2" t="s">
        <v>29355</v>
      </c>
    </row>
    <row r="210" spans="1:3" x14ac:dyDescent="0.25">
      <c r="A210" s="2" t="s">
        <v>29356</v>
      </c>
      <c r="B210" s="2" t="s">
        <v>25255</v>
      </c>
      <c r="C210" s="2" t="s">
        <v>29357</v>
      </c>
    </row>
    <row r="211" spans="1:3" x14ac:dyDescent="0.25">
      <c r="A211" s="2" t="s">
        <v>29358</v>
      </c>
      <c r="B211" s="2" t="s">
        <v>25258</v>
      </c>
      <c r="C211" s="2" t="s">
        <v>29359</v>
      </c>
    </row>
    <row r="212" spans="1:3" x14ac:dyDescent="0.25">
      <c r="A212" s="2" t="s">
        <v>29360</v>
      </c>
      <c r="B212" s="2" t="s">
        <v>25261</v>
      </c>
      <c r="C212" s="2" t="s">
        <v>29361</v>
      </c>
    </row>
    <row r="213" spans="1:3" x14ac:dyDescent="0.25">
      <c r="A213" s="2" t="s">
        <v>29362</v>
      </c>
      <c r="B213" s="2" t="s">
        <v>25264</v>
      </c>
      <c r="C213" s="2" t="s">
        <v>29363</v>
      </c>
    </row>
    <row r="214" spans="1:3" x14ac:dyDescent="0.25">
      <c r="A214" s="2" t="s">
        <v>29364</v>
      </c>
      <c r="B214" s="2" t="s">
        <v>25267</v>
      </c>
      <c r="C214" s="2" t="s">
        <v>29365</v>
      </c>
    </row>
    <row r="215" spans="1:3" x14ac:dyDescent="0.25">
      <c r="A215" s="2" t="s">
        <v>29366</v>
      </c>
      <c r="B215" s="2" t="s">
        <v>25270</v>
      </c>
      <c r="C215" s="2" t="s">
        <v>29367</v>
      </c>
    </row>
    <row r="216" spans="1:3" x14ac:dyDescent="0.25">
      <c r="A216" s="2" t="s">
        <v>29368</v>
      </c>
      <c r="B216" s="2" t="s">
        <v>25273</v>
      </c>
      <c r="C216" s="2" t="s">
        <v>29369</v>
      </c>
    </row>
    <row r="217" spans="1:3" x14ac:dyDescent="0.25">
      <c r="A217" s="2" t="s">
        <v>29370</v>
      </c>
      <c r="B217" s="2" t="s">
        <v>8638</v>
      </c>
      <c r="C217" s="2" t="s">
        <v>29371</v>
      </c>
    </row>
    <row r="218" spans="1:3" x14ac:dyDescent="0.25">
      <c r="A218" s="2" t="s">
        <v>29372</v>
      </c>
      <c r="B218" s="2" t="s">
        <v>25278</v>
      </c>
      <c r="C218" s="2" t="s">
        <v>29373</v>
      </c>
    </row>
    <row r="219" spans="1:3" x14ac:dyDescent="0.25">
      <c r="A219" s="2" t="s">
        <v>29374</v>
      </c>
      <c r="B219" s="2" t="s">
        <v>25281</v>
      </c>
      <c r="C219" s="2" t="s">
        <v>29375</v>
      </c>
    </row>
    <row r="220" spans="1:3" x14ac:dyDescent="0.25">
      <c r="A220" s="2" t="s">
        <v>29376</v>
      </c>
      <c r="B220" s="2" t="s">
        <v>25284</v>
      </c>
      <c r="C220" s="2" t="s">
        <v>29377</v>
      </c>
    </row>
    <row r="221" spans="1:3" x14ac:dyDescent="0.25">
      <c r="A221" s="2" t="s">
        <v>29378</v>
      </c>
      <c r="B221" s="2" t="s">
        <v>25287</v>
      </c>
      <c r="C221" s="2" t="s">
        <v>29379</v>
      </c>
    </row>
    <row r="222" spans="1:3" x14ac:dyDescent="0.25">
      <c r="A222" s="2" t="s">
        <v>29380</v>
      </c>
      <c r="B222" s="2" t="s">
        <v>25290</v>
      </c>
      <c r="C222" s="2" t="s">
        <v>29381</v>
      </c>
    </row>
    <row r="223" spans="1:3" x14ac:dyDescent="0.25">
      <c r="A223" s="2" t="s">
        <v>29382</v>
      </c>
      <c r="B223" s="2" t="s">
        <v>25293</v>
      </c>
      <c r="C223" s="2" t="s">
        <v>29383</v>
      </c>
    </row>
    <row r="224" spans="1:3" x14ac:dyDescent="0.25">
      <c r="A224" s="2" t="s">
        <v>29384</v>
      </c>
      <c r="B224" s="2" t="s">
        <v>25296</v>
      </c>
      <c r="C224" s="2" t="s">
        <v>29385</v>
      </c>
    </row>
    <row r="225" spans="1:3" x14ac:dyDescent="0.25">
      <c r="A225" s="2" t="s">
        <v>29386</v>
      </c>
      <c r="B225" s="2" t="s">
        <v>25299</v>
      </c>
      <c r="C225" s="2" t="s">
        <v>29387</v>
      </c>
    </row>
    <row r="226" spans="1:3" x14ac:dyDescent="0.25">
      <c r="A226" s="2" t="s">
        <v>29388</v>
      </c>
      <c r="B226" s="2" t="s">
        <v>25302</v>
      </c>
      <c r="C226" s="2" t="s">
        <v>29389</v>
      </c>
    </row>
    <row r="227" spans="1:3" x14ac:dyDescent="0.25">
      <c r="A227" s="2" t="s">
        <v>29390</v>
      </c>
      <c r="B227" s="2" t="s">
        <v>25305</v>
      </c>
      <c r="C227" s="2" t="s">
        <v>29391</v>
      </c>
    </row>
    <row r="228" spans="1:3" x14ac:dyDescent="0.25">
      <c r="A228" s="2" t="s">
        <v>29392</v>
      </c>
      <c r="B228" s="2" t="s">
        <v>25308</v>
      </c>
      <c r="C228" s="2" t="s">
        <v>29393</v>
      </c>
    </row>
    <row r="229" spans="1:3" x14ac:dyDescent="0.25">
      <c r="A229" s="2" t="s">
        <v>29394</v>
      </c>
      <c r="B229" s="2" t="s">
        <v>25311</v>
      </c>
      <c r="C229" s="2" t="s">
        <v>29395</v>
      </c>
    </row>
    <row r="230" spans="1:3" x14ac:dyDescent="0.25">
      <c r="A230" s="2" t="s">
        <v>29396</v>
      </c>
      <c r="B230" s="2" t="s">
        <v>25314</v>
      </c>
      <c r="C230" s="2" t="s">
        <v>29397</v>
      </c>
    </row>
    <row r="231" spans="1:3" x14ac:dyDescent="0.25">
      <c r="A231" s="2" t="s">
        <v>29398</v>
      </c>
      <c r="B231" s="2" t="s">
        <v>25317</v>
      </c>
      <c r="C231" s="2" t="s">
        <v>29399</v>
      </c>
    </row>
    <row r="232" spans="1:3" x14ac:dyDescent="0.25">
      <c r="A232" s="2" t="s">
        <v>29400</v>
      </c>
      <c r="B232" s="2" t="s">
        <v>25320</v>
      </c>
      <c r="C232" s="2" t="s">
        <v>29401</v>
      </c>
    </row>
    <row r="233" spans="1:3" x14ac:dyDescent="0.25">
      <c r="A233" s="2" t="s">
        <v>29402</v>
      </c>
      <c r="B233" s="2" t="s">
        <v>25323</v>
      </c>
      <c r="C233" s="2" t="s">
        <v>29403</v>
      </c>
    </row>
    <row r="234" spans="1:3" x14ac:dyDescent="0.25">
      <c r="A234" s="2" t="s">
        <v>29404</v>
      </c>
      <c r="B234" s="2" t="s">
        <v>25326</v>
      </c>
      <c r="C234" s="2" t="s">
        <v>29405</v>
      </c>
    </row>
    <row r="235" spans="1:3" x14ac:dyDescent="0.25">
      <c r="A235" s="2" t="s">
        <v>29406</v>
      </c>
      <c r="B235" s="2" t="s">
        <v>25329</v>
      </c>
      <c r="C235" s="2" t="s">
        <v>29407</v>
      </c>
    </row>
    <row r="236" spans="1:3" x14ac:dyDescent="0.25">
      <c r="A236" s="2" t="s">
        <v>29408</v>
      </c>
      <c r="B236" s="2" t="s">
        <v>25332</v>
      </c>
      <c r="C236" s="2" t="s">
        <v>29409</v>
      </c>
    </row>
    <row r="237" spans="1:3" x14ac:dyDescent="0.25">
      <c r="A237" s="2" t="s">
        <v>29410</v>
      </c>
      <c r="B237" s="2" t="s">
        <v>25335</v>
      </c>
      <c r="C237" s="2" t="s">
        <v>29411</v>
      </c>
    </row>
    <row r="238" spans="1:3" x14ac:dyDescent="0.25">
      <c r="A238" s="2" t="s">
        <v>29412</v>
      </c>
      <c r="B238" s="2" t="s">
        <v>25338</v>
      </c>
      <c r="C238" s="2" t="s">
        <v>29413</v>
      </c>
    </row>
    <row r="239" spans="1:3" x14ac:dyDescent="0.25">
      <c r="A239" s="2" t="s">
        <v>29414</v>
      </c>
      <c r="B239" s="2" t="s">
        <v>25341</v>
      </c>
      <c r="C239" s="2" t="s">
        <v>29415</v>
      </c>
    </row>
    <row r="240" spans="1:3" x14ac:dyDescent="0.25">
      <c r="A240" s="2" t="s">
        <v>29416</v>
      </c>
      <c r="B240" s="2" t="s">
        <v>25344</v>
      </c>
      <c r="C240" s="2" t="s">
        <v>29417</v>
      </c>
    </row>
    <row r="241" spans="1:3" x14ac:dyDescent="0.25">
      <c r="A241" s="2" t="s">
        <v>29418</v>
      </c>
      <c r="B241" s="2" t="s">
        <v>25347</v>
      </c>
      <c r="C241" s="2" t="s">
        <v>29419</v>
      </c>
    </row>
    <row r="242" spans="1:3" x14ac:dyDescent="0.25">
      <c r="A242" s="2" t="s">
        <v>29420</v>
      </c>
      <c r="B242" s="2" t="s">
        <v>25350</v>
      </c>
      <c r="C242" s="2" t="s">
        <v>29421</v>
      </c>
    </row>
    <row r="243" spans="1:3" x14ac:dyDescent="0.25">
      <c r="A243" s="2" t="s">
        <v>29422</v>
      </c>
      <c r="B243" s="2" t="s">
        <v>25353</v>
      </c>
      <c r="C243" s="2" t="s">
        <v>29423</v>
      </c>
    </row>
    <row r="244" spans="1:3" x14ac:dyDescent="0.25">
      <c r="A244" s="2" t="s">
        <v>29424</v>
      </c>
      <c r="B244" s="2" t="s">
        <v>25356</v>
      </c>
      <c r="C244" s="2" t="s">
        <v>29425</v>
      </c>
    </row>
    <row r="245" spans="1:3" x14ac:dyDescent="0.25">
      <c r="A245" s="2" t="s">
        <v>29426</v>
      </c>
      <c r="B245" s="2" t="s">
        <v>25359</v>
      </c>
      <c r="C245" s="2" t="s">
        <v>29427</v>
      </c>
    </row>
    <row r="246" spans="1:3" x14ac:dyDescent="0.25">
      <c r="A246" s="2" t="s">
        <v>29428</v>
      </c>
      <c r="B246" s="2" t="s">
        <v>25362</v>
      </c>
      <c r="C246" s="2" t="s">
        <v>29429</v>
      </c>
    </row>
    <row r="247" spans="1:3" x14ac:dyDescent="0.25">
      <c r="A247" s="2" t="s">
        <v>29430</v>
      </c>
      <c r="B247" s="2" t="s">
        <v>25365</v>
      </c>
      <c r="C247" s="2" t="s">
        <v>29431</v>
      </c>
    </row>
    <row r="248" spans="1:3" x14ac:dyDescent="0.25">
      <c r="A248" s="2" t="s">
        <v>29432</v>
      </c>
      <c r="B248" s="2" t="s">
        <v>25368</v>
      </c>
      <c r="C248" s="2" t="s">
        <v>29433</v>
      </c>
    </row>
    <row r="249" spans="1:3" x14ac:dyDescent="0.25">
      <c r="A249" s="2" t="s">
        <v>29434</v>
      </c>
      <c r="B249" s="2" t="s">
        <v>25371</v>
      </c>
      <c r="C249" s="2" t="s">
        <v>29435</v>
      </c>
    </row>
    <row r="250" spans="1:3" x14ac:dyDescent="0.25">
      <c r="A250" s="2" t="s">
        <v>29436</v>
      </c>
      <c r="B250" s="2" t="s">
        <v>25374</v>
      </c>
      <c r="C250" s="2" t="s">
        <v>29437</v>
      </c>
    </row>
    <row r="251" spans="1:3" x14ac:dyDescent="0.25">
      <c r="A251" s="2" t="s">
        <v>29438</v>
      </c>
      <c r="B251" s="2" t="s">
        <v>25377</v>
      </c>
      <c r="C251" s="2" t="s">
        <v>29439</v>
      </c>
    </row>
    <row r="252" spans="1:3" x14ac:dyDescent="0.25">
      <c r="A252" s="2" t="s">
        <v>29440</v>
      </c>
      <c r="B252" s="2" t="s">
        <v>25380</v>
      </c>
      <c r="C252" s="2" t="s">
        <v>29441</v>
      </c>
    </row>
    <row r="253" spans="1:3" x14ac:dyDescent="0.25">
      <c r="A253" s="2" t="s">
        <v>29442</v>
      </c>
      <c r="B253" s="2" t="s">
        <v>25383</v>
      </c>
      <c r="C253" s="2" t="s">
        <v>29443</v>
      </c>
    </row>
    <row r="254" spans="1:3" x14ac:dyDescent="0.25">
      <c r="A254" s="2" t="s">
        <v>29444</v>
      </c>
      <c r="B254" s="2" t="s">
        <v>25386</v>
      </c>
      <c r="C254" s="2" t="s">
        <v>29445</v>
      </c>
    </row>
    <row r="255" spans="1:3" x14ac:dyDescent="0.25">
      <c r="A255" s="2" t="s">
        <v>29446</v>
      </c>
      <c r="B255" s="2" t="s">
        <v>25389</v>
      </c>
      <c r="C255" s="2" t="s">
        <v>29447</v>
      </c>
    </row>
    <row r="256" spans="1:3" x14ac:dyDescent="0.25">
      <c r="A256" s="2" t="s">
        <v>29448</v>
      </c>
      <c r="B256" s="2" t="s">
        <v>25392</v>
      </c>
      <c r="C256" s="2" t="s">
        <v>29449</v>
      </c>
    </row>
    <row r="257" spans="1:3" x14ac:dyDescent="0.25">
      <c r="A257" s="2" t="s">
        <v>29450</v>
      </c>
      <c r="B257" s="2" t="s">
        <v>25395</v>
      </c>
      <c r="C257" s="2" t="s">
        <v>29451</v>
      </c>
    </row>
    <row r="258" spans="1:3" x14ac:dyDescent="0.25">
      <c r="A258" s="2" t="s">
        <v>29452</v>
      </c>
      <c r="B258" s="2" t="s">
        <v>25398</v>
      </c>
      <c r="C258" s="2" t="s">
        <v>29453</v>
      </c>
    </row>
    <row r="259" spans="1:3" x14ac:dyDescent="0.25">
      <c r="A259" s="2" t="s">
        <v>29454</v>
      </c>
      <c r="B259" s="2" t="s">
        <v>25401</v>
      </c>
      <c r="C259" s="2" t="s">
        <v>29455</v>
      </c>
    </row>
    <row r="260" spans="1:3" x14ac:dyDescent="0.25">
      <c r="A260" s="2" t="s">
        <v>29456</v>
      </c>
      <c r="B260" s="2" t="s">
        <v>25404</v>
      </c>
      <c r="C260" s="2" t="s">
        <v>29457</v>
      </c>
    </row>
    <row r="261" spans="1:3" x14ac:dyDescent="0.25">
      <c r="A261" s="2" t="s">
        <v>29410</v>
      </c>
      <c r="B261" s="2" t="s">
        <v>25407</v>
      </c>
      <c r="C261" s="2" t="s">
        <v>29458</v>
      </c>
    </row>
    <row r="262" spans="1:3" x14ac:dyDescent="0.25">
      <c r="A262" s="2" t="s">
        <v>29459</v>
      </c>
      <c r="B262" s="2" t="s">
        <v>25410</v>
      </c>
      <c r="C262" s="2" t="s">
        <v>29460</v>
      </c>
    </row>
    <row r="263" spans="1:3" x14ac:dyDescent="0.25">
      <c r="A263" s="2" t="s">
        <v>29461</v>
      </c>
      <c r="B263" s="2" t="s">
        <v>25413</v>
      </c>
      <c r="C263" s="2" t="s">
        <v>29462</v>
      </c>
    </row>
    <row r="264" spans="1:3" x14ac:dyDescent="0.25">
      <c r="A264" s="2" t="s">
        <v>29463</v>
      </c>
      <c r="B264" s="2" t="s">
        <v>25416</v>
      </c>
      <c r="C264" s="2" t="s">
        <v>29464</v>
      </c>
    </row>
    <row r="265" spans="1:3" x14ac:dyDescent="0.25">
      <c r="A265" s="2" t="s">
        <v>29465</v>
      </c>
      <c r="B265" s="2" t="s">
        <v>25419</v>
      </c>
      <c r="C265" s="2" t="s">
        <v>29466</v>
      </c>
    </row>
    <row r="266" spans="1:3" x14ac:dyDescent="0.25">
      <c r="A266" s="2" t="s">
        <v>29467</v>
      </c>
      <c r="B266" s="2" t="s">
        <v>25422</v>
      </c>
      <c r="C266" s="2" t="s">
        <v>29468</v>
      </c>
    </row>
    <row r="267" spans="1:3" x14ac:dyDescent="0.25">
      <c r="A267" s="2" t="s">
        <v>29469</v>
      </c>
      <c r="B267" s="2" t="s">
        <v>25425</v>
      </c>
      <c r="C267" s="2" t="s">
        <v>29470</v>
      </c>
    </row>
    <row r="268" spans="1:3" x14ac:dyDescent="0.25">
      <c r="A268" s="2" t="s">
        <v>29471</v>
      </c>
      <c r="B268" s="2" t="s">
        <v>25428</v>
      </c>
      <c r="C268" s="2" t="s">
        <v>29472</v>
      </c>
    </row>
    <row r="269" spans="1:3" x14ac:dyDescent="0.25">
      <c r="A269" s="2" t="s">
        <v>29473</v>
      </c>
      <c r="B269" s="2" t="s">
        <v>25431</v>
      </c>
      <c r="C269" s="2" t="s">
        <v>29474</v>
      </c>
    </row>
    <row r="270" spans="1:3" x14ac:dyDescent="0.25">
      <c r="A270" s="2" t="s">
        <v>29475</v>
      </c>
      <c r="B270" s="2" t="s">
        <v>25434</v>
      </c>
      <c r="C270" s="2" t="s">
        <v>29476</v>
      </c>
    </row>
    <row r="271" spans="1:3" x14ac:dyDescent="0.25">
      <c r="A271" s="2" t="s">
        <v>29477</v>
      </c>
      <c r="B271" s="2" t="s">
        <v>25437</v>
      </c>
      <c r="C271" s="2" t="s">
        <v>29478</v>
      </c>
    </row>
    <row r="272" spans="1:3" x14ac:dyDescent="0.25">
      <c r="A272" s="2" t="s">
        <v>29479</v>
      </c>
      <c r="B272" s="2" t="s">
        <v>25440</v>
      </c>
      <c r="C272" s="2" t="s">
        <v>29480</v>
      </c>
    </row>
    <row r="273" spans="1:3" x14ac:dyDescent="0.25">
      <c r="A273" s="2" t="s">
        <v>29481</v>
      </c>
      <c r="B273" s="2" t="s">
        <v>25443</v>
      </c>
      <c r="C273" s="2" t="s">
        <v>29482</v>
      </c>
    </row>
    <row r="274" spans="1:3" x14ac:dyDescent="0.25">
      <c r="A274" s="2" t="s">
        <v>29483</v>
      </c>
      <c r="B274" s="2" t="s">
        <v>25446</v>
      </c>
      <c r="C274" s="2" t="s">
        <v>29484</v>
      </c>
    </row>
    <row r="275" spans="1:3" x14ac:dyDescent="0.25">
      <c r="A275" s="2" t="s">
        <v>29485</v>
      </c>
      <c r="B275" s="2" t="s">
        <v>25449</v>
      </c>
      <c r="C275" s="2" t="s">
        <v>29486</v>
      </c>
    </row>
    <row r="276" spans="1:3" x14ac:dyDescent="0.25">
      <c r="A276" s="2" t="s">
        <v>29487</v>
      </c>
      <c r="B276" s="2" t="s">
        <v>25452</v>
      </c>
      <c r="C276" s="2" t="s">
        <v>29488</v>
      </c>
    </row>
    <row r="277" spans="1:3" x14ac:dyDescent="0.25">
      <c r="A277" s="2" t="s">
        <v>29489</v>
      </c>
      <c r="B277" s="2" t="s">
        <v>25455</v>
      </c>
      <c r="C277" s="2" t="s">
        <v>29490</v>
      </c>
    </row>
    <row r="278" spans="1:3" x14ac:dyDescent="0.25">
      <c r="A278" s="2" t="s">
        <v>29491</v>
      </c>
      <c r="B278" s="2" t="s">
        <v>25458</v>
      </c>
      <c r="C278" s="2" t="s">
        <v>29492</v>
      </c>
    </row>
    <row r="279" spans="1:3" x14ac:dyDescent="0.25">
      <c r="A279" s="2" t="s">
        <v>29493</v>
      </c>
      <c r="B279" s="2" t="s">
        <v>25461</v>
      </c>
      <c r="C279" s="2" t="s">
        <v>29494</v>
      </c>
    </row>
    <row r="280" spans="1:3" x14ac:dyDescent="0.25">
      <c r="A280" s="2" t="s">
        <v>29495</v>
      </c>
      <c r="B280" s="2" t="s">
        <v>25464</v>
      </c>
      <c r="C280" s="2" t="s">
        <v>29496</v>
      </c>
    </row>
    <row r="281" spans="1:3" x14ac:dyDescent="0.25">
      <c r="A281" s="2" t="s">
        <v>29497</v>
      </c>
      <c r="B281" s="2" t="s">
        <v>25467</v>
      </c>
      <c r="C281" s="2" t="s">
        <v>29498</v>
      </c>
    </row>
    <row r="282" spans="1:3" x14ac:dyDescent="0.25">
      <c r="A282" s="2" t="s">
        <v>29499</v>
      </c>
      <c r="B282" s="2" t="s">
        <v>25470</v>
      </c>
      <c r="C282" s="2" t="s">
        <v>29500</v>
      </c>
    </row>
    <row r="283" spans="1:3" x14ac:dyDescent="0.25">
      <c r="A283" s="2" t="s">
        <v>29501</v>
      </c>
      <c r="B283" s="2" t="s">
        <v>25473</v>
      </c>
      <c r="C283" s="2" t="s">
        <v>29502</v>
      </c>
    </row>
    <row r="284" spans="1:3" x14ac:dyDescent="0.25">
      <c r="A284" s="2" t="s">
        <v>29503</v>
      </c>
      <c r="B284" s="2" t="s">
        <v>25476</v>
      </c>
      <c r="C284" s="2" t="s">
        <v>29504</v>
      </c>
    </row>
    <row r="285" spans="1:3" x14ac:dyDescent="0.25">
      <c r="A285" s="2" t="s">
        <v>29505</v>
      </c>
      <c r="B285" s="2" t="s">
        <v>25479</v>
      </c>
      <c r="C285" s="2" t="s">
        <v>29506</v>
      </c>
    </row>
    <row r="286" spans="1:3" x14ac:dyDescent="0.25">
      <c r="A286" s="2" t="s">
        <v>29507</v>
      </c>
      <c r="B286" s="2" t="s">
        <v>25482</v>
      </c>
      <c r="C286" s="2" t="s">
        <v>29508</v>
      </c>
    </row>
    <row r="287" spans="1:3" x14ac:dyDescent="0.25">
      <c r="A287" s="2" t="s">
        <v>29509</v>
      </c>
      <c r="B287" s="2" t="s">
        <v>25485</v>
      </c>
      <c r="C287" s="2" t="s">
        <v>29510</v>
      </c>
    </row>
    <row r="288" spans="1:3" x14ac:dyDescent="0.25">
      <c r="A288" s="2" t="s">
        <v>29511</v>
      </c>
      <c r="B288" s="2" t="s">
        <v>25488</v>
      </c>
      <c r="C288" s="2" t="s">
        <v>29512</v>
      </c>
    </row>
    <row r="289" spans="1:3" x14ac:dyDescent="0.25">
      <c r="A289" s="2" t="s">
        <v>29513</v>
      </c>
      <c r="B289" s="2" t="s">
        <v>25491</v>
      </c>
      <c r="C289" s="2" t="s">
        <v>29514</v>
      </c>
    </row>
    <row r="290" spans="1:3" x14ac:dyDescent="0.25">
      <c r="A290" s="2" t="s">
        <v>29515</v>
      </c>
      <c r="B290" s="2" t="s">
        <v>25494</v>
      </c>
      <c r="C290" s="2" t="s">
        <v>29516</v>
      </c>
    </row>
    <row r="291" spans="1:3" x14ac:dyDescent="0.25">
      <c r="A291" s="2" t="s">
        <v>29517</v>
      </c>
      <c r="B291" s="2" t="s">
        <v>25497</v>
      </c>
      <c r="C291" s="2" t="s">
        <v>29518</v>
      </c>
    </row>
    <row r="292" spans="1:3" x14ac:dyDescent="0.25">
      <c r="A292" s="2" t="s">
        <v>29519</v>
      </c>
      <c r="B292" s="2" t="s">
        <v>25500</v>
      </c>
      <c r="C292" s="2" t="s">
        <v>29520</v>
      </c>
    </row>
    <row r="293" spans="1:3" x14ac:dyDescent="0.25">
      <c r="A293" s="2" t="s">
        <v>29521</v>
      </c>
      <c r="B293" s="2" t="s">
        <v>25503</v>
      </c>
      <c r="C293" s="2" t="s">
        <v>29522</v>
      </c>
    </row>
    <row r="294" spans="1:3" x14ac:dyDescent="0.25">
      <c r="A294" s="2" t="s">
        <v>29523</v>
      </c>
      <c r="B294" s="2" t="s">
        <v>25506</v>
      </c>
      <c r="C294" s="2" t="s">
        <v>29524</v>
      </c>
    </row>
    <row r="295" spans="1:3" x14ac:dyDescent="0.25">
      <c r="A295" s="2" t="s">
        <v>29525</v>
      </c>
      <c r="B295" s="2" t="s">
        <v>25509</v>
      </c>
      <c r="C295" s="2" t="s">
        <v>29526</v>
      </c>
    </row>
    <row r="296" spans="1:3" x14ac:dyDescent="0.25">
      <c r="A296" s="2" t="s">
        <v>29527</v>
      </c>
      <c r="B296" s="2" t="s">
        <v>25512</v>
      </c>
      <c r="C296" s="2" t="s">
        <v>29528</v>
      </c>
    </row>
    <row r="297" spans="1:3" x14ac:dyDescent="0.25">
      <c r="A297" s="2" t="s">
        <v>29529</v>
      </c>
      <c r="B297" s="2" t="s">
        <v>25515</v>
      </c>
      <c r="C297" s="2" t="s">
        <v>29530</v>
      </c>
    </row>
    <row r="298" spans="1:3" x14ac:dyDescent="0.25">
      <c r="A298" s="2" t="s">
        <v>29531</v>
      </c>
      <c r="B298" s="2" t="s">
        <v>25517</v>
      </c>
      <c r="C298" s="2" t="s">
        <v>29532</v>
      </c>
    </row>
    <row r="299" spans="1:3" x14ac:dyDescent="0.25">
      <c r="A299" s="2" t="s">
        <v>29533</v>
      </c>
      <c r="B299" s="2" t="s">
        <v>25520</v>
      </c>
      <c r="C299" s="2" t="s">
        <v>29534</v>
      </c>
    </row>
    <row r="300" spans="1:3" x14ac:dyDescent="0.25">
      <c r="A300" s="2" t="s">
        <v>29535</v>
      </c>
      <c r="B300" s="2" t="s">
        <v>25523</v>
      </c>
      <c r="C300" s="2" t="s">
        <v>29536</v>
      </c>
    </row>
    <row r="301" spans="1:3" x14ac:dyDescent="0.25">
      <c r="A301" s="2" t="s">
        <v>29537</v>
      </c>
      <c r="B301" s="2" t="s">
        <v>25526</v>
      </c>
      <c r="C301" s="2" t="s">
        <v>29538</v>
      </c>
    </row>
    <row r="302" spans="1:3" x14ac:dyDescent="0.25">
      <c r="A302" s="2" t="s">
        <v>29539</v>
      </c>
      <c r="B302" s="2" t="s">
        <v>25529</v>
      </c>
      <c r="C302" s="2" t="s">
        <v>29540</v>
      </c>
    </row>
    <row r="303" spans="1:3" x14ac:dyDescent="0.25">
      <c r="A303" s="2" t="s">
        <v>29541</v>
      </c>
      <c r="B303" s="2" t="s">
        <v>25532</v>
      </c>
      <c r="C303" s="2" t="s">
        <v>29542</v>
      </c>
    </row>
    <row r="304" spans="1:3" x14ac:dyDescent="0.25">
      <c r="A304" s="2" t="s">
        <v>29543</v>
      </c>
      <c r="B304" s="2" t="s">
        <v>25535</v>
      </c>
      <c r="C304" s="2" t="s">
        <v>29544</v>
      </c>
    </row>
    <row r="305" spans="1:3" x14ac:dyDescent="0.25">
      <c r="A305" s="2" t="s">
        <v>29545</v>
      </c>
      <c r="B305" s="2" t="s">
        <v>25538</v>
      </c>
      <c r="C305" s="2" t="s">
        <v>29546</v>
      </c>
    </row>
    <row r="306" spans="1:3" x14ac:dyDescent="0.25">
      <c r="A306" s="2" t="s">
        <v>29547</v>
      </c>
      <c r="B306" s="2" t="s">
        <v>25541</v>
      </c>
      <c r="C306" s="2" t="s">
        <v>29548</v>
      </c>
    </row>
    <row r="307" spans="1:3" x14ac:dyDescent="0.25">
      <c r="A307" s="2" t="s">
        <v>29549</v>
      </c>
      <c r="B307" s="2" t="s">
        <v>25544</v>
      </c>
      <c r="C307" s="2" t="s">
        <v>29550</v>
      </c>
    </row>
    <row r="308" spans="1:3" x14ac:dyDescent="0.25">
      <c r="A308" s="2" t="s">
        <v>29551</v>
      </c>
      <c r="B308" s="2" t="s">
        <v>25547</v>
      </c>
      <c r="C308" s="2" t="s">
        <v>29552</v>
      </c>
    </row>
    <row r="309" spans="1:3" x14ac:dyDescent="0.25">
      <c r="A309" s="2" t="s">
        <v>29553</v>
      </c>
      <c r="B309" s="2" t="s">
        <v>25550</v>
      </c>
      <c r="C309" s="2" t="s">
        <v>29554</v>
      </c>
    </row>
    <row r="310" spans="1:3" x14ac:dyDescent="0.25">
      <c r="A310" s="2" t="s">
        <v>29555</v>
      </c>
      <c r="B310" s="2" t="s">
        <v>25553</v>
      </c>
      <c r="C310" s="2" t="s">
        <v>29556</v>
      </c>
    </row>
    <row r="311" spans="1:3" x14ac:dyDescent="0.25">
      <c r="A311" s="2" t="s">
        <v>29557</v>
      </c>
      <c r="B311" s="2" t="s">
        <v>25556</v>
      </c>
      <c r="C311" s="2" t="s">
        <v>29558</v>
      </c>
    </row>
    <row r="312" spans="1:3" x14ac:dyDescent="0.25">
      <c r="A312" s="2" t="s">
        <v>29559</v>
      </c>
      <c r="B312" s="2" t="s">
        <v>25559</v>
      </c>
      <c r="C312" s="2" t="s">
        <v>29560</v>
      </c>
    </row>
    <row r="313" spans="1:3" x14ac:dyDescent="0.25">
      <c r="A313" s="2" t="s">
        <v>29561</v>
      </c>
      <c r="B313" s="2" t="s">
        <v>25562</v>
      </c>
      <c r="C313" s="2" t="s">
        <v>29562</v>
      </c>
    </row>
    <row r="314" spans="1:3" x14ac:dyDescent="0.25">
      <c r="A314" s="2" t="s">
        <v>29563</v>
      </c>
      <c r="B314" s="2" t="s">
        <v>25565</v>
      </c>
      <c r="C314" s="2" t="s">
        <v>29564</v>
      </c>
    </row>
    <row r="315" spans="1:3" x14ac:dyDescent="0.25">
      <c r="A315" s="2" t="s">
        <v>29565</v>
      </c>
      <c r="B315" s="2" t="s">
        <v>25568</v>
      </c>
      <c r="C315" s="2" t="s">
        <v>29566</v>
      </c>
    </row>
    <row r="316" spans="1:3" x14ac:dyDescent="0.25">
      <c r="A316" s="2" t="s">
        <v>29567</v>
      </c>
      <c r="B316" s="2" t="s">
        <v>25571</v>
      </c>
      <c r="C316" s="2" t="s">
        <v>29568</v>
      </c>
    </row>
    <row r="317" spans="1:3" x14ac:dyDescent="0.25">
      <c r="A317" s="2" t="s">
        <v>29569</v>
      </c>
      <c r="B317" s="2" t="s">
        <v>25574</v>
      </c>
      <c r="C317" s="2" t="s">
        <v>29570</v>
      </c>
    </row>
    <row r="318" spans="1:3" x14ac:dyDescent="0.25">
      <c r="A318" s="2" t="s">
        <v>29571</v>
      </c>
      <c r="B318" s="2" t="s">
        <v>25577</v>
      </c>
      <c r="C318" s="2" t="s">
        <v>29572</v>
      </c>
    </row>
    <row r="319" spans="1:3" x14ac:dyDescent="0.25">
      <c r="A319" s="2" t="s">
        <v>29573</v>
      </c>
      <c r="B319" s="2" t="s">
        <v>25580</v>
      </c>
      <c r="C319" s="2" t="s">
        <v>29574</v>
      </c>
    </row>
    <row r="320" spans="1:3" x14ac:dyDescent="0.25">
      <c r="A320" s="2" t="s">
        <v>29575</v>
      </c>
      <c r="B320" s="2" t="s">
        <v>25583</v>
      </c>
      <c r="C320" s="2" t="s">
        <v>29576</v>
      </c>
    </row>
    <row r="321" spans="1:3" x14ac:dyDescent="0.25">
      <c r="A321" s="2" t="s">
        <v>29577</v>
      </c>
      <c r="B321" s="2" t="s">
        <v>25586</v>
      </c>
      <c r="C321" s="2" t="s">
        <v>29578</v>
      </c>
    </row>
    <row r="322" spans="1:3" x14ac:dyDescent="0.25">
      <c r="A322" s="2" t="s">
        <v>29579</v>
      </c>
      <c r="B322" s="2" t="s">
        <v>25589</v>
      </c>
      <c r="C322" s="2" t="s">
        <v>29580</v>
      </c>
    </row>
    <row r="323" spans="1:3" x14ac:dyDescent="0.25">
      <c r="A323" s="2" t="s">
        <v>29581</v>
      </c>
      <c r="B323" s="2" t="s">
        <v>25592</v>
      </c>
      <c r="C323" s="2" t="s">
        <v>29582</v>
      </c>
    </row>
    <row r="324" spans="1:3" x14ac:dyDescent="0.25">
      <c r="A324" s="2" t="s">
        <v>29583</v>
      </c>
      <c r="B324" s="2" t="s">
        <v>25595</v>
      </c>
      <c r="C324" s="2" t="s">
        <v>29584</v>
      </c>
    </row>
    <row r="325" spans="1:3" x14ac:dyDescent="0.25">
      <c r="A325" s="2" t="s">
        <v>29585</v>
      </c>
      <c r="B325" s="2" t="s">
        <v>25598</v>
      </c>
      <c r="C325" s="2" t="s">
        <v>29586</v>
      </c>
    </row>
    <row r="326" spans="1:3" x14ac:dyDescent="0.25">
      <c r="A326" s="2" t="s">
        <v>29587</v>
      </c>
      <c r="B326" s="2" t="s">
        <v>25601</v>
      </c>
      <c r="C326" s="2" t="s">
        <v>29588</v>
      </c>
    </row>
    <row r="327" spans="1:3" x14ac:dyDescent="0.25">
      <c r="A327" s="2" t="s">
        <v>29589</v>
      </c>
      <c r="B327" s="2" t="s">
        <v>25604</v>
      </c>
      <c r="C327" s="2" t="s">
        <v>29590</v>
      </c>
    </row>
    <row r="328" spans="1:3" x14ac:dyDescent="0.25">
      <c r="A328" s="2" t="s">
        <v>29591</v>
      </c>
      <c r="B328" s="2" t="s">
        <v>25607</v>
      </c>
      <c r="C328" s="2" t="s">
        <v>29592</v>
      </c>
    </row>
    <row r="329" spans="1:3" x14ac:dyDescent="0.25">
      <c r="A329" s="2" t="s">
        <v>29593</v>
      </c>
      <c r="B329" s="2" t="s">
        <v>25610</v>
      </c>
      <c r="C329" s="2" t="s">
        <v>29594</v>
      </c>
    </row>
    <row r="330" spans="1:3" x14ac:dyDescent="0.25">
      <c r="A330" s="2" t="s">
        <v>29595</v>
      </c>
      <c r="B330" s="2" t="s">
        <v>25613</v>
      </c>
      <c r="C330" s="2" t="s">
        <v>29596</v>
      </c>
    </row>
    <row r="331" spans="1:3" x14ac:dyDescent="0.25">
      <c r="A331" s="2" t="s">
        <v>29597</v>
      </c>
      <c r="B331" s="2" t="s">
        <v>25616</v>
      </c>
      <c r="C331" s="2" t="s">
        <v>29598</v>
      </c>
    </row>
    <row r="332" spans="1:3" x14ac:dyDescent="0.25">
      <c r="A332" s="2" t="s">
        <v>29599</v>
      </c>
      <c r="B332" s="2" t="s">
        <v>25619</v>
      </c>
      <c r="C332" s="2" t="s">
        <v>29600</v>
      </c>
    </row>
    <row r="333" spans="1:3" x14ac:dyDescent="0.25">
      <c r="A333" s="2" t="s">
        <v>29601</v>
      </c>
      <c r="B333" s="2" t="s">
        <v>25622</v>
      </c>
      <c r="C333" s="2" t="s">
        <v>29602</v>
      </c>
    </row>
    <row r="334" spans="1:3" x14ac:dyDescent="0.25">
      <c r="A334" s="2" t="s">
        <v>29603</v>
      </c>
      <c r="B334" s="2" t="s">
        <v>25625</v>
      </c>
      <c r="C334" s="2" t="s">
        <v>29604</v>
      </c>
    </row>
    <row r="335" spans="1:3" x14ac:dyDescent="0.25">
      <c r="A335" s="2" t="s">
        <v>29605</v>
      </c>
      <c r="B335" s="2" t="s">
        <v>25628</v>
      </c>
      <c r="C335" s="2" t="s">
        <v>29606</v>
      </c>
    </row>
    <row r="336" spans="1:3" x14ac:dyDescent="0.25">
      <c r="A336" s="2" t="s">
        <v>29607</v>
      </c>
      <c r="B336" s="2" t="s">
        <v>25631</v>
      </c>
      <c r="C336" s="2" t="s">
        <v>29608</v>
      </c>
    </row>
    <row r="337" spans="1:3" x14ac:dyDescent="0.25">
      <c r="A337" s="2" t="s">
        <v>29609</v>
      </c>
      <c r="B337" s="2" t="s">
        <v>25634</v>
      </c>
      <c r="C337" s="2" t="s">
        <v>29610</v>
      </c>
    </row>
    <row r="338" spans="1:3" x14ac:dyDescent="0.25">
      <c r="A338" s="2" t="s">
        <v>29611</v>
      </c>
      <c r="B338" s="2" t="s">
        <v>25637</v>
      </c>
      <c r="C338" s="2" t="s">
        <v>29612</v>
      </c>
    </row>
    <row r="339" spans="1:3" x14ac:dyDescent="0.25">
      <c r="A339" s="2" t="s">
        <v>29613</v>
      </c>
      <c r="B339" s="2" t="s">
        <v>25640</v>
      </c>
      <c r="C339" s="2" t="s">
        <v>29614</v>
      </c>
    </row>
    <row r="340" spans="1:3" x14ac:dyDescent="0.25">
      <c r="A340" s="2" t="s">
        <v>29615</v>
      </c>
      <c r="B340" s="2" t="s">
        <v>25643</v>
      </c>
      <c r="C340" s="2" t="s">
        <v>29616</v>
      </c>
    </row>
    <row r="341" spans="1:3" x14ac:dyDescent="0.25">
      <c r="A341" s="2" t="s">
        <v>29617</v>
      </c>
      <c r="B341" s="2" t="s">
        <v>25646</v>
      </c>
      <c r="C341" s="2" t="s">
        <v>29618</v>
      </c>
    </row>
    <row r="342" spans="1:3" x14ac:dyDescent="0.25">
      <c r="A342" s="2" t="s">
        <v>29619</v>
      </c>
      <c r="B342" s="2" t="s">
        <v>25649</v>
      </c>
      <c r="C342" s="2" t="s">
        <v>29620</v>
      </c>
    </row>
    <row r="343" spans="1:3" x14ac:dyDescent="0.25">
      <c r="A343" s="2" t="s">
        <v>29621</v>
      </c>
      <c r="B343" s="2" t="s">
        <v>25652</v>
      </c>
      <c r="C343" s="2" t="s">
        <v>29622</v>
      </c>
    </row>
    <row r="344" spans="1:3" x14ac:dyDescent="0.25">
      <c r="A344" s="2" t="s">
        <v>29623</v>
      </c>
      <c r="B344" s="2" t="s">
        <v>25655</v>
      </c>
      <c r="C344" s="2" t="s">
        <v>29624</v>
      </c>
    </row>
    <row r="345" spans="1:3" x14ac:dyDescent="0.25">
      <c r="A345" s="2" t="s">
        <v>29625</v>
      </c>
      <c r="B345" s="2" t="s">
        <v>25658</v>
      </c>
      <c r="C345" s="2" t="s">
        <v>29626</v>
      </c>
    </row>
    <row r="346" spans="1:3" x14ac:dyDescent="0.25">
      <c r="A346" s="2" t="s">
        <v>29627</v>
      </c>
      <c r="B346" s="2" t="s">
        <v>25661</v>
      </c>
      <c r="C346" s="2" t="s">
        <v>29628</v>
      </c>
    </row>
    <row r="347" spans="1:3" x14ac:dyDescent="0.25">
      <c r="A347" s="2" t="s">
        <v>29629</v>
      </c>
      <c r="B347" s="2" t="s">
        <v>25664</v>
      </c>
      <c r="C347" s="2" t="s">
        <v>29630</v>
      </c>
    </row>
    <row r="348" spans="1:3" x14ac:dyDescent="0.25">
      <c r="A348" s="2" t="s">
        <v>29631</v>
      </c>
      <c r="B348" s="2" t="s">
        <v>25666</v>
      </c>
      <c r="C348" s="2" t="s">
        <v>29632</v>
      </c>
    </row>
    <row r="349" spans="1:3" x14ac:dyDescent="0.25">
      <c r="A349" s="2" t="s">
        <v>29633</v>
      </c>
      <c r="B349" s="2" t="s">
        <v>27096</v>
      </c>
      <c r="C349" s="2" t="s">
        <v>29634</v>
      </c>
    </row>
    <row r="350" spans="1:3" x14ac:dyDescent="0.25">
      <c r="A350" s="2" t="s">
        <v>29635</v>
      </c>
      <c r="B350" s="2" t="s">
        <v>27099</v>
      </c>
      <c r="C350" s="2" t="s">
        <v>29636</v>
      </c>
    </row>
    <row r="351" spans="1:3" x14ac:dyDescent="0.25">
      <c r="A351" s="2" t="s">
        <v>29637</v>
      </c>
      <c r="B351" s="2" t="s">
        <v>27102</v>
      </c>
      <c r="C351" s="2" t="s">
        <v>29638</v>
      </c>
    </row>
    <row r="352" spans="1:3" x14ac:dyDescent="0.25">
      <c r="A352" s="2" t="s">
        <v>29639</v>
      </c>
      <c r="B352" s="2" t="s">
        <v>27105</v>
      </c>
      <c r="C352" s="2" t="s">
        <v>29640</v>
      </c>
    </row>
    <row r="353" spans="1:3" x14ac:dyDescent="0.25">
      <c r="A353" s="2" t="s">
        <v>29641</v>
      </c>
      <c r="B353" s="2" t="s">
        <v>27108</v>
      </c>
      <c r="C353" s="2" t="s">
        <v>29642</v>
      </c>
    </row>
    <row r="354" spans="1:3" x14ac:dyDescent="0.25">
      <c r="A354" s="2" t="s">
        <v>29643</v>
      </c>
      <c r="B354" s="2" t="s">
        <v>27111</v>
      </c>
      <c r="C354" s="2" t="s">
        <v>29644</v>
      </c>
    </row>
    <row r="355" spans="1:3" x14ac:dyDescent="0.25">
      <c r="A355" s="2" t="s">
        <v>29645</v>
      </c>
      <c r="B355" s="2" t="s">
        <v>27114</v>
      </c>
      <c r="C355" s="2" t="s">
        <v>29646</v>
      </c>
    </row>
    <row r="356" spans="1:3" x14ac:dyDescent="0.25">
      <c r="A356" s="2" t="s">
        <v>29647</v>
      </c>
      <c r="B356" s="2" t="s">
        <v>27117</v>
      </c>
      <c r="C356" s="2" t="s">
        <v>29648</v>
      </c>
    </row>
    <row r="357" spans="1:3" x14ac:dyDescent="0.25">
      <c r="A357" s="2" t="s">
        <v>29649</v>
      </c>
      <c r="B357" s="2" t="s">
        <v>27120</v>
      </c>
      <c r="C357" s="2" t="s">
        <v>29650</v>
      </c>
    </row>
    <row r="358" spans="1:3" x14ac:dyDescent="0.25">
      <c r="A358" s="2" t="s">
        <v>29651</v>
      </c>
      <c r="B358" s="2" t="s">
        <v>27123</v>
      </c>
      <c r="C358" s="2" t="s">
        <v>29652</v>
      </c>
    </row>
    <row r="359" spans="1:3" x14ac:dyDescent="0.25">
      <c r="A359" s="2" t="s">
        <v>29653</v>
      </c>
      <c r="B359" s="2" t="s">
        <v>27126</v>
      </c>
      <c r="C359" s="2" t="s">
        <v>29654</v>
      </c>
    </row>
    <row r="360" spans="1:3" x14ac:dyDescent="0.25">
      <c r="A360" s="2" t="s">
        <v>29655</v>
      </c>
      <c r="B360" s="2" t="s">
        <v>27129</v>
      </c>
      <c r="C360" s="2" t="s">
        <v>29656</v>
      </c>
    </row>
    <row r="361" spans="1:3" x14ac:dyDescent="0.25">
      <c r="A361" s="2" t="s">
        <v>29657</v>
      </c>
      <c r="B361" s="2" t="s">
        <v>27132</v>
      </c>
      <c r="C361" s="2" t="s">
        <v>29658</v>
      </c>
    </row>
    <row r="362" spans="1:3" x14ac:dyDescent="0.25">
      <c r="A362" s="2" t="s">
        <v>29659</v>
      </c>
      <c r="B362" s="2" t="s">
        <v>27135</v>
      </c>
      <c r="C362" s="2" t="s">
        <v>29660</v>
      </c>
    </row>
    <row r="363" spans="1:3" x14ac:dyDescent="0.25">
      <c r="A363" s="2" t="s">
        <v>29661</v>
      </c>
      <c r="B363" s="2" t="s">
        <v>27138</v>
      </c>
      <c r="C363" s="2" t="s">
        <v>29662</v>
      </c>
    </row>
    <row r="364" spans="1:3" x14ac:dyDescent="0.25">
      <c r="A364" s="2" t="s">
        <v>29663</v>
      </c>
      <c r="B364" s="2" t="s">
        <v>27141</v>
      </c>
      <c r="C364" s="2" t="s">
        <v>29664</v>
      </c>
    </row>
    <row r="365" spans="1:3" x14ac:dyDescent="0.25">
      <c r="A365" s="2" t="s">
        <v>29665</v>
      </c>
      <c r="B365" s="2" t="s">
        <v>27144</v>
      </c>
      <c r="C365" s="2" t="s">
        <v>29666</v>
      </c>
    </row>
    <row r="366" spans="1:3" x14ac:dyDescent="0.25">
      <c r="A366" s="2" t="s">
        <v>29667</v>
      </c>
      <c r="B366" s="2" t="s">
        <v>27147</v>
      </c>
      <c r="C366" s="2" t="s">
        <v>29668</v>
      </c>
    </row>
    <row r="367" spans="1:3" x14ac:dyDescent="0.25">
      <c r="A367" s="2" t="s">
        <v>29669</v>
      </c>
      <c r="B367" s="2" t="s">
        <v>27150</v>
      </c>
      <c r="C367" s="2" t="s">
        <v>29670</v>
      </c>
    </row>
    <row r="368" spans="1:3" x14ac:dyDescent="0.25">
      <c r="A368" s="2" t="s">
        <v>29671</v>
      </c>
      <c r="B368" s="2" t="s">
        <v>27153</v>
      </c>
      <c r="C368" s="2" t="s">
        <v>29672</v>
      </c>
    </row>
    <row r="369" spans="1:3" x14ac:dyDescent="0.25">
      <c r="A369" s="2" t="s">
        <v>29673</v>
      </c>
      <c r="B369" s="2" t="s">
        <v>27156</v>
      </c>
      <c r="C369" s="2" t="s">
        <v>29674</v>
      </c>
    </row>
    <row r="370" spans="1:3" x14ac:dyDescent="0.25">
      <c r="A370" s="2" t="s">
        <v>29675</v>
      </c>
      <c r="B370" s="2" t="s">
        <v>27159</v>
      </c>
      <c r="C370" s="2" t="s">
        <v>29676</v>
      </c>
    </row>
    <row r="371" spans="1:3" x14ac:dyDescent="0.25">
      <c r="A371" s="2" t="s">
        <v>29677</v>
      </c>
      <c r="B371" s="2" t="s">
        <v>27162</v>
      </c>
      <c r="C371" s="2" t="s">
        <v>29678</v>
      </c>
    </row>
    <row r="372" spans="1:3" x14ac:dyDescent="0.25">
      <c r="A372" s="2" t="s">
        <v>29679</v>
      </c>
      <c r="B372" s="2" t="s">
        <v>27165</v>
      </c>
      <c r="C372" s="2" t="s">
        <v>29680</v>
      </c>
    </row>
    <row r="373" spans="1:3" x14ac:dyDescent="0.25">
      <c r="A373" s="2" t="s">
        <v>29681</v>
      </c>
      <c r="B373" s="2" t="s">
        <v>27168</v>
      </c>
      <c r="C373" s="2" t="s">
        <v>29682</v>
      </c>
    </row>
    <row r="374" spans="1:3" x14ac:dyDescent="0.25">
      <c r="A374" s="2" t="s">
        <v>29683</v>
      </c>
      <c r="B374" s="2" t="s">
        <v>27171</v>
      </c>
      <c r="C374" s="2" t="s">
        <v>29684</v>
      </c>
    </row>
    <row r="375" spans="1:3" x14ac:dyDescent="0.25">
      <c r="A375" s="2" t="s">
        <v>29685</v>
      </c>
      <c r="B375" s="2" t="s">
        <v>27174</v>
      </c>
      <c r="C375" s="2" t="s">
        <v>29686</v>
      </c>
    </row>
    <row r="376" spans="1:3" x14ac:dyDescent="0.25">
      <c r="A376" s="2" t="s">
        <v>29687</v>
      </c>
      <c r="B376" s="2" t="s">
        <v>27177</v>
      </c>
      <c r="C376" s="2" t="s">
        <v>29688</v>
      </c>
    </row>
    <row r="377" spans="1:3" x14ac:dyDescent="0.25">
      <c r="A377" s="2" t="s">
        <v>29689</v>
      </c>
      <c r="B377" s="2" t="s">
        <v>27180</v>
      </c>
      <c r="C377" s="2" t="s">
        <v>29690</v>
      </c>
    </row>
    <row r="378" spans="1:3" x14ac:dyDescent="0.25">
      <c r="A378" s="2" t="s">
        <v>29691</v>
      </c>
      <c r="B378" s="2" t="s">
        <v>27183</v>
      </c>
      <c r="C378" s="2" t="s">
        <v>29692</v>
      </c>
    </row>
    <row r="379" spans="1:3" x14ac:dyDescent="0.25">
      <c r="A379" s="2" t="s">
        <v>29693</v>
      </c>
      <c r="B379" s="2" t="s">
        <v>27186</v>
      </c>
      <c r="C379" s="2" t="s">
        <v>29694</v>
      </c>
    </row>
    <row r="380" spans="1:3" x14ac:dyDescent="0.25">
      <c r="A380" s="2" t="s">
        <v>29695</v>
      </c>
      <c r="B380" s="2" t="s">
        <v>27189</v>
      </c>
      <c r="C380" s="2" t="s">
        <v>29696</v>
      </c>
    </row>
    <row r="381" spans="1:3" x14ac:dyDescent="0.25">
      <c r="A381" s="2" t="s">
        <v>29697</v>
      </c>
      <c r="B381" s="2" t="s">
        <v>27192</v>
      </c>
      <c r="C381" s="2" t="s">
        <v>29698</v>
      </c>
    </row>
    <row r="382" spans="1:3" x14ac:dyDescent="0.25">
      <c r="A382" s="2" t="s">
        <v>29699</v>
      </c>
      <c r="B382" s="2" t="s">
        <v>27195</v>
      </c>
      <c r="C382" s="2" t="s">
        <v>29700</v>
      </c>
    </row>
    <row r="383" spans="1:3" x14ac:dyDescent="0.25">
      <c r="A383" s="2" t="s">
        <v>29701</v>
      </c>
      <c r="B383" s="2" t="s">
        <v>27198</v>
      </c>
      <c r="C383" s="2" t="s">
        <v>29702</v>
      </c>
    </row>
    <row r="384" spans="1:3" x14ac:dyDescent="0.25">
      <c r="A384" s="2" t="s">
        <v>29703</v>
      </c>
      <c r="B384" s="2" t="s">
        <v>27201</v>
      </c>
      <c r="C384" s="2" t="s">
        <v>29704</v>
      </c>
    </row>
    <row r="385" spans="1:3" x14ac:dyDescent="0.25">
      <c r="A385" s="2" t="s">
        <v>29705</v>
      </c>
      <c r="B385" s="2" t="s">
        <v>27204</v>
      </c>
      <c r="C385" s="2" t="s">
        <v>29706</v>
      </c>
    </row>
    <row r="386" spans="1:3" x14ac:dyDescent="0.25">
      <c r="A386" s="2" t="s">
        <v>29707</v>
      </c>
      <c r="B386" s="2" t="s">
        <v>27207</v>
      </c>
      <c r="C386" s="2" t="s">
        <v>29708</v>
      </c>
    </row>
    <row r="387" spans="1:3" x14ac:dyDescent="0.25">
      <c r="A387" s="2" t="s">
        <v>29709</v>
      </c>
      <c r="B387" s="2" t="s">
        <v>27210</v>
      </c>
      <c r="C387" s="2" t="s">
        <v>29710</v>
      </c>
    </row>
    <row r="388" spans="1:3" x14ac:dyDescent="0.25">
      <c r="A388" s="2" t="s">
        <v>29711</v>
      </c>
      <c r="B388" s="2" t="s">
        <v>27213</v>
      </c>
      <c r="C388" s="2" t="s">
        <v>29712</v>
      </c>
    </row>
    <row r="389" spans="1:3" x14ac:dyDescent="0.25">
      <c r="A389" s="2" t="s">
        <v>29713</v>
      </c>
      <c r="B389" s="2" t="s">
        <v>27216</v>
      </c>
      <c r="C389" s="2" t="s">
        <v>29714</v>
      </c>
    </row>
    <row r="390" spans="1:3" x14ac:dyDescent="0.25">
      <c r="A390" s="2" t="s">
        <v>29715</v>
      </c>
      <c r="B390" s="2" t="s">
        <v>27219</v>
      </c>
      <c r="C390" s="2" t="s">
        <v>29716</v>
      </c>
    </row>
    <row r="391" spans="1:3" x14ac:dyDescent="0.25">
      <c r="A391" s="2" t="s">
        <v>29717</v>
      </c>
      <c r="B391" s="2" t="s">
        <v>27222</v>
      </c>
      <c r="C391" s="2" t="s">
        <v>29718</v>
      </c>
    </row>
    <row r="392" spans="1:3" x14ac:dyDescent="0.25">
      <c r="A392" s="2" t="s">
        <v>29719</v>
      </c>
      <c r="B392" s="2" t="s">
        <v>27225</v>
      </c>
      <c r="C392" s="2" t="s">
        <v>29720</v>
      </c>
    </row>
    <row r="393" spans="1:3" x14ac:dyDescent="0.25">
      <c r="A393" s="2" t="s">
        <v>29721</v>
      </c>
      <c r="B393" s="2" t="s">
        <v>27228</v>
      </c>
      <c r="C393" s="2" t="s">
        <v>29722</v>
      </c>
    </row>
    <row r="394" spans="1:3" x14ac:dyDescent="0.25">
      <c r="A394" s="2" t="s">
        <v>29723</v>
      </c>
      <c r="B394" s="2" t="s">
        <v>27231</v>
      </c>
      <c r="C394" s="2" t="s">
        <v>29724</v>
      </c>
    </row>
    <row r="395" spans="1:3" x14ac:dyDescent="0.25">
      <c r="A395" s="2" t="s">
        <v>29725</v>
      </c>
      <c r="B395" s="2" t="s">
        <v>27234</v>
      </c>
      <c r="C395" s="2" t="s">
        <v>29726</v>
      </c>
    </row>
    <row r="396" spans="1:3" x14ac:dyDescent="0.25">
      <c r="A396" s="2" t="s">
        <v>29727</v>
      </c>
      <c r="B396" s="2" t="s">
        <v>27237</v>
      </c>
      <c r="C396" s="2" t="s">
        <v>29728</v>
      </c>
    </row>
    <row r="397" spans="1:3" x14ac:dyDescent="0.25">
      <c r="A397" s="2" t="s">
        <v>29729</v>
      </c>
      <c r="B397" s="2" t="s">
        <v>27240</v>
      </c>
      <c r="C397" s="2" t="s">
        <v>29730</v>
      </c>
    </row>
    <row r="398" spans="1:3" x14ac:dyDescent="0.25">
      <c r="A398" s="2" t="s">
        <v>29731</v>
      </c>
      <c r="B398" s="2" t="s">
        <v>27243</v>
      </c>
      <c r="C398" s="2" t="s">
        <v>29732</v>
      </c>
    </row>
    <row r="399" spans="1:3" x14ac:dyDescent="0.25">
      <c r="A399" s="2" t="s">
        <v>29733</v>
      </c>
      <c r="B399" s="2" t="s">
        <v>27246</v>
      </c>
      <c r="C399" s="2" t="s">
        <v>29734</v>
      </c>
    </row>
    <row r="400" spans="1:3" x14ac:dyDescent="0.25">
      <c r="A400" s="2" t="s">
        <v>29735</v>
      </c>
      <c r="B400" s="2" t="s">
        <v>27249</v>
      </c>
      <c r="C400" s="2" t="s">
        <v>29736</v>
      </c>
    </row>
    <row r="401" spans="1:3" x14ac:dyDescent="0.25">
      <c r="A401" s="2" t="s">
        <v>29737</v>
      </c>
      <c r="B401" s="2" t="s">
        <v>27252</v>
      </c>
      <c r="C401" s="2" t="s">
        <v>29738</v>
      </c>
    </row>
    <row r="402" spans="1:3" x14ac:dyDescent="0.25">
      <c r="A402" s="2" t="s">
        <v>29739</v>
      </c>
      <c r="B402" s="2" t="s">
        <v>27255</v>
      </c>
      <c r="C402" s="2" t="s">
        <v>29740</v>
      </c>
    </row>
    <row r="403" spans="1:3" x14ac:dyDescent="0.25">
      <c r="A403" s="2" t="s">
        <v>29741</v>
      </c>
      <c r="B403" s="2" t="s">
        <v>27258</v>
      </c>
      <c r="C403" s="2" t="s">
        <v>29742</v>
      </c>
    </row>
    <row r="404" spans="1:3" x14ac:dyDescent="0.25">
      <c r="A404" s="2" t="s">
        <v>29743</v>
      </c>
      <c r="B404" s="2" t="s">
        <v>27261</v>
      </c>
      <c r="C404" s="2" t="s">
        <v>29744</v>
      </c>
    </row>
    <row r="405" spans="1:3" x14ac:dyDescent="0.25">
      <c r="A405" s="2" t="s">
        <v>29745</v>
      </c>
      <c r="B405" s="2" t="s">
        <v>27264</v>
      </c>
      <c r="C405" s="2" t="s">
        <v>29746</v>
      </c>
    </row>
    <row r="406" spans="1:3" x14ac:dyDescent="0.25">
      <c r="A406" s="2" t="s">
        <v>29747</v>
      </c>
      <c r="B406" s="2" t="s">
        <v>27267</v>
      </c>
      <c r="C406" s="2" t="s">
        <v>29748</v>
      </c>
    </row>
    <row r="407" spans="1:3" x14ac:dyDescent="0.25">
      <c r="A407" s="2" t="s">
        <v>29749</v>
      </c>
      <c r="B407" s="2" t="s">
        <v>27270</v>
      </c>
      <c r="C407" s="2" t="s">
        <v>29750</v>
      </c>
    </row>
    <row r="408" spans="1:3" x14ac:dyDescent="0.25">
      <c r="A408" s="2" t="s">
        <v>29751</v>
      </c>
      <c r="B408" s="2" t="s">
        <v>27273</v>
      </c>
      <c r="C408" s="2" t="s">
        <v>29750</v>
      </c>
    </row>
    <row r="409" spans="1:3" x14ac:dyDescent="0.25">
      <c r="A409" s="2" t="s">
        <v>29752</v>
      </c>
      <c r="B409" s="2" t="s">
        <v>27276</v>
      </c>
      <c r="C409" s="2" t="s">
        <v>29753</v>
      </c>
    </row>
    <row r="410" spans="1:3" x14ac:dyDescent="0.25">
      <c r="A410" s="2" t="s">
        <v>29754</v>
      </c>
      <c r="B410" s="2" t="s">
        <v>27279</v>
      </c>
      <c r="C410" s="2" t="s">
        <v>29755</v>
      </c>
    </row>
    <row r="411" spans="1:3" x14ac:dyDescent="0.25">
      <c r="A411" s="2" t="s">
        <v>29756</v>
      </c>
      <c r="B411" s="2" t="s">
        <v>27282</v>
      </c>
      <c r="C411" s="2" t="s">
        <v>29757</v>
      </c>
    </row>
    <row r="412" spans="1:3" x14ac:dyDescent="0.25">
      <c r="A412" s="2" t="s">
        <v>29758</v>
      </c>
      <c r="B412" s="2" t="s">
        <v>27285</v>
      </c>
      <c r="C412" s="2" t="s">
        <v>29759</v>
      </c>
    </row>
    <row r="413" spans="1:3" x14ac:dyDescent="0.25">
      <c r="A413" s="2" t="s">
        <v>29760</v>
      </c>
      <c r="B413" s="2" t="s">
        <v>27288</v>
      </c>
      <c r="C413" s="2" t="s">
        <v>29761</v>
      </c>
    </row>
    <row r="414" spans="1:3" x14ac:dyDescent="0.25">
      <c r="A414" s="2" t="s">
        <v>29762</v>
      </c>
      <c r="B414" s="2" t="s">
        <v>27291</v>
      </c>
      <c r="C414" s="2" t="s">
        <v>29763</v>
      </c>
    </row>
    <row r="415" spans="1:3" x14ac:dyDescent="0.25">
      <c r="A415" s="2" t="s">
        <v>29764</v>
      </c>
      <c r="B415" s="2" t="s">
        <v>27294</v>
      </c>
      <c r="C415" s="2" t="s">
        <v>29765</v>
      </c>
    </row>
    <row r="416" spans="1:3" x14ac:dyDescent="0.25">
      <c r="A416" s="2" t="s">
        <v>29766</v>
      </c>
      <c r="B416" s="2" t="s">
        <v>27297</v>
      </c>
      <c r="C416" s="2" t="s">
        <v>29767</v>
      </c>
    </row>
    <row r="417" spans="1:3" x14ac:dyDescent="0.25">
      <c r="A417" s="2" t="s">
        <v>29768</v>
      </c>
      <c r="B417" s="2" t="s">
        <v>27300</v>
      </c>
      <c r="C417" s="2" t="s">
        <v>29769</v>
      </c>
    </row>
    <row r="418" spans="1:3" x14ac:dyDescent="0.25">
      <c r="A418" s="2" t="s">
        <v>29770</v>
      </c>
      <c r="B418" s="2" t="s">
        <v>27303</v>
      </c>
      <c r="C418" s="2" t="s">
        <v>29771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39395-FEDA-4499-AC46-C899AD18D46D}">
  <dimension ref="A1:C3"/>
  <sheetViews>
    <sheetView workbookViewId="0">
      <selection activeCell="A4" sqref="A4"/>
    </sheetView>
  </sheetViews>
  <sheetFormatPr defaultRowHeight="15" x14ac:dyDescent="0.25"/>
  <cols>
    <col min="1" max="1" width="15.140625" bestFit="1" customWidth="1"/>
    <col min="2" max="2" width="2" bestFit="1" customWidth="1"/>
    <col min="3" max="3" width="37.5703125" bestFit="1" customWidth="1"/>
  </cols>
  <sheetData>
    <row r="1" spans="1:3" x14ac:dyDescent="0.25">
      <c r="A1" s="2" t="s">
        <v>29772</v>
      </c>
      <c r="B1" s="2" t="s">
        <v>133</v>
      </c>
      <c r="C1" s="2" t="s">
        <v>29773</v>
      </c>
    </row>
    <row r="2" spans="1:3" x14ac:dyDescent="0.25">
      <c r="A2" s="2" t="s">
        <v>29774</v>
      </c>
      <c r="B2" s="2" t="s">
        <v>134</v>
      </c>
      <c r="C2" s="2" t="s">
        <v>29775</v>
      </c>
    </row>
    <row r="3" spans="1:3" x14ac:dyDescent="0.25">
      <c r="A3" s="2" t="s">
        <v>29776</v>
      </c>
      <c r="B3" s="2" t="s">
        <v>135</v>
      </c>
      <c r="C3" s="2" t="s">
        <v>29777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36621-2EAF-46AD-A02D-D33D5FFCA375}">
  <dimension ref="A1:C32"/>
  <sheetViews>
    <sheetView workbookViewId="0"/>
  </sheetViews>
  <sheetFormatPr defaultRowHeight="15" x14ac:dyDescent="0.25"/>
  <cols>
    <col min="1" max="1" width="20.85546875" bestFit="1" customWidth="1"/>
    <col min="2" max="2" width="3" bestFit="1" customWidth="1"/>
    <col min="3" max="3" width="37.5703125" bestFit="1" customWidth="1"/>
  </cols>
  <sheetData>
    <row r="1" spans="1:3" x14ac:dyDescent="0.25">
      <c r="A1" s="2" t="s">
        <v>29778</v>
      </c>
      <c r="B1" s="2" t="s">
        <v>133</v>
      </c>
      <c r="C1" s="2" t="s">
        <v>29779</v>
      </c>
    </row>
    <row r="2" spans="1:3" x14ac:dyDescent="0.25">
      <c r="A2" s="2" t="s">
        <v>29780</v>
      </c>
      <c r="B2" s="2" t="s">
        <v>134</v>
      </c>
      <c r="C2" s="2" t="s">
        <v>29781</v>
      </c>
    </row>
    <row r="3" spans="1:3" x14ac:dyDescent="0.25">
      <c r="A3" s="2" t="s">
        <v>29782</v>
      </c>
      <c r="B3" s="2" t="s">
        <v>135</v>
      </c>
      <c r="C3" s="2" t="s">
        <v>29783</v>
      </c>
    </row>
    <row r="4" spans="1:3" x14ac:dyDescent="0.25">
      <c r="A4" s="2" t="s">
        <v>29784</v>
      </c>
      <c r="B4" s="2" t="s">
        <v>136</v>
      </c>
      <c r="C4" s="2" t="s">
        <v>29785</v>
      </c>
    </row>
    <row r="5" spans="1:3" x14ac:dyDescent="0.25">
      <c r="A5" s="2" t="s">
        <v>29786</v>
      </c>
      <c r="B5" s="2" t="s">
        <v>137</v>
      </c>
      <c r="C5" s="2" t="s">
        <v>29787</v>
      </c>
    </row>
    <row r="6" spans="1:3" x14ac:dyDescent="0.25">
      <c r="A6" s="2" t="s">
        <v>29788</v>
      </c>
      <c r="B6" s="2" t="s">
        <v>138</v>
      </c>
      <c r="C6" s="2" t="s">
        <v>29789</v>
      </c>
    </row>
    <row r="7" spans="1:3" x14ac:dyDescent="0.25">
      <c r="A7" s="2" t="s">
        <v>29790</v>
      </c>
      <c r="B7" s="2" t="s">
        <v>139</v>
      </c>
      <c r="C7" s="2" t="s">
        <v>29791</v>
      </c>
    </row>
    <row r="8" spans="1:3" x14ac:dyDescent="0.25">
      <c r="A8" s="2" t="s">
        <v>29792</v>
      </c>
      <c r="B8" s="2" t="s">
        <v>140</v>
      </c>
      <c r="C8" s="2" t="s">
        <v>29793</v>
      </c>
    </row>
    <row r="9" spans="1:3" x14ac:dyDescent="0.25">
      <c r="A9" s="2" t="s">
        <v>29794</v>
      </c>
      <c r="B9" s="2" t="s">
        <v>141</v>
      </c>
      <c r="C9" s="2" t="s">
        <v>29795</v>
      </c>
    </row>
    <row r="10" spans="1:3" x14ac:dyDescent="0.25">
      <c r="A10" s="2" t="s">
        <v>29796</v>
      </c>
      <c r="B10" s="2" t="s">
        <v>142</v>
      </c>
      <c r="C10" s="2" t="s">
        <v>29797</v>
      </c>
    </row>
    <row r="11" spans="1:3" x14ac:dyDescent="0.25">
      <c r="A11" s="2" t="s">
        <v>29798</v>
      </c>
      <c r="B11" s="2" t="s">
        <v>143</v>
      </c>
      <c r="C11" s="2" t="s">
        <v>29799</v>
      </c>
    </row>
    <row r="12" spans="1:3" x14ac:dyDescent="0.25">
      <c r="A12" s="2" t="s">
        <v>29800</v>
      </c>
      <c r="B12" s="2" t="s">
        <v>144</v>
      </c>
      <c r="C12" s="2" t="s">
        <v>29801</v>
      </c>
    </row>
    <row r="13" spans="1:3" x14ac:dyDescent="0.25">
      <c r="A13" s="2" t="s">
        <v>29802</v>
      </c>
      <c r="B13" s="2" t="s">
        <v>145</v>
      </c>
      <c r="C13" s="2" t="s">
        <v>29803</v>
      </c>
    </row>
    <row r="14" spans="1:3" x14ac:dyDescent="0.25">
      <c r="A14" s="2" t="s">
        <v>29804</v>
      </c>
      <c r="B14" s="2" t="s">
        <v>146</v>
      </c>
      <c r="C14" s="2" t="s">
        <v>29805</v>
      </c>
    </row>
    <row r="15" spans="1:3" x14ac:dyDescent="0.25">
      <c r="A15" s="2" t="s">
        <v>29806</v>
      </c>
      <c r="B15" s="2" t="s">
        <v>147</v>
      </c>
      <c r="C15" s="2" t="s">
        <v>29807</v>
      </c>
    </row>
    <row r="16" spans="1:3" x14ac:dyDescent="0.25">
      <c r="A16" s="2" t="s">
        <v>29808</v>
      </c>
      <c r="B16" s="2" t="s">
        <v>148</v>
      </c>
      <c r="C16" s="2" t="s">
        <v>29809</v>
      </c>
    </row>
    <row r="17" spans="1:3" x14ac:dyDescent="0.25">
      <c r="A17" s="2" t="s">
        <v>29810</v>
      </c>
      <c r="B17" s="2" t="s">
        <v>149</v>
      </c>
      <c r="C17" s="2" t="s">
        <v>29811</v>
      </c>
    </row>
    <row r="18" spans="1:3" x14ac:dyDescent="0.25">
      <c r="A18" s="2" t="s">
        <v>29812</v>
      </c>
      <c r="B18" s="2" t="s">
        <v>150</v>
      </c>
      <c r="C18" s="2" t="s">
        <v>29813</v>
      </c>
    </row>
    <row r="19" spans="1:3" x14ac:dyDescent="0.25">
      <c r="A19" s="2" t="s">
        <v>29814</v>
      </c>
      <c r="B19" s="2" t="s">
        <v>151</v>
      </c>
      <c r="C19" s="2" t="s">
        <v>29815</v>
      </c>
    </row>
    <row r="20" spans="1:3" x14ac:dyDescent="0.25">
      <c r="A20" s="2" t="s">
        <v>29816</v>
      </c>
      <c r="B20" s="2" t="s">
        <v>152</v>
      </c>
      <c r="C20" s="2" t="s">
        <v>29817</v>
      </c>
    </row>
    <row r="21" spans="1:3" x14ac:dyDescent="0.25">
      <c r="A21" s="2" t="s">
        <v>29818</v>
      </c>
      <c r="B21" s="2" t="s">
        <v>153</v>
      </c>
      <c r="C21" s="2" t="s">
        <v>29819</v>
      </c>
    </row>
    <row r="22" spans="1:3" x14ac:dyDescent="0.25">
      <c r="A22" s="2" t="s">
        <v>29820</v>
      </c>
      <c r="B22" s="2" t="s">
        <v>154</v>
      </c>
      <c r="C22" s="2" t="s">
        <v>29821</v>
      </c>
    </row>
    <row r="23" spans="1:3" x14ac:dyDescent="0.25">
      <c r="A23" s="2" t="s">
        <v>29822</v>
      </c>
      <c r="B23" s="2" t="s">
        <v>155</v>
      </c>
      <c r="C23" s="2" t="s">
        <v>29823</v>
      </c>
    </row>
    <row r="24" spans="1:3" x14ac:dyDescent="0.25">
      <c r="A24" s="2" t="s">
        <v>29824</v>
      </c>
      <c r="B24" s="2" t="s">
        <v>156</v>
      </c>
      <c r="C24" s="2" t="s">
        <v>29825</v>
      </c>
    </row>
    <row r="25" spans="1:3" x14ac:dyDescent="0.25">
      <c r="A25" s="2" t="s">
        <v>29826</v>
      </c>
      <c r="B25" s="2" t="s">
        <v>157</v>
      </c>
      <c r="C25" s="2" t="s">
        <v>29827</v>
      </c>
    </row>
    <row r="26" spans="1:3" x14ac:dyDescent="0.25">
      <c r="A26" s="2" t="s">
        <v>29828</v>
      </c>
      <c r="B26" s="2" t="s">
        <v>158</v>
      </c>
      <c r="C26" s="2" t="s">
        <v>29829</v>
      </c>
    </row>
    <row r="27" spans="1:3" x14ac:dyDescent="0.25">
      <c r="A27" s="2" t="s">
        <v>29830</v>
      </c>
      <c r="B27" s="2" t="s">
        <v>159</v>
      </c>
      <c r="C27" s="2" t="s">
        <v>29831</v>
      </c>
    </row>
    <row r="28" spans="1:3" x14ac:dyDescent="0.25">
      <c r="A28" s="2" t="s">
        <v>29832</v>
      </c>
      <c r="B28" s="2" t="s">
        <v>160</v>
      </c>
      <c r="C28" s="2" t="s">
        <v>29833</v>
      </c>
    </row>
    <row r="29" spans="1:3" x14ac:dyDescent="0.25">
      <c r="A29" s="2" t="s">
        <v>29834</v>
      </c>
      <c r="B29" s="2" t="s">
        <v>161</v>
      </c>
      <c r="C29" s="2" t="s">
        <v>29835</v>
      </c>
    </row>
    <row r="30" spans="1:3" x14ac:dyDescent="0.25">
      <c r="A30" s="2" t="s">
        <v>29836</v>
      </c>
      <c r="B30" s="2" t="s">
        <v>162</v>
      </c>
      <c r="C30" s="2" t="s">
        <v>29837</v>
      </c>
    </row>
    <row r="31" spans="1:3" x14ac:dyDescent="0.25">
      <c r="A31" s="2" t="s">
        <v>29838</v>
      </c>
      <c r="B31" s="2" t="s">
        <v>163</v>
      </c>
      <c r="C31" s="2" t="s">
        <v>29839</v>
      </c>
    </row>
    <row r="32" spans="1:3" x14ac:dyDescent="0.25">
      <c r="A32" s="2" t="s">
        <v>29840</v>
      </c>
      <c r="B32" s="2" t="s">
        <v>164</v>
      </c>
      <c r="C32" s="2" t="s">
        <v>29841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016E3-E661-48EC-856B-BB8D537FAD11}">
  <dimension ref="A1:C2135"/>
  <sheetViews>
    <sheetView workbookViewId="0">
      <selection activeCell="F22" sqref="F22"/>
    </sheetView>
  </sheetViews>
  <sheetFormatPr defaultRowHeight="15" x14ac:dyDescent="0.25"/>
  <cols>
    <col min="1" max="1" width="27.85546875" bestFit="1" customWidth="1"/>
    <col min="2" max="2" width="5" bestFit="1" customWidth="1"/>
    <col min="3" max="3" width="38.28515625" bestFit="1" customWidth="1"/>
  </cols>
  <sheetData>
    <row r="1" spans="1:3" x14ac:dyDescent="0.25">
      <c r="A1" s="2" t="s">
        <v>29842</v>
      </c>
      <c r="B1" s="2" t="s">
        <v>133</v>
      </c>
      <c r="C1" s="2" t="s">
        <v>29843</v>
      </c>
    </row>
    <row r="2" spans="1:3" x14ac:dyDescent="0.25">
      <c r="A2" s="2" t="s">
        <v>29844</v>
      </c>
      <c r="B2" s="2" t="s">
        <v>134</v>
      </c>
      <c r="C2" s="2" t="s">
        <v>29845</v>
      </c>
    </row>
    <row r="3" spans="1:3" x14ac:dyDescent="0.25">
      <c r="A3" s="2" t="s">
        <v>29846</v>
      </c>
      <c r="B3" s="2" t="s">
        <v>135</v>
      </c>
      <c r="C3" s="2" t="s">
        <v>29847</v>
      </c>
    </row>
    <row r="4" spans="1:3" x14ac:dyDescent="0.25">
      <c r="A4" s="2" t="s">
        <v>29848</v>
      </c>
      <c r="B4" s="2" t="s">
        <v>136</v>
      </c>
      <c r="C4" s="2" t="s">
        <v>29849</v>
      </c>
    </row>
    <row r="5" spans="1:3" x14ac:dyDescent="0.25">
      <c r="A5" s="2" t="s">
        <v>29850</v>
      </c>
      <c r="B5" s="2" t="s">
        <v>137</v>
      </c>
      <c r="C5" s="2" t="s">
        <v>29851</v>
      </c>
    </row>
    <row r="6" spans="1:3" x14ac:dyDescent="0.25">
      <c r="A6" s="2" t="s">
        <v>29852</v>
      </c>
      <c r="B6" s="2" t="s">
        <v>138</v>
      </c>
      <c r="C6" s="2" t="s">
        <v>29853</v>
      </c>
    </row>
    <row r="7" spans="1:3" x14ac:dyDescent="0.25">
      <c r="A7" s="2" t="s">
        <v>29854</v>
      </c>
      <c r="B7" s="2" t="s">
        <v>139</v>
      </c>
      <c r="C7" s="2" t="s">
        <v>29855</v>
      </c>
    </row>
    <row r="8" spans="1:3" x14ac:dyDescent="0.25">
      <c r="A8" s="2" t="s">
        <v>29856</v>
      </c>
      <c r="B8" s="2" t="s">
        <v>140</v>
      </c>
      <c r="C8" s="2" t="s">
        <v>29857</v>
      </c>
    </row>
    <row r="9" spans="1:3" x14ac:dyDescent="0.25">
      <c r="A9" s="2" t="s">
        <v>29858</v>
      </c>
      <c r="B9" s="2" t="s">
        <v>141</v>
      </c>
      <c r="C9" s="2" t="s">
        <v>29859</v>
      </c>
    </row>
    <row r="10" spans="1:3" x14ac:dyDescent="0.25">
      <c r="A10" s="2" t="s">
        <v>29860</v>
      </c>
      <c r="B10" s="2" t="s">
        <v>142</v>
      </c>
      <c r="C10" s="2" t="s">
        <v>29861</v>
      </c>
    </row>
    <row r="11" spans="1:3" x14ac:dyDescent="0.25">
      <c r="A11" s="2" t="s">
        <v>29862</v>
      </c>
      <c r="B11" s="2" t="s">
        <v>143</v>
      </c>
      <c r="C11" s="2" t="s">
        <v>29863</v>
      </c>
    </row>
    <row r="12" spans="1:3" x14ac:dyDescent="0.25">
      <c r="A12" s="2" t="s">
        <v>29864</v>
      </c>
      <c r="B12" s="2" t="s">
        <v>144</v>
      </c>
      <c r="C12" s="2" t="s">
        <v>29865</v>
      </c>
    </row>
    <row r="13" spans="1:3" x14ac:dyDescent="0.25">
      <c r="A13" s="2" t="s">
        <v>29866</v>
      </c>
      <c r="B13" s="2" t="s">
        <v>145</v>
      </c>
      <c r="C13" s="2" t="s">
        <v>29867</v>
      </c>
    </row>
    <row r="14" spans="1:3" x14ac:dyDescent="0.25">
      <c r="A14" s="2" t="s">
        <v>29868</v>
      </c>
      <c r="B14" s="2" t="s">
        <v>146</v>
      </c>
      <c r="C14" s="2" t="s">
        <v>29869</v>
      </c>
    </row>
    <row r="15" spans="1:3" x14ac:dyDescent="0.25">
      <c r="A15" s="2" t="s">
        <v>29870</v>
      </c>
      <c r="B15" s="2" t="s">
        <v>147</v>
      </c>
      <c r="C15" s="2" t="s">
        <v>29871</v>
      </c>
    </row>
    <row r="16" spans="1:3" x14ac:dyDescent="0.25">
      <c r="A16" s="2" t="s">
        <v>29872</v>
      </c>
      <c r="B16" s="2" t="s">
        <v>148</v>
      </c>
      <c r="C16" s="2" t="s">
        <v>29873</v>
      </c>
    </row>
    <row r="17" spans="1:3" x14ac:dyDescent="0.25">
      <c r="A17" s="2" t="s">
        <v>29874</v>
      </c>
      <c r="B17" s="2" t="s">
        <v>149</v>
      </c>
      <c r="C17" s="2" t="s">
        <v>29875</v>
      </c>
    </row>
    <row r="18" spans="1:3" x14ac:dyDescent="0.25">
      <c r="A18" s="2" t="s">
        <v>29876</v>
      </c>
      <c r="B18" s="2" t="s">
        <v>150</v>
      </c>
      <c r="C18" s="2" t="s">
        <v>29877</v>
      </c>
    </row>
    <row r="19" spans="1:3" x14ac:dyDescent="0.25">
      <c r="A19" s="2" t="s">
        <v>29878</v>
      </c>
      <c r="B19" s="2" t="s">
        <v>151</v>
      </c>
      <c r="C19" s="2" t="s">
        <v>29879</v>
      </c>
    </row>
    <row r="20" spans="1:3" x14ac:dyDescent="0.25">
      <c r="A20" s="2" t="s">
        <v>29880</v>
      </c>
      <c r="B20" s="2" t="s">
        <v>152</v>
      </c>
      <c r="C20" s="2" t="s">
        <v>29881</v>
      </c>
    </row>
    <row r="21" spans="1:3" x14ac:dyDescent="0.25">
      <c r="A21" s="2" t="s">
        <v>29882</v>
      </c>
      <c r="B21" s="2" t="s">
        <v>153</v>
      </c>
      <c r="C21" s="2" t="s">
        <v>29883</v>
      </c>
    </row>
    <row r="22" spans="1:3" x14ac:dyDescent="0.25">
      <c r="A22" s="2" t="s">
        <v>29884</v>
      </c>
      <c r="B22" s="2" t="s">
        <v>154</v>
      </c>
      <c r="C22" s="2" t="s">
        <v>29885</v>
      </c>
    </row>
    <row r="23" spans="1:3" x14ac:dyDescent="0.25">
      <c r="A23" s="2" t="s">
        <v>29886</v>
      </c>
      <c r="B23" s="2" t="s">
        <v>155</v>
      </c>
      <c r="C23" s="2" t="s">
        <v>29885</v>
      </c>
    </row>
    <row r="24" spans="1:3" x14ac:dyDescent="0.25">
      <c r="A24" s="2" t="s">
        <v>29887</v>
      </c>
      <c r="B24" s="2" t="s">
        <v>156</v>
      </c>
      <c r="C24" s="2" t="s">
        <v>29888</v>
      </c>
    </row>
    <row r="25" spans="1:3" x14ac:dyDescent="0.25">
      <c r="A25" s="2" t="s">
        <v>29889</v>
      </c>
      <c r="B25" s="2" t="s">
        <v>157</v>
      </c>
      <c r="C25" s="2" t="s">
        <v>29890</v>
      </c>
    </row>
    <row r="26" spans="1:3" x14ac:dyDescent="0.25">
      <c r="A26" s="2" t="s">
        <v>29891</v>
      </c>
      <c r="B26" s="2" t="s">
        <v>158</v>
      </c>
      <c r="C26" s="2" t="s">
        <v>29892</v>
      </c>
    </row>
    <row r="27" spans="1:3" x14ac:dyDescent="0.25">
      <c r="A27" s="2" t="s">
        <v>29893</v>
      </c>
      <c r="B27" s="2" t="s">
        <v>159</v>
      </c>
      <c r="C27" s="2" t="s">
        <v>29894</v>
      </c>
    </row>
    <row r="28" spans="1:3" x14ac:dyDescent="0.25">
      <c r="A28" s="2" t="s">
        <v>29895</v>
      </c>
      <c r="B28" s="2" t="s">
        <v>160</v>
      </c>
      <c r="C28" s="2" t="s">
        <v>29896</v>
      </c>
    </row>
    <row r="29" spans="1:3" x14ac:dyDescent="0.25">
      <c r="A29" s="2" t="s">
        <v>29897</v>
      </c>
      <c r="B29" s="2" t="s">
        <v>161</v>
      </c>
      <c r="C29" s="2" t="s">
        <v>29898</v>
      </c>
    </row>
    <row r="30" spans="1:3" x14ac:dyDescent="0.25">
      <c r="A30" s="2" t="s">
        <v>29899</v>
      </c>
      <c r="B30" s="2" t="s">
        <v>162</v>
      </c>
      <c r="C30" s="2" t="s">
        <v>29900</v>
      </c>
    </row>
    <row r="31" spans="1:3" x14ac:dyDescent="0.25">
      <c r="A31" s="2" t="s">
        <v>29901</v>
      </c>
      <c r="B31" s="2" t="s">
        <v>163</v>
      </c>
      <c r="C31" s="2" t="s">
        <v>29902</v>
      </c>
    </row>
    <row r="32" spans="1:3" x14ac:dyDescent="0.25">
      <c r="A32" s="2" t="s">
        <v>29903</v>
      </c>
      <c r="B32" s="2" t="s">
        <v>164</v>
      </c>
      <c r="C32" s="2" t="s">
        <v>29904</v>
      </c>
    </row>
    <row r="33" spans="1:3" x14ac:dyDescent="0.25">
      <c r="A33" s="2" t="s">
        <v>29905</v>
      </c>
      <c r="B33" s="2" t="s">
        <v>165</v>
      </c>
      <c r="C33" s="2" t="s">
        <v>29906</v>
      </c>
    </row>
    <row r="34" spans="1:3" x14ac:dyDescent="0.25">
      <c r="A34" s="2" t="s">
        <v>29907</v>
      </c>
      <c r="B34" s="2" t="s">
        <v>166</v>
      </c>
      <c r="C34" s="2" t="s">
        <v>29908</v>
      </c>
    </row>
    <row r="35" spans="1:3" x14ac:dyDescent="0.25">
      <c r="A35" s="2" t="s">
        <v>29909</v>
      </c>
      <c r="B35" s="2" t="s">
        <v>167</v>
      </c>
      <c r="C35" s="2" t="s">
        <v>29910</v>
      </c>
    </row>
    <row r="36" spans="1:3" x14ac:dyDescent="0.25">
      <c r="A36" s="2" t="s">
        <v>29911</v>
      </c>
      <c r="B36" s="2" t="s">
        <v>168</v>
      </c>
      <c r="C36" s="2" t="s">
        <v>29912</v>
      </c>
    </row>
    <row r="37" spans="1:3" x14ac:dyDescent="0.25">
      <c r="A37" s="2" t="s">
        <v>29913</v>
      </c>
      <c r="B37" s="2" t="s">
        <v>169</v>
      </c>
      <c r="C37" s="2" t="s">
        <v>29914</v>
      </c>
    </row>
    <row r="38" spans="1:3" x14ac:dyDescent="0.25">
      <c r="A38" s="2" t="s">
        <v>29915</v>
      </c>
      <c r="B38" s="2" t="s">
        <v>170</v>
      </c>
      <c r="C38" s="2" t="s">
        <v>29916</v>
      </c>
    </row>
    <row r="39" spans="1:3" x14ac:dyDescent="0.25">
      <c r="A39" s="2" t="s">
        <v>29917</v>
      </c>
      <c r="B39" s="2" t="s">
        <v>171</v>
      </c>
      <c r="C39" s="2" t="s">
        <v>29918</v>
      </c>
    </row>
    <row r="40" spans="1:3" x14ac:dyDescent="0.25">
      <c r="A40" s="2" t="s">
        <v>29919</v>
      </c>
      <c r="B40" s="2" t="s">
        <v>172</v>
      </c>
      <c r="C40" s="2" t="s">
        <v>29920</v>
      </c>
    </row>
    <row r="41" spans="1:3" x14ac:dyDescent="0.25">
      <c r="A41" s="2" t="s">
        <v>29921</v>
      </c>
      <c r="B41" s="2" t="s">
        <v>173</v>
      </c>
      <c r="C41" s="2" t="s">
        <v>29922</v>
      </c>
    </row>
    <row r="42" spans="1:3" x14ac:dyDescent="0.25">
      <c r="A42" s="2" t="s">
        <v>29923</v>
      </c>
      <c r="B42" s="2" t="s">
        <v>174</v>
      </c>
      <c r="C42" s="2" t="s">
        <v>29924</v>
      </c>
    </row>
    <row r="43" spans="1:3" x14ac:dyDescent="0.25">
      <c r="A43" s="2" t="s">
        <v>29925</v>
      </c>
      <c r="B43" s="2" t="s">
        <v>175</v>
      </c>
      <c r="C43" s="2" t="s">
        <v>29926</v>
      </c>
    </row>
    <row r="44" spans="1:3" x14ac:dyDescent="0.25">
      <c r="A44" s="2" t="s">
        <v>29927</v>
      </c>
      <c r="B44" s="2" t="s">
        <v>176</v>
      </c>
      <c r="C44" s="2" t="s">
        <v>29928</v>
      </c>
    </row>
    <row r="45" spans="1:3" x14ac:dyDescent="0.25">
      <c r="A45" s="2" t="s">
        <v>29929</v>
      </c>
      <c r="B45" s="2" t="s">
        <v>177</v>
      </c>
      <c r="C45" s="2" t="s">
        <v>29930</v>
      </c>
    </row>
    <row r="46" spans="1:3" x14ac:dyDescent="0.25">
      <c r="A46" s="2" t="s">
        <v>29931</v>
      </c>
      <c r="B46" s="2" t="s">
        <v>178</v>
      </c>
      <c r="C46" s="2" t="s">
        <v>29932</v>
      </c>
    </row>
    <row r="47" spans="1:3" x14ac:dyDescent="0.25">
      <c r="A47" s="2" t="s">
        <v>29933</v>
      </c>
      <c r="B47" s="2" t="s">
        <v>179</v>
      </c>
      <c r="C47" s="2" t="s">
        <v>29934</v>
      </c>
    </row>
    <row r="48" spans="1:3" x14ac:dyDescent="0.25">
      <c r="A48" s="2" t="s">
        <v>29935</v>
      </c>
      <c r="B48" s="2" t="s">
        <v>180</v>
      </c>
      <c r="C48" s="2" t="s">
        <v>29936</v>
      </c>
    </row>
    <row r="49" spans="1:3" x14ac:dyDescent="0.25">
      <c r="A49" s="2" t="s">
        <v>29937</v>
      </c>
      <c r="B49" s="2" t="s">
        <v>181</v>
      </c>
      <c r="C49" s="2" t="s">
        <v>29938</v>
      </c>
    </row>
    <row r="50" spans="1:3" x14ac:dyDescent="0.25">
      <c r="A50" s="2" t="s">
        <v>29939</v>
      </c>
      <c r="B50" s="2" t="s">
        <v>182</v>
      </c>
      <c r="C50" s="2" t="s">
        <v>29940</v>
      </c>
    </row>
    <row r="51" spans="1:3" x14ac:dyDescent="0.25">
      <c r="A51" s="2" t="s">
        <v>29941</v>
      </c>
      <c r="B51" s="2" t="s">
        <v>183</v>
      </c>
      <c r="C51" s="2" t="s">
        <v>29942</v>
      </c>
    </row>
    <row r="52" spans="1:3" x14ac:dyDescent="0.25">
      <c r="A52" s="2" t="s">
        <v>29943</v>
      </c>
      <c r="B52" s="2" t="s">
        <v>184</v>
      </c>
      <c r="C52" s="2" t="s">
        <v>29944</v>
      </c>
    </row>
    <row r="53" spans="1:3" x14ac:dyDescent="0.25">
      <c r="A53" s="2" t="s">
        <v>29945</v>
      </c>
      <c r="B53" s="2" t="s">
        <v>185</v>
      </c>
      <c r="C53" s="2" t="s">
        <v>29946</v>
      </c>
    </row>
    <row r="54" spans="1:3" x14ac:dyDescent="0.25">
      <c r="A54" s="2" t="s">
        <v>29947</v>
      </c>
      <c r="B54" s="2" t="s">
        <v>186</v>
      </c>
      <c r="C54" s="2" t="s">
        <v>29948</v>
      </c>
    </row>
    <row r="55" spans="1:3" x14ac:dyDescent="0.25">
      <c r="A55" s="2" t="s">
        <v>29949</v>
      </c>
      <c r="B55" s="2" t="s">
        <v>187</v>
      </c>
      <c r="C55" s="2" t="s">
        <v>29950</v>
      </c>
    </row>
    <row r="56" spans="1:3" x14ac:dyDescent="0.25">
      <c r="A56" s="2" t="s">
        <v>29951</v>
      </c>
      <c r="B56" s="2" t="s">
        <v>188</v>
      </c>
      <c r="C56" s="2" t="s">
        <v>29952</v>
      </c>
    </row>
    <row r="57" spans="1:3" x14ac:dyDescent="0.25">
      <c r="A57" s="2" t="s">
        <v>29953</v>
      </c>
      <c r="B57" s="2" t="s">
        <v>189</v>
      </c>
      <c r="C57" s="2" t="s">
        <v>29954</v>
      </c>
    </row>
    <row r="58" spans="1:3" x14ac:dyDescent="0.25">
      <c r="A58" s="2" t="s">
        <v>29955</v>
      </c>
      <c r="B58" s="2" t="s">
        <v>190</v>
      </c>
      <c r="C58" s="2" t="s">
        <v>29956</v>
      </c>
    </row>
    <row r="59" spans="1:3" x14ac:dyDescent="0.25">
      <c r="A59" s="2" t="s">
        <v>29957</v>
      </c>
      <c r="B59" s="2" t="s">
        <v>191</v>
      </c>
      <c r="C59" s="2" t="s">
        <v>29958</v>
      </c>
    </row>
    <row r="60" spans="1:3" x14ac:dyDescent="0.25">
      <c r="A60" s="2" t="s">
        <v>29959</v>
      </c>
      <c r="B60" s="2" t="s">
        <v>192</v>
      </c>
      <c r="C60" s="2" t="s">
        <v>29960</v>
      </c>
    </row>
    <row r="61" spans="1:3" x14ac:dyDescent="0.25">
      <c r="A61" s="2" t="s">
        <v>29961</v>
      </c>
      <c r="B61" s="2" t="s">
        <v>193</v>
      </c>
      <c r="C61" s="2" t="s">
        <v>29962</v>
      </c>
    </row>
    <row r="62" spans="1:3" x14ac:dyDescent="0.25">
      <c r="A62" s="2" t="s">
        <v>29963</v>
      </c>
      <c r="B62" s="2" t="s">
        <v>194</v>
      </c>
      <c r="C62" s="2" t="s">
        <v>29964</v>
      </c>
    </row>
    <row r="63" spans="1:3" x14ac:dyDescent="0.25">
      <c r="A63" s="2" t="s">
        <v>29965</v>
      </c>
      <c r="B63" s="2" t="s">
        <v>195</v>
      </c>
      <c r="C63" s="2" t="s">
        <v>29966</v>
      </c>
    </row>
    <row r="64" spans="1:3" x14ac:dyDescent="0.25">
      <c r="A64" s="2" t="s">
        <v>29967</v>
      </c>
      <c r="B64" s="2" t="s">
        <v>196</v>
      </c>
      <c r="C64" s="2" t="s">
        <v>29968</v>
      </c>
    </row>
    <row r="65" spans="1:3" x14ac:dyDescent="0.25">
      <c r="A65" s="2" t="s">
        <v>29969</v>
      </c>
      <c r="B65" s="2" t="s">
        <v>197</v>
      </c>
      <c r="C65" s="2" t="s">
        <v>29970</v>
      </c>
    </row>
    <row r="66" spans="1:3" x14ac:dyDescent="0.25">
      <c r="A66" s="2" t="s">
        <v>29971</v>
      </c>
      <c r="B66" s="2" t="s">
        <v>198</v>
      </c>
      <c r="C66" s="2" t="s">
        <v>29972</v>
      </c>
    </row>
    <row r="67" spans="1:3" x14ac:dyDescent="0.25">
      <c r="A67" s="2" t="s">
        <v>29973</v>
      </c>
      <c r="B67" s="2" t="s">
        <v>199</v>
      </c>
      <c r="C67" s="2" t="s">
        <v>29974</v>
      </c>
    </row>
    <row r="68" spans="1:3" x14ac:dyDescent="0.25">
      <c r="A68" s="2" t="s">
        <v>29975</v>
      </c>
      <c r="B68" s="2" t="s">
        <v>200</v>
      </c>
      <c r="C68" s="2" t="s">
        <v>29976</v>
      </c>
    </row>
    <row r="69" spans="1:3" x14ac:dyDescent="0.25">
      <c r="A69" s="2" t="s">
        <v>29977</v>
      </c>
      <c r="B69" s="2" t="s">
        <v>201</v>
      </c>
      <c r="C69" s="2" t="s">
        <v>29978</v>
      </c>
    </row>
    <row r="70" spans="1:3" x14ac:dyDescent="0.25">
      <c r="A70" s="2" t="s">
        <v>29979</v>
      </c>
      <c r="B70" s="2" t="s">
        <v>202</v>
      </c>
      <c r="C70" s="2" t="s">
        <v>29980</v>
      </c>
    </row>
    <row r="71" spans="1:3" x14ac:dyDescent="0.25">
      <c r="A71" s="2" t="s">
        <v>29981</v>
      </c>
      <c r="B71" s="2" t="s">
        <v>203</v>
      </c>
      <c r="C71" s="2" t="s">
        <v>29982</v>
      </c>
    </row>
    <row r="72" spans="1:3" x14ac:dyDescent="0.25">
      <c r="A72" s="2" t="s">
        <v>29983</v>
      </c>
      <c r="B72" s="2" t="s">
        <v>204</v>
      </c>
      <c r="C72" s="2" t="s">
        <v>29984</v>
      </c>
    </row>
    <row r="73" spans="1:3" x14ac:dyDescent="0.25">
      <c r="A73" s="2" t="s">
        <v>29985</v>
      </c>
      <c r="B73" s="2" t="s">
        <v>205</v>
      </c>
      <c r="C73" s="2" t="s">
        <v>29986</v>
      </c>
    </row>
    <row r="74" spans="1:3" x14ac:dyDescent="0.25">
      <c r="A74" s="2" t="s">
        <v>29987</v>
      </c>
      <c r="B74" s="2" t="s">
        <v>206</v>
      </c>
      <c r="C74" s="2" t="s">
        <v>29988</v>
      </c>
    </row>
    <row r="75" spans="1:3" x14ac:dyDescent="0.25">
      <c r="A75" s="2" t="s">
        <v>29989</v>
      </c>
      <c r="B75" s="2" t="s">
        <v>207</v>
      </c>
      <c r="C75" s="2" t="s">
        <v>29990</v>
      </c>
    </row>
    <row r="76" spans="1:3" x14ac:dyDescent="0.25">
      <c r="A76" s="2" t="s">
        <v>29991</v>
      </c>
      <c r="B76" s="2" t="s">
        <v>208</v>
      </c>
      <c r="C76" s="2" t="s">
        <v>29992</v>
      </c>
    </row>
    <row r="77" spans="1:3" x14ac:dyDescent="0.25">
      <c r="A77" s="2" t="s">
        <v>29993</v>
      </c>
      <c r="B77" s="2" t="s">
        <v>209</v>
      </c>
      <c r="C77" s="2" t="s">
        <v>29994</v>
      </c>
    </row>
    <row r="78" spans="1:3" x14ac:dyDescent="0.25">
      <c r="A78" s="2" t="s">
        <v>29995</v>
      </c>
      <c r="B78" s="2" t="s">
        <v>210</v>
      </c>
      <c r="C78" s="2" t="s">
        <v>29996</v>
      </c>
    </row>
    <row r="79" spans="1:3" x14ac:dyDescent="0.25">
      <c r="A79" s="2" t="s">
        <v>29997</v>
      </c>
      <c r="B79" s="2" t="s">
        <v>211</v>
      </c>
      <c r="C79" s="2" t="s">
        <v>29998</v>
      </c>
    </row>
    <row r="80" spans="1:3" x14ac:dyDescent="0.25">
      <c r="A80" s="2" t="s">
        <v>29999</v>
      </c>
      <c r="B80" s="2" t="s">
        <v>212</v>
      </c>
      <c r="C80" s="2" t="s">
        <v>30000</v>
      </c>
    </row>
    <row r="81" spans="1:3" x14ac:dyDescent="0.25">
      <c r="A81" s="2" t="s">
        <v>30001</v>
      </c>
      <c r="B81" s="2" t="s">
        <v>213</v>
      </c>
      <c r="C81" s="2" t="s">
        <v>30002</v>
      </c>
    </row>
    <row r="82" spans="1:3" x14ac:dyDescent="0.25">
      <c r="A82" s="2" t="s">
        <v>30003</v>
      </c>
      <c r="B82" s="2" t="s">
        <v>214</v>
      </c>
      <c r="C82" s="2" t="s">
        <v>30004</v>
      </c>
    </row>
    <row r="83" spans="1:3" x14ac:dyDescent="0.25">
      <c r="A83" s="2" t="s">
        <v>30005</v>
      </c>
      <c r="B83" s="2" t="s">
        <v>215</v>
      </c>
      <c r="C83" s="2" t="s">
        <v>30006</v>
      </c>
    </row>
    <row r="84" spans="1:3" x14ac:dyDescent="0.25">
      <c r="A84" s="2" t="s">
        <v>30007</v>
      </c>
      <c r="B84" s="2" t="s">
        <v>216</v>
      </c>
      <c r="C84" s="2" t="s">
        <v>30008</v>
      </c>
    </row>
    <row r="85" spans="1:3" x14ac:dyDescent="0.25">
      <c r="A85" s="2" t="s">
        <v>30009</v>
      </c>
      <c r="B85" s="2" t="s">
        <v>217</v>
      </c>
      <c r="C85" s="2" t="s">
        <v>30010</v>
      </c>
    </row>
    <row r="86" spans="1:3" x14ac:dyDescent="0.25">
      <c r="A86" s="2" t="s">
        <v>30011</v>
      </c>
      <c r="B86" s="2" t="s">
        <v>218</v>
      </c>
      <c r="C86" s="2" t="s">
        <v>30012</v>
      </c>
    </row>
    <row r="87" spans="1:3" x14ac:dyDescent="0.25">
      <c r="A87" s="2" t="s">
        <v>30013</v>
      </c>
      <c r="B87" s="2" t="s">
        <v>219</v>
      </c>
      <c r="C87" s="2" t="s">
        <v>30014</v>
      </c>
    </row>
    <row r="88" spans="1:3" x14ac:dyDescent="0.25">
      <c r="A88" s="2" t="s">
        <v>30015</v>
      </c>
      <c r="B88" s="2" t="s">
        <v>220</v>
      </c>
      <c r="C88" s="2" t="s">
        <v>30016</v>
      </c>
    </row>
    <row r="89" spans="1:3" x14ac:dyDescent="0.25">
      <c r="A89" s="2" t="s">
        <v>30017</v>
      </c>
      <c r="B89" s="2" t="s">
        <v>221</v>
      </c>
      <c r="C89" s="2" t="s">
        <v>30018</v>
      </c>
    </row>
    <row r="90" spans="1:3" x14ac:dyDescent="0.25">
      <c r="A90" s="2" t="s">
        <v>30019</v>
      </c>
      <c r="B90" s="2" t="s">
        <v>222</v>
      </c>
      <c r="C90" s="2" t="s">
        <v>30020</v>
      </c>
    </row>
    <row r="91" spans="1:3" x14ac:dyDescent="0.25">
      <c r="A91" s="2" t="s">
        <v>30021</v>
      </c>
      <c r="B91" s="2" t="s">
        <v>223</v>
      </c>
      <c r="C91" s="2" t="s">
        <v>30022</v>
      </c>
    </row>
    <row r="92" spans="1:3" x14ac:dyDescent="0.25">
      <c r="A92" s="2" t="s">
        <v>30023</v>
      </c>
      <c r="B92" s="2" t="s">
        <v>224</v>
      </c>
      <c r="C92" s="2" t="s">
        <v>30024</v>
      </c>
    </row>
    <row r="93" spans="1:3" x14ac:dyDescent="0.25">
      <c r="A93" s="2" t="s">
        <v>30025</v>
      </c>
      <c r="B93" s="2" t="s">
        <v>225</v>
      </c>
      <c r="C93" s="2" t="s">
        <v>30026</v>
      </c>
    </row>
    <row r="94" spans="1:3" x14ac:dyDescent="0.25">
      <c r="A94" s="2" t="s">
        <v>30027</v>
      </c>
      <c r="B94" s="2" t="s">
        <v>226</v>
      </c>
      <c r="C94" s="2" t="s">
        <v>30028</v>
      </c>
    </row>
    <row r="95" spans="1:3" x14ac:dyDescent="0.25">
      <c r="A95" s="2" t="s">
        <v>30029</v>
      </c>
      <c r="B95" s="2" t="s">
        <v>227</v>
      </c>
      <c r="C95" s="2" t="s">
        <v>30030</v>
      </c>
    </row>
    <row r="96" spans="1:3" x14ac:dyDescent="0.25">
      <c r="A96" s="2" t="s">
        <v>30031</v>
      </c>
      <c r="B96" s="2" t="s">
        <v>228</v>
      </c>
      <c r="C96" s="2" t="s">
        <v>30032</v>
      </c>
    </row>
    <row r="97" spans="1:3" x14ac:dyDescent="0.25">
      <c r="A97" s="2" t="s">
        <v>30033</v>
      </c>
      <c r="B97" s="2" t="s">
        <v>24920</v>
      </c>
      <c r="C97" s="2" t="s">
        <v>30034</v>
      </c>
    </row>
    <row r="98" spans="1:3" x14ac:dyDescent="0.25">
      <c r="A98" s="2" t="s">
        <v>30035</v>
      </c>
      <c r="B98" s="2" t="s">
        <v>24923</v>
      </c>
      <c r="C98" s="2" t="s">
        <v>30036</v>
      </c>
    </row>
    <row r="99" spans="1:3" x14ac:dyDescent="0.25">
      <c r="A99" s="2" t="s">
        <v>30037</v>
      </c>
      <c r="B99" s="2" t="s">
        <v>24926</v>
      </c>
      <c r="C99" s="2" t="s">
        <v>30038</v>
      </c>
    </row>
    <row r="100" spans="1:3" x14ac:dyDescent="0.25">
      <c r="A100" s="2" t="s">
        <v>30039</v>
      </c>
      <c r="B100" s="2" t="s">
        <v>24929</v>
      </c>
      <c r="C100" s="2" t="s">
        <v>30040</v>
      </c>
    </row>
    <row r="101" spans="1:3" x14ac:dyDescent="0.25">
      <c r="A101" s="2" t="s">
        <v>30041</v>
      </c>
      <c r="B101" s="2" t="s">
        <v>24932</v>
      </c>
      <c r="C101" s="2" t="s">
        <v>30042</v>
      </c>
    </row>
    <row r="102" spans="1:3" x14ac:dyDescent="0.25">
      <c r="A102" s="2" t="s">
        <v>30043</v>
      </c>
      <c r="B102" s="2" t="s">
        <v>24935</v>
      </c>
      <c r="C102" s="2" t="s">
        <v>30044</v>
      </c>
    </row>
    <row r="103" spans="1:3" x14ac:dyDescent="0.25">
      <c r="A103" s="2" t="s">
        <v>30045</v>
      </c>
      <c r="B103" s="2" t="s">
        <v>24938</v>
      </c>
      <c r="C103" s="2" t="s">
        <v>30046</v>
      </c>
    </row>
    <row r="104" spans="1:3" x14ac:dyDescent="0.25">
      <c r="A104" s="2" t="s">
        <v>30047</v>
      </c>
      <c r="B104" s="2" t="s">
        <v>24941</v>
      </c>
      <c r="C104" s="2" t="s">
        <v>30048</v>
      </c>
    </row>
    <row r="105" spans="1:3" x14ac:dyDescent="0.25">
      <c r="A105" s="2" t="s">
        <v>30049</v>
      </c>
      <c r="B105" s="2" t="s">
        <v>24944</v>
      </c>
      <c r="C105" s="2" t="s">
        <v>30050</v>
      </c>
    </row>
    <row r="106" spans="1:3" x14ac:dyDescent="0.25">
      <c r="A106" s="2" t="s">
        <v>30051</v>
      </c>
      <c r="B106" s="2" t="s">
        <v>24947</v>
      </c>
      <c r="C106" s="2" t="s">
        <v>30052</v>
      </c>
    </row>
    <row r="107" spans="1:3" x14ac:dyDescent="0.25">
      <c r="A107" s="2" t="s">
        <v>30053</v>
      </c>
      <c r="B107" s="2" t="s">
        <v>24950</v>
      </c>
      <c r="C107" s="2" t="s">
        <v>30054</v>
      </c>
    </row>
    <row r="108" spans="1:3" x14ac:dyDescent="0.25">
      <c r="A108" s="2" t="s">
        <v>30055</v>
      </c>
      <c r="B108" s="2" t="s">
        <v>24953</v>
      </c>
      <c r="C108" s="2" t="s">
        <v>30056</v>
      </c>
    </row>
    <row r="109" spans="1:3" x14ac:dyDescent="0.25">
      <c r="A109" s="2" t="s">
        <v>30057</v>
      </c>
      <c r="B109" s="2" t="s">
        <v>24956</v>
      </c>
      <c r="C109" s="2" t="s">
        <v>30058</v>
      </c>
    </row>
    <row r="110" spans="1:3" x14ac:dyDescent="0.25">
      <c r="A110" s="2" t="s">
        <v>30059</v>
      </c>
      <c r="B110" s="2" t="s">
        <v>24959</v>
      </c>
      <c r="C110" s="2" t="s">
        <v>30060</v>
      </c>
    </row>
    <row r="111" spans="1:3" x14ac:dyDescent="0.25">
      <c r="A111" s="2" t="s">
        <v>30061</v>
      </c>
      <c r="B111" s="2" t="s">
        <v>24962</v>
      </c>
      <c r="C111" s="2" t="s">
        <v>30062</v>
      </c>
    </row>
    <row r="112" spans="1:3" x14ac:dyDescent="0.25">
      <c r="A112" s="2" t="s">
        <v>30063</v>
      </c>
      <c r="B112" s="2" t="s">
        <v>24965</v>
      </c>
      <c r="C112" s="2" t="s">
        <v>30064</v>
      </c>
    </row>
    <row r="113" spans="1:3" x14ac:dyDescent="0.25">
      <c r="A113" s="2" t="s">
        <v>30065</v>
      </c>
      <c r="B113" s="2" t="s">
        <v>24968</v>
      </c>
      <c r="C113" s="2" t="s">
        <v>30066</v>
      </c>
    </row>
    <row r="114" spans="1:3" x14ac:dyDescent="0.25">
      <c r="A114" s="2" t="s">
        <v>30067</v>
      </c>
      <c r="B114" s="2" t="s">
        <v>24971</v>
      </c>
      <c r="C114" s="2" t="s">
        <v>30068</v>
      </c>
    </row>
    <row r="115" spans="1:3" x14ac:dyDescent="0.25">
      <c r="A115" s="2" t="s">
        <v>30069</v>
      </c>
      <c r="B115" s="2" t="s">
        <v>24974</v>
      </c>
      <c r="C115" s="2" t="s">
        <v>30070</v>
      </c>
    </row>
    <row r="116" spans="1:3" x14ac:dyDescent="0.25">
      <c r="A116" s="2" t="s">
        <v>30071</v>
      </c>
      <c r="B116" s="2" t="s">
        <v>24977</v>
      </c>
      <c r="C116" s="2" t="s">
        <v>30072</v>
      </c>
    </row>
    <row r="117" spans="1:3" x14ac:dyDescent="0.25">
      <c r="A117" s="2" t="s">
        <v>30073</v>
      </c>
      <c r="B117" s="2" t="s">
        <v>24980</v>
      </c>
      <c r="C117" s="2" t="s">
        <v>30074</v>
      </c>
    </row>
    <row r="118" spans="1:3" x14ac:dyDescent="0.25">
      <c r="A118" s="2" t="s">
        <v>30075</v>
      </c>
      <c r="B118" s="2" t="s">
        <v>24983</v>
      </c>
      <c r="C118" s="2" t="s">
        <v>30076</v>
      </c>
    </row>
    <row r="119" spans="1:3" x14ac:dyDescent="0.25">
      <c r="A119" s="2" t="s">
        <v>30077</v>
      </c>
      <c r="B119" s="2" t="s">
        <v>24986</v>
      </c>
      <c r="C119" s="2" t="s">
        <v>30078</v>
      </c>
    </row>
    <row r="120" spans="1:3" x14ac:dyDescent="0.25">
      <c r="A120" s="2" t="s">
        <v>30079</v>
      </c>
      <c r="B120" s="2" t="s">
        <v>24989</v>
      </c>
      <c r="C120" s="2" t="s">
        <v>30080</v>
      </c>
    </row>
    <row r="121" spans="1:3" x14ac:dyDescent="0.25">
      <c r="A121" s="2" t="s">
        <v>30081</v>
      </c>
      <c r="B121" s="2" t="s">
        <v>24992</v>
      </c>
      <c r="C121" s="2" t="s">
        <v>30082</v>
      </c>
    </row>
    <row r="122" spans="1:3" x14ac:dyDescent="0.25">
      <c r="A122" s="2" t="s">
        <v>30083</v>
      </c>
      <c r="B122" s="2" t="s">
        <v>24995</v>
      </c>
      <c r="C122" s="2" t="s">
        <v>30084</v>
      </c>
    </row>
    <row r="123" spans="1:3" x14ac:dyDescent="0.25">
      <c r="A123" s="2" t="s">
        <v>30085</v>
      </c>
      <c r="B123" s="2" t="s">
        <v>24998</v>
      </c>
      <c r="C123" s="2" t="s">
        <v>30086</v>
      </c>
    </row>
    <row r="124" spans="1:3" x14ac:dyDescent="0.25">
      <c r="A124" s="2" t="s">
        <v>30087</v>
      </c>
      <c r="B124" s="2" t="s">
        <v>25001</v>
      </c>
      <c r="C124" s="2" t="s">
        <v>30088</v>
      </c>
    </row>
    <row r="125" spans="1:3" x14ac:dyDescent="0.25">
      <c r="A125" s="2" t="s">
        <v>30089</v>
      </c>
      <c r="B125" s="2" t="s">
        <v>25004</v>
      </c>
      <c r="C125" s="2" t="s">
        <v>30090</v>
      </c>
    </row>
    <row r="126" spans="1:3" x14ac:dyDescent="0.25">
      <c r="A126" s="2" t="s">
        <v>30091</v>
      </c>
      <c r="B126" s="2" t="s">
        <v>25007</v>
      </c>
      <c r="C126" s="2" t="s">
        <v>30092</v>
      </c>
    </row>
    <row r="127" spans="1:3" x14ac:dyDescent="0.25">
      <c r="A127" s="2" t="s">
        <v>30093</v>
      </c>
      <c r="B127" s="2" t="s">
        <v>25010</v>
      </c>
      <c r="C127" s="2" t="s">
        <v>30094</v>
      </c>
    </row>
    <row r="128" spans="1:3" x14ac:dyDescent="0.25">
      <c r="A128" s="2" t="s">
        <v>30095</v>
      </c>
      <c r="B128" s="2" t="s">
        <v>25013</v>
      </c>
      <c r="C128" s="2" t="s">
        <v>30096</v>
      </c>
    </row>
    <row r="129" spans="1:3" x14ac:dyDescent="0.25">
      <c r="A129" s="2" t="s">
        <v>30097</v>
      </c>
      <c r="B129" s="2" t="s">
        <v>25016</v>
      </c>
      <c r="C129" s="2" t="s">
        <v>30098</v>
      </c>
    </row>
    <row r="130" spans="1:3" x14ac:dyDescent="0.25">
      <c r="A130" s="2" t="s">
        <v>30099</v>
      </c>
      <c r="B130" s="2" t="s">
        <v>25019</v>
      </c>
      <c r="C130" s="2" t="s">
        <v>30100</v>
      </c>
    </row>
    <row r="131" spans="1:3" x14ac:dyDescent="0.25">
      <c r="A131" s="2" t="s">
        <v>30101</v>
      </c>
      <c r="B131" s="2" t="s">
        <v>25022</v>
      </c>
      <c r="C131" s="2" t="s">
        <v>30102</v>
      </c>
    </row>
    <row r="132" spans="1:3" x14ac:dyDescent="0.25">
      <c r="A132" s="2" t="s">
        <v>30103</v>
      </c>
      <c r="B132" s="2" t="s">
        <v>25025</v>
      </c>
      <c r="C132" s="2" t="s">
        <v>30104</v>
      </c>
    </row>
    <row r="133" spans="1:3" x14ac:dyDescent="0.25">
      <c r="A133" s="2" t="s">
        <v>30105</v>
      </c>
      <c r="B133" s="2" t="s">
        <v>25028</v>
      </c>
      <c r="C133" s="2" t="s">
        <v>30106</v>
      </c>
    </row>
    <row r="134" spans="1:3" x14ac:dyDescent="0.25">
      <c r="A134" s="2" t="s">
        <v>30107</v>
      </c>
      <c r="B134" s="2" t="s">
        <v>25031</v>
      </c>
      <c r="C134" s="2" t="s">
        <v>30108</v>
      </c>
    </row>
    <row r="135" spans="1:3" x14ac:dyDescent="0.25">
      <c r="A135" s="2" t="s">
        <v>30109</v>
      </c>
      <c r="B135" s="2" t="s">
        <v>25034</v>
      </c>
      <c r="C135" s="2" t="s">
        <v>30110</v>
      </c>
    </row>
    <row r="136" spans="1:3" x14ac:dyDescent="0.25">
      <c r="A136" s="2" t="s">
        <v>30111</v>
      </c>
      <c r="B136" s="2" t="s">
        <v>25037</v>
      </c>
      <c r="C136" s="2" t="s">
        <v>30112</v>
      </c>
    </row>
    <row r="137" spans="1:3" x14ac:dyDescent="0.25">
      <c r="A137" s="2" t="s">
        <v>30113</v>
      </c>
      <c r="B137" s="2" t="s">
        <v>25040</v>
      </c>
      <c r="C137" s="2" t="s">
        <v>30114</v>
      </c>
    </row>
    <row r="138" spans="1:3" x14ac:dyDescent="0.25">
      <c r="A138" s="2" t="s">
        <v>30115</v>
      </c>
      <c r="B138" s="2" t="s">
        <v>25043</v>
      </c>
      <c r="C138" s="2" t="s">
        <v>30116</v>
      </c>
    </row>
    <row r="139" spans="1:3" x14ac:dyDescent="0.25">
      <c r="A139" s="2" t="s">
        <v>30117</v>
      </c>
      <c r="B139" s="2" t="s">
        <v>25046</v>
      </c>
      <c r="C139" s="2" t="s">
        <v>30118</v>
      </c>
    </row>
    <row r="140" spans="1:3" x14ac:dyDescent="0.25">
      <c r="A140" s="2" t="s">
        <v>30119</v>
      </c>
      <c r="B140" s="2" t="s">
        <v>25049</v>
      </c>
      <c r="C140" s="2" t="s">
        <v>30120</v>
      </c>
    </row>
    <row r="141" spans="1:3" x14ac:dyDescent="0.25">
      <c r="A141" s="2" t="s">
        <v>30121</v>
      </c>
      <c r="B141" s="2" t="s">
        <v>25052</v>
      </c>
      <c r="C141" s="2" t="s">
        <v>30122</v>
      </c>
    </row>
    <row r="142" spans="1:3" x14ac:dyDescent="0.25">
      <c r="A142" s="2" t="s">
        <v>30123</v>
      </c>
      <c r="B142" s="2" t="s">
        <v>25055</v>
      </c>
      <c r="C142" s="2" t="s">
        <v>30124</v>
      </c>
    </row>
    <row r="143" spans="1:3" x14ac:dyDescent="0.25">
      <c r="A143" s="2" t="s">
        <v>30125</v>
      </c>
      <c r="B143" s="2" t="s">
        <v>25058</v>
      </c>
      <c r="C143" s="2" t="s">
        <v>30126</v>
      </c>
    </row>
    <row r="144" spans="1:3" x14ac:dyDescent="0.25">
      <c r="A144" s="2" t="s">
        <v>30127</v>
      </c>
      <c r="B144" s="2" t="s">
        <v>25061</v>
      </c>
      <c r="C144" s="2" t="s">
        <v>30128</v>
      </c>
    </row>
    <row r="145" spans="1:3" x14ac:dyDescent="0.25">
      <c r="A145" s="2" t="s">
        <v>30129</v>
      </c>
      <c r="B145" s="2" t="s">
        <v>25064</v>
      </c>
      <c r="C145" s="2" t="s">
        <v>30130</v>
      </c>
    </row>
    <row r="146" spans="1:3" x14ac:dyDescent="0.25">
      <c r="A146" s="2" t="s">
        <v>30131</v>
      </c>
      <c r="B146" s="2" t="s">
        <v>25067</v>
      </c>
      <c r="C146" s="2" t="s">
        <v>30132</v>
      </c>
    </row>
    <row r="147" spans="1:3" x14ac:dyDescent="0.25">
      <c r="A147" s="2" t="s">
        <v>30133</v>
      </c>
      <c r="B147" s="2" t="s">
        <v>25070</v>
      </c>
      <c r="C147" s="2" t="s">
        <v>30134</v>
      </c>
    </row>
    <row r="148" spans="1:3" x14ac:dyDescent="0.25">
      <c r="A148" s="2" t="s">
        <v>30135</v>
      </c>
      <c r="B148" s="2" t="s">
        <v>25073</v>
      </c>
      <c r="C148" s="2" t="s">
        <v>30136</v>
      </c>
    </row>
    <row r="149" spans="1:3" x14ac:dyDescent="0.25">
      <c r="A149" s="2" t="s">
        <v>30137</v>
      </c>
      <c r="B149" s="2" t="s">
        <v>25076</v>
      </c>
      <c r="C149" s="2" t="s">
        <v>30138</v>
      </c>
    </row>
    <row r="150" spans="1:3" x14ac:dyDescent="0.25">
      <c r="A150" s="2" t="s">
        <v>30139</v>
      </c>
      <c r="B150" s="2" t="s">
        <v>25079</v>
      </c>
      <c r="C150" s="2" t="s">
        <v>30140</v>
      </c>
    </row>
    <row r="151" spans="1:3" x14ac:dyDescent="0.25">
      <c r="A151" s="2" t="s">
        <v>30141</v>
      </c>
      <c r="B151" s="2" t="s">
        <v>25082</v>
      </c>
      <c r="C151" s="2" t="s">
        <v>30142</v>
      </c>
    </row>
    <row r="152" spans="1:3" x14ac:dyDescent="0.25">
      <c r="A152" s="2" t="s">
        <v>30143</v>
      </c>
      <c r="B152" s="2" t="s">
        <v>25084</v>
      </c>
      <c r="C152" s="2" t="s">
        <v>30144</v>
      </c>
    </row>
    <row r="153" spans="1:3" x14ac:dyDescent="0.25">
      <c r="A153" s="2" t="s">
        <v>30145</v>
      </c>
      <c r="B153" s="2" t="s">
        <v>25087</v>
      </c>
      <c r="C153" s="2" t="s">
        <v>30146</v>
      </c>
    </row>
    <row r="154" spans="1:3" x14ac:dyDescent="0.25">
      <c r="A154" s="2" t="s">
        <v>30147</v>
      </c>
      <c r="B154" s="2" t="s">
        <v>25090</v>
      </c>
      <c r="C154" s="2" t="s">
        <v>30148</v>
      </c>
    </row>
    <row r="155" spans="1:3" x14ac:dyDescent="0.25">
      <c r="A155" s="2" t="s">
        <v>30149</v>
      </c>
      <c r="B155" s="2" t="s">
        <v>25093</v>
      </c>
      <c r="C155" s="2" t="s">
        <v>30150</v>
      </c>
    </row>
    <row r="156" spans="1:3" x14ac:dyDescent="0.25">
      <c r="A156" s="2" t="s">
        <v>30151</v>
      </c>
      <c r="B156" s="2" t="s">
        <v>25096</v>
      </c>
      <c r="C156" s="2" t="s">
        <v>30152</v>
      </c>
    </row>
    <row r="157" spans="1:3" x14ac:dyDescent="0.25">
      <c r="A157" s="2" t="s">
        <v>30153</v>
      </c>
      <c r="B157" s="2" t="s">
        <v>25099</v>
      </c>
      <c r="C157" s="2" t="s">
        <v>30154</v>
      </c>
    </row>
    <row r="158" spans="1:3" x14ac:dyDescent="0.25">
      <c r="A158" s="2" t="s">
        <v>30155</v>
      </c>
      <c r="B158" s="2" t="s">
        <v>25102</v>
      </c>
      <c r="C158" s="2" t="s">
        <v>30156</v>
      </c>
    </row>
    <row r="159" spans="1:3" x14ac:dyDescent="0.25">
      <c r="A159" s="2" t="s">
        <v>30157</v>
      </c>
      <c r="B159" s="2" t="s">
        <v>25105</v>
      </c>
      <c r="C159" s="2" t="s">
        <v>30158</v>
      </c>
    </row>
    <row r="160" spans="1:3" x14ac:dyDescent="0.25">
      <c r="A160" s="2" t="s">
        <v>30159</v>
      </c>
      <c r="B160" s="2" t="s">
        <v>25108</v>
      </c>
      <c r="C160" s="2" t="s">
        <v>30160</v>
      </c>
    </row>
    <row r="161" spans="1:3" x14ac:dyDescent="0.25">
      <c r="A161" s="2" t="s">
        <v>30161</v>
      </c>
      <c r="B161" s="2" t="s">
        <v>25111</v>
      </c>
      <c r="C161" s="2" t="s">
        <v>30162</v>
      </c>
    </row>
    <row r="162" spans="1:3" x14ac:dyDescent="0.25">
      <c r="A162" s="2" t="s">
        <v>30163</v>
      </c>
      <c r="B162" s="2" t="s">
        <v>25114</v>
      </c>
      <c r="C162" s="2" t="s">
        <v>30164</v>
      </c>
    </row>
    <row r="163" spans="1:3" x14ac:dyDescent="0.25">
      <c r="A163" s="2" t="s">
        <v>30165</v>
      </c>
      <c r="B163" s="2" t="s">
        <v>25117</v>
      </c>
      <c r="C163" s="2" t="s">
        <v>30166</v>
      </c>
    </row>
    <row r="164" spans="1:3" x14ac:dyDescent="0.25">
      <c r="A164" s="2" t="s">
        <v>30167</v>
      </c>
      <c r="B164" s="2" t="s">
        <v>25120</v>
      </c>
      <c r="C164" s="2" t="s">
        <v>30166</v>
      </c>
    </row>
    <row r="165" spans="1:3" x14ac:dyDescent="0.25">
      <c r="A165" s="2" t="s">
        <v>30168</v>
      </c>
      <c r="B165" s="2" t="s">
        <v>25123</v>
      </c>
      <c r="C165" s="2" t="s">
        <v>30169</v>
      </c>
    </row>
    <row r="166" spans="1:3" x14ac:dyDescent="0.25">
      <c r="A166" s="2" t="s">
        <v>30170</v>
      </c>
      <c r="B166" s="2" t="s">
        <v>25126</v>
      </c>
      <c r="C166" s="2" t="s">
        <v>30171</v>
      </c>
    </row>
    <row r="167" spans="1:3" x14ac:dyDescent="0.25">
      <c r="A167" s="2" t="s">
        <v>30172</v>
      </c>
      <c r="B167" s="2" t="s">
        <v>25129</v>
      </c>
      <c r="C167" s="2" t="s">
        <v>30173</v>
      </c>
    </row>
    <row r="168" spans="1:3" x14ac:dyDescent="0.25">
      <c r="A168" s="2" t="s">
        <v>30174</v>
      </c>
      <c r="B168" s="2" t="s">
        <v>25132</v>
      </c>
      <c r="C168" s="2" t="s">
        <v>30175</v>
      </c>
    </row>
    <row r="169" spans="1:3" x14ac:dyDescent="0.25">
      <c r="A169" s="2" t="s">
        <v>30176</v>
      </c>
      <c r="B169" s="2" t="s">
        <v>25135</v>
      </c>
      <c r="C169" s="2" t="s">
        <v>30175</v>
      </c>
    </row>
    <row r="170" spans="1:3" x14ac:dyDescent="0.25">
      <c r="A170" s="2" t="s">
        <v>30177</v>
      </c>
      <c r="B170" s="2" t="s">
        <v>25138</v>
      </c>
      <c r="C170" s="2" t="s">
        <v>30178</v>
      </c>
    </row>
    <row r="171" spans="1:3" x14ac:dyDescent="0.25">
      <c r="A171" s="2" t="s">
        <v>30179</v>
      </c>
      <c r="B171" s="2" t="s">
        <v>25141</v>
      </c>
      <c r="C171" s="2" t="s">
        <v>30180</v>
      </c>
    </row>
    <row r="172" spans="1:3" x14ac:dyDescent="0.25">
      <c r="A172" s="2" t="s">
        <v>30181</v>
      </c>
      <c r="B172" s="2" t="s">
        <v>25144</v>
      </c>
      <c r="C172" s="2" t="s">
        <v>30182</v>
      </c>
    </row>
    <row r="173" spans="1:3" x14ac:dyDescent="0.25">
      <c r="A173" s="2" t="s">
        <v>30183</v>
      </c>
      <c r="B173" s="2" t="s">
        <v>25147</v>
      </c>
      <c r="C173" s="2" t="s">
        <v>30184</v>
      </c>
    </row>
    <row r="174" spans="1:3" x14ac:dyDescent="0.25">
      <c r="A174" s="2" t="s">
        <v>30185</v>
      </c>
      <c r="B174" s="2" t="s">
        <v>25150</v>
      </c>
      <c r="C174" s="2" t="s">
        <v>30186</v>
      </c>
    </row>
    <row r="175" spans="1:3" x14ac:dyDescent="0.25">
      <c r="A175" s="2" t="s">
        <v>30187</v>
      </c>
      <c r="B175" s="2" t="s">
        <v>25153</v>
      </c>
      <c r="C175" s="2" t="s">
        <v>30186</v>
      </c>
    </row>
    <row r="176" spans="1:3" x14ac:dyDescent="0.25">
      <c r="A176" s="2" t="s">
        <v>30188</v>
      </c>
      <c r="B176" s="2" t="s">
        <v>25156</v>
      </c>
      <c r="C176" s="2" t="s">
        <v>30189</v>
      </c>
    </row>
    <row r="177" spans="1:3" x14ac:dyDescent="0.25">
      <c r="A177" s="2" t="s">
        <v>30190</v>
      </c>
      <c r="B177" s="2" t="s">
        <v>25159</v>
      </c>
      <c r="C177" s="2" t="s">
        <v>30191</v>
      </c>
    </row>
    <row r="178" spans="1:3" x14ac:dyDescent="0.25">
      <c r="A178" s="2" t="s">
        <v>30192</v>
      </c>
      <c r="B178" s="2" t="s">
        <v>25161</v>
      </c>
      <c r="C178" s="2" t="s">
        <v>30191</v>
      </c>
    </row>
    <row r="179" spans="1:3" x14ac:dyDescent="0.25">
      <c r="A179" s="2" t="s">
        <v>30193</v>
      </c>
      <c r="B179" s="2" t="s">
        <v>25164</v>
      </c>
      <c r="C179" s="2" t="s">
        <v>30194</v>
      </c>
    </row>
    <row r="180" spans="1:3" x14ac:dyDescent="0.25">
      <c r="A180" s="2" t="s">
        <v>30195</v>
      </c>
      <c r="B180" s="2" t="s">
        <v>25167</v>
      </c>
      <c r="C180" s="2" t="s">
        <v>30196</v>
      </c>
    </row>
    <row r="181" spans="1:3" x14ac:dyDescent="0.25">
      <c r="A181" s="2" t="s">
        <v>30197</v>
      </c>
      <c r="B181" s="2" t="s">
        <v>25170</v>
      </c>
      <c r="C181" s="2" t="s">
        <v>30198</v>
      </c>
    </row>
    <row r="182" spans="1:3" x14ac:dyDescent="0.25">
      <c r="A182" s="2" t="s">
        <v>30199</v>
      </c>
      <c r="B182" s="2" t="s">
        <v>25173</v>
      </c>
      <c r="C182" s="2" t="s">
        <v>30200</v>
      </c>
    </row>
    <row r="183" spans="1:3" x14ac:dyDescent="0.25">
      <c r="A183" s="2" t="s">
        <v>30201</v>
      </c>
      <c r="B183" s="2" t="s">
        <v>25176</v>
      </c>
      <c r="C183" s="2" t="s">
        <v>30202</v>
      </c>
    </row>
    <row r="184" spans="1:3" x14ac:dyDescent="0.25">
      <c r="A184" s="2" t="s">
        <v>30203</v>
      </c>
      <c r="B184" s="2" t="s">
        <v>25179</v>
      </c>
      <c r="C184" s="2" t="s">
        <v>30204</v>
      </c>
    </row>
    <row r="185" spans="1:3" x14ac:dyDescent="0.25">
      <c r="A185" s="2" t="s">
        <v>30205</v>
      </c>
      <c r="B185" s="2" t="s">
        <v>25182</v>
      </c>
      <c r="C185" s="2" t="s">
        <v>30206</v>
      </c>
    </row>
    <row r="186" spans="1:3" x14ac:dyDescent="0.25">
      <c r="A186" s="2" t="s">
        <v>30207</v>
      </c>
      <c r="B186" s="2" t="s">
        <v>25185</v>
      </c>
      <c r="C186" s="2" t="s">
        <v>30206</v>
      </c>
    </row>
    <row r="187" spans="1:3" x14ac:dyDescent="0.25">
      <c r="A187" s="2" t="s">
        <v>30208</v>
      </c>
      <c r="B187" s="2" t="s">
        <v>25188</v>
      </c>
      <c r="C187" s="2" t="s">
        <v>30209</v>
      </c>
    </row>
    <row r="188" spans="1:3" x14ac:dyDescent="0.25">
      <c r="A188" s="2" t="s">
        <v>30210</v>
      </c>
      <c r="B188" s="2" t="s">
        <v>25191</v>
      </c>
      <c r="C188" s="2" t="s">
        <v>30211</v>
      </c>
    </row>
    <row r="189" spans="1:3" x14ac:dyDescent="0.25">
      <c r="A189" s="2" t="s">
        <v>30212</v>
      </c>
      <c r="B189" s="2" t="s">
        <v>25194</v>
      </c>
      <c r="C189" s="2" t="s">
        <v>30213</v>
      </c>
    </row>
    <row r="190" spans="1:3" x14ac:dyDescent="0.25">
      <c r="A190" s="2" t="s">
        <v>30214</v>
      </c>
      <c r="B190" s="2" t="s">
        <v>25197</v>
      </c>
      <c r="C190" s="2" t="s">
        <v>30215</v>
      </c>
    </row>
    <row r="191" spans="1:3" x14ac:dyDescent="0.25">
      <c r="A191" s="2" t="s">
        <v>30216</v>
      </c>
      <c r="B191" s="2" t="s">
        <v>25200</v>
      </c>
      <c r="C191" s="2" t="s">
        <v>30217</v>
      </c>
    </row>
    <row r="192" spans="1:3" x14ac:dyDescent="0.25">
      <c r="A192" s="2" t="s">
        <v>30218</v>
      </c>
      <c r="B192" s="2" t="s">
        <v>25202</v>
      </c>
      <c r="C192" s="2" t="s">
        <v>30219</v>
      </c>
    </row>
    <row r="193" spans="1:3" x14ac:dyDescent="0.25">
      <c r="A193" s="2" t="s">
        <v>30220</v>
      </c>
      <c r="B193" s="2" t="s">
        <v>25205</v>
      </c>
      <c r="C193" s="2" t="s">
        <v>30221</v>
      </c>
    </row>
    <row r="194" spans="1:3" x14ac:dyDescent="0.25">
      <c r="A194" s="2" t="s">
        <v>30222</v>
      </c>
      <c r="B194" s="2" t="s">
        <v>25208</v>
      </c>
      <c r="C194" s="2" t="s">
        <v>30223</v>
      </c>
    </row>
    <row r="195" spans="1:3" x14ac:dyDescent="0.25">
      <c r="A195" s="2" t="s">
        <v>30224</v>
      </c>
      <c r="B195" s="2" t="s">
        <v>25211</v>
      </c>
      <c r="C195" s="2" t="s">
        <v>30225</v>
      </c>
    </row>
    <row r="196" spans="1:3" x14ac:dyDescent="0.25">
      <c r="A196" s="2" t="s">
        <v>30226</v>
      </c>
      <c r="B196" s="2" t="s">
        <v>25213</v>
      </c>
      <c r="C196" s="2" t="s">
        <v>30227</v>
      </c>
    </row>
    <row r="197" spans="1:3" x14ac:dyDescent="0.25">
      <c r="A197" s="2" t="s">
        <v>30228</v>
      </c>
      <c r="B197" s="2" t="s">
        <v>25216</v>
      </c>
      <c r="C197" s="2" t="s">
        <v>30229</v>
      </c>
    </row>
    <row r="198" spans="1:3" x14ac:dyDescent="0.25">
      <c r="A198" s="2" t="s">
        <v>30230</v>
      </c>
      <c r="B198" s="2" t="s">
        <v>25219</v>
      </c>
      <c r="C198" s="2" t="s">
        <v>30231</v>
      </c>
    </row>
    <row r="199" spans="1:3" x14ac:dyDescent="0.25">
      <c r="A199" s="2" t="s">
        <v>30232</v>
      </c>
      <c r="B199" s="2" t="s">
        <v>25222</v>
      </c>
      <c r="C199" s="2" t="s">
        <v>30233</v>
      </c>
    </row>
    <row r="200" spans="1:3" x14ac:dyDescent="0.25">
      <c r="A200" s="2" t="s">
        <v>30234</v>
      </c>
      <c r="B200" s="2" t="s">
        <v>25225</v>
      </c>
      <c r="C200" s="2" t="s">
        <v>30235</v>
      </c>
    </row>
    <row r="201" spans="1:3" x14ac:dyDescent="0.25">
      <c r="A201" s="2" t="s">
        <v>30236</v>
      </c>
      <c r="B201" s="2" t="s">
        <v>25228</v>
      </c>
      <c r="C201" s="2" t="s">
        <v>30237</v>
      </c>
    </row>
    <row r="202" spans="1:3" x14ac:dyDescent="0.25">
      <c r="A202" s="2" t="s">
        <v>30238</v>
      </c>
      <c r="B202" s="2" t="s">
        <v>25231</v>
      </c>
      <c r="C202" s="2" t="s">
        <v>30239</v>
      </c>
    </row>
    <row r="203" spans="1:3" x14ac:dyDescent="0.25">
      <c r="A203" s="2" t="s">
        <v>30240</v>
      </c>
      <c r="B203" s="2" t="s">
        <v>25234</v>
      </c>
      <c r="C203" s="2" t="s">
        <v>30241</v>
      </c>
    </row>
    <row r="204" spans="1:3" x14ac:dyDescent="0.25">
      <c r="A204" s="2" t="s">
        <v>30242</v>
      </c>
      <c r="B204" s="2" t="s">
        <v>25237</v>
      </c>
      <c r="C204" s="2" t="s">
        <v>30243</v>
      </c>
    </row>
    <row r="205" spans="1:3" x14ac:dyDescent="0.25">
      <c r="A205" s="2" t="s">
        <v>30244</v>
      </c>
      <c r="B205" s="2" t="s">
        <v>25240</v>
      </c>
      <c r="C205" s="2" t="s">
        <v>30245</v>
      </c>
    </row>
    <row r="206" spans="1:3" x14ac:dyDescent="0.25">
      <c r="A206" s="2" t="s">
        <v>30246</v>
      </c>
      <c r="B206" s="2" t="s">
        <v>25243</v>
      </c>
      <c r="C206" s="2" t="s">
        <v>30247</v>
      </c>
    </row>
    <row r="207" spans="1:3" x14ac:dyDescent="0.25">
      <c r="A207" s="2" t="s">
        <v>30248</v>
      </c>
      <c r="B207" s="2" t="s">
        <v>25246</v>
      </c>
      <c r="C207" s="2" t="s">
        <v>30249</v>
      </c>
    </row>
    <row r="208" spans="1:3" x14ac:dyDescent="0.25">
      <c r="A208" s="2" t="s">
        <v>30250</v>
      </c>
      <c r="B208" s="2" t="s">
        <v>25249</v>
      </c>
      <c r="C208" s="2" t="s">
        <v>30251</v>
      </c>
    </row>
    <row r="209" spans="1:3" x14ac:dyDescent="0.25">
      <c r="A209" s="2" t="s">
        <v>30252</v>
      </c>
      <c r="B209" s="2" t="s">
        <v>25252</v>
      </c>
      <c r="C209" s="2" t="s">
        <v>30253</v>
      </c>
    </row>
    <row r="210" spans="1:3" x14ac:dyDescent="0.25">
      <c r="A210" s="2" t="s">
        <v>30254</v>
      </c>
      <c r="B210" s="2" t="s">
        <v>25255</v>
      </c>
      <c r="C210" s="2" t="s">
        <v>30255</v>
      </c>
    </row>
    <row r="211" spans="1:3" x14ac:dyDescent="0.25">
      <c r="A211" s="2" t="s">
        <v>30256</v>
      </c>
      <c r="B211" s="2" t="s">
        <v>25258</v>
      </c>
      <c r="C211" s="2" t="s">
        <v>30257</v>
      </c>
    </row>
    <row r="212" spans="1:3" x14ac:dyDescent="0.25">
      <c r="A212" s="2" t="s">
        <v>30258</v>
      </c>
      <c r="B212" s="2" t="s">
        <v>25261</v>
      </c>
      <c r="C212" s="2" t="s">
        <v>30259</v>
      </c>
    </row>
    <row r="213" spans="1:3" x14ac:dyDescent="0.25">
      <c r="A213" s="2" t="s">
        <v>30260</v>
      </c>
      <c r="B213" s="2" t="s">
        <v>25264</v>
      </c>
      <c r="C213" s="2" t="s">
        <v>30261</v>
      </c>
    </row>
    <row r="214" spans="1:3" x14ac:dyDescent="0.25">
      <c r="A214" s="2" t="s">
        <v>30262</v>
      </c>
      <c r="B214" s="2" t="s">
        <v>25267</v>
      </c>
      <c r="C214" s="2" t="s">
        <v>30263</v>
      </c>
    </row>
    <row r="215" spans="1:3" x14ac:dyDescent="0.25">
      <c r="A215" s="2" t="s">
        <v>30264</v>
      </c>
      <c r="B215" s="2" t="s">
        <v>25270</v>
      </c>
      <c r="C215" s="2" t="s">
        <v>30265</v>
      </c>
    </row>
    <row r="216" spans="1:3" x14ac:dyDescent="0.25">
      <c r="A216" s="2" t="s">
        <v>30266</v>
      </c>
      <c r="B216" s="2" t="s">
        <v>25273</v>
      </c>
      <c r="C216" s="2" t="s">
        <v>30267</v>
      </c>
    </row>
    <row r="217" spans="1:3" x14ac:dyDescent="0.25">
      <c r="A217" s="2" t="s">
        <v>30268</v>
      </c>
      <c r="B217" s="2" t="s">
        <v>8638</v>
      </c>
      <c r="C217" s="2" t="s">
        <v>30269</v>
      </c>
    </row>
    <row r="218" spans="1:3" x14ac:dyDescent="0.25">
      <c r="A218" s="2" t="s">
        <v>30270</v>
      </c>
      <c r="B218" s="2" t="s">
        <v>25278</v>
      </c>
      <c r="C218" s="2" t="s">
        <v>30271</v>
      </c>
    </row>
    <row r="219" spans="1:3" x14ac:dyDescent="0.25">
      <c r="A219" s="2" t="s">
        <v>30272</v>
      </c>
      <c r="B219" s="2" t="s">
        <v>25281</v>
      </c>
      <c r="C219" s="2" t="s">
        <v>30273</v>
      </c>
    </row>
    <row r="220" spans="1:3" x14ac:dyDescent="0.25">
      <c r="A220" s="2" t="s">
        <v>30274</v>
      </c>
      <c r="B220" s="2" t="s">
        <v>25284</v>
      </c>
      <c r="C220" s="2" t="s">
        <v>30275</v>
      </c>
    </row>
    <row r="221" spans="1:3" x14ac:dyDescent="0.25">
      <c r="A221" s="2" t="s">
        <v>30276</v>
      </c>
      <c r="B221" s="2" t="s">
        <v>25287</v>
      </c>
      <c r="C221" s="2" t="s">
        <v>30277</v>
      </c>
    </row>
    <row r="222" spans="1:3" x14ac:dyDescent="0.25">
      <c r="A222" s="2" t="s">
        <v>30278</v>
      </c>
      <c r="B222" s="2" t="s">
        <v>25290</v>
      </c>
      <c r="C222" s="2" t="s">
        <v>30279</v>
      </c>
    </row>
    <row r="223" spans="1:3" x14ac:dyDescent="0.25">
      <c r="A223" s="2" t="s">
        <v>30280</v>
      </c>
      <c r="B223" s="2" t="s">
        <v>25293</v>
      </c>
      <c r="C223" s="2" t="s">
        <v>30281</v>
      </c>
    </row>
    <row r="224" spans="1:3" x14ac:dyDescent="0.25">
      <c r="A224" s="2" t="s">
        <v>30282</v>
      </c>
      <c r="B224" s="2" t="s">
        <v>25296</v>
      </c>
      <c r="C224" s="2" t="s">
        <v>30281</v>
      </c>
    </row>
    <row r="225" spans="1:3" x14ac:dyDescent="0.25">
      <c r="A225" s="2" t="s">
        <v>30283</v>
      </c>
      <c r="B225" s="2" t="s">
        <v>25299</v>
      </c>
      <c r="C225" s="2" t="s">
        <v>30284</v>
      </c>
    </row>
    <row r="226" spans="1:3" x14ac:dyDescent="0.25">
      <c r="A226" s="2" t="s">
        <v>30285</v>
      </c>
      <c r="B226" s="2" t="s">
        <v>25302</v>
      </c>
      <c r="C226" s="2" t="s">
        <v>30286</v>
      </c>
    </row>
    <row r="227" spans="1:3" x14ac:dyDescent="0.25">
      <c r="A227" s="2" t="s">
        <v>30287</v>
      </c>
      <c r="B227" s="2" t="s">
        <v>25305</v>
      </c>
      <c r="C227" s="2" t="s">
        <v>30288</v>
      </c>
    </row>
    <row r="228" spans="1:3" x14ac:dyDescent="0.25">
      <c r="A228" s="2" t="s">
        <v>30289</v>
      </c>
      <c r="B228" s="2" t="s">
        <v>25308</v>
      </c>
      <c r="C228" s="2" t="s">
        <v>30290</v>
      </c>
    </row>
    <row r="229" spans="1:3" x14ac:dyDescent="0.25">
      <c r="A229" s="2" t="s">
        <v>30291</v>
      </c>
      <c r="B229" s="2" t="s">
        <v>25311</v>
      </c>
      <c r="C229" s="2" t="s">
        <v>30292</v>
      </c>
    </row>
    <row r="230" spans="1:3" x14ac:dyDescent="0.25">
      <c r="A230" s="2" t="s">
        <v>30293</v>
      </c>
      <c r="B230" s="2" t="s">
        <v>25314</v>
      </c>
      <c r="C230" s="2" t="s">
        <v>30294</v>
      </c>
    </row>
    <row r="231" spans="1:3" x14ac:dyDescent="0.25">
      <c r="A231" s="2" t="s">
        <v>30295</v>
      </c>
      <c r="B231" s="2" t="s">
        <v>25317</v>
      </c>
      <c r="C231" s="2" t="s">
        <v>30296</v>
      </c>
    </row>
    <row r="232" spans="1:3" x14ac:dyDescent="0.25">
      <c r="A232" s="2" t="s">
        <v>30297</v>
      </c>
      <c r="B232" s="2" t="s">
        <v>25320</v>
      </c>
      <c r="C232" s="2" t="s">
        <v>30298</v>
      </c>
    </row>
    <row r="233" spans="1:3" x14ac:dyDescent="0.25">
      <c r="A233" s="2" t="s">
        <v>30276</v>
      </c>
      <c r="B233" s="2" t="s">
        <v>25323</v>
      </c>
      <c r="C233" s="2" t="s">
        <v>30299</v>
      </c>
    </row>
    <row r="234" spans="1:3" x14ac:dyDescent="0.25">
      <c r="A234" s="2" t="s">
        <v>30300</v>
      </c>
      <c r="B234" s="2" t="s">
        <v>25326</v>
      </c>
      <c r="C234" s="2" t="s">
        <v>30301</v>
      </c>
    </row>
    <row r="235" spans="1:3" x14ac:dyDescent="0.25">
      <c r="A235" s="2" t="s">
        <v>30302</v>
      </c>
      <c r="B235" s="2" t="s">
        <v>25329</v>
      </c>
      <c r="C235" s="2" t="s">
        <v>30303</v>
      </c>
    </row>
    <row r="236" spans="1:3" x14ac:dyDescent="0.25">
      <c r="A236" s="2" t="s">
        <v>30304</v>
      </c>
      <c r="B236" s="2" t="s">
        <v>25332</v>
      </c>
      <c r="C236" s="2" t="s">
        <v>30305</v>
      </c>
    </row>
    <row r="237" spans="1:3" x14ac:dyDescent="0.25">
      <c r="A237" s="2" t="s">
        <v>30306</v>
      </c>
      <c r="B237" s="2" t="s">
        <v>25335</v>
      </c>
      <c r="C237" s="2" t="s">
        <v>30307</v>
      </c>
    </row>
    <row r="238" spans="1:3" x14ac:dyDescent="0.25">
      <c r="A238" s="2" t="s">
        <v>30308</v>
      </c>
      <c r="B238" s="2" t="s">
        <v>25338</v>
      </c>
      <c r="C238" s="2" t="s">
        <v>30309</v>
      </c>
    </row>
    <row r="239" spans="1:3" x14ac:dyDescent="0.25">
      <c r="A239" s="2" t="s">
        <v>30310</v>
      </c>
      <c r="B239" s="2" t="s">
        <v>25341</v>
      </c>
      <c r="C239" s="2" t="s">
        <v>30311</v>
      </c>
    </row>
    <row r="240" spans="1:3" x14ac:dyDescent="0.25">
      <c r="A240" s="2" t="s">
        <v>30312</v>
      </c>
      <c r="B240" s="2" t="s">
        <v>25344</v>
      </c>
      <c r="C240" s="2" t="s">
        <v>30313</v>
      </c>
    </row>
    <row r="241" spans="1:3" x14ac:dyDescent="0.25">
      <c r="A241" s="2" t="s">
        <v>30314</v>
      </c>
      <c r="B241" s="2" t="s">
        <v>25347</v>
      </c>
      <c r="C241" s="2" t="s">
        <v>30315</v>
      </c>
    </row>
    <row r="242" spans="1:3" x14ac:dyDescent="0.25">
      <c r="A242" s="2" t="s">
        <v>30316</v>
      </c>
      <c r="B242" s="2" t="s">
        <v>25350</v>
      </c>
      <c r="C242" s="2" t="s">
        <v>30317</v>
      </c>
    </row>
    <row r="243" spans="1:3" x14ac:dyDescent="0.25">
      <c r="A243" s="2" t="s">
        <v>30318</v>
      </c>
      <c r="B243" s="2" t="s">
        <v>25353</v>
      </c>
      <c r="C243" s="2" t="s">
        <v>30319</v>
      </c>
    </row>
    <row r="244" spans="1:3" x14ac:dyDescent="0.25">
      <c r="A244" s="2" t="s">
        <v>30320</v>
      </c>
      <c r="B244" s="2" t="s">
        <v>25356</v>
      </c>
      <c r="C244" s="2" t="s">
        <v>30321</v>
      </c>
    </row>
    <row r="245" spans="1:3" x14ac:dyDescent="0.25">
      <c r="A245" s="2" t="s">
        <v>30322</v>
      </c>
      <c r="B245" s="2" t="s">
        <v>25359</v>
      </c>
      <c r="C245" s="2" t="s">
        <v>30323</v>
      </c>
    </row>
    <row r="246" spans="1:3" x14ac:dyDescent="0.25">
      <c r="A246" s="2" t="s">
        <v>30324</v>
      </c>
      <c r="B246" s="2" t="s">
        <v>25362</v>
      </c>
      <c r="C246" s="2" t="s">
        <v>30325</v>
      </c>
    </row>
    <row r="247" spans="1:3" x14ac:dyDescent="0.25">
      <c r="A247" s="2" t="s">
        <v>30326</v>
      </c>
      <c r="B247" s="2" t="s">
        <v>25365</v>
      </c>
      <c r="C247" s="2" t="s">
        <v>30327</v>
      </c>
    </row>
    <row r="248" spans="1:3" x14ac:dyDescent="0.25">
      <c r="A248" s="2" t="s">
        <v>29965</v>
      </c>
      <c r="B248" s="2" t="s">
        <v>25368</v>
      </c>
      <c r="C248" s="2" t="s">
        <v>30328</v>
      </c>
    </row>
    <row r="249" spans="1:3" x14ac:dyDescent="0.25">
      <c r="A249" s="2" t="s">
        <v>30329</v>
      </c>
      <c r="B249" s="2" t="s">
        <v>25371</v>
      </c>
      <c r="C249" s="2" t="s">
        <v>30330</v>
      </c>
    </row>
    <row r="250" spans="1:3" x14ac:dyDescent="0.25">
      <c r="A250" s="2" t="s">
        <v>30331</v>
      </c>
      <c r="B250" s="2" t="s">
        <v>25374</v>
      </c>
      <c r="C250" s="2" t="s">
        <v>30332</v>
      </c>
    </row>
    <row r="251" spans="1:3" x14ac:dyDescent="0.25">
      <c r="A251" s="2" t="s">
        <v>30333</v>
      </c>
      <c r="B251" s="2" t="s">
        <v>25377</v>
      </c>
      <c r="C251" s="2" t="s">
        <v>30334</v>
      </c>
    </row>
    <row r="252" spans="1:3" x14ac:dyDescent="0.25">
      <c r="A252" s="2" t="s">
        <v>30335</v>
      </c>
      <c r="B252" s="2" t="s">
        <v>25380</v>
      </c>
      <c r="C252" s="2" t="s">
        <v>30336</v>
      </c>
    </row>
    <row r="253" spans="1:3" x14ac:dyDescent="0.25">
      <c r="A253" s="2" t="s">
        <v>30337</v>
      </c>
      <c r="B253" s="2" t="s">
        <v>25383</v>
      </c>
      <c r="C253" s="2" t="s">
        <v>30338</v>
      </c>
    </row>
    <row r="254" spans="1:3" x14ac:dyDescent="0.25">
      <c r="A254" s="2" t="s">
        <v>30339</v>
      </c>
      <c r="B254" s="2" t="s">
        <v>25386</v>
      </c>
      <c r="C254" s="2" t="s">
        <v>30340</v>
      </c>
    </row>
    <row r="255" spans="1:3" x14ac:dyDescent="0.25">
      <c r="A255" s="2" t="s">
        <v>30341</v>
      </c>
      <c r="B255" s="2" t="s">
        <v>25389</v>
      </c>
      <c r="C255" s="2" t="s">
        <v>30342</v>
      </c>
    </row>
    <row r="256" spans="1:3" x14ac:dyDescent="0.25">
      <c r="A256" s="2" t="s">
        <v>30343</v>
      </c>
      <c r="B256" s="2" t="s">
        <v>25392</v>
      </c>
      <c r="C256" s="2" t="s">
        <v>30344</v>
      </c>
    </row>
    <row r="257" spans="1:3" x14ac:dyDescent="0.25">
      <c r="A257" s="2" t="s">
        <v>30345</v>
      </c>
      <c r="B257" s="2" t="s">
        <v>25395</v>
      </c>
      <c r="C257" s="2" t="s">
        <v>30346</v>
      </c>
    </row>
    <row r="258" spans="1:3" x14ac:dyDescent="0.25">
      <c r="A258" s="2" t="s">
        <v>30347</v>
      </c>
      <c r="B258" s="2" t="s">
        <v>25398</v>
      </c>
      <c r="C258" s="2" t="s">
        <v>30348</v>
      </c>
    </row>
    <row r="259" spans="1:3" x14ac:dyDescent="0.25">
      <c r="A259" s="2" t="s">
        <v>30349</v>
      </c>
      <c r="B259" s="2" t="s">
        <v>25401</v>
      </c>
      <c r="C259" s="2" t="s">
        <v>30350</v>
      </c>
    </row>
    <row r="260" spans="1:3" x14ac:dyDescent="0.25">
      <c r="A260" s="2" t="s">
        <v>30351</v>
      </c>
      <c r="B260" s="2" t="s">
        <v>25404</v>
      </c>
      <c r="C260" s="2" t="s">
        <v>30352</v>
      </c>
    </row>
    <row r="261" spans="1:3" x14ac:dyDescent="0.25">
      <c r="A261" s="2" t="s">
        <v>30353</v>
      </c>
      <c r="B261" s="2" t="s">
        <v>25407</v>
      </c>
      <c r="C261" s="2" t="s">
        <v>30354</v>
      </c>
    </row>
    <row r="262" spans="1:3" x14ac:dyDescent="0.25">
      <c r="A262" s="2" t="s">
        <v>30355</v>
      </c>
      <c r="B262" s="2" t="s">
        <v>25410</v>
      </c>
      <c r="C262" s="2" t="s">
        <v>30356</v>
      </c>
    </row>
    <row r="263" spans="1:3" x14ac:dyDescent="0.25">
      <c r="A263" s="2" t="s">
        <v>28226</v>
      </c>
      <c r="B263" s="2" t="s">
        <v>25413</v>
      </c>
      <c r="C263" s="2" t="s">
        <v>30357</v>
      </c>
    </row>
    <row r="264" spans="1:3" x14ac:dyDescent="0.25">
      <c r="A264" s="2" t="s">
        <v>30343</v>
      </c>
      <c r="B264" s="2" t="s">
        <v>25416</v>
      </c>
      <c r="C264" s="2" t="s">
        <v>30357</v>
      </c>
    </row>
    <row r="265" spans="1:3" x14ac:dyDescent="0.25">
      <c r="A265" s="2" t="s">
        <v>30358</v>
      </c>
      <c r="B265" s="2" t="s">
        <v>25419</v>
      </c>
      <c r="C265" s="2" t="s">
        <v>30359</v>
      </c>
    </row>
    <row r="266" spans="1:3" x14ac:dyDescent="0.25">
      <c r="A266" s="2" t="s">
        <v>30360</v>
      </c>
      <c r="B266" s="2" t="s">
        <v>25422</v>
      </c>
      <c r="C266" s="2" t="s">
        <v>30361</v>
      </c>
    </row>
    <row r="267" spans="1:3" x14ac:dyDescent="0.25">
      <c r="A267" s="2" t="s">
        <v>30362</v>
      </c>
      <c r="B267" s="2" t="s">
        <v>25425</v>
      </c>
      <c r="C267" s="2" t="s">
        <v>30363</v>
      </c>
    </row>
    <row r="268" spans="1:3" x14ac:dyDescent="0.25">
      <c r="A268" s="2" t="s">
        <v>30364</v>
      </c>
      <c r="B268" s="2" t="s">
        <v>25428</v>
      </c>
      <c r="C268" s="2" t="s">
        <v>30365</v>
      </c>
    </row>
    <row r="269" spans="1:3" x14ac:dyDescent="0.25">
      <c r="A269" s="2" t="s">
        <v>30366</v>
      </c>
      <c r="B269" s="2" t="s">
        <v>25431</v>
      </c>
      <c r="C269" s="2" t="s">
        <v>30367</v>
      </c>
    </row>
    <row r="270" spans="1:3" x14ac:dyDescent="0.25">
      <c r="A270" s="2" t="s">
        <v>30368</v>
      </c>
      <c r="B270" s="2" t="s">
        <v>25434</v>
      </c>
      <c r="C270" s="2" t="s">
        <v>30369</v>
      </c>
    </row>
    <row r="271" spans="1:3" x14ac:dyDescent="0.25">
      <c r="A271" s="2" t="s">
        <v>30370</v>
      </c>
      <c r="B271" s="2" t="s">
        <v>25437</v>
      </c>
      <c r="C271" s="2" t="s">
        <v>30371</v>
      </c>
    </row>
    <row r="272" spans="1:3" x14ac:dyDescent="0.25">
      <c r="A272" s="2" t="s">
        <v>30372</v>
      </c>
      <c r="B272" s="2" t="s">
        <v>25440</v>
      </c>
      <c r="C272" s="2" t="s">
        <v>30373</v>
      </c>
    </row>
    <row r="273" spans="1:3" x14ac:dyDescent="0.25">
      <c r="A273" s="2" t="s">
        <v>30374</v>
      </c>
      <c r="B273" s="2" t="s">
        <v>25443</v>
      </c>
      <c r="C273" s="2" t="s">
        <v>30375</v>
      </c>
    </row>
    <row r="274" spans="1:3" x14ac:dyDescent="0.25">
      <c r="A274" s="2" t="s">
        <v>30376</v>
      </c>
      <c r="B274" s="2" t="s">
        <v>25446</v>
      </c>
      <c r="C274" s="2" t="s">
        <v>30377</v>
      </c>
    </row>
    <row r="275" spans="1:3" x14ac:dyDescent="0.25">
      <c r="A275" s="2" t="s">
        <v>30378</v>
      </c>
      <c r="B275" s="2" t="s">
        <v>25449</v>
      </c>
      <c r="C275" s="2" t="s">
        <v>30379</v>
      </c>
    </row>
    <row r="276" spans="1:3" x14ac:dyDescent="0.25">
      <c r="A276" s="2" t="s">
        <v>30380</v>
      </c>
      <c r="B276" s="2" t="s">
        <v>25452</v>
      </c>
      <c r="C276" s="2" t="s">
        <v>30381</v>
      </c>
    </row>
    <row r="277" spans="1:3" x14ac:dyDescent="0.25">
      <c r="A277" s="2" t="s">
        <v>30382</v>
      </c>
      <c r="B277" s="2" t="s">
        <v>25455</v>
      </c>
      <c r="C277" s="2" t="s">
        <v>30383</v>
      </c>
    </row>
    <row r="278" spans="1:3" x14ac:dyDescent="0.25">
      <c r="A278" s="2" t="s">
        <v>30384</v>
      </c>
      <c r="B278" s="2" t="s">
        <v>25458</v>
      </c>
      <c r="C278" s="2" t="s">
        <v>30385</v>
      </c>
    </row>
    <row r="279" spans="1:3" x14ac:dyDescent="0.25">
      <c r="A279" s="2" t="s">
        <v>30386</v>
      </c>
      <c r="B279" s="2" t="s">
        <v>25461</v>
      </c>
      <c r="C279" s="2" t="s">
        <v>30387</v>
      </c>
    </row>
    <row r="280" spans="1:3" x14ac:dyDescent="0.25">
      <c r="A280" s="2" t="s">
        <v>30388</v>
      </c>
      <c r="B280" s="2" t="s">
        <v>25464</v>
      </c>
      <c r="C280" s="2" t="s">
        <v>30389</v>
      </c>
    </row>
    <row r="281" spans="1:3" x14ac:dyDescent="0.25">
      <c r="A281" s="2" t="s">
        <v>30390</v>
      </c>
      <c r="B281" s="2" t="s">
        <v>25467</v>
      </c>
      <c r="C281" s="2" t="s">
        <v>30391</v>
      </c>
    </row>
    <row r="282" spans="1:3" x14ac:dyDescent="0.25">
      <c r="A282" s="2" t="s">
        <v>30392</v>
      </c>
      <c r="B282" s="2" t="s">
        <v>25470</v>
      </c>
      <c r="C282" s="2" t="s">
        <v>30393</v>
      </c>
    </row>
    <row r="283" spans="1:3" x14ac:dyDescent="0.25">
      <c r="A283" s="2" t="s">
        <v>30394</v>
      </c>
      <c r="B283" s="2" t="s">
        <v>25473</v>
      </c>
      <c r="C283" s="2" t="s">
        <v>30395</v>
      </c>
    </row>
    <row r="284" spans="1:3" x14ac:dyDescent="0.25">
      <c r="A284" s="2" t="s">
        <v>30396</v>
      </c>
      <c r="B284" s="2" t="s">
        <v>25476</v>
      </c>
      <c r="C284" s="2" t="s">
        <v>30397</v>
      </c>
    </row>
    <row r="285" spans="1:3" x14ac:dyDescent="0.25">
      <c r="A285" s="2" t="s">
        <v>30398</v>
      </c>
      <c r="B285" s="2" t="s">
        <v>25479</v>
      </c>
      <c r="C285" s="2" t="s">
        <v>30399</v>
      </c>
    </row>
    <row r="286" spans="1:3" x14ac:dyDescent="0.25">
      <c r="A286" s="2" t="s">
        <v>30400</v>
      </c>
      <c r="B286" s="2" t="s">
        <v>25482</v>
      </c>
      <c r="C286" s="2" t="s">
        <v>30401</v>
      </c>
    </row>
    <row r="287" spans="1:3" x14ac:dyDescent="0.25">
      <c r="A287" s="2" t="s">
        <v>30402</v>
      </c>
      <c r="B287" s="2" t="s">
        <v>25485</v>
      </c>
      <c r="C287" s="2" t="s">
        <v>30403</v>
      </c>
    </row>
    <row r="288" spans="1:3" x14ac:dyDescent="0.25">
      <c r="A288" s="2" t="s">
        <v>30404</v>
      </c>
      <c r="B288" s="2" t="s">
        <v>25488</v>
      </c>
      <c r="C288" s="2" t="s">
        <v>30405</v>
      </c>
    </row>
    <row r="289" spans="1:3" x14ac:dyDescent="0.25">
      <c r="A289" s="2" t="s">
        <v>30406</v>
      </c>
      <c r="B289" s="2" t="s">
        <v>25491</v>
      </c>
      <c r="C289" s="2" t="s">
        <v>30407</v>
      </c>
    </row>
    <row r="290" spans="1:3" x14ac:dyDescent="0.25">
      <c r="A290" s="2" t="s">
        <v>30408</v>
      </c>
      <c r="B290" s="2" t="s">
        <v>25494</v>
      </c>
      <c r="C290" s="2" t="s">
        <v>30409</v>
      </c>
    </row>
    <row r="291" spans="1:3" x14ac:dyDescent="0.25">
      <c r="A291" s="2" t="s">
        <v>30410</v>
      </c>
      <c r="B291" s="2" t="s">
        <v>25497</v>
      </c>
      <c r="C291" s="2" t="s">
        <v>30411</v>
      </c>
    </row>
    <row r="292" spans="1:3" x14ac:dyDescent="0.25">
      <c r="A292" s="2" t="s">
        <v>30412</v>
      </c>
      <c r="B292" s="2" t="s">
        <v>25500</v>
      </c>
      <c r="C292" s="2" t="s">
        <v>30413</v>
      </c>
    </row>
    <row r="293" spans="1:3" x14ac:dyDescent="0.25">
      <c r="A293" s="2" t="s">
        <v>30414</v>
      </c>
      <c r="B293" s="2" t="s">
        <v>25503</v>
      </c>
      <c r="C293" s="2" t="s">
        <v>30415</v>
      </c>
    </row>
    <row r="294" spans="1:3" x14ac:dyDescent="0.25">
      <c r="A294" s="2" t="s">
        <v>30416</v>
      </c>
      <c r="B294" s="2" t="s">
        <v>25506</v>
      </c>
      <c r="C294" s="2" t="s">
        <v>30417</v>
      </c>
    </row>
    <row r="295" spans="1:3" x14ac:dyDescent="0.25">
      <c r="A295" s="2" t="s">
        <v>30418</v>
      </c>
      <c r="B295" s="2" t="s">
        <v>25509</v>
      </c>
      <c r="C295" s="2" t="s">
        <v>30419</v>
      </c>
    </row>
    <row r="296" spans="1:3" x14ac:dyDescent="0.25">
      <c r="A296" s="2" t="s">
        <v>30420</v>
      </c>
      <c r="B296" s="2" t="s">
        <v>25512</v>
      </c>
      <c r="C296" s="2" t="s">
        <v>30421</v>
      </c>
    </row>
    <row r="297" spans="1:3" x14ac:dyDescent="0.25">
      <c r="A297" s="2" t="s">
        <v>30422</v>
      </c>
      <c r="B297" s="2" t="s">
        <v>25515</v>
      </c>
      <c r="C297" s="2" t="s">
        <v>30423</v>
      </c>
    </row>
    <row r="298" spans="1:3" x14ac:dyDescent="0.25">
      <c r="A298" s="2" t="s">
        <v>30424</v>
      </c>
      <c r="B298" s="2" t="s">
        <v>25517</v>
      </c>
      <c r="C298" s="2" t="s">
        <v>30425</v>
      </c>
    </row>
    <row r="299" spans="1:3" x14ac:dyDescent="0.25">
      <c r="A299" s="2" t="s">
        <v>30426</v>
      </c>
      <c r="B299" s="2" t="s">
        <v>25520</v>
      </c>
      <c r="C299" s="2" t="s">
        <v>30427</v>
      </c>
    </row>
    <row r="300" spans="1:3" x14ac:dyDescent="0.25">
      <c r="A300" s="2" t="s">
        <v>30428</v>
      </c>
      <c r="B300" s="2" t="s">
        <v>25523</v>
      </c>
      <c r="C300" s="2" t="s">
        <v>30429</v>
      </c>
    </row>
    <row r="301" spans="1:3" x14ac:dyDescent="0.25">
      <c r="A301" s="2" t="s">
        <v>30430</v>
      </c>
      <c r="B301" s="2" t="s">
        <v>25526</v>
      </c>
      <c r="C301" s="2" t="s">
        <v>30431</v>
      </c>
    </row>
    <row r="302" spans="1:3" x14ac:dyDescent="0.25">
      <c r="A302" s="2" t="s">
        <v>30432</v>
      </c>
      <c r="B302" s="2" t="s">
        <v>25529</v>
      </c>
      <c r="C302" s="2" t="s">
        <v>30433</v>
      </c>
    </row>
    <row r="303" spans="1:3" x14ac:dyDescent="0.25">
      <c r="A303" s="2" t="s">
        <v>30434</v>
      </c>
      <c r="B303" s="2" t="s">
        <v>25532</v>
      </c>
      <c r="C303" s="2" t="s">
        <v>30435</v>
      </c>
    </row>
    <row r="304" spans="1:3" x14ac:dyDescent="0.25">
      <c r="A304" s="2" t="s">
        <v>30436</v>
      </c>
      <c r="B304" s="2" t="s">
        <v>25535</v>
      </c>
      <c r="C304" s="2" t="s">
        <v>30437</v>
      </c>
    </row>
    <row r="305" spans="1:3" x14ac:dyDescent="0.25">
      <c r="A305" s="2" t="s">
        <v>30438</v>
      </c>
      <c r="B305" s="2" t="s">
        <v>25538</v>
      </c>
      <c r="C305" s="2" t="s">
        <v>30439</v>
      </c>
    </row>
    <row r="306" spans="1:3" x14ac:dyDescent="0.25">
      <c r="A306" s="2" t="s">
        <v>30440</v>
      </c>
      <c r="B306" s="2" t="s">
        <v>25541</v>
      </c>
      <c r="C306" s="2" t="s">
        <v>30441</v>
      </c>
    </row>
    <row r="307" spans="1:3" x14ac:dyDescent="0.25">
      <c r="A307" s="2" t="s">
        <v>30442</v>
      </c>
      <c r="B307" s="2" t="s">
        <v>25544</v>
      </c>
      <c r="C307" s="2" t="s">
        <v>30443</v>
      </c>
    </row>
    <row r="308" spans="1:3" x14ac:dyDescent="0.25">
      <c r="A308" s="2" t="s">
        <v>30444</v>
      </c>
      <c r="B308" s="2" t="s">
        <v>25547</v>
      </c>
      <c r="C308" s="2" t="s">
        <v>30445</v>
      </c>
    </row>
    <row r="309" spans="1:3" x14ac:dyDescent="0.25">
      <c r="A309" s="2" t="s">
        <v>30446</v>
      </c>
      <c r="B309" s="2" t="s">
        <v>25550</v>
      </c>
      <c r="C309" s="2" t="s">
        <v>30447</v>
      </c>
    </row>
    <row r="310" spans="1:3" x14ac:dyDescent="0.25">
      <c r="A310" s="2" t="s">
        <v>30448</v>
      </c>
      <c r="B310" s="2" t="s">
        <v>25553</v>
      </c>
      <c r="C310" s="2" t="s">
        <v>30449</v>
      </c>
    </row>
    <row r="311" spans="1:3" x14ac:dyDescent="0.25">
      <c r="A311" s="2" t="s">
        <v>30450</v>
      </c>
      <c r="B311" s="2" t="s">
        <v>25556</v>
      </c>
      <c r="C311" s="2" t="s">
        <v>30449</v>
      </c>
    </row>
    <row r="312" spans="1:3" x14ac:dyDescent="0.25">
      <c r="A312" s="2" t="s">
        <v>30451</v>
      </c>
      <c r="B312" s="2" t="s">
        <v>25559</v>
      </c>
      <c r="C312" s="2" t="s">
        <v>30452</v>
      </c>
    </row>
    <row r="313" spans="1:3" x14ac:dyDescent="0.25">
      <c r="A313" s="2" t="s">
        <v>30453</v>
      </c>
      <c r="B313" s="2" t="s">
        <v>25562</v>
      </c>
      <c r="C313" s="2" t="s">
        <v>30454</v>
      </c>
    </row>
    <row r="314" spans="1:3" x14ac:dyDescent="0.25">
      <c r="A314" s="2" t="s">
        <v>30455</v>
      </c>
      <c r="B314" s="2" t="s">
        <v>25565</v>
      </c>
      <c r="C314" s="2" t="s">
        <v>30456</v>
      </c>
    </row>
    <row r="315" spans="1:3" x14ac:dyDescent="0.25">
      <c r="A315" s="2" t="s">
        <v>30457</v>
      </c>
      <c r="B315" s="2" t="s">
        <v>25568</v>
      </c>
      <c r="C315" s="2" t="s">
        <v>30458</v>
      </c>
    </row>
    <row r="316" spans="1:3" x14ac:dyDescent="0.25">
      <c r="A316" s="2" t="s">
        <v>30459</v>
      </c>
      <c r="B316" s="2" t="s">
        <v>25571</v>
      </c>
      <c r="C316" s="2" t="s">
        <v>30460</v>
      </c>
    </row>
    <row r="317" spans="1:3" x14ac:dyDescent="0.25">
      <c r="A317" s="2" t="s">
        <v>30461</v>
      </c>
      <c r="B317" s="2" t="s">
        <v>25574</v>
      </c>
      <c r="C317" s="2" t="s">
        <v>30462</v>
      </c>
    </row>
    <row r="318" spans="1:3" x14ac:dyDescent="0.25">
      <c r="A318" s="2" t="s">
        <v>30463</v>
      </c>
      <c r="B318" s="2" t="s">
        <v>25577</v>
      </c>
      <c r="C318" s="2" t="s">
        <v>30464</v>
      </c>
    </row>
    <row r="319" spans="1:3" x14ac:dyDescent="0.25">
      <c r="A319" s="2" t="s">
        <v>30465</v>
      </c>
      <c r="B319" s="2" t="s">
        <v>25580</v>
      </c>
      <c r="C319" s="2" t="s">
        <v>30464</v>
      </c>
    </row>
    <row r="320" spans="1:3" x14ac:dyDescent="0.25">
      <c r="A320" s="2" t="s">
        <v>30466</v>
      </c>
      <c r="B320" s="2" t="s">
        <v>25583</v>
      </c>
      <c r="C320" s="2" t="s">
        <v>30467</v>
      </c>
    </row>
    <row r="321" spans="1:3" x14ac:dyDescent="0.25">
      <c r="A321" s="2" t="s">
        <v>30468</v>
      </c>
      <c r="B321" s="2" t="s">
        <v>25586</v>
      </c>
      <c r="C321" s="2" t="s">
        <v>30469</v>
      </c>
    </row>
    <row r="322" spans="1:3" x14ac:dyDescent="0.25">
      <c r="A322" s="2" t="s">
        <v>30470</v>
      </c>
      <c r="B322" s="2" t="s">
        <v>25589</v>
      </c>
      <c r="C322" s="2" t="s">
        <v>30471</v>
      </c>
    </row>
    <row r="323" spans="1:3" x14ac:dyDescent="0.25">
      <c r="A323" s="2" t="s">
        <v>30472</v>
      </c>
      <c r="B323" s="2" t="s">
        <v>25592</v>
      </c>
      <c r="C323" s="2" t="s">
        <v>30473</v>
      </c>
    </row>
    <row r="324" spans="1:3" x14ac:dyDescent="0.25">
      <c r="A324" s="2" t="s">
        <v>30474</v>
      </c>
      <c r="B324" s="2" t="s">
        <v>25595</v>
      </c>
      <c r="C324" s="2" t="s">
        <v>30475</v>
      </c>
    </row>
    <row r="325" spans="1:3" x14ac:dyDescent="0.25">
      <c r="A325" s="2" t="s">
        <v>30476</v>
      </c>
      <c r="B325" s="2" t="s">
        <v>25598</v>
      </c>
      <c r="C325" s="2" t="s">
        <v>30477</v>
      </c>
    </row>
    <row r="326" spans="1:3" x14ac:dyDescent="0.25">
      <c r="A326" s="2" t="s">
        <v>30478</v>
      </c>
      <c r="B326" s="2" t="s">
        <v>25601</v>
      </c>
      <c r="C326" s="2" t="s">
        <v>30479</v>
      </c>
    </row>
    <row r="327" spans="1:3" x14ac:dyDescent="0.25">
      <c r="A327" s="2" t="s">
        <v>30480</v>
      </c>
      <c r="B327" s="2" t="s">
        <v>25604</v>
      </c>
      <c r="C327" s="2" t="s">
        <v>30481</v>
      </c>
    </row>
    <row r="328" spans="1:3" x14ac:dyDescent="0.25">
      <c r="A328" s="2" t="s">
        <v>30482</v>
      </c>
      <c r="B328" s="2" t="s">
        <v>25607</v>
      </c>
      <c r="C328" s="2" t="s">
        <v>30483</v>
      </c>
    </row>
    <row r="329" spans="1:3" x14ac:dyDescent="0.25">
      <c r="A329" s="2" t="s">
        <v>30484</v>
      </c>
      <c r="B329" s="2" t="s">
        <v>25610</v>
      </c>
      <c r="C329" s="2" t="s">
        <v>30485</v>
      </c>
    </row>
    <row r="330" spans="1:3" x14ac:dyDescent="0.25">
      <c r="A330" s="2" t="s">
        <v>30486</v>
      </c>
      <c r="B330" s="2" t="s">
        <v>25613</v>
      </c>
      <c r="C330" s="2" t="s">
        <v>30487</v>
      </c>
    </row>
    <row r="331" spans="1:3" x14ac:dyDescent="0.25">
      <c r="A331" s="2" t="s">
        <v>30488</v>
      </c>
      <c r="B331" s="2" t="s">
        <v>25616</v>
      </c>
      <c r="C331" s="2" t="s">
        <v>30489</v>
      </c>
    </row>
    <row r="332" spans="1:3" x14ac:dyDescent="0.25">
      <c r="A332" s="2" t="s">
        <v>30490</v>
      </c>
      <c r="B332" s="2" t="s">
        <v>25619</v>
      </c>
      <c r="C332" s="2" t="s">
        <v>30491</v>
      </c>
    </row>
    <row r="333" spans="1:3" x14ac:dyDescent="0.25">
      <c r="A333" s="2" t="s">
        <v>30492</v>
      </c>
      <c r="B333" s="2" t="s">
        <v>25622</v>
      </c>
      <c r="C333" s="2" t="s">
        <v>28780</v>
      </c>
    </row>
    <row r="334" spans="1:3" x14ac:dyDescent="0.25">
      <c r="A334" s="2" t="s">
        <v>30493</v>
      </c>
      <c r="B334" s="2" t="s">
        <v>25625</v>
      </c>
      <c r="C334" s="2" t="s">
        <v>30494</v>
      </c>
    </row>
    <row r="335" spans="1:3" x14ac:dyDescent="0.25">
      <c r="A335" s="2" t="s">
        <v>30495</v>
      </c>
      <c r="B335" s="2" t="s">
        <v>25628</v>
      </c>
      <c r="C335" s="2" t="s">
        <v>30496</v>
      </c>
    </row>
    <row r="336" spans="1:3" x14ac:dyDescent="0.25">
      <c r="A336" s="2" t="s">
        <v>30497</v>
      </c>
      <c r="B336" s="2" t="s">
        <v>25631</v>
      </c>
      <c r="C336" s="2" t="s">
        <v>30498</v>
      </c>
    </row>
    <row r="337" spans="1:3" x14ac:dyDescent="0.25">
      <c r="A337" s="2" t="s">
        <v>30499</v>
      </c>
      <c r="B337" s="2" t="s">
        <v>25634</v>
      </c>
      <c r="C337" s="2" t="s">
        <v>30500</v>
      </c>
    </row>
    <row r="338" spans="1:3" x14ac:dyDescent="0.25">
      <c r="A338" s="2" t="s">
        <v>30501</v>
      </c>
      <c r="B338" s="2" t="s">
        <v>25637</v>
      </c>
      <c r="C338" s="2" t="s">
        <v>30502</v>
      </c>
    </row>
    <row r="339" spans="1:3" x14ac:dyDescent="0.25">
      <c r="A339" s="2" t="s">
        <v>30503</v>
      </c>
      <c r="B339" s="2" t="s">
        <v>25640</v>
      </c>
      <c r="C339" s="2" t="s">
        <v>30504</v>
      </c>
    </row>
    <row r="340" spans="1:3" x14ac:dyDescent="0.25">
      <c r="A340" s="2" t="s">
        <v>30505</v>
      </c>
      <c r="B340" s="2" t="s">
        <v>25643</v>
      </c>
      <c r="C340" s="2" t="s">
        <v>30506</v>
      </c>
    </row>
    <row r="341" spans="1:3" x14ac:dyDescent="0.25">
      <c r="A341" s="2" t="s">
        <v>30507</v>
      </c>
      <c r="B341" s="2" t="s">
        <v>25646</v>
      </c>
      <c r="C341" s="2" t="s">
        <v>30508</v>
      </c>
    </row>
    <row r="342" spans="1:3" x14ac:dyDescent="0.25">
      <c r="A342" s="2" t="s">
        <v>30509</v>
      </c>
      <c r="B342" s="2" t="s">
        <v>25649</v>
      </c>
      <c r="C342" s="2" t="s">
        <v>30510</v>
      </c>
    </row>
    <row r="343" spans="1:3" x14ac:dyDescent="0.25">
      <c r="A343" s="2" t="s">
        <v>30511</v>
      </c>
      <c r="B343" s="2" t="s">
        <v>25652</v>
      </c>
      <c r="C343" s="2" t="s">
        <v>30512</v>
      </c>
    </row>
    <row r="344" spans="1:3" x14ac:dyDescent="0.25">
      <c r="A344" s="2" t="s">
        <v>30513</v>
      </c>
      <c r="B344" s="2" t="s">
        <v>25655</v>
      </c>
      <c r="C344" s="2" t="s">
        <v>30514</v>
      </c>
    </row>
    <row r="345" spans="1:3" x14ac:dyDescent="0.25">
      <c r="A345" s="2" t="s">
        <v>30515</v>
      </c>
      <c r="B345" s="2" t="s">
        <v>25658</v>
      </c>
      <c r="C345" s="2" t="s">
        <v>30516</v>
      </c>
    </row>
    <row r="346" spans="1:3" x14ac:dyDescent="0.25">
      <c r="A346" s="2" t="s">
        <v>30517</v>
      </c>
      <c r="B346" s="2" t="s">
        <v>25661</v>
      </c>
      <c r="C346" s="2" t="s">
        <v>30518</v>
      </c>
    </row>
    <row r="347" spans="1:3" x14ac:dyDescent="0.25">
      <c r="A347" s="2" t="s">
        <v>30519</v>
      </c>
      <c r="B347" s="2" t="s">
        <v>25664</v>
      </c>
      <c r="C347" s="2" t="s">
        <v>30520</v>
      </c>
    </row>
    <row r="348" spans="1:3" x14ac:dyDescent="0.25">
      <c r="A348" s="2" t="s">
        <v>30521</v>
      </c>
      <c r="B348" s="2" t="s">
        <v>25666</v>
      </c>
      <c r="C348" s="2" t="s">
        <v>30522</v>
      </c>
    </row>
    <row r="349" spans="1:3" x14ac:dyDescent="0.25">
      <c r="A349" s="2" t="s">
        <v>30523</v>
      </c>
      <c r="B349" s="2" t="s">
        <v>27096</v>
      </c>
      <c r="C349" s="2" t="s">
        <v>30524</v>
      </c>
    </row>
    <row r="350" spans="1:3" x14ac:dyDescent="0.25">
      <c r="A350" s="2" t="s">
        <v>30525</v>
      </c>
      <c r="B350" s="2" t="s">
        <v>27099</v>
      </c>
      <c r="C350" s="2" t="s">
        <v>30526</v>
      </c>
    </row>
    <row r="351" spans="1:3" x14ac:dyDescent="0.25">
      <c r="A351" s="2" t="s">
        <v>30527</v>
      </c>
      <c r="B351" s="2" t="s">
        <v>27102</v>
      </c>
      <c r="C351" s="2" t="s">
        <v>30528</v>
      </c>
    </row>
    <row r="352" spans="1:3" x14ac:dyDescent="0.25">
      <c r="A352" s="2" t="s">
        <v>30529</v>
      </c>
      <c r="B352" s="2" t="s">
        <v>27105</v>
      </c>
      <c r="C352" s="2" t="s">
        <v>30530</v>
      </c>
    </row>
    <row r="353" spans="1:3" x14ac:dyDescent="0.25">
      <c r="A353" s="2" t="s">
        <v>30531</v>
      </c>
      <c r="B353" s="2" t="s">
        <v>27108</v>
      </c>
      <c r="C353" s="2" t="s">
        <v>30532</v>
      </c>
    </row>
    <row r="354" spans="1:3" x14ac:dyDescent="0.25">
      <c r="A354" s="2" t="s">
        <v>30533</v>
      </c>
      <c r="B354" s="2" t="s">
        <v>27111</v>
      </c>
      <c r="C354" s="2" t="s">
        <v>30534</v>
      </c>
    </row>
    <row r="355" spans="1:3" x14ac:dyDescent="0.25">
      <c r="A355" s="2" t="s">
        <v>30535</v>
      </c>
      <c r="B355" s="2" t="s">
        <v>27114</v>
      </c>
      <c r="C355" s="2" t="s">
        <v>30536</v>
      </c>
    </row>
    <row r="356" spans="1:3" x14ac:dyDescent="0.25">
      <c r="A356" s="2" t="s">
        <v>30537</v>
      </c>
      <c r="B356" s="2" t="s">
        <v>27117</v>
      </c>
      <c r="C356" s="2" t="s">
        <v>30538</v>
      </c>
    </row>
    <row r="357" spans="1:3" x14ac:dyDescent="0.25">
      <c r="A357" s="2" t="s">
        <v>30539</v>
      </c>
      <c r="B357" s="2" t="s">
        <v>27120</v>
      </c>
      <c r="C357" s="2" t="s">
        <v>30540</v>
      </c>
    </row>
    <row r="358" spans="1:3" x14ac:dyDescent="0.25">
      <c r="A358" s="2" t="s">
        <v>30541</v>
      </c>
      <c r="B358" s="2" t="s">
        <v>27123</v>
      </c>
      <c r="C358" s="2" t="s">
        <v>30540</v>
      </c>
    </row>
    <row r="359" spans="1:3" x14ac:dyDescent="0.25">
      <c r="A359" s="2" t="s">
        <v>30542</v>
      </c>
      <c r="B359" s="2" t="s">
        <v>27126</v>
      </c>
      <c r="C359" s="2" t="s">
        <v>30543</v>
      </c>
    </row>
    <row r="360" spans="1:3" x14ac:dyDescent="0.25">
      <c r="A360" s="2" t="s">
        <v>30544</v>
      </c>
      <c r="B360" s="2" t="s">
        <v>27129</v>
      </c>
      <c r="C360" s="2" t="s">
        <v>30545</v>
      </c>
    </row>
    <row r="361" spans="1:3" x14ac:dyDescent="0.25">
      <c r="A361" s="2" t="s">
        <v>30546</v>
      </c>
      <c r="B361" s="2" t="s">
        <v>27132</v>
      </c>
      <c r="C361" s="2" t="s">
        <v>30547</v>
      </c>
    </row>
    <row r="362" spans="1:3" x14ac:dyDescent="0.25">
      <c r="A362" s="2" t="s">
        <v>30548</v>
      </c>
      <c r="B362" s="2" t="s">
        <v>27135</v>
      </c>
      <c r="C362" s="2" t="s">
        <v>30549</v>
      </c>
    </row>
    <row r="363" spans="1:3" x14ac:dyDescent="0.25">
      <c r="A363" s="2" t="s">
        <v>30550</v>
      </c>
      <c r="B363" s="2" t="s">
        <v>27138</v>
      </c>
      <c r="C363" s="2" t="s">
        <v>30551</v>
      </c>
    </row>
    <row r="364" spans="1:3" x14ac:dyDescent="0.25">
      <c r="A364" s="2" t="s">
        <v>30552</v>
      </c>
      <c r="B364" s="2" t="s">
        <v>27141</v>
      </c>
      <c r="C364" s="2" t="s">
        <v>30553</v>
      </c>
    </row>
    <row r="365" spans="1:3" x14ac:dyDescent="0.25">
      <c r="A365" s="2" t="s">
        <v>30554</v>
      </c>
      <c r="B365" s="2" t="s">
        <v>27144</v>
      </c>
      <c r="C365" s="2" t="s">
        <v>30555</v>
      </c>
    </row>
    <row r="366" spans="1:3" x14ac:dyDescent="0.25">
      <c r="A366" s="2" t="s">
        <v>30556</v>
      </c>
      <c r="B366" s="2" t="s">
        <v>27147</v>
      </c>
      <c r="C366" s="2" t="s">
        <v>30557</v>
      </c>
    </row>
    <row r="367" spans="1:3" x14ac:dyDescent="0.25">
      <c r="A367" s="2" t="s">
        <v>30558</v>
      </c>
      <c r="B367" s="2" t="s">
        <v>27150</v>
      </c>
      <c r="C367" s="2" t="s">
        <v>30559</v>
      </c>
    </row>
    <row r="368" spans="1:3" x14ac:dyDescent="0.25">
      <c r="A368" s="2" t="s">
        <v>30560</v>
      </c>
      <c r="B368" s="2" t="s">
        <v>27153</v>
      </c>
      <c r="C368" s="2" t="s">
        <v>30561</v>
      </c>
    </row>
    <row r="369" spans="1:3" x14ac:dyDescent="0.25">
      <c r="A369" s="2" t="s">
        <v>30562</v>
      </c>
      <c r="B369" s="2" t="s">
        <v>27156</v>
      </c>
      <c r="C369" s="2" t="s">
        <v>30563</v>
      </c>
    </row>
    <row r="370" spans="1:3" x14ac:dyDescent="0.25">
      <c r="A370" s="2" t="s">
        <v>30564</v>
      </c>
      <c r="B370" s="2" t="s">
        <v>27159</v>
      </c>
      <c r="C370" s="2" t="s">
        <v>30565</v>
      </c>
    </row>
    <row r="371" spans="1:3" x14ac:dyDescent="0.25">
      <c r="A371" s="2" t="s">
        <v>30566</v>
      </c>
      <c r="B371" s="2" t="s">
        <v>27162</v>
      </c>
      <c r="C371" s="2" t="s">
        <v>30567</v>
      </c>
    </row>
    <row r="372" spans="1:3" x14ac:dyDescent="0.25">
      <c r="A372" s="2" t="s">
        <v>30568</v>
      </c>
      <c r="B372" s="2" t="s">
        <v>27165</v>
      </c>
      <c r="C372" s="2" t="s">
        <v>30569</v>
      </c>
    </row>
    <row r="373" spans="1:3" x14ac:dyDescent="0.25">
      <c r="A373" s="2" t="s">
        <v>30570</v>
      </c>
      <c r="B373" s="2" t="s">
        <v>27168</v>
      </c>
      <c r="C373" s="2" t="s">
        <v>30571</v>
      </c>
    </row>
    <row r="374" spans="1:3" x14ac:dyDescent="0.25">
      <c r="A374" s="2" t="s">
        <v>30572</v>
      </c>
      <c r="B374" s="2" t="s">
        <v>27171</v>
      </c>
      <c r="C374" s="2" t="s">
        <v>30573</v>
      </c>
    </row>
    <row r="375" spans="1:3" x14ac:dyDescent="0.25">
      <c r="A375" s="2" t="s">
        <v>30574</v>
      </c>
      <c r="B375" s="2" t="s">
        <v>27174</v>
      </c>
      <c r="C375" s="2" t="s">
        <v>30575</v>
      </c>
    </row>
    <row r="376" spans="1:3" x14ac:dyDescent="0.25">
      <c r="A376" s="2" t="s">
        <v>30576</v>
      </c>
      <c r="B376" s="2" t="s">
        <v>27177</v>
      </c>
      <c r="C376" s="2" t="s">
        <v>30577</v>
      </c>
    </row>
    <row r="377" spans="1:3" x14ac:dyDescent="0.25">
      <c r="A377" s="2" t="s">
        <v>30578</v>
      </c>
      <c r="B377" s="2" t="s">
        <v>27180</v>
      </c>
      <c r="C377" s="2" t="s">
        <v>30579</v>
      </c>
    </row>
    <row r="378" spans="1:3" x14ac:dyDescent="0.25">
      <c r="A378" s="2" t="s">
        <v>30580</v>
      </c>
      <c r="B378" s="2" t="s">
        <v>27183</v>
      </c>
      <c r="C378" s="2" t="s">
        <v>30581</v>
      </c>
    </row>
    <row r="379" spans="1:3" x14ac:dyDescent="0.25">
      <c r="A379" s="2" t="s">
        <v>30582</v>
      </c>
      <c r="B379" s="2" t="s">
        <v>27186</v>
      </c>
      <c r="C379" s="2" t="s">
        <v>30583</v>
      </c>
    </row>
    <row r="380" spans="1:3" x14ac:dyDescent="0.25">
      <c r="A380" s="2" t="s">
        <v>30584</v>
      </c>
      <c r="B380" s="2" t="s">
        <v>27189</v>
      </c>
      <c r="C380" s="2" t="s">
        <v>30585</v>
      </c>
    </row>
    <row r="381" spans="1:3" x14ac:dyDescent="0.25">
      <c r="A381" s="2" t="s">
        <v>30586</v>
      </c>
      <c r="B381" s="2" t="s">
        <v>27192</v>
      </c>
      <c r="C381" s="2" t="s">
        <v>30587</v>
      </c>
    </row>
    <row r="382" spans="1:3" x14ac:dyDescent="0.25">
      <c r="A382" s="2" t="s">
        <v>30588</v>
      </c>
      <c r="B382" s="2" t="s">
        <v>27195</v>
      </c>
      <c r="C382" s="2" t="s">
        <v>30589</v>
      </c>
    </row>
    <row r="383" spans="1:3" x14ac:dyDescent="0.25">
      <c r="A383" s="2" t="s">
        <v>30590</v>
      </c>
      <c r="B383" s="2" t="s">
        <v>27198</v>
      </c>
      <c r="C383" s="2" t="s">
        <v>30591</v>
      </c>
    </row>
    <row r="384" spans="1:3" x14ac:dyDescent="0.25">
      <c r="A384" s="2" t="s">
        <v>30592</v>
      </c>
      <c r="B384" s="2" t="s">
        <v>27201</v>
      </c>
      <c r="C384" s="2" t="s">
        <v>30593</v>
      </c>
    </row>
    <row r="385" spans="1:3" x14ac:dyDescent="0.25">
      <c r="A385" s="2" t="s">
        <v>30594</v>
      </c>
      <c r="B385" s="2" t="s">
        <v>27204</v>
      </c>
      <c r="C385" s="2" t="s">
        <v>30595</v>
      </c>
    </row>
    <row r="386" spans="1:3" x14ac:dyDescent="0.25">
      <c r="A386" s="2" t="s">
        <v>30596</v>
      </c>
      <c r="B386" s="2" t="s">
        <v>27207</v>
      </c>
      <c r="C386" s="2" t="s">
        <v>30597</v>
      </c>
    </row>
    <row r="387" spans="1:3" x14ac:dyDescent="0.25">
      <c r="A387" s="2" t="s">
        <v>30598</v>
      </c>
      <c r="B387" s="2" t="s">
        <v>27210</v>
      </c>
      <c r="C387" s="2" t="s">
        <v>30599</v>
      </c>
    </row>
    <row r="388" spans="1:3" x14ac:dyDescent="0.25">
      <c r="A388" s="2" t="s">
        <v>30600</v>
      </c>
      <c r="B388" s="2" t="s">
        <v>27213</v>
      </c>
      <c r="C388" s="2" t="s">
        <v>30601</v>
      </c>
    </row>
    <row r="389" spans="1:3" x14ac:dyDescent="0.25">
      <c r="A389" s="2" t="s">
        <v>30602</v>
      </c>
      <c r="B389" s="2" t="s">
        <v>27216</v>
      </c>
      <c r="C389" s="2" t="s">
        <v>30603</v>
      </c>
    </row>
    <row r="390" spans="1:3" x14ac:dyDescent="0.25">
      <c r="A390" s="2" t="s">
        <v>30604</v>
      </c>
      <c r="B390" s="2" t="s">
        <v>27219</v>
      </c>
      <c r="C390" s="2" t="s">
        <v>30605</v>
      </c>
    </row>
    <row r="391" spans="1:3" x14ac:dyDescent="0.25">
      <c r="A391" s="2" t="s">
        <v>30606</v>
      </c>
      <c r="B391" s="2" t="s">
        <v>27222</v>
      </c>
      <c r="C391" s="2" t="s">
        <v>30607</v>
      </c>
    </row>
    <row r="392" spans="1:3" x14ac:dyDescent="0.25">
      <c r="A392" s="2" t="s">
        <v>30608</v>
      </c>
      <c r="B392" s="2" t="s">
        <v>27225</v>
      </c>
      <c r="C392" s="2" t="s">
        <v>30609</v>
      </c>
    </row>
    <row r="393" spans="1:3" x14ac:dyDescent="0.25">
      <c r="A393" s="2" t="s">
        <v>30440</v>
      </c>
      <c r="B393" s="2" t="s">
        <v>27228</v>
      </c>
      <c r="C393" s="2" t="s">
        <v>30610</v>
      </c>
    </row>
    <row r="394" spans="1:3" x14ac:dyDescent="0.25">
      <c r="A394" s="2" t="s">
        <v>30611</v>
      </c>
      <c r="B394" s="2" t="s">
        <v>27231</v>
      </c>
      <c r="C394" s="2" t="s">
        <v>30612</v>
      </c>
    </row>
    <row r="395" spans="1:3" x14ac:dyDescent="0.25">
      <c r="A395" s="2" t="s">
        <v>30613</v>
      </c>
      <c r="B395" s="2" t="s">
        <v>27234</v>
      </c>
      <c r="C395" s="2" t="s">
        <v>30614</v>
      </c>
    </row>
    <row r="396" spans="1:3" x14ac:dyDescent="0.25">
      <c r="A396" s="2" t="s">
        <v>30615</v>
      </c>
      <c r="B396" s="2" t="s">
        <v>27237</v>
      </c>
      <c r="C396" s="2" t="s">
        <v>30616</v>
      </c>
    </row>
    <row r="397" spans="1:3" x14ac:dyDescent="0.25">
      <c r="A397" s="2" t="s">
        <v>30617</v>
      </c>
      <c r="B397" s="2" t="s">
        <v>27240</v>
      </c>
      <c r="C397" s="2" t="s">
        <v>30618</v>
      </c>
    </row>
    <row r="398" spans="1:3" x14ac:dyDescent="0.25">
      <c r="A398" s="2" t="s">
        <v>30619</v>
      </c>
      <c r="B398" s="2" t="s">
        <v>27243</v>
      </c>
      <c r="C398" s="2" t="s">
        <v>30620</v>
      </c>
    </row>
    <row r="399" spans="1:3" x14ac:dyDescent="0.25">
      <c r="A399" s="2" t="s">
        <v>30621</v>
      </c>
      <c r="B399" s="2" t="s">
        <v>27246</v>
      </c>
      <c r="C399" s="2" t="s">
        <v>30620</v>
      </c>
    </row>
    <row r="400" spans="1:3" x14ac:dyDescent="0.25">
      <c r="A400" s="2" t="s">
        <v>30622</v>
      </c>
      <c r="B400" s="2" t="s">
        <v>27249</v>
      </c>
      <c r="C400" s="2" t="s">
        <v>30623</v>
      </c>
    </row>
    <row r="401" spans="1:3" x14ac:dyDescent="0.25">
      <c r="A401" s="2" t="s">
        <v>30624</v>
      </c>
      <c r="B401" s="2" t="s">
        <v>27252</v>
      </c>
      <c r="C401" s="2" t="s">
        <v>30625</v>
      </c>
    </row>
    <row r="402" spans="1:3" x14ac:dyDescent="0.25">
      <c r="A402" s="2" t="s">
        <v>30626</v>
      </c>
      <c r="B402" s="2" t="s">
        <v>27255</v>
      </c>
      <c r="C402" s="2" t="s">
        <v>30625</v>
      </c>
    </row>
    <row r="403" spans="1:3" x14ac:dyDescent="0.25">
      <c r="A403" s="2" t="s">
        <v>30627</v>
      </c>
      <c r="B403" s="2" t="s">
        <v>27258</v>
      </c>
      <c r="C403" s="2" t="s">
        <v>30628</v>
      </c>
    </row>
    <row r="404" spans="1:3" x14ac:dyDescent="0.25">
      <c r="A404" s="2" t="s">
        <v>30629</v>
      </c>
      <c r="B404" s="2" t="s">
        <v>27261</v>
      </c>
      <c r="C404" s="2" t="s">
        <v>30630</v>
      </c>
    </row>
    <row r="405" spans="1:3" x14ac:dyDescent="0.25">
      <c r="A405" s="2" t="s">
        <v>30631</v>
      </c>
      <c r="B405" s="2" t="s">
        <v>27264</v>
      </c>
      <c r="C405" s="2" t="s">
        <v>30632</v>
      </c>
    </row>
    <row r="406" spans="1:3" x14ac:dyDescent="0.25">
      <c r="A406" s="2" t="s">
        <v>30633</v>
      </c>
      <c r="B406" s="2" t="s">
        <v>27267</v>
      </c>
      <c r="C406" s="2" t="s">
        <v>30634</v>
      </c>
    </row>
    <row r="407" spans="1:3" x14ac:dyDescent="0.25">
      <c r="A407" s="2" t="s">
        <v>30635</v>
      </c>
      <c r="B407" s="2" t="s">
        <v>27270</v>
      </c>
      <c r="C407" s="2" t="s">
        <v>30634</v>
      </c>
    </row>
    <row r="408" spans="1:3" x14ac:dyDescent="0.25">
      <c r="A408" s="2" t="s">
        <v>30636</v>
      </c>
      <c r="B408" s="2" t="s">
        <v>27273</v>
      </c>
      <c r="C408" s="2" t="s">
        <v>30637</v>
      </c>
    </row>
    <row r="409" spans="1:3" x14ac:dyDescent="0.25">
      <c r="A409" s="2" t="s">
        <v>30638</v>
      </c>
      <c r="B409" s="2" t="s">
        <v>27276</v>
      </c>
      <c r="C409" s="2" t="s">
        <v>30639</v>
      </c>
    </row>
    <row r="410" spans="1:3" x14ac:dyDescent="0.25">
      <c r="A410" s="2" t="s">
        <v>30640</v>
      </c>
      <c r="B410" s="2" t="s">
        <v>27279</v>
      </c>
      <c r="C410" s="2" t="s">
        <v>30641</v>
      </c>
    </row>
    <row r="411" spans="1:3" x14ac:dyDescent="0.25">
      <c r="A411" s="2" t="s">
        <v>30297</v>
      </c>
      <c r="B411" s="2" t="s">
        <v>27282</v>
      </c>
      <c r="C411" s="2" t="s">
        <v>30642</v>
      </c>
    </row>
    <row r="412" spans="1:3" x14ac:dyDescent="0.25">
      <c r="A412" s="2" t="s">
        <v>30643</v>
      </c>
      <c r="B412" s="2" t="s">
        <v>27285</v>
      </c>
      <c r="C412" s="2" t="s">
        <v>30644</v>
      </c>
    </row>
    <row r="413" spans="1:3" x14ac:dyDescent="0.25">
      <c r="A413" s="2" t="s">
        <v>30645</v>
      </c>
      <c r="B413" s="2" t="s">
        <v>27288</v>
      </c>
      <c r="C413" s="2" t="s">
        <v>30646</v>
      </c>
    </row>
    <row r="414" spans="1:3" x14ac:dyDescent="0.25">
      <c r="A414" s="2" t="s">
        <v>30647</v>
      </c>
      <c r="B414" s="2" t="s">
        <v>27291</v>
      </c>
      <c r="C414" s="2" t="s">
        <v>30648</v>
      </c>
    </row>
    <row r="415" spans="1:3" x14ac:dyDescent="0.25">
      <c r="A415" s="2" t="s">
        <v>30649</v>
      </c>
      <c r="B415" s="2" t="s">
        <v>27294</v>
      </c>
      <c r="C415" s="2" t="s">
        <v>30650</v>
      </c>
    </row>
    <row r="416" spans="1:3" x14ac:dyDescent="0.25">
      <c r="A416" s="2" t="s">
        <v>30651</v>
      </c>
      <c r="B416" s="2" t="s">
        <v>27297</v>
      </c>
      <c r="C416" s="2" t="s">
        <v>30652</v>
      </c>
    </row>
    <row r="417" spans="1:3" x14ac:dyDescent="0.25">
      <c r="A417" s="2" t="s">
        <v>30653</v>
      </c>
      <c r="B417" s="2" t="s">
        <v>27300</v>
      </c>
      <c r="C417" s="2" t="s">
        <v>30654</v>
      </c>
    </row>
    <row r="418" spans="1:3" x14ac:dyDescent="0.25">
      <c r="A418" s="2" t="s">
        <v>30655</v>
      </c>
      <c r="B418" s="2" t="s">
        <v>27303</v>
      </c>
      <c r="C418" s="2" t="s">
        <v>30656</v>
      </c>
    </row>
    <row r="419" spans="1:3" x14ac:dyDescent="0.25">
      <c r="A419" s="2" t="s">
        <v>30657</v>
      </c>
      <c r="B419" s="2" t="s">
        <v>27306</v>
      </c>
      <c r="C419" s="2" t="s">
        <v>30658</v>
      </c>
    </row>
    <row r="420" spans="1:3" x14ac:dyDescent="0.25">
      <c r="A420" s="2" t="s">
        <v>30659</v>
      </c>
      <c r="B420" s="2" t="s">
        <v>27309</v>
      </c>
      <c r="C420" s="2" t="s">
        <v>30660</v>
      </c>
    </row>
    <row r="421" spans="1:3" x14ac:dyDescent="0.25">
      <c r="A421" s="2" t="s">
        <v>30661</v>
      </c>
      <c r="B421" s="2" t="s">
        <v>27312</v>
      </c>
      <c r="C421" s="2" t="s">
        <v>30662</v>
      </c>
    </row>
    <row r="422" spans="1:3" x14ac:dyDescent="0.25">
      <c r="A422" s="2" t="s">
        <v>30663</v>
      </c>
      <c r="B422" s="2" t="s">
        <v>27315</v>
      </c>
      <c r="C422" s="2" t="s">
        <v>30664</v>
      </c>
    </row>
    <row r="423" spans="1:3" x14ac:dyDescent="0.25">
      <c r="A423" s="2" t="s">
        <v>30665</v>
      </c>
      <c r="B423" s="2" t="s">
        <v>27318</v>
      </c>
      <c r="C423" s="2" t="s">
        <v>30666</v>
      </c>
    </row>
    <row r="424" spans="1:3" x14ac:dyDescent="0.25">
      <c r="A424" s="2" t="s">
        <v>30667</v>
      </c>
      <c r="B424" s="2" t="s">
        <v>27321</v>
      </c>
      <c r="C424" s="2" t="s">
        <v>30668</v>
      </c>
    </row>
    <row r="425" spans="1:3" x14ac:dyDescent="0.25">
      <c r="A425" s="2" t="s">
        <v>30669</v>
      </c>
      <c r="B425" s="2" t="s">
        <v>27324</v>
      </c>
      <c r="C425" s="2" t="s">
        <v>30670</v>
      </c>
    </row>
    <row r="426" spans="1:3" x14ac:dyDescent="0.25">
      <c r="A426" s="2" t="s">
        <v>30671</v>
      </c>
      <c r="B426" s="2" t="s">
        <v>27327</v>
      </c>
      <c r="C426" s="2" t="s">
        <v>30672</v>
      </c>
    </row>
    <row r="427" spans="1:3" x14ac:dyDescent="0.25">
      <c r="A427" s="2" t="s">
        <v>30673</v>
      </c>
      <c r="B427" s="2" t="s">
        <v>27330</v>
      </c>
      <c r="C427" s="2" t="s">
        <v>30674</v>
      </c>
    </row>
    <row r="428" spans="1:3" x14ac:dyDescent="0.25">
      <c r="A428" s="2" t="s">
        <v>30675</v>
      </c>
      <c r="B428" s="2" t="s">
        <v>27333</v>
      </c>
      <c r="C428" s="2" t="s">
        <v>30676</v>
      </c>
    </row>
    <row r="429" spans="1:3" x14ac:dyDescent="0.25">
      <c r="A429" s="2" t="s">
        <v>30677</v>
      </c>
      <c r="B429" s="2" t="s">
        <v>27336</v>
      </c>
      <c r="C429" s="2" t="s">
        <v>30678</v>
      </c>
    </row>
    <row r="430" spans="1:3" x14ac:dyDescent="0.25">
      <c r="A430" s="2" t="s">
        <v>30679</v>
      </c>
      <c r="B430" s="2" t="s">
        <v>27339</v>
      </c>
      <c r="C430" s="2" t="s">
        <v>30680</v>
      </c>
    </row>
    <row r="431" spans="1:3" x14ac:dyDescent="0.25">
      <c r="A431" s="2" t="s">
        <v>30681</v>
      </c>
      <c r="B431" s="2" t="s">
        <v>27342</v>
      </c>
      <c r="C431" s="2" t="s">
        <v>30682</v>
      </c>
    </row>
    <row r="432" spans="1:3" x14ac:dyDescent="0.25">
      <c r="A432" s="2" t="s">
        <v>30683</v>
      </c>
      <c r="B432" s="2" t="s">
        <v>27345</v>
      </c>
      <c r="C432" s="2" t="s">
        <v>30684</v>
      </c>
    </row>
    <row r="433" spans="1:3" x14ac:dyDescent="0.25">
      <c r="A433" s="2" t="s">
        <v>30685</v>
      </c>
      <c r="B433" s="2" t="s">
        <v>27348</v>
      </c>
      <c r="C433" s="2" t="s">
        <v>30686</v>
      </c>
    </row>
    <row r="434" spans="1:3" x14ac:dyDescent="0.25">
      <c r="A434" s="2" t="s">
        <v>30687</v>
      </c>
      <c r="B434" s="2" t="s">
        <v>27351</v>
      </c>
      <c r="C434" s="2" t="s">
        <v>30688</v>
      </c>
    </row>
    <row r="435" spans="1:3" x14ac:dyDescent="0.25">
      <c r="A435" s="2" t="s">
        <v>30689</v>
      </c>
      <c r="B435" s="2" t="s">
        <v>27354</v>
      </c>
      <c r="C435" s="2" t="s">
        <v>30690</v>
      </c>
    </row>
    <row r="436" spans="1:3" x14ac:dyDescent="0.25">
      <c r="A436" s="2" t="s">
        <v>30691</v>
      </c>
      <c r="B436" s="2" t="s">
        <v>27357</v>
      </c>
      <c r="C436" s="2" t="s">
        <v>30692</v>
      </c>
    </row>
    <row r="437" spans="1:3" x14ac:dyDescent="0.25">
      <c r="A437" s="2" t="s">
        <v>27113</v>
      </c>
      <c r="B437" s="2" t="s">
        <v>27360</v>
      </c>
      <c r="C437" s="2" t="s">
        <v>30693</v>
      </c>
    </row>
    <row r="438" spans="1:3" x14ac:dyDescent="0.25">
      <c r="A438" s="2" t="s">
        <v>30694</v>
      </c>
      <c r="B438" s="2" t="s">
        <v>27363</v>
      </c>
      <c r="C438" s="2" t="s">
        <v>30695</v>
      </c>
    </row>
    <row r="439" spans="1:3" x14ac:dyDescent="0.25">
      <c r="A439" s="2" t="s">
        <v>30696</v>
      </c>
      <c r="B439" s="2" t="s">
        <v>27366</v>
      </c>
      <c r="C439" s="2" t="s">
        <v>30697</v>
      </c>
    </row>
    <row r="440" spans="1:3" x14ac:dyDescent="0.25">
      <c r="A440" s="2" t="s">
        <v>30698</v>
      </c>
      <c r="B440" s="2" t="s">
        <v>27369</v>
      </c>
      <c r="C440" s="2" t="s">
        <v>30699</v>
      </c>
    </row>
    <row r="441" spans="1:3" x14ac:dyDescent="0.25">
      <c r="A441" s="2" t="s">
        <v>30700</v>
      </c>
      <c r="B441" s="2" t="s">
        <v>27372</v>
      </c>
      <c r="C441" s="2" t="s">
        <v>30699</v>
      </c>
    </row>
    <row r="442" spans="1:3" x14ac:dyDescent="0.25">
      <c r="A442" s="2" t="s">
        <v>30701</v>
      </c>
      <c r="B442" s="2" t="s">
        <v>27375</v>
      </c>
      <c r="C442" s="2" t="s">
        <v>30702</v>
      </c>
    </row>
    <row r="443" spans="1:3" x14ac:dyDescent="0.25">
      <c r="A443" s="2" t="s">
        <v>30703</v>
      </c>
      <c r="B443" s="2" t="s">
        <v>27378</v>
      </c>
      <c r="C443" s="2" t="s">
        <v>30704</v>
      </c>
    </row>
    <row r="444" spans="1:3" x14ac:dyDescent="0.25">
      <c r="A444" s="2" t="s">
        <v>30705</v>
      </c>
      <c r="B444" s="2" t="s">
        <v>27381</v>
      </c>
      <c r="C444" s="2" t="s">
        <v>30706</v>
      </c>
    </row>
    <row r="445" spans="1:3" x14ac:dyDescent="0.25">
      <c r="A445" s="2" t="s">
        <v>30707</v>
      </c>
      <c r="B445" s="2" t="s">
        <v>27384</v>
      </c>
      <c r="C445" s="2" t="s">
        <v>30708</v>
      </c>
    </row>
    <row r="446" spans="1:3" x14ac:dyDescent="0.25">
      <c r="A446" s="2" t="s">
        <v>30709</v>
      </c>
      <c r="B446" s="2" t="s">
        <v>27387</v>
      </c>
      <c r="C446" s="2" t="s">
        <v>30710</v>
      </c>
    </row>
    <row r="447" spans="1:3" x14ac:dyDescent="0.25">
      <c r="A447" s="2" t="s">
        <v>30711</v>
      </c>
      <c r="B447" s="2" t="s">
        <v>27390</v>
      </c>
      <c r="C447" s="2" t="s">
        <v>30712</v>
      </c>
    </row>
    <row r="448" spans="1:3" x14ac:dyDescent="0.25">
      <c r="A448" s="2" t="s">
        <v>30713</v>
      </c>
      <c r="B448" s="2" t="s">
        <v>27393</v>
      </c>
      <c r="C448" s="2" t="s">
        <v>30714</v>
      </c>
    </row>
    <row r="449" spans="1:3" x14ac:dyDescent="0.25">
      <c r="A449" s="2" t="s">
        <v>30715</v>
      </c>
      <c r="B449" s="2" t="s">
        <v>27396</v>
      </c>
      <c r="C449" s="2" t="s">
        <v>30714</v>
      </c>
    </row>
    <row r="450" spans="1:3" x14ac:dyDescent="0.25">
      <c r="A450" s="2" t="s">
        <v>30716</v>
      </c>
      <c r="B450" s="2" t="s">
        <v>27399</v>
      </c>
      <c r="C450" s="2" t="s">
        <v>30717</v>
      </c>
    </row>
    <row r="451" spans="1:3" x14ac:dyDescent="0.25">
      <c r="A451" s="2" t="s">
        <v>30718</v>
      </c>
      <c r="B451" s="2" t="s">
        <v>27402</v>
      </c>
      <c r="C451" s="2" t="s">
        <v>30719</v>
      </c>
    </row>
    <row r="452" spans="1:3" x14ac:dyDescent="0.25">
      <c r="A452" s="2" t="s">
        <v>30720</v>
      </c>
      <c r="B452" s="2" t="s">
        <v>27405</v>
      </c>
      <c r="C452" s="2" t="s">
        <v>30721</v>
      </c>
    </row>
    <row r="453" spans="1:3" x14ac:dyDescent="0.25">
      <c r="A453" s="2" t="s">
        <v>30722</v>
      </c>
      <c r="B453" s="2" t="s">
        <v>27408</v>
      </c>
      <c r="C453" s="2" t="s">
        <v>30723</v>
      </c>
    </row>
    <row r="454" spans="1:3" x14ac:dyDescent="0.25">
      <c r="A454" s="2" t="s">
        <v>30724</v>
      </c>
      <c r="B454" s="2" t="s">
        <v>27411</v>
      </c>
      <c r="C454" s="2" t="s">
        <v>30723</v>
      </c>
    </row>
    <row r="455" spans="1:3" x14ac:dyDescent="0.25">
      <c r="A455" s="2" t="s">
        <v>30725</v>
      </c>
      <c r="B455" s="2" t="s">
        <v>27414</v>
      </c>
      <c r="C455" s="2" t="s">
        <v>30726</v>
      </c>
    </row>
    <row r="456" spans="1:3" x14ac:dyDescent="0.25">
      <c r="A456" s="2" t="s">
        <v>30727</v>
      </c>
      <c r="B456" s="2" t="s">
        <v>27417</v>
      </c>
      <c r="C456" s="2" t="s">
        <v>30728</v>
      </c>
    </row>
    <row r="457" spans="1:3" x14ac:dyDescent="0.25">
      <c r="A457" s="2" t="s">
        <v>30729</v>
      </c>
      <c r="B457" s="2" t="s">
        <v>27420</v>
      </c>
      <c r="C457" s="2" t="s">
        <v>30730</v>
      </c>
    </row>
    <row r="458" spans="1:3" x14ac:dyDescent="0.25">
      <c r="A458" s="2" t="s">
        <v>30731</v>
      </c>
      <c r="B458" s="2" t="s">
        <v>27423</v>
      </c>
      <c r="C458" s="2" t="s">
        <v>30732</v>
      </c>
    </row>
    <row r="459" spans="1:3" x14ac:dyDescent="0.25">
      <c r="A459" s="2" t="s">
        <v>30733</v>
      </c>
      <c r="B459" s="2" t="s">
        <v>27426</v>
      </c>
      <c r="C459" s="2" t="s">
        <v>30734</v>
      </c>
    </row>
    <row r="460" spans="1:3" x14ac:dyDescent="0.25">
      <c r="A460" s="2" t="s">
        <v>30735</v>
      </c>
      <c r="B460" s="2" t="s">
        <v>27429</v>
      </c>
      <c r="C460" s="2" t="s">
        <v>30736</v>
      </c>
    </row>
    <row r="461" spans="1:3" x14ac:dyDescent="0.25">
      <c r="A461" s="2" t="s">
        <v>30737</v>
      </c>
      <c r="B461" s="2" t="s">
        <v>27432</v>
      </c>
      <c r="C461" s="2" t="s">
        <v>30738</v>
      </c>
    </row>
    <row r="462" spans="1:3" x14ac:dyDescent="0.25">
      <c r="A462" s="2" t="s">
        <v>30739</v>
      </c>
      <c r="B462" s="2" t="s">
        <v>27435</v>
      </c>
      <c r="C462" s="2" t="s">
        <v>30738</v>
      </c>
    </row>
    <row r="463" spans="1:3" x14ac:dyDescent="0.25">
      <c r="A463" s="2" t="s">
        <v>30740</v>
      </c>
      <c r="B463" s="2" t="s">
        <v>27438</v>
      </c>
      <c r="C463" s="2" t="s">
        <v>30741</v>
      </c>
    </row>
    <row r="464" spans="1:3" x14ac:dyDescent="0.25">
      <c r="A464" s="2" t="s">
        <v>30742</v>
      </c>
      <c r="B464" s="2" t="s">
        <v>27441</v>
      </c>
      <c r="C464" s="2" t="s">
        <v>30743</v>
      </c>
    </row>
    <row r="465" spans="1:3" x14ac:dyDescent="0.25">
      <c r="A465" s="2" t="s">
        <v>30744</v>
      </c>
      <c r="B465" s="2" t="s">
        <v>27444</v>
      </c>
      <c r="C465" s="2" t="s">
        <v>30745</v>
      </c>
    </row>
    <row r="466" spans="1:3" x14ac:dyDescent="0.25">
      <c r="A466" s="2" t="s">
        <v>30746</v>
      </c>
      <c r="B466" s="2" t="s">
        <v>27447</v>
      </c>
      <c r="C466" s="2" t="s">
        <v>30747</v>
      </c>
    </row>
    <row r="467" spans="1:3" x14ac:dyDescent="0.25">
      <c r="A467" s="2" t="s">
        <v>30748</v>
      </c>
      <c r="B467" s="2" t="s">
        <v>27450</v>
      </c>
      <c r="C467" s="2" t="s">
        <v>30749</v>
      </c>
    </row>
    <row r="468" spans="1:3" x14ac:dyDescent="0.25">
      <c r="A468" s="2" t="s">
        <v>30750</v>
      </c>
      <c r="B468" s="2" t="s">
        <v>27453</v>
      </c>
      <c r="C468" s="2" t="s">
        <v>30751</v>
      </c>
    </row>
    <row r="469" spans="1:3" x14ac:dyDescent="0.25">
      <c r="A469" s="2" t="s">
        <v>30752</v>
      </c>
      <c r="B469" s="2" t="s">
        <v>28007</v>
      </c>
      <c r="C469" s="2" t="s">
        <v>30753</v>
      </c>
    </row>
    <row r="470" spans="1:3" x14ac:dyDescent="0.25">
      <c r="A470" s="2" t="s">
        <v>30754</v>
      </c>
      <c r="B470" s="2" t="s">
        <v>28004</v>
      </c>
      <c r="C470" s="2" t="s">
        <v>30755</v>
      </c>
    </row>
    <row r="471" spans="1:3" x14ac:dyDescent="0.25">
      <c r="A471" s="2" t="s">
        <v>30756</v>
      </c>
      <c r="B471" s="2" t="s">
        <v>28001</v>
      </c>
      <c r="C471" s="2" t="s">
        <v>30757</v>
      </c>
    </row>
    <row r="472" spans="1:3" x14ac:dyDescent="0.25">
      <c r="A472" s="2" t="s">
        <v>30758</v>
      </c>
      <c r="B472" s="2" t="s">
        <v>30759</v>
      </c>
      <c r="C472" s="2" t="s">
        <v>30760</v>
      </c>
    </row>
    <row r="473" spans="1:3" x14ac:dyDescent="0.25">
      <c r="A473" s="2" t="s">
        <v>30761</v>
      </c>
      <c r="B473" s="2" t="s">
        <v>30762</v>
      </c>
      <c r="C473" s="2" t="s">
        <v>30763</v>
      </c>
    </row>
    <row r="474" spans="1:3" x14ac:dyDescent="0.25">
      <c r="A474" s="2" t="s">
        <v>30764</v>
      </c>
      <c r="B474" s="2" t="s">
        <v>30765</v>
      </c>
      <c r="C474" s="2" t="s">
        <v>30766</v>
      </c>
    </row>
    <row r="475" spans="1:3" x14ac:dyDescent="0.25">
      <c r="A475" s="2" t="s">
        <v>30767</v>
      </c>
      <c r="B475" s="2" t="s">
        <v>30768</v>
      </c>
      <c r="C475" s="2" t="s">
        <v>30769</v>
      </c>
    </row>
    <row r="476" spans="1:3" x14ac:dyDescent="0.25">
      <c r="A476" s="2" t="s">
        <v>30770</v>
      </c>
      <c r="B476" s="2" t="s">
        <v>30771</v>
      </c>
      <c r="C476" s="2" t="s">
        <v>30772</v>
      </c>
    </row>
    <row r="477" spans="1:3" x14ac:dyDescent="0.25">
      <c r="A477" s="2" t="s">
        <v>30773</v>
      </c>
      <c r="B477" s="2" t="s">
        <v>30774</v>
      </c>
      <c r="C477" s="2" t="s">
        <v>30775</v>
      </c>
    </row>
    <row r="478" spans="1:3" x14ac:dyDescent="0.25">
      <c r="A478" s="2" t="s">
        <v>30776</v>
      </c>
      <c r="B478" s="2" t="s">
        <v>30777</v>
      </c>
      <c r="C478" s="2" t="s">
        <v>30778</v>
      </c>
    </row>
    <row r="479" spans="1:3" x14ac:dyDescent="0.25">
      <c r="A479" s="2" t="s">
        <v>30779</v>
      </c>
      <c r="B479" s="2" t="s">
        <v>30780</v>
      </c>
      <c r="C479" s="2" t="s">
        <v>30781</v>
      </c>
    </row>
    <row r="480" spans="1:3" x14ac:dyDescent="0.25">
      <c r="A480" s="2" t="s">
        <v>30782</v>
      </c>
      <c r="B480" s="2" t="s">
        <v>30783</v>
      </c>
      <c r="C480" s="2" t="s">
        <v>30784</v>
      </c>
    </row>
    <row r="481" spans="1:3" x14ac:dyDescent="0.25">
      <c r="A481" s="2" t="s">
        <v>30785</v>
      </c>
      <c r="B481" s="2" t="s">
        <v>30786</v>
      </c>
      <c r="C481" s="2" t="s">
        <v>30787</v>
      </c>
    </row>
    <row r="482" spans="1:3" x14ac:dyDescent="0.25">
      <c r="A482" s="2" t="s">
        <v>30788</v>
      </c>
      <c r="B482" s="2" t="s">
        <v>30789</v>
      </c>
      <c r="C482" s="2" t="s">
        <v>30790</v>
      </c>
    </row>
    <row r="483" spans="1:3" x14ac:dyDescent="0.25">
      <c r="A483" s="2" t="s">
        <v>30791</v>
      </c>
      <c r="B483" s="2" t="s">
        <v>30792</v>
      </c>
      <c r="C483" s="2" t="s">
        <v>30793</v>
      </c>
    </row>
    <row r="484" spans="1:3" x14ac:dyDescent="0.25">
      <c r="A484" s="2" t="s">
        <v>30794</v>
      </c>
      <c r="B484" s="2" t="s">
        <v>30795</v>
      </c>
      <c r="C484" s="2" t="s">
        <v>30796</v>
      </c>
    </row>
    <row r="485" spans="1:3" x14ac:dyDescent="0.25">
      <c r="A485" s="2" t="s">
        <v>30797</v>
      </c>
      <c r="B485" s="2" t="s">
        <v>30798</v>
      </c>
      <c r="C485" s="2" t="s">
        <v>30799</v>
      </c>
    </row>
    <row r="486" spans="1:3" x14ac:dyDescent="0.25">
      <c r="A486" s="2" t="s">
        <v>30800</v>
      </c>
      <c r="B486" s="2" t="s">
        <v>30801</v>
      </c>
      <c r="C486" s="2" t="s">
        <v>30802</v>
      </c>
    </row>
    <row r="487" spans="1:3" x14ac:dyDescent="0.25">
      <c r="A487" s="2" t="s">
        <v>30803</v>
      </c>
      <c r="B487" s="2" t="s">
        <v>30804</v>
      </c>
      <c r="C487" s="2" t="s">
        <v>30805</v>
      </c>
    </row>
    <row r="488" spans="1:3" x14ac:dyDescent="0.25">
      <c r="A488" s="2" t="s">
        <v>30806</v>
      </c>
      <c r="B488" s="2" t="s">
        <v>30807</v>
      </c>
      <c r="C488" s="2" t="s">
        <v>30808</v>
      </c>
    </row>
    <row r="489" spans="1:3" x14ac:dyDescent="0.25">
      <c r="A489" s="2" t="s">
        <v>30809</v>
      </c>
      <c r="B489" s="2" t="s">
        <v>30810</v>
      </c>
      <c r="C489" s="2" t="s">
        <v>30811</v>
      </c>
    </row>
    <row r="490" spans="1:3" x14ac:dyDescent="0.25">
      <c r="A490" s="2" t="s">
        <v>30812</v>
      </c>
      <c r="B490" s="2" t="s">
        <v>30813</v>
      </c>
      <c r="C490" s="2" t="s">
        <v>30814</v>
      </c>
    </row>
    <row r="491" spans="1:3" x14ac:dyDescent="0.25">
      <c r="A491" s="2" t="s">
        <v>30815</v>
      </c>
      <c r="B491" s="2" t="s">
        <v>30816</v>
      </c>
      <c r="C491" s="2" t="s">
        <v>30817</v>
      </c>
    </row>
    <row r="492" spans="1:3" x14ac:dyDescent="0.25">
      <c r="A492" s="2" t="s">
        <v>30818</v>
      </c>
      <c r="B492" s="2" t="s">
        <v>30819</v>
      </c>
      <c r="C492" s="2" t="s">
        <v>30820</v>
      </c>
    </row>
    <row r="493" spans="1:3" x14ac:dyDescent="0.25">
      <c r="A493" s="2" t="s">
        <v>30821</v>
      </c>
      <c r="B493" s="2" t="s">
        <v>30822</v>
      </c>
      <c r="C493" s="2" t="s">
        <v>30823</v>
      </c>
    </row>
    <row r="494" spans="1:3" x14ac:dyDescent="0.25">
      <c r="A494" s="2" t="s">
        <v>30824</v>
      </c>
      <c r="B494" s="2" t="s">
        <v>30825</v>
      </c>
      <c r="C494" s="2" t="s">
        <v>30826</v>
      </c>
    </row>
    <row r="495" spans="1:3" x14ac:dyDescent="0.25">
      <c r="A495" s="2" t="s">
        <v>30827</v>
      </c>
      <c r="B495" s="2" t="s">
        <v>30828</v>
      </c>
      <c r="C495" s="2" t="s">
        <v>30829</v>
      </c>
    </row>
    <row r="496" spans="1:3" x14ac:dyDescent="0.25">
      <c r="A496" s="2" t="s">
        <v>30830</v>
      </c>
      <c r="B496" s="2" t="s">
        <v>30831</v>
      </c>
      <c r="C496" s="2" t="s">
        <v>30832</v>
      </c>
    </row>
    <row r="497" spans="1:3" x14ac:dyDescent="0.25">
      <c r="A497" s="2" t="s">
        <v>30833</v>
      </c>
      <c r="B497" s="2" t="s">
        <v>30834</v>
      </c>
      <c r="C497" s="2" t="s">
        <v>30835</v>
      </c>
    </row>
    <row r="498" spans="1:3" x14ac:dyDescent="0.25">
      <c r="A498" s="2" t="s">
        <v>30836</v>
      </c>
      <c r="B498" s="2" t="s">
        <v>30837</v>
      </c>
      <c r="C498" s="2" t="s">
        <v>30838</v>
      </c>
    </row>
    <row r="499" spans="1:3" x14ac:dyDescent="0.25">
      <c r="A499" s="2" t="s">
        <v>30839</v>
      </c>
      <c r="B499" s="2" t="s">
        <v>30840</v>
      </c>
      <c r="C499" s="2" t="s">
        <v>30841</v>
      </c>
    </row>
    <row r="500" spans="1:3" x14ac:dyDescent="0.25">
      <c r="A500" s="2" t="s">
        <v>30842</v>
      </c>
      <c r="B500" s="2" t="s">
        <v>30843</v>
      </c>
      <c r="C500" s="2" t="s">
        <v>30844</v>
      </c>
    </row>
    <row r="501" spans="1:3" x14ac:dyDescent="0.25">
      <c r="A501" s="2" t="s">
        <v>30845</v>
      </c>
      <c r="B501" s="2" t="s">
        <v>30846</v>
      </c>
      <c r="C501" s="2" t="s">
        <v>30847</v>
      </c>
    </row>
    <row r="502" spans="1:3" x14ac:dyDescent="0.25">
      <c r="A502" s="2" t="s">
        <v>30848</v>
      </c>
      <c r="B502" s="2" t="s">
        <v>30849</v>
      </c>
      <c r="C502" s="2" t="s">
        <v>30850</v>
      </c>
    </row>
    <row r="503" spans="1:3" x14ac:dyDescent="0.25">
      <c r="A503" s="2" t="s">
        <v>30851</v>
      </c>
      <c r="B503" s="2" t="s">
        <v>30852</v>
      </c>
      <c r="C503" s="2" t="s">
        <v>30853</v>
      </c>
    </row>
    <row r="504" spans="1:3" x14ac:dyDescent="0.25">
      <c r="A504" s="2" t="s">
        <v>30854</v>
      </c>
      <c r="B504" s="2" t="s">
        <v>30855</v>
      </c>
      <c r="C504" s="2" t="s">
        <v>30856</v>
      </c>
    </row>
    <row r="505" spans="1:3" x14ac:dyDescent="0.25">
      <c r="A505" s="2" t="s">
        <v>30857</v>
      </c>
      <c r="B505" s="2" t="s">
        <v>30858</v>
      </c>
      <c r="C505" s="2" t="s">
        <v>30859</v>
      </c>
    </row>
    <row r="506" spans="1:3" x14ac:dyDescent="0.25">
      <c r="A506" s="2" t="s">
        <v>30860</v>
      </c>
      <c r="B506" s="2" t="s">
        <v>30861</v>
      </c>
      <c r="C506" s="2" t="s">
        <v>30862</v>
      </c>
    </row>
    <row r="507" spans="1:3" x14ac:dyDescent="0.25">
      <c r="A507" s="2" t="s">
        <v>30863</v>
      </c>
      <c r="B507" s="2" t="s">
        <v>30864</v>
      </c>
      <c r="C507" s="2" t="s">
        <v>30865</v>
      </c>
    </row>
    <row r="508" spans="1:3" x14ac:dyDescent="0.25">
      <c r="A508" s="2" t="s">
        <v>30866</v>
      </c>
      <c r="B508" s="2" t="s">
        <v>30867</v>
      </c>
      <c r="C508" s="2" t="s">
        <v>30868</v>
      </c>
    </row>
    <row r="509" spans="1:3" x14ac:dyDescent="0.25">
      <c r="A509" s="2" t="s">
        <v>30869</v>
      </c>
      <c r="B509" s="2" t="s">
        <v>30870</v>
      </c>
      <c r="C509" s="2" t="s">
        <v>30871</v>
      </c>
    </row>
    <row r="510" spans="1:3" x14ac:dyDescent="0.25">
      <c r="A510" s="2" t="s">
        <v>30872</v>
      </c>
      <c r="B510" s="2" t="s">
        <v>30873</v>
      </c>
      <c r="C510" s="2" t="s">
        <v>30874</v>
      </c>
    </row>
    <row r="511" spans="1:3" x14ac:dyDescent="0.25">
      <c r="A511" s="2" t="s">
        <v>30875</v>
      </c>
      <c r="B511" s="2" t="s">
        <v>30876</v>
      </c>
      <c r="C511" s="2" t="s">
        <v>30877</v>
      </c>
    </row>
    <row r="512" spans="1:3" x14ac:dyDescent="0.25">
      <c r="A512" s="2" t="s">
        <v>30878</v>
      </c>
      <c r="B512" s="2" t="s">
        <v>30879</v>
      </c>
      <c r="C512" s="2" t="s">
        <v>30880</v>
      </c>
    </row>
    <row r="513" spans="1:3" x14ac:dyDescent="0.25">
      <c r="A513" s="2" t="s">
        <v>30881</v>
      </c>
      <c r="B513" s="2" t="s">
        <v>30882</v>
      </c>
      <c r="C513" s="2" t="s">
        <v>30883</v>
      </c>
    </row>
    <row r="514" spans="1:3" x14ac:dyDescent="0.25">
      <c r="A514" s="2" t="s">
        <v>30884</v>
      </c>
      <c r="B514" s="2" t="s">
        <v>30885</v>
      </c>
      <c r="C514" s="2" t="s">
        <v>30886</v>
      </c>
    </row>
    <row r="515" spans="1:3" x14ac:dyDescent="0.25">
      <c r="A515" s="2" t="s">
        <v>30887</v>
      </c>
      <c r="B515" s="2" t="s">
        <v>30888</v>
      </c>
      <c r="C515" s="2" t="s">
        <v>30889</v>
      </c>
    </row>
    <row r="516" spans="1:3" x14ac:dyDescent="0.25">
      <c r="A516" s="2" t="s">
        <v>30890</v>
      </c>
      <c r="B516" s="2" t="s">
        <v>30891</v>
      </c>
      <c r="C516" s="2" t="s">
        <v>30892</v>
      </c>
    </row>
    <row r="517" spans="1:3" x14ac:dyDescent="0.25">
      <c r="A517" s="2" t="s">
        <v>30893</v>
      </c>
      <c r="B517" s="2" t="s">
        <v>30894</v>
      </c>
      <c r="C517" s="2" t="s">
        <v>30895</v>
      </c>
    </row>
    <row r="518" spans="1:3" x14ac:dyDescent="0.25">
      <c r="A518" s="2" t="s">
        <v>30896</v>
      </c>
      <c r="B518" s="2" t="s">
        <v>30897</v>
      </c>
      <c r="C518" s="2" t="s">
        <v>30898</v>
      </c>
    </row>
    <row r="519" spans="1:3" x14ac:dyDescent="0.25">
      <c r="A519" s="2" t="s">
        <v>30899</v>
      </c>
      <c r="B519" s="2" t="s">
        <v>30900</v>
      </c>
      <c r="C519" s="2" t="s">
        <v>30901</v>
      </c>
    </row>
    <row r="520" spans="1:3" x14ac:dyDescent="0.25">
      <c r="A520" s="2" t="s">
        <v>30902</v>
      </c>
      <c r="B520" s="2" t="s">
        <v>30903</v>
      </c>
      <c r="C520" s="2" t="s">
        <v>30904</v>
      </c>
    </row>
    <row r="521" spans="1:3" x14ac:dyDescent="0.25">
      <c r="A521" s="2" t="s">
        <v>30905</v>
      </c>
      <c r="B521" s="2" t="s">
        <v>30906</v>
      </c>
      <c r="C521" s="2" t="s">
        <v>30907</v>
      </c>
    </row>
    <row r="522" spans="1:3" x14ac:dyDescent="0.25">
      <c r="A522" s="2" t="s">
        <v>30908</v>
      </c>
      <c r="B522" s="2" t="s">
        <v>30909</v>
      </c>
      <c r="C522" s="2" t="s">
        <v>30910</v>
      </c>
    </row>
    <row r="523" spans="1:3" x14ac:dyDescent="0.25">
      <c r="A523" s="2" t="s">
        <v>30911</v>
      </c>
      <c r="B523" s="2" t="s">
        <v>30912</v>
      </c>
      <c r="C523" s="2" t="s">
        <v>30913</v>
      </c>
    </row>
    <row r="524" spans="1:3" x14ac:dyDescent="0.25">
      <c r="A524" s="2" t="s">
        <v>30914</v>
      </c>
      <c r="B524" s="2" t="s">
        <v>30915</v>
      </c>
      <c r="C524" s="2" t="s">
        <v>30916</v>
      </c>
    </row>
    <row r="525" spans="1:3" x14ac:dyDescent="0.25">
      <c r="A525" s="2" t="s">
        <v>30917</v>
      </c>
      <c r="B525" s="2" t="s">
        <v>30918</v>
      </c>
      <c r="C525" s="2" t="s">
        <v>30919</v>
      </c>
    </row>
    <row r="526" spans="1:3" x14ac:dyDescent="0.25">
      <c r="A526" s="2" t="s">
        <v>30920</v>
      </c>
      <c r="B526" s="2" t="s">
        <v>30921</v>
      </c>
      <c r="C526" s="2" t="s">
        <v>30922</v>
      </c>
    </row>
    <row r="527" spans="1:3" x14ac:dyDescent="0.25">
      <c r="A527" s="2" t="s">
        <v>30923</v>
      </c>
      <c r="B527" s="2" t="s">
        <v>30924</v>
      </c>
      <c r="C527" s="2" t="s">
        <v>30925</v>
      </c>
    </row>
    <row r="528" spans="1:3" x14ac:dyDescent="0.25">
      <c r="A528" s="2" t="s">
        <v>30926</v>
      </c>
      <c r="B528" s="2" t="s">
        <v>30927</v>
      </c>
      <c r="C528" s="2" t="s">
        <v>30928</v>
      </c>
    </row>
    <row r="529" spans="1:3" x14ac:dyDescent="0.25">
      <c r="A529" s="2" t="s">
        <v>30929</v>
      </c>
      <c r="B529" s="2" t="s">
        <v>30930</v>
      </c>
      <c r="C529" s="2" t="s">
        <v>30931</v>
      </c>
    </row>
    <row r="530" spans="1:3" x14ac:dyDescent="0.25">
      <c r="A530" s="2" t="s">
        <v>30932</v>
      </c>
      <c r="B530" s="2" t="s">
        <v>30933</v>
      </c>
      <c r="C530" s="2" t="s">
        <v>30934</v>
      </c>
    </row>
    <row r="531" spans="1:3" x14ac:dyDescent="0.25">
      <c r="A531" s="2" t="s">
        <v>30935</v>
      </c>
      <c r="B531" s="2" t="s">
        <v>30936</v>
      </c>
      <c r="C531" s="2" t="s">
        <v>30937</v>
      </c>
    </row>
    <row r="532" spans="1:3" x14ac:dyDescent="0.25">
      <c r="A532" s="2" t="s">
        <v>30938</v>
      </c>
      <c r="B532" s="2" t="s">
        <v>30939</v>
      </c>
      <c r="C532" s="2" t="s">
        <v>30940</v>
      </c>
    </row>
    <row r="533" spans="1:3" x14ac:dyDescent="0.25">
      <c r="A533" s="2" t="s">
        <v>30941</v>
      </c>
      <c r="B533" s="2" t="s">
        <v>30942</v>
      </c>
      <c r="C533" s="2" t="s">
        <v>30943</v>
      </c>
    </row>
    <row r="534" spans="1:3" x14ac:dyDescent="0.25">
      <c r="A534" s="2" t="s">
        <v>30944</v>
      </c>
      <c r="B534" s="2" t="s">
        <v>30945</v>
      </c>
      <c r="C534" s="2" t="s">
        <v>30943</v>
      </c>
    </row>
    <row r="535" spans="1:3" x14ac:dyDescent="0.25">
      <c r="A535" s="2" t="s">
        <v>30946</v>
      </c>
      <c r="B535" s="2" t="s">
        <v>30947</v>
      </c>
      <c r="C535" s="2" t="s">
        <v>30948</v>
      </c>
    </row>
    <row r="536" spans="1:3" x14ac:dyDescent="0.25">
      <c r="A536" s="2" t="s">
        <v>30949</v>
      </c>
      <c r="B536" s="2" t="s">
        <v>30950</v>
      </c>
      <c r="C536" s="2" t="s">
        <v>30951</v>
      </c>
    </row>
    <row r="537" spans="1:3" x14ac:dyDescent="0.25">
      <c r="A537" s="2" t="s">
        <v>30952</v>
      </c>
      <c r="B537" s="2" t="s">
        <v>30953</v>
      </c>
      <c r="C537" s="2" t="s">
        <v>30954</v>
      </c>
    </row>
    <row r="538" spans="1:3" x14ac:dyDescent="0.25">
      <c r="A538" s="2" t="s">
        <v>30955</v>
      </c>
      <c r="B538" s="2" t="s">
        <v>30956</v>
      </c>
      <c r="C538" s="2" t="s">
        <v>30954</v>
      </c>
    </row>
    <row r="539" spans="1:3" x14ac:dyDescent="0.25">
      <c r="A539" s="2" t="s">
        <v>30957</v>
      </c>
      <c r="B539" s="2" t="s">
        <v>30958</v>
      </c>
      <c r="C539" s="2" t="s">
        <v>30959</v>
      </c>
    </row>
    <row r="540" spans="1:3" x14ac:dyDescent="0.25">
      <c r="A540" s="2" t="s">
        <v>30960</v>
      </c>
      <c r="B540" s="2" t="s">
        <v>30961</v>
      </c>
      <c r="C540" s="2" t="s">
        <v>30962</v>
      </c>
    </row>
    <row r="541" spans="1:3" x14ac:dyDescent="0.25">
      <c r="A541" s="2" t="s">
        <v>30963</v>
      </c>
      <c r="B541" s="2" t="s">
        <v>30964</v>
      </c>
      <c r="C541" s="2" t="s">
        <v>30965</v>
      </c>
    </row>
    <row r="542" spans="1:3" x14ac:dyDescent="0.25">
      <c r="A542" s="2" t="s">
        <v>30966</v>
      </c>
      <c r="B542" s="2" t="s">
        <v>30967</v>
      </c>
      <c r="C542" s="2" t="s">
        <v>30968</v>
      </c>
    </row>
    <row r="543" spans="1:3" x14ac:dyDescent="0.25">
      <c r="A543" s="2" t="s">
        <v>30969</v>
      </c>
      <c r="B543" s="2" t="s">
        <v>30970</v>
      </c>
      <c r="C543" s="2" t="s">
        <v>30971</v>
      </c>
    </row>
    <row r="544" spans="1:3" x14ac:dyDescent="0.25">
      <c r="A544" s="2" t="s">
        <v>30972</v>
      </c>
      <c r="B544" s="2" t="s">
        <v>30973</v>
      </c>
      <c r="C544" s="2" t="s">
        <v>30974</v>
      </c>
    </row>
    <row r="545" spans="1:3" x14ac:dyDescent="0.25">
      <c r="A545" s="2" t="s">
        <v>30975</v>
      </c>
      <c r="B545" s="2" t="s">
        <v>30976</v>
      </c>
      <c r="C545" s="2" t="s">
        <v>30977</v>
      </c>
    </row>
    <row r="546" spans="1:3" x14ac:dyDescent="0.25">
      <c r="A546" s="2" t="s">
        <v>30978</v>
      </c>
      <c r="B546" s="2" t="s">
        <v>30979</v>
      </c>
      <c r="C546" s="2" t="s">
        <v>30980</v>
      </c>
    </row>
    <row r="547" spans="1:3" x14ac:dyDescent="0.25">
      <c r="A547" s="2" t="s">
        <v>30981</v>
      </c>
      <c r="B547" s="2" t="s">
        <v>30982</v>
      </c>
      <c r="C547" s="2" t="s">
        <v>30983</v>
      </c>
    </row>
    <row r="548" spans="1:3" x14ac:dyDescent="0.25">
      <c r="A548" s="2" t="s">
        <v>30984</v>
      </c>
      <c r="B548" s="2" t="s">
        <v>30985</v>
      </c>
      <c r="C548" s="2" t="s">
        <v>30986</v>
      </c>
    </row>
    <row r="549" spans="1:3" x14ac:dyDescent="0.25">
      <c r="A549" s="2" t="s">
        <v>30987</v>
      </c>
      <c r="B549" s="2" t="s">
        <v>30988</v>
      </c>
      <c r="C549" s="2" t="s">
        <v>30989</v>
      </c>
    </row>
    <row r="550" spans="1:3" x14ac:dyDescent="0.25">
      <c r="A550" s="2" t="s">
        <v>30990</v>
      </c>
      <c r="B550" s="2" t="s">
        <v>30991</v>
      </c>
      <c r="C550" s="2" t="s">
        <v>30992</v>
      </c>
    </row>
    <row r="551" spans="1:3" x14ac:dyDescent="0.25">
      <c r="A551" s="2" t="s">
        <v>30993</v>
      </c>
      <c r="B551" s="2" t="s">
        <v>30994</v>
      </c>
      <c r="C551" s="2" t="s">
        <v>30995</v>
      </c>
    </row>
    <row r="552" spans="1:3" x14ac:dyDescent="0.25">
      <c r="A552" s="2" t="s">
        <v>30996</v>
      </c>
      <c r="B552" s="2" t="s">
        <v>30997</v>
      </c>
      <c r="C552" s="2" t="s">
        <v>30998</v>
      </c>
    </row>
    <row r="553" spans="1:3" x14ac:dyDescent="0.25">
      <c r="A553" s="2" t="s">
        <v>30999</v>
      </c>
      <c r="B553" s="2" t="s">
        <v>31000</v>
      </c>
      <c r="C553" s="2" t="s">
        <v>31001</v>
      </c>
    </row>
    <row r="554" spans="1:3" x14ac:dyDescent="0.25">
      <c r="A554" s="2" t="s">
        <v>31002</v>
      </c>
      <c r="B554" s="2" t="s">
        <v>31003</v>
      </c>
      <c r="C554" s="2" t="s">
        <v>31004</v>
      </c>
    </row>
    <row r="555" spans="1:3" x14ac:dyDescent="0.25">
      <c r="A555" s="2" t="s">
        <v>31005</v>
      </c>
      <c r="B555" s="2" t="s">
        <v>31006</v>
      </c>
      <c r="C555" s="2" t="s">
        <v>31007</v>
      </c>
    </row>
    <row r="556" spans="1:3" x14ac:dyDescent="0.25">
      <c r="A556" s="2" t="s">
        <v>31008</v>
      </c>
      <c r="B556" s="2" t="s">
        <v>31009</v>
      </c>
      <c r="C556" s="2" t="s">
        <v>31010</v>
      </c>
    </row>
    <row r="557" spans="1:3" x14ac:dyDescent="0.25">
      <c r="A557" s="2" t="s">
        <v>31011</v>
      </c>
      <c r="B557" s="2" t="s">
        <v>31012</v>
      </c>
      <c r="C557" s="2" t="s">
        <v>31013</v>
      </c>
    </row>
    <row r="558" spans="1:3" x14ac:dyDescent="0.25">
      <c r="A558" s="2" t="s">
        <v>31014</v>
      </c>
      <c r="B558" s="2" t="s">
        <v>31015</v>
      </c>
      <c r="C558" s="2" t="s">
        <v>31016</v>
      </c>
    </row>
    <row r="559" spans="1:3" x14ac:dyDescent="0.25">
      <c r="A559" s="2" t="s">
        <v>31017</v>
      </c>
      <c r="B559" s="2" t="s">
        <v>31018</v>
      </c>
      <c r="C559" s="2" t="s">
        <v>31019</v>
      </c>
    </row>
    <row r="560" spans="1:3" x14ac:dyDescent="0.25">
      <c r="A560" s="2" t="s">
        <v>31020</v>
      </c>
      <c r="B560" s="2" t="s">
        <v>31021</v>
      </c>
      <c r="C560" s="2" t="s">
        <v>31022</v>
      </c>
    </row>
    <row r="561" spans="1:3" x14ac:dyDescent="0.25">
      <c r="A561" s="2" t="s">
        <v>31023</v>
      </c>
      <c r="B561" s="2" t="s">
        <v>31024</v>
      </c>
      <c r="C561" s="2" t="s">
        <v>31025</v>
      </c>
    </row>
    <row r="562" spans="1:3" x14ac:dyDescent="0.25">
      <c r="A562" s="2" t="s">
        <v>31026</v>
      </c>
      <c r="B562" s="2" t="s">
        <v>31027</v>
      </c>
      <c r="C562" s="2" t="s">
        <v>31028</v>
      </c>
    </row>
    <row r="563" spans="1:3" x14ac:dyDescent="0.25">
      <c r="A563" s="2" t="s">
        <v>31029</v>
      </c>
      <c r="B563" s="2" t="s">
        <v>31030</v>
      </c>
      <c r="C563" s="2" t="s">
        <v>31031</v>
      </c>
    </row>
    <row r="564" spans="1:3" x14ac:dyDescent="0.25">
      <c r="A564" s="2" t="s">
        <v>31032</v>
      </c>
      <c r="B564" s="2" t="s">
        <v>31033</v>
      </c>
      <c r="C564" s="2" t="s">
        <v>31034</v>
      </c>
    </row>
    <row r="565" spans="1:3" x14ac:dyDescent="0.25">
      <c r="A565" s="2" t="s">
        <v>31035</v>
      </c>
      <c r="B565" s="2" t="s">
        <v>31036</v>
      </c>
      <c r="C565" s="2" t="s">
        <v>31037</v>
      </c>
    </row>
    <row r="566" spans="1:3" x14ac:dyDescent="0.25">
      <c r="A566" s="2" t="s">
        <v>31038</v>
      </c>
      <c r="B566" s="2" t="s">
        <v>31039</v>
      </c>
      <c r="C566" s="2" t="s">
        <v>31040</v>
      </c>
    </row>
    <row r="567" spans="1:3" x14ac:dyDescent="0.25">
      <c r="A567" s="2" t="s">
        <v>31041</v>
      </c>
      <c r="B567" s="2" t="s">
        <v>31042</v>
      </c>
      <c r="C567" s="2" t="s">
        <v>31043</v>
      </c>
    </row>
    <row r="568" spans="1:3" x14ac:dyDescent="0.25">
      <c r="A568" s="2" t="s">
        <v>29360</v>
      </c>
      <c r="B568" s="2" t="s">
        <v>31044</v>
      </c>
      <c r="C568" s="2" t="s">
        <v>31045</v>
      </c>
    </row>
    <row r="569" spans="1:3" x14ac:dyDescent="0.25">
      <c r="A569" s="2" t="s">
        <v>31046</v>
      </c>
      <c r="B569" s="2" t="s">
        <v>31047</v>
      </c>
      <c r="C569" s="2" t="s">
        <v>31048</v>
      </c>
    </row>
    <row r="570" spans="1:3" x14ac:dyDescent="0.25">
      <c r="A570" s="2" t="s">
        <v>31049</v>
      </c>
      <c r="B570" s="2" t="s">
        <v>31050</v>
      </c>
      <c r="C570" s="2" t="s">
        <v>31051</v>
      </c>
    </row>
    <row r="571" spans="1:3" x14ac:dyDescent="0.25">
      <c r="A571" s="2" t="s">
        <v>31052</v>
      </c>
      <c r="B571" s="2" t="s">
        <v>31053</v>
      </c>
      <c r="C571" s="2" t="s">
        <v>31054</v>
      </c>
    </row>
    <row r="572" spans="1:3" x14ac:dyDescent="0.25">
      <c r="A572" s="2" t="s">
        <v>31055</v>
      </c>
      <c r="B572" s="2" t="s">
        <v>31056</v>
      </c>
      <c r="C572" s="2" t="s">
        <v>31057</v>
      </c>
    </row>
    <row r="573" spans="1:3" x14ac:dyDescent="0.25">
      <c r="A573" s="2" t="s">
        <v>31058</v>
      </c>
      <c r="B573" s="2" t="s">
        <v>31059</v>
      </c>
      <c r="C573" s="2" t="s">
        <v>31060</v>
      </c>
    </row>
    <row r="574" spans="1:3" x14ac:dyDescent="0.25">
      <c r="A574" s="2" t="s">
        <v>31061</v>
      </c>
      <c r="B574" s="2" t="s">
        <v>31062</v>
      </c>
      <c r="C574" s="2" t="s">
        <v>31063</v>
      </c>
    </row>
    <row r="575" spans="1:3" x14ac:dyDescent="0.25">
      <c r="A575" s="2" t="s">
        <v>31064</v>
      </c>
      <c r="B575" s="2" t="s">
        <v>31065</v>
      </c>
      <c r="C575" s="2" t="s">
        <v>31066</v>
      </c>
    </row>
    <row r="576" spans="1:3" x14ac:dyDescent="0.25">
      <c r="A576" s="2" t="s">
        <v>31067</v>
      </c>
      <c r="B576" s="2" t="s">
        <v>31068</v>
      </c>
      <c r="C576" s="2" t="s">
        <v>31069</v>
      </c>
    </row>
    <row r="577" spans="1:3" x14ac:dyDescent="0.25">
      <c r="A577" s="2" t="s">
        <v>31070</v>
      </c>
      <c r="B577" s="2" t="s">
        <v>31071</v>
      </c>
      <c r="C577" s="2" t="s">
        <v>31072</v>
      </c>
    </row>
    <row r="578" spans="1:3" x14ac:dyDescent="0.25">
      <c r="A578" s="2" t="s">
        <v>31073</v>
      </c>
      <c r="B578" s="2" t="s">
        <v>31074</v>
      </c>
      <c r="C578" s="2" t="s">
        <v>31075</v>
      </c>
    </row>
    <row r="579" spans="1:3" x14ac:dyDescent="0.25">
      <c r="A579" s="2" t="s">
        <v>31076</v>
      </c>
      <c r="B579" s="2" t="s">
        <v>31077</v>
      </c>
      <c r="C579" s="2" t="s">
        <v>31078</v>
      </c>
    </row>
    <row r="580" spans="1:3" x14ac:dyDescent="0.25">
      <c r="A580" s="2" t="s">
        <v>31079</v>
      </c>
      <c r="B580" s="2" t="s">
        <v>31080</v>
      </c>
      <c r="C580" s="2" t="s">
        <v>31081</v>
      </c>
    </row>
    <row r="581" spans="1:3" x14ac:dyDescent="0.25">
      <c r="A581" s="2" t="s">
        <v>30339</v>
      </c>
      <c r="B581" s="2" t="s">
        <v>31082</v>
      </c>
      <c r="C581" s="2" t="s">
        <v>31083</v>
      </c>
    </row>
    <row r="582" spans="1:3" x14ac:dyDescent="0.25">
      <c r="A582" s="2" t="s">
        <v>31084</v>
      </c>
      <c r="B582" s="2" t="s">
        <v>31085</v>
      </c>
      <c r="C582" s="2" t="s">
        <v>31086</v>
      </c>
    </row>
    <row r="583" spans="1:3" x14ac:dyDescent="0.25">
      <c r="A583" s="2" t="s">
        <v>31087</v>
      </c>
      <c r="B583" s="2" t="s">
        <v>31088</v>
      </c>
      <c r="C583" s="2" t="s">
        <v>31089</v>
      </c>
    </row>
    <row r="584" spans="1:3" x14ac:dyDescent="0.25">
      <c r="A584" s="2" t="s">
        <v>31090</v>
      </c>
      <c r="B584" s="2" t="s">
        <v>31091</v>
      </c>
      <c r="C584" s="2" t="s">
        <v>31092</v>
      </c>
    </row>
    <row r="585" spans="1:3" x14ac:dyDescent="0.25">
      <c r="A585" s="2" t="s">
        <v>31093</v>
      </c>
      <c r="B585" s="2" t="s">
        <v>31094</v>
      </c>
      <c r="C585" s="2" t="s">
        <v>31095</v>
      </c>
    </row>
    <row r="586" spans="1:3" x14ac:dyDescent="0.25">
      <c r="A586" s="2" t="s">
        <v>31096</v>
      </c>
      <c r="B586" s="2" t="s">
        <v>31097</v>
      </c>
      <c r="C586" s="2" t="s">
        <v>31098</v>
      </c>
    </row>
    <row r="587" spans="1:3" x14ac:dyDescent="0.25">
      <c r="A587" s="2" t="s">
        <v>31099</v>
      </c>
      <c r="B587" s="2" t="s">
        <v>31100</v>
      </c>
      <c r="C587" s="2" t="s">
        <v>31101</v>
      </c>
    </row>
    <row r="588" spans="1:3" x14ac:dyDescent="0.25">
      <c r="A588" s="2" t="s">
        <v>31102</v>
      </c>
      <c r="B588" s="2" t="s">
        <v>31103</v>
      </c>
      <c r="C588" s="2" t="s">
        <v>31104</v>
      </c>
    </row>
    <row r="589" spans="1:3" x14ac:dyDescent="0.25">
      <c r="A589" s="2" t="s">
        <v>31105</v>
      </c>
      <c r="B589" s="2" t="s">
        <v>31106</v>
      </c>
      <c r="C589" s="2" t="s">
        <v>31107</v>
      </c>
    </row>
    <row r="590" spans="1:3" x14ac:dyDescent="0.25">
      <c r="A590" s="2" t="s">
        <v>31108</v>
      </c>
      <c r="B590" s="2" t="s">
        <v>31109</v>
      </c>
      <c r="C590" s="2" t="s">
        <v>31110</v>
      </c>
    </row>
    <row r="591" spans="1:3" x14ac:dyDescent="0.25">
      <c r="A591" s="2" t="s">
        <v>31111</v>
      </c>
      <c r="B591" s="2" t="s">
        <v>31112</v>
      </c>
      <c r="C591" s="2" t="s">
        <v>31113</v>
      </c>
    </row>
    <row r="592" spans="1:3" x14ac:dyDescent="0.25">
      <c r="A592" s="2" t="s">
        <v>31114</v>
      </c>
      <c r="B592" s="2" t="s">
        <v>31115</v>
      </c>
      <c r="C592" s="2" t="s">
        <v>31116</v>
      </c>
    </row>
    <row r="593" spans="1:3" x14ac:dyDescent="0.25">
      <c r="A593" s="2" t="s">
        <v>31117</v>
      </c>
      <c r="B593" s="2" t="s">
        <v>31118</v>
      </c>
      <c r="C593" s="2" t="s">
        <v>31119</v>
      </c>
    </row>
    <row r="594" spans="1:3" x14ac:dyDescent="0.25">
      <c r="A594" s="2" t="s">
        <v>31120</v>
      </c>
      <c r="B594" s="2" t="s">
        <v>31121</v>
      </c>
      <c r="C594" s="2" t="s">
        <v>31122</v>
      </c>
    </row>
    <row r="595" spans="1:3" x14ac:dyDescent="0.25">
      <c r="A595" s="2" t="s">
        <v>31123</v>
      </c>
      <c r="B595" s="2" t="s">
        <v>31124</v>
      </c>
      <c r="C595" s="2" t="s">
        <v>31125</v>
      </c>
    </row>
    <row r="596" spans="1:3" x14ac:dyDescent="0.25">
      <c r="A596" s="2" t="s">
        <v>31126</v>
      </c>
      <c r="B596" s="2" t="s">
        <v>31127</v>
      </c>
      <c r="C596" s="2" t="s">
        <v>31128</v>
      </c>
    </row>
    <row r="597" spans="1:3" x14ac:dyDescent="0.25">
      <c r="A597" s="2" t="s">
        <v>31129</v>
      </c>
      <c r="B597" s="2" t="s">
        <v>31130</v>
      </c>
      <c r="C597" s="2" t="s">
        <v>31131</v>
      </c>
    </row>
    <row r="598" spans="1:3" x14ac:dyDescent="0.25">
      <c r="A598" s="2" t="s">
        <v>28354</v>
      </c>
      <c r="B598" s="2" t="s">
        <v>31132</v>
      </c>
      <c r="C598" s="2" t="s">
        <v>31133</v>
      </c>
    </row>
    <row r="599" spans="1:3" x14ac:dyDescent="0.25">
      <c r="A599" s="2" t="s">
        <v>31134</v>
      </c>
      <c r="B599" s="2" t="s">
        <v>31135</v>
      </c>
      <c r="C599" s="2" t="s">
        <v>31136</v>
      </c>
    </row>
    <row r="600" spans="1:3" x14ac:dyDescent="0.25">
      <c r="A600" s="2" t="s">
        <v>31137</v>
      </c>
      <c r="B600" s="2" t="s">
        <v>31138</v>
      </c>
      <c r="C600" s="2" t="s">
        <v>31139</v>
      </c>
    </row>
    <row r="601" spans="1:3" x14ac:dyDescent="0.25">
      <c r="A601" s="2" t="s">
        <v>31140</v>
      </c>
      <c r="B601" s="2" t="s">
        <v>31141</v>
      </c>
      <c r="C601" s="2" t="s">
        <v>31142</v>
      </c>
    </row>
    <row r="602" spans="1:3" x14ac:dyDescent="0.25">
      <c r="A602" s="2" t="s">
        <v>31143</v>
      </c>
      <c r="B602" s="2" t="s">
        <v>31144</v>
      </c>
      <c r="C602" s="2" t="s">
        <v>31145</v>
      </c>
    </row>
    <row r="603" spans="1:3" x14ac:dyDescent="0.25">
      <c r="A603" s="2" t="s">
        <v>31146</v>
      </c>
      <c r="B603" s="2" t="s">
        <v>31147</v>
      </c>
      <c r="C603" s="2" t="s">
        <v>31148</v>
      </c>
    </row>
    <row r="604" spans="1:3" x14ac:dyDescent="0.25">
      <c r="A604" s="2" t="s">
        <v>31149</v>
      </c>
      <c r="B604" s="2" t="s">
        <v>31150</v>
      </c>
      <c r="C604" s="2" t="s">
        <v>31151</v>
      </c>
    </row>
    <row r="605" spans="1:3" x14ac:dyDescent="0.25">
      <c r="A605" s="2" t="s">
        <v>31152</v>
      </c>
      <c r="B605" s="2" t="s">
        <v>31153</v>
      </c>
      <c r="C605" s="2" t="s">
        <v>31154</v>
      </c>
    </row>
    <row r="606" spans="1:3" x14ac:dyDescent="0.25">
      <c r="A606" s="2" t="s">
        <v>31155</v>
      </c>
      <c r="B606" s="2" t="s">
        <v>31156</v>
      </c>
      <c r="C606" s="2" t="s">
        <v>31157</v>
      </c>
    </row>
    <row r="607" spans="1:3" x14ac:dyDescent="0.25">
      <c r="A607" s="2" t="s">
        <v>31158</v>
      </c>
      <c r="B607" s="2" t="s">
        <v>31159</v>
      </c>
      <c r="C607" s="2" t="s">
        <v>31160</v>
      </c>
    </row>
    <row r="608" spans="1:3" x14ac:dyDescent="0.25">
      <c r="A608" s="2" t="s">
        <v>31161</v>
      </c>
      <c r="B608" s="2" t="s">
        <v>31162</v>
      </c>
      <c r="C608" s="2" t="s">
        <v>31163</v>
      </c>
    </row>
    <row r="609" spans="1:3" x14ac:dyDescent="0.25">
      <c r="A609" s="2" t="s">
        <v>31164</v>
      </c>
      <c r="B609" s="2" t="s">
        <v>31165</v>
      </c>
      <c r="C609" s="2" t="s">
        <v>31166</v>
      </c>
    </row>
    <row r="610" spans="1:3" x14ac:dyDescent="0.25">
      <c r="A610" s="2" t="s">
        <v>31167</v>
      </c>
      <c r="B610" s="2" t="s">
        <v>31168</v>
      </c>
      <c r="C610" s="2" t="s">
        <v>31169</v>
      </c>
    </row>
    <row r="611" spans="1:3" x14ac:dyDescent="0.25">
      <c r="A611" s="2" t="s">
        <v>31170</v>
      </c>
      <c r="B611" s="2" t="s">
        <v>31171</v>
      </c>
      <c r="C611" s="2" t="s">
        <v>31172</v>
      </c>
    </row>
    <row r="612" spans="1:3" x14ac:dyDescent="0.25">
      <c r="A612" s="2" t="s">
        <v>31173</v>
      </c>
      <c r="B612" s="2" t="s">
        <v>31174</v>
      </c>
      <c r="C612" s="2" t="s">
        <v>31175</v>
      </c>
    </row>
    <row r="613" spans="1:3" x14ac:dyDescent="0.25">
      <c r="A613" s="2" t="s">
        <v>31176</v>
      </c>
      <c r="B613" s="2" t="s">
        <v>31177</v>
      </c>
      <c r="C613" s="2" t="s">
        <v>31178</v>
      </c>
    </row>
    <row r="614" spans="1:3" x14ac:dyDescent="0.25">
      <c r="A614" s="2" t="s">
        <v>31179</v>
      </c>
      <c r="B614" s="2" t="s">
        <v>31180</v>
      </c>
      <c r="C614" s="2" t="s">
        <v>31181</v>
      </c>
    </row>
    <row r="615" spans="1:3" x14ac:dyDescent="0.25">
      <c r="A615" s="2" t="s">
        <v>31182</v>
      </c>
      <c r="B615" s="2" t="s">
        <v>31183</v>
      </c>
      <c r="C615" s="2" t="s">
        <v>31184</v>
      </c>
    </row>
    <row r="616" spans="1:3" x14ac:dyDescent="0.25">
      <c r="A616" s="2" t="s">
        <v>31185</v>
      </c>
      <c r="B616" s="2" t="s">
        <v>31186</v>
      </c>
      <c r="C616" s="2" t="s">
        <v>31187</v>
      </c>
    </row>
    <row r="617" spans="1:3" x14ac:dyDescent="0.25">
      <c r="A617" s="2" t="s">
        <v>31188</v>
      </c>
      <c r="B617" s="2" t="s">
        <v>31189</v>
      </c>
      <c r="C617" s="2" t="s">
        <v>31190</v>
      </c>
    </row>
    <row r="618" spans="1:3" x14ac:dyDescent="0.25">
      <c r="A618" s="2" t="s">
        <v>31191</v>
      </c>
      <c r="B618" s="2" t="s">
        <v>31192</v>
      </c>
      <c r="C618" s="2" t="s">
        <v>31193</v>
      </c>
    </row>
    <row r="619" spans="1:3" x14ac:dyDescent="0.25">
      <c r="A619" s="2" t="s">
        <v>31194</v>
      </c>
      <c r="B619" s="2" t="s">
        <v>31195</v>
      </c>
      <c r="C619" s="2" t="s">
        <v>31196</v>
      </c>
    </row>
    <row r="620" spans="1:3" x14ac:dyDescent="0.25">
      <c r="A620" s="2" t="s">
        <v>31197</v>
      </c>
      <c r="B620" s="2" t="s">
        <v>31198</v>
      </c>
      <c r="C620" s="2" t="s">
        <v>31199</v>
      </c>
    </row>
    <row r="621" spans="1:3" x14ac:dyDescent="0.25">
      <c r="A621" s="2" t="s">
        <v>31200</v>
      </c>
      <c r="B621" s="2" t="s">
        <v>31201</v>
      </c>
      <c r="C621" s="2" t="s">
        <v>31202</v>
      </c>
    </row>
    <row r="622" spans="1:3" x14ac:dyDescent="0.25">
      <c r="A622" s="2" t="s">
        <v>31203</v>
      </c>
      <c r="B622" s="2" t="s">
        <v>31204</v>
      </c>
      <c r="C622" s="2" t="s">
        <v>31205</v>
      </c>
    </row>
    <row r="623" spans="1:3" x14ac:dyDescent="0.25">
      <c r="A623" s="2" t="s">
        <v>31206</v>
      </c>
      <c r="B623" s="2" t="s">
        <v>31207</v>
      </c>
      <c r="C623" s="2" t="s">
        <v>31208</v>
      </c>
    </row>
    <row r="624" spans="1:3" x14ac:dyDescent="0.25">
      <c r="A624" s="2" t="s">
        <v>31209</v>
      </c>
      <c r="B624" s="2" t="s">
        <v>31210</v>
      </c>
      <c r="C624" s="2" t="s">
        <v>31211</v>
      </c>
    </row>
    <row r="625" spans="1:3" x14ac:dyDescent="0.25">
      <c r="A625" s="2" t="s">
        <v>31212</v>
      </c>
      <c r="B625" s="2" t="s">
        <v>31213</v>
      </c>
      <c r="C625" s="2" t="s">
        <v>31214</v>
      </c>
    </row>
    <row r="626" spans="1:3" x14ac:dyDescent="0.25">
      <c r="A626" s="2" t="s">
        <v>31215</v>
      </c>
      <c r="B626" s="2" t="s">
        <v>31216</v>
      </c>
      <c r="C626" s="2" t="s">
        <v>31217</v>
      </c>
    </row>
    <row r="627" spans="1:3" x14ac:dyDescent="0.25">
      <c r="A627" s="2" t="s">
        <v>31218</v>
      </c>
      <c r="B627" s="2" t="s">
        <v>31219</v>
      </c>
      <c r="C627" s="2" t="s">
        <v>31220</v>
      </c>
    </row>
    <row r="628" spans="1:3" x14ac:dyDescent="0.25">
      <c r="A628" s="2" t="s">
        <v>31221</v>
      </c>
      <c r="B628" s="2" t="s">
        <v>31222</v>
      </c>
      <c r="C628" s="2" t="s">
        <v>31223</v>
      </c>
    </row>
    <row r="629" spans="1:3" x14ac:dyDescent="0.25">
      <c r="A629" s="2" t="s">
        <v>31224</v>
      </c>
      <c r="B629" s="2" t="s">
        <v>31225</v>
      </c>
      <c r="C629" s="2" t="s">
        <v>31226</v>
      </c>
    </row>
    <row r="630" spans="1:3" x14ac:dyDescent="0.25">
      <c r="A630" s="2" t="s">
        <v>31227</v>
      </c>
      <c r="B630" s="2" t="s">
        <v>31228</v>
      </c>
      <c r="C630" s="2" t="s">
        <v>31229</v>
      </c>
    </row>
    <row r="631" spans="1:3" x14ac:dyDescent="0.25">
      <c r="A631" s="2" t="s">
        <v>31230</v>
      </c>
      <c r="B631" s="2" t="s">
        <v>31231</v>
      </c>
      <c r="C631" s="2" t="s">
        <v>31232</v>
      </c>
    </row>
    <row r="632" spans="1:3" x14ac:dyDescent="0.25">
      <c r="A632" s="2" t="s">
        <v>31233</v>
      </c>
      <c r="B632" s="2" t="s">
        <v>31234</v>
      </c>
      <c r="C632" s="2" t="s">
        <v>31235</v>
      </c>
    </row>
    <row r="633" spans="1:3" x14ac:dyDescent="0.25">
      <c r="A633" s="2" t="s">
        <v>31236</v>
      </c>
      <c r="B633" s="2" t="s">
        <v>31237</v>
      </c>
      <c r="C633" s="2" t="s">
        <v>31238</v>
      </c>
    </row>
    <row r="634" spans="1:3" x14ac:dyDescent="0.25">
      <c r="A634" s="2" t="s">
        <v>31239</v>
      </c>
      <c r="B634" s="2" t="s">
        <v>31240</v>
      </c>
      <c r="C634" s="2" t="s">
        <v>31241</v>
      </c>
    </row>
    <row r="635" spans="1:3" x14ac:dyDescent="0.25">
      <c r="A635" s="2" t="s">
        <v>31242</v>
      </c>
      <c r="B635" s="2" t="s">
        <v>31243</v>
      </c>
      <c r="C635" s="2" t="s">
        <v>31244</v>
      </c>
    </row>
    <row r="636" spans="1:3" x14ac:dyDescent="0.25">
      <c r="A636" s="2" t="s">
        <v>31245</v>
      </c>
      <c r="B636" s="2" t="s">
        <v>31246</v>
      </c>
      <c r="C636" s="2" t="s">
        <v>31247</v>
      </c>
    </row>
    <row r="637" spans="1:3" x14ac:dyDescent="0.25">
      <c r="A637" s="2" t="s">
        <v>31248</v>
      </c>
      <c r="B637" s="2" t="s">
        <v>31249</v>
      </c>
      <c r="C637" s="2" t="s">
        <v>31250</v>
      </c>
    </row>
    <row r="638" spans="1:3" x14ac:dyDescent="0.25">
      <c r="A638" s="2" t="s">
        <v>31251</v>
      </c>
      <c r="B638" s="2" t="s">
        <v>31252</v>
      </c>
      <c r="C638" s="2" t="s">
        <v>31253</v>
      </c>
    </row>
    <row r="639" spans="1:3" x14ac:dyDescent="0.25">
      <c r="A639" s="2" t="s">
        <v>31254</v>
      </c>
      <c r="B639" s="2" t="s">
        <v>31255</v>
      </c>
      <c r="C639" s="2" t="s">
        <v>31256</v>
      </c>
    </row>
    <row r="640" spans="1:3" x14ac:dyDescent="0.25">
      <c r="A640" s="2" t="s">
        <v>31257</v>
      </c>
      <c r="B640" s="2" t="s">
        <v>31258</v>
      </c>
      <c r="C640" s="2" t="s">
        <v>31259</v>
      </c>
    </row>
    <row r="641" spans="1:3" x14ac:dyDescent="0.25">
      <c r="A641" s="2" t="s">
        <v>31260</v>
      </c>
      <c r="B641" s="2" t="s">
        <v>31261</v>
      </c>
      <c r="C641" s="2" t="s">
        <v>31262</v>
      </c>
    </row>
    <row r="642" spans="1:3" x14ac:dyDescent="0.25">
      <c r="A642" s="2" t="s">
        <v>31263</v>
      </c>
      <c r="B642" s="2" t="s">
        <v>31264</v>
      </c>
      <c r="C642" s="2" t="s">
        <v>31265</v>
      </c>
    </row>
    <row r="643" spans="1:3" x14ac:dyDescent="0.25">
      <c r="A643" s="2" t="s">
        <v>31266</v>
      </c>
      <c r="B643" s="2" t="s">
        <v>31267</v>
      </c>
      <c r="C643" s="2" t="s">
        <v>31268</v>
      </c>
    </row>
    <row r="644" spans="1:3" x14ac:dyDescent="0.25">
      <c r="A644" s="2" t="s">
        <v>31269</v>
      </c>
      <c r="B644" s="2" t="s">
        <v>31270</v>
      </c>
      <c r="C644" s="2" t="s">
        <v>31271</v>
      </c>
    </row>
    <row r="645" spans="1:3" x14ac:dyDescent="0.25">
      <c r="A645" s="2" t="s">
        <v>31272</v>
      </c>
      <c r="B645" s="2" t="s">
        <v>31273</v>
      </c>
      <c r="C645" s="2" t="s">
        <v>31274</v>
      </c>
    </row>
    <row r="646" spans="1:3" x14ac:dyDescent="0.25">
      <c r="A646" s="2" t="s">
        <v>31275</v>
      </c>
      <c r="B646" s="2" t="s">
        <v>31276</v>
      </c>
      <c r="C646" s="2" t="s">
        <v>31277</v>
      </c>
    </row>
    <row r="647" spans="1:3" x14ac:dyDescent="0.25">
      <c r="A647" s="2" t="s">
        <v>31278</v>
      </c>
      <c r="B647" s="2" t="s">
        <v>31279</v>
      </c>
      <c r="C647" s="2" t="s">
        <v>31280</v>
      </c>
    </row>
    <row r="648" spans="1:3" x14ac:dyDescent="0.25">
      <c r="A648" s="2" t="s">
        <v>31281</v>
      </c>
      <c r="B648" s="2" t="s">
        <v>31282</v>
      </c>
      <c r="C648" s="2" t="s">
        <v>31283</v>
      </c>
    </row>
    <row r="649" spans="1:3" x14ac:dyDescent="0.25">
      <c r="A649" s="2" t="s">
        <v>31284</v>
      </c>
      <c r="B649" s="2" t="s">
        <v>31285</v>
      </c>
      <c r="C649" s="2" t="s">
        <v>31286</v>
      </c>
    </row>
    <row r="650" spans="1:3" x14ac:dyDescent="0.25">
      <c r="A650" s="2" t="s">
        <v>31287</v>
      </c>
      <c r="B650" s="2" t="s">
        <v>31288</v>
      </c>
      <c r="C650" s="2" t="s">
        <v>31289</v>
      </c>
    </row>
    <row r="651" spans="1:3" x14ac:dyDescent="0.25">
      <c r="A651" s="2" t="s">
        <v>31290</v>
      </c>
      <c r="B651" s="2" t="s">
        <v>31291</v>
      </c>
      <c r="C651" s="2" t="s">
        <v>31289</v>
      </c>
    </row>
    <row r="652" spans="1:3" x14ac:dyDescent="0.25">
      <c r="A652" s="2" t="s">
        <v>31292</v>
      </c>
      <c r="B652" s="2" t="s">
        <v>31293</v>
      </c>
      <c r="C652" s="2" t="s">
        <v>31294</v>
      </c>
    </row>
    <row r="653" spans="1:3" x14ac:dyDescent="0.25">
      <c r="A653" s="2" t="s">
        <v>31295</v>
      </c>
      <c r="B653" s="2" t="s">
        <v>31296</v>
      </c>
      <c r="C653" s="2" t="s">
        <v>31297</v>
      </c>
    </row>
    <row r="654" spans="1:3" x14ac:dyDescent="0.25">
      <c r="A654" s="2" t="s">
        <v>31298</v>
      </c>
      <c r="B654" s="2" t="s">
        <v>31299</v>
      </c>
      <c r="C654" s="2" t="s">
        <v>31300</v>
      </c>
    </row>
    <row r="655" spans="1:3" x14ac:dyDescent="0.25">
      <c r="A655" s="2" t="s">
        <v>31301</v>
      </c>
      <c r="B655" s="2" t="s">
        <v>31302</v>
      </c>
      <c r="C655" s="2" t="s">
        <v>31303</v>
      </c>
    </row>
    <row r="656" spans="1:3" x14ac:dyDescent="0.25">
      <c r="A656" s="2" t="s">
        <v>31304</v>
      </c>
      <c r="B656" s="2" t="s">
        <v>31305</v>
      </c>
      <c r="C656" s="2" t="s">
        <v>31306</v>
      </c>
    </row>
    <row r="657" spans="1:3" x14ac:dyDescent="0.25">
      <c r="A657" s="2" t="s">
        <v>31307</v>
      </c>
      <c r="B657" s="2" t="s">
        <v>31308</v>
      </c>
      <c r="C657" s="2" t="s">
        <v>31309</v>
      </c>
    </row>
    <row r="658" spans="1:3" x14ac:dyDescent="0.25">
      <c r="A658" s="2" t="s">
        <v>31310</v>
      </c>
      <c r="B658" s="2" t="s">
        <v>31311</v>
      </c>
      <c r="C658" s="2" t="s">
        <v>31312</v>
      </c>
    </row>
    <row r="659" spans="1:3" x14ac:dyDescent="0.25">
      <c r="A659" s="2" t="s">
        <v>31313</v>
      </c>
      <c r="B659" s="2" t="s">
        <v>31314</v>
      </c>
      <c r="C659" s="2" t="s">
        <v>31315</v>
      </c>
    </row>
    <row r="660" spans="1:3" x14ac:dyDescent="0.25">
      <c r="A660" s="2" t="s">
        <v>31316</v>
      </c>
      <c r="B660" s="2" t="s">
        <v>31317</v>
      </c>
      <c r="C660" s="2" t="s">
        <v>31318</v>
      </c>
    </row>
    <row r="661" spans="1:3" x14ac:dyDescent="0.25">
      <c r="A661" s="2" t="s">
        <v>31319</v>
      </c>
      <c r="B661" s="2" t="s">
        <v>31320</v>
      </c>
      <c r="C661" s="2" t="s">
        <v>31321</v>
      </c>
    </row>
    <row r="662" spans="1:3" x14ac:dyDescent="0.25">
      <c r="A662" s="2" t="s">
        <v>31322</v>
      </c>
      <c r="B662" s="2" t="s">
        <v>31323</v>
      </c>
      <c r="C662" s="2" t="s">
        <v>31321</v>
      </c>
    </row>
    <row r="663" spans="1:3" x14ac:dyDescent="0.25">
      <c r="A663" s="2" t="s">
        <v>31324</v>
      </c>
      <c r="B663" s="2" t="s">
        <v>31325</v>
      </c>
      <c r="C663" s="2" t="s">
        <v>31326</v>
      </c>
    </row>
    <row r="664" spans="1:3" x14ac:dyDescent="0.25">
      <c r="A664" s="2" t="s">
        <v>31096</v>
      </c>
      <c r="B664" s="2" t="s">
        <v>31327</v>
      </c>
      <c r="C664" s="2" t="s">
        <v>31328</v>
      </c>
    </row>
    <row r="665" spans="1:3" x14ac:dyDescent="0.25">
      <c r="A665" s="2" t="s">
        <v>31329</v>
      </c>
      <c r="B665" s="2" t="s">
        <v>31330</v>
      </c>
      <c r="C665" s="2" t="s">
        <v>31331</v>
      </c>
    </row>
    <row r="666" spans="1:3" x14ac:dyDescent="0.25">
      <c r="A666" s="2" t="s">
        <v>31332</v>
      </c>
      <c r="B666" s="2" t="s">
        <v>31333</v>
      </c>
      <c r="C666" s="2" t="s">
        <v>31334</v>
      </c>
    </row>
    <row r="667" spans="1:3" x14ac:dyDescent="0.25">
      <c r="A667" s="2" t="s">
        <v>31335</v>
      </c>
      <c r="B667" s="2" t="s">
        <v>31336</v>
      </c>
      <c r="C667" s="2" t="s">
        <v>31337</v>
      </c>
    </row>
    <row r="668" spans="1:3" x14ac:dyDescent="0.25">
      <c r="A668" s="2" t="s">
        <v>31338</v>
      </c>
      <c r="B668" s="2" t="s">
        <v>31339</v>
      </c>
      <c r="C668" s="2" t="s">
        <v>31340</v>
      </c>
    </row>
    <row r="669" spans="1:3" x14ac:dyDescent="0.25">
      <c r="A669" s="2" t="s">
        <v>31341</v>
      </c>
      <c r="B669" s="2" t="s">
        <v>31342</v>
      </c>
      <c r="C669" s="2" t="s">
        <v>31343</v>
      </c>
    </row>
    <row r="670" spans="1:3" x14ac:dyDescent="0.25">
      <c r="A670" s="2" t="s">
        <v>31344</v>
      </c>
      <c r="B670" s="2" t="s">
        <v>31345</v>
      </c>
      <c r="C670" s="2" t="s">
        <v>31346</v>
      </c>
    </row>
    <row r="671" spans="1:3" x14ac:dyDescent="0.25">
      <c r="A671" s="2" t="s">
        <v>31347</v>
      </c>
      <c r="B671" s="2" t="s">
        <v>31348</v>
      </c>
      <c r="C671" s="2" t="s">
        <v>31349</v>
      </c>
    </row>
    <row r="672" spans="1:3" x14ac:dyDescent="0.25">
      <c r="A672" s="2" t="s">
        <v>31350</v>
      </c>
      <c r="B672" s="2" t="s">
        <v>31351</v>
      </c>
      <c r="C672" s="2" t="s">
        <v>31352</v>
      </c>
    </row>
    <row r="673" spans="1:3" x14ac:dyDescent="0.25">
      <c r="A673" s="2" t="s">
        <v>31353</v>
      </c>
      <c r="B673" s="2" t="s">
        <v>31354</v>
      </c>
      <c r="C673" s="2" t="s">
        <v>31355</v>
      </c>
    </row>
    <row r="674" spans="1:3" x14ac:dyDescent="0.25">
      <c r="A674" s="2" t="s">
        <v>31356</v>
      </c>
      <c r="B674" s="2" t="s">
        <v>31357</v>
      </c>
      <c r="C674" s="2" t="s">
        <v>31358</v>
      </c>
    </row>
    <row r="675" spans="1:3" x14ac:dyDescent="0.25">
      <c r="A675" s="2" t="s">
        <v>31359</v>
      </c>
      <c r="B675" s="2" t="s">
        <v>31360</v>
      </c>
      <c r="C675" s="2" t="s">
        <v>31361</v>
      </c>
    </row>
    <row r="676" spans="1:3" x14ac:dyDescent="0.25">
      <c r="A676" s="2" t="s">
        <v>31362</v>
      </c>
      <c r="B676" s="2" t="s">
        <v>31363</v>
      </c>
      <c r="C676" s="2" t="s">
        <v>31364</v>
      </c>
    </row>
    <row r="677" spans="1:3" x14ac:dyDescent="0.25">
      <c r="A677" s="2" t="s">
        <v>31365</v>
      </c>
      <c r="B677" s="2" t="s">
        <v>31366</v>
      </c>
      <c r="C677" s="2" t="s">
        <v>31367</v>
      </c>
    </row>
    <row r="678" spans="1:3" x14ac:dyDescent="0.25">
      <c r="A678" s="2" t="s">
        <v>31368</v>
      </c>
      <c r="B678" s="2" t="s">
        <v>31369</v>
      </c>
      <c r="C678" s="2" t="s">
        <v>31370</v>
      </c>
    </row>
    <row r="679" spans="1:3" x14ac:dyDescent="0.25">
      <c r="A679" s="2" t="s">
        <v>31371</v>
      </c>
      <c r="B679" s="2" t="s">
        <v>31372</v>
      </c>
      <c r="C679" s="2" t="s">
        <v>31373</v>
      </c>
    </row>
    <row r="680" spans="1:3" x14ac:dyDescent="0.25">
      <c r="A680" s="2" t="s">
        <v>31374</v>
      </c>
      <c r="B680" s="2" t="s">
        <v>31375</v>
      </c>
      <c r="C680" s="2" t="s">
        <v>31376</v>
      </c>
    </row>
    <row r="681" spans="1:3" x14ac:dyDescent="0.25">
      <c r="A681" s="2" t="s">
        <v>31377</v>
      </c>
      <c r="B681" s="2" t="s">
        <v>31378</v>
      </c>
      <c r="C681" s="2" t="s">
        <v>31379</v>
      </c>
    </row>
    <row r="682" spans="1:3" x14ac:dyDescent="0.25">
      <c r="A682" s="2" t="s">
        <v>31380</v>
      </c>
      <c r="B682" s="2" t="s">
        <v>31381</v>
      </c>
      <c r="C682" s="2" t="s">
        <v>31382</v>
      </c>
    </row>
    <row r="683" spans="1:3" x14ac:dyDescent="0.25">
      <c r="A683" s="2" t="s">
        <v>31383</v>
      </c>
      <c r="B683" s="2" t="s">
        <v>31384</v>
      </c>
      <c r="C683" s="2" t="s">
        <v>31385</v>
      </c>
    </row>
    <row r="684" spans="1:3" x14ac:dyDescent="0.25">
      <c r="A684" s="2" t="s">
        <v>31386</v>
      </c>
      <c r="B684" s="2" t="s">
        <v>31387</v>
      </c>
      <c r="C684" s="2" t="s">
        <v>31388</v>
      </c>
    </row>
    <row r="685" spans="1:3" x14ac:dyDescent="0.25">
      <c r="A685" s="2" t="s">
        <v>31389</v>
      </c>
      <c r="B685" s="2" t="s">
        <v>31390</v>
      </c>
      <c r="C685" s="2" t="s">
        <v>31391</v>
      </c>
    </row>
    <row r="686" spans="1:3" x14ac:dyDescent="0.25">
      <c r="A686" s="2" t="s">
        <v>31392</v>
      </c>
      <c r="B686" s="2" t="s">
        <v>31393</v>
      </c>
      <c r="C686" s="2" t="s">
        <v>31394</v>
      </c>
    </row>
    <row r="687" spans="1:3" x14ac:dyDescent="0.25">
      <c r="A687" s="2" t="s">
        <v>31395</v>
      </c>
      <c r="B687" s="2" t="s">
        <v>31396</v>
      </c>
      <c r="C687" s="2" t="s">
        <v>31397</v>
      </c>
    </row>
    <row r="688" spans="1:3" x14ac:dyDescent="0.25">
      <c r="A688" s="2" t="s">
        <v>31398</v>
      </c>
      <c r="B688" s="2" t="s">
        <v>31399</v>
      </c>
      <c r="C688" s="2" t="s">
        <v>31400</v>
      </c>
    </row>
    <row r="689" spans="1:3" x14ac:dyDescent="0.25">
      <c r="A689" s="2" t="s">
        <v>31401</v>
      </c>
      <c r="B689" s="2" t="s">
        <v>31402</v>
      </c>
      <c r="C689" s="2" t="s">
        <v>31403</v>
      </c>
    </row>
    <row r="690" spans="1:3" x14ac:dyDescent="0.25">
      <c r="A690" s="2" t="s">
        <v>31404</v>
      </c>
      <c r="B690" s="2" t="s">
        <v>31405</v>
      </c>
      <c r="C690" s="2" t="s">
        <v>31406</v>
      </c>
    </row>
    <row r="691" spans="1:3" x14ac:dyDescent="0.25">
      <c r="A691" s="2" t="s">
        <v>31407</v>
      </c>
      <c r="B691" s="2" t="s">
        <v>31408</v>
      </c>
      <c r="C691" s="2" t="s">
        <v>31409</v>
      </c>
    </row>
    <row r="692" spans="1:3" x14ac:dyDescent="0.25">
      <c r="A692" s="2" t="s">
        <v>31410</v>
      </c>
      <c r="B692" s="2" t="s">
        <v>31411</v>
      </c>
      <c r="C692" s="2" t="s">
        <v>31412</v>
      </c>
    </row>
    <row r="693" spans="1:3" x14ac:dyDescent="0.25">
      <c r="A693" s="2" t="s">
        <v>31413</v>
      </c>
      <c r="B693" s="2" t="s">
        <v>31414</v>
      </c>
      <c r="C693" s="2" t="s">
        <v>31415</v>
      </c>
    </row>
    <row r="694" spans="1:3" x14ac:dyDescent="0.25">
      <c r="A694" s="2" t="s">
        <v>31416</v>
      </c>
      <c r="B694" s="2" t="s">
        <v>31417</v>
      </c>
      <c r="C694" s="2" t="s">
        <v>31418</v>
      </c>
    </row>
    <row r="695" spans="1:3" x14ac:dyDescent="0.25">
      <c r="A695" s="2" t="s">
        <v>31419</v>
      </c>
      <c r="B695" s="2" t="s">
        <v>31420</v>
      </c>
      <c r="C695" s="2" t="s">
        <v>31421</v>
      </c>
    </row>
    <row r="696" spans="1:3" x14ac:dyDescent="0.25">
      <c r="A696" s="2" t="s">
        <v>31422</v>
      </c>
      <c r="B696" s="2" t="s">
        <v>31423</v>
      </c>
      <c r="C696" s="2" t="s">
        <v>31424</v>
      </c>
    </row>
    <row r="697" spans="1:3" x14ac:dyDescent="0.25">
      <c r="A697" s="2" t="s">
        <v>31425</v>
      </c>
      <c r="B697" s="2" t="s">
        <v>31426</v>
      </c>
      <c r="C697" s="2" t="s">
        <v>31427</v>
      </c>
    </row>
    <row r="698" spans="1:3" x14ac:dyDescent="0.25">
      <c r="A698" s="2" t="s">
        <v>31428</v>
      </c>
      <c r="B698" s="2" t="s">
        <v>31429</v>
      </c>
      <c r="C698" s="2" t="s">
        <v>31430</v>
      </c>
    </row>
    <row r="699" spans="1:3" x14ac:dyDescent="0.25">
      <c r="A699" s="2" t="s">
        <v>31431</v>
      </c>
      <c r="B699" s="2" t="s">
        <v>31432</v>
      </c>
      <c r="C699" s="2" t="s">
        <v>31433</v>
      </c>
    </row>
    <row r="700" spans="1:3" x14ac:dyDescent="0.25">
      <c r="A700" s="2" t="s">
        <v>31434</v>
      </c>
      <c r="B700" s="2" t="s">
        <v>31435</v>
      </c>
      <c r="C700" s="2" t="s">
        <v>31436</v>
      </c>
    </row>
    <row r="701" spans="1:3" x14ac:dyDescent="0.25">
      <c r="A701" s="2" t="s">
        <v>31437</v>
      </c>
      <c r="B701" s="2" t="s">
        <v>31438</v>
      </c>
      <c r="C701" s="2" t="s">
        <v>31439</v>
      </c>
    </row>
    <row r="702" spans="1:3" x14ac:dyDescent="0.25">
      <c r="A702" s="2" t="s">
        <v>31440</v>
      </c>
      <c r="B702" s="2" t="s">
        <v>31441</v>
      </c>
      <c r="C702" s="2" t="s">
        <v>31442</v>
      </c>
    </row>
    <row r="703" spans="1:3" x14ac:dyDescent="0.25">
      <c r="A703" s="2" t="s">
        <v>31443</v>
      </c>
      <c r="B703" s="2" t="s">
        <v>31444</v>
      </c>
      <c r="C703" s="2" t="s">
        <v>31445</v>
      </c>
    </row>
    <row r="704" spans="1:3" x14ac:dyDescent="0.25">
      <c r="A704" s="2" t="s">
        <v>31446</v>
      </c>
      <c r="B704" s="2" t="s">
        <v>31447</v>
      </c>
      <c r="C704" s="2" t="s">
        <v>31448</v>
      </c>
    </row>
    <row r="705" spans="1:3" x14ac:dyDescent="0.25">
      <c r="A705" s="2" t="s">
        <v>31449</v>
      </c>
      <c r="B705" s="2" t="s">
        <v>31450</v>
      </c>
      <c r="C705" s="2" t="s">
        <v>31451</v>
      </c>
    </row>
    <row r="706" spans="1:3" x14ac:dyDescent="0.25">
      <c r="A706" s="2" t="s">
        <v>31452</v>
      </c>
      <c r="B706" s="2" t="s">
        <v>31453</v>
      </c>
      <c r="C706" s="2" t="s">
        <v>31454</v>
      </c>
    </row>
    <row r="707" spans="1:3" x14ac:dyDescent="0.25">
      <c r="A707" s="2" t="s">
        <v>31455</v>
      </c>
      <c r="B707" s="2" t="s">
        <v>31456</v>
      </c>
      <c r="C707" s="2" t="s">
        <v>31457</v>
      </c>
    </row>
    <row r="708" spans="1:3" x14ac:dyDescent="0.25">
      <c r="A708" s="2" t="s">
        <v>31458</v>
      </c>
      <c r="B708" s="2" t="s">
        <v>31459</v>
      </c>
      <c r="C708" s="2" t="s">
        <v>31460</v>
      </c>
    </row>
    <row r="709" spans="1:3" x14ac:dyDescent="0.25">
      <c r="A709" s="2" t="s">
        <v>31461</v>
      </c>
      <c r="B709" s="2" t="s">
        <v>31462</v>
      </c>
      <c r="C709" s="2" t="s">
        <v>31463</v>
      </c>
    </row>
    <row r="710" spans="1:3" x14ac:dyDescent="0.25">
      <c r="A710" s="2" t="s">
        <v>31464</v>
      </c>
      <c r="B710" s="2" t="s">
        <v>31465</v>
      </c>
      <c r="C710" s="2" t="s">
        <v>31466</v>
      </c>
    </row>
    <row r="711" spans="1:3" x14ac:dyDescent="0.25">
      <c r="A711" s="2" t="s">
        <v>31467</v>
      </c>
      <c r="B711" s="2" t="s">
        <v>31468</v>
      </c>
      <c r="C711" s="2" t="s">
        <v>31469</v>
      </c>
    </row>
    <row r="712" spans="1:3" x14ac:dyDescent="0.25">
      <c r="A712" s="2" t="s">
        <v>31470</v>
      </c>
      <c r="B712" s="2" t="s">
        <v>31471</v>
      </c>
      <c r="C712" s="2" t="s">
        <v>31472</v>
      </c>
    </row>
    <row r="713" spans="1:3" x14ac:dyDescent="0.25">
      <c r="A713" s="2" t="s">
        <v>31473</v>
      </c>
      <c r="B713" s="2" t="s">
        <v>31474</v>
      </c>
      <c r="C713" s="2" t="s">
        <v>31475</v>
      </c>
    </row>
    <row r="714" spans="1:3" x14ac:dyDescent="0.25">
      <c r="A714" s="2" t="s">
        <v>31476</v>
      </c>
      <c r="B714" s="2" t="s">
        <v>31477</v>
      </c>
      <c r="C714" s="2" t="s">
        <v>31478</v>
      </c>
    </row>
    <row r="715" spans="1:3" x14ac:dyDescent="0.25">
      <c r="A715" s="2" t="s">
        <v>31479</v>
      </c>
      <c r="B715" s="2" t="s">
        <v>31480</v>
      </c>
      <c r="C715" s="2" t="s">
        <v>31481</v>
      </c>
    </row>
    <row r="716" spans="1:3" x14ac:dyDescent="0.25">
      <c r="A716" s="2" t="s">
        <v>31482</v>
      </c>
      <c r="B716" s="2" t="s">
        <v>31483</v>
      </c>
      <c r="C716" s="2" t="s">
        <v>31484</v>
      </c>
    </row>
    <row r="717" spans="1:3" x14ac:dyDescent="0.25">
      <c r="A717" s="2" t="s">
        <v>31485</v>
      </c>
      <c r="B717" s="2" t="s">
        <v>31486</v>
      </c>
      <c r="C717" s="2" t="s">
        <v>31487</v>
      </c>
    </row>
    <row r="718" spans="1:3" x14ac:dyDescent="0.25">
      <c r="A718" s="2" t="s">
        <v>31488</v>
      </c>
      <c r="B718" s="2" t="s">
        <v>31489</v>
      </c>
      <c r="C718" s="2" t="s">
        <v>31490</v>
      </c>
    </row>
    <row r="719" spans="1:3" x14ac:dyDescent="0.25">
      <c r="A719" s="2" t="s">
        <v>31491</v>
      </c>
      <c r="B719" s="2" t="s">
        <v>31492</v>
      </c>
      <c r="C719" s="2" t="s">
        <v>31493</v>
      </c>
    </row>
    <row r="720" spans="1:3" x14ac:dyDescent="0.25">
      <c r="A720" s="2" t="s">
        <v>31494</v>
      </c>
      <c r="B720" s="2" t="s">
        <v>31495</v>
      </c>
      <c r="C720" s="2" t="s">
        <v>31496</v>
      </c>
    </row>
    <row r="721" spans="1:3" x14ac:dyDescent="0.25">
      <c r="A721" s="2" t="s">
        <v>31497</v>
      </c>
      <c r="B721" s="2" t="s">
        <v>31498</v>
      </c>
      <c r="C721" s="2" t="s">
        <v>31499</v>
      </c>
    </row>
    <row r="722" spans="1:3" x14ac:dyDescent="0.25">
      <c r="A722" s="2" t="s">
        <v>31500</v>
      </c>
      <c r="B722" s="2" t="s">
        <v>31501</v>
      </c>
      <c r="C722" s="2" t="s">
        <v>31502</v>
      </c>
    </row>
    <row r="723" spans="1:3" x14ac:dyDescent="0.25">
      <c r="A723" s="2" t="s">
        <v>31503</v>
      </c>
      <c r="B723" s="2" t="s">
        <v>31504</v>
      </c>
      <c r="C723" s="2" t="s">
        <v>31505</v>
      </c>
    </row>
    <row r="724" spans="1:3" x14ac:dyDescent="0.25">
      <c r="A724" s="2" t="s">
        <v>31506</v>
      </c>
      <c r="B724" s="2" t="s">
        <v>31507</v>
      </c>
      <c r="C724" s="2" t="s">
        <v>31508</v>
      </c>
    </row>
    <row r="725" spans="1:3" x14ac:dyDescent="0.25">
      <c r="A725" s="2" t="s">
        <v>31509</v>
      </c>
      <c r="B725" s="2" t="s">
        <v>31510</v>
      </c>
      <c r="C725" s="2" t="s">
        <v>31511</v>
      </c>
    </row>
    <row r="726" spans="1:3" x14ac:dyDescent="0.25">
      <c r="A726" s="2" t="s">
        <v>31512</v>
      </c>
      <c r="B726" s="2" t="s">
        <v>31513</v>
      </c>
      <c r="C726" s="2" t="s">
        <v>31514</v>
      </c>
    </row>
    <row r="727" spans="1:3" x14ac:dyDescent="0.25">
      <c r="A727" s="2" t="s">
        <v>31515</v>
      </c>
      <c r="B727" s="2" t="s">
        <v>31516</v>
      </c>
      <c r="C727" s="2" t="s">
        <v>31517</v>
      </c>
    </row>
    <row r="728" spans="1:3" x14ac:dyDescent="0.25">
      <c r="A728" s="2" t="s">
        <v>31518</v>
      </c>
      <c r="B728" s="2" t="s">
        <v>31519</v>
      </c>
      <c r="C728" s="2" t="s">
        <v>31520</v>
      </c>
    </row>
    <row r="729" spans="1:3" x14ac:dyDescent="0.25">
      <c r="A729" s="2" t="s">
        <v>31521</v>
      </c>
      <c r="B729" s="2" t="s">
        <v>31522</v>
      </c>
      <c r="C729" s="2" t="s">
        <v>31523</v>
      </c>
    </row>
    <row r="730" spans="1:3" x14ac:dyDescent="0.25">
      <c r="A730" s="2" t="s">
        <v>31524</v>
      </c>
      <c r="B730" s="2" t="s">
        <v>31525</v>
      </c>
      <c r="C730" s="2" t="s">
        <v>31526</v>
      </c>
    </row>
    <row r="731" spans="1:3" x14ac:dyDescent="0.25">
      <c r="A731" s="2" t="s">
        <v>31527</v>
      </c>
      <c r="B731" s="2" t="s">
        <v>31528</v>
      </c>
      <c r="C731" s="2" t="s">
        <v>31529</v>
      </c>
    </row>
    <row r="732" spans="1:3" x14ac:dyDescent="0.25">
      <c r="A732" s="2" t="s">
        <v>31530</v>
      </c>
      <c r="B732" s="2" t="s">
        <v>31531</v>
      </c>
      <c r="C732" s="2" t="s">
        <v>31532</v>
      </c>
    </row>
    <row r="733" spans="1:3" x14ac:dyDescent="0.25">
      <c r="A733" s="2" t="s">
        <v>31533</v>
      </c>
      <c r="B733" s="2" t="s">
        <v>31534</v>
      </c>
      <c r="C733" s="2" t="s">
        <v>31535</v>
      </c>
    </row>
    <row r="734" spans="1:3" x14ac:dyDescent="0.25">
      <c r="A734" s="2" t="s">
        <v>31536</v>
      </c>
      <c r="B734" s="2" t="s">
        <v>31537</v>
      </c>
      <c r="C734" s="2" t="s">
        <v>31538</v>
      </c>
    </row>
    <row r="735" spans="1:3" x14ac:dyDescent="0.25">
      <c r="A735" s="2" t="s">
        <v>31539</v>
      </c>
      <c r="B735" s="2" t="s">
        <v>31540</v>
      </c>
      <c r="C735" s="2" t="s">
        <v>31541</v>
      </c>
    </row>
    <row r="736" spans="1:3" x14ac:dyDescent="0.25">
      <c r="A736" s="2" t="s">
        <v>31542</v>
      </c>
      <c r="B736" s="2" t="s">
        <v>31543</v>
      </c>
      <c r="C736" s="2" t="s">
        <v>31541</v>
      </c>
    </row>
    <row r="737" spans="1:3" x14ac:dyDescent="0.25">
      <c r="A737" s="2" t="s">
        <v>31544</v>
      </c>
      <c r="B737" s="2" t="s">
        <v>31545</v>
      </c>
      <c r="C737" s="2" t="s">
        <v>31546</v>
      </c>
    </row>
    <row r="738" spans="1:3" x14ac:dyDescent="0.25">
      <c r="A738" s="2" t="s">
        <v>31547</v>
      </c>
      <c r="B738" s="2" t="s">
        <v>31548</v>
      </c>
      <c r="C738" s="2" t="s">
        <v>31549</v>
      </c>
    </row>
    <row r="739" spans="1:3" x14ac:dyDescent="0.25">
      <c r="A739" s="2" t="s">
        <v>31550</v>
      </c>
      <c r="B739" s="2" t="s">
        <v>31551</v>
      </c>
      <c r="C739" s="2" t="s">
        <v>31552</v>
      </c>
    </row>
    <row r="740" spans="1:3" x14ac:dyDescent="0.25">
      <c r="A740" s="2" t="s">
        <v>31553</v>
      </c>
      <c r="B740" s="2" t="s">
        <v>31554</v>
      </c>
      <c r="C740" s="2" t="s">
        <v>31555</v>
      </c>
    </row>
    <row r="741" spans="1:3" x14ac:dyDescent="0.25">
      <c r="A741" s="2" t="s">
        <v>31556</v>
      </c>
      <c r="B741" s="2" t="s">
        <v>31557</v>
      </c>
      <c r="C741" s="2" t="s">
        <v>31558</v>
      </c>
    </row>
    <row r="742" spans="1:3" x14ac:dyDescent="0.25">
      <c r="A742" s="2" t="s">
        <v>31559</v>
      </c>
      <c r="B742" s="2" t="s">
        <v>31560</v>
      </c>
      <c r="C742" s="2" t="s">
        <v>31561</v>
      </c>
    </row>
    <row r="743" spans="1:3" x14ac:dyDescent="0.25">
      <c r="A743" s="2" t="s">
        <v>31562</v>
      </c>
      <c r="B743" s="2" t="s">
        <v>31563</v>
      </c>
      <c r="C743" s="2" t="s">
        <v>31564</v>
      </c>
    </row>
    <row r="744" spans="1:3" x14ac:dyDescent="0.25">
      <c r="A744" s="2" t="s">
        <v>31565</v>
      </c>
      <c r="B744" s="2" t="s">
        <v>31566</v>
      </c>
      <c r="C744" s="2" t="s">
        <v>31567</v>
      </c>
    </row>
    <row r="745" spans="1:3" x14ac:dyDescent="0.25">
      <c r="A745" s="2" t="s">
        <v>31568</v>
      </c>
      <c r="B745" s="2" t="s">
        <v>31569</v>
      </c>
      <c r="C745" s="2" t="s">
        <v>31570</v>
      </c>
    </row>
    <row r="746" spans="1:3" x14ac:dyDescent="0.25">
      <c r="A746" s="2" t="s">
        <v>31571</v>
      </c>
      <c r="B746" s="2" t="s">
        <v>31572</v>
      </c>
      <c r="C746" s="2" t="s">
        <v>31573</v>
      </c>
    </row>
    <row r="747" spans="1:3" x14ac:dyDescent="0.25">
      <c r="A747" s="2" t="s">
        <v>31574</v>
      </c>
      <c r="B747" s="2" t="s">
        <v>31575</v>
      </c>
      <c r="C747" s="2" t="s">
        <v>31576</v>
      </c>
    </row>
    <row r="748" spans="1:3" x14ac:dyDescent="0.25">
      <c r="A748" s="2" t="s">
        <v>31577</v>
      </c>
      <c r="B748" s="2" t="s">
        <v>31578</v>
      </c>
      <c r="C748" s="2" t="s">
        <v>31579</v>
      </c>
    </row>
    <row r="749" spans="1:3" x14ac:dyDescent="0.25">
      <c r="A749" s="2" t="s">
        <v>31580</v>
      </c>
      <c r="B749" s="2" t="s">
        <v>31581</v>
      </c>
      <c r="C749" s="2" t="s">
        <v>31582</v>
      </c>
    </row>
    <row r="750" spans="1:3" x14ac:dyDescent="0.25">
      <c r="A750" s="2" t="s">
        <v>31583</v>
      </c>
      <c r="B750" s="2" t="s">
        <v>31584</v>
      </c>
      <c r="C750" s="2" t="s">
        <v>31585</v>
      </c>
    </row>
    <row r="751" spans="1:3" x14ac:dyDescent="0.25">
      <c r="A751" s="2" t="s">
        <v>31586</v>
      </c>
      <c r="B751" s="2" t="s">
        <v>31587</v>
      </c>
      <c r="C751" s="2" t="s">
        <v>31588</v>
      </c>
    </row>
    <row r="752" spans="1:3" x14ac:dyDescent="0.25">
      <c r="A752" s="2" t="s">
        <v>31589</v>
      </c>
      <c r="B752" s="2" t="s">
        <v>31590</v>
      </c>
      <c r="C752" s="2" t="s">
        <v>31588</v>
      </c>
    </row>
    <row r="753" spans="1:3" x14ac:dyDescent="0.25">
      <c r="A753" s="2" t="s">
        <v>31591</v>
      </c>
      <c r="B753" s="2" t="s">
        <v>31592</v>
      </c>
      <c r="C753" s="2" t="s">
        <v>31593</v>
      </c>
    </row>
    <row r="754" spans="1:3" x14ac:dyDescent="0.25">
      <c r="A754" s="2" t="s">
        <v>31594</v>
      </c>
      <c r="B754" s="2" t="s">
        <v>31595</v>
      </c>
      <c r="C754" s="2" t="s">
        <v>31596</v>
      </c>
    </row>
    <row r="755" spans="1:3" x14ac:dyDescent="0.25">
      <c r="A755" s="2" t="s">
        <v>31597</v>
      </c>
      <c r="B755" s="2" t="s">
        <v>31598</v>
      </c>
      <c r="C755" s="2" t="s">
        <v>31599</v>
      </c>
    </row>
    <row r="756" spans="1:3" x14ac:dyDescent="0.25">
      <c r="A756" s="2" t="s">
        <v>31600</v>
      </c>
      <c r="B756" s="2" t="s">
        <v>31601</v>
      </c>
      <c r="C756" s="2" t="s">
        <v>31602</v>
      </c>
    </row>
    <row r="757" spans="1:3" x14ac:dyDescent="0.25">
      <c r="A757" s="2" t="s">
        <v>31603</v>
      </c>
      <c r="B757" s="2" t="s">
        <v>31604</v>
      </c>
      <c r="C757" s="2" t="s">
        <v>31605</v>
      </c>
    </row>
    <row r="758" spans="1:3" x14ac:dyDescent="0.25">
      <c r="A758" s="2" t="s">
        <v>31606</v>
      </c>
      <c r="B758" s="2" t="s">
        <v>31607</v>
      </c>
      <c r="C758" s="2" t="s">
        <v>31608</v>
      </c>
    </row>
    <row r="759" spans="1:3" x14ac:dyDescent="0.25">
      <c r="A759" s="2" t="s">
        <v>31609</v>
      </c>
      <c r="B759" s="2" t="s">
        <v>31610</v>
      </c>
      <c r="C759" s="2" t="s">
        <v>31611</v>
      </c>
    </row>
    <row r="760" spans="1:3" x14ac:dyDescent="0.25">
      <c r="A760" s="2" t="s">
        <v>31612</v>
      </c>
      <c r="B760" s="2" t="s">
        <v>31613</v>
      </c>
      <c r="C760" s="2" t="s">
        <v>31614</v>
      </c>
    </row>
    <row r="761" spans="1:3" x14ac:dyDescent="0.25">
      <c r="A761" s="2" t="s">
        <v>31615</v>
      </c>
      <c r="B761" s="2" t="s">
        <v>31616</v>
      </c>
      <c r="C761" s="2" t="s">
        <v>31617</v>
      </c>
    </row>
    <row r="762" spans="1:3" x14ac:dyDescent="0.25">
      <c r="A762" s="2" t="s">
        <v>31618</v>
      </c>
      <c r="B762" s="2" t="s">
        <v>31619</v>
      </c>
      <c r="C762" s="2" t="s">
        <v>31620</v>
      </c>
    </row>
    <row r="763" spans="1:3" x14ac:dyDescent="0.25">
      <c r="A763" s="2" t="s">
        <v>31621</v>
      </c>
      <c r="B763" s="2" t="s">
        <v>31622</v>
      </c>
      <c r="C763" s="2" t="s">
        <v>31623</v>
      </c>
    </row>
    <row r="764" spans="1:3" x14ac:dyDescent="0.25">
      <c r="A764" s="2" t="s">
        <v>31624</v>
      </c>
      <c r="B764" s="2" t="s">
        <v>31625</v>
      </c>
      <c r="C764" s="2" t="s">
        <v>31626</v>
      </c>
    </row>
    <row r="765" spans="1:3" x14ac:dyDescent="0.25">
      <c r="A765" s="2" t="s">
        <v>31627</v>
      </c>
      <c r="B765" s="2" t="s">
        <v>31628</v>
      </c>
      <c r="C765" s="2" t="s">
        <v>31629</v>
      </c>
    </row>
    <row r="766" spans="1:3" x14ac:dyDescent="0.25">
      <c r="A766" s="2" t="s">
        <v>31630</v>
      </c>
      <c r="B766" s="2" t="s">
        <v>31631</v>
      </c>
      <c r="C766" s="2" t="s">
        <v>31632</v>
      </c>
    </row>
    <row r="767" spans="1:3" x14ac:dyDescent="0.25">
      <c r="A767" s="2" t="s">
        <v>31633</v>
      </c>
      <c r="B767" s="2" t="s">
        <v>31634</v>
      </c>
      <c r="C767" s="2" t="s">
        <v>31635</v>
      </c>
    </row>
    <row r="768" spans="1:3" x14ac:dyDescent="0.25">
      <c r="A768" s="2" t="s">
        <v>31636</v>
      </c>
      <c r="B768" s="2" t="s">
        <v>31637</v>
      </c>
      <c r="C768" s="2" t="s">
        <v>31638</v>
      </c>
    </row>
    <row r="769" spans="1:3" x14ac:dyDescent="0.25">
      <c r="A769" s="2" t="s">
        <v>31639</v>
      </c>
      <c r="B769" s="2" t="s">
        <v>31640</v>
      </c>
      <c r="C769" s="2" t="s">
        <v>31641</v>
      </c>
    </row>
    <row r="770" spans="1:3" x14ac:dyDescent="0.25">
      <c r="A770" s="2" t="s">
        <v>31642</v>
      </c>
      <c r="B770" s="2" t="s">
        <v>31643</v>
      </c>
      <c r="C770" s="2" t="s">
        <v>31644</v>
      </c>
    </row>
    <row r="771" spans="1:3" x14ac:dyDescent="0.25">
      <c r="A771" s="2" t="s">
        <v>31645</v>
      </c>
      <c r="B771" s="2" t="s">
        <v>31646</v>
      </c>
      <c r="C771" s="2" t="s">
        <v>31647</v>
      </c>
    </row>
    <row r="772" spans="1:3" x14ac:dyDescent="0.25">
      <c r="A772" s="2" t="s">
        <v>31648</v>
      </c>
      <c r="B772" s="2" t="s">
        <v>31649</v>
      </c>
      <c r="C772" s="2" t="s">
        <v>31650</v>
      </c>
    </row>
    <row r="773" spans="1:3" x14ac:dyDescent="0.25">
      <c r="A773" s="2" t="s">
        <v>31651</v>
      </c>
      <c r="B773" s="2" t="s">
        <v>31652</v>
      </c>
      <c r="C773" s="2" t="s">
        <v>31653</v>
      </c>
    </row>
    <row r="774" spans="1:3" x14ac:dyDescent="0.25">
      <c r="A774" s="2" t="s">
        <v>31654</v>
      </c>
      <c r="B774" s="2" t="s">
        <v>31655</v>
      </c>
      <c r="C774" s="2" t="s">
        <v>31656</v>
      </c>
    </row>
    <row r="775" spans="1:3" x14ac:dyDescent="0.25">
      <c r="A775" s="2" t="s">
        <v>31657</v>
      </c>
      <c r="B775" s="2" t="s">
        <v>31658</v>
      </c>
      <c r="C775" s="2" t="s">
        <v>31659</v>
      </c>
    </row>
    <row r="776" spans="1:3" x14ac:dyDescent="0.25">
      <c r="A776" s="2" t="s">
        <v>31660</v>
      </c>
      <c r="B776" s="2" t="s">
        <v>31661</v>
      </c>
      <c r="C776" s="2" t="s">
        <v>31662</v>
      </c>
    </row>
    <row r="777" spans="1:3" x14ac:dyDescent="0.25">
      <c r="A777" s="2" t="s">
        <v>31663</v>
      </c>
      <c r="B777" s="2" t="s">
        <v>31664</v>
      </c>
      <c r="C777" s="2" t="s">
        <v>31665</v>
      </c>
    </row>
    <row r="778" spans="1:3" x14ac:dyDescent="0.25">
      <c r="A778" s="2" t="s">
        <v>31666</v>
      </c>
      <c r="B778" s="2" t="s">
        <v>31667</v>
      </c>
      <c r="C778" s="2" t="s">
        <v>31668</v>
      </c>
    </row>
    <row r="779" spans="1:3" x14ac:dyDescent="0.25">
      <c r="A779" s="2" t="s">
        <v>31669</v>
      </c>
      <c r="B779" s="2" t="s">
        <v>31670</v>
      </c>
      <c r="C779" s="2" t="s">
        <v>31671</v>
      </c>
    </row>
    <row r="780" spans="1:3" x14ac:dyDescent="0.25">
      <c r="A780" s="2" t="s">
        <v>31672</v>
      </c>
      <c r="B780" s="2" t="s">
        <v>31673</v>
      </c>
      <c r="C780" s="2" t="s">
        <v>31674</v>
      </c>
    </row>
    <row r="781" spans="1:3" x14ac:dyDescent="0.25">
      <c r="A781" s="2" t="s">
        <v>31675</v>
      </c>
      <c r="B781" s="2" t="s">
        <v>31676</v>
      </c>
      <c r="C781" s="2" t="s">
        <v>31677</v>
      </c>
    </row>
    <row r="782" spans="1:3" x14ac:dyDescent="0.25">
      <c r="A782" s="2" t="s">
        <v>31678</v>
      </c>
      <c r="B782" s="2" t="s">
        <v>31679</v>
      </c>
      <c r="C782" s="2" t="s">
        <v>31680</v>
      </c>
    </row>
    <row r="783" spans="1:3" x14ac:dyDescent="0.25">
      <c r="A783" s="2" t="s">
        <v>29977</v>
      </c>
      <c r="B783" s="2" t="s">
        <v>31681</v>
      </c>
      <c r="C783" s="2" t="s">
        <v>31682</v>
      </c>
    </row>
    <row r="784" spans="1:3" x14ac:dyDescent="0.25">
      <c r="A784" s="2" t="s">
        <v>31683</v>
      </c>
      <c r="B784" s="2" t="s">
        <v>31684</v>
      </c>
      <c r="C784" s="2" t="s">
        <v>31685</v>
      </c>
    </row>
    <row r="785" spans="1:3" x14ac:dyDescent="0.25">
      <c r="A785" s="2" t="s">
        <v>31686</v>
      </c>
      <c r="B785" s="2" t="s">
        <v>31687</v>
      </c>
      <c r="C785" s="2" t="s">
        <v>31688</v>
      </c>
    </row>
    <row r="786" spans="1:3" x14ac:dyDescent="0.25">
      <c r="A786" s="2" t="s">
        <v>31689</v>
      </c>
      <c r="B786" s="2" t="s">
        <v>31690</v>
      </c>
      <c r="C786" s="2" t="s">
        <v>31691</v>
      </c>
    </row>
    <row r="787" spans="1:3" x14ac:dyDescent="0.25">
      <c r="A787" s="2" t="s">
        <v>31692</v>
      </c>
      <c r="B787" s="2" t="s">
        <v>31693</v>
      </c>
      <c r="C787" s="2" t="s">
        <v>31694</v>
      </c>
    </row>
    <row r="788" spans="1:3" x14ac:dyDescent="0.25">
      <c r="A788" s="2" t="s">
        <v>31695</v>
      </c>
      <c r="B788" s="2" t="s">
        <v>31696</v>
      </c>
      <c r="C788" s="2" t="s">
        <v>31697</v>
      </c>
    </row>
    <row r="789" spans="1:3" x14ac:dyDescent="0.25">
      <c r="A789" s="2" t="s">
        <v>31698</v>
      </c>
      <c r="B789" s="2" t="s">
        <v>31699</v>
      </c>
      <c r="C789" s="2" t="s">
        <v>31697</v>
      </c>
    </row>
    <row r="790" spans="1:3" x14ac:dyDescent="0.25">
      <c r="A790" s="2" t="s">
        <v>31700</v>
      </c>
      <c r="B790" s="2" t="s">
        <v>31701</v>
      </c>
      <c r="C790" s="2" t="s">
        <v>31702</v>
      </c>
    </row>
    <row r="791" spans="1:3" x14ac:dyDescent="0.25">
      <c r="A791" s="2" t="s">
        <v>31703</v>
      </c>
      <c r="B791" s="2" t="s">
        <v>31704</v>
      </c>
      <c r="C791" s="2" t="s">
        <v>31705</v>
      </c>
    </row>
    <row r="792" spans="1:3" x14ac:dyDescent="0.25">
      <c r="A792" s="2" t="s">
        <v>31700</v>
      </c>
      <c r="B792" s="2" t="s">
        <v>31706</v>
      </c>
      <c r="C792" s="2" t="s">
        <v>31707</v>
      </c>
    </row>
    <row r="793" spans="1:3" x14ac:dyDescent="0.25">
      <c r="A793" s="2" t="s">
        <v>31708</v>
      </c>
      <c r="B793" s="2" t="s">
        <v>31709</v>
      </c>
      <c r="C793" s="2" t="s">
        <v>31710</v>
      </c>
    </row>
    <row r="794" spans="1:3" x14ac:dyDescent="0.25">
      <c r="A794" s="2" t="s">
        <v>31711</v>
      </c>
      <c r="B794" s="2" t="s">
        <v>31712</v>
      </c>
      <c r="C794" s="2" t="s">
        <v>31713</v>
      </c>
    </row>
    <row r="795" spans="1:3" x14ac:dyDescent="0.25">
      <c r="A795" s="2" t="s">
        <v>31714</v>
      </c>
      <c r="B795" s="2" t="s">
        <v>31715</v>
      </c>
      <c r="C795" s="2" t="s">
        <v>31716</v>
      </c>
    </row>
    <row r="796" spans="1:3" x14ac:dyDescent="0.25">
      <c r="A796" s="2" t="s">
        <v>31717</v>
      </c>
      <c r="B796" s="2" t="s">
        <v>31718</v>
      </c>
      <c r="C796" s="2" t="s">
        <v>31719</v>
      </c>
    </row>
    <row r="797" spans="1:3" x14ac:dyDescent="0.25">
      <c r="A797" s="2" t="s">
        <v>31720</v>
      </c>
      <c r="B797" s="2" t="s">
        <v>31721</v>
      </c>
      <c r="C797" s="2" t="s">
        <v>31722</v>
      </c>
    </row>
    <row r="798" spans="1:3" x14ac:dyDescent="0.25">
      <c r="A798" s="2" t="s">
        <v>31723</v>
      </c>
      <c r="B798" s="2" t="s">
        <v>31724</v>
      </c>
      <c r="C798" s="2" t="s">
        <v>31725</v>
      </c>
    </row>
    <row r="799" spans="1:3" x14ac:dyDescent="0.25">
      <c r="A799" s="2" t="s">
        <v>31726</v>
      </c>
      <c r="B799" s="2" t="s">
        <v>31727</v>
      </c>
      <c r="C799" s="2" t="s">
        <v>31728</v>
      </c>
    </row>
    <row r="800" spans="1:3" x14ac:dyDescent="0.25">
      <c r="A800" s="2" t="s">
        <v>31729</v>
      </c>
      <c r="B800" s="2" t="s">
        <v>31730</v>
      </c>
      <c r="C800" s="2" t="s">
        <v>31731</v>
      </c>
    </row>
    <row r="801" spans="1:3" x14ac:dyDescent="0.25">
      <c r="A801" s="2" t="s">
        <v>31732</v>
      </c>
      <c r="B801" s="2" t="s">
        <v>31733</v>
      </c>
      <c r="C801" s="2" t="s">
        <v>31734</v>
      </c>
    </row>
    <row r="802" spans="1:3" x14ac:dyDescent="0.25">
      <c r="A802" s="2" t="s">
        <v>31735</v>
      </c>
      <c r="B802" s="2" t="s">
        <v>31736</v>
      </c>
      <c r="C802" s="2" t="s">
        <v>31737</v>
      </c>
    </row>
    <row r="803" spans="1:3" x14ac:dyDescent="0.25">
      <c r="A803" s="2" t="s">
        <v>31738</v>
      </c>
      <c r="B803" s="2" t="s">
        <v>31739</v>
      </c>
      <c r="C803" s="2" t="s">
        <v>31740</v>
      </c>
    </row>
    <row r="804" spans="1:3" x14ac:dyDescent="0.25">
      <c r="A804" s="2" t="s">
        <v>31741</v>
      </c>
      <c r="B804" s="2" t="s">
        <v>31742</v>
      </c>
      <c r="C804" s="2" t="s">
        <v>31743</v>
      </c>
    </row>
    <row r="805" spans="1:3" x14ac:dyDescent="0.25">
      <c r="A805" s="2" t="s">
        <v>31744</v>
      </c>
      <c r="B805" s="2" t="s">
        <v>31745</v>
      </c>
      <c r="C805" s="2" t="s">
        <v>31746</v>
      </c>
    </row>
    <row r="806" spans="1:3" x14ac:dyDescent="0.25">
      <c r="A806" s="2" t="s">
        <v>30713</v>
      </c>
      <c r="B806" s="2" t="s">
        <v>31747</v>
      </c>
      <c r="C806" s="2" t="s">
        <v>31748</v>
      </c>
    </row>
    <row r="807" spans="1:3" x14ac:dyDescent="0.25">
      <c r="A807" s="2" t="s">
        <v>31749</v>
      </c>
      <c r="B807" s="2" t="s">
        <v>31750</v>
      </c>
      <c r="C807" s="2" t="s">
        <v>31751</v>
      </c>
    </row>
    <row r="808" spans="1:3" x14ac:dyDescent="0.25">
      <c r="A808" s="2" t="s">
        <v>31752</v>
      </c>
      <c r="B808" s="2" t="s">
        <v>31753</v>
      </c>
      <c r="C808" s="2" t="s">
        <v>31754</v>
      </c>
    </row>
    <row r="809" spans="1:3" x14ac:dyDescent="0.25">
      <c r="A809" s="2" t="s">
        <v>31755</v>
      </c>
      <c r="B809" s="2" t="s">
        <v>31756</v>
      </c>
      <c r="C809" s="2" t="s">
        <v>31757</v>
      </c>
    </row>
    <row r="810" spans="1:3" x14ac:dyDescent="0.25">
      <c r="A810" s="2" t="s">
        <v>31758</v>
      </c>
      <c r="B810" s="2" t="s">
        <v>31759</v>
      </c>
      <c r="C810" s="2" t="s">
        <v>31760</v>
      </c>
    </row>
    <row r="811" spans="1:3" x14ac:dyDescent="0.25">
      <c r="A811" s="2" t="s">
        <v>31761</v>
      </c>
      <c r="B811" s="2" t="s">
        <v>31762</v>
      </c>
      <c r="C811" s="2" t="s">
        <v>31763</v>
      </c>
    </row>
    <row r="812" spans="1:3" x14ac:dyDescent="0.25">
      <c r="A812" s="2" t="s">
        <v>31764</v>
      </c>
      <c r="B812" s="2" t="s">
        <v>31765</v>
      </c>
      <c r="C812" s="2" t="s">
        <v>31766</v>
      </c>
    </row>
    <row r="813" spans="1:3" x14ac:dyDescent="0.25">
      <c r="A813" s="2" t="s">
        <v>31767</v>
      </c>
      <c r="B813" s="2" t="s">
        <v>31768</v>
      </c>
      <c r="C813" s="2" t="s">
        <v>31769</v>
      </c>
    </row>
    <row r="814" spans="1:3" x14ac:dyDescent="0.25">
      <c r="A814" s="2" t="s">
        <v>31770</v>
      </c>
      <c r="B814" s="2" t="s">
        <v>31771</v>
      </c>
      <c r="C814" s="2" t="s">
        <v>31772</v>
      </c>
    </row>
    <row r="815" spans="1:3" x14ac:dyDescent="0.25">
      <c r="A815" s="2" t="s">
        <v>31773</v>
      </c>
      <c r="B815" s="2" t="s">
        <v>31774</v>
      </c>
      <c r="C815" s="2" t="s">
        <v>31775</v>
      </c>
    </row>
    <row r="816" spans="1:3" x14ac:dyDescent="0.25">
      <c r="A816" s="2" t="s">
        <v>31776</v>
      </c>
      <c r="B816" s="2" t="s">
        <v>31777</v>
      </c>
      <c r="C816" s="2" t="s">
        <v>31778</v>
      </c>
    </row>
    <row r="817" spans="1:3" x14ac:dyDescent="0.25">
      <c r="A817" s="2" t="s">
        <v>31779</v>
      </c>
      <c r="B817" s="2" t="s">
        <v>31780</v>
      </c>
      <c r="C817" s="2" t="s">
        <v>31781</v>
      </c>
    </row>
    <row r="818" spans="1:3" x14ac:dyDescent="0.25">
      <c r="A818" s="2" t="s">
        <v>31782</v>
      </c>
      <c r="B818" s="2" t="s">
        <v>31783</v>
      </c>
      <c r="C818" s="2" t="s">
        <v>31784</v>
      </c>
    </row>
    <row r="819" spans="1:3" x14ac:dyDescent="0.25">
      <c r="A819" s="2" t="s">
        <v>31785</v>
      </c>
      <c r="B819" s="2" t="s">
        <v>31786</v>
      </c>
      <c r="C819" s="2" t="s">
        <v>31787</v>
      </c>
    </row>
    <row r="820" spans="1:3" x14ac:dyDescent="0.25">
      <c r="A820" s="2" t="s">
        <v>31788</v>
      </c>
      <c r="B820" s="2" t="s">
        <v>31789</v>
      </c>
      <c r="C820" s="2" t="s">
        <v>31790</v>
      </c>
    </row>
    <row r="821" spans="1:3" x14ac:dyDescent="0.25">
      <c r="A821" s="2" t="s">
        <v>31791</v>
      </c>
      <c r="B821" s="2" t="s">
        <v>31792</v>
      </c>
      <c r="C821" s="2" t="s">
        <v>31793</v>
      </c>
    </row>
    <row r="822" spans="1:3" x14ac:dyDescent="0.25">
      <c r="A822" s="2" t="s">
        <v>31794</v>
      </c>
      <c r="B822" s="2" t="s">
        <v>31795</v>
      </c>
      <c r="C822" s="2" t="s">
        <v>31796</v>
      </c>
    </row>
    <row r="823" spans="1:3" x14ac:dyDescent="0.25">
      <c r="A823" s="2" t="s">
        <v>31797</v>
      </c>
      <c r="B823" s="2" t="s">
        <v>31798</v>
      </c>
      <c r="C823" s="2" t="s">
        <v>31799</v>
      </c>
    </row>
    <row r="824" spans="1:3" x14ac:dyDescent="0.25">
      <c r="A824" s="2" t="s">
        <v>31800</v>
      </c>
      <c r="B824" s="2" t="s">
        <v>31801</v>
      </c>
      <c r="C824" s="2" t="s">
        <v>31802</v>
      </c>
    </row>
    <row r="825" spans="1:3" x14ac:dyDescent="0.25">
      <c r="A825" s="2" t="s">
        <v>31803</v>
      </c>
      <c r="B825" s="2" t="s">
        <v>31804</v>
      </c>
      <c r="C825" s="2" t="s">
        <v>31805</v>
      </c>
    </row>
    <row r="826" spans="1:3" x14ac:dyDescent="0.25">
      <c r="A826" s="2" t="s">
        <v>31806</v>
      </c>
      <c r="B826" s="2" t="s">
        <v>31807</v>
      </c>
      <c r="C826" s="2" t="s">
        <v>31808</v>
      </c>
    </row>
    <row r="827" spans="1:3" x14ac:dyDescent="0.25">
      <c r="A827" s="2" t="s">
        <v>31809</v>
      </c>
      <c r="B827" s="2" t="s">
        <v>31810</v>
      </c>
      <c r="C827" s="2" t="s">
        <v>31811</v>
      </c>
    </row>
    <row r="828" spans="1:3" x14ac:dyDescent="0.25">
      <c r="A828" s="2" t="s">
        <v>31812</v>
      </c>
      <c r="B828" s="2" t="s">
        <v>31813</v>
      </c>
      <c r="C828" s="2" t="s">
        <v>31814</v>
      </c>
    </row>
    <row r="829" spans="1:3" x14ac:dyDescent="0.25">
      <c r="A829" s="2" t="s">
        <v>31815</v>
      </c>
      <c r="B829" s="2" t="s">
        <v>31816</v>
      </c>
      <c r="C829" s="2" t="s">
        <v>31814</v>
      </c>
    </row>
    <row r="830" spans="1:3" x14ac:dyDescent="0.25">
      <c r="A830" s="2" t="s">
        <v>31817</v>
      </c>
      <c r="B830" s="2" t="s">
        <v>31818</v>
      </c>
      <c r="C830" s="2" t="s">
        <v>31819</v>
      </c>
    </row>
    <row r="831" spans="1:3" x14ac:dyDescent="0.25">
      <c r="A831" s="2" t="s">
        <v>28443</v>
      </c>
      <c r="B831" s="2" t="s">
        <v>31820</v>
      </c>
      <c r="C831" s="2" t="s">
        <v>31819</v>
      </c>
    </row>
    <row r="832" spans="1:3" x14ac:dyDescent="0.25">
      <c r="A832" s="2" t="s">
        <v>31821</v>
      </c>
      <c r="B832" s="2" t="s">
        <v>31822</v>
      </c>
      <c r="C832" s="2" t="s">
        <v>31823</v>
      </c>
    </row>
    <row r="833" spans="1:3" x14ac:dyDescent="0.25">
      <c r="A833" s="2" t="s">
        <v>31824</v>
      </c>
      <c r="B833" s="2" t="s">
        <v>31825</v>
      </c>
      <c r="C833" s="2" t="s">
        <v>31826</v>
      </c>
    </row>
    <row r="834" spans="1:3" x14ac:dyDescent="0.25">
      <c r="A834" s="2" t="s">
        <v>31827</v>
      </c>
      <c r="B834" s="2" t="s">
        <v>31828</v>
      </c>
      <c r="C834" s="2" t="s">
        <v>31829</v>
      </c>
    </row>
    <row r="835" spans="1:3" x14ac:dyDescent="0.25">
      <c r="A835" s="2" t="s">
        <v>31830</v>
      </c>
      <c r="B835" s="2" t="s">
        <v>31831</v>
      </c>
      <c r="C835" s="2" t="s">
        <v>31832</v>
      </c>
    </row>
    <row r="836" spans="1:3" x14ac:dyDescent="0.25">
      <c r="A836" s="2" t="s">
        <v>31833</v>
      </c>
      <c r="B836" s="2" t="s">
        <v>31834</v>
      </c>
      <c r="C836" s="2" t="s">
        <v>31835</v>
      </c>
    </row>
    <row r="837" spans="1:3" x14ac:dyDescent="0.25">
      <c r="A837" s="2" t="s">
        <v>31836</v>
      </c>
      <c r="B837" s="2" t="s">
        <v>31837</v>
      </c>
      <c r="C837" s="2" t="s">
        <v>31838</v>
      </c>
    </row>
    <row r="838" spans="1:3" x14ac:dyDescent="0.25">
      <c r="A838" s="2" t="s">
        <v>29866</v>
      </c>
      <c r="B838" s="2" t="s">
        <v>31839</v>
      </c>
      <c r="C838" s="2" t="s">
        <v>31840</v>
      </c>
    </row>
    <row r="839" spans="1:3" x14ac:dyDescent="0.25">
      <c r="A839" s="2" t="s">
        <v>31841</v>
      </c>
      <c r="B839" s="2" t="s">
        <v>31842</v>
      </c>
      <c r="C839" s="2" t="s">
        <v>31843</v>
      </c>
    </row>
    <row r="840" spans="1:3" x14ac:dyDescent="0.25">
      <c r="A840" s="2" t="s">
        <v>31844</v>
      </c>
      <c r="B840" s="2" t="s">
        <v>31845</v>
      </c>
      <c r="C840" s="2" t="s">
        <v>31846</v>
      </c>
    </row>
    <row r="841" spans="1:3" x14ac:dyDescent="0.25">
      <c r="A841" s="2" t="s">
        <v>31847</v>
      </c>
      <c r="B841" s="2" t="s">
        <v>31848</v>
      </c>
      <c r="C841" s="2" t="s">
        <v>31846</v>
      </c>
    </row>
    <row r="842" spans="1:3" x14ac:dyDescent="0.25">
      <c r="A842" s="2" t="s">
        <v>31849</v>
      </c>
      <c r="B842" s="2" t="s">
        <v>31850</v>
      </c>
      <c r="C842" s="2" t="s">
        <v>31851</v>
      </c>
    </row>
    <row r="843" spans="1:3" x14ac:dyDescent="0.25">
      <c r="A843" s="2" t="s">
        <v>31852</v>
      </c>
      <c r="B843" s="2" t="s">
        <v>31853</v>
      </c>
      <c r="C843" s="2" t="s">
        <v>31854</v>
      </c>
    </row>
    <row r="844" spans="1:3" x14ac:dyDescent="0.25">
      <c r="A844" s="2" t="s">
        <v>31855</v>
      </c>
      <c r="B844" s="2" t="s">
        <v>31856</v>
      </c>
      <c r="C844" s="2" t="s">
        <v>31857</v>
      </c>
    </row>
    <row r="845" spans="1:3" x14ac:dyDescent="0.25">
      <c r="A845" s="2" t="s">
        <v>31858</v>
      </c>
      <c r="B845" s="2" t="s">
        <v>31859</v>
      </c>
      <c r="C845" s="2" t="s">
        <v>31860</v>
      </c>
    </row>
    <row r="846" spans="1:3" x14ac:dyDescent="0.25">
      <c r="A846" s="2" t="s">
        <v>31861</v>
      </c>
      <c r="B846" s="2" t="s">
        <v>31862</v>
      </c>
      <c r="C846" s="2" t="s">
        <v>31863</v>
      </c>
    </row>
    <row r="847" spans="1:3" x14ac:dyDescent="0.25">
      <c r="A847" s="2" t="s">
        <v>31864</v>
      </c>
      <c r="B847" s="2" t="s">
        <v>31865</v>
      </c>
      <c r="C847" s="2" t="s">
        <v>31866</v>
      </c>
    </row>
    <row r="848" spans="1:3" x14ac:dyDescent="0.25">
      <c r="A848" s="2" t="s">
        <v>31867</v>
      </c>
      <c r="B848" s="2" t="s">
        <v>31868</v>
      </c>
      <c r="C848" s="2" t="s">
        <v>31869</v>
      </c>
    </row>
    <row r="849" spans="1:3" x14ac:dyDescent="0.25">
      <c r="A849" s="2" t="s">
        <v>31870</v>
      </c>
      <c r="B849" s="2" t="s">
        <v>31871</v>
      </c>
      <c r="C849" s="2" t="s">
        <v>31869</v>
      </c>
    </row>
    <row r="850" spans="1:3" x14ac:dyDescent="0.25">
      <c r="A850" s="2" t="s">
        <v>31872</v>
      </c>
      <c r="B850" s="2" t="s">
        <v>31873</v>
      </c>
      <c r="C850" s="2" t="s">
        <v>31874</v>
      </c>
    </row>
    <row r="851" spans="1:3" x14ac:dyDescent="0.25">
      <c r="A851" s="2" t="s">
        <v>31875</v>
      </c>
      <c r="B851" s="2" t="s">
        <v>31876</v>
      </c>
      <c r="C851" s="2" t="s">
        <v>31877</v>
      </c>
    </row>
    <row r="852" spans="1:3" x14ac:dyDescent="0.25">
      <c r="A852" s="2" t="s">
        <v>31878</v>
      </c>
      <c r="B852" s="2" t="s">
        <v>31879</v>
      </c>
      <c r="C852" s="2" t="s">
        <v>31880</v>
      </c>
    </row>
    <row r="853" spans="1:3" x14ac:dyDescent="0.25">
      <c r="A853" s="2" t="s">
        <v>31881</v>
      </c>
      <c r="B853" s="2" t="s">
        <v>31882</v>
      </c>
      <c r="C853" s="2" t="s">
        <v>31883</v>
      </c>
    </row>
    <row r="854" spans="1:3" x14ac:dyDescent="0.25">
      <c r="A854" s="2" t="s">
        <v>31884</v>
      </c>
      <c r="B854" s="2" t="s">
        <v>31885</v>
      </c>
      <c r="C854" s="2" t="s">
        <v>31886</v>
      </c>
    </row>
    <row r="855" spans="1:3" x14ac:dyDescent="0.25">
      <c r="A855" s="2" t="s">
        <v>31887</v>
      </c>
      <c r="B855" s="2" t="s">
        <v>31888</v>
      </c>
      <c r="C855" s="2" t="s">
        <v>31889</v>
      </c>
    </row>
    <row r="856" spans="1:3" x14ac:dyDescent="0.25">
      <c r="A856" s="2" t="s">
        <v>31890</v>
      </c>
      <c r="B856" s="2" t="s">
        <v>31891</v>
      </c>
      <c r="C856" s="2" t="s">
        <v>31889</v>
      </c>
    </row>
    <row r="857" spans="1:3" x14ac:dyDescent="0.25">
      <c r="A857" s="2" t="s">
        <v>31892</v>
      </c>
      <c r="B857" s="2" t="s">
        <v>31893</v>
      </c>
      <c r="C857" s="2" t="s">
        <v>31894</v>
      </c>
    </row>
    <row r="858" spans="1:3" x14ac:dyDescent="0.25">
      <c r="A858" s="2" t="s">
        <v>31895</v>
      </c>
      <c r="B858" s="2" t="s">
        <v>31896</v>
      </c>
      <c r="C858" s="2" t="s">
        <v>31897</v>
      </c>
    </row>
    <row r="859" spans="1:3" x14ac:dyDescent="0.25">
      <c r="A859" s="2" t="s">
        <v>31898</v>
      </c>
      <c r="B859" s="2" t="s">
        <v>31899</v>
      </c>
      <c r="C859" s="2" t="s">
        <v>31897</v>
      </c>
    </row>
    <row r="860" spans="1:3" x14ac:dyDescent="0.25">
      <c r="A860" s="2" t="s">
        <v>31900</v>
      </c>
      <c r="B860" s="2" t="s">
        <v>31901</v>
      </c>
      <c r="C860" s="2" t="s">
        <v>31902</v>
      </c>
    </row>
    <row r="861" spans="1:3" x14ac:dyDescent="0.25">
      <c r="A861" s="2" t="s">
        <v>31903</v>
      </c>
      <c r="B861" s="2" t="s">
        <v>31904</v>
      </c>
      <c r="C861" s="2" t="s">
        <v>31905</v>
      </c>
    </row>
    <row r="862" spans="1:3" x14ac:dyDescent="0.25">
      <c r="A862" s="2" t="s">
        <v>31906</v>
      </c>
      <c r="B862" s="2" t="s">
        <v>31907</v>
      </c>
      <c r="C862" s="2" t="s">
        <v>31908</v>
      </c>
    </row>
    <row r="863" spans="1:3" x14ac:dyDescent="0.25">
      <c r="A863" s="2" t="s">
        <v>31909</v>
      </c>
      <c r="B863" s="2" t="s">
        <v>31910</v>
      </c>
      <c r="C863" s="2" t="s">
        <v>31911</v>
      </c>
    </row>
    <row r="864" spans="1:3" x14ac:dyDescent="0.25">
      <c r="A864" s="2" t="s">
        <v>31912</v>
      </c>
      <c r="B864" s="2" t="s">
        <v>31913</v>
      </c>
      <c r="C864" s="2" t="s">
        <v>31914</v>
      </c>
    </row>
    <row r="865" spans="1:3" x14ac:dyDescent="0.25">
      <c r="A865" s="2" t="s">
        <v>31915</v>
      </c>
      <c r="B865" s="2" t="s">
        <v>31916</v>
      </c>
      <c r="C865" s="2" t="s">
        <v>31917</v>
      </c>
    </row>
    <row r="866" spans="1:3" x14ac:dyDescent="0.25">
      <c r="A866" s="2" t="s">
        <v>31918</v>
      </c>
      <c r="B866" s="2" t="s">
        <v>31919</v>
      </c>
      <c r="C866" s="2" t="s">
        <v>31920</v>
      </c>
    </row>
    <row r="867" spans="1:3" x14ac:dyDescent="0.25">
      <c r="A867" s="2" t="s">
        <v>31921</v>
      </c>
      <c r="B867" s="2" t="s">
        <v>31922</v>
      </c>
      <c r="C867" s="2" t="s">
        <v>31923</v>
      </c>
    </row>
    <row r="868" spans="1:3" x14ac:dyDescent="0.25">
      <c r="A868" s="2" t="s">
        <v>31924</v>
      </c>
      <c r="B868" s="2" t="s">
        <v>31925</v>
      </c>
      <c r="C868" s="2" t="s">
        <v>31926</v>
      </c>
    </row>
    <row r="869" spans="1:3" x14ac:dyDescent="0.25">
      <c r="A869" s="2" t="s">
        <v>31927</v>
      </c>
      <c r="B869" s="2" t="s">
        <v>31928</v>
      </c>
      <c r="C869" s="2" t="s">
        <v>31929</v>
      </c>
    </row>
    <row r="870" spans="1:3" x14ac:dyDescent="0.25">
      <c r="A870" s="2" t="s">
        <v>31930</v>
      </c>
      <c r="B870" s="2" t="s">
        <v>31931</v>
      </c>
      <c r="C870" s="2" t="s">
        <v>31932</v>
      </c>
    </row>
    <row r="871" spans="1:3" x14ac:dyDescent="0.25">
      <c r="A871" s="2" t="s">
        <v>31933</v>
      </c>
      <c r="B871" s="2" t="s">
        <v>31934</v>
      </c>
      <c r="C871" s="2" t="s">
        <v>31935</v>
      </c>
    </row>
    <row r="872" spans="1:3" x14ac:dyDescent="0.25">
      <c r="A872" s="2" t="s">
        <v>31936</v>
      </c>
      <c r="B872" s="2" t="s">
        <v>31937</v>
      </c>
      <c r="C872" s="2" t="s">
        <v>31938</v>
      </c>
    </row>
    <row r="873" spans="1:3" x14ac:dyDescent="0.25">
      <c r="A873" s="2" t="s">
        <v>31939</v>
      </c>
      <c r="B873" s="2" t="s">
        <v>31940</v>
      </c>
      <c r="C873" s="2" t="s">
        <v>31941</v>
      </c>
    </row>
    <row r="874" spans="1:3" x14ac:dyDescent="0.25">
      <c r="A874" s="2" t="s">
        <v>31942</v>
      </c>
      <c r="B874" s="2" t="s">
        <v>31943</v>
      </c>
      <c r="C874" s="2" t="s">
        <v>31944</v>
      </c>
    </row>
    <row r="875" spans="1:3" x14ac:dyDescent="0.25">
      <c r="A875" s="2" t="s">
        <v>31945</v>
      </c>
      <c r="B875" s="2" t="s">
        <v>31946</v>
      </c>
      <c r="C875" s="2" t="s">
        <v>31947</v>
      </c>
    </row>
    <row r="876" spans="1:3" x14ac:dyDescent="0.25">
      <c r="A876" s="2" t="s">
        <v>31948</v>
      </c>
      <c r="B876" s="2" t="s">
        <v>31949</v>
      </c>
      <c r="C876" s="2" t="s">
        <v>31950</v>
      </c>
    </row>
    <row r="877" spans="1:3" x14ac:dyDescent="0.25">
      <c r="A877" s="2" t="s">
        <v>31951</v>
      </c>
      <c r="B877" s="2" t="s">
        <v>31952</v>
      </c>
      <c r="C877" s="2" t="s">
        <v>31953</v>
      </c>
    </row>
    <row r="878" spans="1:3" x14ac:dyDescent="0.25">
      <c r="A878" s="2" t="s">
        <v>31954</v>
      </c>
      <c r="B878" s="2" t="s">
        <v>31955</v>
      </c>
      <c r="C878" s="2" t="s">
        <v>31953</v>
      </c>
    </row>
    <row r="879" spans="1:3" x14ac:dyDescent="0.25">
      <c r="A879" s="2" t="s">
        <v>31956</v>
      </c>
      <c r="B879" s="2" t="s">
        <v>31957</v>
      </c>
      <c r="C879" s="2" t="s">
        <v>31958</v>
      </c>
    </row>
    <row r="880" spans="1:3" x14ac:dyDescent="0.25">
      <c r="A880" s="2" t="s">
        <v>31959</v>
      </c>
      <c r="B880" s="2" t="s">
        <v>31960</v>
      </c>
      <c r="C880" s="2" t="s">
        <v>31958</v>
      </c>
    </row>
    <row r="881" spans="1:3" x14ac:dyDescent="0.25">
      <c r="A881" s="2" t="s">
        <v>31961</v>
      </c>
      <c r="B881" s="2" t="s">
        <v>31962</v>
      </c>
      <c r="C881" s="2" t="s">
        <v>31963</v>
      </c>
    </row>
    <row r="882" spans="1:3" x14ac:dyDescent="0.25">
      <c r="A882" s="2" t="s">
        <v>31964</v>
      </c>
      <c r="B882" s="2" t="s">
        <v>31965</v>
      </c>
      <c r="C882" s="2" t="s">
        <v>31966</v>
      </c>
    </row>
    <row r="883" spans="1:3" x14ac:dyDescent="0.25">
      <c r="A883" s="2" t="s">
        <v>31967</v>
      </c>
      <c r="B883" s="2" t="s">
        <v>31968</v>
      </c>
      <c r="C883" s="2" t="s">
        <v>31969</v>
      </c>
    </row>
    <row r="884" spans="1:3" x14ac:dyDescent="0.25">
      <c r="A884" s="2" t="s">
        <v>31970</v>
      </c>
      <c r="B884" s="2" t="s">
        <v>31971</v>
      </c>
      <c r="C884" s="2" t="s">
        <v>31972</v>
      </c>
    </row>
    <row r="885" spans="1:3" x14ac:dyDescent="0.25">
      <c r="A885" s="2" t="s">
        <v>31973</v>
      </c>
      <c r="B885" s="2" t="s">
        <v>31974</v>
      </c>
      <c r="C885" s="2" t="s">
        <v>31975</v>
      </c>
    </row>
    <row r="886" spans="1:3" x14ac:dyDescent="0.25">
      <c r="A886" s="2" t="s">
        <v>31976</v>
      </c>
      <c r="B886" s="2" t="s">
        <v>31977</v>
      </c>
      <c r="C886" s="2" t="s">
        <v>31978</v>
      </c>
    </row>
    <row r="887" spans="1:3" x14ac:dyDescent="0.25">
      <c r="A887" s="2" t="s">
        <v>31979</v>
      </c>
      <c r="B887" s="2" t="s">
        <v>31980</v>
      </c>
      <c r="C887" s="2" t="s">
        <v>31981</v>
      </c>
    </row>
    <row r="888" spans="1:3" x14ac:dyDescent="0.25">
      <c r="A888" s="2" t="s">
        <v>31982</v>
      </c>
      <c r="B888" s="2" t="s">
        <v>31983</v>
      </c>
      <c r="C888" s="2" t="s">
        <v>31984</v>
      </c>
    </row>
    <row r="889" spans="1:3" x14ac:dyDescent="0.25">
      <c r="A889" s="2" t="s">
        <v>31985</v>
      </c>
      <c r="B889" s="2" t="s">
        <v>31986</v>
      </c>
      <c r="C889" s="2" t="s">
        <v>31987</v>
      </c>
    </row>
    <row r="890" spans="1:3" x14ac:dyDescent="0.25">
      <c r="A890" s="2" t="s">
        <v>31988</v>
      </c>
      <c r="B890" s="2" t="s">
        <v>31989</v>
      </c>
      <c r="C890" s="2" t="s">
        <v>31990</v>
      </c>
    </row>
    <row r="891" spans="1:3" x14ac:dyDescent="0.25">
      <c r="A891" s="2" t="s">
        <v>31991</v>
      </c>
      <c r="B891" s="2" t="s">
        <v>31992</v>
      </c>
      <c r="C891" s="2" t="s">
        <v>31993</v>
      </c>
    </row>
    <row r="892" spans="1:3" x14ac:dyDescent="0.25">
      <c r="A892" s="2" t="s">
        <v>31994</v>
      </c>
      <c r="B892" s="2" t="s">
        <v>31995</v>
      </c>
      <c r="C892" s="2" t="s">
        <v>31993</v>
      </c>
    </row>
    <row r="893" spans="1:3" x14ac:dyDescent="0.25">
      <c r="A893" s="2" t="s">
        <v>31996</v>
      </c>
      <c r="B893" s="2" t="s">
        <v>31997</v>
      </c>
      <c r="C893" s="2" t="s">
        <v>31998</v>
      </c>
    </row>
    <row r="894" spans="1:3" x14ac:dyDescent="0.25">
      <c r="A894" s="2" t="s">
        <v>31999</v>
      </c>
      <c r="B894" s="2" t="s">
        <v>32000</v>
      </c>
      <c r="C894" s="2" t="s">
        <v>32001</v>
      </c>
    </row>
    <row r="895" spans="1:3" x14ac:dyDescent="0.25">
      <c r="A895" s="2" t="s">
        <v>32002</v>
      </c>
      <c r="B895" s="2" t="s">
        <v>32003</v>
      </c>
      <c r="C895" s="2" t="s">
        <v>32001</v>
      </c>
    </row>
    <row r="896" spans="1:3" x14ac:dyDescent="0.25">
      <c r="A896" s="2" t="s">
        <v>32004</v>
      </c>
      <c r="B896" s="2" t="s">
        <v>32005</v>
      </c>
      <c r="C896" s="2" t="s">
        <v>32006</v>
      </c>
    </row>
    <row r="897" spans="1:3" x14ac:dyDescent="0.25">
      <c r="A897" s="2" t="s">
        <v>32007</v>
      </c>
      <c r="B897" s="2" t="s">
        <v>32008</v>
      </c>
      <c r="C897" s="2" t="s">
        <v>32006</v>
      </c>
    </row>
    <row r="898" spans="1:3" x14ac:dyDescent="0.25">
      <c r="A898" s="2" t="s">
        <v>32009</v>
      </c>
      <c r="B898" s="2" t="s">
        <v>32010</v>
      </c>
      <c r="C898" s="2" t="s">
        <v>32011</v>
      </c>
    </row>
    <row r="899" spans="1:3" x14ac:dyDescent="0.25">
      <c r="A899" s="2" t="s">
        <v>32012</v>
      </c>
      <c r="B899" s="2" t="s">
        <v>32013</v>
      </c>
      <c r="C899" s="2" t="s">
        <v>32014</v>
      </c>
    </row>
    <row r="900" spans="1:3" x14ac:dyDescent="0.25">
      <c r="A900" s="2" t="s">
        <v>32015</v>
      </c>
      <c r="B900" s="2" t="s">
        <v>32016</v>
      </c>
      <c r="C900" s="2" t="s">
        <v>32017</v>
      </c>
    </row>
    <row r="901" spans="1:3" x14ac:dyDescent="0.25">
      <c r="A901" s="2" t="s">
        <v>32018</v>
      </c>
      <c r="B901" s="2" t="s">
        <v>32019</v>
      </c>
      <c r="C901" s="2" t="s">
        <v>32020</v>
      </c>
    </row>
    <row r="902" spans="1:3" x14ac:dyDescent="0.25">
      <c r="A902" s="2" t="s">
        <v>32021</v>
      </c>
      <c r="B902" s="2" t="s">
        <v>32022</v>
      </c>
      <c r="C902" s="2" t="s">
        <v>32023</v>
      </c>
    </row>
    <row r="903" spans="1:3" x14ac:dyDescent="0.25">
      <c r="A903" s="2" t="s">
        <v>32024</v>
      </c>
      <c r="B903" s="2" t="s">
        <v>32025</v>
      </c>
      <c r="C903" s="2" t="s">
        <v>32026</v>
      </c>
    </row>
    <row r="904" spans="1:3" x14ac:dyDescent="0.25">
      <c r="A904" s="2" t="s">
        <v>32027</v>
      </c>
      <c r="B904" s="2" t="s">
        <v>32028</v>
      </c>
      <c r="C904" s="2" t="s">
        <v>32029</v>
      </c>
    </row>
    <row r="905" spans="1:3" x14ac:dyDescent="0.25">
      <c r="A905" s="2" t="s">
        <v>32030</v>
      </c>
      <c r="B905" s="2" t="s">
        <v>32031</v>
      </c>
      <c r="C905" s="2" t="s">
        <v>32032</v>
      </c>
    </row>
    <row r="906" spans="1:3" x14ac:dyDescent="0.25">
      <c r="A906" s="2" t="s">
        <v>32033</v>
      </c>
      <c r="B906" s="2" t="s">
        <v>32034</v>
      </c>
      <c r="C906" s="2" t="s">
        <v>32035</v>
      </c>
    </row>
    <row r="907" spans="1:3" x14ac:dyDescent="0.25">
      <c r="A907" s="2" t="s">
        <v>32036</v>
      </c>
      <c r="B907" s="2" t="s">
        <v>32037</v>
      </c>
      <c r="C907" s="2" t="s">
        <v>32038</v>
      </c>
    </row>
    <row r="908" spans="1:3" x14ac:dyDescent="0.25">
      <c r="A908" s="2" t="s">
        <v>32039</v>
      </c>
      <c r="B908" s="2" t="s">
        <v>32040</v>
      </c>
      <c r="C908" s="2" t="s">
        <v>32041</v>
      </c>
    </row>
    <row r="909" spans="1:3" x14ac:dyDescent="0.25">
      <c r="A909" s="2" t="s">
        <v>32042</v>
      </c>
      <c r="B909" s="2" t="s">
        <v>32043</v>
      </c>
      <c r="C909" s="2" t="s">
        <v>32044</v>
      </c>
    </row>
    <row r="910" spans="1:3" x14ac:dyDescent="0.25">
      <c r="A910" s="2" t="s">
        <v>29868</v>
      </c>
      <c r="B910" s="2" t="s">
        <v>32045</v>
      </c>
      <c r="C910" s="2" t="s">
        <v>32046</v>
      </c>
    </row>
    <row r="911" spans="1:3" x14ac:dyDescent="0.25">
      <c r="A911" s="2" t="s">
        <v>32047</v>
      </c>
      <c r="B911" s="2" t="s">
        <v>32048</v>
      </c>
      <c r="C911" s="2" t="s">
        <v>32049</v>
      </c>
    </row>
    <row r="912" spans="1:3" x14ac:dyDescent="0.25">
      <c r="A912" s="2" t="s">
        <v>32050</v>
      </c>
      <c r="B912" s="2" t="s">
        <v>32051</v>
      </c>
      <c r="C912" s="2" t="s">
        <v>32052</v>
      </c>
    </row>
    <row r="913" spans="1:3" x14ac:dyDescent="0.25">
      <c r="A913" s="2" t="s">
        <v>32053</v>
      </c>
      <c r="B913" s="2" t="s">
        <v>32054</v>
      </c>
      <c r="C913" s="2" t="s">
        <v>32055</v>
      </c>
    </row>
    <row r="914" spans="1:3" x14ac:dyDescent="0.25">
      <c r="A914" s="2" t="s">
        <v>32056</v>
      </c>
      <c r="B914" s="2" t="s">
        <v>32057</v>
      </c>
      <c r="C914" s="2" t="s">
        <v>32058</v>
      </c>
    </row>
    <row r="915" spans="1:3" x14ac:dyDescent="0.25">
      <c r="A915" s="2" t="s">
        <v>32059</v>
      </c>
      <c r="B915" s="2" t="s">
        <v>32060</v>
      </c>
      <c r="C915" s="2" t="s">
        <v>32061</v>
      </c>
    </row>
    <row r="916" spans="1:3" x14ac:dyDescent="0.25">
      <c r="A916" s="2" t="s">
        <v>32062</v>
      </c>
      <c r="B916" s="2" t="s">
        <v>32063</v>
      </c>
      <c r="C916" s="2" t="s">
        <v>32064</v>
      </c>
    </row>
    <row r="917" spans="1:3" x14ac:dyDescent="0.25">
      <c r="A917" s="2" t="s">
        <v>32065</v>
      </c>
      <c r="B917" s="2" t="s">
        <v>32066</v>
      </c>
      <c r="C917" s="2" t="s">
        <v>32067</v>
      </c>
    </row>
    <row r="918" spans="1:3" x14ac:dyDescent="0.25">
      <c r="A918" s="2" t="s">
        <v>32068</v>
      </c>
      <c r="B918" s="2" t="s">
        <v>32069</v>
      </c>
      <c r="C918" s="2" t="s">
        <v>32070</v>
      </c>
    </row>
    <row r="919" spans="1:3" x14ac:dyDescent="0.25">
      <c r="A919" s="2" t="s">
        <v>32071</v>
      </c>
      <c r="B919" s="2" t="s">
        <v>32072</v>
      </c>
      <c r="C919" s="2" t="s">
        <v>32073</v>
      </c>
    </row>
    <row r="920" spans="1:3" x14ac:dyDescent="0.25">
      <c r="A920" s="2" t="s">
        <v>32074</v>
      </c>
      <c r="B920" s="2" t="s">
        <v>32075</v>
      </c>
      <c r="C920" s="2" t="s">
        <v>32076</v>
      </c>
    </row>
    <row r="921" spans="1:3" x14ac:dyDescent="0.25">
      <c r="A921" s="2" t="s">
        <v>32077</v>
      </c>
      <c r="B921" s="2" t="s">
        <v>32078</v>
      </c>
      <c r="C921" s="2" t="s">
        <v>32079</v>
      </c>
    </row>
    <row r="922" spans="1:3" x14ac:dyDescent="0.25">
      <c r="A922" s="2" t="s">
        <v>32080</v>
      </c>
      <c r="B922" s="2" t="s">
        <v>32081</v>
      </c>
      <c r="C922" s="2" t="s">
        <v>32082</v>
      </c>
    </row>
    <row r="923" spans="1:3" x14ac:dyDescent="0.25">
      <c r="A923" s="2" t="s">
        <v>32083</v>
      </c>
      <c r="B923" s="2" t="s">
        <v>32084</v>
      </c>
      <c r="C923" s="2" t="s">
        <v>32085</v>
      </c>
    </row>
    <row r="924" spans="1:3" x14ac:dyDescent="0.25">
      <c r="A924" s="2" t="s">
        <v>32086</v>
      </c>
      <c r="B924" s="2" t="s">
        <v>32087</v>
      </c>
      <c r="C924" s="2" t="s">
        <v>32088</v>
      </c>
    </row>
    <row r="925" spans="1:3" x14ac:dyDescent="0.25">
      <c r="A925" s="2" t="s">
        <v>32089</v>
      </c>
      <c r="B925" s="2" t="s">
        <v>32090</v>
      </c>
      <c r="C925" s="2" t="s">
        <v>32091</v>
      </c>
    </row>
    <row r="926" spans="1:3" x14ac:dyDescent="0.25">
      <c r="A926" s="2" t="s">
        <v>32092</v>
      </c>
      <c r="B926" s="2" t="s">
        <v>32093</v>
      </c>
      <c r="C926" s="2" t="s">
        <v>32094</v>
      </c>
    </row>
    <row r="927" spans="1:3" x14ac:dyDescent="0.25">
      <c r="A927" s="2" t="s">
        <v>32095</v>
      </c>
      <c r="B927" s="2" t="s">
        <v>32096</v>
      </c>
      <c r="C927" s="2" t="s">
        <v>32097</v>
      </c>
    </row>
    <row r="928" spans="1:3" x14ac:dyDescent="0.25">
      <c r="A928" s="2" t="s">
        <v>32098</v>
      </c>
      <c r="B928" s="2" t="s">
        <v>32099</v>
      </c>
      <c r="C928" s="2" t="s">
        <v>32100</v>
      </c>
    </row>
    <row r="929" spans="1:3" x14ac:dyDescent="0.25">
      <c r="A929" s="2" t="s">
        <v>32101</v>
      </c>
      <c r="B929" s="2" t="s">
        <v>32102</v>
      </c>
      <c r="C929" s="2" t="s">
        <v>32103</v>
      </c>
    </row>
    <row r="930" spans="1:3" x14ac:dyDescent="0.25">
      <c r="A930" s="2" t="s">
        <v>32104</v>
      </c>
      <c r="B930" s="2" t="s">
        <v>32105</v>
      </c>
      <c r="C930" s="2" t="s">
        <v>32106</v>
      </c>
    </row>
    <row r="931" spans="1:3" x14ac:dyDescent="0.25">
      <c r="A931" s="2" t="s">
        <v>32107</v>
      </c>
      <c r="B931" s="2" t="s">
        <v>32108</v>
      </c>
      <c r="C931" s="2" t="s">
        <v>32109</v>
      </c>
    </row>
    <row r="932" spans="1:3" x14ac:dyDescent="0.25">
      <c r="A932" s="2" t="s">
        <v>32110</v>
      </c>
      <c r="B932" s="2" t="s">
        <v>32111</v>
      </c>
      <c r="C932" s="2" t="s">
        <v>32112</v>
      </c>
    </row>
    <row r="933" spans="1:3" x14ac:dyDescent="0.25">
      <c r="A933" s="2" t="s">
        <v>32113</v>
      </c>
      <c r="B933" s="2" t="s">
        <v>32114</v>
      </c>
      <c r="C933" s="2" t="s">
        <v>32115</v>
      </c>
    </row>
    <row r="934" spans="1:3" x14ac:dyDescent="0.25">
      <c r="A934" s="2" t="s">
        <v>32116</v>
      </c>
      <c r="B934" s="2" t="s">
        <v>32117</v>
      </c>
      <c r="C934" s="2" t="s">
        <v>32118</v>
      </c>
    </row>
    <row r="935" spans="1:3" x14ac:dyDescent="0.25">
      <c r="A935" s="2" t="s">
        <v>32119</v>
      </c>
      <c r="B935" s="2" t="s">
        <v>32120</v>
      </c>
      <c r="C935" s="2" t="s">
        <v>32121</v>
      </c>
    </row>
    <row r="936" spans="1:3" x14ac:dyDescent="0.25">
      <c r="A936" s="2" t="s">
        <v>32122</v>
      </c>
      <c r="B936" s="2" t="s">
        <v>32123</v>
      </c>
      <c r="C936" s="2" t="s">
        <v>32124</v>
      </c>
    </row>
    <row r="937" spans="1:3" x14ac:dyDescent="0.25">
      <c r="A937" s="2" t="s">
        <v>32125</v>
      </c>
      <c r="B937" s="2" t="s">
        <v>32126</v>
      </c>
      <c r="C937" s="2" t="s">
        <v>32127</v>
      </c>
    </row>
    <row r="938" spans="1:3" x14ac:dyDescent="0.25">
      <c r="A938" s="2" t="s">
        <v>32128</v>
      </c>
      <c r="B938" s="2" t="s">
        <v>32129</v>
      </c>
      <c r="C938" s="2" t="s">
        <v>32130</v>
      </c>
    </row>
    <row r="939" spans="1:3" x14ac:dyDescent="0.25">
      <c r="A939" s="2" t="s">
        <v>32131</v>
      </c>
      <c r="B939" s="2" t="s">
        <v>32132</v>
      </c>
      <c r="C939" s="2" t="s">
        <v>32133</v>
      </c>
    </row>
    <row r="940" spans="1:3" x14ac:dyDescent="0.25">
      <c r="A940" s="2" t="s">
        <v>32134</v>
      </c>
      <c r="B940" s="2" t="s">
        <v>32135</v>
      </c>
      <c r="C940" s="2" t="s">
        <v>32136</v>
      </c>
    </row>
    <row r="941" spans="1:3" x14ac:dyDescent="0.25">
      <c r="A941" s="2" t="s">
        <v>32137</v>
      </c>
      <c r="B941" s="2" t="s">
        <v>32138</v>
      </c>
      <c r="C941" s="2" t="s">
        <v>32139</v>
      </c>
    </row>
    <row r="942" spans="1:3" x14ac:dyDescent="0.25">
      <c r="A942" s="2" t="s">
        <v>32140</v>
      </c>
      <c r="B942" s="2" t="s">
        <v>32141</v>
      </c>
      <c r="C942" s="2" t="s">
        <v>32142</v>
      </c>
    </row>
    <row r="943" spans="1:3" x14ac:dyDescent="0.25">
      <c r="A943" s="2" t="s">
        <v>32143</v>
      </c>
      <c r="B943" s="2" t="s">
        <v>32144</v>
      </c>
      <c r="C943" s="2" t="s">
        <v>32145</v>
      </c>
    </row>
    <row r="944" spans="1:3" x14ac:dyDescent="0.25">
      <c r="A944" s="2" t="s">
        <v>32146</v>
      </c>
      <c r="B944" s="2" t="s">
        <v>32147</v>
      </c>
      <c r="C944" s="2" t="s">
        <v>32148</v>
      </c>
    </row>
    <row r="945" spans="1:3" x14ac:dyDescent="0.25">
      <c r="A945" s="2" t="s">
        <v>32149</v>
      </c>
      <c r="B945" s="2" t="s">
        <v>32150</v>
      </c>
      <c r="C945" s="2" t="s">
        <v>32151</v>
      </c>
    </row>
    <row r="946" spans="1:3" x14ac:dyDescent="0.25">
      <c r="A946" s="2" t="s">
        <v>32152</v>
      </c>
      <c r="B946" s="2" t="s">
        <v>32153</v>
      </c>
      <c r="C946" s="2" t="s">
        <v>32154</v>
      </c>
    </row>
    <row r="947" spans="1:3" x14ac:dyDescent="0.25">
      <c r="A947" s="2" t="s">
        <v>32155</v>
      </c>
      <c r="B947" s="2" t="s">
        <v>32156</v>
      </c>
      <c r="C947" s="2" t="s">
        <v>32157</v>
      </c>
    </row>
    <row r="948" spans="1:3" x14ac:dyDescent="0.25">
      <c r="A948" s="2" t="s">
        <v>32158</v>
      </c>
      <c r="B948" s="2" t="s">
        <v>32159</v>
      </c>
      <c r="C948" s="2" t="s">
        <v>32160</v>
      </c>
    </row>
    <row r="949" spans="1:3" x14ac:dyDescent="0.25">
      <c r="A949" s="2" t="s">
        <v>32161</v>
      </c>
      <c r="B949" s="2" t="s">
        <v>32162</v>
      </c>
      <c r="C949" s="2" t="s">
        <v>32163</v>
      </c>
    </row>
    <row r="950" spans="1:3" x14ac:dyDescent="0.25">
      <c r="A950" s="2" t="s">
        <v>32164</v>
      </c>
      <c r="B950" s="2" t="s">
        <v>32165</v>
      </c>
      <c r="C950" s="2" t="s">
        <v>32166</v>
      </c>
    </row>
    <row r="951" spans="1:3" x14ac:dyDescent="0.25">
      <c r="A951" s="2" t="s">
        <v>32167</v>
      </c>
      <c r="B951" s="2" t="s">
        <v>32168</v>
      </c>
      <c r="C951" s="2" t="s">
        <v>32169</v>
      </c>
    </row>
    <row r="952" spans="1:3" x14ac:dyDescent="0.25">
      <c r="A952" s="2" t="s">
        <v>32170</v>
      </c>
      <c r="B952" s="2" t="s">
        <v>32171</v>
      </c>
      <c r="C952" s="2" t="s">
        <v>32172</v>
      </c>
    </row>
    <row r="953" spans="1:3" x14ac:dyDescent="0.25">
      <c r="A953" s="2" t="s">
        <v>32173</v>
      </c>
      <c r="B953" s="2" t="s">
        <v>32174</v>
      </c>
      <c r="C953" s="2" t="s">
        <v>32175</v>
      </c>
    </row>
    <row r="954" spans="1:3" x14ac:dyDescent="0.25">
      <c r="A954" s="2" t="s">
        <v>32176</v>
      </c>
      <c r="B954" s="2" t="s">
        <v>32177</v>
      </c>
      <c r="C954" s="2" t="s">
        <v>32178</v>
      </c>
    </row>
    <row r="955" spans="1:3" x14ac:dyDescent="0.25">
      <c r="A955" s="2" t="s">
        <v>32179</v>
      </c>
      <c r="B955" s="2" t="s">
        <v>32180</v>
      </c>
      <c r="C955" s="2" t="s">
        <v>32181</v>
      </c>
    </row>
    <row r="956" spans="1:3" x14ac:dyDescent="0.25">
      <c r="A956" s="2" t="s">
        <v>32182</v>
      </c>
      <c r="B956" s="2" t="s">
        <v>32183</v>
      </c>
      <c r="C956" s="2" t="s">
        <v>32184</v>
      </c>
    </row>
    <row r="957" spans="1:3" x14ac:dyDescent="0.25">
      <c r="A957" s="2" t="s">
        <v>32185</v>
      </c>
      <c r="B957" s="2" t="s">
        <v>32186</v>
      </c>
      <c r="C957" s="2" t="s">
        <v>32187</v>
      </c>
    </row>
    <row r="958" spans="1:3" x14ac:dyDescent="0.25">
      <c r="A958" s="2" t="s">
        <v>32188</v>
      </c>
      <c r="B958" s="2" t="s">
        <v>32189</v>
      </c>
      <c r="C958" s="2" t="s">
        <v>32190</v>
      </c>
    </row>
    <row r="959" spans="1:3" x14ac:dyDescent="0.25">
      <c r="A959" s="2" t="s">
        <v>32191</v>
      </c>
      <c r="B959" s="2" t="s">
        <v>32192</v>
      </c>
      <c r="C959" s="2" t="s">
        <v>32193</v>
      </c>
    </row>
    <row r="960" spans="1:3" x14ac:dyDescent="0.25">
      <c r="A960" s="2" t="s">
        <v>32194</v>
      </c>
      <c r="B960" s="2" t="s">
        <v>32195</v>
      </c>
      <c r="C960" s="2" t="s">
        <v>32196</v>
      </c>
    </row>
    <row r="961" spans="1:3" x14ac:dyDescent="0.25">
      <c r="A961" s="2" t="s">
        <v>32197</v>
      </c>
      <c r="B961" s="2" t="s">
        <v>32198</v>
      </c>
      <c r="C961" s="2" t="s">
        <v>32199</v>
      </c>
    </row>
    <row r="962" spans="1:3" x14ac:dyDescent="0.25">
      <c r="A962" s="2" t="s">
        <v>32131</v>
      </c>
      <c r="B962" s="2" t="s">
        <v>32200</v>
      </c>
      <c r="C962" s="2" t="s">
        <v>32201</v>
      </c>
    </row>
    <row r="963" spans="1:3" x14ac:dyDescent="0.25">
      <c r="A963" s="2" t="s">
        <v>32202</v>
      </c>
      <c r="B963" s="2" t="s">
        <v>32203</v>
      </c>
      <c r="C963" s="2" t="s">
        <v>32204</v>
      </c>
    </row>
    <row r="964" spans="1:3" x14ac:dyDescent="0.25">
      <c r="A964" s="2" t="s">
        <v>32205</v>
      </c>
      <c r="B964" s="2" t="s">
        <v>32206</v>
      </c>
      <c r="C964" s="2" t="s">
        <v>32207</v>
      </c>
    </row>
    <row r="965" spans="1:3" x14ac:dyDescent="0.25">
      <c r="A965" s="2" t="s">
        <v>32208</v>
      </c>
      <c r="B965" s="2" t="s">
        <v>32209</v>
      </c>
      <c r="C965" s="2" t="s">
        <v>32210</v>
      </c>
    </row>
    <row r="966" spans="1:3" x14ac:dyDescent="0.25">
      <c r="A966" s="2" t="s">
        <v>32211</v>
      </c>
      <c r="B966" s="2" t="s">
        <v>32212</v>
      </c>
      <c r="C966" s="2" t="s">
        <v>32213</v>
      </c>
    </row>
    <row r="967" spans="1:3" x14ac:dyDescent="0.25">
      <c r="A967" s="2" t="s">
        <v>32214</v>
      </c>
      <c r="B967" s="2" t="s">
        <v>32215</v>
      </c>
      <c r="C967" s="2" t="s">
        <v>32213</v>
      </c>
    </row>
    <row r="968" spans="1:3" x14ac:dyDescent="0.25">
      <c r="A968" s="2" t="s">
        <v>32216</v>
      </c>
      <c r="B968" s="2" t="s">
        <v>32217</v>
      </c>
      <c r="C968" s="2" t="s">
        <v>32218</v>
      </c>
    </row>
    <row r="969" spans="1:3" x14ac:dyDescent="0.25">
      <c r="A969" s="2" t="s">
        <v>32219</v>
      </c>
      <c r="B969" s="2" t="s">
        <v>32220</v>
      </c>
      <c r="C969" s="2" t="s">
        <v>32221</v>
      </c>
    </row>
    <row r="970" spans="1:3" x14ac:dyDescent="0.25">
      <c r="A970" s="2" t="s">
        <v>32222</v>
      </c>
      <c r="B970" s="2" t="s">
        <v>32223</v>
      </c>
      <c r="C970" s="2" t="s">
        <v>32224</v>
      </c>
    </row>
    <row r="971" spans="1:3" x14ac:dyDescent="0.25">
      <c r="A971" s="2" t="s">
        <v>32225</v>
      </c>
      <c r="B971" s="2" t="s">
        <v>32226</v>
      </c>
      <c r="C971" s="2" t="s">
        <v>32227</v>
      </c>
    </row>
    <row r="972" spans="1:3" x14ac:dyDescent="0.25">
      <c r="A972" s="2" t="s">
        <v>32228</v>
      </c>
      <c r="B972" s="2" t="s">
        <v>32229</v>
      </c>
      <c r="C972" s="2" t="s">
        <v>32230</v>
      </c>
    </row>
    <row r="973" spans="1:3" x14ac:dyDescent="0.25">
      <c r="A973" s="2" t="s">
        <v>32231</v>
      </c>
      <c r="B973" s="2" t="s">
        <v>32232</v>
      </c>
      <c r="C973" s="2" t="s">
        <v>32233</v>
      </c>
    </row>
    <row r="974" spans="1:3" x14ac:dyDescent="0.25">
      <c r="A974" s="2" t="s">
        <v>32234</v>
      </c>
      <c r="B974" s="2" t="s">
        <v>32235</v>
      </c>
      <c r="C974" s="2" t="s">
        <v>32236</v>
      </c>
    </row>
    <row r="975" spans="1:3" x14ac:dyDescent="0.25">
      <c r="A975" s="2" t="s">
        <v>32237</v>
      </c>
      <c r="B975" s="2" t="s">
        <v>32238</v>
      </c>
      <c r="C975" s="2" t="s">
        <v>32239</v>
      </c>
    </row>
    <row r="976" spans="1:3" x14ac:dyDescent="0.25">
      <c r="A976" s="2" t="s">
        <v>32240</v>
      </c>
      <c r="B976" s="2" t="s">
        <v>32241</v>
      </c>
      <c r="C976" s="2" t="s">
        <v>32242</v>
      </c>
    </row>
    <row r="977" spans="1:3" x14ac:dyDescent="0.25">
      <c r="A977" s="2" t="s">
        <v>32243</v>
      </c>
      <c r="B977" s="2" t="s">
        <v>32244</v>
      </c>
      <c r="C977" s="2" t="s">
        <v>32245</v>
      </c>
    </row>
    <row r="978" spans="1:3" x14ac:dyDescent="0.25">
      <c r="A978" s="2" t="s">
        <v>32246</v>
      </c>
      <c r="B978" s="2" t="s">
        <v>32247</v>
      </c>
      <c r="C978" s="2" t="s">
        <v>32248</v>
      </c>
    </row>
    <row r="979" spans="1:3" x14ac:dyDescent="0.25">
      <c r="A979" s="2" t="s">
        <v>32249</v>
      </c>
      <c r="B979" s="2" t="s">
        <v>32250</v>
      </c>
      <c r="C979" s="2" t="s">
        <v>32251</v>
      </c>
    </row>
    <row r="980" spans="1:3" x14ac:dyDescent="0.25">
      <c r="A980" s="2" t="s">
        <v>32252</v>
      </c>
      <c r="B980" s="2" t="s">
        <v>32253</v>
      </c>
      <c r="C980" s="2" t="s">
        <v>32254</v>
      </c>
    </row>
    <row r="981" spans="1:3" x14ac:dyDescent="0.25">
      <c r="A981" s="2" t="s">
        <v>32255</v>
      </c>
      <c r="B981" s="2" t="s">
        <v>32256</v>
      </c>
      <c r="C981" s="2" t="s">
        <v>32254</v>
      </c>
    </row>
    <row r="982" spans="1:3" x14ac:dyDescent="0.25">
      <c r="A982" s="2" t="s">
        <v>32257</v>
      </c>
      <c r="B982" s="2" t="s">
        <v>32258</v>
      </c>
      <c r="C982" s="2" t="s">
        <v>32259</v>
      </c>
    </row>
    <row r="983" spans="1:3" x14ac:dyDescent="0.25">
      <c r="A983" s="2" t="s">
        <v>32260</v>
      </c>
      <c r="B983" s="2" t="s">
        <v>32261</v>
      </c>
      <c r="C983" s="2" t="s">
        <v>32262</v>
      </c>
    </row>
    <row r="984" spans="1:3" x14ac:dyDescent="0.25">
      <c r="A984" s="2" t="s">
        <v>32263</v>
      </c>
      <c r="B984" s="2" t="s">
        <v>32264</v>
      </c>
      <c r="C984" s="2" t="s">
        <v>32265</v>
      </c>
    </row>
    <row r="985" spans="1:3" x14ac:dyDescent="0.25">
      <c r="A985" s="2" t="s">
        <v>32266</v>
      </c>
      <c r="B985" s="2" t="s">
        <v>32267</v>
      </c>
      <c r="C985" s="2" t="s">
        <v>32268</v>
      </c>
    </row>
    <row r="986" spans="1:3" x14ac:dyDescent="0.25">
      <c r="A986" s="2" t="s">
        <v>32269</v>
      </c>
      <c r="B986" s="2" t="s">
        <v>32270</v>
      </c>
      <c r="C986" s="2" t="s">
        <v>32271</v>
      </c>
    </row>
    <row r="987" spans="1:3" x14ac:dyDescent="0.25">
      <c r="A987" s="2" t="s">
        <v>32272</v>
      </c>
      <c r="B987" s="2" t="s">
        <v>32273</v>
      </c>
      <c r="C987" s="2" t="s">
        <v>32274</v>
      </c>
    </row>
    <row r="988" spans="1:3" x14ac:dyDescent="0.25">
      <c r="A988" s="2" t="s">
        <v>32275</v>
      </c>
      <c r="B988" s="2" t="s">
        <v>32276</v>
      </c>
      <c r="C988" s="2" t="s">
        <v>32277</v>
      </c>
    </row>
    <row r="989" spans="1:3" x14ac:dyDescent="0.25">
      <c r="A989" s="2" t="s">
        <v>32278</v>
      </c>
      <c r="B989" s="2" t="s">
        <v>32279</v>
      </c>
      <c r="C989" s="2" t="s">
        <v>32280</v>
      </c>
    </row>
    <row r="990" spans="1:3" x14ac:dyDescent="0.25">
      <c r="A990" s="2" t="s">
        <v>32281</v>
      </c>
      <c r="B990" s="2" t="s">
        <v>32282</v>
      </c>
      <c r="C990" s="2" t="s">
        <v>32283</v>
      </c>
    </row>
    <row r="991" spans="1:3" x14ac:dyDescent="0.25">
      <c r="A991" s="2" t="s">
        <v>32284</v>
      </c>
      <c r="B991" s="2" t="s">
        <v>32285</v>
      </c>
      <c r="C991" s="2" t="s">
        <v>32286</v>
      </c>
    </row>
    <row r="992" spans="1:3" x14ac:dyDescent="0.25">
      <c r="A992" s="2" t="s">
        <v>32287</v>
      </c>
      <c r="B992" s="2" t="s">
        <v>32288</v>
      </c>
      <c r="C992" s="2" t="s">
        <v>32289</v>
      </c>
    </row>
    <row r="993" spans="1:3" x14ac:dyDescent="0.25">
      <c r="A993" s="2" t="s">
        <v>32290</v>
      </c>
      <c r="B993" s="2" t="s">
        <v>32291</v>
      </c>
      <c r="C993" s="2" t="s">
        <v>32292</v>
      </c>
    </row>
    <row r="994" spans="1:3" x14ac:dyDescent="0.25">
      <c r="A994" s="2" t="s">
        <v>32293</v>
      </c>
      <c r="B994" s="2" t="s">
        <v>32294</v>
      </c>
      <c r="C994" s="2" t="s">
        <v>32295</v>
      </c>
    </row>
    <row r="995" spans="1:3" x14ac:dyDescent="0.25">
      <c r="A995" s="2" t="s">
        <v>32089</v>
      </c>
      <c r="B995" s="2" t="s">
        <v>32296</v>
      </c>
      <c r="C995" s="2" t="s">
        <v>32297</v>
      </c>
    </row>
    <row r="996" spans="1:3" x14ac:dyDescent="0.25">
      <c r="A996" s="2" t="s">
        <v>32298</v>
      </c>
      <c r="B996" s="2" t="s">
        <v>32299</v>
      </c>
      <c r="C996" s="2" t="s">
        <v>32300</v>
      </c>
    </row>
    <row r="997" spans="1:3" x14ac:dyDescent="0.25">
      <c r="A997" s="2" t="s">
        <v>32301</v>
      </c>
      <c r="B997" s="2" t="s">
        <v>32302</v>
      </c>
      <c r="C997" s="2" t="s">
        <v>32303</v>
      </c>
    </row>
    <row r="998" spans="1:3" x14ac:dyDescent="0.25">
      <c r="A998" s="2" t="s">
        <v>32304</v>
      </c>
      <c r="B998" s="2" t="s">
        <v>32305</v>
      </c>
      <c r="C998" s="2" t="s">
        <v>32306</v>
      </c>
    </row>
    <row r="999" spans="1:3" x14ac:dyDescent="0.25">
      <c r="A999" s="2" t="s">
        <v>32307</v>
      </c>
      <c r="B999" s="2" t="s">
        <v>32308</v>
      </c>
      <c r="C999" s="2" t="s">
        <v>32309</v>
      </c>
    </row>
    <row r="1000" spans="1:3" x14ac:dyDescent="0.25">
      <c r="A1000" s="2" t="s">
        <v>32310</v>
      </c>
      <c r="B1000" s="2" t="s">
        <v>32311</v>
      </c>
      <c r="C1000" s="2" t="s">
        <v>32312</v>
      </c>
    </row>
    <row r="1001" spans="1:3" x14ac:dyDescent="0.25">
      <c r="A1001" s="2" t="s">
        <v>32313</v>
      </c>
      <c r="B1001" s="2" t="s">
        <v>32314</v>
      </c>
      <c r="C1001" s="2" t="s">
        <v>32315</v>
      </c>
    </row>
    <row r="1002" spans="1:3" x14ac:dyDescent="0.25">
      <c r="A1002" s="2" t="s">
        <v>32316</v>
      </c>
      <c r="B1002" s="2" t="s">
        <v>32317</v>
      </c>
      <c r="C1002" s="2" t="s">
        <v>32318</v>
      </c>
    </row>
    <row r="1003" spans="1:3" x14ac:dyDescent="0.25">
      <c r="A1003" s="2" t="s">
        <v>32319</v>
      </c>
      <c r="B1003" s="2" t="s">
        <v>32320</v>
      </c>
      <c r="C1003" s="2" t="s">
        <v>32321</v>
      </c>
    </row>
    <row r="1004" spans="1:3" x14ac:dyDescent="0.25">
      <c r="A1004" s="2" t="s">
        <v>32322</v>
      </c>
      <c r="B1004" s="2" t="s">
        <v>32323</v>
      </c>
      <c r="C1004" s="2" t="s">
        <v>32324</v>
      </c>
    </row>
    <row r="1005" spans="1:3" x14ac:dyDescent="0.25">
      <c r="A1005" s="2" t="s">
        <v>32325</v>
      </c>
      <c r="B1005" s="2" t="s">
        <v>32326</v>
      </c>
      <c r="C1005" s="2" t="s">
        <v>32327</v>
      </c>
    </row>
    <row r="1006" spans="1:3" x14ac:dyDescent="0.25">
      <c r="A1006" s="2" t="s">
        <v>32328</v>
      </c>
      <c r="B1006" s="2" t="s">
        <v>32329</v>
      </c>
      <c r="C1006" s="2" t="s">
        <v>32330</v>
      </c>
    </row>
    <row r="1007" spans="1:3" x14ac:dyDescent="0.25">
      <c r="A1007" s="2" t="s">
        <v>32331</v>
      </c>
      <c r="B1007" s="2" t="s">
        <v>32332</v>
      </c>
      <c r="C1007" s="2" t="s">
        <v>32333</v>
      </c>
    </row>
    <row r="1008" spans="1:3" x14ac:dyDescent="0.25">
      <c r="A1008" s="2" t="s">
        <v>32334</v>
      </c>
      <c r="B1008" s="2" t="s">
        <v>32335</v>
      </c>
      <c r="C1008" s="2" t="s">
        <v>32336</v>
      </c>
    </row>
    <row r="1009" spans="1:3" x14ac:dyDescent="0.25">
      <c r="A1009" s="2" t="s">
        <v>32337</v>
      </c>
      <c r="B1009" s="2" t="s">
        <v>32338</v>
      </c>
      <c r="C1009" s="2" t="s">
        <v>32339</v>
      </c>
    </row>
    <row r="1010" spans="1:3" x14ac:dyDescent="0.25">
      <c r="A1010" s="2" t="s">
        <v>32340</v>
      </c>
      <c r="B1010" s="2" t="s">
        <v>32341</v>
      </c>
      <c r="C1010" s="2" t="s">
        <v>32342</v>
      </c>
    </row>
    <row r="1011" spans="1:3" x14ac:dyDescent="0.25">
      <c r="A1011" s="2" t="s">
        <v>32343</v>
      </c>
      <c r="B1011" s="2" t="s">
        <v>32344</v>
      </c>
      <c r="C1011" s="2" t="s">
        <v>32345</v>
      </c>
    </row>
    <row r="1012" spans="1:3" x14ac:dyDescent="0.25">
      <c r="A1012" s="2" t="s">
        <v>32346</v>
      </c>
      <c r="B1012" s="2" t="s">
        <v>32347</v>
      </c>
      <c r="C1012" s="2" t="s">
        <v>32348</v>
      </c>
    </row>
    <row r="1013" spans="1:3" x14ac:dyDescent="0.25">
      <c r="A1013" s="2" t="s">
        <v>32349</v>
      </c>
      <c r="B1013" s="2" t="s">
        <v>32350</v>
      </c>
      <c r="C1013" s="2" t="s">
        <v>32351</v>
      </c>
    </row>
    <row r="1014" spans="1:3" x14ac:dyDescent="0.25">
      <c r="A1014" s="2" t="s">
        <v>32352</v>
      </c>
      <c r="B1014" s="2" t="s">
        <v>32353</v>
      </c>
      <c r="C1014" s="2" t="s">
        <v>32354</v>
      </c>
    </row>
    <row r="1015" spans="1:3" x14ac:dyDescent="0.25">
      <c r="A1015" s="2" t="s">
        <v>32355</v>
      </c>
      <c r="B1015" s="2" t="s">
        <v>32356</v>
      </c>
      <c r="C1015" s="2" t="s">
        <v>32357</v>
      </c>
    </row>
    <row r="1016" spans="1:3" x14ac:dyDescent="0.25">
      <c r="A1016" s="2" t="s">
        <v>32358</v>
      </c>
      <c r="B1016" s="2" t="s">
        <v>32359</v>
      </c>
      <c r="C1016" s="2" t="s">
        <v>32360</v>
      </c>
    </row>
    <row r="1017" spans="1:3" x14ac:dyDescent="0.25">
      <c r="A1017" s="2" t="s">
        <v>27428</v>
      </c>
      <c r="B1017" s="2" t="s">
        <v>32361</v>
      </c>
      <c r="C1017" s="2" t="s">
        <v>32362</v>
      </c>
    </row>
    <row r="1018" spans="1:3" x14ac:dyDescent="0.25">
      <c r="A1018" s="2" t="s">
        <v>32363</v>
      </c>
      <c r="B1018" s="2" t="s">
        <v>32364</v>
      </c>
      <c r="C1018" s="2" t="s">
        <v>32365</v>
      </c>
    </row>
    <row r="1019" spans="1:3" x14ac:dyDescent="0.25">
      <c r="A1019" s="2" t="s">
        <v>32366</v>
      </c>
      <c r="B1019" s="2" t="s">
        <v>32367</v>
      </c>
      <c r="C1019" s="2" t="s">
        <v>32368</v>
      </c>
    </row>
    <row r="1020" spans="1:3" x14ac:dyDescent="0.25">
      <c r="A1020" s="2" t="s">
        <v>32369</v>
      </c>
      <c r="B1020" s="2" t="s">
        <v>32370</v>
      </c>
      <c r="C1020" s="2" t="s">
        <v>32371</v>
      </c>
    </row>
    <row r="1021" spans="1:3" x14ac:dyDescent="0.25">
      <c r="A1021" s="2" t="s">
        <v>32372</v>
      </c>
      <c r="B1021" s="2" t="s">
        <v>32373</v>
      </c>
      <c r="C1021" s="2" t="s">
        <v>32374</v>
      </c>
    </row>
    <row r="1022" spans="1:3" x14ac:dyDescent="0.25">
      <c r="A1022" s="2" t="s">
        <v>32375</v>
      </c>
      <c r="B1022" s="2" t="s">
        <v>32376</v>
      </c>
      <c r="C1022" s="2" t="s">
        <v>32377</v>
      </c>
    </row>
    <row r="1023" spans="1:3" x14ac:dyDescent="0.25">
      <c r="A1023" s="2" t="s">
        <v>32378</v>
      </c>
      <c r="B1023" s="2" t="s">
        <v>32379</v>
      </c>
      <c r="C1023" s="2" t="s">
        <v>32380</v>
      </c>
    </row>
    <row r="1024" spans="1:3" x14ac:dyDescent="0.25">
      <c r="A1024" s="2" t="s">
        <v>32381</v>
      </c>
      <c r="B1024" s="2" t="s">
        <v>32382</v>
      </c>
      <c r="C1024" s="2" t="s">
        <v>32383</v>
      </c>
    </row>
    <row r="1025" spans="1:3" x14ac:dyDescent="0.25">
      <c r="A1025" s="2" t="s">
        <v>32384</v>
      </c>
      <c r="B1025" s="2" t="s">
        <v>32385</v>
      </c>
      <c r="C1025" s="2" t="s">
        <v>32386</v>
      </c>
    </row>
    <row r="1026" spans="1:3" x14ac:dyDescent="0.25">
      <c r="A1026" s="2" t="s">
        <v>32387</v>
      </c>
      <c r="B1026" s="2" t="s">
        <v>32388</v>
      </c>
      <c r="C1026" s="2" t="s">
        <v>32389</v>
      </c>
    </row>
    <row r="1027" spans="1:3" x14ac:dyDescent="0.25">
      <c r="A1027" s="2" t="s">
        <v>32390</v>
      </c>
      <c r="B1027" s="2" t="s">
        <v>32391</v>
      </c>
      <c r="C1027" s="2" t="s">
        <v>32392</v>
      </c>
    </row>
    <row r="1028" spans="1:3" x14ac:dyDescent="0.25">
      <c r="A1028" s="2" t="s">
        <v>32393</v>
      </c>
      <c r="B1028" s="2" t="s">
        <v>32394</v>
      </c>
      <c r="C1028" s="2" t="s">
        <v>32395</v>
      </c>
    </row>
    <row r="1029" spans="1:3" x14ac:dyDescent="0.25">
      <c r="A1029" s="2" t="s">
        <v>32396</v>
      </c>
      <c r="B1029" s="2" t="s">
        <v>32397</v>
      </c>
      <c r="C1029" s="2" t="s">
        <v>32398</v>
      </c>
    </row>
    <row r="1030" spans="1:3" x14ac:dyDescent="0.25">
      <c r="A1030" s="2" t="s">
        <v>32399</v>
      </c>
      <c r="B1030" s="2" t="s">
        <v>32400</v>
      </c>
      <c r="C1030" s="2" t="s">
        <v>32401</v>
      </c>
    </row>
    <row r="1031" spans="1:3" x14ac:dyDescent="0.25">
      <c r="A1031" s="2" t="s">
        <v>32402</v>
      </c>
      <c r="B1031" s="2" t="s">
        <v>32403</v>
      </c>
      <c r="C1031" s="2" t="s">
        <v>32404</v>
      </c>
    </row>
    <row r="1032" spans="1:3" x14ac:dyDescent="0.25">
      <c r="A1032" s="2" t="s">
        <v>32405</v>
      </c>
      <c r="B1032" s="2" t="s">
        <v>32406</v>
      </c>
      <c r="C1032" s="2" t="s">
        <v>32407</v>
      </c>
    </row>
    <row r="1033" spans="1:3" x14ac:dyDescent="0.25">
      <c r="A1033" s="2" t="s">
        <v>32408</v>
      </c>
      <c r="B1033" s="2" t="s">
        <v>32409</v>
      </c>
      <c r="C1033" s="2" t="s">
        <v>32410</v>
      </c>
    </row>
    <row r="1034" spans="1:3" x14ac:dyDescent="0.25">
      <c r="A1034" s="2" t="s">
        <v>32411</v>
      </c>
      <c r="B1034" s="2" t="s">
        <v>32412</v>
      </c>
      <c r="C1034" s="2" t="s">
        <v>32413</v>
      </c>
    </row>
    <row r="1035" spans="1:3" x14ac:dyDescent="0.25">
      <c r="A1035" s="2" t="s">
        <v>32414</v>
      </c>
      <c r="B1035" s="2" t="s">
        <v>32415</v>
      </c>
      <c r="C1035" s="2" t="s">
        <v>32416</v>
      </c>
    </row>
    <row r="1036" spans="1:3" x14ac:dyDescent="0.25">
      <c r="A1036" s="2" t="s">
        <v>32417</v>
      </c>
      <c r="B1036" s="2" t="s">
        <v>32418</v>
      </c>
      <c r="C1036" s="2" t="s">
        <v>32419</v>
      </c>
    </row>
    <row r="1037" spans="1:3" x14ac:dyDescent="0.25">
      <c r="A1037" s="2" t="s">
        <v>32420</v>
      </c>
      <c r="B1037" s="2" t="s">
        <v>32421</v>
      </c>
      <c r="C1037" s="2" t="s">
        <v>32422</v>
      </c>
    </row>
    <row r="1038" spans="1:3" x14ac:dyDescent="0.25">
      <c r="A1038" s="2" t="s">
        <v>32423</v>
      </c>
      <c r="B1038" s="2" t="s">
        <v>32424</v>
      </c>
      <c r="C1038" s="2" t="s">
        <v>32425</v>
      </c>
    </row>
    <row r="1039" spans="1:3" x14ac:dyDescent="0.25">
      <c r="A1039" s="2" t="s">
        <v>32426</v>
      </c>
      <c r="B1039" s="2" t="s">
        <v>32427</v>
      </c>
      <c r="C1039" s="2" t="s">
        <v>32428</v>
      </c>
    </row>
    <row r="1040" spans="1:3" x14ac:dyDescent="0.25">
      <c r="A1040" s="2" t="s">
        <v>32429</v>
      </c>
      <c r="B1040" s="2" t="s">
        <v>32430</v>
      </c>
      <c r="C1040" s="2" t="s">
        <v>32431</v>
      </c>
    </row>
    <row r="1041" spans="1:3" x14ac:dyDescent="0.25">
      <c r="A1041" s="2" t="s">
        <v>32432</v>
      </c>
      <c r="B1041" s="2" t="s">
        <v>32433</v>
      </c>
      <c r="C1041" s="2" t="s">
        <v>32434</v>
      </c>
    </row>
    <row r="1042" spans="1:3" x14ac:dyDescent="0.25">
      <c r="A1042" s="2" t="s">
        <v>32435</v>
      </c>
      <c r="B1042" s="2" t="s">
        <v>32436</v>
      </c>
      <c r="C1042" s="2" t="s">
        <v>32437</v>
      </c>
    </row>
    <row r="1043" spans="1:3" x14ac:dyDescent="0.25">
      <c r="A1043" s="2" t="s">
        <v>32438</v>
      </c>
      <c r="B1043" s="2" t="s">
        <v>32439</v>
      </c>
      <c r="C1043" s="2" t="s">
        <v>32440</v>
      </c>
    </row>
    <row r="1044" spans="1:3" x14ac:dyDescent="0.25">
      <c r="A1044" s="2" t="s">
        <v>28354</v>
      </c>
      <c r="B1044" s="2" t="s">
        <v>32441</v>
      </c>
      <c r="C1044" s="2" t="s">
        <v>32442</v>
      </c>
    </row>
    <row r="1045" spans="1:3" x14ac:dyDescent="0.25">
      <c r="A1045" s="2" t="s">
        <v>32443</v>
      </c>
      <c r="B1045" s="2" t="s">
        <v>32444</v>
      </c>
      <c r="C1045" s="2" t="s">
        <v>32445</v>
      </c>
    </row>
    <row r="1046" spans="1:3" x14ac:dyDescent="0.25">
      <c r="A1046" s="2" t="s">
        <v>32446</v>
      </c>
      <c r="B1046" s="2" t="s">
        <v>32447</v>
      </c>
      <c r="C1046" s="2" t="s">
        <v>32448</v>
      </c>
    </row>
    <row r="1047" spans="1:3" x14ac:dyDescent="0.25">
      <c r="A1047" s="2" t="s">
        <v>32449</v>
      </c>
      <c r="B1047" s="2" t="s">
        <v>32450</v>
      </c>
      <c r="C1047" s="2" t="s">
        <v>32451</v>
      </c>
    </row>
    <row r="1048" spans="1:3" x14ac:dyDescent="0.25">
      <c r="A1048" s="2" t="s">
        <v>32452</v>
      </c>
      <c r="B1048" s="2" t="s">
        <v>32453</v>
      </c>
      <c r="C1048" s="2" t="s">
        <v>32454</v>
      </c>
    </row>
    <row r="1049" spans="1:3" x14ac:dyDescent="0.25">
      <c r="A1049" s="2" t="s">
        <v>32455</v>
      </c>
      <c r="B1049" s="2" t="s">
        <v>32456</v>
      </c>
      <c r="C1049" s="2" t="s">
        <v>32457</v>
      </c>
    </row>
    <row r="1050" spans="1:3" x14ac:dyDescent="0.25">
      <c r="A1050" s="2" t="s">
        <v>32458</v>
      </c>
      <c r="B1050" s="2" t="s">
        <v>32459</v>
      </c>
      <c r="C1050" s="2" t="s">
        <v>32460</v>
      </c>
    </row>
    <row r="1051" spans="1:3" x14ac:dyDescent="0.25">
      <c r="A1051" s="2" t="s">
        <v>32461</v>
      </c>
      <c r="B1051" s="2" t="s">
        <v>32462</v>
      </c>
      <c r="C1051" s="2" t="s">
        <v>32463</v>
      </c>
    </row>
    <row r="1052" spans="1:3" x14ac:dyDescent="0.25">
      <c r="A1052" s="2" t="s">
        <v>32464</v>
      </c>
      <c r="B1052" s="2" t="s">
        <v>32465</v>
      </c>
      <c r="C1052" s="2" t="s">
        <v>32466</v>
      </c>
    </row>
    <row r="1053" spans="1:3" x14ac:dyDescent="0.25">
      <c r="A1053" s="2" t="s">
        <v>32467</v>
      </c>
      <c r="B1053" s="2" t="s">
        <v>32468</v>
      </c>
      <c r="C1053" s="2" t="s">
        <v>32469</v>
      </c>
    </row>
    <row r="1054" spans="1:3" x14ac:dyDescent="0.25">
      <c r="A1054" s="2" t="s">
        <v>32470</v>
      </c>
      <c r="B1054" s="2" t="s">
        <v>32471</v>
      </c>
      <c r="C1054" s="2" t="s">
        <v>32469</v>
      </c>
    </row>
    <row r="1055" spans="1:3" x14ac:dyDescent="0.25">
      <c r="A1055" s="2" t="s">
        <v>32472</v>
      </c>
      <c r="B1055" s="2" t="s">
        <v>32473</v>
      </c>
      <c r="C1055" s="2" t="s">
        <v>32474</v>
      </c>
    </row>
    <row r="1056" spans="1:3" x14ac:dyDescent="0.25">
      <c r="A1056" s="2" t="s">
        <v>32475</v>
      </c>
      <c r="B1056" s="2" t="s">
        <v>32476</v>
      </c>
      <c r="C1056" s="2" t="s">
        <v>32477</v>
      </c>
    </row>
    <row r="1057" spans="1:3" x14ac:dyDescent="0.25">
      <c r="A1057" s="2" t="s">
        <v>32478</v>
      </c>
      <c r="B1057" s="2" t="s">
        <v>32479</v>
      </c>
      <c r="C1057" s="2" t="s">
        <v>32480</v>
      </c>
    </row>
    <row r="1058" spans="1:3" x14ac:dyDescent="0.25">
      <c r="A1058" s="2" t="s">
        <v>32481</v>
      </c>
      <c r="B1058" s="2" t="s">
        <v>32482</v>
      </c>
      <c r="C1058" s="2" t="s">
        <v>32483</v>
      </c>
    </row>
    <row r="1059" spans="1:3" x14ac:dyDescent="0.25">
      <c r="A1059" s="2" t="s">
        <v>32484</v>
      </c>
      <c r="B1059" s="2" t="s">
        <v>32485</v>
      </c>
      <c r="C1059" s="2" t="s">
        <v>32486</v>
      </c>
    </row>
    <row r="1060" spans="1:3" x14ac:dyDescent="0.25">
      <c r="A1060" s="2" t="s">
        <v>32487</v>
      </c>
      <c r="B1060" s="2" t="s">
        <v>32488</v>
      </c>
      <c r="C1060" s="2" t="s">
        <v>32486</v>
      </c>
    </row>
    <row r="1061" spans="1:3" x14ac:dyDescent="0.25">
      <c r="A1061" s="2" t="s">
        <v>32489</v>
      </c>
      <c r="B1061" s="2" t="s">
        <v>32490</v>
      </c>
      <c r="C1061" s="2" t="s">
        <v>32491</v>
      </c>
    </row>
    <row r="1062" spans="1:3" x14ac:dyDescent="0.25">
      <c r="A1062" s="2" t="s">
        <v>32492</v>
      </c>
      <c r="B1062" s="2" t="s">
        <v>32493</v>
      </c>
      <c r="C1062" s="2" t="s">
        <v>32494</v>
      </c>
    </row>
    <row r="1063" spans="1:3" x14ac:dyDescent="0.25">
      <c r="A1063" s="2" t="s">
        <v>32495</v>
      </c>
      <c r="B1063" s="2" t="s">
        <v>32496</v>
      </c>
      <c r="C1063" s="2" t="s">
        <v>32497</v>
      </c>
    </row>
    <row r="1064" spans="1:3" x14ac:dyDescent="0.25">
      <c r="A1064" s="2" t="s">
        <v>32498</v>
      </c>
      <c r="B1064" s="2" t="s">
        <v>32499</v>
      </c>
      <c r="C1064" s="2" t="s">
        <v>32500</v>
      </c>
    </row>
    <row r="1065" spans="1:3" x14ac:dyDescent="0.25">
      <c r="A1065" s="2" t="s">
        <v>17576</v>
      </c>
      <c r="B1065" s="2" t="s">
        <v>32501</v>
      </c>
      <c r="C1065" s="2" t="s">
        <v>32502</v>
      </c>
    </row>
    <row r="1066" spans="1:3" x14ac:dyDescent="0.25">
      <c r="A1066" s="2" t="s">
        <v>32503</v>
      </c>
      <c r="B1066" s="2" t="s">
        <v>32504</v>
      </c>
      <c r="C1066" s="2" t="s">
        <v>32502</v>
      </c>
    </row>
    <row r="1067" spans="1:3" x14ac:dyDescent="0.25">
      <c r="A1067" s="2" t="s">
        <v>32505</v>
      </c>
      <c r="B1067" s="2" t="s">
        <v>32506</v>
      </c>
      <c r="C1067" s="2" t="s">
        <v>32507</v>
      </c>
    </row>
    <row r="1068" spans="1:3" x14ac:dyDescent="0.25">
      <c r="A1068" s="2" t="s">
        <v>32508</v>
      </c>
      <c r="B1068" s="2" t="s">
        <v>32509</v>
      </c>
      <c r="C1068" s="2" t="s">
        <v>32510</v>
      </c>
    </row>
    <row r="1069" spans="1:3" x14ac:dyDescent="0.25">
      <c r="A1069" s="2" t="s">
        <v>32511</v>
      </c>
      <c r="B1069" s="2" t="s">
        <v>32512</v>
      </c>
      <c r="C1069" s="2" t="s">
        <v>32513</v>
      </c>
    </row>
    <row r="1070" spans="1:3" x14ac:dyDescent="0.25">
      <c r="A1070" s="2" t="s">
        <v>32514</v>
      </c>
      <c r="B1070" s="2" t="s">
        <v>32515</v>
      </c>
      <c r="C1070" s="2" t="s">
        <v>32516</v>
      </c>
    </row>
    <row r="1071" spans="1:3" x14ac:dyDescent="0.25">
      <c r="A1071" s="2" t="s">
        <v>32517</v>
      </c>
      <c r="B1071" s="2" t="s">
        <v>32518</v>
      </c>
      <c r="C1071" s="2" t="s">
        <v>32519</v>
      </c>
    </row>
    <row r="1072" spans="1:3" x14ac:dyDescent="0.25">
      <c r="A1072" s="2" t="s">
        <v>32520</v>
      </c>
      <c r="B1072" s="2" t="s">
        <v>32521</v>
      </c>
      <c r="C1072" s="2" t="s">
        <v>32522</v>
      </c>
    </row>
    <row r="1073" spans="1:3" x14ac:dyDescent="0.25">
      <c r="A1073" s="2" t="s">
        <v>32523</v>
      </c>
      <c r="B1073" s="2" t="s">
        <v>32524</v>
      </c>
      <c r="C1073" s="2" t="s">
        <v>32525</v>
      </c>
    </row>
    <row r="1074" spans="1:3" x14ac:dyDescent="0.25">
      <c r="A1074" s="2" t="s">
        <v>32526</v>
      </c>
      <c r="B1074" s="2" t="s">
        <v>32527</v>
      </c>
      <c r="C1074" s="2" t="s">
        <v>32528</v>
      </c>
    </row>
    <row r="1075" spans="1:3" x14ac:dyDescent="0.25">
      <c r="A1075" s="2" t="s">
        <v>32529</v>
      </c>
      <c r="B1075" s="2" t="s">
        <v>32530</v>
      </c>
      <c r="C1075" s="2" t="s">
        <v>32531</v>
      </c>
    </row>
    <row r="1076" spans="1:3" x14ac:dyDescent="0.25">
      <c r="A1076" s="2" t="s">
        <v>32532</v>
      </c>
      <c r="B1076" s="2" t="s">
        <v>32533</v>
      </c>
      <c r="C1076" s="2" t="s">
        <v>32534</v>
      </c>
    </row>
    <row r="1077" spans="1:3" x14ac:dyDescent="0.25">
      <c r="A1077" s="2" t="s">
        <v>32535</v>
      </c>
      <c r="B1077" s="2" t="s">
        <v>32536</v>
      </c>
      <c r="C1077" s="2" t="s">
        <v>32537</v>
      </c>
    </row>
    <row r="1078" spans="1:3" x14ac:dyDescent="0.25">
      <c r="A1078" s="2" t="s">
        <v>32538</v>
      </c>
      <c r="B1078" s="2" t="s">
        <v>32539</v>
      </c>
      <c r="C1078" s="2" t="s">
        <v>32540</v>
      </c>
    </row>
    <row r="1079" spans="1:3" x14ac:dyDescent="0.25">
      <c r="A1079" s="2" t="s">
        <v>32541</v>
      </c>
      <c r="B1079" s="2" t="s">
        <v>32542</v>
      </c>
      <c r="C1079" s="2" t="s">
        <v>32543</v>
      </c>
    </row>
    <row r="1080" spans="1:3" x14ac:dyDescent="0.25">
      <c r="A1080" s="2" t="s">
        <v>32544</v>
      </c>
      <c r="B1080" s="2" t="s">
        <v>32545</v>
      </c>
      <c r="C1080" s="2" t="s">
        <v>32546</v>
      </c>
    </row>
    <row r="1081" spans="1:3" x14ac:dyDescent="0.25">
      <c r="A1081" s="2" t="s">
        <v>32547</v>
      </c>
      <c r="B1081" s="2" t="s">
        <v>32548</v>
      </c>
      <c r="C1081" s="2" t="s">
        <v>32549</v>
      </c>
    </row>
    <row r="1082" spans="1:3" x14ac:dyDescent="0.25">
      <c r="A1082" s="2" t="s">
        <v>32550</v>
      </c>
      <c r="B1082" s="2" t="s">
        <v>32551</v>
      </c>
      <c r="C1082" s="2" t="s">
        <v>32552</v>
      </c>
    </row>
    <row r="1083" spans="1:3" x14ac:dyDescent="0.25">
      <c r="A1083" s="2" t="s">
        <v>32553</v>
      </c>
      <c r="B1083" s="2" t="s">
        <v>32554</v>
      </c>
      <c r="C1083" s="2" t="s">
        <v>32555</v>
      </c>
    </row>
    <row r="1084" spans="1:3" x14ac:dyDescent="0.25">
      <c r="A1084" s="2" t="s">
        <v>32556</v>
      </c>
      <c r="B1084" s="2" t="s">
        <v>32557</v>
      </c>
      <c r="C1084" s="2" t="s">
        <v>32558</v>
      </c>
    </row>
    <row r="1085" spans="1:3" x14ac:dyDescent="0.25">
      <c r="A1085" s="2" t="s">
        <v>32559</v>
      </c>
      <c r="B1085" s="2" t="s">
        <v>32560</v>
      </c>
      <c r="C1085" s="2" t="s">
        <v>32561</v>
      </c>
    </row>
    <row r="1086" spans="1:3" x14ac:dyDescent="0.25">
      <c r="A1086" s="2" t="s">
        <v>32562</v>
      </c>
      <c r="B1086" s="2" t="s">
        <v>32563</v>
      </c>
      <c r="C1086" s="2" t="s">
        <v>32564</v>
      </c>
    </row>
    <row r="1087" spans="1:3" x14ac:dyDescent="0.25">
      <c r="A1087" s="2" t="s">
        <v>32565</v>
      </c>
      <c r="B1087" s="2" t="s">
        <v>32566</v>
      </c>
      <c r="C1087" s="2" t="s">
        <v>32567</v>
      </c>
    </row>
    <row r="1088" spans="1:3" x14ac:dyDescent="0.25">
      <c r="A1088" s="2" t="s">
        <v>32568</v>
      </c>
      <c r="B1088" s="2" t="s">
        <v>32569</v>
      </c>
      <c r="C1088" s="2" t="s">
        <v>32570</v>
      </c>
    </row>
    <row r="1089" spans="1:3" x14ac:dyDescent="0.25">
      <c r="A1089" s="2" t="s">
        <v>32571</v>
      </c>
      <c r="B1089" s="2" t="s">
        <v>32572</v>
      </c>
      <c r="C1089" s="2" t="s">
        <v>32573</v>
      </c>
    </row>
    <row r="1090" spans="1:3" x14ac:dyDescent="0.25">
      <c r="A1090" s="2" t="s">
        <v>32574</v>
      </c>
      <c r="B1090" s="2" t="s">
        <v>32575</v>
      </c>
      <c r="C1090" s="2" t="s">
        <v>32576</v>
      </c>
    </row>
    <row r="1091" spans="1:3" x14ac:dyDescent="0.25">
      <c r="A1091" s="2" t="s">
        <v>32577</v>
      </c>
      <c r="B1091" s="2" t="s">
        <v>32578</v>
      </c>
      <c r="C1091" s="2" t="s">
        <v>32579</v>
      </c>
    </row>
    <row r="1092" spans="1:3" x14ac:dyDescent="0.25">
      <c r="A1092" s="2" t="s">
        <v>32580</v>
      </c>
      <c r="B1092" s="2" t="s">
        <v>32581</v>
      </c>
      <c r="C1092" s="2" t="s">
        <v>32582</v>
      </c>
    </row>
    <row r="1093" spans="1:3" x14ac:dyDescent="0.25">
      <c r="A1093" s="2" t="s">
        <v>32583</v>
      </c>
      <c r="B1093" s="2" t="s">
        <v>32584</v>
      </c>
      <c r="C1093" s="2" t="s">
        <v>32585</v>
      </c>
    </row>
    <row r="1094" spans="1:3" x14ac:dyDescent="0.25">
      <c r="A1094" s="2" t="s">
        <v>32586</v>
      </c>
      <c r="B1094" s="2" t="s">
        <v>32587</v>
      </c>
      <c r="C1094" s="2" t="s">
        <v>32588</v>
      </c>
    </row>
    <row r="1095" spans="1:3" x14ac:dyDescent="0.25">
      <c r="A1095" s="2" t="s">
        <v>32589</v>
      </c>
      <c r="B1095" s="2" t="s">
        <v>32590</v>
      </c>
      <c r="C1095" s="2" t="s">
        <v>32591</v>
      </c>
    </row>
    <row r="1096" spans="1:3" x14ac:dyDescent="0.25">
      <c r="A1096" s="2" t="s">
        <v>32592</v>
      </c>
      <c r="B1096" s="2" t="s">
        <v>32593</v>
      </c>
      <c r="C1096" s="2" t="s">
        <v>32594</v>
      </c>
    </row>
    <row r="1097" spans="1:3" x14ac:dyDescent="0.25">
      <c r="A1097" s="2" t="s">
        <v>32595</v>
      </c>
      <c r="B1097" s="2" t="s">
        <v>32596</v>
      </c>
      <c r="C1097" s="2" t="s">
        <v>32597</v>
      </c>
    </row>
    <row r="1098" spans="1:3" x14ac:dyDescent="0.25">
      <c r="A1098" s="2" t="s">
        <v>32598</v>
      </c>
      <c r="B1098" s="2" t="s">
        <v>32599</v>
      </c>
      <c r="C1098" s="2" t="s">
        <v>32600</v>
      </c>
    </row>
    <row r="1099" spans="1:3" x14ac:dyDescent="0.25">
      <c r="A1099" s="2" t="s">
        <v>32601</v>
      </c>
      <c r="B1099" s="2" t="s">
        <v>32602</v>
      </c>
      <c r="C1099" s="2" t="s">
        <v>32603</v>
      </c>
    </row>
    <row r="1100" spans="1:3" x14ac:dyDescent="0.25">
      <c r="A1100" s="2" t="s">
        <v>32604</v>
      </c>
      <c r="B1100" s="2" t="s">
        <v>32605</v>
      </c>
      <c r="C1100" s="2" t="s">
        <v>32606</v>
      </c>
    </row>
    <row r="1101" spans="1:3" x14ac:dyDescent="0.25">
      <c r="A1101" s="2" t="s">
        <v>32607</v>
      </c>
      <c r="B1101" s="2" t="s">
        <v>32608</v>
      </c>
      <c r="C1101" s="2" t="s">
        <v>32606</v>
      </c>
    </row>
    <row r="1102" spans="1:3" x14ac:dyDescent="0.25">
      <c r="A1102" s="2" t="s">
        <v>32609</v>
      </c>
      <c r="B1102" s="2" t="s">
        <v>32610</v>
      </c>
      <c r="C1102" s="2" t="s">
        <v>32611</v>
      </c>
    </row>
    <row r="1103" spans="1:3" x14ac:dyDescent="0.25">
      <c r="A1103" s="2" t="s">
        <v>32612</v>
      </c>
      <c r="B1103" s="2" t="s">
        <v>32613</v>
      </c>
      <c r="C1103" s="2" t="s">
        <v>32614</v>
      </c>
    </row>
    <row r="1104" spans="1:3" x14ac:dyDescent="0.25">
      <c r="A1104" s="2" t="s">
        <v>32615</v>
      </c>
      <c r="B1104" s="2" t="s">
        <v>32616</v>
      </c>
      <c r="C1104" s="2" t="s">
        <v>32617</v>
      </c>
    </row>
    <row r="1105" spans="1:3" x14ac:dyDescent="0.25">
      <c r="A1105" s="2" t="s">
        <v>32618</v>
      </c>
      <c r="B1105" s="2" t="s">
        <v>32619</v>
      </c>
      <c r="C1105" s="2" t="s">
        <v>32620</v>
      </c>
    </row>
    <row r="1106" spans="1:3" x14ac:dyDescent="0.25">
      <c r="A1106" s="2" t="s">
        <v>32621</v>
      </c>
      <c r="B1106" s="2" t="s">
        <v>32622</v>
      </c>
      <c r="C1106" s="2" t="s">
        <v>32623</v>
      </c>
    </row>
    <row r="1107" spans="1:3" x14ac:dyDescent="0.25">
      <c r="A1107" s="2" t="s">
        <v>32624</v>
      </c>
      <c r="B1107" s="2" t="s">
        <v>32625</v>
      </c>
      <c r="C1107" s="2" t="s">
        <v>32626</v>
      </c>
    </row>
    <row r="1108" spans="1:3" x14ac:dyDescent="0.25">
      <c r="A1108" s="2" t="s">
        <v>32627</v>
      </c>
      <c r="B1108" s="2" t="s">
        <v>32628</v>
      </c>
      <c r="C1108" s="2" t="s">
        <v>32629</v>
      </c>
    </row>
    <row r="1109" spans="1:3" x14ac:dyDescent="0.25">
      <c r="A1109" s="2" t="s">
        <v>32630</v>
      </c>
      <c r="B1109" s="2" t="s">
        <v>32631</v>
      </c>
      <c r="C1109" s="2" t="s">
        <v>32632</v>
      </c>
    </row>
    <row r="1110" spans="1:3" x14ac:dyDescent="0.25">
      <c r="A1110" s="2" t="s">
        <v>32633</v>
      </c>
      <c r="B1110" s="2" t="s">
        <v>32634</v>
      </c>
      <c r="C1110" s="2" t="s">
        <v>32635</v>
      </c>
    </row>
    <row r="1111" spans="1:3" x14ac:dyDescent="0.25">
      <c r="A1111" s="2" t="s">
        <v>32636</v>
      </c>
      <c r="B1111" s="2" t="s">
        <v>32637</v>
      </c>
      <c r="C1111" s="2" t="s">
        <v>32638</v>
      </c>
    </row>
    <row r="1112" spans="1:3" x14ac:dyDescent="0.25">
      <c r="A1112" s="2" t="s">
        <v>32639</v>
      </c>
      <c r="B1112" s="2" t="s">
        <v>32640</v>
      </c>
      <c r="C1112" s="2" t="s">
        <v>32641</v>
      </c>
    </row>
    <row r="1113" spans="1:3" x14ac:dyDescent="0.25">
      <c r="A1113" s="2" t="s">
        <v>32642</v>
      </c>
      <c r="B1113" s="2" t="s">
        <v>32643</v>
      </c>
      <c r="C1113" s="2" t="s">
        <v>32644</v>
      </c>
    </row>
    <row r="1114" spans="1:3" x14ac:dyDescent="0.25">
      <c r="A1114" s="2" t="s">
        <v>32645</v>
      </c>
      <c r="B1114" s="2" t="s">
        <v>32646</v>
      </c>
      <c r="C1114" s="2" t="s">
        <v>32647</v>
      </c>
    </row>
    <row r="1115" spans="1:3" x14ac:dyDescent="0.25">
      <c r="A1115" s="2" t="s">
        <v>32648</v>
      </c>
      <c r="B1115" s="2" t="s">
        <v>32649</v>
      </c>
      <c r="C1115" s="2" t="s">
        <v>32650</v>
      </c>
    </row>
    <row r="1116" spans="1:3" x14ac:dyDescent="0.25">
      <c r="A1116" s="2" t="s">
        <v>32651</v>
      </c>
      <c r="B1116" s="2" t="s">
        <v>32652</v>
      </c>
      <c r="C1116" s="2" t="s">
        <v>32653</v>
      </c>
    </row>
    <row r="1117" spans="1:3" x14ac:dyDescent="0.25">
      <c r="A1117" s="2" t="s">
        <v>32654</v>
      </c>
      <c r="B1117" s="2" t="s">
        <v>32655</v>
      </c>
      <c r="C1117" s="2" t="s">
        <v>32656</v>
      </c>
    </row>
    <row r="1118" spans="1:3" x14ac:dyDescent="0.25">
      <c r="A1118" s="2" t="s">
        <v>32657</v>
      </c>
      <c r="B1118" s="2" t="s">
        <v>32658</v>
      </c>
      <c r="C1118" s="2" t="s">
        <v>32659</v>
      </c>
    </row>
    <row r="1119" spans="1:3" x14ac:dyDescent="0.25">
      <c r="A1119" s="2" t="s">
        <v>32660</v>
      </c>
      <c r="B1119" s="2" t="s">
        <v>32661</v>
      </c>
      <c r="C1119" s="2" t="s">
        <v>32662</v>
      </c>
    </row>
    <row r="1120" spans="1:3" x14ac:dyDescent="0.25">
      <c r="A1120" s="2" t="s">
        <v>32663</v>
      </c>
      <c r="B1120" s="2" t="s">
        <v>32664</v>
      </c>
      <c r="C1120" s="2" t="s">
        <v>32665</v>
      </c>
    </row>
    <row r="1121" spans="1:3" x14ac:dyDescent="0.25">
      <c r="A1121" s="2" t="s">
        <v>32666</v>
      </c>
      <c r="B1121" s="2" t="s">
        <v>32667</v>
      </c>
      <c r="C1121" s="2" t="s">
        <v>32668</v>
      </c>
    </row>
    <row r="1122" spans="1:3" x14ac:dyDescent="0.25">
      <c r="A1122" s="2" t="s">
        <v>32669</v>
      </c>
      <c r="B1122" s="2" t="s">
        <v>32670</v>
      </c>
      <c r="C1122" s="2" t="s">
        <v>32671</v>
      </c>
    </row>
    <row r="1123" spans="1:3" x14ac:dyDescent="0.25">
      <c r="A1123" s="2" t="s">
        <v>32672</v>
      </c>
      <c r="B1123" s="2" t="s">
        <v>32673</v>
      </c>
      <c r="C1123" s="2" t="s">
        <v>32674</v>
      </c>
    </row>
    <row r="1124" spans="1:3" x14ac:dyDescent="0.25">
      <c r="A1124" s="2" t="s">
        <v>32675</v>
      </c>
      <c r="B1124" s="2" t="s">
        <v>32676</v>
      </c>
      <c r="C1124" s="2" t="s">
        <v>32677</v>
      </c>
    </row>
    <row r="1125" spans="1:3" x14ac:dyDescent="0.25">
      <c r="A1125" s="2" t="s">
        <v>32678</v>
      </c>
      <c r="B1125" s="2" t="s">
        <v>32679</v>
      </c>
      <c r="C1125" s="2" t="s">
        <v>32680</v>
      </c>
    </row>
    <row r="1126" spans="1:3" x14ac:dyDescent="0.25">
      <c r="A1126" s="2" t="s">
        <v>32681</v>
      </c>
      <c r="B1126" s="2" t="s">
        <v>32682</v>
      </c>
      <c r="C1126" s="2" t="s">
        <v>32683</v>
      </c>
    </row>
    <row r="1127" spans="1:3" x14ac:dyDescent="0.25">
      <c r="A1127" s="2" t="s">
        <v>32684</v>
      </c>
      <c r="B1127" s="2" t="s">
        <v>32685</v>
      </c>
      <c r="C1127" s="2" t="s">
        <v>32686</v>
      </c>
    </row>
    <row r="1128" spans="1:3" x14ac:dyDescent="0.25">
      <c r="A1128" s="2" t="s">
        <v>32687</v>
      </c>
      <c r="B1128" s="2" t="s">
        <v>32688</v>
      </c>
      <c r="C1128" s="2" t="s">
        <v>32689</v>
      </c>
    </row>
    <row r="1129" spans="1:3" x14ac:dyDescent="0.25">
      <c r="A1129" s="2" t="s">
        <v>32690</v>
      </c>
      <c r="B1129" s="2" t="s">
        <v>32691</v>
      </c>
      <c r="C1129" s="2" t="s">
        <v>32692</v>
      </c>
    </row>
    <row r="1130" spans="1:3" x14ac:dyDescent="0.25">
      <c r="A1130" s="2" t="s">
        <v>32693</v>
      </c>
      <c r="B1130" s="2" t="s">
        <v>32694</v>
      </c>
      <c r="C1130" s="2" t="s">
        <v>32695</v>
      </c>
    </row>
    <row r="1131" spans="1:3" x14ac:dyDescent="0.25">
      <c r="A1131" s="2" t="s">
        <v>32696</v>
      </c>
      <c r="B1131" s="2" t="s">
        <v>32697</v>
      </c>
      <c r="C1131" s="2" t="s">
        <v>32698</v>
      </c>
    </row>
    <row r="1132" spans="1:3" x14ac:dyDescent="0.25">
      <c r="A1132" s="2" t="s">
        <v>32699</v>
      </c>
      <c r="B1132" s="2" t="s">
        <v>32700</v>
      </c>
      <c r="C1132" s="2" t="s">
        <v>32701</v>
      </c>
    </row>
    <row r="1133" spans="1:3" x14ac:dyDescent="0.25">
      <c r="A1133" s="2" t="s">
        <v>32702</v>
      </c>
      <c r="B1133" s="2" t="s">
        <v>32703</v>
      </c>
      <c r="C1133" s="2" t="s">
        <v>32704</v>
      </c>
    </row>
    <row r="1134" spans="1:3" x14ac:dyDescent="0.25">
      <c r="A1134" s="2" t="s">
        <v>32705</v>
      </c>
      <c r="B1134" s="2" t="s">
        <v>32706</v>
      </c>
      <c r="C1134" s="2" t="s">
        <v>32707</v>
      </c>
    </row>
    <row r="1135" spans="1:3" x14ac:dyDescent="0.25">
      <c r="A1135" s="2" t="s">
        <v>32708</v>
      </c>
      <c r="B1135" s="2" t="s">
        <v>32709</v>
      </c>
      <c r="C1135" s="2" t="s">
        <v>32710</v>
      </c>
    </row>
    <row r="1136" spans="1:3" x14ac:dyDescent="0.25">
      <c r="A1136" s="2" t="s">
        <v>32711</v>
      </c>
      <c r="B1136" s="2" t="s">
        <v>32712</v>
      </c>
      <c r="C1136" s="2" t="s">
        <v>32713</v>
      </c>
    </row>
    <row r="1137" spans="1:3" x14ac:dyDescent="0.25">
      <c r="A1137" s="2" t="s">
        <v>32714</v>
      </c>
      <c r="B1137" s="2" t="s">
        <v>32715</v>
      </c>
      <c r="C1137" s="2" t="s">
        <v>32716</v>
      </c>
    </row>
    <row r="1138" spans="1:3" x14ac:dyDescent="0.25">
      <c r="A1138" s="2" t="s">
        <v>32717</v>
      </c>
      <c r="B1138" s="2" t="s">
        <v>32718</v>
      </c>
      <c r="C1138" s="2" t="s">
        <v>32719</v>
      </c>
    </row>
    <row r="1139" spans="1:3" x14ac:dyDescent="0.25">
      <c r="A1139" s="2" t="s">
        <v>32720</v>
      </c>
      <c r="B1139" s="2" t="s">
        <v>32721</v>
      </c>
      <c r="C1139" s="2" t="s">
        <v>32722</v>
      </c>
    </row>
    <row r="1140" spans="1:3" x14ac:dyDescent="0.25">
      <c r="A1140" s="2" t="s">
        <v>32723</v>
      </c>
      <c r="B1140" s="2" t="s">
        <v>32724</v>
      </c>
      <c r="C1140" s="2" t="s">
        <v>32725</v>
      </c>
    </row>
    <row r="1141" spans="1:3" x14ac:dyDescent="0.25">
      <c r="A1141" s="2" t="s">
        <v>32726</v>
      </c>
      <c r="B1141" s="2" t="s">
        <v>32727</v>
      </c>
      <c r="C1141" s="2" t="s">
        <v>28744</v>
      </c>
    </row>
    <row r="1142" spans="1:3" x14ac:dyDescent="0.25">
      <c r="A1142" s="2" t="s">
        <v>32728</v>
      </c>
      <c r="B1142" s="2" t="s">
        <v>32729</v>
      </c>
      <c r="C1142" s="2" t="s">
        <v>32730</v>
      </c>
    </row>
    <row r="1143" spans="1:3" x14ac:dyDescent="0.25">
      <c r="A1143" s="2" t="s">
        <v>32731</v>
      </c>
      <c r="B1143" s="2" t="s">
        <v>32732</v>
      </c>
      <c r="C1143" s="2" t="s">
        <v>32733</v>
      </c>
    </row>
    <row r="1144" spans="1:3" x14ac:dyDescent="0.25">
      <c r="A1144" s="2" t="s">
        <v>32734</v>
      </c>
      <c r="B1144" s="2" t="s">
        <v>32735</v>
      </c>
      <c r="C1144" s="2" t="s">
        <v>32736</v>
      </c>
    </row>
    <row r="1145" spans="1:3" x14ac:dyDescent="0.25">
      <c r="A1145" s="2" t="s">
        <v>32737</v>
      </c>
      <c r="B1145" s="2" t="s">
        <v>32738</v>
      </c>
      <c r="C1145" s="2" t="s">
        <v>32739</v>
      </c>
    </row>
    <row r="1146" spans="1:3" x14ac:dyDescent="0.25">
      <c r="A1146" s="2" t="s">
        <v>32740</v>
      </c>
      <c r="B1146" s="2" t="s">
        <v>32741</v>
      </c>
      <c r="C1146" s="2" t="s">
        <v>32742</v>
      </c>
    </row>
    <row r="1147" spans="1:3" x14ac:dyDescent="0.25">
      <c r="A1147" s="2" t="s">
        <v>32743</v>
      </c>
      <c r="B1147" s="2" t="s">
        <v>32744</v>
      </c>
      <c r="C1147" s="2" t="s">
        <v>32745</v>
      </c>
    </row>
    <row r="1148" spans="1:3" x14ac:dyDescent="0.25">
      <c r="A1148" s="2" t="s">
        <v>32746</v>
      </c>
      <c r="B1148" s="2" t="s">
        <v>32747</v>
      </c>
      <c r="C1148" s="2" t="s">
        <v>32748</v>
      </c>
    </row>
    <row r="1149" spans="1:3" x14ac:dyDescent="0.25">
      <c r="A1149" s="2" t="s">
        <v>32749</v>
      </c>
      <c r="B1149" s="2" t="s">
        <v>32750</v>
      </c>
      <c r="C1149" s="2" t="s">
        <v>32751</v>
      </c>
    </row>
    <row r="1150" spans="1:3" x14ac:dyDescent="0.25">
      <c r="A1150" s="2" t="s">
        <v>32752</v>
      </c>
      <c r="B1150" s="2" t="s">
        <v>32753</v>
      </c>
      <c r="C1150" s="2" t="s">
        <v>32754</v>
      </c>
    </row>
    <row r="1151" spans="1:3" x14ac:dyDescent="0.25">
      <c r="A1151" s="2" t="s">
        <v>32755</v>
      </c>
      <c r="B1151" s="2" t="s">
        <v>32756</v>
      </c>
      <c r="C1151" s="2" t="s">
        <v>32757</v>
      </c>
    </row>
    <row r="1152" spans="1:3" x14ac:dyDescent="0.25">
      <c r="A1152" s="2" t="s">
        <v>32758</v>
      </c>
      <c r="B1152" s="2" t="s">
        <v>32759</v>
      </c>
      <c r="C1152" s="2" t="s">
        <v>32760</v>
      </c>
    </row>
    <row r="1153" spans="1:3" x14ac:dyDescent="0.25">
      <c r="A1153" s="2" t="s">
        <v>32761</v>
      </c>
      <c r="B1153" s="2" t="s">
        <v>32762</v>
      </c>
      <c r="C1153" s="2" t="s">
        <v>32763</v>
      </c>
    </row>
    <row r="1154" spans="1:3" x14ac:dyDescent="0.25">
      <c r="A1154" s="2" t="s">
        <v>32764</v>
      </c>
      <c r="B1154" s="2" t="s">
        <v>32765</v>
      </c>
      <c r="C1154" s="2" t="s">
        <v>32766</v>
      </c>
    </row>
    <row r="1155" spans="1:3" x14ac:dyDescent="0.25">
      <c r="A1155" s="2" t="s">
        <v>32767</v>
      </c>
      <c r="B1155" s="2" t="s">
        <v>32768</v>
      </c>
      <c r="C1155" s="2" t="s">
        <v>32769</v>
      </c>
    </row>
    <row r="1156" spans="1:3" x14ac:dyDescent="0.25">
      <c r="A1156" s="2" t="s">
        <v>32770</v>
      </c>
      <c r="B1156" s="2" t="s">
        <v>32771</v>
      </c>
      <c r="C1156" s="2" t="s">
        <v>32772</v>
      </c>
    </row>
    <row r="1157" spans="1:3" x14ac:dyDescent="0.25">
      <c r="A1157" s="2" t="s">
        <v>32773</v>
      </c>
      <c r="B1157" s="2" t="s">
        <v>32774</v>
      </c>
      <c r="C1157" s="2" t="s">
        <v>32775</v>
      </c>
    </row>
    <row r="1158" spans="1:3" x14ac:dyDescent="0.25">
      <c r="A1158" s="2" t="s">
        <v>32776</v>
      </c>
      <c r="B1158" s="2" t="s">
        <v>32777</v>
      </c>
      <c r="C1158" s="2" t="s">
        <v>32778</v>
      </c>
    </row>
    <row r="1159" spans="1:3" x14ac:dyDescent="0.25">
      <c r="A1159" s="2" t="s">
        <v>32779</v>
      </c>
      <c r="B1159" s="2" t="s">
        <v>32780</v>
      </c>
      <c r="C1159" s="2" t="s">
        <v>32781</v>
      </c>
    </row>
    <row r="1160" spans="1:3" x14ac:dyDescent="0.25">
      <c r="A1160" s="2" t="s">
        <v>32782</v>
      </c>
      <c r="B1160" s="2" t="s">
        <v>32783</v>
      </c>
      <c r="C1160" s="2" t="s">
        <v>32784</v>
      </c>
    </row>
    <row r="1161" spans="1:3" x14ac:dyDescent="0.25">
      <c r="A1161" s="2" t="s">
        <v>32785</v>
      </c>
      <c r="B1161" s="2" t="s">
        <v>32786</v>
      </c>
      <c r="C1161" s="2" t="s">
        <v>32787</v>
      </c>
    </row>
    <row r="1162" spans="1:3" x14ac:dyDescent="0.25">
      <c r="A1162" s="2" t="s">
        <v>32788</v>
      </c>
      <c r="B1162" s="2" t="s">
        <v>32789</v>
      </c>
      <c r="C1162" s="2" t="s">
        <v>32790</v>
      </c>
    </row>
    <row r="1163" spans="1:3" x14ac:dyDescent="0.25">
      <c r="A1163" s="2" t="s">
        <v>32791</v>
      </c>
      <c r="B1163" s="2" t="s">
        <v>32792</v>
      </c>
      <c r="C1163" s="2" t="s">
        <v>32793</v>
      </c>
    </row>
    <row r="1164" spans="1:3" x14ac:dyDescent="0.25">
      <c r="A1164" s="2" t="s">
        <v>32794</v>
      </c>
      <c r="B1164" s="2" t="s">
        <v>32795</v>
      </c>
      <c r="C1164" s="2" t="s">
        <v>32796</v>
      </c>
    </row>
    <row r="1165" spans="1:3" x14ac:dyDescent="0.25">
      <c r="A1165" s="2" t="s">
        <v>32797</v>
      </c>
      <c r="B1165" s="2" t="s">
        <v>32798</v>
      </c>
      <c r="C1165" s="2" t="s">
        <v>32799</v>
      </c>
    </row>
    <row r="1166" spans="1:3" x14ac:dyDescent="0.25">
      <c r="A1166" s="2" t="s">
        <v>32800</v>
      </c>
      <c r="B1166" s="2" t="s">
        <v>32801</v>
      </c>
      <c r="C1166" s="2" t="s">
        <v>32802</v>
      </c>
    </row>
    <row r="1167" spans="1:3" x14ac:dyDescent="0.25">
      <c r="A1167" s="2" t="s">
        <v>32803</v>
      </c>
      <c r="B1167" s="2" t="s">
        <v>32804</v>
      </c>
      <c r="C1167" s="2" t="s">
        <v>32805</v>
      </c>
    </row>
    <row r="1168" spans="1:3" x14ac:dyDescent="0.25">
      <c r="A1168" s="2" t="s">
        <v>32806</v>
      </c>
      <c r="B1168" s="2" t="s">
        <v>32807</v>
      </c>
      <c r="C1168" s="2" t="s">
        <v>32808</v>
      </c>
    </row>
    <row r="1169" spans="1:3" x14ac:dyDescent="0.25">
      <c r="A1169" s="2" t="s">
        <v>32809</v>
      </c>
      <c r="B1169" s="2" t="s">
        <v>32810</v>
      </c>
      <c r="C1169" s="2" t="s">
        <v>32811</v>
      </c>
    </row>
    <row r="1170" spans="1:3" x14ac:dyDescent="0.25">
      <c r="A1170" s="2" t="s">
        <v>32812</v>
      </c>
      <c r="B1170" s="2" t="s">
        <v>32813</v>
      </c>
      <c r="C1170" s="2" t="s">
        <v>32814</v>
      </c>
    </row>
    <row r="1171" spans="1:3" x14ac:dyDescent="0.25">
      <c r="A1171" s="2" t="s">
        <v>32815</v>
      </c>
      <c r="B1171" s="2" t="s">
        <v>32816</v>
      </c>
      <c r="C1171" s="2" t="s">
        <v>32814</v>
      </c>
    </row>
    <row r="1172" spans="1:3" x14ac:dyDescent="0.25">
      <c r="A1172" s="2" t="s">
        <v>32817</v>
      </c>
      <c r="B1172" s="2" t="s">
        <v>32818</v>
      </c>
      <c r="C1172" s="2" t="s">
        <v>32819</v>
      </c>
    </row>
    <row r="1173" spans="1:3" x14ac:dyDescent="0.25">
      <c r="A1173" s="2" t="s">
        <v>32820</v>
      </c>
      <c r="B1173" s="2" t="s">
        <v>32821</v>
      </c>
      <c r="C1173" s="2" t="s">
        <v>32822</v>
      </c>
    </row>
    <row r="1174" spans="1:3" x14ac:dyDescent="0.25">
      <c r="A1174" s="2" t="s">
        <v>32823</v>
      </c>
      <c r="B1174" s="2" t="s">
        <v>32824</v>
      </c>
      <c r="C1174" s="2" t="s">
        <v>32825</v>
      </c>
    </row>
    <row r="1175" spans="1:3" x14ac:dyDescent="0.25">
      <c r="A1175" s="2" t="s">
        <v>32826</v>
      </c>
      <c r="B1175" s="2" t="s">
        <v>32827</v>
      </c>
      <c r="C1175" s="2" t="s">
        <v>32828</v>
      </c>
    </row>
    <row r="1176" spans="1:3" x14ac:dyDescent="0.25">
      <c r="A1176" s="2" t="s">
        <v>32829</v>
      </c>
      <c r="B1176" s="2" t="s">
        <v>32830</v>
      </c>
      <c r="C1176" s="2" t="s">
        <v>32831</v>
      </c>
    </row>
    <row r="1177" spans="1:3" x14ac:dyDescent="0.25">
      <c r="A1177" s="2" t="s">
        <v>32832</v>
      </c>
      <c r="B1177" s="2" t="s">
        <v>32833</v>
      </c>
      <c r="C1177" s="2" t="s">
        <v>32834</v>
      </c>
    </row>
    <row r="1178" spans="1:3" x14ac:dyDescent="0.25">
      <c r="A1178" s="2" t="s">
        <v>32835</v>
      </c>
      <c r="B1178" s="2" t="s">
        <v>32836</v>
      </c>
      <c r="C1178" s="2" t="s">
        <v>32837</v>
      </c>
    </row>
    <row r="1179" spans="1:3" x14ac:dyDescent="0.25">
      <c r="A1179" s="2" t="s">
        <v>32838</v>
      </c>
      <c r="B1179" s="2" t="s">
        <v>32839</v>
      </c>
      <c r="C1179" s="2" t="s">
        <v>32840</v>
      </c>
    </row>
    <row r="1180" spans="1:3" x14ac:dyDescent="0.25">
      <c r="A1180" s="2" t="s">
        <v>32841</v>
      </c>
      <c r="B1180" s="2" t="s">
        <v>32842</v>
      </c>
      <c r="C1180" s="2" t="s">
        <v>32843</v>
      </c>
    </row>
    <row r="1181" spans="1:3" x14ac:dyDescent="0.25">
      <c r="A1181" s="2" t="s">
        <v>32844</v>
      </c>
      <c r="B1181" s="2" t="s">
        <v>32845</v>
      </c>
      <c r="C1181" s="2" t="s">
        <v>32846</v>
      </c>
    </row>
    <row r="1182" spans="1:3" x14ac:dyDescent="0.25">
      <c r="A1182" s="2" t="s">
        <v>32847</v>
      </c>
      <c r="B1182" s="2" t="s">
        <v>32848</v>
      </c>
      <c r="C1182" s="2" t="s">
        <v>32849</v>
      </c>
    </row>
    <row r="1183" spans="1:3" x14ac:dyDescent="0.25">
      <c r="A1183" s="2" t="s">
        <v>32850</v>
      </c>
      <c r="B1183" s="2" t="s">
        <v>32851</v>
      </c>
      <c r="C1183" s="2" t="s">
        <v>32852</v>
      </c>
    </row>
    <row r="1184" spans="1:3" x14ac:dyDescent="0.25">
      <c r="A1184" s="2" t="s">
        <v>32853</v>
      </c>
      <c r="B1184" s="2" t="s">
        <v>32854</v>
      </c>
      <c r="C1184" s="2" t="s">
        <v>32855</v>
      </c>
    </row>
    <row r="1185" spans="1:3" x14ac:dyDescent="0.25">
      <c r="A1185" s="2" t="s">
        <v>32856</v>
      </c>
      <c r="B1185" s="2" t="s">
        <v>32857</v>
      </c>
      <c r="C1185" s="2" t="s">
        <v>32858</v>
      </c>
    </row>
    <row r="1186" spans="1:3" x14ac:dyDescent="0.25">
      <c r="A1186" s="2" t="s">
        <v>32859</v>
      </c>
      <c r="B1186" s="2" t="s">
        <v>32860</v>
      </c>
      <c r="C1186" s="2" t="s">
        <v>32861</v>
      </c>
    </row>
    <row r="1187" spans="1:3" x14ac:dyDescent="0.25">
      <c r="A1187" s="2" t="s">
        <v>32862</v>
      </c>
      <c r="B1187" s="2" t="s">
        <v>32863</v>
      </c>
      <c r="C1187" s="2" t="s">
        <v>32861</v>
      </c>
    </row>
    <row r="1188" spans="1:3" x14ac:dyDescent="0.25">
      <c r="A1188" s="2" t="s">
        <v>32864</v>
      </c>
      <c r="B1188" s="2" t="s">
        <v>32865</v>
      </c>
      <c r="C1188" s="2" t="s">
        <v>32866</v>
      </c>
    </row>
    <row r="1189" spans="1:3" x14ac:dyDescent="0.25">
      <c r="A1189" s="2" t="s">
        <v>31152</v>
      </c>
      <c r="B1189" s="2" t="s">
        <v>32867</v>
      </c>
      <c r="C1189" s="2" t="s">
        <v>32868</v>
      </c>
    </row>
    <row r="1190" spans="1:3" x14ac:dyDescent="0.25">
      <c r="A1190" s="2" t="s">
        <v>32869</v>
      </c>
      <c r="B1190" s="2" t="s">
        <v>32870</v>
      </c>
      <c r="C1190" s="2" t="s">
        <v>32871</v>
      </c>
    </row>
    <row r="1191" spans="1:3" x14ac:dyDescent="0.25">
      <c r="A1191" s="2" t="s">
        <v>32872</v>
      </c>
      <c r="B1191" s="2" t="s">
        <v>32873</v>
      </c>
      <c r="C1191" s="2" t="s">
        <v>32874</v>
      </c>
    </row>
    <row r="1192" spans="1:3" x14ac:dyDescent="0.25">
      <c r="A1192" s="2" t="s">
        <v>32875</v>
      </c>
      <c r="B1192" s="2" t="s">
        <v>32876</v>
      </c>
      <c r="C1192" s="2" t="s">
        <v>32877</v>
      </c>
    </row>
    <row r="1193" spans="1:3" x14ac:dyDescent="0.25">
      <c r="A1193" s="2" t="s">
        <v>32878</v>
      </c>
      <c r="B1193" s="2" t="s">
        <v>32879</v>
      </c>
      <c r="C1193" s="2" t="s">
        <v>32880</v>
      </c>
    </row>
    <row r="1194" spans="1:3" x14ac:dyDescent="0.25">
      <c r="A1194" s="2" t="s">
        <v>32881</v>
      </c>
      <c r="B1194" s="2" t="s">
        <v>32882</v>
      </c>
      <c r="C1194" s="2" t="s">
        <v>32883</v>
      </c>
    </row>
    <row r="1195" spans="1:3" x14ac:dyDescent="0.25">
      <c r="A1195" s="2" t="s">
        <v>32884</v>
      </c>
      <c r="B1195" s="2" t="s">
        <v>32885</v>
      </c>
      <c r="C1195" s="2" t="s">
        <v>32886</v>
      </c>
    </row>
    <row r="1196" spans="1:3" x14ac:dyDescent="0.25">
      <c r="A1196" s="2" t="s">
        <v>32887</v>
      </c>
      <c r="B1196" s="2" t="s">
        <v>32888</v>
      </c>
      <c r="C1196" s="2" t="s">
        <v>32889</v>
      </c>
    </row>
    <row r="1197" spans="1:3" x14ac:dyDescent="0.25">
      <c r="A1197" s="2" t="s">
        <v>32890</v>
      </c>
      <c r="B1197" s="2" t="s">
        <v>32891</v>
      </c>
      <c r="C1197" s="2" t="s">
        <v>32892</v>
      </c>
    </row>
    <row r="1198" spans="1:3" x14ac:dyDescent="0.25">
      <c r="A1198" s="2" t="s">
        <v>32893</v>
      </c>
      <c r="B1198" s="2" t="s">
        <v>32894</v>
      </c>
      <c r="C1198" s="2" t="s">
        <v>32895</v>
      </c>
    </row>
    <row r="1199" spans="1:3" x14ac:dyDescent="0.25">
      <c r="A1199" s="2" t="s">
        <v>32896</v>
      </c>
      <c r="B1199" s="2" t="s">
        <v>32897</v>
      </c>
      <c r="C1199" s="2" t="s">
        <v>32898</v>
      </c>
    </row>
    <row r="1200" spans="1:3" x14ac:dyDescent="0.25">
      <c r="A1200" s="2" t="s">
        <v>32899</v>
      </c>
      <c r="B1200" s="2" t="s">
        <v>32900</v>
      </c>
      <c r="C1200" s="2" t="s">
        <v>32901</v>
      </c>
    </row>
    <row r="1201" spans="1:3" x14ac:dyDescent="0.25">
      <c r="A1201" s="2" t="s">
        <v>32902</v>
      </c>
      <c r="B1201" s="2" t="s">
        <v>32903</v>
      </c>
      <c r="C1201" s="2" t="s">
        <v>32904</v>
      </c>
    </row>
    <row r="1202" spans="1:3" x14ac:dyDescent="0.25">
      <c r="A1202" s="2" t="s">
        <v>32905</v>
      </c>
      <c r="B1202" s="2" t="s">
        <v>32906</v>
      </c>
      <c r="C1202" s="2" t="s">
        <v>32907</v>
      </c>
    </row>
    <row r="1203" spans="1:3" x14ac:dyDescent="0.25">
      <c r="A1203" s="2" t="s">
        <v>32908</v>
      </c>
      <c r="B1203" s="2" t="s">
        <v>32909</v>
      </c>
      <c r="C1203" s="2" t="s">
        <v>32910</v>
      </c>
    </row>
    <row r="1204" spans="1:3" x14ac:dyDescent="0.25">
      <c r="A1204" s="2" t="s">
        <v>32911</v>
      </c>
      <c r="B1204" s="2" t="s">
        <v>32912</v>
      </c>
      <c r="C1204" s="2" t="s">
        <v>32913</v>
      </c>
    </row>
    <row r="1205" spans="1:3" x14ac:dyDescent="0.25">
      <c r="A1205" s="2" t="s">
        <v>32914</v>
      </c>
      <c r="B1205" s="2" t="s">
        <v>32915</v>
      </c>
      <c r="C1205" s="2" t="s">
        <v>32916</v>
      </c>
    </row>
    <row r="1206" spans="1:3" x14ac:dyDescent="0.25">
      <c r="A1206" s="2" t="s">
        <v>32917</v>
      </c>
      <c r="B1206" s="2" t="s">
        <v>32918</v>
      </c>
      <c r="C1206" s="2" t="s">
        <v>32919</v>
      </c>
    </row>
    <row r="1207" spans="1:3" x14ac:dyDescent="0.25">
      <c r="A1207" s="2" t="s">
        <v>32920</v>
      </c>
      <c r="B1207" s="2" t="s">
        <v>32921</v>
      </c>
      <c r="C1207" s="2" t="s">
        <v>32922</v>
      </c>
    </row>
    <row r="1208" spans="1:3" x14ac:dyDescent="0.25">
      <c r="A1208" s="2" t="s">
        <v>32923</v>
      </c>
      <c r="B1208" s="2" t="s">
        <v>32924</v>
      </c>
      <c r="C1208" s="2" t="s">
        <v>32925</v>
      </c>
    </row>
    <row r="1209" spans="1:3" x14ac:dyDescent="0.25">
      <c r="A1209" s="2" t="s">
        <v>32926</v>
      </c>
      <c r="B1209" s="2" t="s">
        <v>32927</v>
      </c>
      <c r="C1209" s="2" t="s">
        <v>32928</v>
      </c>
    </row>
    <row r="1210" spans="1:3" x14ac:dyDescent="0.25">
      <c r="A1210" s="2" t="s">
        <v>32929</v>
      </c>
      <c r="B1210" s="2" t="s">
        <v>32930</v>
      </c>
      <c r="C1210" s="2" t="s">
        <v>32931</v>
      </c>
    </row>
    <row r="1211" spans="1:3" x14ac:dyDescent="0.25">
      <c r="A1211" s="2" t="s">
        <v>32932</v>
      </c>
      <c r="B1211" s="2" t="s">
        <v>32933</v>
      </c>
      <c r="C1211" s="2" t="s">
        <v>32934</v>
      </c>
    </row>
    <row r="1212" spans="1:3" x14ac:dyDescent="0.25">
      <c r="A1212" s="2" t="s">
        <v>32935</v>
      </c>
      <c r="B1212" s="2" t="s">
        <v>32936</v>
      </c>
      <c r="C1212" s="2" t="s">
        <v>32937</v>
      </c>
    </row>
    <row r="1213" spans="1:3" x14ac:dyDescent="0.25">
      <c r="A1213" s="2" t="s">
        <v>32938</v>
      </c>
      <c r="B1213" s="2" t="s">
        <v>32939</v>
      </c>
      <c r="C1213" s="2" t="s">
        <v>32940</v>
      </c>
    </row>
    <row r="1214" spans="1:3" x14ac:dyDescent="0.25">
      <c r="A1214" s="2" t="s">
        <v>32941</v>
      </c>
      <c r="B1214" s="2" t="s">
        <v>32942</v>
      </c>
      <c r="C1214" s="2" t="s">
        <v>32943</v>
      </c>
    </row>
    <row r="1215" spans="1:3" x14ac:dyDescent="0.25">
      <c r="A1215" s="2" t="s">
        <v>32944</v>
      </c>
      <c r="B1215" s="2" t="s">
        <v>32945</v>
      </c>
      <c r="C1215" s="2" t="s">
        <v>32946</v>
      </c>
    </row>
    <row r="1216" spans="1:3" x14ac:dyDescent="0.25">
      <c r="A1216" s="2" t="s">
        <v>32947</v>
      </c>
      <c r="B1216" s="2" t="s">
        <v>32948</v>
      </c>
      <c r="C1216" s="2" t="s">
        <v>32949</v>
      </c>
    </row>
    <row r="1217" spans="1:3" x14ac:dyDescent="0.25">
      <c r="A1217" s="2" t="s">
        <v>32950</v>
      </c>
      <c r="B1217" s="2" t="s">
        <v>32951</v>
      </c>
      <c r="C1217" s="2" t="s">
        <v>32949</v>
      </c>
    </row>
    <row r="1218" spans="1:3" x14ac:dyDescent="0.25">
      <c r="A1218" s="2" t="s">
        <v>32952</v>
      </c>
      <c r="B1218" s="2" t="s">
        <v>32953</v>
      </c>
      <c r="C1218" s="2" t="s">
        <v>32954</v>
      </c>
    </row>
    <row r="1219" spans="1:3" x14ac:dyDescent="0.25">
      <c r="A1219" s="2" t="s">
        <v>32955</v>
      </c>
      <c r="B1219" s="2" t="s">
        <v>32956</v>
      </c>
      <c r="C1219" s="2" t="s">
        <v>32957</v>
      </c>
    </row>
    <row r="1220" spans="1:3" x14ac:dyDescent="0.25">
      <c r="A1220" s="2" t="s">
        <v>32958</v>
      </c>
      <c r="B1220" s="2" t="s">
        <v>32959</v>
      </c>
      <c r="C1220" s="2" t="s">
        <v>32960</v>
      </c>
    </row>
    <row r="1221" spans="1:3" x14ac:dyDescent="0.25">
      <c r="A1221" s="2" t="s">
        <v>32961</v>
      </c>
      <c r="B1221" s="2" t="s">
        <v>32962</v>
      </c>
      <c r="C1221" s="2" t="s">
        <v>32963</v>
      </c>
    </row>
    <row r="1222" spans="1:3" x14ac:dyDescent="0.25">
      <c r="A1222" s="2" t="s">
        <v>32964</v>
      </c>
      <c r="B1222" s="2" t="s">
        <v>32965</v>
      </c>
      <c r="C1222" s="2" t="s">
        <v>32966</v>
      </c>
    </row>
    <row r="1223" spans="1:3" x14ac:dyDescent="0.25">
      <c r="A1223" s="2" t="s">
        <v>32967</v>
      </c>
      <c r="B1223" s="2" t="s">
        <v>32968</v>
      </c>
      <c r="C1223" s="2" t="s">
        <v>32969</v>
      </c>
    </row>
    <row r="1224" spans="1:3" x14ac:dyDescent="0.25">
      <c r="A1224" s="2" t="s">
        <v>32970</v>
      </c>
      <c r="B1224" s="2" t="s">
        <v>32971</v>
      </c>
      <c r="C1224" s="2" t="s">
        <v>32972</v>
      </c>
    </row>
    <row r="1225" spans="1:3" x14ac:dyDescent="0.25">
      <c r="A1225" s="2" t="s">
        <v>32973</v>
      </c>
      <c r="B1225" s="2" t="s">
        <v>32974</v>
      </c>
      <c r="C1225" s="2" t="s">
        <v>32975</v>
      </c>
    </row>
    <row r="1226" spans="1:3" x14ac:dyDescent="0.25">
      <c r="A1226" s="2" t="s">
        <v>32976</v>
      </c>
      <c r="B1226" s="2" t="s">
        <v>32977</v>
      </c>
      <c r="C1226" s="2" t="s">
        <v>32978</v>
      </c>
    </row>
    <row r="1227" spans="1:3" x14ac:dyDescent="0.25">
      <c r="A1227" s="2" t="s">
        <v>32979</v>
      </c>
      <c r="B1227" s="2" t="s">
        <v>32980</v>
      </c>
      <c r="C1227" s="2" t="s">
        <v>32981</v>
      </c>
    </row>
    <row r="1228" spans="1:3" x14ac:dyDescent="0.25">
      <c r="A1228" s="2" t="s">
        <v>32982</v>
      </c>
      <c r="B1228" s="2" t="s">
        <v>32983</v>
      </c>
      <c r="C1228" s="2" t="s">
        <v>32984</v>
      </c>
    </row>
    <row r="1229" spans="1:3" x14ac:dyDescent="0.25">
      <c r="A1229" s="2" t="s">
        <v>32985</v>
      </c>
      <c r="B1229" s="2" t="s">
        <v>32986</v>
      </c>
      <c r="C1229" s="2" t="s">
        <v>32987</v>
      </c>
    </row>
    <row r="1230" spans="1:3" x14ac:dyDescent="0.25">
      <c r="A1230" s="2" t="s">
        <v>32988</v>
      </c>
      <c r="B1230" s="2" t="s">
        <v>32989</v>
      </c>
      <c r="C1230" s="2" t="s">
        <v>32990</v>
      </c>
    </row>
    <row r="1231" spans="1:3" x14ac:dyDescent="0.25">
      <c r="A1231" s="2" t="s">
        <v>32991</v>
      </c>
      <c r="B1231" s="2" t="s">
        <v>32992</v>
      </c>
      <c r="C1231" s="2" t="s">
        <v>32993</v>
      </c>
    </row>
    <row r="1232" spans="1:3" x14ac:dyDescent="0.25">
      <c r="A1232" s="2" t="s">
        <v>32994</v>
      </c>
      <c r="B1232" s="2" t="s">
        <v>32995</v>
      </c>
      <c r="C1232" s="2" t="s">
        <v>32996</v>
      </c>
    </row>
    <row r="1233" spans="1:3" x14ac:dyDescent="0.25">
      <c r="A1233" s="2" t="s">
        <v>32997</v>
      </c>
      <c r="B1233" s="2" t="s">
        <v>32998</v>
      </c>
      <c r="C1233" s="2" t="s">
        <v>32999</v>
      </c>
    </row>
    <row r="1234" spans="1:3" x14ac:dyDescent="0.25">
      <c r="A1234" s="2" t="s">
        <v>33000</v>
      </c>
      <c r="B1234" s="2" t="s">
        <v>33001</v>
      </c>
      <c r="C1234" s="2" t="s">
        <v>33002</v>
      </c>
    </row>
    <row r="1235" spans="1:3" x14ac:dyDescent="0.25">
      <c r="A1235" s="2" t="s">
        <v>33003</v>
      </c>
      <c r="B1235" s="2" t="s">
        <v>33004</v>
      </c>
      <c r="C1235" s="2" t="s">
        <v>33005</v>
      </c>
    </row>
    <row r="1236" spans="1:3" x14ac:dyDescent="0.25">
      <c r="A1236" s="2" t="s">
        <v>33006</v>
      </c>
      <c r="B1236" s="2" t="s">
        <v>33007</v>
      </c>
      <c r="C1236" s="2" t="s">
        <v>33008</v>
      </c>
    </row>
    <row r="1237" spans="1:3" x14ac:dyDescent="0.25">
      <c r="A1237" s="2" t="s">
        <v>33009</v>
      </c>
      <c r="B1237" s="2" t="s">
        <v>33010</v>
      </c>
      <c r="C1237" s="2" t="s">
        <v>33011</v>
      </c>
    </row>
    <row r="1238" spans="1:3" x14ac:dyDescent="0.25">
      <c r="A1238" s="2" t="s">
        <v>33012</v>
      </c>
      <c r="B1238" s="2" t="s">
        <v>33013</v>
      </c>
      <c r="C1238" s="2" t="s">
        <v>33014</v>
      </c>
    </row>
    <row r="1239" spans="1:3" x14ac:dyDescent="0.25">
      <c r="A1239" s="2" t="s">
        <v>33015</v>
      </c>
      <c r="B1239" s="2" t="s">
        <v>33016</v>
      </c>
      <c r="C1239" s="2" t="s">
        <v>33017</v>
      </c>
    </row>
    <row r="1240" spans="1:3" x14ac:dyDescent="0.25">
      <c r="A1240" s="2" t="s">
        <v>33018</v>
      </c>
      <c r="B1240" s="2" t="s">
        <v>33019</v>
      </c>
      <c r="C1240" s="2" t="s">
        <v>33020</v>
      </c>
    </row>
    <row r="1241" spans="1:3" x14ac:dyDescent="0.25">
      <c r="A1241" s="2" t="s">
        <v>33021</v>
      </c>
      <c r="B1241" s="2" t="s">
        <v>33022</v>
      </c>
      <c r="C1241" s="2" t="s">
        <v>33023</v>
      </c>
    </row>
    <row r="1242" spans="1:3" x14ac:dyDescent="0.25">
      <c r="A1242" s="2" t="s">
        <v>33024</v>
      </c>
      <c r="B1242" s="2" t="s">
        <v>33025</v>
      </c>
      <c r="C1242" s="2" t="s">
        <v>33026</v>
      </c>
    </row>
    <row r="1243" spans="1:3" x14ac:dyDescent="0.25">
      <c r="A1243" s="2" t="s">
        <v>33027</v>
      </c>
      <c r="B1243" s="2" t="s">
        <v>33028</v>
      </c>
      <c r="C1243" s="2" t="s">
        <v>33029</v>
      </c>
    </row>
    <row r="1244" spans="1:3" x14ac:dyDescent="0.25">
      <c r="A1244" s="2" t="s">
        <v>33030</v>
      </c>
      <c r="B1244" s="2" t="s">
        <v>33031</v>
      </c>
      <c r="C1244" s="2" t="s">
        <v>33032</v>
      </c>
    </row>
    <row r="1245" spans="1:3" x14ac:dyDescent="0.25">
      <c r="A1245" s="2" t="s">
        <v>33033</v>
      </c>
      <c r="B1245" s="2" t="s">
        <v>33034</v>
      </c>
      <c r="C1245" s="2" t="s">
        <v>33035</v>
      </c>
    </row>
    <row r="1246" spans="1:3" x14ac:dyDescent="0.25">
      <c r="A1246" s="2" t="s">
        <v>33036</v>
      </c>
      <c r="B1246" s="2" t="s">
        <v>33037</v>
      </c>
      <c r="C1246" s="2" t="s">
        <v>33038</v>
      </c>
    </row>
    <row r="1247" spans="1:3" x14ac:dyDescent="0.25">
      <c r="A1247" s="2" t="s">
        <v>33039</v>
      </c>
      <c r="B1247" s="2" t="s">
        <v>33040</v>
      </c>
      <c r="C1247" s="2" t="s">
        <v>33041</v>
      </c>
    </row>
    <row r="1248" spans="1:3" x14ac:dyDescent="0.25">
      <c r="A1248" s="2" t="s">
        <v>33042</v>
      </c>
      <c r="B1248" s="2" t="s">
        <v>33043</v>
      </c>
      <c r="C1248" s="2" t="s">
        <v>33044</v>
      </c>
    </row>
    <row r="1249" spans="1:3" x14ac:dyDescent="0.25">
      <c r="A1249" s="2" t="s">
        <v>33045</v>
      </c>
      <c r="B1249" s="2" t="s">
        <v>33046</v>
      </c>
      <c r="C1249" s="2" t="s">
        <v>33047</v>
      </c>
    </row>
    <row r="1250" spans="1:3" x14ac:dyDescent="0.25">
      <c r="A1250" s="2" t="s">
        <v>33048</v>
      </c>
      <c r="B1250" s="2" t="s">
        <v>33049</v>
      </c>
      <c r="C1250" s="2" t="s">
        <v>33050</v>
      </c>
    </row>
    <row r="1251" spans="1:3" x14ac:dyDescent="0.25">
      <c r="A1251" s="2" t="s">
        <v>33051</v>
      </c>
      <c r="B1251" s="2" t="s">
        <v>33052</v>
      </c>
      <c r="C1251" s="2" t="s">
        <v>33053</v>
      </c>
    </row>
    <row r="1252" spans="1:3" x14ac:dyDescent="0.25">
      <c r="A1252" s="2" t="s">
        <v>33054</v>
      </c>
      <c r="B1252" s="2" t="s">
        <v>33055</v>
      </c>
      <c r="C1252" s="2" t="s">
        <v>33056</v>
      </c>
    </row>
    <row r="1253" spans="1:3" x14ac:dyDescent="0.25">
      <c r="A1253" s="2" t="s">
        <v>33057</v>
      </c>
      <c r="B1253" s="2" t="s">
        <v>33058</v>
      </c>
      <c r="C1253" s="2" t="s">
        <v>33059</v>
      </c>
    </row>
    <row r="1254" spans="1:3" x14ac:dyDescent="0.25">
      <c r="A1254" s="2" t="s">
        <v>29917</v>
      </c>
      <c r="B1254" s="2" t="s">
        <v>33060</v>
      </c>
      <c r="C1254" s="2" t="s">
        <v>33061</v>
      </c>
    </row>
    <row r="1255" spans="1:3" x14ac:dyDescent="0.25">
      <c r="A1255" s="2" t="s">
        <v>33062</v>
      </c>
      <c r="B1255" s="2" t="s">
        <v>33063</v>
      </c>
      <c r="C1255" s="2" t="s">
        <v>33064</v>
      </c>
    </row>
    <row r="1256" spans="1:3" x14ac:dyDescent="0.25">
      <c r="A1256" s="2" t="s">
        <v>33065</v>
      </c>
      <c r="B1256" s="2" t="s">
        <v>33066</v>
      </c>
      <c r="C1256" s="2" t="s">
        <v>33067</v>
      </c>
    </row>
    <row r="1257" spans="1:3" x14ac:dyDescent="0.25">
      <c r="A1257" s="2" t="s">
        <v>33068</v>
      </c>
      <c r="B1257" s="2" t="s">
        <v>33069</v>
      </c>
      <c r="C1257" s="2" t="s">
        <v>33070</v>
      </c>
    </row>
    <row r="1258" spans="1:3" x14ac:dyDescent="0.25">
      <c r="A1258" s="2" t="s">
        <v>33071</v>
      </c>
      <c r="B1258" s="2" t="s">
        <v>33072</v>
      </c>
      <c r="C1258" s="2" t="s">
        <v>33073</v>
      </c>
    </row>
    <row r="1259" spans="1:3" x14ac:dyDescent="0.25">
      <c r="A1259" s="2" t="s">
        <v>33074</v>
      </c>
      <c r="B1259" s="2" t="s">
        <v>33075</v>
      </c>
      <c r="C1259" s="2" t="s">
        <v>33076</v>
      </c>
    </row>
    <row r="1260" spans="1:3" x14ac:dyDescent="0.25">
      <c r="A1260" s="2" t="s">
        <v>33077</v>
      </c>
      <c r="B1260" s="2" t="s">
        <v>33078</v>
      </c>
      <c r="C1260" s="2" t="s">
        <v>33079</v>
      </c>
    </row>
    <row r="1261" spans="1:3" x14ac:dyDescent="0.25">
      <c r="A1261" s="2" t="s">
        <v>33080</v>
      </c>
      <c r="B1261" s="2" t="s">
        <v>33081</v>
      </c>
      <c r="C1261" s="2" t="s">
        <v>33082</v>
      </c>
    </row>
    <row r="1262" spans="1:3" x14ac:dyDescent="0.25">
      <c r="A1262" s="2" t="s">
        <v>33083</v>
      </c>
      <c r="B1262" s="2" t="s">
        <v>33084</v>
      </c>
      <c r="C1262" s="2" t="s">
        <v>33085</v>
      </c>
    </row>
    <row r="1263" spans="1:3" x14ac:dyDescent="0.25">
      <c r="A1263" s="2" t="s">
        <v>33086</v>
      </c>
      <c r="B1263" s="2" t="s">
        <v>33087</v>
      </c>
      <c r="C1263" s="2" t="s">
        <v>33088</v>
      </c>
    </row>
    <row r="1264" spans="1:3" x14ac:dyDescent="0.25">
      <c r="A1264" s="2" t="s">
        <v>33089</v>
      </c>
      <c r="B1264" s="2" t="s">
        <v>33090</v>
      </c>
      <c r="C1264" s="2" t="s">
        <v>33091</v>
      </c>
    </row>
    <row r="1265" spans="1:3" x14ac:dyDescent="0.25">
      <c r="A1265" s="2" t="s">
        <v>33092</v>
      </c>
      <c r="B1265" s="2" t="s">
        <v>33093</v>
      </c>
      <c r="C1265" s="2" t="s">
        <v>33094</v>
      </c>
    </row>
    <row r="1266" spans="1:3" x14ac:dyDescent="0.25">
      <c r="A1266" s="2" t="s">
        <v>33095</v>
      </c>
      <c r="B1266" s="2" t="s">
        <v>33096</v>
      </c>
      <c r="C1266" s="2" t="s">
        <v>33097</v>
      </c>
    </row>
    <row r="1267" spans="1:3" x14ac:dyDescent="0.25">
      <c r="A1267" s="2" t="s">
        <v>33098</v>
      </c>
      <c r="B1267" s="2" t="s">
        <v>33099</v>
      </c>
      <c r="C1267" s="2" t="s">
        <v>33100</v>
      </c>
    </row>
    <row r="1268" spans="1:3" x14ac:dyDescent="0.25">
      <c r="A1268" s="2" t="s">
        <v>33101</v>
      </c>
      <c r="B1268" s="2" t="s">
        <v>33102</v>
      </c>
      <c r="C1268" s="2" t="s">
        <v>33103</v>
      </c>
    </row>
    <row r="1269" spans="1:3" x14ac:dyDescent="0.25">
      <c r="A1269" s="2" t="s">
        <v>33104</v>
      </c>
      <c r="B1269" s="2" t="s">
        <v>33105</v>
      </c>
      <c r="C1269" s="2" t="s">
        <v>33106</v>
      </c>
    </row>
    <row r="1270" spans="1:3" x14ac:dyDescent="0.25">
      <c r="A1270" s="2" t="s">
        <v>33107</v>
      </c>
      <c r="B1270" s="2" t="s">
        <v>33108</v>
      </c>
      <c r="C1270" s="2" t="s">
        <v>33109</v>
      </c>
    </row>
    <row r="1271" spans="1:3" x14ac:dyDescent="0.25">
      <c r="A1271" s="2" t="s">
        <v>29497</v>
      </c>
      <c r="B1271" s="2" t="s">
        <v>33110</v>
      </c>
      <c r="C1271" s="2" t="s">
        <v>33111</v>
      </c>
    </row>
    <row r="1272" spans="1:3" x14ac:dyDescent="0.25">
      <c r="A1272" s="2" t="s">
        <v>33112</v>
      </c>
      <c r="B1272" s="2" t="s">
        <v>33113</v>
      </c>
      <c r="C1272" s="2" t="s">
        <v>33114</v>
      </c>
    </row>
    <row r="1273" spans="1:3" x14ac:dyDescent="0.25">
      <c r="A1273" s="2" t="s">
        <v>33115</v>
      </c>
      <c r="B1273" s="2" t="s">
        <v>33116</v>
      </c>
      <c r="C1273" s="2" t="s">
        <v>33117</v>
      </c>
    </row>
    <row r="1274" spans="1:3" x14ac:dyDescent="0.25">
      <c r="A1274" s="2" t="s">
        <v>33118</v>
      </c>
      <c r="B1274" s="2" t="s">
        <v>33119</v>
      </c>
      <c r="C1274" s="2" t="s">
        <v>33120</v>
      </c>
    </row>
    <row r="1275" spans="1:3" x14ac:dyDescent="0.25">
      <c r="A1275" s="2" t="s">
        <v>33121</v>
      </c>
      <c r="B1275" s="2" t="s">
        <v>33122</v>
      </c>
      <c r="C1275" s="2" t="s">
        <v>33123</v>
      </c>
    </row>
    <row r="1276" spans="1:3" x14ac:dyDescent="0.25">
      <c r="A1276" s="2" t="s">
        <v>33124</v>
      </c>
      <c r="B1276" s="2" t="s">
        <v>33125</v>
      </c>
      <c r="C1276" s="2" t="s">
        <v>33126</v>
      </c>
    </row>
    <row r="1277" spans="1:3" x14ac:dyDescent="0.25">
      <c r="A1277" s="2" t="s">
        <v>33127</v>
      </c>
      <c r="B1277" s="2" t="s">
        <v>33128</v>
      </c>
      <c r="C1277" s="2" t="s">
        <v>33129</v>
      </c>
    </row>
    <row r="1278" spans="1:3" x14ac:dyDescent="0.25">
      <c r="A1278" s="2" t="s">
        <v>33130</v>
      </c>
      <c r="B1278" s="2" t="s">
        <v>33131</v>
      </c>
      <c r="C1278" s="2" t="s">
        <v>33132</v>
      </c>
    </row>
    <row r="1279" spans="1:3" x14ac:dyDescent="0.25">
      <c r="A1279" s="2" t="s">
        <v>33133</v>
      </c>
      <c r="B1279" s="2" t="s">
        <v>33134</v>
      </c>
      <c r="C1279" s="2" t="s">
        <v>33135</v>
      </c>
    </row>
    <row r="1280" spans="1:3" x14ac:dyDescent="0.25">
      <c r="A1280" s="2" t="s">
        <v>33136</v>
      </c>
      <c r="B1280" s="2" t="s">
        <v>33137</v>
      </c>
      <c r="C1280" s="2" t="s">
        <v>33138</v>
      </c>
    </row>
    <row r="1281" spans="1:3" x14ac:dyDescent="0.25">
      <c r="A1281" s="2" t="s">
        <v>33139</v>
      </c>
      <c r="B1281" s="2" t="s">
        <v>33140</v>
      </c>
      <c r="C1281" s="2" t="s">
        <v>33141</v>
      </c>
    </row>
    <row r="1282" spans="1:3" x14ac:dyDescent="0.25">
      <c r="A1282" s="2" t="s">
        <v>33142</v>
      </c>
      <c r="B1282" s="2" t="s">
        <v>33143</v>
      </c>
      <c r="C1282" s="2" t="s">
        <v>33144</v>
      </c>
    </row>
    <row r="1283" spans="1:3" x14ac:dyDescent="0.25">
      <c r="A1283" s="2" t="s">
        <v>33145</v>
      </c>
      <c r="B1283" s="2" t="s">
        <v>33146</v>
      </c>
      <c r="C1283" s="2" t="s">
        <v>33147</v>
      </c>
    </row>
    <row r="1284" spans="1:3" x14ac:dyDescent="0.25">
      <c r="A1284" s="2" t="s">
        <v>33148</v>
      </c>
      <c r="B1284" s="2" t="s">
        <v>33149</v>
      </c>
      <c r="C1284" s="2" t="s">
        <v>33150</v>
      </c>
    </row>
    <row r="1285" spans="1:3" x14ac:dyDescent="0.25">
      <c r="A1285" s="2" t="s">
        <v>33151</v>
      </c>
      <c r="B1285" s="2" t="s">
        <v>33152</v>
      </c>
      <c r="C1285" s="2" t="s">
        <v>33153</v>
      </c>
    </row>
    <row r="1286" spans="1:3" x14ac:dyDescent="0.25">
      <c r="A1286" s="2" t="s">
        <v>33154</v>
      </c>
      <c r="B1286" s="2" t="s">
        <v>33155</v>
      </c>
      <c r="C1286" s="2" t="s">
        <v>33156</v>
      </c>
    </row>
    <row r="1287" spans="1:3" x14ac:dyDescent="0.25">
      <c r="A1287" s="2" t="s">
        <v>33157</v>
      </c>
      <c r="B1287" s="2" t="s">
        <v>33158</v>
      </c>
      <c r="C1287" s="2" t="s">
        <v>33159</v>
      </c>
    </row>
    <row r="1288" spans="1:3" x14ac:dyDescent="0.25">
      <c r="A1288" s="2" t="s">
        <v>33160</v>
      </c>
      <c r="B1288" s="2" t="s">
        <v>33161</v>
      </c>
      <c r="C1288" s="2" t="s">
        <v>33162</v>
      </c>
    </row>
    <row r="1289" spans="1:3" x14ac:dyDescent="0.25">
      <c r="A1289" s="2" t="s">
        <v>33163</v>
      </c>
      <c r="B1289" s="2" t="s">
        <v>33164</v>
      </c>
      <c r="C1289" s="2" t="s">
        <v>33165</v>
      </c>
    </row>
    <row r="1290" spans="1:3" x14ac:dyDescent="0.25">
      <c r="A1290" s="2" t="s">
        <v>33166</v>
      </c>
      <c r="B1290" s="2" t="s">
        <v>33167</v>
      </c>
      <c r="C1290" s="2" t="s">
        <v>33168</v>
      </c>
    </row>
    <row r="1291" spans="1:3" x14ac:dyDescent="0.25">
      <c r="A1291" s="2" t="s">
        <v>33169</v>
      </c>
      <c r="B1291" s="2" t="s">
        <v>33170</v>
      </c>
      <c r="C1291" s="2" t="s">
        <v>33171</v>
      </c>
    </row>
    <row r="1292" spans="1:3" x14ac:dyDescent="0.25">
      <c r="A1292" s="2" t="s">
        <v>30302</v>
      </c>
      <c r="B1292" s="2" t="s">
        <v>33172</v>
      </c>
      <c r="C1292" s="2" t="s">
        <v>33173</v>
      </c>
    </row>
    <row r="1293" spans="1:3" x14ac:dyDescent="0.25">
      <c r="A1293" s="2" t="s">
        <v>33174</v>
      </c>
      <c r="B1293" s="2" t="s">
        <v>33175</v>
      </c>
      <c r="C1293" s="2" t="s">
        <v>33176</v>
      </c>
    </row>
    <row r="1294" spans="1:3" x14ac:dyDescent="0.25">
      <c r="A1294" s="2" t="s">
        <v>33177</v>
      </c>
      <c r="B1294" s="2" t="s">
        <v>33178</v>
      </c>
      <c r="C1294" s="2" t="s">
        <v>33179</v>
      </c>
    </row>
    <row r="1295" spans="1:3" x14ac:dyDescent="0.25">
      <c r="A1295" s="2" t="s">
        <v>33180</v>
      </c>
      <c r="B1295" s="2" t="s">
        <v>33181</v>
      </c>
      <c r="C1295" s="2" t="s">
        <v>33182</v>
      </c>
    </row>
    <row r="1296" spans="1:3" x14ac:dyDescent="0.25">
      <c r="A1296" s="2" t="s">
        <v>33183</v>
      </c>
      <c r="B1296" s="2" t="s">
        <v>33184</v>
      </c>
      <c r="C1296" s="2" t="s">
        <v>33185</v>
      </c>
    </row>
    <row r="1297" spans="1:3" x14ac:dyDescent="0.25">
      <c r="A1297" s="2" t="s">
        <v>33186</v>
      </c>
      <c r="B1297" s="2" t="s">
        <v>33187</v>
      </c>
      <c r="C1297" s="2" t="s">
        <v>33188</v>
      </c>
    </row>
    <row r="1298" spans="1:3" x14ac:dyDescent="0.25">
      <c r="A1298" s="2" t="s">
        <v>33189</v>
      </c>
      <c r="B1298" s="2" t="s">
        <v>33190</v>
      </c>
      <c r="C1298" s="2" t="s">
        <v>33191</v>
      </c>
    </row>
    <row r="1299" spans="1:3" x14ac:dyDescent="0.25">
      <c r="A1299" s="2" t="s">
        <v>33192</v>
      </c>
      <c r="B1299" s="2" t="s">
        <v>33193</v>
      </c>
      <c r="C1299" s="2" t="s">
        <v>33194</v>
      </c>
    </row>
    <row r="1300" spans="1:3" x14ac:dyDescent="0.25">
      <c r="A1300" s="2" t="s">
        <v>33195</v>
      </c>
      <c r="B1300" s="2" t="s">
        <v>33196</v>
      </c>
      <c r="C1300" s="2" t="s">
        <v>33197</v>
      </c>
    </row>
    <row r="1301" spans="1:3" x14ac:dyDescent="0.25">
      <c r="A1301" s="2" t="s">
        <v>33198</v>
      </c>
      <c r="B1301" s="2" t="s">
        <v>33199</v>
      </c>
      <c r="C1301" s="2" t="s">
        <v>33200</v>
      </c>
    </row>
    <row r="1302" spans="1:3" x14ac:dyDescent="0.25">
      <c r="A1302" s="2" t="s">
        <v>33201</v>
      </c>
      <c r="B1302" s="2" t="s">
        <v>33202</v>
      </c>
      <c r="C1302" s="2" t="s">
        <v>33203</v>
      </c>
    </row>
    <row r="1303" spans="1:3" x14ac:dyDescent="0.25">
      <c r="A1303" s="2" t="s">
        <v>33204</v>
      </c>
      <c r="B1303" s="2" t="s">
        <v>33205</v>
      </c>
      <c r="C1303" s="2" t="s">
        <v>33206</v>
      </c>
    </row>
    <row r="1304" spans="1:3" x14ac:dyDescent="0.25">
      <c r="A1304" s="2" t="s">
        <v>33207</v>
      </c>
      <c r="B1304" s="2" t="s">
        <v>33208</v>
      </c>
      <c r="C1304" s="2" t="s">
        <v>33209</v>
      </c>
    </row>
    <row r="1305" spans="1:3" x14ac:dyDescent="0.25">
      <c r="A1305" s="2" t="s">
        <v>33210</v>
      </c>
      <c r="B1305" s="2" t="s">
        <v>33211</v>
      </c>
      <c r="C1305" s="2" t="s">
        <v>33212</v>
      </c>
    </row>
    <row r="1306" spans="1:3" x14ac:dyDescent="0.25">
      <c r="A1306" s="2" t="s">
        <v>33213</v>
      </c>
      <c r="B1306" s="2" t="s">
        <v>33214</v>
      </c>
      <c r="C1306" s="2" t="s">
        <v>33215</v>
      </c>
    </row>
    <row r="1307" spans="1:3" x14ac:dyDescent="0.25">
      <c r="A1307" s="2" t="s">
        <v>33216</v>
      </c>
      <c r="B1307" s="2" t="s">
        <v>33217</v>
      </c>
      <c r="C1307" s="2" t="s">
        <v>33218</v>
      </c>
    </row>
    <row r="1308" spans="1:3" x14ac:dyDescent="0.25">
      <c r="A1308" s="2" t="s">
        <v>33219</v>
      </c>
      <c r="B1308" s="2" t="s">
        <v>33220</v>
      </c>
      <c r="C1308" s="2" t="s">
        <v>33221</v>
      </c>
    </row>
    <row r="1309" spans="1:3" x14ac:dyDescent="0.25">
      <c r="A1309" s="2" t="s">
        <v>33222</v>
      </c>
      <c r="B1309" s="2" t="s">
        <v>33223</v>
      </c>
      <c r="C1309" s="2" t="s">
        <v>33224</v>
      </c>
    </row>
    <row r="1310" spans="1:3" x14ac:dyDescent="0.25">
      <c r="A1310" s="2" t="s">
        <v>33225</v>
      </c>
      <c r="B1310" s="2" t="s">
        <v>33226</v>
      </c>
      <c r="C1310" s="2" t="s">
        <v>33227</v>
      </c>
    </row>
    <row r="1311" spans="1:3" x14ac:dyDescent="0.25">
      <c r="A1311" s="2" t="s">
        <v>33228</v>
      </c>
      <c r="B1311" s="2" t="s">
        <v>33229</v>
      </c>
      <c r="C1311" s="2" t="s">
        <v>33230</v>
      </c>
    </row>
    <row r="1312" spans="1:3" x14ac:dyDescent="0.25">
      <c r="A1312" s="2" t="s">
        <v>33231</v>
      </c>
      <c r="B1312" s="2" t="s">
        <v>33232</v>
      </c>
      <c r="C1312" s="2" t="s">
        <v>33233</v>
      </c>
    </row>
    <row r="1313" spans="1:3" x14ac:dyDescent="0.25">
      <c r="A1313" s="2" t="s">
        <v>33234</v>
      </c>
      <c r="B1313" s="2" t="s">
        <v>33235</v>
      </c>
      <c r="C1313" s="2" t="s">
        <v>33236</v>
      </c>
    </row>
    <row r="1314" spans="1:3" x14ac:dyDescent="0.25">
      <c r="A1314" s="2" t="s">
        <v>33237</v>
      </c>
      <c r="B1314" s="2" t="s">
        <v>33238</v>
      </c>
      <c r="C1314" s="2" t="s">
        <v>33239</v>
      </c>
    </row>
    <row r="1315" spans="1:3" x14ac:dyDescent="0.25">
      <c r="A1315" s="2" t="s">
        <v>33240</v>
      </c>
      <c r="B1315" s="2" t="s">
        <v>33241</v>
      </c>
      <c r="C1315" s="2" t="s">
        <v>33242</v>
      </c>
    </row>
    <row r="1316" spans="1:3" x14ac:dyDescent="0.25">
      <c r="A1316" s="2" t="s">
        <v>33243</v>
      </c>
      <c r="B1316" s="2" t="s">
        <v>33244</v>
      </c>
      <c r="C1316" s="2" t="s">
        <v>33245</v>
      </c>
    </row>
    <row r="1317" spans="1:3" x14ac:dyDescent="0.25">
      <c r="A1317" s="2" t="s">
        <v>33246</v>
      </c>
      <c r="B1317" s="2" t="s">
        <v>33247</v>
      </c>
      <c r="C1317" s="2" t="s">
        <v>33248</v>
      </c>
    </row>
    <row r="1318" spans="1:3" x14ac:dyDescent="0.25">
      <c r="A1318" s="2" t="s">
        <v>33249</v>
      </c>
      <c r="B1318" s="2" t="s">
        <v>33250</v>
      </c>
      <c r="C1318" s="2" t="s">
        <v>33251</v>
      </c>
    </row>
    <row r="1319" spans="1:3" x14ac:dyDescent="0.25">
      <c r="A1319" s="2" t="s">
        <v>33252</v>
      </c>
      <c r="B1319" s="2" t="s">
        <v>33253</v>
      </c>
      <c r="C1319" s="2" t="s">
        <v>33254</v>
      </c>
    </row>
    <row r="1320" spans="1:3" x14ac:dyDescent="0.25">
      <c r="A1320" s="2" t="s">
        <v>33255</v>
      </c>
      <c r="B1320" s="2" t="s">
        <v>33256</v>
      </c>
      <c r="C1320" s="2" t="s">
        <v>33257</v>
      </c>
    </row>
    <row r="1321" spans="1:3" x14ac:dyDescent="0.25">
      <c r="A1321" s="2" t="s">
        <v>33258</v>
      </c>
      <c r="B1321" s="2" t="s">
        <v>33259</v>
      </c>
      <c r="C1321" s="2" t="s">
        <v>33260</v>
      </c>
    </row>
    <row r="1322" spans="1:3" x14ac:dyDescent="0.25">
      <c r="A1322" s="2" t="s">
        <v>33261</v>
      </c>
      <c r="B1322" s="2" t="s">
        <v>33262</v>
      </c>
      <c r="C1322" s="2" t="s">
        <v>33263</v>
      </c>
    </row>
    <row r="1323" spans="1:3" x14ac:dyDescent="0.25">
      <c r="A1323" s="2" t="s">
        <v>33264</v>
      </c>
      <c r="B1323" s="2" t="s">
        <v>33265</v>
      </c>
      <c r="C1323" s="2" t="s">
        <v>33266</v>
      </c>
    </row>
    <row r="1324" spans="1:3" x14ac:dyDescent="0.25">
      <c r="A1324" s="2" t="s">
        <v>33267</v>
      </c>
      <c r="B1324" s="2" t="s">
        <v>33268</v>
      </c>
      <c r="C1324" s="2" t="s">
        <v>33269</v>
      </c>
    </row>
    <row r="1325" spans="1:3" x14ac:dyDescent="0.25">
      <c r="A1325" s="2" t="s">
        <v>33270</v>
      </c>
      <c r="B1325" s="2" t="s">
        <v>33271</v>
      </c>
      <c r="C1325" s="2" t="s">
        <v>33272</v>
      </c>
    </row>
    <row r="1326" spans="1:3" x14ac:dyDescent="0.25">
      <c r="A1326" s="2" t="s">
        <v>33273</v>
      </c>
      <c r="B1326" s="2" t="s">
        <v>33274</v>
      </c>
      <c r="C1326" s="2" t="s">
        <v>33275</v>
      </c>
    </row>
    <row r="1327" spans="1:3" x14ac:dyDescent="0.25">
      <c r="A1327" s="2" t="s">
        <v>33276</v>
      </c>
      <c r="B1327" s="2" t="s">
        <v>33277</v>
      </c>
      <c r="C1327" s="2" t="s">
        <v>33278</v>
      </c>
    </row>
    <row r="1328" spans="1:3" x14ac:dyDescent="0.25">
      <c r="A1328" s="2" t="s">
        <v>33279</v>
      </c>
      <c r="B1328" s="2" t="s">
        <v>33280</v>
      </c>
      <c r="C1328" s="2" t="s">
        <v>33281</v>
      </c>
    </row>
    <row r="1329" spans="1:3" x14ac:dyDescent="0.25">
      <c r="A1329" s="2" t="s">
        <v>33282</v>
      </c>
      <c r="B1329" s="2" t="s">
        <v>33283</v>
      </c>
      <c r="C1329" s="2" t="s">
        <v>33284</v>
      </c>
    </row>
    <row r="1330" spans="1:3" x14ac:dyDescent="0.25">
      <c r="A1330" s="2" t="s">
        <v>33285</v>
      </c>
      <c r="B1330" s="2" t="s">
        <v>33286</v>
      </c>
      <c r="C1330" s="2" t="s">
        <v>33287</v>
      </c>
    </row>
    <row r="1331" spans="1:3" x14ac:dyDescent="0.25">
      <c r="A1331" s="2" t="s">
        <v>33288</v>
      </c>
      <c r="B1331" s="2" t="s">
        <v>33289</v>
      </c>
      <c r="C1331" s="2" t="s">
        <v>33290</v>
      </c>
    </row>
    <row r="1332" spans="1:3" x14ac:dyDescent="0.25">
      <c r="A1332" s="2" t="s">
        <v>33291</v>
      </c>
      <c r="B1332" s="2" t="s">
        <v>33292</v>
      </c>
      <c r="C1332" s="2" t="s">
        <v>33293</v>
      </c>
    </row>
    <row r="1333" spans="1:3" x14ac:dyDescent="0.25">
      <c r="A1333" s="2" t="s">
        <v>33294</v>
      </c>
      <c r="B1333" s="2" t="s">
        <v>33295</v>
      </c>
      <c r="C1333" s="2" t="s">
        <v>33296</v>
      </c>
    </row>
    <row r="1334" spans="1:3" x14ac:dyDescent="0.25">
      <c r="A1334" s="2" t="s">
        <v>33297</v>
      </c>
      <c r="B1334" s="2" t="s">
        <v>33298</v>
      </c>
      <c r="C1334" s="2" t="s">
        <v>33299</v>
      </c>
    </row>
    <row r="1335" spans="1:3" x14ac:dyDescent="0.25">
      <c r="A1335" s="2" t="s">
        <v>33300</v>
      </c>
      <c r="B1335" s="2" t="s">
        <v>33301</v>
      </c>
      <c r="C1335" s="2" t="s">
        <v>33302</v>
      </c>
    </row>
    <row r="1336" spans="1:3" x14ac:dyDescent="0.25">
      <c r="A1336" s="2" t="s">
        <v>33303</v>
      </c>
      <c r="B1336" s="2" t="s">
        <v>33304</v>
      </c>
      <c r="C1336" s="2" t="s">
        <v>33305</v>
      </c>
    </row>
    <row r="1337" spans="1:3" x14ac:dyDescent="0.25">
      <c r="A1337" s="2" t="s">
        <v>33306</v>
      </c>
      <c r="B1337" s="2" t="s">
        <v>33307</v>
      </c>
      <c r="C1337" s="2" t="s">
        <v>33308</v>
      </c>
    </row>
    <row r="1338" spans="1:3" x14ac:dyDescent="0.25">
      <c r="A1338" s="2" t="s">
        <v>33309</v>
      </c>
      <c r="B1338" s="2" t="s">
        <v>33310</v>
      </c>
      <c r="C1338" s="2" t="s">
        <v>33311</v>
      </c>
    </row>
    <row r="1339" spans="1:3" x14ac:dyDescent="0.25">
      <c r="A1339" s="2" t="s">
        <v>33312</v>
      </c>
      <c r="B1339" s="2" t="s">
        <v>33313</v>
      </c>
      <c r="C1339" s="2" t="s">
        <v>33314</v>
      </c>
    </row>
    <row r="1340" spans="1:3" x14ac:dyDescent="0.25">
      <c r="A1340" s="2" t="s">
        <v>33315</v>
      </c>
      <c r="B1340" s="2" t="s">
        <v>33316</v>
      </c>
      <c r="C1340" s="2" t="s">
        <v>33317</v>
      </c>
    </row>
    <row r="1341" spans="1:3" x14ac:dyDescent="0.25">
      <c r="A1341" s="2" t="s">
        <v>33318</v>
      </c>
      <c r="B1341" s="2" t="s">
        <v>33319</v>
      </c>
      <c r="C1341" s="2" t="s">
        <v>33320</v>
      </c>
    </row>
    <row r="1342" spans="1:3" x14ac:dyDescent="0.25">
      <c r="A1342" s="2" t="s">
        <v>31230</v>
      </c>
      <c r="B1342" s="2" t="s">
        <v>33321</v>
      </c>
      <c r="C1342" s="2" t="s">
        <v>33322</v>
      </c>
    </row>
    <row r="1343" spans="1:3" x14ac:dyDescent="0.25">
      <c r="A1343" s="2" t="s">
        <v>33323</v>
      </c>
      <c r="B1343" s="2" t="s">
        <v>33324</v>
      </c>
      <c r="C1343" s="2" t="s">
        <v>33325</v>
      </c>
    </row>
    <row r="1344" spans="1:3" x14ac:dyDescent="0.25">
      <c r="A1344" s="2" t="s">
        <v>33326</v>
      </c>
      <c r="B1344" s="2" t="s">
        <v>33327</v>
      </c>
      <c r="C1344" s="2" t="s">
        <v>33328</v>
      </c>
    </row>
    <row r="1345" spans="1:3" x14ac:dyDescent="0.25">
      <c r="A1345" s="2" t="s">
        <v>33329</v>
      </c>
      <c r="B1345" s="2" t="s">
        <v>33330</v>
      </c>
      <c r="C1345" s="2" t="s">
        <v>33331</v>
      </c>
    </row>
    <row r="1346" spans="1:3" x14ac:dyDescent="0.25">
      <c r="A1346" s="2" t="s">
        <v>33332</v>
      </c>
      <c r="B1346" s="2" t="s">
        <v>33333</v>
      </c>
      <c r="C1346" s="2" t="s">
        <v>33334</v>
      </c>
    </row>
    <row r="1347" spans="1:3" x14ac:dyDescent="0.25">
      <c r="A1347" s="2" t="s">
        <v>33335</v>
      </c>
      <c r="B1347" s="2" t="s">
        <v>33336</v>
      </c>
      <c r="C1347" s="2" t="s">
        <v>33337</v>
      </c>
    </row>
    <row r="1348" spans="1:3" x14ac:dyDescent="0.25">
      <c r="A1348" s="2" t="s">
        <v>33338</v>
      </c>
      <c r="B1348" s="2" t="s">
        <v>33339</v>
      </c>
      <c r="C1348" s="2" t="s">
        <v>33340</v>
      </c>
    </row>
    <row r="1349" spans="1:3" x14ac:dyDescent="0.25">
      <c r="A1349" s="2" t="s">
        <v>33341</v>
      </c>
      <c r="B1349" s="2" t="s">
        <v>33342</v>
      </c>
      <c r="C1349" s="2" t="s">
        <v>33343</v>
      </c>
    </row>
    <row r="1350" spans="1:3" x14ac:dyDescent="0.25">
      <c r="A1350" s="2" t="s">
        <v>33344</v>
      </c>
      <c r="B1350" s="2" t="s">
        <v>33345</v>
      </c>
      <c r="C1350" s="2" t="s">
        <v>33346</v>
      </c>
    </row>
    <row r="1351" spans="1:3" x14ac:dyDescent="0.25">
      <c r="A1351" s="2" t="s">
        <v>33347</v>
      </c>
      <c r="B1351" s="2" t="s">
        <v>33348</v>
      </c>
      <c r="C1351" s="2" t="s">
        <v>33349</v>
      </c>
    </row>
    <row r="1352" spans="1:3" x14ac:dyDescent="0.25">
      <c r="A1352" s="2" t="s">
        <v>33350</v>
      </c>
      <c r="B1352" s="2" t="s">
        <v>33351</v>
      </c>
      <c r="C1352" s="2" t="s">
        <v>33352</v>
      </c>
    </row>
    <row r="1353" spans="1:3" x14ac:dyDescent="0.25">
      <c r="A1353" s="2" t="s">
        <v>33353</v>
      </c>
      <c r="B1353" s="2" t="s">
        <v>33354</v>
      </c>
      <c r="C1353" s="2" t="s">
        <v>33355</v>
      </c>
    </row>
    <row r="1354" spans="1:3" x14ac:dyDescent="0.25">
      <c r="A1354" s="2" t="s">
        <v>33356</v>
      </c>
      <c r="B1354" s="2" t="s">
        <v>33357</v>
      </c>
      <c r="C1354" s="2" t="s">
        <v>33358</v>
      </c>
    </row>
    <row r="1355" spans="1:3" x14ac:dyDescent="0.25">
      <c r="A1355" s="2" t="s">
        <v>33359</v>
      </c>
      <c r="B1355" s="2" t="s">
        <v>33360</v>
      </c>
      <c r="C1355" s="2" t="s">
        <v>33361</v>
      </c>
    </row>
    <row r="1356" spans="1:3" x14ac:dyDescent="0.25">
      <c r="A1356" s="2" t="s">
        <v>33362</v>
      </c>
      <c r="B1356" s="2" t="s">
        <v>33363</v>
      </c>
      <c r="C1356" s="2" t="s">
        <v>33364</v>
      </c>
    </row>
    <row r="1357" spans="1:3" x14ac:dyDescent="0.25">
      <c r="A1357" s="2" t="s">
        <v>33365</v>
      </c>
      <c r="B1357" s="2" t="s">
        <v>33366</v>
      </c>
      <c r="C1357" s="2" t="s">
        <v>33367</v>
      </c>
    </row>
    <row r="1358" spans="1:3" x14ac:dyDescent="0.25">
      <c r="A1358" s="2" t="s">
        <v>33368</v>
      </c>
      <c r="B1358" s="2" t="s">
        <v>33369</v>
      </c>
      <c r="C1358" s="2" t="s">
        <v>33370</v>
      </c>
    </row>
    <row r="1359" spans="1:3" x14ac:dyDescent="0.25">
      <c r="A1359" s="2" t="s">
        <v>33371</v>
      </c>
      <c r="B1359" s="2" t="s">
        <v>33372</v>
      </c>
      <c r="C1359" s="2" t="s">
        <v>33373</v>
      </c>
    </row>
    <row r="1360" spans="1:3" x14ac:dyDescent="0.25">
      <c r="A1360" s="2" t="s">
        <v>33374</v>
      </c>
      <c r="B1360" s="2" t="s">
        <v>33375</v>
      </c>
      <c r="C1360" s="2" t="s">
        <v>33376</v>
      </c>
    </row>
    <row r="1361" spans="1:3" x14ac:dyDescent="0.25">
      <c r="A1361" s="2" t="s">
        <v>33377</v>
      </c>
      <c r="B1361" s="2" t="s">
        <v>33378</v>
      </c>
      <c r="C1361" s="2" t="s">
        <v>33379</v>
      </c>
    </row>
    <row r="1362" spans="1:3" x14ac:dyDescent="0.25">
      <c r="A1362" s="2" t="s">
        <v>33380</v>
      </c>
      <c r="B1362" s="2" t="s">
        <v>33381</v>
      </c>
      <c r="C1362" s="2" t="s">
        <v>33382</v>
      </c>
    </row>
    <row r="1363" spans="1:3" x14ac:dyDescent="0.25">
      <c r="A1363" s="2" t="s">
        <v>33383</v>
      </c>
      <c r="B1363" s="2" t="s">
        <v>33384</v>
      </c>
      <c r="C1363" s="2" t="s">
        <v>33385</v>
      </c>
    </row>
    <row r="1364" spans="1:3" x14ac:dyDescent="0.25">
      <c r="A1364" s="2" t="s">
        <v>33386</v>
      </c>
      <c r="B1364" s="2" t="s">
        <v>33387</v>
      </c>
      <c r="C1364" s="2" t="s">
        <v>33388</v>
      </c>
    </row>
    <row r="1365" spans="1:3" x14ac:dyDescent="0.25">
      <c r="A1365" s="2" t="s">
        <v>33389</v>
      </c>
      <c r="B1365" s="2" t="s">
        <v>33390</v>
      </c>
      <c r="C1365" s="2" t="s">
        <v>33391</v>
      </c>
    </row>
    <row r="1366" spans="1:3" x14ac:dyDescent="0.25">
      <c r="A1366" s="2" t="s">
        <v>33392</v>
      </c>
      <c r="B1366" s="2" t="s">
        <v>33393</v>
      </c>
      <c r="C1366" s="2" t="s">
        <v>33394</v>
      </c>
    </row>
    <row r="1367" spans="1:3" x14ac:dyDescent="0.25">
      <c r="A1367" s="2" t="s">
        <v>33395</v>
      </c>
      <c r="B1367" s="2" t="s">
        <v>33396</v>
      </c>
      <c r="C1367" s="2" t="s">
        <v>33397</v>
      </c>
    </row>
    <row r="1368" spans="1:3" x14ac:dyDescent="0.25">
      <c r="A1368" s="2" t="s">
        <v>32592</v>
      </c>
      <c r="B1368" s="2" t="s">
        <v>33398</v>
      </c>
      <c r="C1368" s="2" t="s">
        <v>33399</v>
      </c>
    </row>
    <row r="1369" spans="1:3" x14ac:dyDescent="0.25">
      <c r="A1369" s="2" t="s">
        <v>33400</v>
      </c>
      <c r="B1369" s="2" t="s">
        <v>33401</v>
      </c>
      <c r="C1369" s="2" t="s">
        <v>33402</v>
      </c>
    </row>
    <row r="1370" spans="1:3" x14ac:dyDescent="0.25">
      <c r="A1370" s="2" t="s">
        <v>33403</v>
      </c>
      <c r="B1370" s="2" t="s">
        <v>33404</v>
      </c>
      <c r="C1370" s="2" t="s">
        <v>33405</v>
      </c>
    </row>
    <row r="1371" spans="1:3" x14ac:dyDescent="0.25">
      <c r="A1371" s="2" t="s">
        <v>33406</v>
      </c>
      <c r="B1371" s="2" t="s">
        <v>33407</v>
      </c>
      <c r="C1371" s="2" t="s">
        <v>33408</v>
      </c>
    </row>
    <row r="1372" spans="1:3" x14ac:dyDescent="0.25">
      <c r="A1372" s="2" t="s">
        <v>33409</v>
      </c>
      <c r="B1372" s="2" t="s">
        <v>33410</v>
      </c>
      <c r="C1372" s="2" t="s">
        <v>33411</v>
      </c>
    </row>
    <row r="1373" spans="1:3" x14ac:dyDescent="0.25">
      <c r="A1373" s="2" t="s">
        <v>33412</v>
      </c>
      <c r="B1373" s="2" t="s">
        <v>33413</v>
      </c>
      <c r="C1373" s="2" t="s">
        <v>33414</v>
      </c>
    </row>
    <row r="1374" spans="1:3" x14ac:dyDescent="0.25">
      <c r="A1374" s="2" t="s">
        <v>33415</v>
      </c>
      <c r="B1374" s="2" t="s">
        <v>33416</v>
      </c>
      <c r="C1374" s="2" t="s">
        <v>33417</v>
      </c>
    </row>
    <row r="1375" spans="1:3" x14ac:dyDescent="0.25">
      <c r="A1375" s="2" t="s">
        <v>33418</v>
      </c>
      <c r="B1375" s="2" t="s">
        <v>33419</v>
      </c>
      <c r="C1375" s="2" t="s">
        <v>33420</v>
      </c>
    </row>
    <row r="1376" spans="1:3" x14ac:dyDescent="0.25">
      <c r="A1376" s="2" t="s">
        <v>33421</v>
      </c>
      <c r="B1376" s="2" t="s">
        <v>33422</v>
      </c>
      <c r="C1376" s="2" t="s">
        <v>33423</v>
      </c>
    </row>
    <row r="1377" spans="1:3" x14ac:dyDescent="0.25">
      <c r="A1377" s="2" t="s">
        <v>33424</v>
      </c>
      <c r="B1377" s="2" t="s">
        <v>33425</v>
      </c>
      <c r="C1377" s="2" t="s">
        <v>33426</v>
      </c>
    </row>
    <row r="1378" spans="1:3" x14ac:dyDescent="0.25">
      <c r="A1378" s="2" t="s">
        <v>33427</v>
      </c>
      <c r="B1378" s="2" t="s">
        <v>33428</v>
      </c>
      <c r="C1378" s="2" t="s">
        <v>33429</v>
      </c>
    </row>
    <row r="1379" spans="1:3" x14ac:dyDescent="0.25">
      <c r="A1379" s="2" t="s">
        <v>33430</v>
      </c>
      <c r="B1379" s="2" t="s">
        <v>33431</v>
      </c>
      <c r="C1379" s="2" t="s">
        <v>33429</v>
      </c>
    </row>
    <row r="1380" spans="1:3" x14ac:dyDescent="0.25">
      <c r="A1380" s="2" t="s">
        <v>33432</v>
      </c>
      <c r="B1380" s="2" t="s">
        <v>33433</v>
      </c>
      <c r="C1380" s="2" t="s">
        <v>33434</v>
      </c>
    </row>
    <row r="1381" spans="1:3" x14ac:dyDescent="0.25">
      <c r="A1381" s="2" t="s">
        <v>33435</v>
      </c>
      <c r="B1381" s="2" t="s">
        <v>33436</v>
      </c>
      <c r="C1381" s="2" t="s">
        <v>33437</v>
      </c>
    </row>
    <row r="1382" spans="1:3" x14ac:dyDescent="0.25">
      <c r="A1382" s="2" t="s">
        <v>33438</v>
      </c>
      <c r="B1382" s="2" t="s">
        <v>33439</v>
      </c>
      <c r="C1382" s="2" t="s">
        <v>33440</v>
      </c>
    </row>
    <row r="1383" spans="1:3" x14ac:dyDescent="0.25">
      <c r="A1383" s="2" t="s">
        <v>33441</v>
      </c>
      <c r="B1383" s="2" t="s">
        <v>33442</v>
      </c>
      <c r="C1383" s="2" t="s">
        <v>33443</v>
      </c>
    </row>
    <row r="1384" spans="1:3" x14ac:dyDescent="0.25">
      <c r="A1384" s="2" t="s">
        <v>33444</v>
      </c>
      <c r="B1384" s="2" t="s">
        <v>33445</v>
      </c>
      <c r="C1384" s="2" t="s">
        <v>33446</v>
      </c>
    </row>
    <row r="1385" spans="1:3" x14ac:dyDescent="0.25">
      <c r="A1385" s="2" t="s">
        <v>33447</v>
      </c>
      <c r="B1385" s="2" t="s">
        <v>33448</v>
      </c>
      <c r="C1385" s="2" t="s">
        <v>33449</v>
      </c>
    </row>
    <row r="1386" spans="1:3" x14ac:dyDescent="0.25">
      <c r="A1386" s="2" t="s">
        <v>33450</v>
      </c>
      <c r="B1386" s="2" t="s">
        <v>33451</v>
      </c>
      <c r="C1386" s="2" t="s">
        <v>33452</v>
      </c>
    </row>
    <row r="1387" spans="1:3" x14ac:dyDescent="0.25">
      <c r="A1387" s="2" t="s">
        <v>33453</v>
      </c>
      <c r="B1387" s="2" t="s">
        <v>33454</v>
      </c>
      <c r="C1387" s="2" t="s">
        <v>33455</v>
      </c>
    </row>
    <row r="1388" spans="1:3" x14ac:dyDescent="0.25">
      <c r="A1388" s="2" t="s">
        <v>33456</v>
      </c>
      <c r="B1388" s="2" t="s">
        <v>33457</v>
      </c>
      <c r="C1388" s="2" t="s">
        <v>33458</v>
      </c>
    </row>
    <row r="1389" spans="1:3" x14ac:dyDescent="0.25">
      <c r="A1389" s="2" t="s">
        <v>33459</v>
      </c>
      <c r="B1389" s="2" t="s">
        <v>33460</v>
      </c>
      <c r="C1389" s="2" t="s">
        <v>33461</v>
      </c>
    </row>
    <row r="1390" spans="1:3" x14ac:dyDescent="0.25">
      <c r="A1390" s="2" t="s">
        <v>33462</v>
      </c>
      <c r="B1390" s="2" t="s">
        <v>33463</v>
      </c>
      <c r="C1390" s="2" t="s">
        <v>33464</v>
      </c>
    </row>
    <row r="1391" spans="1:3" x14ac:dyDescent="0.25">
      <c r="A1391" s="2" t="s">
        <v>33465</v>
      </c>
      <c r="B1391" s="2" t="s">
        <v>33466</v>
      </c>
      <c r="C1391" s="2" t="s">
        <v>33467</v>
      </c>
    </row>
    <row r="1392" spans="1:3" x14ac:dyDescent="0.25">
      <c r="A1392" s="2" t="s">
        <v>33468</v>
      </c>
      <c r="B1392" s="2" t="s">
        <v>33469</v>
      </c>
      <c r="C1392" s="2" t="s">
        <v>33470</v>
      </c>
    </row>
    <row r="1393" spans="1:3" x14ac:dyDescent="0.25">
      <c r="A1393" s="2" t="s">
        <v>33471</v>
      </c>
      <c r="B1393" s="2" t="s">
        <v>33472</v>
      </c>
      <c r="C1393" s="2" t="s">
        <v>33473</v>
      </c>
    </row>
    <row r="1394" spans="1:3" x14ac:dyDescent="0.25">
      <c r="A1394" s="2" t="s">
        <v>33474</v>
      </c>
      <c r="B1394" s="2" t="s">
        <v>33475</v>
      </c>
      <c r="C1394" s="2" t="s">
        <v>33476</v>
      </c>
    </row>
    <row r="1395" spans="1:3" x14ac:dyDescent="0.25">
      <c r="A1395" s="2" t="s">
        <v>33477</v>
      </c>
      <c r="B1395" s="2" t="s">
        <v>33478</v>
      </c>
      <c r="C1395" s="2" t="s">
        <v>33479</v>
      </c>
    </row>
    <row r="1396" spans="1:3" x14ac:dyDescent="0.25">
      <c r="A1396" s="2" t="s">
        <v>33480</v>
      </c>
      <c r="B1396" s="2" t="s">
        <v>33481</v>
      </c>
      <c r="C1396" s="2" t="s">
        <v>33482</v>
      </c>
    </row>
    <row r="1397" spans="1:3" x14ac:dyDescent="0.25">
      <c r="A1397" s="2" t="s">
        <v>33483</v>
      </c>
      <c r="B1397" s="2" t="s">
        <v>33484</v>
      </c>
      <c r="C1397" s="2" t="s">
        <v>33485</v>
      </c>
    </row>
    <row r="1398" spans="1:3" x14ac:dyDescent="0.25">
      <c r="A1398" s="2" t="s">
        <v>32408</v>
      </c>
      <c r="B1398" s="2" t="s">
        <v>33486</v>
      </c>
      <c r="C1398" s="2" t="s">
        <v>33487</v>
      </c>
    </row>
    <row r="1399" spans="1:3" x14ac:dyDescent="0.25">
      <c r="A1399" s="2" t="s">
        <v>33488</v>
      </c>
      <c r="B1399" s="2" t="s">
        <v>33489</v>
      </c>
      <c r="C1399" s="2" t="s">
        <v>33490</v>
      </c>
    </row>
    <row r="1400" spans="1:3" x14ac:dyDescent="0.25">
      <c r="A1400" s="2" t="s">
        <v>33491</v>
      </c>
      <c r="B1400" s="2" t="s">
        <v>33492</v>
      </c>
      <c r="C1400" s="2" t="s">
        <v>33490</v>
      </c>
    </row>
    <row r="1401" spans="1:3" x14ac:dyDescent="0.25">
      <c r="A1401" s="2" t="s">
        <v>33493</v>
      </c>
      <c r="B1401" s="2" t="s">
        <v>33494</v>
      </c>
      <c r="C1401" s="2" t="s">
        <v>33495</v>
      </c>
    </row>
    <row r="1402" spans="1:3" x14ac:dyDescent="0.25">
      <c r="A1402" s="2" t="s">
        <v>33496</v>
      </c>
      <c r="B1402" s="2" t="s">
        <v>33497</v>
      </c>
      <c r="C1402" s="2" t="s">
        <v>33495</v>
      </c>
    </row>
    <row r="1403" spans="1:3" x14ac:dyDescent="0.25">
      <c r="A1403" s="2" t="s">
        <v>33498</v>
      </c>
      <c r="B1403" s="2" t="s">
        <v>33499</v>
      </c>
      <c r="C1403" s="2" t="s">
        <v>33500</v>
      </c>
    </row>
    <row r="1404" spans="1:3" x14ac:dyDescent="0.25">
      <c r="A1404" s="2" t="s">
        <v>33501</v>
      </c>
      <c r="B1404" s="2" t="s">
        <v>33502</v>
      </c>
      <c r="C1404" s="2" t="s">
        <v>33503</v>
      </c>
    </row>
    <row r="1405" spans="1:3" x14ac:dyDescent="0.25">
      <c r="A1405" s="2" t="s">
        <v>33504</v>
      </c>
      <c r="B1405" s="2" t="s">
        <v>33505</v>
      </c>
      <c r="C1405" s="2" t="s">
        <v>33506</v>
      </c>
    </row>
    <row r="1406" spans="1:3" x14ac:dyDescent="0.25">
      <c r="A1406" s="2" t="s">
        <v>33507</v>
      </c>
      <c r="B1406" s="2" t="s">
        <v>33508</v>
      </c>
      <c r="C1406" s="2" t="s">
        <v>33509</v>
      </c>
    </row>
    <row r="1407" spans="1:3" x14ac:dyDescent="0.25">
      <c r="A1407" s="2" t="s">
        <v>33510</v>
      </c>
      <c r="B1407" s="2" t="s">
        <v>33511</v>
      </c>
      <c r="C1407" s="2" t="s">
        <v>33512</v>
      </c>
    </row>
    <row r="1408" spans="1:3" x14ac:dyDescent="0.25">
      <c r="A1408" s="2" t="s">
        <v>33513</v>
      </c>
      <c r="B1408" s="2" t="s">
        <v>33514</v>
      </c>
      <c r="C1408" s="2" t="s">
        <v>33515</v>
      </c>
    </row>
    <row r="1409" spans="1:3" x14ac:dyDescent="0.25">
      <c r="A1409" s="2" t="s">
        <v>33516</v>
      </c>
      <c r="B1409" s="2" t="s">
        <v>33517</v>
      </c>
      <c r="C1409" s="2" t="s">
        <v>33518</v>
      </c>
    </row>
    <row r="1410" spans="1:3" x14ac:dyDescent="0.25">
      <c r="A1410" s="2" t="s">
        <v>33519</v>
      </c>
      <c r="B1410" s="2" t="s">
        <v>33520</v>
      </c>
      <c r="C1410" s="2" t="s">
        <v>33521</v>
      </c>
    </row>
    <row r="1411" spans="1:3" x14ac:dyDescent="0.25">
      <c r="A1411" s="2" t="s">
        <v>33522</v>
      </c>
      <c r="B1411" s="2" t="s">
        <v>33523</v>
      </c>
      <c r="C1411" s="2" t="s">
        <v>33524</v>
      </c>
    </row>
    <row r="1412" spans="1:3" x14ac:dyDescent="0.25">
      <c r="A1412" s="2" t="s">
        <v>33525</v>
      </c>
      <c r="B1412" s="2" t="s">
        <v>33526</v>
      </c>
      <c r="C1412" s="2" t="s">
        <v>33527</v>
      </c>
    </row>
    <row r="1413" spans="1:3" x14ac:dyDescent="0.25">
      <c r="A1413" s="2" t="s">
        <v>33528</v>
      </c>
      <c r="B1413" s="2" t="s">
        <v>33529</v>
      </c>
      <c r="C1413" s="2" t="s">
        <v>33530</v>
      </c>
    </row>
    <row r="1414" spans="1:3" x14ac:dyDescent="0.25">
      <c r="A1414" s="2" t="s">
        <v>33531</v>
      </c>
      <c r="B1414" s="2" t="s">
        <v>33532</v>
      </c>
      <c r="C1414" s="2" t="s">
        <v>33533</v>
      </c>
    </row>
    <row r="1415" spans="1:3" x14ac:dyDescent="0.25">
      <c r="A1415" s="2" t="s">
        <v>33534</v>
      </c>
      <c r="B1415" s="2" t="s">
        <v>33535</v>
      </c>
      <c r="C1415" s="2" t="s">
        <v>33536</v>
      </c>
    </row>
    <row r="1416" spans="1:3" x14ac:dyDescent="0.25">
      <c r="A1416" s="2" t="s">
        <v>33537</v>
      </c>
      <c r="B1416" s="2" t="s">
        <v>33538</v>
      </c>
      <c r="C1416" s="2" t="s">
        <v>33539</v>
      </c>
    </row>
    <row r="1417" spans="1:3" x14ac:dyDescent="0.25">
      <c r="A1417" s="2" t="s">
        <v>33540</v>
      </c>
      <c r="B1417" s="2" t="s">
        <v>33541</v>
      </c>
      <c r="C1417" s="2" t="s">
        <v>33542</v>
      </c>
    </row>
    <row r="1418" spans="1:3" x14ac:dyDescent="0.25">
      <c r="A1418" s="2" t="s">
        <v>33543</v>
      </c>
      <c r="B1418" s="2" t="s">
        <v>33544</v>
      </c>
      <c r="C1418" s="2" t="s">
        <v>33545</v>
      </c>
    </row>
    <row r="1419" spans="1:3" x14ac:dyDescent="0.25">
      <c r="A1419" s="2" t="s">
        <v>33546</v>
      </c>
      <c r="B1419" s="2" t="s">
        <v>33547</v>
      </c>
      <c r="C1419" s="2" t="s">
        <v>33545</v>
      </c>
    </row>
    <row r="1420" spans="1:3" x14ac:dyDescent="0.25">
      <c r="A1420" s="2" t="s">
        <v>33548</v>
      </c>
      <c r="B1420" s="2" t="s">
        <v>33549</v>
      </c>
      <c r="C1420" s="2" t="s">
        <v>33550</v>
      </c>
    </row>
    <row r="1421" spans="1:3" x14ac:dyDescent="0.25">
      <c r="A1421" s="2" t="s">
        <v>33551</v>
      </c>
      <c r="B1421" s="2" t="s">
        <v>33552</v>
      </c>
      <c r="C1421" s="2" t="s">
        <v>33553</v>
      </c>
    </row>
    <row r="1422" spans="1:3" x14ac:dyDescent="0.25">
      <c r="A1422" s="2" t="s">
        <v>33554</v>
      </c>
      <c r="B1422" s="2" t="s">
        <v>33555</v>
      </c>
      <c r="C1422" s="2" t="s">
        <v>33556</v>
      </c>
    </row>
    <row r="1423" spans="1:3" x14ac:dyDescent="0.25">
      <c r="A1423" s="2" t="s">
        <v>33557</v>
      </c>
      <c r="B1423" s="2" t="s">
        <v>33558</v>
      </c>
      <c r="C1423" s="2" t="s">
        <v>33559</v>
      </c>
    </row>
    <row r="1424" spans="1:3" x14ac:dyDescent="0.25">
      <c r="A1424" s="2" t="s">
        <v>33560</v>
      </c>
      <c r="B1424" s="2" t="s">
        <v>33561</v>
      </c>
      <c r="C1424" s="2" t="s">
        <v>33562</v>
      </c>
    </row>
    <row r="1425" spans="1:3" x14ac:dyDescent="0.25">
      <c r="A1425" s="2" t="s">
        <v>333</v>
      </c>
      <c r="B1425" s="2" t="s">
        <v>33563</v>
      </c>
      <c r="C1425" s="2" t="s">
        <v>33564</v>
      </c>
    </row>
    <row r="1426" spans="1:3" x14ac:dyDescent="0.25">
      <c r="A1426" s="2" t="s">
        <v>33565</v>
      </c>
      <c r="B1426" s="2" t="s">
        <v>33566</v>
      </c>
      <c r="C1426" s="2" t="s">
        <v>33567</v>
      </c>
    </row>
    <row r="1427" spans="1:3" x14ac:dyDescent="0.25">
      <c r="A1427" s="2" t="s">
        <v>33568</v>
      </c>
      <c r="B1427" s="2" t="s">
        <v>33569</v>
      </c>
      <c r="C1427" s="2" t="s">
        <v>33570</v>
      </c>
    </row>
    <row r="1428" spans="1:3" x14ac:dyDescent="0.25">
      <c r="A1428" s="2" t="s">
        <v>33571</v>
      </c>
      <c r="B1428" s="2" t="s">
        <v>33572</v>
      </c>
      <c r="C1428" s="2" t="s">
        <v>33573</v>
      </c>
    </row>
    <row r="1429" spans="1:3" x14ac:dyDescent="0.25">
      <c r="A1429" s="2" t="s">
        <v>33574</v>
      </c>
      <c r="B1429" s="2" t="s">
        <v>33575</v>
      </c>
      <c r="C1429" s="2" t="s">
        <v>33576</v>
      </c>
    </row>
    <row r="1430" spans="1:3" x14ac:dyDescent="0.25">
      <c r="A1430" s="2" t="s">
        <v>33577</v>
      </c>
      <c r="B1430" s="2" t="s">
        <v>33578</v>
      </c>
      <c r="C1430" s="2" t="s">
        <v>33579</v>
      </c>
    </row>
    <row r="1431" spans="1:3" x14ac:dyDescent="0.25">
      <c r="A1431" s="2" t="s">
        <v>33580</v>
      </c>
      <c r="B1431" s="2" t="s">
        <v>33581</v>
      </c>
      <c r="C1431" s="2" t="s">
        <v>33582</v>
      </c>
    </row>
    <row r="1432" spans="1:3" x14ac:dyDescent="0.25">
      <c r="A1432" s="2" t="s">
        <v>33583</v>
      </c>
      <c r="B1432" s="2" t="s">
        <v>33584</v>
      </c>
      <c r="C1432" s="2" t="s">
        <v>33585</v>
      </c>
    </row>
    <row r="1433" spans="1:3" x14ac:dyDescent="0.25">
      <c r="A1433" s="2" t="s">
        <v>33586</v>
      </c>
      <c r="B1433" s="2" t="s">
        <v>33587</v>
      </c>
      <c r="C1433" s="2" t="s">
        <v>33588</v>
      </c>
    </row>
    <row r="1434" spans="1:3" x14ac:dyDescent="0.25">
      <c r="A1434" s="2" t="s">
        <v>33589</v>
      </c>
      <c r="B1434" s="2" t="s">
        <v>33590</v>
      </c>
      <c r="C1434" s="2" t="s">
        <v>33591</v>
      </c>
    </row>
    <row r="1435" spans="1:3" x14ac:dyDescent="0.25">
      <c r="A1435" s="2" t="s">
        <v>33592</v>
      </c>
      <c r="B1435" s="2" t="s">
        <v>33593</v>
      </c>
      <c r="C1435" s="2" t="s">
        <v>33594</v>
      </c>
    </row>
    <row r="1436" spans="1:3" x14ac:dyDescent="0.25">
      <c r="A1436" s="2" t="s">
        <v>33595</v>
      </c>
      <c r="B1436" s="2" t="s">
        <v>33596</v>
      </c>
      <c r="C1436" s="2" t="s">
        <v>33597</v>
      </c>
    </row>
    <row r="1437" spans="1:3" x14ac:dyDescent="0.25">
      <c r="A1437" s="2" t="s">
        <v>33598</v>
      </c>
      <c r="B1437" s="2" t="s">
        <v>33599</v>
      </c>
      <c r="C1437" s="2" t="s">
        <v>33600</v>
      </c>
    </row>
    <row r="1438" spans="1:3" x14ac:dyDescent="0.25">
      <c r="A1438" s="2" t="s">
        <v>33601</v>
      </c>
      <c r="B1438" s="2" t="s">
        <v>33602</v>
      </c>
      <c r="C1438" s="2" t="s">
        <v>33603</v>
      </c>
    </row>
    <row r="1439" spans="1:3" x14ac:dyDescent="0.25">
      <c r="A1439" s="2" t="s">
        <v>33604</v>
      </c>
      <c r="B1439" s="2" t="s">
        <v>33605</v>
      </c>
      <c r="C1439" s="2" t="s">
        <v>33606</v>
      </c>
    </row>
    <row r="1440" spans="1:3" x14ac:dyDescent="0.25">
      <c r="A1440" s="2" t="s">
        <v>33607</v>
      </c>
      <c r="B1440" s="2" t="s">
        <v>33608</v>
      </c>
      <c r="C1440" s="2" t="s">
        <v>33609</v>
      </c>
    </row>
    <row r="1441" spans="1:3" x14ac:dyDescent="0.25">
      <c r="A1441" s="2" t="s">
        <v>33610</v>
      </c>
      <c r="B1441" s="2" t="s">
        <v>33611</v>
      </c>
      <c r="C1441" s="2" t="s">
        <v>33612</v>
      </c>
    </row>
    <row r="1442" spans="1:3" x14ac:dyDescent="0.25">
      <c r="A1442" s="2" t="s">
        <v>33613</v>
      </c>
      <c r="B1442" s="2" t="s">
        <v>33614</v>
      </c>
      <c r="C1442" s="2" t="s">
        <v>33615</v>
      </c>
    </row>
    <row r="1443" spans="1:3" x14ac:dyDescent="0.25">
      <c r="A1443" s="2" t="s">
        <v>33616</v>
      </c>
      <c r="B1443" s="2" t="s">
        <v>33617</v>
      </c>
      <c r="C1443" s="2" t="s">
        <v>33618</v>
      </c>
    </row>
    <row r="1444" spans="1:3" x14ac:dyDescent="0.25">
      <c r="A1444" s="2" t="s">
        <v>33619</v>
      </c>
      <c r="B1444" s="2" t="s">
        <v>33620</v>
      </c>
      <c r="C1444" s="2" t="s">
        <v>33621</v>
      </c>
    </row>
    <row r="1445" spans="1:3" x14ac:dyDescent="0.25">
      <c r="A1445" s="2" t="s">
        <v>33622</v>
      </c>
      <c r="B1445" s="2" t="s">
        <v>33623</v>
      </c>
      <c r="C1445" s="2" t="s">
        <v>33624</v>
      </c>
    </row>
    <row r="1446" spans="1:3" x14ac:dyDescent="0.25">
      <c r="A1446" s="2" t="s">
        <v>33625</v>
      </c>
      <c r="B1446" s="2" t="s">
        <v>33626</v>
      </c>
      <c r="C1446" s="2" t="s">
        <v>33627</v>
      </c>
    </row>
    <row r="1447" spans="1:3" x14ac:dyDescent="0.25">
      <c r="A1447" s="2" t="s">
        <v>33628</v>
      </c>
      <c r="B1447" s="2" t="s">
        <v>33629</v>
      </c>
      <c r="C1447" s="2" t="s">
        <v>33630</v>
      </c>
    </row>
    <row r="1448" spans="1:3" x14ac:dyDescent="0.25">
      <c r="A1448" s="2" t="s">
        <v>33631</v>
      </c>
      <c r="B1448" s="2" t="s">
        <v>33632</v>
      </c>
      <c r="C1448" s="2" t="s">
        <v>33633</v>
      </c>
    </row>
    <row r="1449" spans="1:3" x14ac:dyDescent="0.25">
      <c r="A1449" s="2" t="s">
        <v>33634</v>
      </c>
      <c r="B1449" s="2" t="s">
        <v>33635</v>
      </c>
      <c r="C1449" s="2" t="s">
        <v>33636</v>
      </c>
    </row>
    <row r="1450" spans="1:3" x14ac:dyDescent="0.25">
      <c r="A1450" s="2" t="s">
        <v>33637</v>
      </c>
      <c r="B1450" s="2" t="s">
        <v>33638</v>
      </c>
      <c r="C1450" s="2" t="s">
        <v>33639</v>
      </c>
    </row>
    <row r="1451" spans="1:3" x14ac:dyDescent="0.25">
      <c r="A1451" s="2" t="s">
        <v>33640</v>
      </c>
      <c r="B1451" s="2" t="s">
        <v>33641</v>
      </c>
      <c r="C1451" s="2" t="s">
        <v>33642</v>
      </c>
    </row>
    <row r="1452" spans="1:3" x14ac:dyDescent="0.25">
      <c r="A1452" s="2" t="s">
        <v>33643</v>
      </c>
      <c r="B1452" s="2" t="s">
        <v>33644</v>
      </c>
      <c r="C1452" s="2" t="s">
        <v>33645</v>
      </c>
    </row>
    <row r="1453" spans="1:3" x14ac:dyDescent="0.25">
      <c r="A1453" s="2" t="s">
        <v>33646</v>
      </c>
      <c r="B1453" s="2" t="s">
        <v>33647</v>
      </c>
      <c r="C1453" s="2" t="s">
        <v>33645</v>
      </c>
    </row>
    <row r="1454" spans="1:3" x14ac:dyDescent="0.25">
      <c r="A1454" s="2" t="s">
        <v>33648</v>
      </c>
      <c r="B1454" s="2" t="s">
        <v>33649</v>
      </c>
      <c r="C1454" s="2" t="s">
        <v>33650</v>
      </c>
    </row>
    <row r="1455" spans="1:3" x14ac:dyDescent="0.25">
      <c r="A1455" s="2" t="s">
        <v>33651</v>
      </c>
      <c r="B1455" s="2" t="s">
        <v>33652</v>
      </c>
      <c r="C1455" s="2" t="s">
        <v>33653</v>
      </c>
    </row>
    <row r="1456" spans="1:3" x14ac:dyDescent="0.25">
      <c r="A1456" s="2" t="s">
        <v>33654</v>
      </c>
      <c r="B1456" s="2" t="s">
        <v>33655</v>
      </c>
      <c r="C1456" s="2" t="s">
        <v>33656</v>
      </c>
    </row>
    <row r="1457" spans="1:3" x14ac:dyDescent="0.25">
      <c r="A1457" s="2" t="s">
        <v>33657</v>
      </c>
      <c r="B1457" s="2" t="s">
        <v>33658</v>
      </c>
      <c r="C1457" s="2" t="s">
        <v>33659</v>
      </c>
    </row>
    <row r="1458" spans="1:3" x14ac:dyDescent="0.25">
      <c r="A1458" s="2" t="s">
        <v>33660</v>
      </c>
      <c r="B1458" s="2" t="s">
        <v>33661</v>
      </c>
      <c r="C1458" s="2" t="s">
        <v>33662</v>
      </c>
    </row>
    <row r="1459" spans="1:3" x14ac:dyDescent="0.25">
      <c r="A1459" s="2" t="s">
        <v>33663</v>
      </c>
      <c r="B1459" s="2" t="s">
        <v>33664</v>
      </c>
      <c r="C1459" s="2" t="s">
        <v>33665</v>
      </c>
    </row>
    <row r="1460" spans="1:3" x14ac:dyDescent="0.25">
      <c r="A1460" s="2" t="s">
        <v>33666</v>
      </c>
      <c r="B1460" s="2" t="s">
        <v>33667</v>
      </c>
      <c r="C1460" s="2" t="s">
        <v>33668</v>
      </c>
    </row>
    <row r="1461" spans="1:3" x14ac:dyDescent="0.25">
      <c r="A1461" s="2" t="s">
        <v>33669</v>
      </c>
      <c r="B1461" s="2" t="s">
        <v>33670</v>
      </c>
      <c r="C1461" s="2" t="s">
        <v>33671</v>
      </c>
    </row>
    <row r="1462" spans="1:3" x14ac:dyDescent="0.25">
      <c r="A1462" s="2" t="s">
        <v>33672</v>
      </c>
      <c r="B1462" s="2" t="s">
        <v>33673</v>
      </c>
      <c r="C1462" s="2" t="s">
        <v>33674</v>
      </c>
    </row>
    <row r="1463" spans="1:3" x14ac:dyDescent="0.25">
      <c r="A1463" s="2" t="s">
        <v>33669</v>
      </c>
      <c r="B1463" s="2" t="s">
        <v>33675</v>
      </c>
      <c r="C1463" s="2" t="s">
        <v>33676</v>
      </c>
    </row>
    <row r="1464" spans="1:3" x14ac:dyDescent="0.25">
      <c r="A1464" s="2" t="s">
        <v>25786</v>
      </c>
      <c r="B1464" s="2" t="s">
        <v>33677</v>
      </c>
      <c r="C1464" s="2" t="s">
        <v>33678</v>
      </c>
    </row>
    <row r="1465" spans="1:3" x14ac:dyDescent="0.25">
      <c r="A1465" s="2" t="s">
        <v>33679</v>
      </c>
      <c r="B1465" s="2" t="s">
        <v>33680</v>
      </c>
      <c r="C1465" s="2" t="s">
        <v>33681</v>
      </c>
    </row>
    <row r="1466" spans="1:3" x14ac:dyDescent="0.25">
      <c r="A1466" s="2" t="s">
        <v>33682</v>
      </c>
      <c r="B1466" s="2" t="s">
        <v>33683</v>
      </c>
      <c r="C1466" s="2" t="s">
        <v>33684</v>
      </c>
    </row>
    <row r="1467" spans="1:3" x14ac:dyDescent="0.25">
      <c r="A1467" s="2" t="s">
        <v>33685</v>
      </c>
      <c r="B1467" s="2" t="s">
        <v>33686</v>
      </c>
      <c r="C1467" s="2" t="s">
        <v>33687</v>
      </c>
    </row>
    <row r="1468" spans="1:3" x14ac:dyDescent="0.25">
      <c r="A1468" s="2" t="s">
        <v>33688</v>
      </c>
      <c r="B1468" s="2" t="s">
        <v>33689</v>
      </c>
      <c r="C1468" s="2" t="s">
        <v>33690</v>
      </c>
    </row>
    <row r="1469" spans="1:3" x14ac:dyDescent="0.25">
      <c r="A1469" s="2" t="s">
        <v>33691</v>
      </c>
      <c r="B1469" s="2" t="s">
        <v>33692</v>
      </c>
      <c r="C1469" s="2" t="s">
        <v>33693</v>
      </c>
    </row>
    <row r="1470" spans="1:3" x14ac:dyDescent="0.25">
      <c r="A1470" s="2" t="s">
        <v>33694</v>
      </c>
      <c r="B1470" s="2" t="s">
        <v>33695</v>
      </c>
      <c r="C1470" s="2" t="s">
        <v>33696</v>
      </c>
    </row>
    <row r="1471" spans="1:3" x14ac:dyDescent="0.25">
      <c r="A1471" s="2" t="s">
        <v>33697</v>
      </c>
      <c r="B1471" s="2" t="s">
        <v>33698</v>
      </c>
      <c r="C1471" s="2" t="s">
        <v>33699</v>
      </c>
    </row>
    <row r="1472" spans="1:3" x14ac:dyDescent="0.25">
      <c r="A1472" s="2" t="s">
        <v>33700</v>
      </c>
      <c r="B1472" s="2" t="s">
        <v>33701</v>
      </c>
      <c r="C1472" s="2" t="s">
        <v>33702</v>
      </c>
    </row>
    <row r="1473" spans="1:3" x14ac:dyDescent="0.25">
      <c r="A1473" s="2" t="s">
        <v>33703</v>
      </c>
      <c r="B1473" s="2" t="s">
        <v>33704</v>
      </c>
      <c r="C1473" s="2" t="s">
        <v>33705</v>
      </c>
    </row>
    <row r="1474" spans="1:3" x14ac:dyDescent="0.25">
      <c r="A1474" s="2" t="s">
        <v>33706</v>
      </c>
      <c r="B1474" s="2" t="s">
        <v>33707</v>
      </c>
      <c r="C1474" s="2" t="s">
        <v>33708</v>
      </c>
    </row>
    <row r="1475" spans="1:3" x14ac:dyDescent="0.25">
      <c r="A1475" s="2" t="s">
        <v>33709</v>
      </c>
      <c r="B1475" s="2" t="s">
        <v>33710</v>
      </c>
      <c r="C1475" s="2" t="s">
        <v>33711</v>
      </c>
    </row>
    <row r="1476" spans="1:3" x14ac:dyDescent="0.25">
      <c r="A1476" s="2" t="s">
        <v>33712</v>
      </c>
      <c r="B1476" s="2" t="s">
        <v>33713</v>
      </c>
      <c r="C1476" s="2" t="s">
        <v>33714</v>
      </c>
    </row>
    <row r="1477" spans="1:3" x14ac:dyDescent="0.25">
      <c r="A1477" s="2" t="s">
        <v>33715</v>
      </c>
      <c r="B1477" s="2" t="s">
        <v>33716</v>
      </c>
      <c r="C1477" s="2" t="s">
        <v>33717</v>
      </c>
    </row>
    <row r="1478" spans="1:3" x14ac:dyDescent="0.25">
      <c r="A1478" s="2" t="s">
        <v>33718</v>
      </c>
      <c r="B1478" s="2" t="s">
        <v>33719</v>
      </c>
      <c r="C1478" s="2" t="s">
        <v>33720</v>
      </c>
    </row>
    <row r="1479" spans="1:3" x14ac:dyDescent="0.25">
      <c r="A1479" s="2" t="s">
        <v>33721</v>
      </c>
      <c r="B1479" s="2" t="s">
        <v>33722</v>
      </c>
      <c r="C1479" s="2" t="s">
        <v>33723</v>
      </c>
    </row>
    <row r="1480" spans="1:3" x14ac:dyDescent="0.25">
      <c r="A1480" s="2" t="s">
        <v>33724</v>
      </c>
      <c r="B1480" s="2" t="s">
        <v>33725</v>
      </c>
      <c r="C1480" s="2" t="s">
        <v>33726</v>
      </c>
    </row>
    <row r="1481" spans="1:3" x14ac:dyDescent="0.25">
      <c r="A1481" s="2" t="s">
        <v>33727</v>
      </c>
      <c r="B1481" s="2" t="s">
        <v>33728</v>
      </c>
      <c r="C1481" s="2" t="s">
        <v>33729</v>
      </c>
    </row>
    <row r="1482" spans="1:3" x14ac:dyDescent="0.25">
      <c r="A1482" s="2" t="s">
        <v>33730</v>
      </c>
      <c r="B1482" s="2" t="s">
        <v>33731</v>
      </c>
      <c r="C1482" s="2" t="s">
        <v>33732</v>
      </c>
    </row>
    <row r="1483" spans="1:3" x14ac:dyDescent="0.25">
      <c r="A1483" s="2" t="s">
        <v>33586</v>
      </c>
      <c r="B1483" s="2" t="s">
        <v>33733</v>
      </c>
      <c r="C1483" s="2" t="s">
        <v>33734</v>
      </c>
    </row>
    <row r="1484" spans="1:3" x14ac:dyDescent="0.25">
      <c r="A1484" s="2" t="s">
        <v>33735</v>
      </c>
      <c r="B1484" s="2" t="s">
        <v>33736</v>
      </c>
      <c r="C1484" s="2" t="s">
        <v>33737</v>
      </c>
    </row>
    <row r="1485" spans="1:3" x14ac:dyDescent="0.25">
      <c r="A1485" s="2" t="s">
        <v>33738</v>
      </c>
      <c r="B1485" s="2" t="s">
        <v>33739</v>
      </c>
      <c r="C1485" s="2" t="s">
        <v>33740</v>
      </c>
    </row>
    <row r="1486" spans="1:3" x14ac:dyDescent="0.25">
      <c r="A1486" s="2" t="s">
        <v>33741</v>
      </c>
      <c r="B1486" s="2" t="s">
        <v>33742</v>
      </c>
      <c r="C1486" s="2" t="s">
        <v>33743</v>
      </c>
    </row>
    <row r="1487" spans="1:3" x14ac:dyDescent="0.25">
      <c r="A1487" s="2" t="s">
        <v>33744</v>
      </c>
      <c r="B1487" s="2" t="s">
        <v>33745</v>
      </c>
      <c r="C1487" s="2" t="s">
        <v>33746</v>
      </c>
    </row>
    <row r="1488" spans="1:3" x14ac:dyDescent="0.25">
      <c r="A1488" s="2" t="s">
        <v>33747</v>
      </c>
      <c r="B1488" s="2" t="s">
        <v>33748</v>
      </c>
      <c r="C1488" s="2" t="s">
        <v>33749</v>
      </c>
    </row>
    <row r="1489" spans="1:3" x14ac:dyDescent="0.25">
      <c r="A1489" s="2" t="s">
        <v>33750</v>
      </c>
      <c r="B1489" s="2" t="s">
        <v>33751</v>
      </c>
      <c r="C1489" s="2" t="s">
        <v>33752</v>
      </c>
    </row>
    <row r="1490" spans="1:3" x14ac:dyDescent="0.25">
      <c r="A1490" s="2" t="s">
        <v>33753</v>
      </c>
      <c r="B1490" s="2" t="s">
        <v>33754</v>
      </c>
      <c r="C1490" s="2" t="s">
        <v>33755</v>
      </c>
    </row>
    <row r="1491" spans="1:3" x14ac:dyDescent="0.25">
      <c r="A1491" s="2" t="s">
        <v>33756</v>
      </c>
      <c r="B1491" s="2" t="s">
        <v>33757</v>
      </c>
      <c r="C1491" s="2" t="s">
        <v>33758</v>
      </c>
    </row>
    <row r="1492" spans="1:3" x14ac:dyDescent="0.25">
      <c r="A1492" s="2" t="s">
        <v>33759</v>
      </c>
      <c r="B1492" s="2" t="s">
        <v>33760</v>
      </c>
      <c r="C1492" s="2" t="s">
        <v>33761</v>
      </c>
    </row>
    <row r="1493" spans="1:3" x14ac:dyDescent="0.25">
      <c r="A1493" s="2" t="s">
        <v>33762</v>
      </c>
      <c r="B1493" s="2" t="s">
        <v>33763</v>
      </c>
      <c r="C1493" s="2" t="s">
        <v>33764</v>
      </c>
    </row>
    <row r="1494" spans="1:3" x14ac:dyDescent="0.25">
      <c r="A1494" s="2" t="s">
        <v>33765</v>
      </c>
      <c r="B1494" s="2" t="s">
        <v>33766</v>
      </c>
      <c r="C1494" s="2" t="s">
        <v>33767</v>
      </c>
    </row>
    <row r="1495" spans="1:3" x14ac:dyDescent="0.25">
      <c r="A1495" s="2" t="s">
        <v>33768</v>
      </c>
      <c r="B1495" s="2" t="s">
        <v>33769</v>
      </c>
      <c r="C1495" s="2" t="s">
        <v>33770</v>
      </c>
    </row>
    <row r="1496" spans="1:3" x14ac:dyDescent="0.25">
      <c r="A1496" s="2" t="s">
        <v>33771</v>
      </c>
      <c r="B1496" s="2" t="s">
        <v>33772</v>
      </c>
      <c r="C1496" s="2" t="s">
        <v>33773</v>
      </c>
    </row>
    <row r="1497" spans="1:3" x14ac:dyDescent="0.25">
      <c r="A1497" s="2" t="s">
        <v>33774</v>
      </c>
      <c r="B1497" s="2" t="s">
        <v>33775</v>
      </c>
      <c r="C1497" s="2" t="s">
        <v>33776</v>
      </c>
    </row>
    <row r="1498" spans="1:3" x14ac:dyDescent="0.25">
      <c r="A1498" s="2" t="s">
        <v>33777</v>
      </c>
      <c r="B1498" s="2" t="s">
        <v>33778</v>
      </c>
      <c r="C1498" s="2" t="s">
        <v>33779</v>
      </c>
    </row>
    <row r="1499" spans="1:3" x14ac:dyDescent="0.25">
      <c r="A1499" s="2" t="s">
        <v>33780</v>
      </c>
      <c r="B1499" s="2" t="s">
        <v>33781</v>
      </c>
      <c r="C1499" s="2" t="s">
        <v>33782</v>
      </c>
    </row>
    <row r="1500" spans="1:3" x14ac:dyDescent="0.25">
      <c r="A1500" s="2" t="s">
        <v>33783</v>
      </c>
      <c r="B1500" s="2" t="s">
        <v>33784</v>
      </c>
      <c r="C1500" s="2" t="s">
        <v>33785</v>
      </c>
    </row>
    <row r="1501" spans="1:3" x14ac:dyDescent="0.25">
      <c r="A1501" s="2" t="s">
        <v>33786</v>
      </c>
      <c r="B1501" s="2" t="s">
        <v>33787</v>
      </c>
      <c r="C1501" s="2" t="s">
        <v>33788</v>
      </c>
    </row>
    <row r="1502" spans="1:3" x14ac:dyDescent="0.25">
      <c r="A1502" s="2" t="s">
        <v>33789</v>
      </c>
      <c r="B1502" s="2" t="s">
        <v>33790</v>
      </c>
      <c r="C1502" s="2" t="s">
        <v>33791</v>
      </c>
    </row>
    <row r="1503" spans="1:3" x14ac:dyDescent="0.25">
      <c r="A1503" s="2" t="s">
        <v>33792</v>
      </c>
      <c r="B1503" s="2" t="s">
        <v>33793</v>
      </c>
      <c r="C1503" s="2" t="s">
        <v>33794</v>
      </c>
    </row>
    <row r="1504" spans="1:3" x14ac:dyDescent="0.25">
      <c r="A1504" s="2" t="s">
        <v>33795</v>
      </c>
      <c r="B1504" s="2" t="s">
        <v>33796</v>
      </c>
      <c r="C1504" s="2" t="s">
        <v>33797</v>
      </c>
    </row>
    <row r="1505" spans="1:3" x14ac:dyDescent="0.25">
      <c r="A1505" s="2" t="s">
        <v>33798</v>
      </c>
      <c r="B1505" s="2" t="s">
        <v>33799</v>
      </c>
      <c r="C1505" s="2" t="s">
        <v>33800</v>
      </c>
    </row>
    <row r="1506" spans="1:3" x14ac:dyDescent="0.25">
      <c r="A1506" s="2" t="s">
        <v>33801</v>
      </c>
      <c r="B1506" s="2" t="s">
        <v>33802</v>
      </c>
      <c r="C1506" s="2" t="s">
        <v>33803</v>
      </c>
    </row>
    <row r="1507" spans="1:3" x14ac:dyDescent="0.25">
      <c r="A1507" s="2" t="s">
        <v>30266</v>
      </c>
      <c r="B1507" s="2" t="s">
        <v>33804</v>
      </c>
      <c r="C1507" s="2" t="s">
        <v>33805</v>
      </c>
    </row>
    <row r="1508" spans="1:3" x14ac:dyDescent="0.25">
      <c r="A1508" s="2" t="s">
        <v>33806</v>
      </c>
      <c r="B1508" s="2" t="s">
        <v>33807</v>
      </c>
      <c r="C1508" s="2" t="s">
        <v>33808</v>
      </c>
    </row>
    <row r="1509" spans="1:3" x14ac:dyDescent="0.25">
      <c r="A1509" s="2" t="s">
        <v>33809</v>
      </c>
      <c r="B1509" s="2" t="s">
        <v>33810</v>
      </c>
      <c r="C1509" s="2" t="s">
        <v>33811</v>
      </c>
    </row>
    <row r="1510" spans="1:3" x14ac:dyDescent="0.25">
      <c r="A1510" s="2" t="s">
        <v>33812</v>
      </c>
      <c r="B1510" s="2" t="s">
        <v>33813</v>
      </c>
      <c r="C1510" s="2" t="s">
        <v>33814</v>
      </c>
    </row>
    <row r="1511" spans="1:3" x14ac:dyDescent="0.25">
      <c r="A1511" s="2" t="s">
        <v>33815</v>
      </c>
      <c r="B1511" s="2" t="s">
        <v>33816</v>
      </c>
      <c r="C1511" s="2" t="s">
        <v>33817</v>
      </c>
    </row>
    <row r="1512" spans="1:3" x14ac:dyDescent="0.25">
      <c r="A1512" s="2" t="s">
        <v>33818</v>
      </c>
      <c r="B1512" s="2" t="s">
        <v>33819</v>
      </c>
      <c r="C1512" s="2" t="s">
        <v>33820</v>
      </c>
    </row>
    <row r="1513" spans="1:3" x14ac:dyDescent="0.25">
      <c r="A1513" s="2" t="s">
        <v>33821</v>
      </c>
      <c r="B1513" s="2" t="s">
        <v>33822</v>
      </c>
      <c r="C1513" s="2" t="s">
        <v>33823</v>
      </c>
    </row>
    <row r="1514" spans="1:3" x14ac:dyDescent="0.25">
      <c r="A1514" s="2" t="s">
        <v>33824</v>
      </c>
      <c r="B1514" s="2" t="s">
        <v>33825</v>
      </c>
      <c r="C1514" s="2" t="s">
        <v>33826</v>
      </c>
    </row>
    <row r="1515" spans="1:3" x14ac:dyDescent="0.25">
      <c r="A1515" s="2" t="s">
        <v>33827</v>
      </c>
      <c r="B1515" s="2" t="s">
        <v>33828</v>
      </c>
      <c r="C1515" s="2" t="s">
        <v>33829</v>
      </c>
    </row>
    <row r="1516" spans="1:3" x14ac:dyDescent="0.25">
      <c r="A1516" s="2" t="s">
        <v>33830</v>
      </c>
      <c r="B1516" s="2" t="s">
        <v>33831</v>
      </c>
      <c r="C1516" s="2" t="s">
        <v>33832</v>
      </c>
    </row>
    <row r="1517" spans="1:3" x14ac:dyDescent="0.25">
      <c r="A1517" s="2" t="s">
        <v>33833</v>
      </c>
      <c r="B1517" s="2" t="s">
        <v>33834</v>
      </c>
      <c r="C1517" s="2" t="s">
        <v>33835</v>
      </c>
    </row>
    <row r="1518" spans="1:3" x14ac:dyDescent="0.25">
      <c r="A1518" s="2" t="s">
        <v>33836</v>
      </c>
      <c r="B1518" s="2" t="s">
        <v>33837</v>
      </c>
      <c r="C1518" s="2" t="s">
        <v>33838</v>
      </c>
    </row>
    <row r="1519" spans="1:3" x14ac:dyDescent="0.25">
      <c r="A1519" s="2" t="s">
        <v>33839</v>
      </c>
      <c r="B1519" s="2" t="s">
        <v>33840</v>
      </c>
      <c r="C1519" s="2" t="s">
        <v>33841</v>
      </c>
    </row>
    <row r="1520" spans="1:3" x14ac:dyDescent="0.25">
      <c r="A1520" s="2" t="s">
        <v>33842</v>
      </c>
      <c r="B1520" s="2" t="s">
        <v>33843</v>
      </c>
      <c r="C1520" s="2" t="s">
        <v>33844</v>
      </c>
    </row>
    <row r="1521" spans="1:3" x14ac:dyDescent="0.25">
      <c r="A1521" s="2" t="s">
        <v>33845</v>
      </c>
      <c r="B1521" s="2" t="s">
        <v>33846</v>
      </c>
      <c r="C1521" s="2" t="s">
        <v>33847</v>
      </c>
    </row>
    <row r="1522" spans="1:3" x14ac:dyDescent="0.25">
      <c r="A1522" s="2" t="s">
        <v>33848</v>
      </c>
      <c r="B1522" s="2" t="s">
        <v>33849</v>
      </c>
      <c r="C1522" s="2" t="s">
        <v>33850</v>
      </c>
    </row>
    <row r="1523" spans="1:3" x14ac:dyDescent="0.25">
      <c r="A1523" s="2" t="s">
        <v>33851</v>
      </c>
      <c r="B1523" s="2" t="s">
        <v>33852</v>
      </c>
      <c r="C1523" s="2" t="s">
        <v>33853</v>
      </c>
    </row>
    <row r="1524" spans="1:3" x14ac:dyDescent="0.25">
      <c r="A1524" s="2" t="s">
        <v>33854</v>
      </c>
      <c r="B1524" s="2" t="s">
        <v>33855</v>
      </c>
      <c r="C1524" s="2" t="s">
        <v>33856</v>
      </c>
    </row>
    <row r="1525" spans="1:3" x14ac:dyDescent="0.25">
      <c r="A1525" s="2" t="s">
        <v>33857</v>
      </c>
      <c r="B1525" s="2" t="s">
        <v>33858</v>
      </c>
      <c r="C1525" s="2" t="s">
        <v>33859</v>
      </c>
    </row>
    <row r="1526" spans="1:3" x14ac:dyDescent="0.25">
      <c r="A1526" s="2" t="s">
        <v>33860</v>
      </c>
      <c r="B1526" s="2" t="s">
        <v>33861</v>
      </c>
      <c r="C1526" s="2" t="s">
        <v>33862</v>
      </c>
    </row>
    <row r="1527" spans="1:3" x14ac:dyDescent="0.25">
      <c r="A1527" s="2" t="s">
        <v>33863</v>
      </c>
      <c r="B1527" s="2" t="s">
        <v>33864</v>
      </c>
      <c r="C1527" s="2" t="s">
        <v>33865</v>
      </c>
    </row>
    <row r="1528" spans="1:3" x14ac:dyDescent="0.25">
      <c r="A1528" s="2" t="s">
        <v>33866</v>
      </c>
      <c r="B1528" s="2" t="s">
        <v>33867</v>
      </c>
      <c r="C1528" s="2" t="s">
        <v>33868</v>
      </c>
    </row>
    <row r="1529" spans="1:3" x14ac:dyDescent="0.25">
      <c r="A1529" s="2" t="s">
        <v>33869</v>
      </c>
      <c r="B1529" s="2" t="s">
        <v>33870</v>
      </c>
      <c r="C1529" s="2" t="s">
        <v>33871</v>
      </c>
    </row>
    <row r="1530" spans="1:3" x14ac:dyDescent="0.25">
      <c r="A1530" s="2" t="s">
        <v>33872</v>
      </c>
      <c r="B1530" s="2" t="s">
        <v>33873</v>
      </c>
      <c r="C1530" s="2" t="s">
        <v>33874</v>
      </c>
    </row>
    <row r="1531" spans="1:3" x14ac:dyDescent="0.25">
      <c r="A1531" s="2" t="s">
        <v>33875</v>
      </c>
      <c r="B1531" s="2" t="s">
        <v>33876</v>
      </c>
      <c r="C1531" s="2" t="s">
        <v>33877</v>
      </c>
    </row>
    <row r="1532" spans="1:3" x14ac:dyDescent="0.25">
      <c r="A1532" s="2" t="s">
        <v>33878</v>
      </c>
      <c r="B1532" s="2" t="s">
        <v>33879</v>
      </c>
      <c r="C1532" s="2" t="s">
        <v>33880</v>
      </c>
    </row>
    <row r="1533" spans="1:3" x14ac:dyDescent="0.25">
      <c r="A1533" s="2" t="s">
        <v>33881</v>
      </c>
      <c r="B1533" s="2" t="s">
        <v>33882</v>
      </c>
      <c r="C1533" s="2" t="s">
        <v>33883</v>
      </c>
    </row>
    <row r="1534" spans="1:3" x14ac:dyDescent="0.25">
      <c r="A1534" s="2" t="s">
        <v>33884</v>
      </c>
      <c r="B1534" s="2" t="s">
        <v>33885</v>
      </c>
      <c r="C1534" s="2" t="s">
        <v>33886</v>
      </c>
    </row>
    <row r="1535" spans="1:3" x14ac:dyDescent="0.25">
      <c r="A1535" s="2" t="s">
        <v>33887</v>
      </c>
      <c r="B1535" s="2" t="s">
        <v>33888</v>
      </c>
      <c r="C1535" s="2" t="s">
        <v>33889</v>
      </c>
    </row>
    <row r="1536" spans="1:3" x14ac:dyDescent="0.25">
      <c r="A1536" s="2" t="s">
        <v>33890</v>
      </c>
      <c r="B1536" s="2" t="s">
        <v>33891</v>
      </c>
      <c r="C1536" s="2" t="s">
        <v>33892</v>
      </c>
    </row>
    <row r="1537" spans="1:3" x14ac:dyDescent="0.25">
      <c r="A1537" s="2" t="s">
        <v>33893</v>
      </c>
      <c r="B1537" s="2" t="s">
        <v>33894</v>
      </c>
      <c r="C1537" s="2" t="s">
        <v>33895</v>
      </c>
    </row>
    <row r="1538" spans="1:3" x14ac:dyDescent="0.25">
      <c r="A1538" s="2" t="s">
        <v>33896</v>
      </c>
      <c r="B1538" s="2" t="s">
        <v>33897</v>
      </c>
      <c r="C1538" s="2" t="s">
        <v>33895</v>
      </c>
    </row>
    <row r="1539" spans="1:3" x14ac:dyDescent="0.25">
      <c r="A1539" s="2" t="s">
        <v>33898</v>
      </c>
      <c r="B1539" s="2" t="s">
        <v>33899</v>
      </c>
      <c r="C1539" s="2" t="s">
        <v>33900</v>
      </c>
    </row>
    <row r="1540" spans="1:3" x14ac:dyDescent="0.25">
      <c r="A1540" s="2" t="s">
        <v>33901</v>
      </c>
      <c r="B1540" s="2" t="s">
        <v>33902</v>
      </c>
      <c r="C1540" s="2" t="s">
        <v>33903</v>
      </c>
    </row>
    <row r="1541" spans="1:3" x14ac:dyDescent="0.25">
      <c r="A1541" s="2" t="s">
        <v>33904</v>
      </c>
      <c r="B1541" s="2" t="s">
        <v>33905</v>
      </c>
      <c r="C1541" s="2" t="s">
        <v>33906</v>
      </c>
    </row>
    <row r="1542" spans="1:3" x14ac:dyDescent="0.25">
      <c r="A1542" s="2" t="s">
        <v>33907</v>
      </c>
      <c r="B1542" s="2" t="s">
        <v>33908</v>
      </c>
      <c r="C1542" s="2" t="s">
        <v>33909</v>
      </c>
    </row>
    <row r="1543" spans="1:3" x14ac:dyDescent="0.25">
      <c r="A1543" s="2" t="s">
        <v>33910</v>
      </c>
      <c r="B1543" s="2" t="s">
        <v>33911</v>
      </c>
      <c r="C1543" s="2" t="s">
        <v>33912</v>
      </c>
    </row>
    <row r="1544" spans="1:3" x14ac:dyDescent="0.25">
      <c r="A1544" s="2" t="s">
        <v>33913</v>
      </c>
      <c r="B1544" s="2" t="s">
        <v>33914</v>
      </c>
      <c r="C1544" s="2" t="s">
        <v>33915</v>
      </c>
    </row>
    <row r="1545" spans="1:3" x14ac:dyDescent="0.25">
      <c r="A1545" s="2" t="s">
        <v>33916</v>
      </c>
      <c r="B1545" s="2" t="s">
        <v>33917</v>
      </c>
      <c r="C1545" s="2" t="s">
        <v>33918</v>
      </c>
    </row>
    <row r="1546" spans="1:3" x14ac:dyDescent="0.25">
      <c r="A1546" s="2" t="s">
        <v>33919</v>
      </c>
      <c r="B1546" s="2" t="s">
        <v>33920</v>
      </c>
      <c r="C1546" s="2" t="s">
        <v>33921</v>
      </c>
    </row>
    <row r="1547" spans="1:3" x14ac:dyDescent="0.25">
      <c r="A1547" s="2" t="s">
        <v>33922</v>
      </c>
      <c r="B1547" s="2" t="s">
        <v>33923</v>
      </c>
      <c r="C1547" s="2" t="s">
        <v>33924</v>
      </c>
    </row>
    <row r="1548" spans="1:3" x14ac:dyDescent="0.25">
      <c r="A1548" s="2" t="s">
        <v>33925</v>
      </c>
      <c r="B1548" s="2" t="s">
        <v>33926</v>
      </c>
      <c r="C1548" s="2" t="s">
        <v>33927</v>
      </c>
    </row>
    <row r="1549" spans="1:3" x14ac:dyDescent="0.25">
      <c r="A1549" s="2" t="s">
        <v>33928</v>
      </c>
      <c r="B1549" s="2" t="s">
        <v>33929</v>
      </c>
      <c r="C1549" s="2" t="s">
        <v>33930</v>
      </c>
    </row>
    <row r="1550" spans="1:3" x14ac:dyDescent="0.25">
      <c r="A1550" s="2" t="s">
        <v>33931</v>
      </c>
      <c r="B1550" s="2" t="s">
        <v>33932</v>
      </c>
      <c r="C1550" s="2" t="s">
        <v>33933</v>
      </c>
    </row>
    <row r="1551" spans="1:3" x14ac:dyDescent="0.25">
      <c r="A1551" s="2" t="s">
        <v>33934</v>
      </c>
      <c r="B1551" s="2" t="s">
        <v>33935</v>
      </c>
      <c r="C1551" s="2" t="s">
        <v>33936</v>
      </c>
    </row>
    <row r="1552" spans="1:3" x14ac:dyDescent="0.25">
      <c r="A1552" s="2" t="s">
        <v>33937</v>
      </c>
      <c r="B1552" s="2" t="s">
        <v>33938</v>
      </c>
      <c r="C1552" s="2" t="s">
        <v>33939</v>
      </c>
    </row>
    <row r="1553" spans="1:3" x14ac:dyDescent="0.25">
      <c r="A1553" s="2" t="s">
        <v>33940</v>
      </c>
      <c r="B1553" s="2" t="s">
        <v>33941</v>
      </c>
      <c r="C1553" s="2" t="s">
        <v>33942</v>
      </c>
    </row>
    <row r="1554" spans="1:3" x14ac:dyDescent="0.25">
      <c r="A1554" s="2" t="s">
        <v>33943</v>
      </c>
      <c r="B1554" s="2" t="s">
        <v>33944</v>
      </c>
      <c r="C1554" s="2" t="s">
        <v>33945</v>
      </c>
    </row>
    <row r="1555" spans="1:3" x14ac:dyDescent="0.25">
      <c r="A1555" s="2" t="s">
        <v>33946</v>
      </c>
      <c r="B1555" s="2" t="s">
        <v>33947</v>
      </c>
      <c r="C1555" s="2" t="s">
        <v>33948</v>
      </c>
    </row>
    <row r="1556" spans="1:3" x14ac:dyDescent="0.25">
      <c r="A1556" s="2" t="s">
        <v>33949</v>
      </c>
      <c r="B1556" s="2" t="s">
        <v>33950</v>
      </c>
      <c r="C1556" s="2" t="s">
        <v>33951</v>
      </c>
    </row>
    <row r="1557" spans="1:3" x14ac:dyDescent="0.25">
      <c r="A1557" s="2" t="s">
        <v>33952</v>
      </c>
      <c r="B1557" s="2" t="s">
        <v>33953</v>
      </c>
      <c r="C1557" s="2" t="s">
        <v>33954</v>
      </c>
    </row>
    <row r="1558" spans="1:3" x14ac:dyDescent="0.25">
      <c r="A1558" s="2" t="s">
        <v>33955</v>
      </c>
      <c r="B1558" s="2" t="s">
        <v>33956</v>
      </c>
      <c r="C1558" s="2" t="s">
        <v>33957</v>
      </c>
    </row>
    <row r="1559" spans="1:3" x14ac:dyDescent="0.25">
      <c r="A1559" s="2" t="s">
        <v>33958</v>
      </c>
      <c r="B1559" s="2" t="s">
        <v>33959</v>
      </c>
      <c r="C1559" s="2" t="s">
        <v>33960</v>
      </c>
    </row>
    <row r="1560" spans="1:3" x14ac:dyDescent="0.25">
      <c r="A1560" s="2" t="s">
        <v>33780</v>
      </c>
      <c r="B1560" s="2" t="s">
        <v>33961</v>
      </c>
      <c r="C1560" s="2" t="s">
        <v>33962</v>
      </c>
    </row>
    <row r="1561" spans="1:3" x14ac:dyDescent="0.25">
      <c r="A1561" s="2" t="s">
        <v>33963</v>
      </c>
      <c r="B1561" s="2" t="s">
        <v>33964</v>
      </c>
      <c r="C1561" s="2" t="s">
        <v>33965</v>
      </c>
    </row>
    <row r="1562" spans="1:3" x14ac:dyDescent="0.25">
      <c r="A1562" s="2" t="s">
        <v>33966</v>
      </c>
      <c r="B1562" s="2" t="s">
        <v>33967</v>
      </c>
      <c r="C1562" s="2" t="s">
        <v>33968</v>
      </c>
    </row>
    <row r="1563" spans="1:3" x14ac:dyDescent="0.25">
      <c r="A1563" s="2" t="s">
        <v>33969</v>
      </c>
      <c r="B1563" s="2" t="s">
        <v>33970</v>
      </c>
      <c r="C1563" s="2" t="s">
        <v>33971</v>
      </c>
    </row>
    <row r="1564" spans="1:3" x14ac:dyDescent="0.25">
      <c r="A1564" s="2" t="s">
        <v>33972</v>
      </c>
      <c r="B1564" s="2" t="s">
        <v>33973</v>
      </c>
      <c r="C1564" s="2" t="s">
        <v>33974</v>
      </c>
    </row>
    <row r="1565" spans="1:3" x14ac:dyDescent="0.25">
      <c r="A1565" s="2" t="s">
        <v>33975</v>
      </c>
      <c r="B1565" s="2" t="s">
        <v>33976</v>
      </c>
      <c r="C1565" s="2" t="s">
        <v>33977</v>
      </c>
    </row>
    <row r="1566" spans="1:3" x14ac:dyDescent="0.25">
      <c r="A1566" s="2" t="s">
        <v>33978</v>
      </c>
      <c r="B1566" s="2" t="s">
        <v>33979</v>
      </c>
      <c r="C1566" s="2" t="s">
        <v>33980</v>
      </c>
    </row>
    <row r="1567" spans="1:3" x14ac:dyDescent="0.25">
      <c r="A1567" s="2" t="s">
        <v>33981</v>
      </c>
      <c r="B1567" s="2" t="s">
        <v>33982</v>
      </c>
      <c r="C1567" s="2" t="s">
        <v>33983</v>
      </c>
    </row>
    <row r="1568" spans="1:3" x14ac:dyDescent="0.25">
      <c r="A1568" s="2" t="s">
        <v>33984</v>
      </c>
      <c r="B1568" s="2" t="s">
        <v>33985</v>
      </c>
      <c r="C1568" s="2" t="s">
        <v>33986</v>
      </c>
    </row>
    <row r="1569" spans="1:3" x14ac:dyDescent="0.25">
      <c r="A1569" s="2" t="s">
        <v>33987</v>
      </c>
      <c r="B1569" s="2" t="s">
        <v>33988</v>
      </c>
      <c r="C1569" s="2" t="s">
        <v>33989</v>
      </c>
    </row>
    <row r="1570" spans="1:3" x14ac:dyDescent="0.25">
      <c r="A1570" s="2" t="s">
        <v>33990</v>
      </c>
      <c r="B1570" s="2" t="s">
        <v>33991</v>
      </c>
      <c r="C1570" s="2" t="s">
        <v>33992</v>
      </c>
    </row>
    <row r="1571" spans="1:3" x14ac:dyDescent="0.25">
      <c r="A1571" s="2" t="s">
        <v>33993</v>
      </c>
      <c r="B1571" s="2" t="s">
        <v>33994</v>
      </c>
      <c r="C1571" s="2" t="s">
        <v>33995</v>
      </c>
    </row>
    <row r="1572" spans="1:3" x14ac:dyDescent="0.25">
      <c r="A1572" s="2" t="s">
        <v>33996</v>
      </c>
      <c r="B1572" s="2" t="s">
        <v>33997</v>
      </c>
      <c r="C1572" s="2" t="s">
        <v>33998</v>
      </c>
    </row>
    <row r="1573" spans="1:3" x14ac:dyDescent="0.25">
      <c r="A1573" s="2" t="s">
        <v>33999</v>
      </c>
      <c r="B1573" s="2" t="s">
        <v>34000</v>
      </c>
      <c r="C1573" s="2" t="s">
        <v>34001</v>
      </c>
    </row>
    <row r="1574" spans="1:3" x14ac:dyDescent="0.25">
      <c r="A1574" s="2" t="s">
        <v>34002</v>
      </c>
      <c r="B1574" s="2" t="s">
        <v>34003</v>
      </c>
      <c r="C1574" s="2" t="s">
        <v>34004</v>
      </c>
    </row>
    <row r="1575" spans="1:3" x14ac:dyDescent="0.25">
      <c r="A1575" s="2" t="s">
        <v>34005</v>
      </c>
      <c r="B1575" s="2" t="s">
        <v>34006</v>
      </c>
      <c r="C1575" s="2" t="s">
        <v>34007</v>
      </c>
    </row>
    <row r="1576" spans="1:3" x14ac:dyDescent="0.25">
      <c r="A1576" s="2" t="s">
        <v>34008</v>
      </c>
      <c r="B1576" s="2" t="s">
        <v>34009</v>
      </c>
      <c r="C1576" s="2" t="s">
        <v>34010</v>
      </c>
    </row>
    <row r="1577" spans="1:3" x14ac:dyDescent="0.25">
      <c r="A1577" s="2" t="s">
        <v>34011</v>
      </c>
      <c r="B1577" s="2" t="s">
        <v>34012</v>
      </c>
      <c r="C1577" s="2" t="s">
        <v>34013</v>
      </c>
    </row>
    <row r="1578" spans="1:3" x14ac:dyDescent="0.25">
      <c r="A1578" s="2" t="s">
        <v>34014</v>
      </c>
      <c r="B1578" s="2" t="s">
        <v>34015</v>
      </c>
      <c r="C1578" s="2" t="s">
        <v>34016</v>
      </c>
    </row>
    <row r="1579" spans="1:3" x14ac:dyDescent="0.25">
      <c r="A1579" s="2" t="s">
        <v>34017</v>
      </c>
      <c r="B1579" s="2" t="s">
        <v>34018</v>
      </c>
      <c r="C1579" s="2" t="s">
        <v>34019</v>
      </c>
    </row>
    <row r="1580" spans="1:3" x14ac:dyDescent="0.25">
      <c r="A1580" s="2" t="s">
        <v>34020</v>
      </c>
      <c r="B1580" s="2" t="s">
        <v>34021</v>
      </c>
      <c r="C1580" s="2" t="s">
        <v>34022</v>
      </c>
    </row>
    <row r="1581" spans="1:3" x14ac:dyDescent="0.25">
      <c r="A1581" s="2" t="s">
        <v>34023</v>
      </c>
      <c r="B1581" s="2" t="s">
        <v>34024</v>
      </c>
      <c r="C1581" s="2" t="s">
        <v>34025</v>
      </c>
    </row>
    <row r="1582" spans="1:3" x14ac:dyDescent="0.25">
      <c r="A1582" s="2" t="s">
        <v>34026</v>
      </c>
      <c r="B1582" s="2" t="s">
        <v>34027</v>
      </c>
      <c r="C1582" s="2" t="s">
        <v>34028</v>
      </c>
    </row>
    <row r="1583" spans="1:3" x14ac:dyDescent="0.25">
      <c r="A1583" s="2" t="s">
        <v>34029</v>
      </c>
      <c r="B1583" s="2" t="s">
        <v>34030</v>
      </c>
      <c r="C1583" s="2" t="s">
        <v>34031</v>
      </c>
    </row>
    <row r="1584" spans="1:3" x14ac:dyDescent="0.25">
      <c r="A1584" s="2" t="s">
        <v>34032</v>
      </c>
      <c r="B1584" s="2" t="s">
        <v>34033</v>
      </c>
      <c r="C1584" s="2" t="s">
        <v>34034</v>
      </c>
    </row>
    <row r="1585" spans="1:3" x14ac:dyDescent="0.25">
      <c r="A1585" s="2" t="s">
        <v>34035</v>
      </c>
      <c r="B1585" s="2" t="s">
        <v>34036</v>
      </c>
      <c r="C1585" s="2" t="s">
        <v>34037</v>
      </c>
    </row>
    <row r="1586" spans="1:3" x14ac:dyDescent="0.25">
      <c r="A1586" s="2" t="s">
        <v>34038</v>
      </c>
      <c r="B1586" s="2" t="s">
        <v>34039</v>
      </c>
      <c r="C1586" s="2" t="s">
        <v>34040</v>
      </c>
    </row>
    <row r="1587" spans="1:3" x14ac:dyDescent="0.25">
      <c r="A1587" s="2" t="s">
        <v>34041</v>
      </c>
      <c r="B1587" s="2" t="s">
        <v>34042</v>
      </c>
      <c r="C1587" s="2" t="s">
        <v>34043</v>
      </c>
    </row>
    <row r="1588" spans="1:3" x14ac:dyDescent="0.25">
      <c r="A1588" s="2" t="s">
        <v>34044</v>
      </c>
      <c r="B1588" s="2" t="s">
        <v>34045</v>
      </c>
      <c r="C1588" s="2" t="s">
        <v>34046</v>
      </c>
    </row>
    <row r="1589" spans="1:3" x14ac:dyDescent="0.25">
      <c r="A1589" s="2" t="s">
        <v>34047</v>
      </c>
      <c r="B1589" s="2" t="s">
        <v>34048</v>
      </c>
      <c r="C1589" s="2" t="s">
        <v>34049</v>
      </c>
    </row>
    <row r="1590" spans="1:3" x14ac:dyDescent="0.25">
      <c r="A1590" s="2" t="s">
        <v>34050</v>
      </c>
      <c r="B1590" s="2" t="s">
        <v>34051</v>
      </c>
      <c r="C1590" s="2" t="s">
        <v>34052</v>
      </c>
    </row>
    <row r="1591" spans="1:3" x14ac:dyDescent="0.25">
      <c r="A1591" s="2" t="s">
        <v>34053</v>
      </c>
      <c r="B1591" s="2" t="s">
        <v>34054</v>
      </c>
      <c r="C1591" s="2" t="s">
        <v>34055</v>
      </c>
    </row>
    <row r="1592" spans="1:3" x14ac:dyDescent="0.25">
      <c r="A1592" s="2" t="s">
        <v>34056</v>
      </c>
      <c r="B1592" s="2" t="s">
        <v>34057</v>
      </c>
      <c r="C1592" s="2" t="s">
        <v>34058</v>
      </c>
    </row>
    <row r="1593" spans="1:3" x14ac:dyDescent="0.25">
      <c r="A1593" s="2" t="s">
        <v>34059</v>
      </c>
      <c r="B1593" s="2" t="s">
        <v>34060</v>
      </c>
      <c r="C1593" s="2" t="s">
        <v>34061</v>
      </c>
    </row>
    <row r="1594" spans="1:3" x14ac:dyDescent="0.25">
      <c r="A1594" s="2" t="s">
        <v>34062</v>
      </c>
      <c r="B1594" s="2" t="s">
        <v>34063</v>
      </c>
      <c r="C1594" s="2" t="s">
        <v>34064</v>
      </c>
    </row>
    <row r="1595" spans="1:3" x14ac:dyDescent="0.25">
      <c r="A1595" s="2" t="s">
        <v>34065</v>
      </c>
      <c r="B1595" s="2" t="s">
        <v>34066</v>
      </c>
      <c r="C1595" s="2" t="s">
        <v>34064</v>
      </c>
    </row>
    <row r="1596" spans="1:3" x14ac:dyDescent="0.25">
      <c r="A1596" s="2" t="s">
        <v>34067</v>
      </c>
      <c r="B1596" s="2" t="s">
        <v>34068</v>
      </c>
      <c r="C1596" s="2" t="s">
        <v>34069</v>
      </c>
    </row>
    <row r="1597" spans="1:3" x14ac:dyDescent="0.25">
      <c r="A1597" s="2" t="s">
        <v>34070</v>
      </c>
      <c r="B1597" s="2" t="s">
        <v>34071</v>
      </c>
      <c r="C1597" s="2" t="s">
        <v>34072</v>
      </c>
    </row>
    <row r="1598" spans="1:3" x14ac:dyDescent="0.25">
      <c r="A1598" s="2" t="s">
        <v>34073</v>
      </c>
      <c r="B1598" s="2" t="s">
        <v>34074</v>
      </c>
      <c r="C1598" s="2" t="s">
        <v>34075</v>
      </c>
    </row>
    <row r="1599" spans="1:3" x14ac:dyDescent="0.25">
      <c r="A1599" s="2" t="s">
        <v>34076</v>
      </c>
      <c r="B1599" s="2" t="s">
        <v>34077</v>
      </c>
      <c r="C1599" s="2" t="s">
        <v>34078</v>
      </c>
    </row>
    <row r="1600" spans="1:3" x14ac:dyDescent="0.25">
      <c r="A1600" s="2" t="s">
        <v>29971</v>
      </c>
      <c r="B1600" s="2" t="s">
        <v>34079</v>
      </c>
      <c r="C1600" s="2" t="s">
        <v>34080</v>
      </c>
    </row>
    <row r="1601" spans="1:3" x14ac:dyDescent="0.25">
      <c r="A1601" s="2" t="s">
        <v>34081</v>
      </c>
      <c r="B1601" s="2" t="s">
        <v>34082</v>
      </c>
      <c r="C1601" s="2" t="s">
        <v>34083</v>
      </c>
    </row>
    <row r="1602" spans="1:3" x14ac:dyDescent="0.25">
      <c r="A1602" s="2" t="s">
        <v>34084</v>
      </c>
      <c r="B1602" s="2" t="s">
        <v>34085</v>
      </c>
      <c r="C1602" s="2" t="s">
        <v>34086</v>
      </c>
    </row>
    <row r="1603" spans="1:3" x14ac:dyDescent="0.25">
      <c r="A1603" s="2" t="s">
        <v>34087</v>
      </c>
      <c r="B1603" s="2" t="s">
        <v>34088</v>
      </c>
      <c r="C1603" s="2" t="s">
        <v>34089</v>
      </c>
    </row>
    <row r="1604" spans="1:3" x14ac:dyDescent="0.25">
      <c r="A1604" s="2" t="s">
        <v>34090</v>
      </c>
      <c r="B1604" s="2" t="s">
        <v>34091</v>
      </c>
      <c r="C1604" s="2" t="s">
        <v>34092</v>
      </c>
    </row>
    <row r="1605" spans="1:3" x14ac:dyDescent="0.25">
      <c r="A1605" s="2" t="s">
        <v>34093</v>
      </c>
      <c r="B1605" s="2" t="s">
        <v>34094</v>
      </c>
      <c r="C1605" s="2" t="s">
        <v>34095</v>
      </c>
    </row>
    <row r="1606" spans="1:3" x14ac:dyDescent="0.25">
      <c r="A1606" s="2" t="s">
        <v>34096</v>
      </c>
      <c r="B1606" s="2" t="s">
        <v>34097</v>
      </c>
      <c r="C1606" s="2" t="s">
        <v>34098</v>
      </c>
    </row>
    <row r="1607" spans="1:3" x14ac:dyDescent="0.25">
      <c r="A1607" s="2" t="s">
        <v>34099</v>
      </c>
      <c r="B1607" s="2" t="s">
        <v>34100</v>
      </c>
      <c r="C1607" s="2" t="s">
        <v>34101</v>
      </c>
    </row>
    <row r="1608" spans="1:3" x14ac:dyDescent="0.25">
      <c r="A1608" s="2" t="s">
        <v>34102</v>
      </c>
      <c r="B1608" s="2" t="s">
        <v>34103</v>
      </c>
      <c r="C1608" s="2" t="s">
        <v>34104</v>
      </c>
    </row>
    <row r="1609" spans="1:3" x14ac:dyDescent="0.25">
      <c r="A1609" s="2" t="s">
        <v>32636</v>
      </c>
      <c r="B1609" s="2" t="s">
        <v>34105</v>
      </c>
      <c r="C1609" s="2" t="s">
        <v>34106</v>
      </c>
    </row>
    <row r="1610" spans="1:3" x14ac:dyDescent="0.25">
      <c r="A1610" s="2" t="s">
        <v>34107</v>
      </c>
      <c r="B1610" s="2" t="s">
        <v>34108</v>
      </c>
      <c r="C1610" s="2" t="s">
        <v>34109</v>
      </c>
    </row>
    <row r="1611" spans="1:3" x14ac:dyDescent="0.25">
      <c r="A1611" s="2" t="s">
        <v>34110</v>
      </c>
      <c r="B1611" s="2" t="s">
        <v>34111</v>
      </c>
      <c r="C1611" s="2" t="s">
        <v>34112</v>
      </c>
    </row>
    <row r="1612" spans="1:3" x14ac:dyDescent="0.25">
      <c r="A1612" s="2" t="s">
        <v>34113</v>
      </c>
      <c r="B1612" s="2" t="s">
        <v>34114</v>
      </c>
      <c r="C1612" s="2" t="s">
        <v>34115</v>
      </c>
    </row>
    <row r="1613" spans="1:3" x14ac:dyDescent="0.25">
      <c r="A1613" s="2" t="s">
        <v>34116</v>
      </c>
      <c r="B1613" s="2" t="s">
        <v>34117</v>
      </c>
      <c r="C1613" s="2" t="s">
        <v>34118</v>
      </c>
    </row>
    <row r="1614" spans="1:3" x14ac:dyDescent="0.25">
      <c r="A1614" s="2" t="s">
        <v>34119</v>
      </c>
      <c r="B1614" s="2" t="s">
        <v>34120</v>
      </c>
      <c r="C1614" s="2" t="s">
        <v>34121</v>
      </c>
    </row>
    <row r="1615" spans="1:3" x14ac:dyDescent="0.25">
      <c r="A1615" s="2" t="s">
        <v>34122</v>
      </c>
      <c r="B1615" s="2" t="s">
        <v>34123</v>
      </c>
      <c r="C1615" s="2" t="s">
        <v>34124</v>
      </c>
    </row>
    <row r="1616" spans="1:3" x14ac:dyDescent="0.25">
      <c r="A1616" s="2" t="s">
        <v>34125</v>
      </c>
      <c r="B1616" s="2" t="s">
        <v>34126</v>
      </c>
      <c r="C1616" s="2" t="s">
        <v>34127</v>
      </c>
    </row>
    <row r="1617" spans="1:3" x14ac:dyDescent="0.25">
      <c r="A1617" s="2" t="s">
        <v>34128</v>
      </c>
      <c r="B1617" s="2" t="s">
        <v>34129</v>
      </c>
      <c r="C1617" s="2" t="s">
        <v>34130</v>
      </c>
    </row>
    <row r="1618" spans="1:3" x14ac:dyDescent="0.25">
      <c r="A1618" s="2" t="s">
        <v>34131</v>
      </c>
      <c r="B1618" s="2" t="s">
        <v>34132</v>
      </c>
      <c r="C1618" s="2" t="s">
        <v>34133</v>
      </c>
    </row>
    <row r="1619" spans="1:3" x14ac:dyDescent="0.25">
      <c r="A1619" s="2" t="s">
        <v>34134</v>
      </c>
      <c r="B1619" s="2" t="s">
        <v>34135</v>
      </c>
      <c r="C1619" s="2" t="s">
        <v>34136</v>
      </c>
    </row>
    <row r="1620" spans="1:3" x14ac:dyDescent="0.25">
      <c r="A1620" s="2" t="s">
        <v>34137</v>
      </c>
      <c r="B1620" s="2" t="s">
        <v>34138</v>
      </c>
      <c r="C1620" s="2" t="s">
        <v>34139</v>
      </c>
    </row>
    <row r="1621" spans="1:3" x14ac:dyDescent="0.25">
      <c r="A1621" s="2" t="s">
        <v>34140</v>
      </c>
      <c r="B1621" s="2" t="s">
        <v>34141</v>
      </c>
      <c r="C1621" s="2" t="s">
        <v>34142</v>
      </c>
    </row>
    <row r="1622" spans="1:3" x14ac:dyDescent="0.25">
      <c r="A1622" s="2" t="s">
        <v>34143</v>
      </c>
      <c r="B1622" s="2" t="s">
        <v>34144</v>
      </c>
      <c r="C1622" s="2" t="s">
        <v>34145</v>
      </c>
    </row>
    <row r="1623" spans="1:3" x14ac:dyDescent="0.25">
      <c r="A1623" s="2" t="s">
        <v>34146</v>
      </c>
      <c r="B1623" s="2" t="s">
        <v>34147</v>
      </c>
      <c r="C1623" s="2" t="s">
        <v>34148</v>
      </c>
    </row>
    <row r="1624" spans="1:3" x14ac:dyDescent="0.25">
      <c r="A1624" s="2" t="s">
        <v>34149</v>
      </c>
      <c r="B1624" s="2" t="s">
        <v>34150</v>
      </c>
      <c r="C1624" s="2" t="s">
        <v>34151</v>
      </c>
    </row>
    <row r="1625" spans="1:3" x14ac:dyDescent="0.25">
      <c r="A1625" s="2" t="s">
        <v>34152</v>
      </c>
      <c r="B1625" s="2" t="s">
        <v>34153</v>
      </c>
      <c r="C1625" s="2" t="s">
        <v>34154</v>
      </c>
    </row>
    <row r="1626" spans="1:3" x14ac:dyDescent="0.25">
      <c r="A1626" s="2" t="s">
        <v>34155</v>
      </c>
      <c r="B1626" s="2" t="s">
        <v>34156</v>
      </c>
      <c r="C1626" s="2" t="s">
        <v>34157</v>
      </c>
    </row>
    <row r="1627" spans="1:3" x14ac:dyDescent="0.25">
      <c r="A1627" s="2" t="s">
        <v>34158</v>
      </c>
      <c r="B1627" s="2" t="s">
        <v>34159</v>
      </c>
      <c r="C1627" s="2" t="s">
        <v>34160</v>
      </c>
    </row>
    <row r="1628" spans="1:3" x14ac:dyDescent="0.25">
      <c r="A1628" s="2" t="s">
        <v>34161</v>
      </c>
      <c r="B1628" s="2" t="s">
        <v>34162</v>
      </c>
      <c r="C1628" s="2" t="s">
        <v>34163</v>
      </c>
    </row>
    <row r="1629" spans="1:3" x14ac:dyDescent="0.25">
      <c r="A1629" s="2" t="s">
        <v>34164</v>
      </c>
      <c r="B1629" s="2" t="s">
        <v>34165</v>
      </c>
      <c r="C1629" s="2" t="s">
        <v>34166</v>
      </c>
    </row>
    <row r="1630" spans="1:3" x14ac:dyDescent="0.25">
      <c r="A1630" s="2" t="s">
        <v>34167</v>
      </c>
      <c r="B1630" s="2" t="s">
        <v>34168</v>
      </c>
      <c r="C1630" s="2" t="s">
        <v>34169</v>
      </c>
    </row>
    <row r="1631" spans="1:3" x14ac:dyDescent="0.25">
      <c r="A1631" s="2" t="s">
        <v>34170</v>
      </c>
      <c r="B1631" s="2" t="s">
        <v>34171</v>
      </c>
      <c r="C1631" s="2" t="s">
        <v>34172</v>
      </c>
    </row>
    <row r="1632" spans="1:3" x14ac:dyDescent="0.25">
      <c r="A1632" s="2" t="s">
        <v>34173</v>
      </c>
      <c r="B1632" s="2" t="s">
        <v>34174</v>
      </c>
      <c r="C1632" s="2" t="s">
        <v>34175</v>
      </c>
    </row>
    <row r="1633" spans="1:3" x14ac:dyDescent="0.25">
      <c r="A1633" s="2" t="s">
        <v>34176</v>
      </c>
      <c r="B1633" s="2" t="s">
        <v>34177</v>
      </c>
      <c r="C1633" s="2" t="s">
        <v>34178</v>
      </c>
    </row>
    <row r="1634" spans="1:3" x14ac:dyDescent="0.25">
      <c r="A1634" s="2" t="s">
        <v>34179</v>
      </c>
      <c r="B1634" s="2" t="s">
        <v>34180</v>
      </c>
      <c r="C1634" s="2" t="s">
        <v>34181</v>
      </c>
    </row>
    <row r="1635" spans="1:3" x14ac:dyDescent="0.25">
      <c r="A1635" s="2" t="s">
        <v>34182</v>
      </c>
      <c r="B1635" s="2" t="s">
        <v>34183</v>
      </c>
      <c r="C1635" s="2" t="s">
        <v>34184</v>
      </c>
    </row>
    <row r="1636" spans="1:3" x14ac:dyDescent="0.25">
      <c r="A1636" s="2" t="s">
        <v>34185</v>
      </c>
      <c r="B1636" s="2" t="s">
        <v>34186</v>
      </c>
      <c r="C1636" s="2" t="s">
        <v>34187</v>
      </c>
    </row>
    <row r="1637" spans="1:3" x14ac:dyDescent="0.25">
      <c r="A1637" s="2" t="s">
        <v>34188</v>
      </c>
      <c r="B1637" s="2" t="s">
        <v>34189</v>
      </c>
      <c r="C1637" s="2" t="s">
        <v>34190</v>
      </c>
    </row>
    <row r="1638" spans="1:3" x14ac:dyDescent="0.25">
      <c r="A1638" s="2" t="s">
        <v>34191</v>
      </c>
      <c r="B1638" s="2" t="s">
        <v>34192</v>
      </c>
      <c r="C1638" s="2" t="s">
        <v>34193</v>
      </c>
    </row>
    <row r="1639" spans="1:3" x14ac:dyDescent="0.25">
      <c r="A1639" s="2" t="s">
        <v>34194</v>
      </c>
      <c r="B1639" s="2" t="s">
        <v>34195</v>
      </c>
      <c r="C1639" s="2" t="s">
        <v>34196</v>
      </c>
    </row>
    <row r="1640" spans="1:3" x14ac:dyDescent="0.25">
      <c r="A1640" s="2" t="s">
        <v>34197</v>
      </c>
      <c r="B1640" s="2" t="s">
        <v>34198</v>
      </c>
      <c r="C1640" s="2" t="s">
        <v>34199</v>
      </c>
    </row>
    <row r="1641" spans="1:3" x14ac:dyDescent="0.25">
      <c r="A1641" s="2" t="s">
        <v>34200</v>
      </c>
      <c r="B1641" s="2" t="s">
        <v>34201</v>
      </c>
      <c r="C1641" s="2" t="s">
        <v>34202</v>
      </c>
    </row>
    <row r="1642" spans="1:3" x14ac:dyDescent="0.25">
      <c r="A1642" s="2" t="s">
        <v>34203</v>
      </c>
      <c r="B1642" s="2" t="s">
        <v>34204</v>
      </c>
      <c r="C1642" s="2" t="s">
        <v>34205</v>
      </c>
    </row>
    <row r="1643" spans="1:3" x14ac:dyDescent="0.25">
      <c r="A1643" s="2" t="s">
        <v>34206</v>
      </c>
      <c r="B1643" s="2" t="s">
        <v>34207</v>
      </c>
      <c r="C1643" s="2" t="s">
        <v>34208</v>
      </c>
    </row>
    <row r="1644" spans="1:3" x14ac:dyDescent="0.25">
      <c r="A1644" s="2" t="s">
        <v>34209</v>
      </c>
      <c r="B1644" s="2" t="s">
        <v>34210</v>
      </c>
      <c r="C1644" s="2" t="s">
        <v>34211</v>
      </c>
    </row>
    <row r="1645" spans="1:3" x14ac:dyDescent="0.25">
      <c r="A1645" s="2" t="s">
        <v>34212</v>
      </c>
      <c r="B1645" s="2" t="s">
        <v>34213</v>
      </c>
      <c r="C1645" s="2" t="s">
        <v>34214</v>
      </c>
    </row>
    <row r="1646" spans="1:3" x14ac:dyDescent="0.25">
      <c r="A1646" s="2" t="s">
        <v>34215</v>
      </c>
      <c r="B1646" s="2" t="s">
        <v>34216</v>
      </c>
      <c r="C1646" s="2" t="s">
        <v>34217</v>
      </c>
    </row>
    <row r="1647" spans="1:3" x14ac:dyDescent="0.25">
      <c r="A1647" s="2" t="s">
        <v>34218</v>
      </c>
      <c r="B1647" s="2" t="s">
        <v>34219</v>
      </c>
      <c r="C1647" s="2" t="s">
        <v>34220</v>
      </c>
    </row>
    <row r="1648" spans="1:3" x14ac:dyDescent="0.25">
      <c r="A1648" s="2" t="s">
        <v>34221</v>
      </c>
      <c r="B1648" s="2" t="s">
        <v>34222</v>
      </c>
      <c r="C1648" s="2" t="s">
        <v>34223</v>
      </c>
    </row>
    <row r="1649" spans="1:3" x14ac:dyDescent="0.25">
      <c r="A1649" s="2" t="s">
        <v>34224</v>
      </c>
      <c r="B1649" s="2" t="s">
        <v>34225</v>
      </c>
      <c r="C1649" s="2" t="s">
        <v>34226</v>
      </c>
    </row>
    <row r="1650" spans="1:3" x14ac:dyDescent="0.25">
      <c r="A1650" s="2" t="s">
        <v>34227</v>
      </c>
      <c r="B1650" s="2" t="s">
        <v>34228</v>
      </c>
      <c r="C1650" s="2" t="s">
        <v>34229</v>
      </c>
    </row>
    <row r="1651" spans="1:3" x14ac:dyDescent="0.25">
      <c r="A1651" s="2" t="s">
        <v>34230</v>
      </c>
      <c r="B1651" s="2" t="s">
        <v>34231</v>
      </c>
      <c r="C1651" s="2" t="s">
        <v>34232</v>
      </c>
    </row>
    <row r="1652" spans="1:3" x14ac:dyDescent="0.25">
      <c r="A1652" s="2" t="s">
        <v>34233</v>
      </c>
      <c r="B1652" s="2" t="s">
        <v>34234</v>
      </c>
      <c r="C1652" s="2" t="s">
        <v>34235</v>
      </c>
    </row>
    <row r="1653" spans="1:3" x14ac:dyDescent="0.25">
      <c r="A1653" s="2" t="s">
        <v>34236</v>
      </c>
      <c r="B1653" s="2" t="s">
        <v>34237</v>
      </c>
      <c r="C1653" s="2" t="s">
        <v>34238</v>
      </c>
    </row>
    <row r="1654" spans="1:3" x14ac:dyDescent="0.25">
      <c r="A1654" s="2" t="s">
        <v>34239</v>
      </c>
      <c r="B1654" s="2" t="s">
        <v>34240</v>
      </c>
      <c r="C1654" s="2" t="s">
        <v>34241</v>
      </c>
    </row>
    <row r="1655" spans="1:3" x14ac:dyDescent="0.25">
      <c r="A1655" s="2" t="s">
        <v>34242</v>
      </c>
      <c r="B1655" s="2" t="s">
        <v>34243</v>
      </c>
      <c r="C1655" s="2" t="s">
        <v>34244</v>
      </c>
    </row>
    <row r="1656" spans="1:3" x14ac:dyDescent="0.25">
      <c r="A1656" s="2" t="s">
        <v>34245</v>
      </c>
      <c r="B1656" s="2" t="s">
        <v>34246</v>
      </c>
      <c r="C1656" s="2" t="s">
        <v>34247</v>
      </c>
    </row>
    <row r="1657" spans="1:3" x14ac:dyDescent="0.25">
      <c r="A1657" s="2" t="s">
        <v>34248</v>
      </c>
      <c r="B1657" s="2" t="s">
        <v>34249</v>
      </c>
      <c r="C1657" s="2" t="s">
        <v>34250</v>
      </c>
    </row>
    <row r="1658" spans="1:3" x14ac:dyDescent="0.25">
      <c r="A1658" s="2" t="s">
        <v>34251</v>
      </c>
      <c r="B1658" s="2" t="s">
        <v>34252</v>
      </c>
      <c r="C1658" s="2" t="s">
        <v>34253</v>
      </c>
    </row>
    <row r="1659" spans="1:3" x14ac:dyDescent="0.25">
      <c r="A1659" s="2" t="s">
        <v>34254</v>
      </c>
      <c r="B1659" s="2" t="s">
        <v>34255</v>
      </c>
      <c r="C1659" s="2" t="s">
        <v>34256</v>
      </c>
    </row>
    <row r="1660" spans="1:3" x14ac:dyDescent="0.25">
      <c r="A1660" s="2" t="s">
        <v>34257</v>
      </c>
      <c r="B1660" s="2" t="s">
        <v>34258</v>
      </c>
      <c r="C1660" s="2" t="s">
        <v>34259</v>
      </c>
    </row>
    <row r="1661" spans="1:3" x14ac:dyDescent="0.25">
      <c r="A1661" s="2" t="s">
        <v>34260</v>
      </c>
      <c r="B1661" s="2" t="s">
        <v>34261</v>
      </c>
      <c r="C1661" s="2" t="s">
        <v>34262</v>
      </c>
    </row>
    <row r="1662" spans="1:3" x14ac:dyDescent="0.25">
      <c r="A1662" s="2" t="s">
        <v>34263</v>
      </c>
      <c r="B1662" s="2" t="s">
        <v>34264</v>
      </c>
      <c r="C1662" s="2" t="s">
        <v>34265</v>
      </c>
    </row>
    <row r="1663" spans="1:3" x14ac:dyDescent="0.25">
      <c r="A1663" s="2" t="s">
        <v>34266</v>
      </c>
      <c r="B1663" s="2" t="s">
        <v>34267</v>
      </c>
      <c r="C1663" s="2" t="s">
        <v>34268</v>
      </c>
    </row>
    <row r="1664" spans="1:3" x14ac:dyDescent="0.25">
      <c r="A1664" s="2" t="s">
        <v>34269</v>
      </c>
      <c r="B1664" s="2" t="s">
        <v>34270</v>
      </c>
      <c r="C1664" s="2" t="s">
        <v>34268</v>
      </c>
    </row>
    <row r="1665" spans="1:3" x14ac:dyDescent="0.25">
      <c r="A1665" s="2" t="s">
        <v>34271</v>
      </c>
      <c r="B1665" s="2" t="s">
        <v>34272</v>
      </c>
      <c r="C1665" s="2" t="s">
        <v>34273</v>
      </c>
    </row>
    <row r="1666" spans="1:3" x14ac:dyDescent="0.25">
      <c r="A1666" s="2" t="s">
        <v>34274</v>
      </c>
      <c r="B1666" s="2" t="s">
        <v>34275</v>
      </c>
      <c r="C1666" s="2" t="s">
        <v>34276</v>
      </c>
    </row>
    <row r="1667" spans="1:3" x14ac:dyDescent="0.25">
      <c r="A1667" s="2" t="s">
        <v>34277</v>
      </c>
      <c r="B1667" s="2" t="s">
        <v>34278</v>
      </c>
      <c r="C1667" s="2" t="s">
        <v>34279</v>
      </c>
    </row>
    <row r="1668" spans="1:3" x14ac:dyDescent="0.25">
      <c r="A1668" s="2" t="s">
        <v>34280</v>
      </c>
      <c r="B1668" s="2" t="s">
        <v>34281</v>
      </c>
      <c r="C1668" s="2" t="s">
        <v>34282</v>
      </c>
    </row>
    <row r="1669" spans="1:3" x14ac:dyDescent="0.25">
      <c r="A1669" s="2" t="s">
        <v>34283</v>
      </c>
      <c r="B1669" s="2" t="s">
        <v>34284</v>
      </c>
      <c r="C1669" s="2" t="s">
        <v>34285</v>
      </c>
    </row>
    <row r="1670" spans="1:3" x14ac:dyDescent="0.25">
      <c r="A1670" s="2" t="s">
        <v>34286</v>
      </c>
      <c r="B1670" s="2" t="s">
        <v>34287</v>
      </c>
      <c r="C1670" s="2" t="s">
        <v>34288</v>
      </c>
    </row>
    <row r="1671" spans="1:3" x14ac:dyDescent="0.25">
      <c r="A1671" s="2" t="s">
        <v>34289</v>
      </c>
      <c r="B1671" s="2" t="s">
        <v>34290</v>
      </c>
      <c r="C1671" s="2" t="s">
        <v>34291</v>
      </c>
    </row>
    <row r="1672" spans="1:3" x14ac:dyDescent="0.25">
      <c r="A1672" s="2" t="s">
        <v>34292</v>
      </c>
      <c r="B1672" s="2" t="s">
        <v>34293</v>
      </c>
      <c r="C1672" s="2" t="s">
        <v>34294</v>
      </c>
    </row>
    <row r="1673" spans="1:3" x14ac:dyDescent="0.25">
      <c r="A1673" s="2" t="s">
        <v>34295</v>
      </c>
      <c r="B1673" s="2" t="s">
        <v>34296</v>
      </c>
      <c r="C1673" s="2" t="s">
        <v>34297</v>
      </c>
    </row>
    <row r="1674" spans="1:3" x14ac:dyDescent="0.25">
      <c r="A1674" s="2" t="s">
        <v>34298</v>
      </c>
      <c r="B1674" s="2" t="s">
        <v>34299</v>
      </c>
      <c r="C1674" s="2" t="s">
        <v>34300</v>
      </c>
    </row>
    <row r="1675" spans="1:3" x14ac:dyDescent="0.25">
      <c r="A1675" s="2" t="s">
        <v>34301</v>
      </c>
      <c r="B1675" s="2" t="s">
        <v>34302</v>
      </c>
      <c r="C1675" s="2" t="s">
        <v>34303</v>
      </c>
    </row>
    <row r="1676" spans="1:3" x14ac:dyDescent="0.25">
      <c r="A1676" s="2" t="s">
        <v>34304</v>
      </c>
      <c r="B1676" s="2" t="s">
        <v>34305</v>
      </c>
      <c r="C1676" s="2" t="s">
        <v>34306</v>
      </c>
    </row>
    <row r="1677" spans="1:3" x14ac:dyDescent="0.25">
      <c r="A1677" s="2" t="s">
        <v>34307</v>
      </c>
      <c r="B1677" s="2" t="s">
        <v>34308</v>
      </c>
      <c r="C1677" s="2" t="s">
        <v>34309</v>
      </c>
    </row>
    <row r="1678" spans="1:3" x14ac:dyDescent="0.25">
      <c r="A1678" s="2" t="s">
        <v>34310</v>
      </c>
      <c r="B1678" s="2" t="s">
        <v>34311</v>
      </c>
      <c r="C1678" s="2" t="s">
        <v>34312</v>
      </c>
    </row>
    <row r="1679" spans="1:3" x14ac:dyDescent="0.25">
      <c r="A1679" s="2" t="s">
        <v>34313</v>
      </c>
      <c r="B1679" s="2" t="s">
        <v>34314</v>
      </c>
      <c r="C1679" s="2" t="s">
        <v>34315</v>
      </c>
    </row>
    <row r="1680" spans="1:3" x14ac:dyDescent="0.25">
      <c r="A1680" s="2" t="s">
        <v>34316</v>
      </c>
      <c r="B1680" s="2" t="s">
        <v>34317</v>
      </c>
      <c r="C1680" s="2" t="s">
        <v>34318</v>
      </c>
    </row>
    <row r="1681" spans="1:3" x14ac:dyDescent="0.25">
      <c r="A1681" s="2" t="s">
        <v>34319</v>
      </c>
      <c r="B1681" s="2" t="s">
        <v>34320</v>
      </c>
      <c r="C1681" s="2" t="s">
        <v>34321</v>
      </c>
    </row>
    <row r="1682" spans="1:3" x14ac:dyDescent="0.25">
      <c r="A1682" s="2" t="s">
        <v>34322</v>
      </c>
      <c r="B1682" s="2" t="s">
        <v>34323</v>
      </c>
      <c r="C1682" s="2" t="s">
        <v>34324</v>
      </c>
    </row>
    <row r="1683" spans="1:3" x14ac:dyDescent="0.25">
      <c r="A1683" s="2" t="s">
        <v>34325</v>
      </c>
      <c r="B1683" s="2" t="s">
        <v>34326</v>
      </c>
      <c r="C1683" s="2" t="s">
        <v>34327</v>
      </c>
    </row>
    <row r="1684" spans="1:3" x14ac:dyDescent="0.25">
      <c r="A1684" s="2" t="s">
        <v>34328</v>
      </c>
      <c r="B1684" s="2" t="s">
        <v>34329</v>
      </c>
      <c r="C1684" s="2" t="s">
        <v>34330</v>
      </c>
    </row>
    <row r="1685" spans="1:3" x14ac:dyDescent="0.25">
      <c r="A1685" s="2" t="s">
        <v>34331</v>
      </c>
      <c r="B1685" s="2" t="s">
        <v>34332</v>
      </c>
      <c r="C1685" s="2" t="s">
        <v>34333</v>
      </c>
    </row>
    <row r="1686" spans="1:3" x14ac:dyDescent="0.25">
      <c r="A1686" s="2" t="s">
        <v>34334</v>
      </c>
      <c r="B1686" s="2" t="s">
        <v>34335</v>
      </c>
      <c r="C1686" s="2" t="s">
        <v>34336</v>
      </c>
    </row>
    <row r="1687" spans="1:3" x14ac:dyDescent="0.25">
      <c r="A1687" s="2" t="s">
        <v>34337</v>
      </c>
      <c r="B1687" s="2" t="s">
        <v>34338</v>
      </c>
      <c r="C1687" s="2" t="s">
        <v>34339</v>
      </c>
    </row>
    <row r="1688" spans="1:3" x14ac:dyDescent="0.25">
      <c r="A1688" s="2" t="s">
        <v>34340</v>
      </c>
      <c r="B1688" s="2" t="s">
        <v>34341</v>
      </c>
      <c r="C1688" s="2" t="s">
        <v>34342</v>
      </c>
    </row>
    <row r="1689" spans="1:3" x14ac:dyDescent="0.25">
      <c r="A1689" s="2" t="s">
        <v>34343</v>
      </c>
      <c r="B1689" s="2" t="s">
        <v>34344</v>
      </c>
      <c r="C1689" s="2" t="s">
        <v>34345</v>
      </c>
    </row>
    <row r="1690" spans="1:3" x14ac:dyDescent="0.25">
      <c r="A1690" s="2" t="s">
        <v>34346</v>
      </c>
      <c r="B1690" s="2" t="s">
        <v>34347</v>
      </c>
      <c r="C1690" s="2" t="s">
        <v>34348</v>
      </c>
    </row>
    <row r="1691" spans="1:3" x14ac:dyDescent="0.25">
      <c r="A1691" s="2" t="s">
        <v>34349</v>
      </c>
      <c r="B1691" s="2" t="s">
        <v>34350</v>
      </c>
      <c r="C1691" s="2" t="s">
        <v>34351</v>
      </c>
    </row>
    <row r="1692" spans="1:3" x14ac:dyDescent="0.25">
      <c r="A1692" s="2" t="s">
        <v>34352</v>
      </c>
      <c r="B1692" s="2" t="s">
        <v>34353</v>
      </c>
      <c r="C1692" s="2" t="s">
        <v>34354</v>
      </c>
    </row>
    <row r="1693" spans="1:3" x14ac:dyDescent="0.25">
      <c r="A1693" s="2" t="s">
        <v>34355</v>
      </c>
      <c r="B1693" s="2" t="s">
        <v>34356</v>
      </c>
      <c r="C1693" s="2" t="s">
        <v>34357</v>
      </c>
    </row>
    <row r="1694" spans="1:3" x14ac:dyDescent="0.25">
      <c r="A1694" s="2" t="s">
        <v>34358</v>
      </c>
      <c r="B1694" s="2" t="s">
        <v>34359</v>
      </c>
      <c r="C1694" s="2" t="s">
        <v>34360</v>
      </c>
    </row>
    <row r="1695" spans="1:3" x14ac:dyDescent="0.25">
      <c r="A1695" s="2" t="s">
        <v>31550</v>
      </c>
      <c r="B1695" s="2" t="s">
        <v>34361</v>
      </c>
      <c r="C1695" s="2" t="s">
        <v>34362</v>
      </c>
    </row>
    <row r="1696" spans="1:3" x14ac:dyDescent="0.25">
      <c r="A1696" s="2" t="s">
        <v>34363</v>
      </c>
      <c r="B1696" s="2" t="s">
        <v>34364</v>
      </c>
      <c r="C1696" s="2" t="s">
        <v>34365</v>
      </c>
    </row>
    <row r="1697" spans="1:3" x14ac:dyDescent="0.25">
      <c r="A1697" s="2" t="s">
        <v>34366</v>
      </c>
      <c r="B1697" s="2" t="s">
        <v>34367</v>
      </c>
      <c r="C1697" s="2" t="s">
        <v>34368</v>
      </c>
    </row>
    <row r="1698" spans="1:3" x14ac:dyDescent="0.25">
      <c r="A1698" s="2" t="s">
        <v>34369</v>
      </c>
      <c r="B1698" s="2" t="s">
        <v>34370</v>
      </c>
      <c r="C1698" s="2" t="s">
        <v>34371</v>
      </c>
    </row>
    <row r="1699" spans="1:3" x14ac:dyDescent="0.25">
      <c r="A1699" s="2" t="s">
        <v>34372</v>
      </c>
      <c r="B1699" s="2" t="s">
        <v>34373</v>
      </c>
      <c r="C1699" s="2" t="s">
        <v>34374</v>
      </c>
    </row>
    <row r="1700" spans="1:3" x14ac:dyDescent="0.25">
      <c r="A1700" s="2" t="s">
        <v>34375</v>
      </c>
      <c r="B1700" s="2" t="s">
        <v>34376</v>
      </c>
      <c r="C1700" s="2" t="s">
        <v>34377</v>
      </c>
    </row>
    <row r="1701" spans="1:3" x14ac:dyDescent="0.25">
      <c r="A1701" s="2" t="s">
        <v>34378</v>
      </c>
      <c r="B1701" s="2" t="s">
        <v>34379</v>
      </c>
      <c r="C1701" s="2" t="s">
        <v>34380</v>
      </c>
    </row>
    <row r="1702" spans="1:3" x14ac:dyDescent="0.25">
      <c r="A1702" s="2" t="s">
        <v>34381</v>
      </c>
      <c r="B1702" s="2" t="s">
        <v>34382</v>
      </c>
      <c r="C1702" s="2" t="s">
        <v>34383</v>
      </c>
    </row>
    <row r="1703" spans="1:3" x14ac:dyDescent="0.25">
      <c r="A1703" s="2" t="s">
        <v>34384</v>
      </c>
      <c r="B1703" s="2" t="s">
        <v>34385</v>
      </c>
      <c r="C1703" s="2" t="s">
        <v>34386</v>
      </c>
    </row>
    <row r="1704" spans="1:3" x14ac:dyDescent="0.25">
      <c r="A1704" s="2" t="s">
        <v>33887</v>
      </c>
      <c r="B1704" s="2" t="s">
        <v>34387</v>
      </c>
      <c r="C1704" s="2" t="s">
        <v>34388</v>
      </c>
    </row>
    <row r="1705" spans="1:3" x14ac:dyDescent="0.25">
      <c r="A1705" s="2" t="s">
        <v>34389</v>
      </c>
      <c r="B1705" s="2" t="s">
        <v>34390</v>
      </c>
      <c r="C1705" s="2" t="s">
        <v>34391</v>
      </c>
    </row>
    <row r="1706" spans="1:3" x14ac:dyDescent="0.25">
      <c r="A1706" s="2" t="s">
        <v>34392</v>
      </c>
      <c r="B1706" s="2" t="s">
        <v>34393</v>
      </c>
      <c r="C1706" s="2" t="s">
        <v>34394</v>
      </c>
    </row>
    <row r="1707" spans="1:3" x14ac:dyDescent="0.25">
      <c r="A1707" s="2" t="s">
        <v>34395</v>
      </c>
      <c r="B1707" s="2" t="s">
        <v>34396</v>
      </c>
      <c r="C1707" s="2" t="s">
        <v>34397</v>
      </c>
    </row>
    <row r="1708" spans="1:3" x14ac:dyDescent="0.25">
      <c r="A1708" s="2" t="s">
        <v>34398</v>
      </c>
      <c r="B1708" s="2" t="s">
        <v>34399</v>
      </c>
      <c r="C1708" s="2" t="s">
        <v>34400</v>
      </c>
    </row>
    <row r="1709" spans="1:3" x14ac:dyDescent="0.25">
      <c r="A1709" s="2" t="s">
        <v>34401</v>
      </c>
      <c r="B1709" s="2" t="s">
        <v>34402</v>
      </c>
      <c r="C1709" s="2" t="s">
        <v>34403</v>
      </c>
    </row>
    <row r="1710" spans="1:3" x14ac:dyDescent="0.25">
      <c r="A1710" s="2" t="s">
        <v>34404</v>
      </c>
      <c r="B1710" s="2" t="s">
        <v>34405</v>
      </c>
      <c r="C1710" s="2" t="s">
        <v>34406</v>
      </c>
    </row>
    <row r="1711" spans="1:3" x14ac:dyDescent="0.25">
      <c r="A1711" s="2" t="s">
        <v>34407</v>
      </c>
      <c r="B1711" s="2" t="s">
        <v>34408</v>
      </c>
      <c r="C1711" s="2" t="s">
        <v>34409</v>
      </c>
    </row>
    <row r="1712" spans="1:3" x14ac:dyDescent="0.25">
      <c r="A1712" s="2" t="s">
        <v>34410</v>
      </c>
      <c r="B1712" s="2" t="s">
        <v>34411</v>
      </c>
      <c r="C1712" s="2" t="s">
        <v>34412</v>
      </c>
    </row>
    <row r="1713" spans="1:3" x14ac:dyDescent="0.25">
      <c r="A1713" s="2" t="s">
        <v>34413</v>
      </c>
      <c r="B1713" s="2" t="s">
        <v>34414</v>
      </c>
      <c r="C1713" s="2" t="s">
        <v>34415</v>
      </c>
    </row>
    <row r="1714" spans="1:3" x14ac:dyDescent="0.25">
      <c r="A1714" s="2" t="s">
        <v>34416</v>
      </c>
      <c r="B1714" s="2" t="s">
        <v>34417</v>
      </c>
      <c r="C1714" s="2" t="s">
        <v>34418</v>
      </c>
    </row>
    <row r="1715" spans="1:3" x14ac:dyDescent="0.25">
      <c r="A1715" s="2" t="s">
        <v>34419</v>
      </c>
      <c r="B1715" s="2" t="s">
        <v>34420</v>
      </c>
      <c r="C1715" s="2" t="s">
        <v>34421</v>
      </c>
    </row>
    <row r="1716" spans="1:3" x14ac:dyDescent="0.25">
      <c r="A1716" s="2" t="s">
        <v>34422</v>
      </c>
      <c r="B1716" s="2" t="s">
        <v>34423</v>
      </c>
      <c r="C1716" s="2" t="s">
        <v>34424</v>
      </c>
    </row>
    <row r="1717" spans="1:3" x14ac:dyDescent="0.25">
      <c r="A1717" s="2" t="s">
        <v>34425</v>
      </c>
      <c r="B1717" s="2" t="s">
        <v>34426</v>
      </c>
      <c r="C1717" s="2" t="s">
        <v>34427</v>
      </c>
    </row>
    <row r="1718" spans="1:3" x14ac:dyDescent="0.25">
      <c r="A1718" s="2" t="s">
        <v>34428</v>
      </c>
      <c r="B1718" s="2" t="s">
        <v>34429</v>
      </c>
      <c r="C1718" s="2" t="s">
        <v>34430</v>
      </c>
    </row>
    <row r="1719" spans="1:3" x14ac:dyDescent="0.25">
      <c r="A1719" s="2" t="s">
        <v>34431</v>
      </c>
      <c r="B1719" s="2" t="s">
        <v>14814</v>
      </c>
      <c r="C1719" s="2" t="s">
        <v>34432</v>
      </c>
    </row>
    <row r="1720" spans="1:3" x14ac:dyDescent="0.25">
      <c r="A1720" s="2" t="s">
        <v>34433</v>
      </c>
      <c r="B1720" s="2" t="s">
        <v>34434</v>
      </c>
      <c r="C1720" s="2" t="s">
        <v>34435</v>
      </c>
    </row>
    <row r="1721" spans="1:3" x14ac:dyDescent="0.25">
      <c r="A1721" s="2" t="s">
        <v>34436</v>
      </c>
      <c r="B1721" s="2" t="s">
        <v>34437</v>
      </c>
      <c r="C1721" s="2" t="s">
        <v>34438</v>
      </c>
    </row>
    <row r="1722" spans="1:3" x14ac:dyDescent="0.25">
      <c r="A1722" s="2" t="s">
        <v>34439</v>
      </c>
      <c r="B1722" s="2" t="s">
        <v>34440</v>
      </c>
      <c r="C1722" s="2" t="s">
        <v>34441</v>
      </c>
    </row>
    <row r="1723" spans="1:3" x14ac:dyDescent="0.25">
      <c r="A1723" s="2" t="s">
        <v>34442</v>
      </c>
      <c r="B1723" s="2" t="s">
        <v>34443</v>
      </c>
      <c r="C1723" s="2" t="s">
        <v>34444</v>
      </c>
    </row>
    <row r="1724" spans="1:3" x14ac:dyDescent="0.25">
      <c r="A1724" s="2" t="s">
        <v>34445</v>
      </c>
      <c r="B1724" s="2" t="s">
        <v>34446</v>
      </c>
      <c r="C1724" s="2" t="s">
        <v>34447</v>
      </c>
    </row>
    <row r="1725" spans="1:3" x14ac:dyDescent="0.25">
      <c r="A1725" s="2" t="s">
        <v>34448</v>
      </c>
      <c r="B1725" s="2" t="s">
        <v>34449</v>
      </c>
      <c r="C1725" s="2" t="s">
        <v>34450</v>
      </c>
    </row>
    <row r="1726" spans="1:3" x14ac:dyDescent="0.25">
      <c r="A1726" s="2" t="s">
        <v>34451</v>
      </c>
      <c r="B1726" s="2" t="s">
        <v>34452</v>
      </c>
      <c r="C1726" s="2" t="s">
        <v>34453</v>
      </c>
    </row>
    <row r="1727" spans="1:3" x14ac:dyDescent="0.25">
      <c r="A1727" s="2" t="s">
        <v>34454</v>
      </c>
      <c r="B1727" s="2" t="s">
        <v>34455</v>
      </c>
      <c r="C1727" s="2" t="s">
        <v>34456</v>
      </c>
    </row>
    <row r="1728" spans="1:3" x14ac:dyDescent="0.25">
      <c r="A1728" s="2" t="s">
        <v>34457</v>
      </c>
      <c r="B1728" s="2" t="s">
        <v>34458</v>
      </c>
      <c r="C1728" s="2" t="s">
        <v>34459</v>
      </c>
    </row>
    <row r="1729" spans="1:3" x14ac:dyDescent="0.25">
      <c r="A1729" s="2" t="s">
        <v>34460</v>
      </c>
      <c r="B1729" s="2" t="s">
        <v>34461</v>
      </c>
      <c r="C1729" s="2" t="s">
        <v>34462</v>
      </c>
    </row>
    <row r="1730" spans="1:3" x14ac:dyDescent="0.25">
      <c r="A1730" s="2" t="s">
        <v>34463</v>
      </c>
      <c r="B1730" s="2" t="s">
        <v>34464</v>
      </c>
      <c r="C1730" s="2" t="s">
        <v>34465</v>
      </c>
    </row>
    <row r="1731" spans="1:3" x14ac:dyDescent="0.25">
      <c r="A1731" s="2" t="s">
        <v>34466</v>
      </c>
      <c r="B1731" s="2" t="s">
        <v>34467</v>
      </c>
      <c r="C1731" s="2" t="s">
        <v>34468</v>
      </c>
    </row>
    <row r="1732" spans="1:3" x14ac:dyDescent="0.25">
      <c r="A1732" s="2" t="s">
        <v>34469</v>
      </c>
      <c r="B1732" s="2" t="s">
        <v>34470</v>
      </c>
      <c r="C1732" s="2" t="s">
        <v>34471</v>
      </c>
    </row>
    <row r="1733" spans="1:3" x14ac:dyDescent="0.25">
      <c r="A1733" s="2" t="s">
        <v>34472</v>
      </c>
      <c r="B1733" s="2" t="s">
        <v>34473</v>
      </c>
      <c r="C1733" s="2" t="s">
        <v>34474</v>
      </c>
    </row>
    <row r="1734" spans="1:3" x14ac:dyDescent="0.25">
      <c r="A1734" s="2" t="s">
        <v>34475</v>
      </c>
      <c r="B1734" s="2" t="s">
        <v>34476</v>
      </c>
      <c r="C1734" s="2" t="s">
        <v>34477</v>
      </c>
    </row>
    <row r="1735" spans="1:3" x14ac:dyDescent="0.25">
      <c r="A1735" s="2" t="s">
        <v>34478</v>
      </c>
      <c r="B1735" s="2" t="s">
        <v>34479</v>
      </c>
      <c r="C1735" s="2" t="s">
        <v>34480</v>
      </c>
    </row>
    <row r="1736" spans="1:3" x14ac:dyDescent="0.25">
      <c r="A1736" s="2" t="s">
        <v>34481</v>
      </c>
      <c r="B1736" s="2" t="s">
        <v>34482</v>
      </c>
      <c r="C1736" s="2" t="s">
        <v>34483</v>
      </c>
    </row>
    <row r="1737" spans="1:3" x14ac:dyDescent="0.25">
      <c r="A1737" s="2" t="s">
        <v>34484</v>
      </c>
      <c r="B1737" s="2" t="s">
        <v>34485</v>
      </c>
      <c r="C1737" s="2" t="s">
        <v>34486</v>
      </c>
    </row>
    <row r="1738" spans="1:3" x14ac:dyDescent="0.25">
      <c r="A1738" s="2" t="s">
        <v>34487</v>
      </c>
      <c r="B1738" s="2" t="s">
        <v>34488</v>
      </c>
      <c r="C1738" s="2" t="s">
        <v>34489</v>
      </c>
    </row>
    <row r="1739" spans="1:3" x14ac:dyDescent="0.25">
      <c r="A1739" s="2" t="s">
        <v>34490</v>
      </c>
      <c r="B1739" s="2" t="s">
        <v>34491</v>
      </c>
      <c r="C1739" s="2" t="s">
        <v>34492</v>
      </c>
    </row>
    <row r="1740" spans="1:3" x14ac:dyDescent="0.25">
      <c r="A1740" s="2" t="s">
        <v>34493</v>
      </c>
      <c r="B1740" s="2" t="s">
        <v>34494</v>
      </c>
      <c r="C1740" s="2" t="s">
        <v>34495</v>
      </c>
    </row>
    <row r="1741" spans="1:3" x14ac:dyDescent="0.25">
      <c r="A1741" s="2" t="s">
        <v>34496</v>
      </c>
      <c r="B1741" s="2" t="s">
        <v>34497</v>
      </c>
      <c r="C1741" s="2" t="s">
        <v>34498</v>
      </c>
    </row>
    <row r="1742" spans="1:3" x14ac:dyDescent="0.25">
      <c r="A1742" s="2" t="s">
        <v>34499</v>
      </c>
      <c r="B1742" s="2" t="s">
        <v>34500</v>
      </c>
      <c r="C1742" s="2" t="s">
        <v>34501</v>
      </c>
    </row>
    <row r="1743" spans="1:3" x14ac:dyDescent="0.25">
      <c r="A1743" s="2" t="s">
        <v>34502</v>
      </c>
      <c r="B1743" s="2" t="s">
        <v>34503</v>
      </c>
      <c r="C1743" s="2" t="s">
        <v>34504</v>
      </c>
    </row>
    <row r="1744" spans="1:3" x14ac:dyDescent="0.25">
      <c r="A1744" s="2" t="s">
        <v>34505</v>
      </c>
      <c r="B1744" s="2" t="s">
        <v>34506</v>
      </c>
      <c r="C1744" s="2" t="s">
        <v>34507</v>
      </c>
    </row>
    <row r="1745" spans="1:3" x14ac:dyDescent="0.25">
      <c r="A1745" s="2" t="s">
        <v>34508</v>
      </c>
      <c r="B1745" s="2" t="s">
        <v>34509</v>
      </c>
      <c r="C1745" s="2" t="s">
        <v>34507</v>
      </c>
    </row>
    <row r="1746" spans="1:3" x14ac:dyDescent="0.25">
      <c r="A1746" s="2" t="s">
        <v>34510</v>
      </c>
      <c r="B1746" s="2" t="s">
        <v>34511</v>
      </c>
      <c r="C1746" s="2" t="s">
        <v>34512</v>
      </c>
    </row>
    <row r="1747" spans="1:3" x14ac:dyDescent="0.25">
      <c r="A1747" s="2" t="s">
        <v>34513</v>
      </c>
      <c r="B1747" s="2" t="s">
        <v>34514</v>
      </c>
      <c r="C1747" s="2" t="s">
        <v>34515</v>
      </c>
    </row>
    <row r="1748" spans="1:3" x14ac:dyDescent="0.25">
      <c r="A1748" s="2" t="s">
        <v>34516</v>
      </c>
      <c r="B1748" s="2" t="s">
        <v>34517</v>
      </c>
      <c r="C1748" s="2" t="s">
        <v>34518</v>
      </c>
    </row>
    <row r="1749" spans="1:3" x14ac:dyDescent="0.25">
      <c r="A1749" s="2" t="s">
        <v>34519</v>
      </c>
      <c r="B1749" s="2" t="s">
        <v>34520</v>
      </c>
      <c r="C1749" s="2" t="s">
        <v>34521</v>
      </c>
    </row>
    <row r="1750" spans="1:3" x14ac:dyDescent="0.25">
      <c r="A1750" s="2" t="s">
        <v>34522</v>
      </c>
      <c r="B1750" s="2" t="s">
        <v>34523</v>
      </c>
      <c r="C1750" s="2" t="s">
        <v>34524</v>
      </c>
    </row>
    <row r="1751" spans="1:3" x14ac:dyDescent="0.25">
      <c r="A1751" s="2" t="s">
        <v>34525</v>
      </c>
      <c r="B1751" s="2" t="s">
        <v>34526</v>
      </c>
      <c r="C1751" s="2" t="s">
        <v>34527</v>
      </c>
    </row>
    <row r="1752" spans="1:3" x14ac:dyDescent="0.25">
      <c r="A1752" s="2" t="s">
        <v>34528</v>
      </c>
      <c r="B1752" s="2" t="s">
        <v>34529</v>
      </c>
      <c r="C1752" s="2" t="s">
        <v>34530</v>
      </c>
    </row>
    <row r="1753" spans="1:3" x14ac:dyDescent="0.25">
      <c r="A1753" s="2" t="s">
        <v>34531</v>
      </c>
      <c r="B1753" s="2" t="s">
        <v>34532</v>
      </c>
      <c r="C1753" s="2" t="s">
        <v>34533</v>
      </c>
    </row>
    <row r="1754" spans="1:3" x14ac:dyDescent="0.25">
      <c r="A1754" s="2" t="s">
        <v>34534</v>
      </c>
      <c r="B1754" s="2" t="s">
        <v>34535</v>
      </c>
      <c r="C1754" s="2" t="s">
        <v>34536</v>
      </c>
    </row>
    <row r="1755" spans="1:3" x14ac:dyDescent="0.25">
      <c r="A1755" s="2" t="s">
        <v>34537</v>
      </c>
      <c r="B1755" s="2" t="s">
        <v>34538</v>
      </c>
      <c r="C1755" s="2" t="s">
        <v>34539</v>
      </c>
    </row>
    <row r="1756" spans="1:3" x14ac:dyDescent="0.25">
      <c r="A1756" s="2" t="s">
        <v>34540</v>
      </c>
      <c r="B1756" s="2" t="s">
        <v>34541</v>
      </c>
      <c r="C1756" s="2" t="s">
        <v>34542</v>
      </c>
    </row>
    <row r="1757" spans="1:3" x14ac:dyDescent="0.25">
      <c r="A1757" s="2" t="s">
        <v>34543</v>
      </c>
      <c r="B1757" s="2" t="s">
        <v>34544</v>
      </c>
      <c r="C1757" s="2" t="s">
        <v>34545</v>
      </c>
    </row>
    <row r="1758" spans="1:3" x14ac:dyDescent="0.25">
      <c r="A1758" s="2" t="s">
        <v>32257</v>
      </c>
      <c r="B1758" s="2" t="s">
        <v>34546</v>
      </c>
      <c r="C1758" s="2" t="s">
        <v>34547</v>
      </c>
    </row>
    <row r="1759" spans="1:3" x14ac:dyDescent="0.25">
      <c r="A1759" s="2" t="s">
        <v>34548</v>
      </c>
      <c r="B1759" s="2" t="s">
        <v>34549</v>
      </c>
      <c r="C1759" s="2" t="s">
        <v>34547</v>
      </c>
    </row>
    <row r="1760" spans="1:3" x14ac:dyDescent="0.25">
      <c r="A1760" s="2" t="s">
        <v>34550</v>
      </c>
      <c r="B1760" s="2" t="s">
        <v>34551</v>
      </c>
      <c r="C1760" s="2" t="s">
        <v>34552</v>
      </c>
    </row>
    <row r="1761" spans="1:3" x14ac:dyDescent="0.25">
      <c r="A1761" s="2" t="s">
        <v>34553</v>
      </c>
      <c r="B1761" s="2" t="s">
        <v>34554</v>
      </c>
      <c r="C1761" s="2" t="s">
        <v>34555</v>
      </c>
    </row>
    <row r="1762" spans="1:3" x14ac:dyDescent="0.25">
      <c r="A1762" s="2" t="s">
        <v>34556</v>
      </c>
      <c r="B1762" s="2" t="s">
        <v>34557</v>
      </c>
      <c r="C1762" s="2" t="s">
        <v>34558</v>
      </c>
    </row>
    <row r="1763" spans="1:3" x14ac:dyDescent="0.25">
      <c r="A1763" s="2" t="s">
        <v>34559</v>
      </c>
      <c r="B1763" s="2" t="s">
        <v>34560</v>
      </c>
      <c r="C1763" s="2" t="s">
        <v>34561</v>
      </c>
    </row>
    <row r="1764" spans="1:3" x14ac:dyDescent="0.25">
      <c r="A1764" s="2" t="s">
        <v>34562</v>
      </c>
      <c r="B1764" s="2" t="s">
        <v>34563</v>
      </c>
      <c r="C1764" s="2" t="s">
        <v>34564</v>
      </c>
    </row>
    <row r="1765" spans="1:3" x14ac:dyDescent="0.25">
      <c r="A1765" s="2" t="s">
        <v>34565</v>
      </c>
      <c r="B1765" s="2" t="s">
        <v>34566</v>
      </c>
      <c r="C1765" s="2" t="s">
        <v>34567</v>
      </c>
    </row>
    <row r="1766" spans="1:3" x14ac:dyDescent="0.25">
      <c r="A1766" s="2" t="s">
        <v>34568</v>
      </c>
      <c r="B1766" s="2" t="s">
        <v>34569</v>
      </c>
      <c r="C1766" s="2" t="s">
        <v>34570</v>
      </c>
    </row>
    <row r="1767" spans="1:3" x14ac:dyDescent="0.25">
      <c r="A1767" s="2" t="s">
        <v>34571</v>
      </c>
      <c r="B1767" s="2" t="s">
        <v>34572</v>
      </c>
      <c r="C1767" s="2" t="s">
        <v>34573</v>
      </c>
    </row>
    <row r="1768" spans="1:3" x14ac:dyDescent="0.25">
      <c r="A1768" s="2" t="s">
        <v>34574</v>
      </c>
      <c r="B1768" s="2" t="s">
        <v>34575</v>
      </c>
      <c r="C1768" s="2" t="s">
        <v>34576</v>
      </c>
    </row>
    <row r="1769" spans="1:3" x14ac:dyDescent="0.25">
      <c r="A1769" s="2" t="s">
        <v>34577</v>
      </c>
      <c r="B1769" s="2" t="s">
        <v>34578</v>
      </c>
      <c r="C1769" s="2" t="s">
        <v>34579</v>
      </c>
    </row>
    <row r="1770" spans="1:3" x14ac:dyDescent="0.25">
      <c r="A1770" s="2" t="s">
        <v>34580</v>
      </c>
      <c r="B1770" s="2" t="s">
        <v>34581</v>
      </c>
      <c r="C1770" s="2" t="s">
        <v>34582</v>
      </c>
    </row>
    <row r="1771" spans="1:3" x14ac:dyDescent="0.25">
      <c r="A1771" s="2" t="s">
        <v>34583</v>
      </c>
      <c r="B1771" s="2" t="s">
        <v>34584</v>
      </c>
      <c r="C1771" s="2" t="s">
        <v>34585</v>
      </c>
    </row>
    <row r="1772" spans="1:3" x14ac:dyDescent="0.25">
      <c r="A1772" s="2" t="s">
        <v>34586</v>
      </c>
      <c r="B1772" s="2" t="s">
        <v>34587</v>
      </c>
      <c r="C1772" s="2" t="s">
        <v>34588</v>
      </c>
    </row>
    <row r="1773" spans="1:3" x14ac:dyDescent="0.25">
      <c r="A1773" s="2" t="s">
        <v>34589</v>
      </c>
      <c r="B1773" s="2" t="s">
        <v>34590</v>
      </c>
      <c r="C1773" s="2" t="s">
        <v>34591</v>
      </c>
    </row>
    <row r="1774" spans="1:3" x14ac:dyDescent="0.25">
      <c r="A1774" s="2" t="s">
        <v>34592</v>
      </c>
      <c r="B1774" s="2" t="s">
        <v>34593</v>
      </c>
      <c r="C1774" s="2" t="s">
        <v>34594</v>
      </c>
    </row>
    <row r="1775" spans="1:3" x14ac:dyDescent="0.25">
      <c r="A1775" s="2" t="s">
        <v>34595</v>
      </c>
      <c r="B1775" s="2" t="s">
        <v>34596</v>
      </c>
      <c r="C1775" s="2" t="s">
        <v>34597</v>
      </c>
    </row>
    <row r="1776" spans="1:3" x14ac:dyDescent="0.25">
      <c r="A1776" s="2" t="s">
        <v>34598</v>
      </c>
      <c r="B1776" s="2" t="s">
        <v>34599</v>
      </c>
      <c r="C1776" s="2" t="s">
        <v>34600</v>
      </c>
    </row>
    <row r="1777" spans="1:3" x14ac:dyDescent="0.25">
      <c r="A1777" s="2" t="s">
        <v>34601</v>
      </c>
      <c r="B1777" s="2" t="s">
        <v>34602</v>
      </c>
      <c r="C1777" s="2" t="s">
        <v>34603</v>
      </c>
    </row>
    <row r="1778" spans="1:3" x14ac:dyDescent="0.25">
      <c r="A1778" s="2" t="s">
        <v>34604</v>
      </c>
      <c r="B1778" s="2" t="s">
        <v>34605</v>
      </c>
      <c r="C1778" s="2" t="s">
        <v>34606</v>
      </c>
    </row>
    <row r="1779" spans="1:3" x14ac:dyDescent="0.25">
      <c r="A1779" s="2" t="s">
        <v>34607</v>
      </c>
      <c r="B1779" s="2" t="s">
        <v>34608</v>
      </c>
      <c r="C1779" s="2" t="s">
        <v>34609</v>
      </c>
    </row>
    <row r="1780" spans="1:3" x14ac:dyDescent="0.25">
      <c r="A1780" s="2" t="s">
        <v>34610</v>
      </c>
      <c r="B1780" s="2" t="s">
        <v>34611</v>
      </c>
      <c r="C1780" s="2" t="s">
        <v>34612</v>
      </c>
    </row>
    <row r="1781" spans="1:3" x14ac:dyDescent="0.25">
      <c r="A1781" s="2" t="s">
        <v>34613</v>
      </c>
      <c r="B1781" s="2" t="s">
        <v>34614</v>
      </c>
      <c r="C1781" s="2" t="s">
        <v>34615</v>
      </c>
    </row>
    <row r="1782" spans="1:3" x14ac:dyDescent="0.25">
      <c r="A1782" s="2" t="s">
        <v>34616</v>
      </c>
      <c r="B1782" s="2" t="s">
        <v>34617</v>
      </c>
      <c r="C1782" s="2" t="s">
        <v>34618</v>
      </c>
    </row>
    <row r="1783" spans="1:3" x14ac:dyDescent="0.25">
      <c r="A1783" s="2" t="s">
        <v>34619</v>
      </c>
      <c r="B1783" s="2" t="s">
        <v>34620</v>
      </c>
      <c r="C1783" s="2" t="s">
        <v>34621</v>
      </c>
    </row>
    <row r="1784" spans="1:3" x14ac:dyDescent="0.25">
      <c r="A1784" s="2" t="s">
        <v>34622</v>
      </c>
      <c r="B1784" s="2" t="s">
        <v>34623</v>
      </c>
      <c r="C1784" s="2" t="s">
        <v>34624</v>
      </c>
    </row>
    <row r="1785" spans="1:3" x14ac:dyDescent="0.25">
      <c r="A1785" s="2" t="s">
        <v>34625</v>
      </c>
      <c r="B1785" s="2" t="s">
        <v>34626</v>
      </c>
      <c r="C1785" s="2" t="s">
        <v>34627</v>
      </c>
    </row>
    <row r="1786" spans="1:3" x14ac:dyDescent="0.25">
      <c r="A1786" s="2" t="s">
        <v>34628</v>
      </c>
      <c r="B1786" s="2" t="s">
        <v>34629</v>
      </c>
      <c r="C1786" s="2" t="s">
        <v>34630</v>
      </c>
    </row>
    <row r="1787" spans="1:3" x14ac:dyDescent="0.25">
      <c r="A1787" s="2" t="s">
        <v>34631</v>
      </c>
      <c r="B1787" s="2" t="s">
        <v>34632</v>
      </c>
      <c r="C1787" s="2" t="s">
        <v>34633</v>
      </c>
    </row>
    <row r="1788" spans="1:3" x14ac:dyDescent="0.25">
      <c r="A1788" s="2" t="s">
        <v>34634</v>
      </c>
      <c r="B1788" s="2" t="s">
        <v>34635</v>
      </c>
      <c r="C1788" s="2" t="s">
        <v>34636</v>
      </c>
    </row>
    <row r="1789" spans="1:3" x14ac:dyDescent="0.25">
      <c r="A1789" s="2" t="s">
        <v>34637</v>
      </c>
      <c r="B1789" s="2" t="s">
        <v>34638</v>
      </c>
      <c r="C1789" s="2" t="s">
        <v>34639</v>
      </c>
    </row>
    <row r="1790" spans="1:3" x14ac:dyDescent="0.25">
      <c r="A1790" s="2" t="s">
        <v>34640</v>
      </c>
      <c r="B1790" s="2" t="s">
        <v>34641</v>
      </c>
      <c r="C1790" s="2" t="s">
        <v>34642</v>
      </c>
    </row>
    <row r="1791" spans="1:3" x14ac:dyDescent="0.25">
      <c r="A1791" s="2" t="s">
        <v>34643</v>
      </c>
      <c r="B1791" s="2" t="s">
        <v>34644</v>
      </c>
      <c r="C1791" s="2" t="s">
        <v>34645</v>
      </c>
    </row>
    <row r="1792" spans="1:3" x14ac:dyDescent="0.25">
      <c r="A1792" s="2" t="s">
        <v>34646</v>
      </c>
      <c r="B1792" s="2" t="s">
        <v>34647</v>
      </c>
      <c r="C1792" s="2" t="s">
        <v>34645</v>
      </c>
    </row>
    <row r="1793" spans="1:3" x14ac:dyDescent="0.25">
      <c r="A1793" s="2" t="s">
        <v>34648</v>
      </c>
      <c r="B1793" s="2" t="s">
        <v>34649</v>
      </c>
      <c r="C1793" s="2" t="s">
        <v>34650</v>
      </c>
    </row>
    <row r="1794" spans="1:3" x14ac:dyDescent="0.25">
      <c r="A1794" s="2" t="s">
        <v>34651</v>
      </c>
      <c r="B1794" s="2" t="s">
        <v>34652</v>
      </c>
      <c r="C1794" s="2" t="s">
        <v>34653</v>
      </c>
    </row>
    <row r="1795" spans="1:3" x14ac:dyDescent="0.25">
      <c r="A1795" s="2" t="s">
        <v>34654</v>
      </c>
      <c r="B1795" s="2" t="s">
        <v>34655</v>
      </c>
      <c r="C1795" s="2" t="s">
        <v>34656</v>
      </c>
    </row>
    <row r="1796" spans="1:3" x14ac:dyDescent="0.25">
      <c r="A1796" s="2" t="s">
        <v>34657</v>
      </c>
      <c r="B1796" s="2" t="s">
        <v>34658</v>
      </c>
      <c r="C1796" s="2" t="s">
        <v>34659</v>
      </c>
    </row>
    <row r="1797" spans="1:3" x14ac:dyDescent="0.25">
      <c r="A1797" s="2" t="s">
        <v>34660</v>
      </c>
      <c r="B1797" s="2" t="s">
        <v>34661</v>
      </c>
      <c r="C1797" s="2" t="s">
        <v>34662</v>
      </c>
    </row>
    <row r="1798" spans="1:3" x14ac:dyDescent="0.25">
      <c r="A1798" s="2" t="s">
        <v>34663</v>
      </c>
      <c r="B1798" s="2" t="s">
        <v>34664</v>
      </c>
      <c r="C1798" s="2" t="s">
        <v>34665</v>
      </c>
    </row>
    <row r="1799" spans="1:3" x14ac:dyDescent="0.25">
      <c r="A1799" s="2" t="s">
        <v>34666</v>
      </c>
      <c r="B1799" s="2" t="s">
        <v>34667</v>
      </c>
      <c r="C1799" s="2" t="s">
        <v>34668</v>
      </c>
    </row>
    <row r="1800" spans="1:3" x14ac:dyDescent="0.25">
      <c r="A1800" s="2" t="s">
        <v>34669</v>
      </c>
      <c r="B1800" s="2" t="s">
        <v>34670</v>
      </c>
      <c r="C1800" s="2" t="s">
        <v>34671</v>
      </c>
    </row>
    <row r="1801" spans="1:3" x14ac:dyDescent="0.25">
      <c r="A1801" s="2" t="s">
        <v>34672</v>
      </c>
      <c r="B1801" s="2" t="s">
        <v>34673</v>
      </c>
      <c r="C1801" s="2" t="s">
        <v>34674</v>
      </c>
    </row>
    <row r="1802" spans="1:3" x14ac:dyDescent="0.25">
      <c r="A1802" s="2" t="s">
        <v>34675</v>
      </c>
      <c r="B1802" s="2" t="s">
        <v>34676</v>
      </c>
      <c r="C1802" s="2" t="s">
        <v>34677</v>
      </c>
    </row>
    <row r="1803" spans="1:3" x14ac:dyDescent="0.25">
      <c r="A1803" s="2" t="s">
        <v>34678</v>
      </c>
      <c r="B1803" s="2" t="s">
        <v>34679</v>
      </c>
      <c r="C1803" s="2" t="s">
        <v>34680</v>
      </c>
    </row>
    <row r="1804" spans="1:3" x14ac:dyDescent="0.25">
      <c r="A1804" s="2" t="s">
        <v>34681</v>
      </c>
      <c r="B1804" s="2" t="s">
        <v>34682</v>
      </c>
      <c r="C1804" s="2" t="s">
        <v>34683</v>
      </c>
    </row>
    <row r="1805" spans="1:3" x14ac:dyDescent="0.25">
      <c r="A1805" s="2" t="s">
        <v>34684</v>
      </c>
      <c r="B1805" s="2" t="s">
        <v>34685</v>
      </c>
      <c r="C1805" s="2" t="s">
        <v>34686</v>
      </c>
    </row>
    <row r="1806" spans="1:3" x14ac:dyDescent="0.25">
      <c r="A1806" s="2" t="s">
        <v>34687</v>
      </c>
      <c r="B1806" s="2" t="s">
        <v>34688</v>
      </c>
      <c r="C1806" s="2" t="s">
        <v>34689</v>
      </c>
    </row>
    <row r="1807" spans="1:3" x14ac:dyDescent="0.25">
      <c r="A1807" s="2" t="s">
        <v>34690</v>
      </c>
      <c r="B1807" s="2" t="s">
        <v>34691</v>
      </c>
      <c r="C1807" s="2" t="s">
        <v>34689</v>
      </c>
    </row>
    <row r="1808" spans="1:3" x14ac:dyDescent="0.25">
      <c r="A1808" s="2" t="s">
        <v>34692</v>
      </c>
      <c r="B1808" s="2" t="s">
        <v>34693</v>
      </c>
      <c r="C1808" s="2" t="s">
        <v>34694</v>
      </c>
    </row>
    <row r="1809" spans="1:3" x14ac:dyDescent="0.25">
      <c r="A1809" s="2" t="s">
        <v>34695</v>
      </c>
      <c r="B1809" s="2" t="s">
        <v>34696</v>
      </c>
      <c r="C1809" s="2" t="s">
        <v>34697</v>
      </c>
    </row>
    <row r="1810" spans="1:3" x14ac:dyDescent="0.25">
      <c r="A1810" s="2" t="s">
        <v>34698</v>
      </c>
      <c r="B1810" s="2" t="s">
        <v>34699</v>
      </c>
      <c r="C1810" s="2" t="s">
        <v>34700</v>
      </c>
    </row>
    <row r="1811" spans="1:3" x14ac:dyDescent="0.25">
      <c r="A1811" s="2" t="s">
        <v>34701</v>
      </c>
      <c r="B1811" s="2" t="s">
        <v>34702</v>
      </c>
      <c r="C1811" s="2" t="s">
        <v>34703</v>
      </c>
    </row>
    <row r="1812" spans="1:3" x14ac:dyDescent="0.25">
      <c r="A1812" s="2" t="s">
        <v>34704</v>
      </c>
      <c r="B1812" s="2" t="s">
        <v>34705</v>
      </c>
      <c r="C1812" s="2" t="s">
        <v>34706</v>
      </c>
    </row>
    <row r="1813" spans="1:3" x14ac:dyDescent="0.25">
      <c r="A1813" s="2" t="s">
        <v>34707</v>
      </c>
      <c r="B1813" s="2" t="s">
        <v>34708</v>
      </c>
      <c r="C1813" s="2" t="s">
        <v>34709</v>
      </c>
    </row>
    <row r="1814" spans="1:3" x14ac:dyDescent="0.25">
      <c r="A1814" s="2" t="s">
        <v>34710</v>
      </c>
      <c r="B1814" s="2" t="s">
        <v>34711</v>
      </c>
      <c r="C1814" s="2" t="s">
        <v>34712</v>
      </c>
    </row>
    <row r="1815" spans="1:3" x14ac:dyDescent="0.25">
      <c r="A1815" s="2" t="s">
        <v>34713</v>
      </c>
      <c r="B1815" s="2" t="s">
        <v>34714</v>
      </c>
      <c r="C1815" s="2" t="s">
        <v>34715</v>
      </c>
    </row>
    <row r="1816" spans="1:3" x14ac:dyDescent="0.25">
      <c r="A1816" s="2" t="s">
        <v>34716</v>
      </c>
      <c r="B1816" s="2" t="s">
        <v>34717</v>
      </c>
      <c r="C1816" s="2" t="s">
        <v>34718</v>
      </c>
    </row>
    <row r="1817" spans="1:3" x14ac:dyDescent="0.25">
      <c r="A1817" s="2" t="s">
        <v>34719</v>
      </c>
      <c r="B1817" s="2" t="s">
        <v>34720</v>
      </c>
      <c r="C1817" s="2" t="s">
        <v>34721</v>
      </c>
    </row>
    <row r="1818" spans="1:3" x14ac:dyDescent="0.25">
      <c r="A1818" s="2" t="s">
        <v>34722</v>
      </c>
      <c r="B1818" s="2" t="s">
        <v>34723</v>
      </c>
      <c r="C1818" s="2" t="s">
        <v>34724</v>
      </c>
    </row>
    <row r="1819" spans="1:3" x14ac:dyDescent="0.25">
      <c r="A1819" s="2" t="s">
        <v>34725</v>
      </c>
      <c r="B1819" s="2" t="s">
        <v>34726</v>
      </c>
      <c r="C1819" s="2" t="s">
        <v>34727</v>
      </c>
    </row>
    <row r="1820" spans="1:3" x14ac:dyDescent="0.25">
      <c r="A1820" s="2" t="s">
        <v>34728</v>
      </c>
      <c r="B1820" s="2" t="s">
        <v>34729</v>
      </c>
      <c r="C1820" s="2" t="s">
        <v>34730</v>
      </c>
    </row>
    <row r="1821" spans="1:3" x14ac:dyDescent="0.25">
      <c r="A1821" s="2" t="s">
        <v>34731</v>
      </c>
      <c r="B1821" s="2" t="s">
        <v>34732</v>
      </c>
      <c r="C1821" s="2" t="s">
        <v>34733</v>
      </c>
    </row>
    <row r="1822" spans="1:3" x14ac:dyDescent="0.25">
      <c r="A1822" s="2" t="s">
        <v>34734</v>
      </c>
      <c r="B1822" s="2" t="s">
        <v>34735</v>
      </c>
      <c r="C1822" s="2" t="s">
        <v>34736</v>
      </c>
    </row>
    <row r="1823" spans="1:3" x14ac:dyDescent="0.25">
      <c r="A1823" s="2" t="s">
        <v>34737</v>
      </c>
      <c r="B1823" s="2" t="s">
        <v>34738</v>
      </c>
      <c r="C1823" s="2" t="s">
        <v>34739</v>
      </c>
    </row>
    <row r="1824" spans="1:3" x14ac:dyDescent="0.25">
      <c r="A1824" s="2" t="s">
        <v>34740</v>
      </c>
      <c r="B1824" s="2" t="s">
        <v>34741</v>
      </c>
      <c r="C1824" s="2" t="s">
        <v>34742</v>
      </c>
    </row>
    <row r="1825" spans="1:3" x14ac:dyDescent="0.25">
      <c r="A1825" s="2" t="s">
        <v>34743</v>
      </c>
      <c r="B1825" s="2" t="s">
        <v>34744</v>
      </c>
      <c r="C1825" s="2" t="s">
        <v>34745</v>
      </c>
    </row>
    <row r="1826" spans="1:3" x14ac:dyDescent="0.25">
      <c r="A1826" s="2" t="s">
        <v>34746</v>
      </c>
      <c r="B1826" s="2" t="s">
        <v>34747</v>
      </c>
      <c r="C1826" s="2" t="s">
        <v>34748</v>
      </c>
    </row>
    <row r="1827" spans="1:3" x14ac:dyDescent="0.25">
      <c r="A1827" s="2" t="s">
        <v>34749</v>
      </c>
      <c r="B1827" s="2" t="s">
        <v>34750</v>
      </c>
      <c r="C1827" s="2" t="s">
        <v>34751</v>
      </c>
    </row>
    <row r="1828" spans="1:3" x14ac:dyDescent="0.25">
      <c r="A1828" s="2" t="s">
        <v>34752</v>
      </c>
      <c r="B1828" s="2" t="s">
        <v>34753</v>
      </c>
      <c r="C1828" s="2" t="s">
        <v>34754</v>
      </c>
    </row>
    <row r="1829" spans="1:3" x14ac:dyDescent="0.25">
      <c r="A1829" s="2" t="s">
        <v>34755</v>
      </c>
      <c r="B1829" s="2" t="s">
        <v>34756</v>
      </c>
      <c r="C1829" s="2" t="s">
        <v>34757</v>
      </c>
    </row>
    <row r="1830" spans="1:3" x14ac:dyDescent="0.25">
      <c r="A1830" s="2" t="s">
        <v>34758</v>
      </c>
      <c r="B1830" s="2" t="s">
        <v>34759</v>
      </c>
      <c r="C1830" s="2" t="s">
        <v>34760</v>
      </c>
    </row>
    <row r="1831" spans="1:3" x14ac:dyDescent="0.25">
      <c r="A1831" s="2" t="s">
        <v>34761</v>
      </c>
      <c r="B1831" s="2" t="s">
        <v>34762</v>
      </c>
      <c r="C1831" s="2" t="s">
        <v>34760</v>
      </c>
    </row>
    <row r="1832" spans="1:3" x14ac:dyDescent="0.25">
      <c r="A1832" s="2" t="s">
        <v>34763</v>
      </c>
      <c r="B1832" s="2" t="s">
        <v>34764</v>
      </c>
      <c r="C1832" s="2" t="s">
        <v>34765</v>
      </c>
    </row>
    <row r="1833" spans="1:3" x14ac:dyDescent="0.25">
      <c r="A1833" s="2" t="s">
        <v>34766</v>
      </c>
      <c r="B1833" s="2" t="s">
        <v>34767</v>
      </c>
      <c r="C1833" s="2" t="s">
        <v>34768</v>
      </c>
    </row>
    <row r="1834" spans="1:3" x14ac:dyDescent="0.25">
      <c r="A1834" s="2" t="s">
        <v>34769</v>
      </c>
      <c r="B1834" s="2" t="s">
        <v>34770</v>
      </c>
      <c r="C1834" s="2" t="s">
        <v>34771</v>
      </c>
    </row>
    <row r="1835" spans="1:3" x14ac:dyDescent="0.25">
      <c r="A1835" s="2" t="s">
        <v>34772</v>
      </c>
      <c r="B1835" s="2" t="s">
        <v>34773</v>
      </c>
      <c r="C1835" s="2" t="s">
        <v>34771</v>
      </c>
    </row>
    <row r="1836" spans="1:3" x14ac:dyDescent="0.25">
      <c r="A1836" s="2" t="s">
        <v>34774</v>
      </c>
      <c r="B1836" s="2" t="s">
        <v>34775</v>
      </c>
      <c r="C1836" s="2" t="s">
        <v>34776</v>
      </c>
    </row>
    <row r="1837" spans="1:3" x14ac:dyDescent="0.25">
      <c r="A1837" s="2" t="s">
        <v>34777</v>
      </c>
      <c r="B1837" s="2" t="s">
        <v>34778</v>
      </c>
      <c r="C1837" s="2" t="s">
        <v>34779</v>
      </c>
    </row>
    <row r="1838" spans="1:3" x14ac:dyDescent="0.25">
      <c r="A1838" s="2" t="s">
        <v>34780</v>
      </c>
      <c r="B1838" s="2" t="s">
        <v>34781</v>
      </c>
      <c r="C1838" s="2" t="s">
        <v>34782</v>
      </c>
    </row>
    <row r="1839" spans="1:3" x14ac:dyDescent="0.25">
      <c r="A1839" s="2" t="s">
        <v>34783</v>
      </c>
      <c r="B1839" s="2" t="s">
        <v>34784</v>
      </c>
      <c r="C1839" s="2" t="s">
        <v>34785</v>
      </c>
    </row>
    <row r="1840" spans="1:3" x14ac:dyDescent="0.25">
      <c r="A1840" s="2" t="s">
        <v>34786</v>
      </c>
      <c r="B1840" s="2" t="s">
        <v>34787</v>
      </c>
      <c r="C1840" s="2" t="s">
        <v>34788</v>
      </c>
    </row>
    <row r="1841" spans="1:3" x14ac:dyDescent="0.25">
      <c r="A1841" s="2" t="s">
        <v>34789</v>
      </c>
      <c r="B1841" s="2" t="s">
        <v>34790</v>
      </c>
      <c r="C1841" s="2" t="s">
        <v>34791</v>
      </c>
    </row>
    <row r="1842" spans="1:3" x14ac:dyDescent="0.25">
      <c r="A1842" s="2" t="s">
        <v>34792</v>
      </c>
      <c r="B1842" s="2" t="s">
        <v>34793</v>
      </c>
      <c r="C1842" s="2" t="s">
        <v>34794</v>
      </c>
    </row>
    <row r="1843" spans="1:3" x14ac:dyDescent="0.25">
      <c r="A1843" s="2" t="s">
        <v>34795</v>
      </c>
      <c r="B1843" s="2" t="s">
        <v>34796</v>
      </c>
      <c r="C1843" s="2" t="s">
        <v>34797</v>
      </c>
    </row>
    <row r="1844" spans="1:3" x14ac:dyDescent="0.25">
      <c r="A1844" s="2" t="s">
        <v>34798</v>
      </c>
      <c r="B1844" s="2" t="s">
        <v>34799</v>
      </c>
      <c r="C1844" s="2" t="s">
        <v>34800</v>
      </c>
    </row>
    <row r="1845" spans="1:3" x14ac:dyDescent="0.25">
      <c r="A1845" s="2" t="s">
        <v>34801</v>
      </c>
      <c r="B1845" s="2" t="s">
        <v>34802</v>
      </c>
      <c r="C1845" s="2" t="s">
        <v>34803</v>
      </c>
    </row>
    <row r="1846" spans="1:3" x14ac:dyDescent="0.25">
      <c r="A1846" s="2" t="s">
        <v>34804</v>
      </c>
      <c r="B1846" s="2" t="s">
        <v>34805</v>
      </c>
      <c r="C1846" s="2" t="s">
        <v>34806</v>
      </c>
    </row>
    <row r="1847" spans="1:3" x14ac:dyDescent="0.25">
      <c r="A1847" s="2" t="s">
        <v>34807</v>
      </c>
      <c r="B1847" s="2" t="s">
        <v>34808</v>
      </c>
      <c r="C1847" s="2" t="s">
        <v>34809</v>
      </c>
    </row>
    <row r="1848" spans="1:3" x14ac:dyDescent="0.25">
      <c r="A1848" s="2" t="s">
        <v>34810</v>
      </c>
      <c r="B1848" s="2" t="s">
        <v>34811</v>
      </c>
      <c r="C1848" s="2" t="s">
        <v>34812</v>
      </c>
    </row>
    <row r="1849" spans="1:3" x14ac:dyDescent="0.25">
      <c r="A1849" s="2" t="s">
        <v>34813</v>
      </c>
      <c r="B1849" s="2" t="s">
        <v>34814</v>
      </c>
      <c r="C1849" s="2" t="s">
        <v>34815</v>
      </c>
    </row>
    <row r="1850" spans="1:3" x14ac:dyDescent="0.25">
      <c r="A1850" s="2" t="s">
        <v>34816</v>
      </c>
      <c r="B1850" s="2" t="s">
        <v>34817</v>
      </c>
      <c r="C1850" s="2" t="s">
        <v>34818</v>
      </c>
    </row>
    <row r="1851" spans="1:3" x14ac:dyDescent="0.25">
      <c r="A1851" s="2" t="s">
        <v>34819</v>
      </c>
      <c r="B1851" s="2" t="s">
        <v>34820</v>
      </c>
      <c r="C1851" s="2" t="s">
        <v>34821</v>
      </c>
    </row>
    <row r="1852" spans="1:3" x14ac:dyDescent="0.25">
      <c r="A1852" s="2" t="s">
        <v>34822</v>
      </c>
      <c r="B1852" s="2" t="s">
        <v>34823</v>
      </c>
      <c r="C1852" s="2" t="s">
        <v>34824</v>
      </c>
    </row>
    <row r="1853" spans="1:3" x14ac:dyDescent="0.25">
      <c r="A1853" s="2" t="s">
        <v>34825</v>
      </c>
      <c r="B1853" s="2" t="s">
        <v>34826</v>
      </c>
      <c r="C1853" s="2" t="s">
        <v>34827</v>
      </c>
    </row>
    <row r="1854" spans="1:3" x14ac:dyDescent="0.25">
      <c r="A1854" s="2" t="s">
        <v>34828</v>
      </c>
      <c r="B1854" s="2" t="s">
        <v>34829</v>
      </c>
      <c r="C1854" s="2" t="s">
        <v>34830</v>
      </c>
    </row>
    <row r="1855" spans="1:3" x14ac:dyDescent="0.25">
      <c r="A1855" s="2" t="s">
        <v>34831</v>
      </c>
      <c r="B1855" s="2" t="s">
        <v>34832</v>
      </c>
      <c r="C1855" s="2" t="s">
        <v>34833</v>
      </c>
    </row>
    <row r="1856" spans="1:3" x14ac:dyDescent="0.25">
      <c r="A1856" s="2" t="s">
        <v>34834</v>
      </c>
      <c r="B1856" s="2" t="s">
        <v>34835</v>
      </c>
      <c r="C1856" s="2" t="s">
        <v>34833</v>
      </c>
    </row>
    <row r="1857" spans="1:3" x14ac:dyDescent="0.25">
      <c r="A1857" s="2" t="s">
        <v>34836</v>
      </c>
      <c r="B1857" s="2" t="s">
        <v>34837</v>
      </c>
      <c r="C1857" s="2" t="s">
        <v>34838</v>
      </c>
    </row>
    <row r="1858" spans="1:3" x14ac:dyDescent="0.25">
      <c r="A1858" s="2" t="s">
        <v>34839</v>
      </c>
      <c r="B1858" s="2" t="s">
        <v>34840</v>
      </c>
      <c r="C1858" s="2" t="s">
        <v>34841</v>
      </c>
    </row>
    <row r="1859" spans="1:3" x14ac:dyDescent="0.25">
      <c r="A1859" s="2" t="s">
        <v>34842</v>
      </c>
      <c r="B1859" s="2" t="s">
        <v>34843</v>
      </c>
      <c r="C1859" s="2" t="s">
        <v>34844</v>
      </c>
    </row>
    <row r="1860" spans="1:3" x14ac:dyDescent="0.25">
      <c r="A1860" s="2" t="s">
        <v>34845</v>
      </c>
      <c r="B1860" s="2" t="s">
        <v>34846</v>
      </c>
      <c r="C1860" s="2" t="s">
        <v>34847</v>
      </c>
    </row>
    <row r="1861" spans="1:3" x14ac:dyDescent="0.25">
      <c r="A1861" s="2" t="s">
        <v>34848</v>
      </c>
      <c r="B1861" s="2" t="s">
        <v>34849</v>
      </c>
      <c r="C1861" s="2" t="s">
        <v>34850</v>
      </c>
    </row>
    <row r="1862" spans="1:3" x14ac:dyDescent="0.25">
      <c r="A1862" s="2" t="s">
        <v>34851</v>
      </c>
      <c r="B1862" s="2" t="s">
        <v>34852</v>
      </c>
      <c r="C1862" s="2" t="s">
        <v>34853</v>
      </c>
    </row>
    <row r="1863" spans="1:3" x14ac:dyDescent="0.25">
      <c r="A1863" s="2" t="s">
        <v>34854</v>
      </c>
      <c r="B1863" s="2" t="s">
        <v>34855</v>
      </c>
      <c r="C1863" s="2" t="s">
        <v>34856</v>
      </c>
    </row>
    <row r="1864" spans="1:3" x14ac:dyDescent="0.25">
      <c r="A1864" s="2" t="s">
        <v>34857</v>
      </c>
      <c r="B1864" s="2" t="s">
        <v>34858</v>
      </c>
      <c r="C1864" s="2" t="s">
        <v>34859</v>
      </c>
    </row>
    <row r="1865" spans="1:3" x14ac:dyDescent="0.25">
      <c r="A1865" s="2" t="s">
        <v>34860</v>
      </c>
      <c r="B1865" s="2" t="s">
        <v>34861</v>
      </c>
      <c r="C1865" s="2" t="s">
        <v>34862</v>
      </c>
    </row>
    <row r="1866" spans="1:3" x14ac:dyDescent="0.25">
      <c r="A1866" s="2" t="s">
        <v>34863</v>
      </c>
      <c r="B1866" s="2" t="s">
        <v>34864</v>
      </c>
      <c r="C1866" s="2" t="s">
        <v>34862</v>
      </c>
    </row>
    <row r="1867" spans="1:3" x14ac:dyDescent="0.25">
      <c r="A1867" s="2" t="s">
        <v>34865</v>
      </c>
      <c r="B1867" s="2" t="s">
        <v>34866</v>
      </c>
      <c r="C1867" s="2" t="s">
        <v>34867</v>
      </c>
    </row>
    <row r="1868" spans="1:3" x14ac:dyDescent="0.25">
      <c r="A1868" s="2" t="s">
        <v>33768</v>
      </c>
      <c r="B1868" s="2" t="s">
        <v>34868</v>
      </c>
      <c r="C1868" s="2" t="s">
        <v>34869</v>
      </c>
    </row>
    <row r="1869" spans="1:3" x14ac:dyDescent="0.25">
      <c r="A1869" s="2" t="s">
        <v>34870</v>
      </c>
      <c r="B1869" s="2" t="s">
        <v>34871</v>
      </c>
      <c r="C1869" s="2" t="s">
        <v>34872</v>
      </c>
    </row>
    <row r="1870" spans="1:3" x14ac:dyDescent="0.25">
      <c r="A1870" s="2" t="s">
        <v>34873</v>
      </c>
      <c r="B1870" s="2" t="s">
        <v>34874</v>
      </c>
      <c r="C1870" s="2" t="s">
        <v>34875</v>
      </c>
    </row>
    <row r="1871" spans="1:3" x14ac:dyDescent="0.25">
      <c r="A1871" s="2" t="s">
        <v>34876</v>
      </c>
      <c r="B1871" s="2" t="s">
        <v>34877</v>
      </c>
      <c r="C1871" s="2" t="s">
        <v>34878</v>
      </c>
    </row>
    <row r="1872" spans="1:3" x14ac:dyDescent="0.25">
      <c r="A1872" s="2" t="s">
        <v>34879</v>
      </c>
      <c r="B1872" s="2" t="s">
        <v>34880</v>
      </c>
      <c r="C1872" s="2" t="s">
        <v>34881</v>
      </c>
    </row>
    <row r="1873" spans="1:3" x14ac:dyDescent="0.25">
      <c r="A1873" s="2" t="s">
        <v>34882</v>
      </c>
      <c r="B1873" s="2" t="s">
        <v>34883</v>
      </c>
      <c r="C1873" s="2" t="s">
        <v>34884</v>
      </c>
    </row>
    <row r="1874" spans="1:3" x14ac:dyDescent="0.25">
      <c r="A1874" s="2" t="s">
        <v>34885</v>
      </c>
      <c r="B1874" s="2" t="s">
        <v>34886</v>
      </c>
      <c r="C1874" s="2" t="s">
        <v>34887</v>
      </c>
    </row>
    <row r="1875" spans="1:3" x14ac:dyDescent="0.25">
      <c r="A1875" s="2" t="s">
        <v>34888</v>
      </c>
      <c r="B1875" s="2" t="s">
        <v>34889</v>
      </c>
      <c r="C1875" s="2" t="s">
        <v>34887</v>
      </c>
    </row>
    <row r="1876" spans="1:3" x14ac:dyDescent="0.25">
      <c r="A1876" s="2" t="s">
        <v>34890</v>
      </c>
      <c r="B1876" s="2" t="s">
        <v>34891</v>
      </c>
      <c r="C1876" s="2" t="s">
        <v>34892</v>
      </c>
    </row>
    <row r="1877" spans="1:3" x14ac:dyDescent="0.25">
      <c r="A1877" s="2" t="s">
        <v>34893</v>
      </c>
      <c r="B1877" s="2" t="s">
        <v>34894</v>
      </c>
      <c r="C1877" s="2" t="s">
        <v>34895</v>
      </c>
    </row>
    <row r="1878" spans="1:3" x14ac:dyDescent="0.25">
      <c r="A1878" s="2" t="s">
        <v>34896</v>
      </c>
      <c r="B1878" s="2" t="s">
        <v>34897</v>
      </c>
      <c r="C1878" s="2" t="s">
        <v>34898</v>
      </c>
    </row>
    <row r="1879" spans="1:3" x14ac:dyDescent="0.25">
      <c r="A1879" s="2" t="s">
        <v>34899</v>
      </c>
      <c r="B1879" s="2" t="s">
        <v>34900</v>
      </c>
      <c r="C1879" s="2" t="s">
        <v>34901</v>
      </c>
    </row>
    <row r="1880" spans="1:3" x14ac:dyDescent="0.25">
      <c r="A1880" s="2" t="s">
        <v>34902</v>
      </c>
      <c r="B1880" s="2" t="s">
        <v>34903</v>
      </c>
      <c r="C1880" s="2" t="s">
        <v>34904</v>
      </c>
    </row>
    <row r="1881" spans="1:3" x14ac:dyDescent="0.25">
      <c r="A1881" s="2" t="s">
        <v>34905</v>
      </c>
      <c r="B1881" s="2" t="s">
        <v>34906</v>
      </c>
      <c r="C1881" s="2" t="s">
        <v>34907</v>
      </c>
    </row>
    <row r="1882" spans="1:3" x14ac:dyDescent="0.25">
      <c r="A1882" s="2" t="s">
        <v>34908</v>
      </c>
      <c r="B1882" s="2" t="s">
        <v>34909</v>
      </c>
      <c r="C1882" s="2" t="s">
        <v>34910</v>
      </c>
    </row>
    <row r="1883" spans="1:3" x14ac:dyDescent="0.25">
      <c r="A1883" s="2" t="s">
        <v>34911</v>
      </c>
      <c r="B1883" s="2" t="s">
        <v>34912</v>
      </c>
      <c r="C1883" s="2" t="s">
        <v>34913</v>
      </c>
    </row>
    <row r="1884" spans="1:3" x14ac:dyDescent="0.25">
      <c r="A1884" s="2" t="s">
        <v>34914</v>
      </c>
      <c r="B1884" s="2" t="s">
        <v>34915</v>
      </c>
      <c r="C1884" s="2" t="s">
        <v>34916</v>
      </c>
    </row>
    <row r="1885" spans="1:3" x14ac:dyDescent="0.25">
      <c r="A1885" s="2" t="s">
        <v>34917</v>
      </c>
      <c r="B1885" s="2" t="s">
        <v>34918</v>
      </c>
      <c r="C1885" s="2" t="s">
        <v>34919</v>
      </c>
    </row>
    <row r="1886" spans="1:3" x14ac:dyDescent="0.25">
      <c r="A1886" s="2" t="s">
        <v>34920</v>
      </c>
      <c r="B1886" s="2" t="s">
        <v>34921</v>
      </c>
      <c r="C1886" s="2" t="s">
        <v>34922</v>
      </c>
    </row>
    <row r="1887" spans="1:3" x14ac:dyDescent="0.25">
      <c r="A1887" s="2" t="s">
        <v>34923</v>
      </c>
      <c r="B1887" s="2" t="s">
        <v>34924</v>
      </c>
      <c r="C1887" s="2" t="s">
        <v>34922</v>
      </c>
    </row>
    <row r="1888" spans="1:3" x14ac:dyDescent="0.25">
      <c r="A1888" s="2" t="s">
        <v>34925</v>
      </c>
      <c r="B1888" s="2" t="s">
        <v>34926</v>
      </c>
      <c r="C1888" s="2" t="s">
        <v>34922</v>
      </c>
    </row>
    <row r="1889" spans="1:3" x14ac:dyDescent="0.25">
      <c r="A1889" s="2" t="s">
        <v>34927</v>
      </c>
      <c r="B1889" s="2" t="s">
        <v>34928</v>
      </c>
      <c r="C1889" s="2" t="s">
        <v>34929</v>
      </c>
    </row>
    <row r="1890" spans="1:3" x14ac:dyDescent="0.25">
      <c r="A1890" s="2" t="s">
        <v>34930</v>
      </c>
      <c r="B1890" s="2" t="s">
        <v>34931</v>
      </c>
      <c r="C1890" s="2" t="s">
        <v>34932</v>
      </c>
    </row>
    <row r="1891" spans="1:3" x14ac:dyDescent="0.25">
      <c r="A1891" s="2" t="s">
        <v>34933</v>
      </c>
      <c r="B1891" s="2" t="s">
        <v>34934</v>
      </c>
      <c r="C1891" s="2" t="s">
        <v>34935</v>
      </c>
    </row>
    <row r="1892" spans="1:3" x14ac:dyDescent="0.25">
      <c r="A1892" s="2" t="s">
        <v>34936</v>
      </c>
      <c r="B1892" s="2" t="s">
        <v>34937</v>
      </c>
      <c r="C1892" s="2" t="s">
        <v>34938</v>
      </c>
    </row>
    <row r="1893" spans="1:3" x14ac:dyDescent="0.25">
      <c r="A1893" s="2" t="s">
        <v>34939</v>
      </c>
      <c r="B1893" s="2" t="s">
        <v>34940</v>
      </c>
      <c r="C1893" s="2" t="s">
        <v>34941</v>
      </c>
    </row>
    <row r="1894" spans="1:3" x14ac:dyDescent="0.25">
      <c r="A1894" s="2" t="s">
        <v>34942</v>
      </c>
      <c r="B1894" s="2" t="s">
        <v>34943</v>
      </c>
      <c r="C1894" s="2" t="s">
        <v>34944</v>
      </c>
    </row>
    <row r="1895" spans="1:3" x14ac:dyDescent="0.25">
      <c r="A1895" s="2" t="s">
        <v>34945</v>
      </c>
      <c r="B1895" s="2" t="s">
        <v>34946</v>
      </c>
      <c r="C1895" s="2" t="s">
        <v>34947</v>
      </c>
    </row>
    <row r="1896" spans="1:3" x14ac:dyDescent="0.25">
      <c r="A1896" s="2" t="s">
        <v>34948</v>
      </c>
      <c r="B1896" s="2" t="s">
        <v>34949</v>
      </c>
      <c r="C1896" s="2" t="s">
        <v>34950</v>
      </c>
    </row>
    <row r="1897" spans="1:3" x14ac:dyDescent="0.25">
      <c r="A1897" s="2" t="s">
        <v>34951</v>
      </c>
      <c r="B1897" s="2" t="s">
        <v>34952</v>
      </c>
      <c r="C1897" s="2" t="s">
        <v>34953</v>
      </c>
    </row>
    <row r="1898" spans="1:3" x14ac:dyDescent="0.25">
      <c r="A1898" s="2" t="s">
        <v>34954</v>
      </c>
      <c r="B1898" s="2" t="s">
        <v>34955</v>
      </c>
      <c r="C1898" s="2" t="s">
        <v>34956</v>
      </c>
    </row>
    <row r="1899" spans="1:3" x14ac:dyDescent="0.25">
      <c r="A1899" s="2" t="s">
        <v>34957</v>
      </c>
      <c r="B1899" s="2" t="s">
        <v>34958</v>
      </c>
      <c r="C1899" s="2" t="s">
        <v>34959</v>
      </c>
    </row>
    <row r="1900" spans="1:3" x14ac:dyDescent="0.25">
      <c r="A1900" s="2" t="s">
        <v>34960</v>
      </c>
      <c r="B1900" s="2" t="s">
        <v>34961</v>
      </c>
      <c r="C1900" s="2" t="s">
        <v>34959</v>
      </c>
    </row>
    <row r="1901" spans="1:3" x14ac:dyDescent="0.25">
      <c r="A1901" s="2" t="s">
        <v>34962</v>
      </c>
      <c r="B1901" s="2" t="s">
        <v>34963</v>
      </c>
      <c r="C1901" s="2" t="s">
        <v>34964</v>
      </c>
    </row>
    <row r="1902" spans="1:3" x14ac:dyDescent="0.25">
      <c r="A1902" s="2" t="s">
        <v>34965</v>
      </c>
      <c r="B1902" s="2" t="s">
        <v>34966</v>
      </c>
      <c r="C1902" s="2" t="s">
        <v>34967</v>
      </c>
    </row>
    <row r="1903" spans="1:3" x14ac:dyDescent="0.25">
      <c r="A1903" s="2" t="s">
        <v>34968</v>
      </c>
      <c r="B1903" s="2" t="s">
        <v>34969</v>
      </c>
      <c r="C1903" s="2" t="s">
        <v>34970</v>
      </c>
    </row>
    <row r="1904" spans="1:3" x14ac:dyDescent="0.25">
      <c r="A1904" s="2" t="s">
        <v>34971</v>
      </c>
      <c r="B1904" s="2" t="s">
        <v>34972</v>
      </c>
      <c r="C1904" s="2" t="s">
        <v>34973</v>
      </c>
    </row>
    <row r="1905" spans="1:3" x14ac:dyDescent="0.25">
      <c r="A1905" s="2" t="s">
        <v>34974</v>
      </c>
      <c r="B1905" s="2" t="s">
        <v>34975</v>
      </c>
      <c r="C1905" s="2" t="s">
        <v>34976</v>
      </c>
    </row>
    <row r="1906" spans="1:3" x14ac:dyDescent="0.25">
      <c r="A1906" s="2" t="s">
        <v>34977</v>
      </c>
      <c r="B1906" s="2" t="s">
        <v>34978</v>
      </c>
      <c r="C1906" s="2" t="s">
        <v>34979</v>
      </c>
    </row>
    <row r="1907" spans="1:3" x14ac:dyDescent="0.25">
      <c r="A1907" s="2" t="s">
        <v>34980</v>
      </c>
      <c r="B1907" s="2" t="s">
        <v>34981</v>
      </c>
      <c r="C1907" s="2" t="s">
        <v>34982</v>
      </c>
    </row>
    <row r="1908" spans="1:3" x14ac:dyDescent="0.25">
      <c r="A1908" s="2" t="s">
        <v>34983</v>
      </c>
      <c r="B1908" s="2" t="s">
        <v>34984</v>
      </c>
      <c r="C1908" s="2" t="s">
        <v>34985</v>
      </c>
    </row>
    <row r="1909" spans="1:3" x14ac:dyDescent="0.25">
      <c r="A1909" s="2" t="s">
        <v>34986</v>
      </c>
      <c r="B1909" s="2" t="s">
        <v>34987</v>
      </c>
      <c r="C1909" s="2" t="s">
        <v>34988</v>
      </c>
    </row>
    <row r="1910" spans="1:3" x14ac:dyDescent="0.25">
      <c r="A1910" s="2" t="s">
        <v>34989</v>
      </c>
      <c r="B1910" s="2" t="s">
        <v>34990</v>
      </c>
      <c r="C1910" s="2" t="s">
        <v>34991</v>
      </c>
    </row>
    <row r="1911" spans="1:3" x14ac:dyDescent="0.25">
      <c r="A1911" s="2" t="s">
        <v>34992</v>
      </c>
      <c r="B1911" s="2" t="s">
        <v>34993</v>
      </c>
      <c r="C1911" s="2" t="s">
        <v>34994</v>
      </c>
    </row>
    <row r="1912" spans="1:3" x14ac:dyDescent="0.25">
      <c r="A1912" s="2" t="s">
        <v>34995</v>
      </c>
      <c r="B1912" s="2" t="s">
        <v>34996</v>
      </c>
      <c r="C1912" s="2" t="s">
        <v>34997</v>
      </c>
    </row>
    <row r="1913" spans="1:3" x14ac:dyDescent="0.25">
      <c r="A1913" s="2" t="s">
        <v>34998</v>
      </c>
      <c r="B1913" s="2" t="s">
        <v>34999</v>
      </c>
      <c r="C1913" s="2" t="s">
        <v>35000</v>
      </c>
    </row>
    <row r="1914" spans="1:3" x14ac:dyDescent="0.25">
      <c r="A1914" s="2" t="s">
        <v>35001</v>
      </c>
      <c r="B1914" s="2" t="s">
        <v>35002</v>
      </c>
      <c r="C1914" s="2" t="s">
        <v>35003</v>
      </c>
    </row>
    <row r="1915" spans="1:3" x14ac:dyDescent="0.25">
      <c r="A1915" s="2" t="s">
        <v>35004</v>
      </c>
      <c r="B1915" s="2" t="s">
        <v>35005</v>
      </c>
      <c r="C1915" s="2" t="s">
        <v>35006</v>
      </c>
    </row>
    <row r="1916" spans="1:3" x14ac:dyDescent="0.25">
      <c r="A1916" s="2" t="s">
        <v>35007</v>
      </c>
      <c r="B1916" s="2" t="s">
        <v>35008</v>
      </c>
      <c r="C1916" s="2" t="s">
        <v>35009</v>
      </c>
    </row>
    <row r="1917" spans="1:3" x14ac:dyDescent="0.25">
      <c r="A1917" s="2" t="s">
        <v>35010</v>
      </c>
      <c r="B1917" s="2" t="s">
        <v>35011</v>
      </c>
      <c r="C1917" s="2" t="s">
        <v>35012</v>
      </c>
    </row>
    <row r="1918" spans="1:3" x14ac:dyDescent="0.25">
      <c r="A1918" s="2" t="s">
        <v>35013</v>
      </c>
      <c r="B1918" s="2" t="s">
        <v>35014</v>
      </c>
      <c r="C1918" s="2" t="s">
        <v>35015</v>
      </c>
    </row>
    <row r="1919" spans="1:3" x14ac:dyDescent="0.25">
      <c r="A1919" s="2" t="s">
        <v>35016</v>
      </c>
      <c r="B1919" s="2" t="s">
        <v>35017</v>
      </c>
      <c r="C1919" s="2" t="s">
        <v>35018</v>
      </c>
    </row>
    <row r="1920" spans="1:3" x14ac:dyDescent="0.25">
      <c r="A1920" s="2" t="s">
        <v>35019</v>
      </c>
      <c r="B1920" s="2" t="s">
        <v>35020</v>
      </c>
      <c r="C1920" s="2" t="s">
        <v>35021</v>
      </c>
    </row>
    <row r="1921" spans="1:3" x14ac:dyDescent="0.25">
      <c r="A1921" s="2" t="s">
        <v>35022</v>
      </c>
      <c r="B1921" s="2" t="s">
        <v>35023</v>
      </c>
      <c r="C1921" s="2" t="s">
        <v>35024</v>
      </c>
    </row>
    <row r="1922" spans="1:3" x14ac:dyDescent="0.25">
      <c r="A1922" s="2" t="s">
        <v>35025</v>
      </c>
      <c r="B1922" s="2" t="s">
        <v>35026</v>
      </c>
      <c r="C1922" s="2" t="s">
        <v>35027</v>
      </c>
    </row>
    <row r="1923" spans="1:3" x14ac:dyDescent="0.25">
      <c r="A1923" s="2" t="s">
        <v>35028</v>
      </c>
      <c r="B1923" s="2" t="s">
        <v>35029</v>
      </c>
      <c r="C1923" s="2" t="s">
        <v>35030</v>
      </c>
    </row>
    <row r="1924" spans="1:3" x14ac:dyDescent="0.25">
      <c r="A1924" s="2" t="s">
        <v>35031</v>
      </c>
      <c r="B1924" s="2" t="s">
        <v>35032</v>
      </c>
      <c r="C1924" s="2" t="s">
        <v>35033</v>
      </c>
    </row>
    <row r="1925" spans="1:3" x14ac:dyDescent="0.25">
      <c r="A1925" s="2" t="s">
        <v>35034</v>
      </c>
      <c r="B1925" s="2" t="s">
        <v>35035</v>
      </c>
      <c r="C1925" s="2" t="s">
        <v>35036</v>
      </c>
    </row>
    <row r="1926" spans="1:3" x14ac:dyDescent="0.25">
      <c r="A1926" s="2" t="s">
        <v>35037</v>
      </c>
      <c r="B1926" s="2" t="s">
        <v>35038</v>
      </c>
      <c r="C1926" s="2" t="s">
        <v>35039</v>
      </c>
    </row>
    <row r="1927" spans="1:3" x14ac:dyDescent="0.25">
      <c r="A1927" s="2" t="s">
        <v>35040</v>
      </c>
      <c r="B1927" s="2" t="s">
        <v>35041</v>
      </c>
      <c r="C1927" s="2" t="s">
        <v>35039</v>
      </c>
    </row>
    <row r="1928" spans="1:3" x14ac:dyDescent="0.25">
      <c r="A1928" s="2" t="s">
        <v>35042</v>
      </c>
      <c r="B1928" s="2" t="s">
        <v>35043</v>
      </c>
      <c r="C1928" s="2" t="s">
        <v>35039</v>
      </c>
    </row>
    <row r="1929" spans="1:3" x14ac:dyDescent="0.25">
      <c r="A1929" s="2" t="s">
        <v>35044</v>
      </c>
      <c r="B1929" s="2" t="s">
        <v>35045</v>
      </c>
      <c r="C1929" s="2" t="s">
        <v>35046</v>
      </c>
    </row>
    <row r="1930" spans="1:3" x14ac:dyDescent="0.25">
      <c r="A1930" s="2" t="s">
        <v>35047</v>
      </c>
      <c r="B1930" s="2" t="s">
        <v>35048</v>
      </c>
      <c r="C1930" s="2" t="s">
        <v>35049</v>
      </c>
    </row>
    <row r="1931" spans="1:3" x14ac:dyDescent="0.25">
      <c r="A1931" s="2" t="s">
        <v>35050</v>
      </c>
      <c r="B1931" s="2" t="s">
        <v>8597</v>
      </c>
      <c r="C1931" s="2" t="s">
        <v>35051</v>
      </c>
    </row>
    <row r="1932" spans="1:3" x14ac:dyDescent="0.25">
      <c r="A1932" s="2" t="s">
        <v>35052</v>
      </c>
      <c r="B1932" s="2" t="s">
        <v>35053</v>
      </c>
      <c r="C1932" s="2" t="s">
        <v>35054</v>
      </c>
    </row>
    <row r="1933" spans="1:3" x14ac:dyDescent="0.25">
      <c r="A1933" s="2" t="s">
        <v>35055</v>
      </c>
      <c r="B1933" s="2" t="s">
        <v>35056</v>
      </c>
      <c r="C1933" s="2" t="s">
        <v>35057</v>
      </c>
    </row>
    <row r="1934" spans="1:3" x14ac:dyDescent="0.25">
      <c r="A1934" s="2" t="s">
        <v>35058</v>
      </c>
      <c r="B1934" s="2" t="s">
        <v>35059</v>
      </c>
      <c r="C1934" s="2" t="s">
        <v>35060</v>
      </c>
    </row>
    <row r="1935" spans="1:3" x14ac:dyDescent="0.25">
      <c r="A1935" s="2" t="s">
        <v>35061</v>
      </c>
      <c r="B1935" s="2" t="s">
        <v>35062</v>
      </c>
      <c r="C1935" s="2" t="s">
        <v>35063</v>
      </c>
    </row>
    <row r="1936" spans="1:3" x14ac:dyDescent="0.25">
      <c r="A1936" s="2" t="s">
        <v>35064</v>
      </c>
      <c r="B1936" s="2" t="s">
        <v>35065</v>
      </c>
      <c r="C1936" s="2" t="s">
        <v>35066</v>
      </c>
    </row>
    <row r="1937" spans="1:3" x14ac:dyDescent="0.25">
      <c r="A1937" s="2" t="s">
        <v>35067</v>
      </c>
      <c r="B1937" s="2" t="s">
        <v>35068</v>
      </c>
      <c r="C1937" s="2" t="s">
        <v>35069</v>
      </c>
    </row>
    <row r="1938" spans="1:3" x14ac:dyDescent="0.25">
      <c r="A1938" s="2" t="s">
        <v>27612</v>
      </c>
      <c r="B1938" s="2" t="s">
        <v>35070</v>
      </c>
      <c r="C1938" s="2" t="s">
        <v>35071</v>
      </c>
    </row>
    <row r="1939" spans="1:3" x14ac:dyDescent="0.25">
      <c r="A1939" s="2" t="s">
        <v>35072</v>
      </c>
      <c r="B1939" s="2" t="s">
        <v>35073</v>
      </c>
      <c r="C1939" s="2" t="s">
        <v>35074</v>
      </c>
    </row>
    <row r="1940" spans="1:3" x14ac:dyDescent="0.25">
      <c r="A1940" s="2" t="s">
        <v>35075</v>
      </c>
      <c r="B1940" s="2" t="s">
        <v>35076</v>
      </c>
      <c r="C1940" s="2" t="s">
        <v>35077</v>
      </c>
    </row>
    <row r="1941" spans="1:3" x14ac:dyDescent="0.25">
      <c r="A1941" s="2" t="s">
        <v>35078</v>
      </c>
      <c r="B1941" s="2" t="s">
        <v>35079</v>
      </c>
      <c r="C1941" s="2" t="s">
        <v>35080</v>
      </c>
    </row>
    <row r="1942" spans="1:3" x14ac:dyDescent="0.25">
      <c r="A1942" s="2" t="s">
        <v>35081</v>
      </c>
      <c r="B1942" s="2" t="s">
        <v>35082</v>
      </c>
      <c r="C1942" s="2" t="s">
        <v>35083</v>
      </c>
    </row>
    <row r="1943" spans="1:3" x14ac:dyDescent="0.25">
      <c r="A1943" s="2" t="s">
        <v>35084</v>
      </c>
      <c r="B1943" s="2" t="s">
        <v>35085</v>
      </c>
      <c r="C1943" s="2" t="s">
        <v>35086</v>
      </c>
    </row>
    <row r="1944" spans="1:3" x14ac:dyDescent="0.25">
      <c r="A1944" s="2" t="s">
        <v>35087</v>
      </c>
      <c r="B1944" s="2" t="s">
        <v>35088</v>
      </c>
      <c r="C1944" s="2" t="s">
        <v>35089</v>
      </c>
    </row>
    <row r="1945" spans="1:3" x14ac:dyDescent="0.25">
      <c r="A1945" s="2" t="s">
        <v>35090</v>
      </c>
      <c r="B1945" s="2" t="s">
        <v>35091</v>
      </c>
      <c r="C1945" s="2" t="s">
        <v>35092</v>
      </c>
    </row>
    <row r="1946" spans="1:3" x14ac:dyDescent="0.25">
      <c r="A1946" s="2" t="s">
        <v>35093</v>
      </c>
      <c r="B1946" s="2" t="s">
        <v>35094</v>
      </c>
      <c r="C1946" s="2" t="s">
        <v>35095</v>
      </c>
    </row>
    <row r="1947" spans="1:3" x14ac:dyDescent="0.25">
      <c r="A1947" s="2" t="s">
        <v>35096</v>
      </c>
      <c r="B1947" s="2" t="s">
        <v>35097</v>
      </c>
      <c r="C1947" s="2" t="s">
        <v>35098</v>
      </c>
    </row>
    <row r="1948" spans="1:3" x14ac:dyDescent="0.25">
      <c r="A1948" s="2" t="s">
        <v>35099</v>
      </c>
      <c r="B1948" s="2" t="s">
        <v>35100</v>
      </c>
      <c r="C1948" s="2" t="s">
        <v>35101</v>
      </c>
    </row>
    <row r="1949" spans="1:3" x14ac:dyDescent="0.25">
      <c r="A1949" s="2" t="s">
        <v>35102</v>
      </c>
      <c r="B1949" s="2" t="s">
        <v>35103</v>
      </c>
      <c r="C1949" s="2" t="s">
        <v>35104</v>
      </c>
    </row>
    <row r="1950" spans="1:3" x14ac:dyDescent="0.25">
      <c r="A1950" s="2" t="s">
        <v>35105</v>
      </c>
      <c r="B1950" s="2" t="s">
        <v>35106</v>
      </c>
      <c r="C1950" s="2" t="s">
        <v>35107</v>
      </c>
    </row>
    <row r="1951" spans="1:3" x14ac:dyDescent="0.25">
      <c r="A1951" s="2" t="s">
        <v>35108</v>
      </c>
      <c r="B1951" s="2" t="s">
        <v>35109</v>
      </c>
      <c r="C1951" s="2" t="s">
        <v>35110</v>
      </c>
    </row>
    <row r="1952" spans="1:3" x14ac:dyDescent="0.25">
      <c r="A1952" s="2" t="s">
        <v>35111</v>
      </c>
      <c r="B1952" s="2" t="s">
        <v>35112</v>
      </c>
      <c r="C1952" s="2" t="s">
        <v>35113</v>
      </c>
    </row>
    <row r="1953" spans="1:3" x14ac:dyDescent="0.25">
      <c r="A1953" s="2" t="s">
        <v>35114</v>
      </c>
      <c r="B1953" s="2" t="s">
        <v>35115</v>
      </c>
      <c r="C1953" s="2" t="s">
        <v>35116</v>
      </c>
    </row>
    <row r="1954" spans="1:3" x14ac:dyDescent="0.25">
      <c r="A1954" s="2" t="s">
        <v>35117</v>
      </c>
      <c r="B1954" s="2" t="s">
        <v>35118</v>
      </c>
      <c r="C1954" s="2" t="s">
        <v>35119</v>
      </c>
    </row>
    <row r="1955" spans="1:3" x14ac:dyDescent="0.25">
      <c r="A1955" s="2" t="s">
        <v>35120</v>
      </c>
      <c r="B1955" s="2" t="s">
        <v>35121</v>
      </c>
      <c r="C1955" s="2" t="s">
        <v>35122</v>
      </c>
    </row>
    <row r="1956" spans="1:3" x14ac:dyDescent="0.25">
      <c r="A1956" s="2" t="s">
        <v>35123</v>
      </c>
      <c r="B1956" s="2" t="s">
        <v>35124</v>
      </c>
      <c r="C1956" s="2" t="s">
        <v>35125</v>
      </c>
    </row>
    <row r="1957" spans="1:3" x14ac:dyDescent="0.25">
      <c r="A1957" s="2" t="s">
        <v>35126</v>
      </c>
      <c r="B1957" s="2" t="s">
        <v>35127</v>
      </c>
      <c r="C1957" s="2" t="s">
        <v>35128</v>
      </c>
    </row>
    <row r="1958" spans="1:3" x14ac:dyDescent="0.25">
      <c r="A1958" s="2" t="s">
        <v>35129</v>
      </c>
      <c r="B1958" s="2" t="s">
        <v>35130</v>
      </c>
      <c r="C1958" s="2" t="s">
        <v>35131</v>
      </c>
    </row>
    <row r="1959" spans="1:3" x14ac:dyDescent="0.25">
      <c r="A1959" s="2" t="s">
        <v>35132</v>
      </c>
      <c r="B1959" s="2" t="s">
        <v>35133</v>
      </c>
      <c r="C1959" s="2" t="s">
        <v>35134</v>
      </c>
    </row>
    <row r="1960" spans="1:3" x14ac:dyDescent="0.25">
      <c r="A1960" s="2" t="s">
        <v>35135</v>
      </c>
      <c r="B1960" s="2" t="s">
        <v>35136</v>
      </c>
      <c r="C1960" s="2" t="s">
        <v>35137</v>
      </c>
    </row>
    <row r="1961" spans="1:3" x14ac:dyDescent="0.25">
      <c r="A1961" s="2" t="s">
        <v>35138</v>
      </c>
      <c r="B1961" s="2" t="s">
        <v>35139</v>
      </c>
      <c r="C1961" s="2" t="s">
        <v>35140</v>
      </c>
    </row>
    <row r="1962" spans="1:3" x14ac:dyDescent="0.25">
      <c r="A1962" s="2" t="s">
        <v>35141</v>
      </c>
      <c r="B1962" s="2" t="s">
        <v>35142</v>
      </c>
      <c r="C1962" s="2" t="s">
        <v>35143</v>
      </c>
    </row>
    <row r="1963" spans="1:3" x14ac:dyDescent="0.25">
      <c r="A1963" s="2" t="s">
        <v>35144</v>
      </c>
      <c r="B1963" s="2" t="s">
        <v>35145</v>
      </c>
      <c r="C1963" s="2" t="s">
        <v>35146</v>
      </c>
    </row>
    <row r="1964" spans="1:3" x14ac:dyDescent="0.25">
      <c r="A1964" s="2" t="s">
        <v>35147</v>
      </c>
      <c r="B1964" s="2" t="s">
        <v>35148</v>
      </c>
      <c r="C1964" s="2" t="s">
        <v>35149</v>
      </c>
    </row>
    <row r="1965" spans="1:3" x14ac:dyDescent="0.25">
      <c r="A1965" s="2" t="s">
        <v>35150</v>
      </c>
      <c r="B1965" s="2" t="s">
        <v>35151</v>
      </c>
      <c r="C1965" s="2" t="s">
        <v>35152</v>
      </c>
    </row>
    <row r="1966" spans="1:3" x14ac:dyDescent="0.25">
      <c r="A1966" s="2" t="s">
        <v>35153</v>
      </c>
      <c r="B1966" s="2" t="s">
        <v>35154</v>
      </c>
      <c r="C1966" s="2" t="s">
        <v>35155</v>
      </c>
    </row>
    <row r="1967" spans="1:3" x14ac:dyDescent="0.25">
      <c r="A1967" s="2" t="s">
        <v>35156</v>
      </c>
      <c r="B1967" s="2" t="s">
        <v>35157</v>
      </c>
      <c r="C1967" s="2" t="s">
        <v>35158</v>
      </c>
    </row>
    <row r="1968" spans="1:3" x14ac:dyDescent="0.25">
      <c r="A1968" s="2" t="s">
        <v>35159</v>
      </c>
      <c r="B1968" s="2" t="s">
        <v>35160</v>
      </c>
      <c r="C1968" s="2" t="s">
        <v>35161</v>
      </c>
    </row>
    <row r="1969" spans="1:3" x14ac:dyDescent="0.25">
      <c r="A1969" s="2" t="s">
        <v>35162</v>
      </c>
      <c r="B1969" s="2" t="s">
        <v>35163</v>
      </c>
      <c r="C1969" s="2" t="s">
        <v>35164</v>
      </c>
    </row>
    <row r="1970" spans="1:3" x14ac:dyDescent="0.25">
      <c r="A1970" s="2" t="s">
        <v>35165</v>
      </c>
      <c r="B1970" s="2" t="s">
        <v>35166</v>
      </c>
      <c r="C1970" s="2" t="s">
        <v>35167</v>
      </c>
    </row>
    <row r="1971" spans="1:3" x14ac:dyDescent="0.25">
      <c r="A1971" s="2" t="s">
        <v>35168</v>
      </c>
      <c r="B1971" s="2" t="s">
        <v>35169</v>
      </c>
      <c r="C1971" s="2" t="s">
        <v>35170</v>
      </c>
    </row>
    <row r="1972" spans="1:3" x14ac:dyDescent="0.25">
      <c r="A1972" s="2" t="s">
        <v>35171</v>
      </c>
      <c r="B1972" s="2" t="s">
        <v>35172</v>
      </c>
      <c r="C1972" s="2" t="s">
        <v>35173</v>
      </c>
    </row>
    <row r="1973" spans="1:3" x14ac:dyDescent="0.25">
      <c r="A1973" s="2" t="s">
        <v>35174</v>
      </c>
      <c r="B1973" s="2" t="s">
        <v>35175</v>
      </c>
      <c r="C1973" s="2" t="s">
        <v>35176</v>
      </c>
    </row>
    <row r="1974" spans="1:3" x14ac:dyDescent="0.25">
      <c r="A1974" s="2" t="s">
        <v>35177</v>
      </c>
      <c r="B1974" s="2" t="s">
        <v>35178</v>
      </c>
      <c r="C1974" s="2" t="s">
        <v>35179</v>
      </c>
    </row>
    <row r="1975" spans="1:3" x14ac:dyDescent="0.25">
      <c r="A1975" s="2" t="s">
        <v>35180</v>
      </c>
      <c r="B1975" s="2" t="s">
        <v>35181</v>
      </c>
      <c r="C1975" s="2" t="s">
        <v>35182</v>
      </c>
    </row>
    <row r="1976" spans="1:3" x14ac:dyDescent="0.25">
      <c r="A1976" s="2" t="s">
        <v>35183</v>
      </c>
      <c r="B1976" s="2" t="s">
        <v>35184</v>
      </c>
      <c r="C1976" s="2" t="s">
        <v>35185</v>
      </c>
    </row>
    <row r="1977" spans="1:3" x14ac:dyDescent="0.25">
      <c r="A1977" s="2" t="s">
        <v>29810</v>
      </c>
      <c r="B1977" s="2" t="s">
        <v>35186</v>
      </c>
      <c r="C1977" s="2" t="s">
        <v>35187</v>
      </c>
    </row>
    <row r="1978" spans="1:3" x14ac:dyDescent="0.25">
      <c r="A1978" s="2" t="s">
        <v>35188</v>
      </c>
      <c r="B1978" s="2" t="s">
        <v>35189</v>
      </c>
      <c r="C1978" s="2" t="s">
        <v>35190</v>
      </c>
    </row>
    <row r="1979" spans="1:3" x14ac:dyDescent="0.25">
      <c r="A1979" s="2" t="s">
        <v>35191</v>
      </c>
      <c r="B1979" s="2" t="s">
        <v>35192</v>
      </c>
      <c r="C1979" s="2" t="s">
        <v>35193</v>
      </c>
    </row>
    <row r="1980" spans="1:3" x14ac:dyDescent="0.25">
      <c r="A1980" s="2" t="s">
        <v>35194</v>
      </c>
      <c r="B1980" s="2" t="s">
        <v>35195</v>
      </c>
      <c r="C1980" s="2" t="s">
        <v>35196</v>
      </c>
    </row>
    <row r="1981" spans="1:3" x14ac:dyDescent="0.25">
      <c r="A1981" s="2" t="s">
        <v>35197</v>
      </c>
      <c r="B1981" s="2" t="s">
        <v>35198</v>
      </c>
      <c r="C1981" s="2" t="s">
        <v>35199</v>
      </c>
    </row>
    <row r="1982" spans="1:3" x14ac:dyDescent="0.25">
      <c r="A1982" s="2" t="s">
        <v>35200</v>
      </c>
      <c r="B1982" s="2" t="s">
        <v>35201</v>
      </c>
      <c r="C1982" s="2" t="s">
        <v>35202</v>
      </c>
    </row>
    <row r="1983" spans="1:3" x14ac:dyDescent="0.25">
      <c r="A1983" s="2" t="s">
        <v>35203</v>
      </c>
      <c r="B1983" s="2" t="s">
        <v>35204</v>
      </c>
      <c r="C1983" s="2" t="s">
        <v>35205</v>
      </c>
    </row>
    <row r="1984" spans="1:3" x14ac:dyDescent="0.25">
      <c r="A1984" s="2" t="s">
        <v>35206</v>
      </c>
      <c r="B1984" s="2" t="s">
        <v>35207</v>
      </c>
      <c r="C1984" s="2" t="s">
        <v>35208</v>
      </c>
    </row>
    <row r="1985" spans="1:3" x14ac:dyDescent="0.25">
      <c r="A1985" s="2" t="s">
        <v>35209</v>
      </c>
      <c r="B1985" s="2" t="s">
        <v>35210</v>
      </c>
      <c r="C1985" s="2" t="s">
        <v>35211</v>
      </c>
    </row>
    <row r="1986" spans="1:3" x14ac:dyDescent="0.25">
      <c r="A1986" s="2" t="s">
        <v>35212</v>
      </c>
      <c r="B1986" s="2" t="s">
        <v>35213</v>
      </c>
      <c r="C1986" s="2" t="s">
        <v>35214</v>
      </c>
    </row>
    <row r="1987" spans="1:3" x14ac:dyDescent="0.25">
      <c r="A1987" s="2" t="s">
        <v>35215</v>
      </c>
      <c r="B1987" s="2" t="s">
        <v>35216</v>
      </c>
      <c r="C1987" s="2" t="s">
        <v>35217</v>
      </c>
    </row>
    <row r="1988" spans="1:3" x14ac:dyDescent="0.25">
      <c r="A1988" s="2" t="s">
        <v>35218</v>
      </c>
      <c r="B1988" s="2" t="s">
        <v>35219</v>
      </c>
      <c r="C1988" s="2" t="s">
        <v>35220</v>
      </c>
    </row>
    <row r="1989" spans="1:3" x14ac:dyDescent="0.25">
      <c r="A1989" s="2" t="s">
        <v>35221</v>
      </c>
      <c r="B1989" s="2" t="s">
        <v>35222</v>
      </c>
      <c r="C1989" s="2" t="s">
        <v>35223</v>
      </c>
    </row>
    <row r="1990" spans="1:3" x14ac:dyDescent="0.25">
      <c r="A1990" s="2" t="s">
        <v>35224</v>
      </c>
      <c r="B1990" s="2" t="s">
        <v>35225</v>
      </c>
      <c r="C1990" s="2" t="s">
        <v>35226</v>
      </c>
    </row>
    <row r="1991" spans="1:3" x14ac:dyDescent="0.25">
      <c r="A1991" s="2" t="s">
        <v>35227</v>
      </c>
      <c r="B1991" s="2" t="s">
        <v>35228</v>
      </c>
      <c r="C1991" s="2" t="s">
        <v>35229</v>
      </c>
    </row>
    <row r="1992" spans="1:3" x14ac:dyDescent="0.25">
      <c r="A1992" s="2" t="s">
        <v>35230</v>
      </c>
      <c r="B1992" s="2" t="s">
        <v>35231</v>
      </c>
      <c r="C1992" s="2" t="s">
        <v>35232</v>
      </c>
    </row>
    <row r="1993" spans="1:3" x14ac:dyDescent="0.25">
      <c r="A1993" s="2" t="s">
        <v>35233</v>
      </c>
      <c r="B1993" s="2" t="s">
        <v>35234</v>
      </c>
      <c r="C1993" s="2" t="s">
        <v>35235</v>
      </c>
    </row>
    <row r="1994" spans="1:3" x14ac:dyDescent="0.25">
      <c r="A1994" s="2" t="s">
        <v>35236</v>
      </c>
      <c r="B1994" s="2" t="s">
        <v>35237</v>
      </c>
      <c r="C1994" s="2" t="s">
        <v>35238</v>
      </c>
    </row>
    <row r="1995" spans="1:3" x14ac:dyDescent="0.25">
      <c r="A1995" s="2" t="s">
        <v>35239</v>
      </c>
      <c r="B1995" s="2" t="s">
        <v>35240</v>
      </c>
      <c r="C1995" s="2" t="s">
        <v>35241</v>
      </c>
    </row>
    <row r="1996" spans="1:3" x14ac:dyDescent="0.25">
      <c r="A1996" s="2" t="s">
        <v>35242</v>
      </c>
      <c r="B1996" s="2" t="s">
        <v>35243</v>
      </c>
      <c r="C1996" s="2" t="s">
        <v>35244</v>
      </c>
    </row>
    <row r="1997" spans="1:3" x14ac:dyDescent="0.25">
      <c r="A1997" s="2" t="s">
        <v>35245</v>
      </c>
      <c r="B1997" s="2" t="s">
        <v>35246</v>
      </c>
      <c r="C1997" s="2" t="s">
        <v>35247</v>
      </c>
    </row>
    <row r="1998" spans="1:3" x14ac:dyDescent="0.25">
      <c r="A1998" s="2" t="s">
        <v>35248</v>
      </c>
      <c r="B1998" s="2" t="s">
        <v>35249</v>
      </c>
      <c r="C1998" s="2" t="s">
        <v>35250</v>
      </c>
    </row>
    <row r="1999" spans="1:3" x14ac:dyDescent="0.25">
      <c r="A1999" s="2" t="s">
        <v>35251</v>
      </c>
      <c r="B1999" s="2" t="s">
        <v>35252</v>
      </c>
      <c r="C1999" s="2" t="s">
        <v>35253</v>
      </c>
    </row>
    <row r="2000" spans="1:3" x14ac:dyDescent="0.25">
      <c r="A2000" s="2" t="s">
        <v>35254</v>
      </c>
      <c r="B2000" s="2" t="s">
        <v>35255</v>
      </c>
      <c r="C2000" s="2" t="s">
        <v>35256</v>
      </c>
    </row>
    <row r="2001" spans="1:3" x14ac:dyDescent="0.25">
      <c r="A2001" s="2" t="s">
        <v>35257</v>
      </c>
      <c r="B2001" s="2" t="s">
        <v>35258</v>
      </c>
      <c r="C2001" s="2" t="s">
        <v>35259</v>
      </c>
    </row>
    <row r="2002" spans="1:3" x14ac:dyDescent="0.25">
      <c r="A2002" s="2" t="s">
        <v>35260</v>
      </c>
      <c r="B2002" s="2" t="s">
        <v>35261</v>
      </c>
      <c r="C2002" s="2" t="s">
        <v>35262</v>
      </c>
    </row>
    <row r="2003" spans="1:3" x14ac:dyDescent="0.25">
      <c r="A2003" s="2" t="s">
        <v>35263</v>
      </c>
      <c r="B2003" s="2" t="s">
        <v>35264</v>
      </c>
      <c r="C2003" s="2" t="s">
        <v>35265</v>
      </c>
    </row>
    <row r="2004" spans="1:3" x14ac:dyDescent="0.25">
      <c r="A2004" s="2" t="s">
        <v>35266</v>
      </c>
      <c r="B2004" s="2" t="s">
        <v>35267</v>
      </c>
      <c r="C2004" s="2" t="s">
        <v>35268</v>
      </c>
    </row>
    <row r="2005" spans="1:3" x14ac:dyDescent="0.25">
      <c r="A2005" s="2" t="s">
        <v>35269</v>
      </c>
      <c r="B2005" s="2" t="s">
        <v>35270</v>
      </c>
      <c r="C2005" s="2" t="s">
        <v>35271</v>
      </c>
    </row>
    <row r="2006" spans="1:3" x14ac:dyDescent="0.25">
      <c r="A2006" s="2" t="s">
        <v>35272</v>
      </c>
      <c r="B2006" s="2" t="s">
        <v>35273</v>
      </c>
      <c r="C2006" s="2" t="s">
        <v>35274</v>
      </c>
    </row>
    <row r="2007" spans="1:3" x14ac:dyDescent="0.25">
      <c r="A2007" s="2" t="s">
        <v>35275</v>
      </c>
      <c r="B2007" s="2" t="s">
        <v>35276</v>
      </c>
      <c r="C2007" s="2" t="s">
        <v>35277</v>
      </c>
    </row>
    <row r="2008" spans="1:3" x14ac:dyDescent="0.25">
      <c r="A2008" s="2" t="s">
        <v>35278</v>
      </c>
      <c r="B2008" s="2" t="s">
        <v>35279</v>
      </c>
      <c r="C2008" s="2" t="s">
        <v>35280</v>
      </c>
    </row>
    <row r="2009" spans="1:3" x14ac:dyDescent="0.25">
      <c r="A2009" s="2" t="s">
        <v>35281</v>
      </c>
      <c r="B2009" s="2" t="s">
        <v>35282</v>
      </c>
      <c r="C2009" s="2" t="s">
        <v>35283</v>
      </c>
    </row>
    <row r="2010" spans="1:3" x14ac:dyDescent="0.25">
      <c r="A2010" s="2" t="s">
        <v>35284</v>
      </c>
      <c r="B2010" s="2" t="s">
        <v>35285</v>
      </c>
      <c r="C2010" s="2" t="s">
        <v>35286</v>
      </c>
    </row>
    <row r="2011" spans="1:3" x14ac:dyDescent="0.25">
      <c r="A2011" s="2" t="s">
        <v>35287</v>
      </c>
      <c r="B2011" s="2" t="s">
        <v>35288</v>
      </c>
      <c r="C2011" s="2" t="s">
        <v>35289</v>
      </c>
    </row>
    <row r="2012" spans="1:3" x14ac:dyDescent="0.25">
      <c r="A2012" s="2" t="s">
        <v>35290</v>
      </c>
      <c r="B2012" s="2" t="s">
        <v>35291</v>
      </c>
      <c r="C2012" s="2" t="s">
        <v>35292</v>
      </c>
    </row>
    <row r="2013" spans="1:3" x14ac:dyDescent="0.25">
      <c r="A2013" s="2" t="s">
        <v>35293</v>
      </c>
      <c r="B2013" s="2" t="s">
        <v>35294</v>
      </c>
      <c r="C2013" s="2" t="s">
        <v>35295</v>
      </c>
    </row>
    <row r="2014" spans="1:3" x14ac:dyDescent="0.25">
      <c r="A2014" s="2" t="s">
        <v>35296</v>
      </c>
      <c r="B2014" s="2" t="s">
        <v>35297</v>
      </c>
      <c r="C2014" s="2" t="s">
        <v>35298</v>
      </c>
    </row>
    <row r="2015" spans="1:3" x14ac:dyDescent="0.25">
      <c r="A2015" s="2" t="s">
        <v>35299</v>
      </c>
      <c r="B2015" s="2" t="s">
        <v>35300</v>
      </c>
      <c r="C2015" s="2" t="s">
        <v>35301</v>
      </c>
    </row>
    <row r="2016" spans="1:3" x14ac:dyDescent="0.25">
      <c r="A2016" s="2" t="s">
        <v>35302</v>
      </c>
      <c r="B2016" s="2" t="s">
        <v>35303</v>
      </c>
      <c r="C2016" s="2" t="s">
        <v>35304</v>
      </c>
    </row>
    <row r="2017" spans="1:3" x14ac:dyDescent="0.25">
      <c r="A2017" s="2" t="s">
        <v>35305</v>
      </c>
      <c r="B2017" s="2" t="s">
        <v>35306</v>
      </c>
      <c r="C2017" s="2" t="s">
        <v>35307</v>
      </c>
    </row>
    <row r="2018" spans="1:3" x14ac:dyDescent="0.25">
      <c r="A2018" s="2" t="s">
        <v>35308</v>
      </c>
      <c r="B2018" s="2" t="s">
        <v>35309</v>
      </c>
      <c r="C2018" s="2" t="s">
        <v>35310</v>
      </c>
    </row>
    <row r="2019" spans="1:3" x14ac:dyDescent="0.25">
      <c r="A2019" s="2" t="s">
        <v>35311</v>
      </c>
      <c r="B2019" s="2" t="s">
        <v>35312</v>
      </c>
      <c r="C2019" s="2" t="s">
        <v>35313</v>
      </c>
    </row>
    <row r="2020" spans="1:3" x14ac:dyDescent="0.25">
      <c r="A2020" s="2" t="s">
        <v>35314</v>
      </c>
      <c r="B2020" s="2" t="s">
        <v>35315</v>
      </c>
      <c r="C2020" s="2" t="s">
        <v>35316</v>
      </c>
    </row>
    <row r="2021" spans="1:3" x14ac:dyDescent="0.25">
      <c r="A2021" s="2" t="s">
        <v>35317</v>
      </c>
      <c r="B2021" s="2" t="s">
        <v>35318</v>
      </c>
      <c r="C2021" s="2" t="s">
        <v>35319</v>
      </c>
    </row>
    <row r="2022" spans="1:3" x14ac:dyDescent="0.25">
      <c r="A2022" s="2" t="s">
        <v>35320</v>
      </c>
      <c r="B2022" s="2" t="s">
        <v>35321</v>
      </c>
      <c r="C2022" s="2" t="s">
        <v>35322</v>
      </c>
    </row>
    <row r="2023" spans="1:3" x14ac:dyDescent="0.25">
      <c r="A2023" s="2" t="s">
        <v>35323</v>
      </c>
      <c r="B2023" s="2" t="s">
        <v>35324</v>
      </c>
      <c r="C2023" s="2" t="s">
        <v>35325</v>
      </c>
    </row>
    <row r="2024" spans="1:3" x14ac:dyDescent="0.25">
      <c r="A2024" s="2" t="s">
        <v>35326</v>
      </c>
      <c r="B2024" s="2" t="s">
        <v>35327</v>
      </c>
      <c r="C2024" s="2" t="s">
        <v>35328</v>
      </c>
    </row>
    <row r="2025" spans="1:3" x14ac:dyDescent="0.25">
      <c r="A2025" s="2" t="s">
        <v>35329</v>
      </c>
      <c r="B2025" s="2" t="s">
        <v>35330</v>
      </c>
      <c r="C2025" s="2" t="s">
        <v>35331</v>
      </c>
    </row>
    <row r="2026" spans="1:3" x14ac:dyDescent="0.25">
      <c r="A2026" s="2" t="s">
        <v>35332</v>
      </c>
      <c r="B2026" s="2" t="s">
        <v>35333</v>
      </c>
      <c r="C2026" s="2" t="s">
        <v>35334</v>
      </c>
    </row>
    <row r="2027" spans="1:3" x14ac:dyDescent="0.25">
      <c r="A2027" s="2" t="s">
        <v>35335</v>
      </c>
      <c r="B2027" s="2" t="s">
        <v>35336</v>
      </c>
      <c r="C2027" s="2" t="s">
        <v>35337</v>
      </c>
    </row>
    <row r="2028" spans="1:3" x14ac:dyDescent="0.25">
      <c r="A2028" s="2" t="s">
        <v>35338</v>
      </c>
      <c r="B2028" s="2" t="s">
        <v>35339</v>
      </c>
      <c r="C2028" s="2" t="s">
        <v>35340</v>
      </c>
    </row>
    <row r="2029" spans="1:3" x14ac:dyDescent="0.25">
      <c r="A2029" s="2" t="s">
        <v>35341</v>
      </c>
      <c r="B2029" s="2" t="s">
        <v>35342</v>
      </c>
      <c r="C2029" s="2" t="s">
        <v>35343</v>
      </c>
    </row>
    <row r="2030" spans="1:3" x14ac:dyDescent="0.25">
      <c r="A2030" s="2" t="s">
        <v>35344</v>
      </c>
      <c r="B2030" s="2" t="s">
        <v>35345</v>
      </c>
      <c r="C2030" s="2" t="s">
        <v>35346</v>
      </c>
    </row>
    <row r="2031" spans="1:3" x14ac:dyDescent="0.25">
      <c r="A2031" s="2" t="s">
        <v>35347</v>
      </c>
      <c r="B2031" s="2" t="s">
        <v>35348</v>
      </c>
      <c r="C2031" s="2" t="s">
        <v>35349</v>
      </c>
    </row>
    <row r="2032" spans="1:3" x14ac:dyDescent="0.25">
      <c r="A2032" s="2" t="s">
        <v>35350</v>
      </c>
      <c r="B2032" s="2" t="s">
        <v>35351</v>
      </c>
      <c r="C2032" s="2" t="s">
        <v>35352</v>
      </c>
    </row>
    <row r="2033" spans="1:3" x14ac:dyDescent="0.25">
      <c r="A2033" s="2" t="s">
        <v>35353</v>
      </c>
      <c r="B2033" s="2" t="s">
        <v>35354</v>
      </c>
      <c r="C2033" s="2" t="s">
        <v>35355</v>
      </c>
    </row>
    <row r="2034" spans="1:3" x14ac:dyDescent="0.25">
      <c r="A2034" s="2" t="s">
        <v>35356</v>
      </c>
      <c r="B2034" s="2" t="s">
        <v>35357</v>
      </c>
      <c r="C2034" s="2" t="s">
        <v>35358</v>
      </c>
    </row>
    <row r="2035" spans="1:3" x14ac:dyDescent="0.25">
      <c r="A2035" s="2" t="s">
        <v>35359</v>
      </c>
      <c r="B2035" s="2" t="s">
        <v>35360</v>
      </c>
      <c r="C2035" s="2" t="s">
        <v>35361</v>
      </c>
    </row>
    <row r="2036" spans="1:3" x14ac:dyDescent="0.25">
      <c r="A2036" s="2" t="s">
        <v>35362</v>
      </c>
      <c r="B2036" s="2" t="s">
        <v>35363</v>
      </c>
      <c r="C2036" s="2" t="s">
        <v>35364</v>
      </c>
    </row>
    <row r="2037" spans="1:3" x14ac:dyDescent="0.25">
      <c r="A2037" s="2" t="s">
        <v>35365</v>
      </c>
      <c r="B2037" s="2" t="s">
        <v>35366</v>
      </c>
      <c r="C2037" s="2" t="s">
        <v>35367</v>
      </c>
    </row>
    <row r="2038" spans="1:3" x14ac:dyDescent="0.25">
      <c r="A2038" s="2" t="s">
        <v>35368</v>
      </c>
      <c r="B2038" s="2" t="s">
        <v>35369</v>
      </c>
      <c r="C2038" s="2" t="s">
        <v>35370</v>
      </c>
    </row>
    <row r="2039" spans="1:3" x14ac:dyDescent="0.25">
      <c r="A2039" s="2" t="s">
        <v>35371</v>
      </c>
      <c r="B2039" s="2" t="s">
        <v>35372</v>
      </c>
      <c r="C2039" s="2" t="s">
        <v>35373</v>
      </c>
    </row>
    <row r="2040" spans="1:3" x14ac:dyDescent="0.25">
      <c r="A2040" s="2" t="s">
        <v>35374</v>
      </c>
      <c r="B2040" s="2" t="s">
        <v>35375</v>
      </c>
      <c r="C2040" s="2" t="s">
        <v>35376</v>
      </c>
    </row>
    <row r="2041" spans="1:3" x14ac:dyDescent="0.25">
      <c r="A2041" s="2" t="s">
        <v>35377</v>
      </c>
      <c r="B2041" s="2" t="s">
        <v>35378</v>
      </c>
      <c r="C2041" s="2" t="s">
        <v>35379</v>
      </c>
    </row>
    <row r="2042" spans="1:3" x14ac:dyDescent="0.25">
      <c r="A2042" s="2" t="s">
        <v>35380</v>
      </c>
      <c r="B2042" s="2" t="s">
        <v>35381</v>
      </c>
      <c r="C2042" s="2" t="s">
        <v>35382</v>
      </c>
    </row>
    <row r="2043" spans="1:3" x14ac:dyDescent="0.25">
      <c r="A2043" s="2" t="s">
        <v>35383</v>
      </c>
      <c r="B2043" s="2" t="s">
        <v>35384</v>
      </c>
      <c r="C2043" s="2" t="s">
        <v>35385</v>
      </c>
    </row>
    <row r="2044" spans="1:3" x14ac:dyDescent="0.25">
      <c r="A2044" s="2" t="s">
        <v>35386</v>
      </c>
      <c r="B2044" s="2" t="s">
        <v>35387</v>
      </c>
      <c r="C2044" s="2" t="s">
        <v>35388</v>
      </c>
    </row>
    <row r="2045" spans="1:3" x14ac:dyDescent="0.25">
      <c r="A2045" s="2" t="s">
        <v>35389</v>
      </c>
      <c r="B2045" s="2" t="s">
        <v>35390</v>
      </c>
      <c r="C2045" s="2" t="s">
        <v>35391</v>
      </c>
    </row>
    <row r="2046" spans="1:3" x14ac:dyDescent="0.25">
      <c r="A2046" s="2" t="s">
        <v>35392</v>
      </c>
      <c r="B2046" s="2" t="s">
        <v>35393</v>
      </c>
      <c r="C2046" s="2" t="s">
        <v>35391</v>
      </c>
    </row>
    <row r="2047" spans="1:3" x14ac:dyDescent="0.25">
      <c r="A2047" s="2" t="s">
        <v>35394</v>
      </c>
      <c r="B2047" s="2" t="s">
        <v>35395</v>
      </c>
      <c r="C2047" s="2" t="s">
        <v>35396</v>
      </c>
    </row>
    <row r="2048" spans="1:3" x14ac:dyDescent="0.25">
      <c r="A2048" s="2" t="s">
        <v>35397</v>
      </c>
      <c r="B2048" s="2" t="s">
        <v>35398</v>
      </c>
      <c r="C2048" s="2" t="s">
        <v>35399</v>
      </c>
    </row>
    <row r="2049" spans="1:3" x14ac:dyDescent="0.25">
      <c r="A2049" s="2" t="s">
        <v>35400</v>
      </c>
      <c r="B2049" s="2" t="s">
        <v>35401</v>
      </c>
      <c r="C2049" s="2" t="s">
        <v>35402</v>
      </c>
    </row>
    <row r="2050" spans="1:3" x14ac:dyDescent="0.25">
      <c r="A2050" s="2" t="s">
        <v>35403</v>
      </c>
      <c r="B2050" s="2" t="s">
        <v>35404</v>
      </c>
      <c r="C2050" s="2" t="s">
        <v>35405</v>
      </c>
    </row>
    <row r="2051" spans="1:3" x14ac:dyDescent="0.25">
      <c r="A2051" s="2" t="s">
        <v>35406</v>
      </c>
      <c r="B2051" s="2" t="s">
        <v>35407</v>
      </c>
      <c r="C2051" s="2" t="s">
        <v>35408</v>
      </c>
    </row>
    <row r="2052" spans="1:3" x14ac:dyDescent="0.25">
      <c r="A2052" s="2" t="s">
        <v>35409</v>
      </c>
      <c r="B2052" s="2" t="s">
        <v>35410</v>
      </c>
      <c r="C2052" s="2" t="s">
        <v>35408</v>
      </c>
    </row>
    <row r="2053" spans="1:3" x14ac:dyDescent="0.25">
      <c r="A2053" s="2" t="s">
        <v>35411</v>
      </c>
      <c r="B2053" s="2" t="s">
        <v>35412</v>
      </c>
      <c r="C2053" s="2" t="s">
        <v>35413</v>
      </c>
    </row>
    <row r="2054" spans="1:3" x14ac:dyDescent="0.25">
      <c r="A2054" s="2" t="s">
        <v>35414</v>
      </c>
      <c r="B2054" s="2" t="s">
        <v>35415</v>
      </c>
      <c r="C2054" s="2" t="s">
        <v>35416</v>
      </c>
    </row>
    <row r="2055" spans="1:3" x14ac:dyDescent="0.25">
      <c r="A2055" s="2" t="s">
        <v>35417</v>
      </c>
      <c r="B2055" s="2" t="s">
        <v>35418</v>
      </c>
      <c r="C2055" s="2" t="s">
        <v>35419</v>
      </c>
    </row>
    <row r="2056" spans="1:3" x14ac:dyDescent="0.25">
      <c r="A2056" s="2" t="s">
        <v>35420</v>
      </c>
      <c r="B2056" s="2" t="s">
        <v>35421</v>
      </c>
      <c r="C2056" s="2" t="s">
        <v>35422</v>
      </c>
    </row>
    <row r="2057" spans="1:3" x14ac:dyDescent="0.25">
      <c r="A2057" s="2" t="s">
        <v>35423</v>
      </c>
      <c r="B2057" s="2" t="s">
        <v>35424</v>
      </c>
      <c r="C2057" s="2" t="s">
        <v>35425</v>
      </c>
    </row>
    <row r="2058" spans="1:3" x14ac:dyDescent="0.25">
      <c r="A2058" s="2" t="s">
        <v>35426</v>
      </c>
      <c r="B2058" s="2" t="s">
        <v>35427</v>
      </c>
      <c r="C2058" s="2" t="s">
        <v>35428</v>
      </c>
    </row>
    <row r="2059" spans="1:3" x14ac:dyDescent="0.25">
      <c r="A2059" s="2" t="s">
        <v>35429</v>
      </c>
      <c r="B2059" s="2" t="s">
        <v>35430</v>
      </c>
      <c r="C2059" s="2" t="s">
        <v>35431</v>
      </c>
    </row>
    <row r="2060" spans="1:3" x14ac:dyDescent="0.25">
      <c r="A2060" s="2" t="s">
        <v>35432</v>
      </c>
      <c r="B2060" s="2" t="s">
        <v>35433</v>
      </c>
      <c r="C2060" s="2" t="s">
        <v>35434</v>
      </c>
    </row>
    <row r="2061" spans="1:3" x14ac:dyDescent="0.25">
      <c r="A2061" s="2" t="s">
        <v>35435</v>
      </c>
      <c r="B2061" s="2" t="s">
        <v>35436</v>
      </c>
      <c r="C2061" s="2" t="s">
        <v>35437</v>
      </c>
    </row>
    <row r="2062" spans="1:3" x14ac:dyDescent="0.25">
      <c r="A2062" s="2" t="s">
        <v>35438</v>
      </c>
      <c r="B2062" s="2" t="s">
        <v>35439</v>
      </c>
      <c r="C2062" s="2" t="s">
        <v>35440</v>
      </c>
    </row>
    <row r="2063" spans="1:3" x14ac:dyDescent="0.25">
      <c r="A2063" s="2" t="s">
        <v>35441</v>
      </c>
      <c r="B2063" s="2" t="s">
        <v>35442</v>
      </c>
      <c r="C2063" s="2" t="s">
        <v>35443</v>
      </c>
    </row>
    <row r="2064" spans="1:3" x14ac:dyDescent="0.25">
      <c r="A2064" s="2" t="s">
        <v>35444</v>
      </c>
      <c r="B2064" s="2" t="s">
        <v>35445</v>
      </c>
      <c r="C2064" s="2" t="s">
        <v>35446</v>
      </c>
    </row>
    <row r="2065" spans="1:3" x14ac:dyDescent="0.25">
      <c r="A2065" s="2" t="s">
        <v>35447</v>
      </c>
      <c r="B2065" s="2" t="s">
        <v>35448</v>
      </c>
      <c r="C2065" s="2" t="s">
        <v>35449</v>
      </c>
    </row>
    <row r="2066" spans="1:3" x14ac:dyDescent="0.25">
      <c r="A2066" s="2" t="s">
        <v>35450</v>
      </c>
      <c r="B2066" s="2" t="s">
        <v>35451</v>
      </c>
      <c r="C2066" s="2" t="s">
        <v>35452</v>
      </c>
    </row>
    <row r="2067" spans="1:3" x14ac:dyDescent="0.25">
      <c r="A2067" s="2" t="s">
        <v>35453</v>
      </c>
      <c r="B2067" s="2" t="s">
        <v>35454</v>
      </c>
      <c r="C2067" s="2" t="s">
        <v>35455</v>
      </c>
    </row>
    <row r="2068" spans="1:3" x14ac:dyDescent="0.25">
      <c r="A2068" s="2" t="s">
        <v>35456</v>
      </c>
      <c r="B2068" s="2" t="s">
        <v>35457</v>
      </c>
      <c r="C2068" s="2" t="s">
        <v>35458</v>
      </c>
    </row>
    <row r="2069" spans="1:3" x14ac:dyDescent="0.25">
      <c r="A2069" s="2" t="s">
        <v>35459</v>
      </c>
      <c r="B2069" s="2" t="s">
        <v>35460</v>
      </c>
      <c r="C2069" s="2" t="s">
        <v>35461</v>
      </c>
    </row>
    <row r="2070" spans="1:3" x14ac:dyDescent="0.25">
      <c r="A2070" s="2" t="s">
        <v>35462</v>
      </c>
      <c r="B2070" s="2" t="s">
        <v>35463</v>
      </c>
      <c r="C2070" s="2" t="s">
        <v>35464</v>
      </c>
    </row>
    <row r="2071" spans="1:3" x14ac:dyDescent="0.25">
      <c r="A2071" s="2" t="s">
        <v>35465</v>
      </c>
      <c r="B2071" s="2" t="s">
        <v>35466</v>
      </c>
      <c r="C2071" s="2" t="s">
        <v>35467</v>
      </c>
    </row>
    <row r="2072" spans="1:3" x14ac:dyDescent="0.25">
      <c r="A2072" s="2" t="s">
        <v>35468</v>
      </c>
      <c r="B2072" s="2" t="s">
        <v>35469</v>
      </c>
      <c r="C2072" s="2" t="s">
        <v>35470</v>
      </c>
    </row>
    <row r="2073" spans="1:3" x14ac:dyDescent="0.25">
      <c r="A2073" s="2" t="s">
        <v>35471</v>
      </c>
      <c r="B2073" s="2" t="s">
        <v>35472</v>
      </c>
      <c r="C2073" s="2" t="s">
        <v>35473</v>
      </c>
    </row>
    <row r="2074" spans="1:3" x14ac:dyDescent="0.25">
      <c r="A2074" s="2" t="s">
        <v>35474</v>
      </c>
      <c r="B2074" s="2" t="s">
        <v>35475</v>
      </c>
      <c r="C2074" s="2" t="s">
        <v>35476</v>
      </c>
    </row>
    <row r="2075" spans="1:3" x14ac:dyDescent="0.25">
      <c r="A2075" s="2" t="s">
        <v>35477</v>
      </c>
      <c r="B2075" s="2" t="s">
        <v>35478</v>
      </c>
      <c r="C2075" s="2" t="s">
        <v>35479</v>
      </c>
    </row>
    <row r="2076" spans="1:3" x14ac:dyDescent="0.25">
      <c r="A2076" s="2" t="s">
        <v>35480</v>
      </c>
      <c r="B2076" s="2" t="s">
        <v>35481</v>
      </c>
      <c r="C2076" s="2" t="s">
        <v>35482</v>
      </c>
    </row>
    <row r="2077" spans="1:3" x14ac:dyDescent="0.25">
      <c r="A2077" s="2" t="s">
        <v>35483</v>
      </c>
      <c r="B2077" s="2" t="s">
        <v>35484</v>
      </c>
      <c r="C2077" s="2" t="s">
        <v>35485</v>
      </c>
    </row>
    <row r="2078" spans="1:3" x14ac:dyDescent="0.25">
      <c r="A2078" s="2" t="s">
        <v>35486</v>
      </c>
      <c r="B2078" s="2" t="s">
        <v>35487</v>
      </c>
      <c r="C2078" s="2" t="s">
        <v>35488</v>
      </c>
    </row>
    <row r="2079" spans="1:3" x14ac:dyDescent="0.25">
      <c r="A2079" s="2" t="s">
        <v>35489</v>
      </c>
      <c r="B2079" s="2" t="s">
        <v>35490</v>
      </c>
      <c r="C2079" s="2" t="s">
        <v>35491</v>
      </c>
    </row>
    <row r="2080" spans="1:3" x14ac:dyDescent="0.25">
      <c r="A2080" s="2" t="s">
        <v>35492</v>
      </c>
      <c r="B2080" s="2" t="s">
        <v>35493</v>
      </c>
      <c r="C2080" s="2" t="s">
        <v>35494</v>
      </c>
    </row>
    <row r="2081" spans="1:3" x14ac:dyDescent="0.25">
      <c r="A2081" s="2" t="s">
        <v>35495</v>
      </c>
      <c r="B2081" s="2" t="s">
        <v>35496</v>
      </c>
      <c r="C2081" s="2" t="s">
        <v>35497</v>
      </c>
    </row>
    <row r="2082" spans="1:3" x14ac:dyDescent="0.25">
      <c r="A2082" s="2" t="s">
        <v>35498</v>
      </c>
      <c r="B2082" s="2" t="s">
        <v>35499</v>
      </c>
      <c r="C2082" s="2" t="s">
        <v>35500</v>
      </c>
    </row>
    <row r="2083" spans="1:3" x14ac:dyDescent="0.25">
      <c r="A2083" s="2" t="s">
        <v>35501</v>
      </c>
      <c r="B2083" s="2" t="s">
        <v>35502</v>
      </c>
      <c r="C2083" s="2" t="s">
        <v>35503</v>
      </c>
    </row>
    <row r="2084" spans="1:3" x14ac:dyDescent="0.25">
      <c r="A2084" s="2" t="s">
        <v>35504</v>
      </c>
      <c r="B2084" s="2" t="s">
        <v>35505</v>
      </c>
      <c r="C2084" s="2" t="s">
        <v>35506</v>
      </c>
    </row>
    <row r="2085" spans="1:3" x14ac:dyDescent="0.25">
      <c r="A2085" s="2" t="s">
        <v>35507</v>
      </c>
      <c r="B2085" s="2" t="s">
        <v>35508</v>
      </c>
      <c r="C2085" s="2" t="s">
        <v>35509</v>
      </c>
    </row>
    <row r="2086" spans="1:3" x14ac:dyDescent="0.25">
      <c r="A2086" s="2" t="s">
        <v>35510</v>
      </c>
      <c r="B2086" s="2" t="s">
        <v>35511</v>
      </c>
      <c r="C2086" s="2" t="s">
        <v>35512</v>
      </c>
    </row>
    <row r="2087" spans="1:3" x14ac:dyDescent="0.25">
      <c r="A2087" s="2" t="s">
        <v>35513</v>
      </c>
      <c r="B2087" s="2" t="s">
        <v>35514</v>
      </c>
      <c r="C2087" s="2" t="s">
        <v>35515</v>
      </c>
    </row>
    <row r="2088" spans="1:3" x14ac:dyDescent="0.25">
      <c r="A2088" s="2" t="s">
        <v>35516</v>
      </c>
      <c r="B2088" s="2" t="s">
        <v>35517</v>
      </c>
      <c r="C2088" s="2" t="s">
        <v>35518</v>
      </c>
    </row>
    <row r="2089" spans="1:3" x14ac:dyDescent="0.25">
      <c r="A2089" s="2" t="s">
        <v>35519</v>
      </c>
      <c r="B2089" s="2" t="s">
        <v>35520</v>
      </c>
      <c r="C2089" s="2" t="s">
        <v>35521</v>
      </c>
    </row>
    <row r="2090" spans="1:3" x14ac:dyDescent="0.25">
      <c r="A2090" s="2" t="s">
        <v>35522</v>
      </c>
      <c r="B2090" s="2" t="s">
        <v>35523</v>
      </c>
      <c r="C2090" s="2" t="s">
        <v>35524</v>
      </c>
    </row>
    <row r="2091" spans="1:3" x14ac:dyDescent="0.25">
      <c r="A2091" s="2" t="s">
        <v>35525</v>
      </c>
      <c r="B2091" s="2" t="s">
        <v>35526</v>
      </c>
      <c r="C2091" s="2" t="s">
        <v>35527</v>
      </c>
    </row>
    <row r="2092" spans="1:3" x14ac:dyDescent="0.25">
      <c r="A2092" s="2" t="s">
        <v>35528</v>
      </c>
      <c r="B2092" s="2" t="s">
        <v>35529</v>
      </c>
      <c r="C2092" s="2" t="s">
        <v>35530</v>
      </c>
    </row>
    <row r="2093" spans="1:3" x14ac:dyDescent="0.25">
      <c r="A2093" s="2" t="s">
        <v>35531</v>
      </c>
      <c r="B2093" s="2" t="s">
        <v>35532</v>
      </c>
      <c r="C2093" s="2" t="s">
        <v>35533</v>
      </c>
    </row>
    <row r="2094" spans="1:3" x14ac:dyDescent="0.25">
      <c r="A2094" s="2" t="s">
        <v>35534</v>
      </c>
      <c r="B2094" s="2" t="s">
        <v>35535</v>
      </c>
      <c r="C2094" s="2" t="s">
        <v>35536</v>
      </c>
    </row>
    <row r="2095" spans="1:3" x14ac:dyDescent="0.25">
      <c r="A2095" s="2" t="s">
        <v>35537</v>
      </c>
      <c r="B2095" s="2" t="s">
        <v>35538</v>
      </c>
      <c r="C2095" s="2" t="s">
        <v>35539</v>
      </c>
    </row>
    <row r="2096" spans="1:3" x14ac:dyDescent="0.25">
      <c r="A2096" s="2" t="s">
        <v>35540</v>
      </c>
      <c r="B2096" s="2" t="s">
        <v>35541</v>
      </c>
      <c r="C2096" s="2" t="s">
        <v>35542</v>
      </c>
    </row>
    <row r="2097" spans="1:3" x14ac:dyDescent="0.25">
      <c r="A2097" s="2" t="s">
        <v>35543</v>
      </c>
      <c r="B2097" s="2" t="s">
        <v>35544</v>
      </c>
      <c r="C2097" s="2" t="s">
        <v>35545</v>
      </c>
    </row>
    <row r="2098" spans="1:3" x14ac:dyDescent="0.25">
      <c r="A2098" s="2" t="s">
        <v>35546</v>
      </c>
      <c r="B2098" s="2" t="s">
        <v>35547</v>
      </c>
      <c r="C2098" s="2" t="s">
        <v>35545</v>
      </c>
    </row>
    <row r="2099" spans="1:3" x14ac:dyDescent="0.25">
      <c r="A2099" s="2" t="s">
        <v>35548</v>
      </c>
      <c r="B2099" s="2" t="s">
        <v>35549</v>
      </c>
      <c r="C2099" s="2" t="s">
        <v>35550</v>
      </c>
    </row>
    <row r="2100" spans="1:3" x14ac:dyDescent="0.25">
      <c r="A2100" s="2" t="s">
        <v>35551</v>
      </c>
      <c r="B2100" s="2" t="s">
        <v>35552</v>
      </c>
      <c r="C2100" s="2" t="s">
        <v>35553</v>
      </c>
    </row>
    <row r="2101" spans="1:3" x14ac:dyDescent="0.25">
      <c r="A2101" s="2" t="s">
        <v>35554</v>
      </c>
      <c r="B2101" s="2" t="s">
        <v>35555</v>
      </c>
      <c r="C2101" s="2" t="s">
        <v>35556</v>
      </c>
    </row>
    <row r="2102" spans="1:3" x14ac:dyDescent="0.25">
      <c r="A2102" s="2" t="s">
        <v>35557</v>
      </c>
      <c r="B2102" s="2" t="s">
        <v>35558</v>
      </c>
      <c r="C2102" s="2" t="s">
        <v>35556</v>
      </c>
    </row>
    <row r="2103" spans="1:3" x14ac:dyDescent="0.25">
      <c r="A2103" s="2" t="s">
        <v>35559</v>
      </c>
      <c r="B2103" s="2" t="s">
        <v>35560</v>
      </c>
      <c r="C2103" s="2" t="s">
        <v>35561</v>
      </c>
    </row>
    <row r="2104" spans="1:3" x14ac:dyDescent="0.25">
      <c r="A2104" s="2" t="s">
        <v>35562</v>
      </c>
      <c r="B2104" s="2" t="s">
        <v>35563</v>
      </c>
      <c r="C2104" s="2" t="s">
        <v>35564</v>
      </c>
    </row>
    <row r="2105" spans="1:3" x14ac:dyDescent="0.25">
      <c r="A2105" s="2" t="s">
        <v>35565</v>
      </c>
      <c r="B2105" s="2" t="s">
        <v>35566</v>
      </c>
      <c r="C2105" s="2" t="s">
        <v>35567</v>
      </c>
    </row>
    <row r="2106" spans="1:3" x14ac:dyDescent="0.25">
      <c r="A2106" s="2" t="s">
        <v>35568</v>
      </c>
      <c r="B2106" s="2" t="s">
        <v>35569</v>
      </c>
      <c r="C2106" s="2" t="s">
        <v>35570</v>
      </c>
    </row>
    <row r="2107" spans="1:3" x14ac:dyDescent="0.25">
      <c r="A2107" s="2" t="s">
        <v>35571</v>
      </c>
      <c r="B2107" s="2" t="s">
        <v>35572</v>
      </c>
      <c r="C2107" s="2" t="s">
        <v>35573</v>
      </c>
    </row>
    <row r="2108" spans="1:3" x14ac:dyDescent="0.25">
      <c r="A2108" s="2" t="s">
        <v>35574</v>
      </c>
      <c r="B2108" s="2" t="s">
        <v>35575</v>
      </c>
      <c r="C2108" s="2" t="s">
        <v>35576</v>
      </c>
    </row>
    <row r="2109" spans="1:3" x14ac:dyDescent="0.25">
      <c r="A2109" s="2" t="s">
        <v>35577</v>
      </c>
      <c r="B2109" s="2" t="s">
        <v>35578</v>
      </c>
      <c r="C2109" s="2" t="s">
        <v>35579</v>
      </c>
    </row>
    <row r="2110" spans="1:3" x14ac:dyDescent="0.25">
      <c r="A2110" s="2" t="s">
        <v>35580</v>
      </c>
      <c r="B2110" s="2" t="s">
        <v>35581</v>
      </c>
      <c r="C2110" s="2" t="s">
        <v>35582</v>
      </c>
    </row>
    <row r="2111" spans="1:3" x14ac:dyDescent="0.25">
      <c r="A2111" s="2" t="s">
        <v>35583</v>
      </c>
      <c r="B2111" s="2" t="s">
        <v>35584</v>
      </c>
      <c r="C2111" s="2" t="s">
        <v>35585</v>
      </c>
    </row>
    <row r="2112" spans="1:3" x14ac:dyDescent="0.25">
      <c r="A2112" s="2" t="s">
        <v>35586</v>
      </c>
      <c r="B2112" s="2" t="s">
        <v>35587</v>
      </c>
      <c r="C2112" s="2" t="s">
        <v>35588</v>
      </c>
    </row>
    <row r="2113" spans="1:3" x14ac:dyDescent="0.25">
      <c r="A2113" s="2" t="s">
        <v>35589</v>
      </c>
      <c r="B2113" s="2" t="s">
        <v>35590</v>
      </c>
      <c r="C2113" s="2" t="s">
        <v>35591</v>
      </c>
    </row>
    <row r="2114" spans="1:3" x14ac:dyDescent="0.25">
      <c r="A2114" s="2" t="s">
        <v>35592</v>
      </c>
      <c r="B2114" s="2" t="s">
        <v>35593</v>
      </c>
      <c r="C2114" s="2" t="s">
        <v>35594</v>
      </c>
    </row>
    <row r="2115" spans="1:3" x14ac:dyDescent="0.25">
      <c r="A2115" s="2" t="s">
        <v>35595</v>
      </c>
      <c r="B2115" s="2" t="s">
        <v>35596</v>
      </c>
      <c r="C2115" s="2" t="s">
        <v>35597</v>
      </c>
    </row>
    <row r="2116" spans="1:3" x14ac:dyDescent="0.25">
      <c r="A2116" s="2" t="s">
        <v>35598</v>
      </c>
      <c r="B2116" s="2" t="s">
        <v>35599</v>
      </c>
      <c r="C2116" s="2" t="s">
        <v>35600</v>
      </c>
    </row>
    <row r="2117" spans="1:3" x14ac:dyDescent="0.25">
      <c r="A2117" s="2" t="s">
        <v>35601</v>
      </c>
      <c r="B2117" s="2" t="s">
        <v>35602</v>
      </c>
      <c r="C2117" s="2" t="s">
        <v>35603</v>
      </c>
    </row>
    <row r="2118" spans="1:3" x14ac:dyDescent="0.25">
      <c r="A2118" s="2" t="s">
        <v>35604</v>
      </c>
      <c r="B2118" s="2" t="s">
        <v>35605</v>
      </c>
      <c r="C2118" s="2" t="s">
        <v>35606</v>
      </c>
    </row>
    <row r="2119" spans="1:3" x14ac:dyDescent="0.25">
      <c r="A2119" s="2" t="s">
        <v>35607</v>
      </c>
      <c r="B2119" s="2" t="s">
        <v>35608</v>
      </c>
      <c r="C2119" s="2" t="s">
        <v>35609</v>
      </c>
    </row>
    <row r="2120" spans="1:3" x14ac:dyDescent="0.25">
      <c r="A2120" s="2" t="s">
        <v>35610</v>
      </c>
      <c r="B2120" s="2" t="s">
        <v>35611</v>
      </c>
      <c r="C2120" s="2" t="s">
        <v>35612</v>
      </c>
    </row>
    <row r="2121" spans="1:3" x14ac:dyDescent="0.25">
      <c r="A2121" s="2" t="s">
        <v>35613</v>
      </c>
      <c r="B2121" s="2" t="s">
        <v>35614</v>
      </c>
      <c r="C2121" s="2" t="s">
        <v>35615</v>
      </c>
    </row>
    <row r="2122" spans="1:3" x14ac:dyDescent="0.25">
      <c r="A2122" s="2" t="s">
        <v>35616</v>
      </c>
      <c r="B2122" s="2" t="s">
        <v>35617</v>
      </c>
      <c r="C2122" s="2" t="s">
        <v>35618</v>
      </c>
    </row>
    <row r="2123" spans="1:3" x14ac:dyDescent="0.25">
      <c r="A2123" s="2" t="s">
        <v>35619</v>
      </c>
      <c r="B2123" s="2" t="s">
        <v>35620</v>
      </c>
      <c r="C2123" s="2" t="s">
        <v>35618</v>
      </c>
    </row>
    <row r="2124" spans="1:3" x14ac:dyDescent="0.25">
      <c r="A2124" s="2" t="s">
        <v>35621</v>
      </c>
      <c r="B2124" s="2" t="s">
        <v>35622</v>
      </c>
      <c r="C2124" s="2" t="s">
        <v>35623</v>
      </c>
    </row>
    <row r="2125" spans="1:3" x14ac:dyDescent="0.25">
      <c r="A2125" s="2" t="s">
        <v>35624</v>
      </c>
      <c r="B2125" s="2" t="s">
        <v>35625</v>
      </c>
      <c r="C2125" s="2" t="s">
        <v>35626</v>
      </c>
    </row>
    <row r="2126" spans="1:3" x14ac:dyDescent="0.25">
      <c r="A2126" s="2" t="s">
        <v>35627</v>
      </c>
      <c r="B2126" s="2" t="s">
        <v>35628</v>
      </c>
      <c r="C2126" s="2" t="s">
        <v>35629</v>
      </c>
    </row>
    <row r="2127" spans="1:3" x14ac:dyDescent="0.25">
      <c r="A2127" s="2" t="s">
        <v>35630</v>
      </c>
      <c r="B2127" s="2" t="s">
        <v>35631</v>
      </c>
      <c r="C2127" s="2" t="s">
        <v>35632</v>
      </c>
    </row>
    <row r="2128" spans="1:3" x14ac:dyDescent="0.25">
      <c r="A2128" s="2" t="s">
        <v>35633</v>
      </c>
      <c r="B2128" s="2" t="s">
        <v>35634</v>
      </c>
      <c r="C2128" s="2" t="s">
        <v>35635</v>
      </c>
    </row>
    <row r="2129" spans="1:3" x14ac:dyDescent="0.25">
      <c r="A2129" s="2" t="s">
        <v>35636</v>
      </c>
      <c r="B2129" s="2" t="s">
        <v>35637</v>
      </c>
      <c r="C2129" s="2" t="s">
        <v>35638</v>
      </c>
    </row>
    <row r="2130" spans="1:3" x14ac:dyDescent="0.25">
      <c r="A2130" s="2" t="s">
        <v>35639</v>
      </c>
      <c r="B2130" s="2" t="s">
        <v>35640</v>
      </c>
      <c r="C2130" s="2" t="s">
        <v>35641</v>
      </c>
    </row>
    <row r="2131" spans="1:3" x14ac:dyDescent="0.25">
      <c r="A2131" s="2" t="s">
        <v>35642</v>
      </c>
      <c r="B2131" s="2" t="s">
        <v>35643</v>
      </c>
      <c r="C2131" s="2" t="s">
        <v>35644</v>
      </c>
    </row>
    <row r="2132" spans="1:3" x14ac:dyDescent="0.25">
      <c r="A2132" s="2" t="s">
        <v>35645</v>
      </c>
      <c r="B2132" s="2" t="s">
        <v>35646</v>
      </c>
      <c r="C2132" s="2" t="s">
        <v>35647</v>
      </c>
    </row>
    <row r="2133" spans="1:3" x14ac:dyDescent="0.25">
      <c r="A2133" s="2" t="s">
        <v>35648</v>
      </c>
      <c r="B2133" s="2" t="s">
        <v>35649</v>
      </c>
      <c r="C2133" s="2" t="s">
        <v>35650</v>
      </c>
    </row>
    <row r="2134" spans="1:3" x14ac:dyDescent="0.25">
      <c r="A2134" s="2" t="s">
        <v>35651</v>
      </c>
      <c r="B2134" s="2" t="s">
        <v>35652</v>
      </c>
      <c r="C2134" s="2" t="s">
        <v>35653</v>
      </c>
    </row>
    <row r="2135" spans="1:3" x14ac:dyDescent="0.25">
      <c r="A2135" s="2" t="s">
        <v>35654</v>
      </c>
      <c r="B2135" s="2" t="s">
        <v>35655</v>
      </c>
      <c r="C2135" s="2" t="s">
        <v>35656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AE80-837C-49E5-8EA7-12E62714CFE7}">
  <dimension ref="A1:C22"/>
  <sheetViews>
    <sheetView workbookViewId="0">
      <selection sqref="A1:C22"/>
    </sheetView>
  </sheetViews>
  <sheetFormatPr defaultRowHeight="15" x14ac:dyDescent="0.25"/>
  <sheetData>
    <row r="1" spans="1:3" x14ac:dyDescent="0.25">
      <c r="A1" s="2" t="s">
        <v>35657</v>
      </c>
      <c r="B1" s="2" t="s">
        <v>133</v>
      </c>
      <c r="C1" s="2" t="s">
        <v>35658</v>
      </c>
    </row>
    <row r="2" spans="1:3" x14ac:dyDescent="0.25">
      <c r="A2" s="2" t="s">
        <v>35659</v>
      </c>
      <c r="B2" s="2" t="s">
        <v>134</v>
      </c>
      <c r="C2" s="2" t="s">
        <v>35660</v>
      </c>
    </row>
    <row r="3" spans="1:3" x14ac:dyDescent="0.25">
      <c r="A3" s="2" t="s">
        <v>35661</v>
      </c>
      <c r="B3" s="2" t="s">
        <v>135</v>
      </c>
      <c r="C3" s="2" t="s">
        <v>35662</v>
      </c>
    </row>
    <row r="4" spans="1:3" x14ac:dyDescent="0.25">
      <c r="A4" s="2" t="s">
        <v>35663</v>
      </c>
      <c r="B4" s="2" t="s">
        <v>136</v>
      </c>
      <c r="C4" s="2" t="s">
        <v>35664</v>
      </c>
    </row>
    <row r="5" spans="1:3" x14ac:dyDescent="0.25">
      <c r="A5" s="2" t="s">
        <v>35665</v>
      </c>
      <c r="B5" s="2" t="s">
        <v>137</v>
      </c>
      <c r="C5" s="2" t="s">
        <v>35666</v>
      </c>
    </row>
    <row r="6" spans="1:3" x14ac:dyDescent="0.25">
      <c r="A6" s="2" t="s">
        <v>35667</v>
      </c>
      <c r="B6" s="2" t="s">
        <v>138</v>
      </c>
      <c r="C6" s="2" t="s">
        <v>35668</v>
      </c>
    </row>
    <row r="7" spans="1:3" x14ac:dyDescent="0.25">
      <c r="A7" s="2" t="s">
        <v>35669</v>
      </c>
      <c r="B7" s="2" t="s">
        <v>139</v>
      </c>
      <c r="C7" s="2" t="s">
        <v>35670</v>
      </c>
    </row>
    <row r="8" spans="1:3" x14ac:dyDescent="0.25">
      <c r="A8" s="2" t="s">
        <v>35671</v>
      </c>
      <c r="B8" s="2" t="s">
        <v>140</v>
      </c>
      <c r="C8" s="2" t="s">
        <v>35672</v>
      </c>
    </row>
    <row r="9" spans="1:3" x14ac:dyDescent="0.25">
      <c r="A9" s="2" t="s">
        <v>35673</v>
      </c>
      <c r="B9" s="2" t="s">
        <v>141</v>
      </c>
      <c r="C9" s="2" t="s">
        <v>35674</v>
      </c>
    </row>
    <row r="10" spans="1:3" x14ac:dyDescent="0.25">
      <c r="A10" s="2" t="s">
        <v>35675</v>
      </c>
      <c r="B10" s="2" t="s">
        <v>142</v>
      </c>
      <c r="C10" s="2" t="s">
        <v>35676</v>
      </c>
    </row>
    <row r="11" spans="1:3" x14ac:dyDescent="0.25">
      <c r="A11" s="2" t="s">
        <v>35677</v>
      </c>
      <c r="B11" s="2" t="s">
        <v>143</v>
      </c>
      <c r="C11" s="2" t="s">
        <v>35678</v>
      </c>
    </row>
    <row r="12" spans="1:3" x14ac:dyDescent="0.25">
      <c r="A12" s="2" t="s">
        <v>35679</v>
      </c>
      <c r="B12" s="2" t="s">
        <v>144</v>
      </c>
      <c r="C12" s="2" t="s">
        <v>35680</v>
      </c>
    </row>
    <row r="13" spans="1:3" x14ac:dyDescent="0.25">
      <c r="A13" s="2" t="s">
        <v>35681</v>
      </c>
      <c r="B13" s="2" t="s">
        <v>145</v>
      </c>
      <c r="C13" s="2" t="s">
        <v>35682</v>
      </c>
    </row>
    <row r="14" spans="1:3" x14ac:dyDescent="0.25">
      <c r="A14" s="2" t="s">
        <v>35683</v>
      </c>
      <c r="B14" s="2" t="s">
        <v>146</v>
      </c>
      <c r="C14" s="2" t="s">
        <v>35684</v>
      </c>
    </row>
    <row r="15" spans="1:3" x14ac:dyDescent="0.25">
      <c r="A15" s="2" t="s">
        <v>35685</v>
      </c>
      <c r="B15" s="2" t="s">
        <v>147</v>
      </c>
      <c r="C15" s="2" t="s">
        <v>35686</v>
      </c>
    </row>
    <row r="16" spans="1:3" x14ac:dyDescent="0.25">
      <c r="A16" s="2" t="s">
        <v>35687</v>
      </c>
      <c r="B16" s="2" t="s">
        <v>148</v>
      </c>
      <c r="C16" s="2" t="s">
        <v>35688</v>
      </c>
    </row>
    <row r="17" spans="1:3" x14ac:dyDescent="0.25">
      <c r="A17" s="2" t="s">
        <v>35689</v>
      </c>
      <c r="B17" s="2" t="s">
        <v>149</v>
      </c>
      <c r="C17" s="2" t="s">
        <v>35690</v>
      </c>
    </row>
    <row r="18" spans="1:3" x14ac:dyDescent="0.25">
      <c r="A18" s="2" t="s">
        <v>35691</v>
      </c>
      <c r="B18" s="2" t="s">
        <v>150</v>
      </c>
      <c r="C18" s="2" t="s">
        <v>35692</v>
      </c>
    </row>
    <row r="19" spans="1:3" x14ac:dyDescent="0.25">
      <c r="A19" s="2" t="s">
        <v>35693</v>
      </c>
      <c r="B19" s="2" t="s">
        <v>151</v>
      </c>
      <c r="C19" s="2" t="s">
        <v>35694</v>
      </c>
    </row>
    <row r="20" spans="1:3" x14ac:dyDescent="0.25">
      <c r="A20" s="2" t="s">
        <v>35695</v>
      </c>
      <c r="B20" s="2" t="s">
        <v>152</v>
      </c>
      <c r="C20" s="2" t="s">
        <v>35696</v>
      </c>
    </row>
    <row r="21" spans="1:3" x14ac:dyDescent="0.25">
      <c r="A21" s="2" t="s">
        <v>35697</v>
      </c>
      <c r="B21" s="2" t="s">
        <v>153</v>
      </c>
      <c r="C21" s="2" t="s">
        <v>35698</v>
      </c>
    </row>
    <row r="22" spans="1:3" x14ac:dyDescent="0.25">
      <c r="A22" s="2" t="s">
        <v>35699</v>
      </c>
      <c r="B22" s="2" t="s">
        <v>154</v>
      </c>
      <c r="C22" s="2" t="s">
        <v>35700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DB093-9238-461C-AE1A-607D15CD4F68}">
  <dimension ref="A1:C321"/>
  <sheetViews>
    <sheetView workbookViewId="0">
      <selection sqref="A1:C1048576"/>
    </sheetView>
  </sheetViews>
  <sheetFormatPr defaultRowHeight="15" x14ac:dyDescent="0.25"/>
  <cols>
    <col min="1" max="1" width="34.85546875" bestFit="1" customWidth="1"/>
    <col min="2" max="2" width="4" bestFit="1" customWidth="1"/>
    <col min="3" max="3" width="38.28515625" bestFit="1" customWidth="1"/>
  </cols>
  <sheetData>
    <row r="1" spans="1:3" x14ac:dyDescent="0.25">
      <c r="A1" s="2" t="s">
        <v>35702</v>
      </c>
      <c r="B1" s="2" t="s">
        <v>133</v>
      </c>
      <c r="C1" s="2" t="s">
        <v>35703</v>
      </c>
    </row>
    <row r="2" spans="1:3" x14ac:dyDescent="0.25">
      <c r="A2" s="2" t="s">
        <v>35704</v>
      </c>
      <c r="B2" s="2" t="s">
        <v>134</v>
      </c>
      <c r="C2" s="2" t="s">
        <v>35705</v>
      </c>
    </row>
    <row r="3" spans="1:3" x14ac:dyDescent="0.25">
      <c r="A3" s="2" t="s">
        <v>35706</v>
      </c>
      <c r="B3" s="2" t="s">
        <v>135</v>
      </c>
      <c r="C3" s="2" t="s">
        <v>35707</v>
      </c>
    </row>
    <row r="4" spans="1:3" x14ac:dyDescent="0.25">
      <c r="A4" s="2" t="s">
        <v>35708</v>
      </c>
      <c r="B4" s="2" t="s">
        <v>136</v>
      </c>
      <c r="C4" s="2" t="s">
        <v>35709</v>
      </c>
    </row>
    <row r="5" spans="1:3" x14ac:dyDescent="0.25">
      <c r="A5" s="2" t="s">
        <v>35710</v>
      </c>
      <c r="B5" s="2" t="s">
        <v>137</v>
      </c>
      <c r="C5" s="2" t="s">
        <v>35711</v>
      </c>
    </row>
    <row r="6" spans="1:3" x14ac:dyDescent="0.25">
      <c r="A6" s="2" t="s">
        <v>35712</v>
      </c>
      <c r="B6" s="2" t="s">
        <v>138</v>
      </c>
      <c r="C6" s="2" t="s">
        <v>35713</v>
      </c>
    </row>
    <row r="7" spans="1:3" x14ac:dyDescent="0.25">
      <c r="A7" s="2" t="s">
        <v>35714</v>
      </c>
      <c r="B7" s="2" t="s">
        <v>139</v>
      </c>
      <c r="C7" s="2" t="s">
        <v>35715</v>
      </c>
    </row>
    <row r="8" spans="1:3" x14ac:dyDescent="0.25">
      <c r="A8" s="2" t="s">
        <v>35716</v>
      </c>
      <c r="B8" s="2" t="s">
        <v>140</v>
      </c>
      <c r="C8" s="2" t="s">
        <v>35717</v>
      </c>
    </row>
    <row r="9" spans="1:3" x14ac:dyDescent="0.25">
      <c r="A9" s="2" t="s">
        <v>35718</v>
      </c>
      <c r="B9" s="2" t="s">
        <v>141</v>
      </c>
      <c r="C9" s="2" t="s">
        <v>35719</v>
      </c>
    </row>
    <row r="10" spans="1:3" x14ac:dyDescent="0.25">
      <c r="A10" s="2" t="s">
        <v>35720</v>
      </c>
      <c r="B10" s="2" t="s">
        <v>142</v>
      </c>
      <c r="C10" s="2" t="s">
        <v>35721</v>
      </c>
    </row>
    <row r="11" spans="1:3" x14ac:dyDescent="0.25">
      <c r="A11" s="2" t="s">
        <v>35722</v>
      </c>
      <c r="B11" s="2" t="s">
        <v>143</v>
      </c>
      <c r="C11" s="2" t="s">
        <v>35723</v>
      </c>
    </row>
    <row r="12" spans="1:3" x14ac:dyDescent="0.25">
      <c r="A12" s="2" t="s">
        <v>35724</v>
      </c>
      <c r="B12" s="2" t="s">
        <v>144</v>
      </c>
      <c r="C12" s="2" t="s">
        <v>35725</v>
      </c>
    </row>
    <row r="13" spans="1:3" x14ac:dyDescent="0.25">
      <c r="A13" s="2" t="s">
        <v>35726</v>
      </c>
      <c r="B13" s="2" t="s">
        <v>145</v>
      </c>
      <c r="C13" s="2" t="s">
        <v>35727</v>
      </c>
    </row>
    <row r="14" spans="1:3" x14ac:dyDescent="0.25">
      <c r="A14" s="2" t="s">
        <v>35728</v>
      </c>
      <c r="B14" s="2" t="s">
        <v>146</v>
      </c>
      <c r="C14" s="2" t="s">
        <v>35729</v>
      </c>
    </row>
    <row r="15" spans="1:3" x14ac:dyDescent="0.25">
      <c r="A15" s="2" t="s">
        <v>35730</v>
      </c>
      <c r="B15" s="2" t="s">
        <v>147</v>
      </c>
      <c r="C15" s="2" t="s">
        <v>35731</v>
      </c>
    </row>
    <row r="16" spans="1:3" x14ac:dyDescent="0.25">
      <c r="A16" s="2" t="s">
        <v>35732</v>
      </c>
      <c r="B16" s="2" t="s">
        <v>148</v>
      </c>
      <c r="C16" s="2" t="s">
        <v>35733</v>
      </c>
    </row>
    <row r="17" spans="1:3" x14ac:dyDescent="0.25">
      <c r="A17" s="2" t="s">
        <v>35734</v>
      </c>
      <c r="B17" s="2" t="s">
        <v>149</v>
      </c>
      <c r="C17" s="2" t="s">
        <v>35735</v>
      </c>
    </row>
    <row r="18" spans="1:3" x14ac:dyDescent="0.25">
      <c r="A18" s="2" t="s">
        <v>35736</v>
      </c>
      <c r="B18" s="2" t="s">
        <v>150</v>
      </c>
      <c r="C18" s="2" t="s">
        <v>35737</v>
      </c>
    </row>
    <row r="19" spans="1:3" x14ac:dyDescent="0.25">
      <c r="A19" s="2" t="s">
        <v>35738</v>
      </c>
      <c r="B19" s="2" t="s">
        <v>151</v>
      </c>
      <c r="C19" s="2" t="s">
        <v>35739</v>
      </c>
    </row>
    <row r="20" spans="1:3" x14ac:dyDescent="0.25">
      <c r="A20" s="2" t="s">
        <v>35740</v>
      </c>
      <c r="B20" s="2" t="s">
        <v>152</v>
      </c>
      <c r="C20" s="2" t="s">
        <v>35741</v>
      </c>
    </row>
    <row r="21" spans="1:3" x14ac:dyDescent="0.25">
      <c r="A21" s="2" t="s">
        <v>35742</v>
      </c>
      <c r="B21" s="2" t="s">
        <v>153</v>
      </c>
      <c r="C21" s="2" t="s">
        <v>35743</v>
      </c>
    </row>
    <row r="22" spans="1:3" x14ac:dyDescent="0.25">
      <c r="A22" s="2" t="s">
        <v>35744</v>
      </c>
      <c r="B22" s="2" t="s">
        <v>154</v>
      </c>
      <c r="C22" s="2" t="s">
        <v>35745</v>
      </c>
    </row>
    <row r="23" spans="1:3" x14ac:dyDescent="0.25">
      <c r="A23" s="2" t="s">
        <v>35746</v>
      </c>
      <c r="B23" s="2" t="s">
        <v>155</v>
      </c>
      <c r="C23" s="2" t="s">
        <v>35747</v>
      </c>
    </row>
    <row r="24" spans="1:3" x14ac:dyDescent="0.25">
      <c r="A24" s="2" t="s">
        <v>35748</v>
      </c>
      <c r="B24" s="2" t="s">
        <v>156</v>
      </c>
      <c r="C24" s="2" t="s">
        <v>35749</v>
      </c>
    </row>
    <row r="25" spans="1:3" x14ac:dyDescent="0.25">
      <c r="A25" s="2" t="s">
        <v>35750</v>
      </c>
      <c r="B25" s="2" t="s">
        <v>157</v>
      </c>
      <c r="C25" s="2" t="s">
        <v>35751</v>
      </c>
    </row>
    <row r="26" spans="1:3" x14ac:dyDescent="0.25">
      <c r="A26" s="2" t="s">
        <v>35752</v>
      </c>
      <c r="B26" s="2" t="s">
        <v>158</v>
      </c>
      <c r="C26" s="2" t="s">
        <v>35753</v>
      </c>
    </row>
    <row r="27" spans="1:3" x14ac:dyDescent="0.25">
      <c r="A27" s="2" t="s">
        <v>35754</v>
      </c>
      <c r="B27" s="2" t="s">
        <v>159</v>
      </c>
      <c r="C27" s="2" t="s">
        <v>35755</v>
      </c>
    </row>
    <row r="28" spans="1:3" x14ac:dyDescent="0.25">
      <c r="A28" s="2" t="s">
        <v>35756</v>
      </c>
      <c r="B28" s="2" t="s">
        <v>160</v>
      </c>
      <c r="C28" s="2" t="s">
        <v>35757</v>
      </c>
    </row>
    <row r="29" spans="1:3" x14ac:dyDescent="0.25">
      <c r="A29" s="2" t="s">
        <v>35758</v>
      </c>
      <c r="B29" s="2" t="s">
        <v>161</v>
      </c>
      <c r="C29" s="2" t="s">
        <v>35759</v>
      </c>
    </row>
    <row r="30" spans="1:3" x14ac:dyDescent="0.25">
      <c r="A30" s="2" t="s">
        <v>35760</v>
      </c>
      <c r="B30" s="2" t="s">
        <v>162</v>
      </c>
      <c r="C30" s="2" t="s">
        <v>35761</v>
      </c>
    </row>
    <row r="31" spans="1:3" x14ac:dyDescent="0.25">
      <c r="A31" s="2" t="s">
        <v>35762</v>
      </c>
      <c r="B31" s="2" t="s">
        <v>163</v>
      </c>
      <c r="C31" s="2" t="s">
        <v>35763</v>
      </c>
    </row>
    <row r="32" spans="1:3" x14ac:dyDescent="0.25">
      <c r="A32" s="2" t="s">
        <v>35764</v>
      </c>
      <c r="B32" s="2" t="s">
        <v>164</v>
      </c>
      <c r="C32" s="2" t="s">
        <v>35765</v>
      </c>
    </row>
    <row r="33" spans="1:3" x14ac:dyDescent="0.25">
      <c r="A33" s="2" t="s">
        <v>35766</v>
      </c>
      <c r="B33" s="2" t="s">
        <v>165</v>
      </c>
      <c r="C33" s="2" t="s">
        <v>35767</v>
      </c>
    </row>
    <row r="34" spans="1:3" x14ac:dyDescent="0.25">
      <c r="A34" s="2" t="s">
        <v>35768</v>
      </c>
      <c r="B34" s="2" t="s">
        <v>166</v>
      </c>
      <c r="C34" s="2" t="s">
        <v>35769</v>
      </c>
    </row>
    <row r="35" spans="1:3" x14ac:dyDescent="0.25">
      <c r="A35" s="2" t="s">
        <v>35770</v>
      </c>
      <c r="B35" s="2" t="s">
        <v>167</v>
      </c>
      <c r="C35" s="2" t="s">
        <v>35771</v>
      </c>
    </row>
    <row r="36" spans="1:3" x14ac:dyDescent="0.25">
      <c r="A36" s="2" t="s">
        <v>35772</v>
      </c>
      <c r="B36" s="2" t="s">
        <v>168</v>
      </c>
      <c r="C36" s="2" t="s">
        <v>35773</v>
      </c>
    </row>
    <row r="37" spans="1:3" x14ac:dyDescent="0.25">
      <c r="A37" s="2" t="s">
        <v>35774</v>
      </c>
      <c r="B37" s="2" t="s">
        <v>169</v>
      </c>
      <c r="C37" s="2" t="s">
        <v>35775</v>
      </c>
    </row>
    <row r="38" spans="1:3" x14ac:dyDescent="0.25">
      <c r="A38" s="2" t="s">
        <v>35776</v>
      </c>
      <c r="B38" s="2" t="s">
        <v>170</v>
      </c>
      <c r="C38" s="2" t="s">
        <v>35777</v>
      </c>
    </row>
    <row r="39" spans="1:3" x14ac:dyDescent="0.25">
      <c r="A39" s="2" t="s">
        <v>35778</v>
      </c>
      <c r="B39" s="2" t="s">
        <v>171</v>
      </c>
      <c r="C39" s="2" t="s">
        <v>35777</v>
      </c>
    </row>
    <row r="40" spans="1:3" x14ac:dyDescent="0.25">
      <c r="A40" s="2" t="s">
        <v>35779</v>
      </c>
      <c r="B40" s="2" t="s">
        <v>172</v>
      </c>
      <c r="C40" s="2" t="s">
        <v>35780</v>
      </c>
    </row>
    <row r="41" spans="1:3" x14ac:dyDescent="0.25">
      <c r="A41" s="2" t="s">
        <v>35781</v>
      </c>
      <c r="B41" s="2" t="s">
        <v>173</v>
      </c>
      <c r="C41" s="2" t="s">
        <v>35782</v>
      </c>
    </row>
    <row r="42" spans="1:3" x14ac:dyDescent="0.25">
      <c r="A42" s="2" t="s">
        <v>35783</v>
      </c>
      <c r="B42" s="2" t="s">
        <v>174</v>
      </c>
      <c r="C42" s="2" t="s">
        <v>35784</v>
      </c>
    </row>
    <row r="43" spans="1:3" x14ac:dyDescent="0.25">
      <c r="A43" s="2" t="s">
        <v>35785</v>
      </c>
      <c r="B43" s="2" t="s">
        <v>175</v>
      </c>
      <c r="C43" s="2" t="s">
        <v>35786</v>
      </c>
    </row>
    <row r="44" spans="1:3" x14ac:dyDescent="0.25">
      <c r="A44" s="2" t="s">
        <v>35787</v>
      </c>
      <c r="B44" s="2" t="s">
        <v>176</v>
      </c>
      <c r="C44" s="2" t="s">
        <v>35788</v>
      </c>
    </row>
    <row r="45" spans="1:3" x14ac:dyDescent="0.25">
      <c r="A45" s="2" t="s">
        <v>28013</v>
      </c>
      <c r="B45" s="2" t="s">
        <v>177</v>
      </c>
      <c r="C45" s="2" t="s">
        <v>35789</v>
      </c>
    </row>
    <row r="46" spans="1:3" x14ac:dyDescent="0.25">
      <c r="A46" s="2" t="s">
        <v>35790</v>
      </c>
      <c r="B46" s="2" t="s">
        <v>178</v>
      </c>
      <c r="C46" s="2" t="s">
        <v>35791</v>
      </c>
    </row>
    <row r="47" spans="1:3" x14ac:dyDescent="0.25">
      <c r="A47" s="2" t="s">
        <v>35792</v>
      </c>
      <c r="B47" s="2" t="s">
        <v>179</v>
      </c>
      <c r="C47" s="2" t="s">
        <v>35793</v>
      </c>
    </row>
    <row r="48" spans="1:3" x14ac:dyDescent="0.25">
      <c r="A48" s="2" t="s">
        <v>35794</v>
      </c>
      <c r="B48" s="2" t="s">
        <v>180</v>
      </c>
      <c r="C48" s="2" t="s">
        <v>35795</v>
      </c>
    </row>
    <row r="49" spans="1:3" x14ac:dyDescent="0.25">
      <c r="A49" s="2" t="s">
        <v>35796</v>
      </c>
      <c r="B49" s="2" t="s">
        <v>181</v>
      </c>
      <c r="C49" s="2" t="s">
        <v>35797</v>
      </c>
    </row>
    <row r="50" spans="1:3" x14ac:dyDescent="0.25">
      <c r="A50" s="2" t="s">
        <v>35798</v>
      </c>
      <c r="B50" s="2" t="s">
        <v>182</v>
      </c>
      <c r="C50" s="2" t="s">
        <v>35799</v>
      </c>
    </row>
    <row r="51" spans="1:3" x14ac:dyDescent="0.25">
      <c r="A51" s="2" t="s">
        <v>35800</v>
      </c>
      <c r="B51" s="2" t="s">
        <v>183</v>
      </c>
      <c r="C51" s="2" t="s">
        <v>35801</v>
      </c>
    </row>
    <row r="52" spans="1:3" x14ac:dyDescent="0.25">
      <c r="A52" s="2" t="s">
        <v>35802</v>
      </c>
      <c r="B52" s="2" t="s">
        <v>184</v>
      </c>
      <c r="C52" s="2" t="s">
        <v>35803</v>
      </c>
    </row>
    <row r="53" spans="1:3" x14ac:dyDescent="0.25">
      <c r="A53" s="2" t="s">
        <v>35804</v>
      </c>
      <c r="B53" s="2" t="s">
        <v>185</v>
      </c>
      <c r="C53" s="2" t="s">
        <v>35805</v>
      </c>
    </row>
    <row r="54" spans="1:3" x14ac:dyDescent="0.25">
      <c r="A54" s="2" t="s">
        <v>13522</v>
      </c>
      <c r="B54" s="2" t="s">
        <v>186</v>
      </c>
      <c r="C54" s="2" t="s">
        <v>35806</v>
      </c>
    </row>
    <row r="55" spans="1:3" x14ac:dyDescent="0.25">
      <c r="A55" s="2" t="s">
        <v>35807</v>
      </c>
      <c r="B55" s="2" t="s">
        <v>187</v>
      </c>
      <c r="C55" s="2" t="s">
        <v>35808</v>
      </c>
    </row>
    <row r="56" spans="1:3" x14ac:dyDescent="0.25">
      <c r="A56" s="2" t="s">
        <v>35809</v>
      </c>
      <c r="B56" s="2" t="s">
        <v>188</v>
      </c>
      <c r="C56" s="2" t="s">
        <v>35810</v>
      </c>
    </row>
    <row r="57" spans="1:3" x14ac:dyDescent="0.25">
      <c r="A57" s="2" t="s">
        <v>35811</v>
      </c>
      <c r="B57" s="2" t="s">
        <v>189</v>
      </c>
      <c r="C57" s="2" t="s">
        <v>35812</v>
      </c>
    </row>
    <row r="58" spans="1:3" x14ac:dyDescent="0.25">
      <c r="A58" s="2" t="s">
        <v>35813</v>
      </c>
      <c r="B58" s="2" t="s">
        <v>190</v>
      </c>
      <c r="C58" s="2" t="s">
        <v>35814</v>
      </c>
    </row>
    <row r="59" spans="1:3" x14ac:dyDescent="0.25">
      <c r="A59" s="2" t="s">
        <v>35815</v>
      </c>
      <c r="B59" s="2" t="s">
        <v>191</v>
      </c>
      <c r="C59" s="2" t="s">
        <v>35816</v>
      </c>
    </row>
    <row r="60" spans="1:3" x14ac:dyDescent="0.25">
      <c r="A60" s="2" t="s">
        <v>35817</v>
      </c>
      <c r="B60" s="2" t="s">
        <v>192</v>
      </c>
      <c r="C60" s="2" t="s">
        <v>35818</v>
      </c>
    </row>
    <row r="61" spans="1:3" x14ac:dyDescent="0.25">
      <c r="A61" s="2" t="s">
        <v>35819</v>
      </c>
      <c r="B61" s="2" t="s">
        <v>193</v>
      </c>
      <c r="C61" s="2" t="s">
        <v>35820</v>
      </c>
    </row>
    <row r="62" spans="1:3" x14ac:dyDescent="0.25">
      <c r="A62" s="2" t="s">
        <v>35821</v>
      </c>
      <c r="B62" s="2" t="s">
        <v>194</v>
      </c>
      <c r="C62" s="2" t="s">
        <v>35822</v>
      </c>
    </row>
    <row r="63" spans="1:3" x14ac:dyDescent="0.25">
      <c r="A63" s="2" t="s">
        <v>35823</v>
      </c>
      <c r="B63" s="2" t="s">
        <v>195</v>
      </c>
      <c r="C63" s="2" t="s">
        <v>35824</v>
      </c>
    </row>
    <row r="64" spans="1:3" x14ac:dyDescent="0.25">
      <c r="A64" s="2" t="s">
        <v>35825</v>
      </c>
      <c r="B64" s="2" t="s">
        <v>196</v>
      </c>
      <c r="C64" s="2" t="s">
        <v>35826</v>
      </c>
    </row>
    <row r="65" spans="1:3" x14ac:dyDescent="0.25">
      <c r="A65" s="2" t="s">
        <v>35827</v>
      </c>
      <c r="B65" s="2" t="s">
        <v>197</v>
      </c>
      <c r="C65" s="2" t="s">
        <v>35828</v>
      </c>
    </row>
    <row r="66" spans="1:3" x14ac:dyDescent="0.25">
      <c r="A66" s="2" t="s">
        <v>35829</v>
      </c>
      <c r="B66" s="2" t="s">
        <v>198</v>
      </c>
      <c r="C66" s="2" t="s">
        <v>35830</v>
      </c>
    </row>
    <row r="67" spans="1:3" x14ac:dyDescent="0.25">
      <c r="A67" s="2" t="s">
        <v>35831</v>
      </c>
      <c r="B67" s="2" t="s">
        <v>199</v>
      </c>
      <c r="C67" s="2" t="s">
        <v>35832</v>
      </c>
    </row>
    <row r="68" spans="1:3" x14ac:dyDescent="0.25">
      <c r="A68" s="2" t="s">
        <v>35833</v>
      </c>
      <c r="B68" s="2" t="s">
        <v>200</v>
      </c>
      <c r="C68" s="2" t="s">
        <v>35834</v>
      </c>
    </row>
    <row r="69" spans="1:3" x14ac:dyDescent="0.25">
      <c r="A69" s="2" t="s">
        <v>35835</v>
      </c>
      <c r="B69" s="2" t="s">
        <v>201</v>
      </c>
      <c r="C69" s="2" t="s">
        <v>35836</v>
      </c>
    </row>
    <row r="70" spans="1:3" x14ac:dyDescent="0.25">
      <c r="A70" s="2" t="s">
        <v>35837</v>
      </c>
      <c r="B70" s="2" t="s">
        <v>202</v>
      </c>
      <c r="C70" s="2" t="s">
        <v>35838</v>
      </c>
    </row>
    <row r="71" spans="1:3" x14ac:dyDescent="0.25">
      <c r="A71" s="2" t="s">
        <v>35839</v>
      </c>
      <c r="B71" s="2" t="s">
        <v>203</v>
      </c>
      <c r="C71" s="2" t="s">
        <v>35840</v>
      </c>
    </row>
    <row r="72" spans="1:3" x14ac:dyDescent="0.25">
      <c r="A72" s="2" t="s">
        <v>35841</v>
      </c>
      <c r="B72" s="2" t="s">
        <v>204</v>
      </c>
      <c r="C72" s="2" t="s">
        <v>35842</v>
      </c>
    </row>
    <row r="73" spans="1:3" x14ac:dyDescent="0.25">
      <c r="A73" s="2" t="s">
        <v>35843</v>
      </c>
      <c r="B73" s="2" t="s">
        <v>205</v>
      </c>
      <c r="C73" s="2" t="s">
        <v>35844</v>
      </c>
    </row>
    <row r="74" spans="1:3" x14ac:dyDescent="0.25">
      <c r="A74" s="2" t="s">
        <v>35845</v>
      </c>
      <c r="B74" s="2" t="s">
        <v>206</v>
      </c>
      <c r="C74" s="2" t="s">
        <v>35846</v>
      </c>
    </row>
    <row r="75" spans="1:3" x14ac:dyDescent="0.25">
      <c r="A75" s="2" t="s">
        <v>35847</v>
      </c>
      <c r="B75" s="2" t="s">
        <v>207</v>
      </c>
      <c r="C75" s="2" t="s">
        <v>35848</v>
      </c>
    </row>
    <row r="76" spans="1:3" x14ac:dyDescent="0.25">
      <c r="A76" s="2" t="s">
        <v>35849</v>
      </c>
      <c r="B76" s="2" t="s">
        <v>208</v>
      </c>
      <c r="C76" s="2" t="s">
        <v>35850</v>
      </c>
    </row>
    <row r="77" spans="1:3" x14ac:dyDescent="0.25">
      <c r="A77" s="2" t="s">
        <v>35851</v>
      </c>
      <c r="B77" s="2" t="s">
        <v>209</v>
      </c>
      <c r="C77" s="2" t="s">
        <v>35852</v>
      </c>
    </row>
    <row r="78" spans="1:3" x14ac:dyDescent="0.25">
      <c r="A78" s="2" t="s">
        <v>35853</v>
      </c>
      <c r="B78" s="2" t="s">
        <v>210</v>
      </c>
      <c r="C78" s="2" t="s">
        <v>35854</v>
      </c>
    </row>
    <row r="79" spans="1:3" x14ac:dyDescent="0.25">
      <c r="A79" s="2" t="s">
        <v>35855</v>
      </c>
      <c r="B79" s="2" t="s">
        <v>211</v>
      </c>
      <c r="C79" s="2" t="s">
        <v>35856</v>
      </c>
    </row>
    <row r="80" spans="1:3" x14ac:dyDescent="0.25">
      <c r="A80" s="2" t="s">
        <v>35857</v>
      </c>
      <c r="B80" s="2" t="s">
        <v>212</v>
      </c>
      <c r="C80" s="2" t="s">
        <v>35858</v>
      </c>
    </row>
    <row r="81" spans="1:3" x14ac:dyDescent="0.25">
      <c r="A81" s="2" t="s">
        <v>35859</v>
      </c>
      <c r="B81" s="2" t="s">
        <v>213</v>
      </c>
      <c r="C81" s="2" t="s">
        <v>35860</v>
      </c>
    </row>
    <row r="82" spans="1:3" x14ac:dyDescent="0.25">
      <c r="A82" s="2" t="s">
        <v>35861</v>
      </c>
      <c r="B82" s="2" t="s">
        <v>214</v>
      </c>
      <c r="C82" s="2" t="s">
        <v>35862</v>
      </c>
    </row>
    <row r="83" spans="1:3" x14ac:dyDescent="0.25">
      <c r="A83" s="2" t="s">
        <v>35863</v>
      </c>
      <c r="B83" s="2" t="s">
        <v>215</v>
      </c>
      <c r="C83" s="2" t="s">
        <v>35864</v>
      </c>
    </row>
    <row r="84" spans="1:3" x14ac:dyDescent="0.25">
      <c r="A84" s="2" t="s">
        <v>35865</v>
      </c>
      <c r="B84" s="2" t="s">
        <v>216</v>
      </c>
      <c r="C84" s="2" t="s">
        <v>35866</v>
      </c>
    </row>
    <row r="85" spans="1:3" x14ac:dyDescent="0.25">
      <c r="A85" s="2" t="s">
        <v>35867</v>
      </c>
      <c r="B85" s="2" t="s">
        <v>217</v>
      </c>
      <c r="C85" s="2" t="s">
        <v>35868</v>
      </c>
    </row>
    <row r="86" spans="1:3" x14ac:dyDescent="0.25">
      <c r="A86" s="2" t="s">
        <v>35869</v>
      </c>
      <c r="B86" s="2" t="s">
        <v>218</v>
      </c>
      <c r="C86" s="2" t="s">
        <v>35870</v>
      </c>
    </row>
    <row r="87" spans="1:3" x14ac:dyDescent="0.25">
      <c r="A87" s="2" t="s">
        <v>35871</v>
      </c>
      <c r="B87" s="2" t="s">
        <v>219</v>
      </c>
      <c r="C87" s="2" t="s">
        <v>35872</v>
      </c>
    </row>
    <row r="88" spans="1:3" x14ac:dyDescent="0.25">
      <c r="A88" s="2" t="s">
        <v>35873</v>
      </c>
      <c r="B88" s="2" t="s">
        <v>220</v>
      </c>
      <c r="C88" s="2" t="s">
        <v>35874</v>
      </c>
    </row>
    <row r="89" spans="1:3" x14ac:dyDescent="0.25">
      <c r="A89" s="2" t="s">
        <v>35875</v>
      </c>
      <c r="B89" s="2" t="s">
        <v>221</v>
      </c>
      <c r="C89" s="2" t="s">
        <v>35876</v>
      </c>
    </row>
    <row r="90" spans="1:3" x14ac:dyDescent="0.25">
      <c r="A90" s="2" t="s">
        <v>35877</v>
      </c>
      <c r="B90" s="2" t="s">
        <v>222</v>
      </c>
      <c r="C90" s="2" t="s">
        <v>35878</v>
      </c>
    </row>
    <row r="91" spans="1:3" x14ac:dyDescent="0.25">
      <c r="A91" s="2" t="s">
        <v>35879</v>
      </c>
      <c r="B91" s="2" t="s">
        <v>223</v>
      </c>
      <c r="C91" s="2" t="s">
        <v>35880</v>
      </c>
    </row>
    <row r="92" spans="1:3" x14ac:dyDescent="0.25">
      <c r="A92" s="2" t="s">
        <v>35881</v>
      </c>
      <c r="B92" s="2" t="s">
        <v>224</v>
      </c>
      <c r="C92" s="2" t="s">
        <v>35882</v>
      </c>
    </row>
    <row r="93" spans="1:3" x14ac:dyDescent="0.25">
      <c r="A93" s="2" t="s">
        <v>35883</v>
      </c>
      <c r="B93" s="2" t="s">
        <v>225</v>
      </c>
      <c r="C93" s="2" t="s">
        <v>35884</v>
      </c>
    </row>
    <row r="94" spans="1:3" x14ac:dyDescent="0.25">
      <c r="A94" s="2" t="s">
        <v>35885</v>
      </c>
      <c r="B94" s="2" t="s">
        <v>226</v>
      </c>
      <c r="C94" s="2" t="s">
        <v>35886</v>
      </c>
    </row>
    <row r="95" spans="1:3" x14ac:dyDescent="0.25">
      <c r="A95" s="2" t="s">
        <v>35887</v>
      </c>
      <c r="B95" s="2" t="s">
        <v>227</v>
      </c>
      <c r="C95" s="2" t="s">
        <v>35888</v>
      </c>
    </row>
    <row r="96" spans="1:3" x14ac:dyDescent="0.25">
      <c r="A96" s="2" t="s">
        <v>35889</v>
      </c>
      <c r="B96" s="2" t="s">
        <v>228</v>
      </c>
      <c r="C96" s="2" t="s">
        <v>35890</v>
      </c>
    </row>
    <row r="97" spans="1:3" x14ac:dyDescent="0.25">
      <c r="A97" s="2" t="s">
        <v>35891</v>
      </c>
      <c r="B97" s="2" t="s">
        <v>24920</v>
      </c>
      <c r="C97" s="2" t="s">
        <v>35892</v>
      </c>
    </row>
    <row r="98" spans="1:3" x14ac:dyDescent="0.25">
      <c r="A98" s="2" t="s">
        <v>35893</v>
      </c>
      <c r="B98" s="2" t="s">
        <v>24923</v>
      </c>
      <c r="C98" s="2" t="s">
        <v>35894</v>
      </c>
    </row>
    <row r="99" spans="1:3" x14ac:dyDescent="0.25">
      <c r="A99" s="2" t="s">
        <v>35895</v>
      </c>
      <c r="B99" s="2" t="s">
        <v>24926</v>
      </c>
      <c r="C99" s="2" t="s">
        <v>35896</v>
      </c>
    </row>
    <row r="100" spans="1:3" x14ac:dyDescent="0.25">
      <c r="A100" s="2" t="s">
        <v>35897</v>
      </c>
      <c r="B100" s="2" t="s">
        <v>24929</v>
      </c>
      <c r="C100" s="2" t="s">
        <v>35898</v>
      </c>
    </row>
    <row r="101" spans="1:3" x14ac:dyDescent="0.25">
      <c r="A101" s="2" t="s">
        <v>35899</v>
      </c>
      <c r="B101" s="2" t="s">
        <v>24932</v>
      </c>
      <c r="C101" s="2" t="s">
        <v>35900</v>
      </c>
    </row>
    <row r="102" spans="1:3" x14ac:dyDescent="0.25">
      <c r="A102" s="2" t="s">
        <v>35901</v>
      </c>
      <c r="B102" s="2" t="s">
        <v>24935</v>
      </c>
      <c r="C102" s="2" t="s">
        <v>35902</v>
      </c>
    </row>
    <row r="103" spans="1:3" x14ac:dyDescent="0.25">
      <c r="A103" s="2" t="s">
        <v>35903</v>
      </c>
      <c r="B103" s="2" t="s">
        <v>24938</v>
      </c>
      <c r="C103" s="2" t="s">
        <v>35904</v>
      </c>
    </row>
    <row r="104" spans="1:3" x14ac:dyDescent="0.25">
      <c r="A104" s="2" t="s">
        <v>35905</v>
      </c>
      <c r="B104" s="2" t="s">
        <v>24941</v>
      </c>
      <c r="C104" s="2" t="s">
        <v>35906</v>
      </c>
    </row>
    <row r="105" spans="1:3" x14ac:dyDescent="0.25">
      <c r="A105" s="2" t="s">
        <v>35907</v>
      </c>
      <c r="B105" s="2" t="s">
        <v>24944</v>
      </c>
      <c r="C105" s="2" t="s">
        <v>35908</v>
      </c>
    </row>
    <row r="106" spans="1:3" x14ac:dyDescent="0.25">
      <c r="A106" s="2" t="s">
        <v>35909</v>
      </c>
      <c r="B106" s="2" t="s">
        <v>24947</v>
      </c>
      <c r="C106" s="2" t="s">
        <v>35910</v>
      </c>
    </row>
    <row r="107" spans="1:3" x14ac:dyDescent="0.25">
      <c r="A107" s="2" t="s">
        <v>35911</v>
      </c>
      <c r="B107" s="2" t="s">
        <v>24950</v>
      </c>
      <c r="C107" s="2" t="s">
        <v>35912</v>
      </c>
    </row>
    <row r="108" spans="1:3" x14ac:dyDescent="0.25">
      <c r="A108" s="2" t="s">
        <v>35913</v>
      </c>
      <c r="B108" s="2" t="s">
        <v>24953</v>
      </c>
      <c r="C108" s="2" t="s">
        <v>35914</v>
      </c>
    </row>
    <row r="109" spans="1:3" x14ac:dyDescent="0.25">
      <c r="A109" s="2" t="s">
        <v>35915</v>
      </c>
      <c r="B109" s="2" t="s">
        <v>24956</v>
      </c>
      <c r="C109" s="2" t="s">
        <v>35916</v>
      </c>
    </row>
    <row r="110" spans="1:3" x14ac:dyDescent="0.25">
      <c r="A110" s="2" t="s">
        <v>35917</v>
      </c>
      <c r="B110" s="2" t="s">
        <v>24959</v>
      </c>
      <c r="C110" s="2" t="s">
        <v>35918</v>
      </c>
    </row>
    <row r="111" spans="1:3" x14ac:dyDescent="0.25">
      <c r="A111" s="2" t="s">
        <v>35919</v>
      </c>
      <c r="B111" s="2" t="s">
        <v>24962</v>
      </c>
      <c r="C111" s="2" t="s">
        <v>35920</v>
      </c>
    </row>
    <row r="112" spans="1:3" x14ac:dyDescent="0.25">
      <c r="A112" s="2" t="s">
        <v>35921</v>
      </c>
      <c r="B112" s="2" t="s">
        <v>24965</v>
      </c>
      <c r="C112" s="2" t="s">
        <v>35922</v>
      </c>
    </row>
    <row r="113" spans="1:3" x14ac:dyDescent="0.25">
      <c r="A113" s="2" t="s">
        <v>35923</v>
      </c>
      <c r="B113" s="2" t="s">
        <v>24968</v>
      </c>
      <c r="C113" s="2" t="s">
        <v>35924</v>
      </c>
    </row>
    <row r="114" spans="1:3" x14ac:dyDescent="0.25">
      <c r="A114" s="2" t="s">
        <v>35925</v>
      </c>
      <c r="B114" s="2" t="s">
        <v>24971</v>
      </c>
      <c r="C114" s="2" t="s">
        <v>35926</v>
      </c>
    </row>
    <row r="115" spans="1:3" x14ac:dyDescent="0.25">
      <c r="A115" s="2" t="s">
        <v>35927</v>
      </c>
      <c r="B115" s="2" t="s">
        <v>24974</v>
      </c>
      <c r="C115" s="2" t="s">
        <v>35928</v>
      </c>
    </row>
    <row r="116" spans="1:3" x14ac:dyDescent="0.25">
      <c r="A116" s="2" t="s">
        <v>35929</v>
      </c>
      <c r="B116" s="2" t="s">
        <v>24977</v>
      </c>
      <c r="C116" s="2" t="s">
        <v>35930</v>
      </c>
    </row>
    <row r="117" spans="1:3" x14ac:dyDescent="0.25">
      <c r="A117" s="2" t="s">
        <v>35931</v>
      </c>
      <c r="B117" s="2" t="s">
        <v>24980</v>
      </c>
      <c r="C117" s="2" t="s">
        <v>35932</v>
      </c>
    </row>
    <row r="118" spans="1:3" x14ac:dyDescent="0.25">
      <c r="A118" s="2" t="s">
        <v>35933</v>
      </c>
      <c r="B118" s="2" t="s">
        <v>24983</v>
      </c>
      <c r="C118" s="2" t="s">
        <v>35934</v>
      </c>
    </row>
    <row r="119" spans="1:3" x14ac:dyDescent="0.25">
      <c r="A119" s="2" t="s">
        <v>35935</v>
      </c>
      <c r="B119" s="2" t="s">
        <v>24986</v>
      </c>
      <c r="C119" s="2" t="s">
        <v>35936</v>
      </c>
    </row>
    <row r="120" spans="1:3" x14ac:dyDescent="0.25">
      <c r="A120" s="2" t="s">
        <v>35937</v>
      </c>
      <c r="B120" s="2" t="s">
        <v>24989</v>
      </c>
      <c r="C120" s="2" t="s">
        <v>35938</v>
      </c>
    </row>
    <row r="121" spans="1:3" x14ac:dyDescent="0.25">
      <c r="A121" s="2" t="s">
        <v>35939</v>
      </c>
      <c r="B121" s="2" t="s">
        <v>24992</v>
      </c>
      <c r="C121" s="2" t="s">
        <v>35940</v>
      </c>
    </row>
    <row r="122" spans="1:3" x14ac:dyDescent="0.25">
      <c r="A122" s="2" t="s">
        <v>35941</v>
      </c>
      <c r="B122" s="2" t="s">
        <v>24995</v>
      </c>
      <c r="C122" s="2" t="s">
        <v>35942</v>
      </c>
    </row>
    <row r="123" spans="1:3" x14ac:dyDescent="0.25">
      <c r="A123" s="2" t="s">
        <v>35943</v>
      </c>
      <c r="B123" s="2" t="s">
        <v>24998</v>
      </c>
      <c r="C123" s="2" t="s">
        <v>35944</v>
      </c>
    </row>
    <row r="124" spans="1:3" x14ac:dyDescent="0.25">
      <c r="A124" s="2" t="s">
        <v>35945</v>
      </c>
      <c r="B124" s="2" t="s">
        <v>25001</v>
      </c>
      <c r="C124" s="2" t="s">
        <v>35946</v>
      </c>
    </row>
    <row r="125" spans="1:3" x14ac:dyDescent="0.25">
      <c r="A125" s="2" t="s">
        <v>35947</v>
      </c>
      <c r="B125" s="2" t="s">
        <v>25004</v>
      </c>
      <c r="C125" s="2" t="s">
        <v>35948</v>
      </c>
    </row>
    <row r="126" spans="1:3" x14ac:dyDescent="0.25">
      <c r="A126" s="2" t="s">
        <v>35949</v>
      </c>
      <c r="B126" s="2" t="s">
        <v>25007</v>
      </c>
      <c r="C126" s="2" t="s">
        <v>35950</v>
      </c>
    </row>
    <row r="127" spans="1:3" x14ac:dyDescent="0.25">
      <c r="A127" s="2" t="s">
        <v>35951</v>
      </c>
      <c r="B127" s="2" t="s">
        <v>25010</v>
      </c>
      <c r="C127" s="2" t="s">
        <v>35952</v>
      </c>
    </row>
    <row r="128" spans="1:3" x14ac:dyDescent="0.25">
      <c r="A128" s="2" t="s">
        <v>35953</v>
      </c>
      <c r="B128" s="2" t="s">
        <v>25013</v>
      </c>
      <c r="C128" s="2" t="s">
        <v>35954</v>
      </c>
    </row>
    <row r="129" spans="1:3" x14ac:dyDescent="0.25">
      <c r="A129" s="2" t="s">
        <v>35955</v>
      </c>
      <c r="B129" s="2" t="s">
        <v>25016</v>
      </c>
      <c r="C129" s="2" t="s">
        <v>35956</v>
      </c>
    </row>
    <row r="130" spans="1:3" x14ac:dyDescent="0.25">
      <c r="A130" s="2" t="s">
        <v>35957</v>
      </c>
      <c r="B130" s="2" t="s">
        <v>25019</v>
      </c>
      <c r="C130" s="2" t="s">
        <v>35958</v>
      </c>
    </row>
    <row r="131" spans="1:3" x14ac:dyDescent="0.25">
      <c r="A131" s="2" t="s">
        <v>35959</v>
      </c>
      <c r="B131" s="2" t="s">
        <v>25022</v>
      </c>
      <c r="C131" s="2" t="s">
        <v>35960</v>
      </c>
    </row>
    <row r="132" spans="1:3" x14ac:dyDescent="0.25">
      <c r="A132" s="2" t="s">
        <v>35961</v>
      </c>
      <c r="B132" s="2" t="s">
        <v>25025</v>
      </c>
      <c r="C132" s="2" t="s">
        <v>35962</v>
      </c>
    </row>
    <row r="133" spans="1:3" x14ac:dyDescent="0.25">
      <c r="A133" s="2" t="s">
        <v>35963</v>
      </c>
      <c r="B133" s="2" t="s">
        <v>25028</v>
      </c>
      <c r="C133" s="2" t="s">
        <v>35964</v>
      </c>
    </row>
    <row r="134" spans="1:3" x14ac:dyDescent="0.25">
      <c r="A134" s="2" t="s">
        <v>35965</v>
      </c>
      <c r="B134" s="2" t="s">
        <v>25031</v>
      </c>
      <c r="C134" s="2" t="s">
        <v>35966</v>
      </c>
    </row>
    <row r="135" spans="1:3" x14ac:dyDescent="0.25">
      <c r="A135" s="2" t="s">
        <v>35967</v>
      </c>
      <c r="B135" s="2" t="s">
        <v>25034</v>
      </c>
      <c r="C135" s="2" t="s">
        <v>35968</v>
      </c>
    </row>
    <row r="136" spans="1:3" x14ac:dyDescent="0.25">
      <c r="A136" s="2" t="s">
        <v>35969</v>
      </c>
      <c r="B136" s="2" t="s">
        <v>25037</v>
      </c>
      <c r="C136" s="2" t="s">
        <v>35970</v>
      </c>
    </row>
    <row r="137" spans="1:3" x14ac:dyDescent="0.25">
      <c r="A137" s="2" t="s">
        <v>35971</v>
      </c>
      <c r="B137" s="2" t="s">
        <v>25040</v>
      </c>
      <c r="C137" s="2" t="s">
        <v>35972</v>
      </c>
    </row>
    <row r="138" spans="1:3" x14ac:dyDescent="0.25">
      <c r="A138" s="2" t="s">
        <v>35973</v>
      </c>
      <c r="B138" s="2" t="s">
        <v>25043</v>
      </c>
      <c r="C138" s="2" t="s">
        <v>35974</v>
      </c>
    </row>
    <row r="139" spans="1:3" x14ac:dyDescent="0.25">
      <c r="A139" s="2" t="s">
        <v>35975</v>
      </c>
      <c r="B139" s="2" t="s">
        <v>25046</v>
      </c>
      <c r="C139" s="2" t="s">
        <v>35976</v>
      </c>
    </row>
    <row r="140" spans="1:3" x14ac:dyDescent="0.25">
      <c r="A140" s="2" t="s">
        <v>35977</v>
      </c>
      <c r="B140" s="2" t="s">
        <v>25049</v>
      </c>
      <c r="C140" s="2" t="s">
        <v>35978</v>
      </c>
    </row>
    <row r="141" spans="1:3" x14ac:dyDescent="0.25">
      <c r="A141" s="2" t="s">
        <v>35979</v>
      </c>
      <c r="B141" s="2" t="s">
        <v>25052</v>
      </c>
      <c r="C141" s="2" t="s">
        <v>35980</v>
      </c>
    </row>
    <row r="142" spans="1:3" x14ac:dyDescent="0.25">
      <c r="A142" s="2" t="s">
        <v>35981</v>
      </c>
      <c r="B142" s="2" t="s">
        <v>25055</v>
      </c>
      <c r="C142" s="2" t="s">
        <v>35982</v>
      </c>
    </row>
    <row r="143" spans="1:3" x14ac:dyDescent="0.25">
      <c r="A143" s="2" t="s">
        <v>35983</v>
      </c>
      <c r="B143" s="2" t="s">
        <v>25058</v>
      </c>
      <c r="C143" s="2" t="s">
        <v>35984</v>
      </c>
    </row>
    <row r="144" spans="1:3" x14ac:dyDescent="0.25">
      <c r="A144" s="2" t="s">
        <v>35985</v>
      </c>
      <c r="B144" s="2" t="s">
        <v>25061</v>
      </c>
      <c r="C144" s="2" t="s">
        <v>35986</v>
      </c>
    </row>
    <row r="145" spans="1:3" x14ac:dyDescent="0.25">
      <c r="A145" s="2" t="s">
        <v>35987</v>
      </c>
      <c r="B145" s="2" t="s">
        <v>25064</v>
      </c>
      <c r="C145" s="2" t="s">
        <v>35988</v>
      </c>
    </row>
    <row r="146" spans="1:3" x14ac:dyDescent="0.25">
      <c r="A146" s="2" t="s">
        <v>35989</v>
      </c>
      <c r="B146" s="2" t="s">
        <v>25067</v>
      </c>
      <c r="C146" s="2" t="s">
        <v>35990</v>
      </c>
    </row>
    <row r="147" spans="1:3" x14ac:dyDescent="0.25">
      <c r="A147" s="2" t="s">
        <v>35991</v>
      </c>
      <c r="B147" s="2" t="s">
        <v>25070</v>
      </c>
      <c r="C147" s="2" t="s">
        <v>35992</v>
      </c>
    </row>
    <row r="148" spans="1:3" x14ac:dyDescent="0.25">
      <c r="A148" s="2" t="s">
        <v>35993</v>
      </c>
      <c r="B148" s="2" t="s">
        <v>25073</v>
      </c>
      <c r="C148" s="2" t="s">
        <v>35994</v>
      </c>
    </row>
    <row r="149" spans="1:3" x14ac:dyDescent="0.25">
      <c r="A149" s="2" t="s">
        <v>35995</v>
      </c>
      <c r="B149" s="2" t="s">
        <v>25076</v>
      </c>
      <c r="C149" s="2" t="s">
        <v>35996</v>
      </c>
    </row>
    <row r="150" spans="1:3" x14ac:dyDescent="0.25">
      <c r="A150" s="2" t="s">
        <v>35997</v>
      </c>
      <c r="B150" s="2" t="s">
        <v>25079</v>
      </c>
      <c r="C150" s="2" t="s">
        <v>35998</v>
      </c>
    </row>
    <row r="151" spans="1:3" x14ac:dyDescent="0.25">
      <c r="A151" s="2" t="s">
        <v>35999</v>
      </c>
      <c r="B151" s="2" t="s">
        <v>25082</v>
      </c>
      <c r="C151" s="2" t="s">
        <v>36000</v>
      </c>
    </row>
    <row r="152" spans="1:3" x14ac:dyDescent="0.25">
      <c r="A152" s="2" t="s">
        <v>36001</v>
      </c>
      <c r="B152" s="2" t="s">
        <v>25084</v>
      </c>
      <c r="C152" s="2" t="s">
        <v>36002</v>
      </c>
    </row>
    <row r="153" spans="1:3" x14ac:dyDescent="0.25">
      <c r="A153" s="2" t="s">
        <v>36003</v>
      </c>
      <c r="B153" s="2" t="s">
        <v>25087</v>
      </c>
      <c r="C153" s="2" t="s">
        <v>36004</v>
      </c>
    </row>
    <row r="154" spans="1:3" x14ac:dyDescent="0.25">
      <c r="A154" s="2" t="s">
        <v>36005</v>
      </c>
      <c r="B154" s="2" t="s">
        <v>25090</v>
      </c>
      <c r="C154" s="2" t="s">
        <v>36006</v>
      </c>
    </row>
    <row r="155" spans="1:3" x14ac:dyDescent="0.25">
      <c r="A155" s="2" t="s">
        <v>36007</v>
      </c>
      <c r="B155" s="2" t="s">
        <v>25093</v>
      </c>
      <c r="C155" s="2" t="s">
        <v>36008</v>
      </c>
    </row>
    <row r="156" spans="1:3" x14ac:dyDescent="0.25">
      <c r="A156" s="2" t="s">
        <v>36009</v>
      </c>
      <c r="B156" s="2" t="s">
        <v>25096</v>
      </c>
      <c r="C156" s="2" t="s">
        <v>36010</v>
      </c>
    </row>
    <row r="157" spans="1:3" x14ac:dyDescent="0.25">
      <c r="A157" s="2" t="s">
        <v>36011</v>
      </c>
      <c r="B157" s="2" t="s">
        <v>25099</v>
      </c>
      <c r="C157" s="2" t="s">
        <v>36012</v>
      </c>
    </row>
    <row r="158" spans="1:3" x14ac:dyDescent="0.25">
      <c r="A158" s="2" t="s">
        <v>36013</v>
      </c>
      <c r="B158" s="2" t="s">
        <v>25102</v>
      </c>
      <c r="C158" s="2" t="s">
        <v>36014</v>
      </c>
    </row>
    <row r="159" spans="1:3" x14ac:dyDescent="0.25">
      <c r="A159" s="2" t="s">
        <v>36015</v>
      </c>
      <c r="B159" s="2" t="s">
        <v>25105</v>
      </c>
      <c r="C159" s="2" t="s">
        <v>36016</v>
      </c>
    </row>
    <row r="160" spans="1:3" x14ac:dyDescent="0.25">
      <c r="A160" s="2" t="s">
        <v>36017</v>
      </c>
      <c r="B160" s="2" t="s">
        <v>25108</v>
      </c>
      <c r="C160" s="2" t="s">
        <v>36016</v>
      </c>
    </row>
    <row r="161" spans="1:3" x14ac:dyDescent="0.25">
      <c r="A161" s="2" t="s">
        <v>36018</v>
      </c>
      <c r="B161" s="2" t="s">
        <v>25111</v>
      </c>
      <c r="C161" s="2" t="s">
        <v>36019</v>
      </c>
    </row>
    <row r="162" spans="1:3" x14ac:dyDescent="0.25">
      <c r="A162" s="2" t="s">
        <v>36020</v>
      </c>
      <c r="B162" s="2" t="s">
        <v>25114</v>
      </c>
      <c r="C162" s="2" t="s">
        <v>36021</v>
      </c>
    </row>
    <row r="163" spans="1:3" x14ac:dyDescent="0.25">
      <c r="A163" s="2" t="s">
        <v>36022</v>
      </c>
      <c r="B163" s="2" t="s">
        <v>25117</v>
      </c>
      <c r="C163" s="2" t="s">
        <v>36023</v>
      </c>
    </row>
    <row r="164" spans="1:3" x14ac:dyDescent="0.25">
      <c r="A164" s="2" t="s">
        <v>36024</v>
      </c>
      <c r="B164" s="2" t="s">
        <v>25120</v>
      </c>
      <c r="C164" s="2" t="s">
        <v>36025</v>
      </c>
    </row>
    <row r="165" spans="1:3" x14ac:dyDescent="0.25">
      <c r="A165" s="2" t="s">
        <v>36026</v>
      </c>
      <c r="B165" s="2" t="s">
        <v>25123</v>
      </c>
      <c r="C165" s="2" t="s">
        <v>36027</v>
      </c>
    </row>
    <row r="166" spans="1:3" x14ac:dyDescent="0.25">
      <c r="A166" s="2" t="s">
        <v>36028</v>
      </c>
      <c r="B166" s="2" t="s">
        <v>25126</v>
      </c>
      <c r="C166" s="2" t="s">
        <v>36029</v>
      </c>
    </row>
    <row r="167" spans="1:3" x14ac:dyDescent="0.25">
      <c r="A167" s="2" t="s">
        <v>36030</v>
      </c>
      <c r="B167" s="2" t="s">
        <v>25129</v>
      </c>
      <c r="C167" s="2" t="s">
        <v>36031</v>
      </c>
    </row>
    <row r="168" spans="1:3" x14ac:dyDescent="0.25">
      <c r="A168" s="2" t="s">
        <v>36032</v>
      </c>
      <c r="B168" s="2" t="s">
        <v>25132</v>
      </c>
      <c r="C168" s="2" t="s">
        <v>36033</v>
      </c>
    </row>
    <row r="169" spans="1:3" x14ac:dyDescent="0.25">
      <c r="A169" s="2" t="s">
        <v>36034</v>
      </c>
      <c r="B169" s="2" t="s">
        <v>25135</v>
      </c>
      <c r="C169" s="2" t="s">
        <v>36035</v>
      </c>
    </row>
    <row r="170" spans="1:3" x14ac:dyDescent="0.25">
      <c r="A170" s="2" t="s">
        <v>36036</v>
      </c>
      <c r="B170" s="2" t="s">
        <v>25138</v>
      </c>
      <c r="C170" s="2" t="s">
        <v>36037</v>
      </c>
    </row>
    <row r="171" spans="1:3" x14ac:dyDescent="0.25">
      <c r="A171" s="2" t="s">
        <v>36038</v>
      </c>
      <c r="B171" s="2" t="s">
        <v>25141</v>
      </c>
      <c r="C171" s="2" t="s">
        <v>36039</v>
      </c>
    </row>
    <row r="172" spans="1:3" x14ac:dyDescent="0.25">
      <c r="A172" s="2" t="s">
        <v>36040</v>
      </c>
      <c r="B172" s="2" t="s">
        <v>25144</v>
      </c>
      <c r="C172" s="2" t="s">
        <v>36041</v>
      </c>
    </row>
    <row r="173" spans="1:3" x14ac:dyDescent="0.25">
      <c r="A173" s="2" t="s">
        <v>36042</v>
      </c>
      <c r="B173" s="2" t="s">
        <v>25147</v>
      </c>
      <c r="C173" s="2" t="s">
        <v>36043</v>
      </c>
    </row>
    <row r="174" spans="1:3" x14ac:dyDescent="0.25">
      <c r="A174" s="2" t="s">
        <v>36044</v>
      </c>
      <c r="B174" s="2" t="s">
        <v>25150</v>
      </c>
      <c r="C174" s="2" t="s">
        <v>36045</v>
      </c>
    </row>
    <row r="175" spans="1:3" x14ac:dyDescent="0.25">
      <c r="A175" s="2" t="s">
        <v>36046</v>
      </c>
      <c r="B175" s="2" t="s">
        <v>25153</v>
      </c>
      <c r="C175" s="2" t="s">
        <v>36047</v>
      </c>
    </row>
    <row r="176" spans="1:3" x14ac:dyDescent="0.25">
      <c r="A176" s="2" t="s">
        <v>36048</v>
      </c>
      <c r="B176" s="2" t="s">
        <v>25156</v>
      </c>
      <c r="C176" s="2" t="s">
        <v>36049</v>
      </c>
    </row>
    <row r="177" spans="1:3" x14ac:dyDescent="0.25">
      <c r="A177" s="2" t="s">
        <v>36050</v>
      </c>
      <c r="B177" s="2" t="s">
        <v>25159</v>
      </c>
      <c r="C177" s="2" t="s">
        <v>36051</v>
      </c>
    </row>
    <row r="178" spans="1:3" x14ac:dyDescent="0.25">
      <c r="A178" s="2" t="s">
        <v>36052</v>
      </c>
      <c r="B178" s="2" t="s">
        <v>25161</v>
      </c>
      <c r="C178" s="2" t="s">
        <v>36053</v>
      </c>
    </row>
    <row r="179" spans="1:3" x14ac:dyDescent="0.25">
      <c r="A179" s="2" t="s">
        <v>36054</v>
      </c>
      <c r="B179" s="2" t="s">
        <v>25164</v>
      </c>
      <c r="C179" s="2" t="s">
        <v>36055</v>
      </c>
    </row>
    <row r="180" spans="1:3" x14ac:dyDescent="0.25">
      <c r="A180" s="2" t="s">
        <v>36056</v>
      </c>
      <c r="B180" s="2" t="s">
        <v>25167</v>
      </c>
      <c r="C180" s="2" t="s">
        <v>36057</v>
      </c>
    </row>
    <row r="181" spans="1:3" x14ac:dyDescent="0.25">
      <c r="A181" s="2" t="s">
        <v>36058</v>
      </c>
      <c r="B181" s="2" t="s">
        <v>25170</v>
      </c>
      <c r="C181" s="2" t="s">
        <v>36059</v>
      </c>
    </row>
    <row r="182" spans="1:3" x14ac:dyDescent="0.25">
      <c r="A182" s="2" t="s">
        <v>36060</v>
      </c>
      <c r="B182" s="2" t="s">
        <v>25173</v>
      </c>
      <c r="C182" s="2" t="s">
        <v>36061</v>
      </c>
    </row>
    <row r="183" spans="1:3" x14ac:dyDescent="0.25">
      <c r="A183" s="2" t="s">
        <v>36062</v>
      </c>
      <c r="B183" s="2" t="s">
        <v>25176</v>
      </c>
      <c r="C183" s="2" t="s">
        <v>36063</v>
      </c>
    </row>
    <row r="184" spans="1:3" x14ac:dyDescent="0.25">
      <c r="A184" s="2" t="s">
        <v>36064</v>
      </c>
      <c r="B184" s="2" t="s">
        <v>25179</v>
      </c>
      <c r="C184" s="2" t="s">
        <v>36065</v>
      </c>
    </row>
    <row r="185" spans="1:3" x14ac:dyDescent="0.25">
      <c r="A185" s="2" t="s">
        <v>36066</v>
      </c>
      <c r="B185" s="2" t="s">
        <v>25182</v>
      </c>
      <c r="C185" s="2" t="s">
        <v>36067</v>
      </c>
    </row>
    <row r="186" spans="1:3" x14ac:dyDescent="0.25">
      <c r="A186" s="2" t="s">
        <v>36068</v>
      </c>
      <c r="B186" s="2" t="s">
        <v>25185</v>
      </c>
      <c r="C186" s="2" t="s">
        <v>36069</v>
      </c>
    </row>
    <row r="187" spans="1:3" x14ac:dyDescent="0.25">
      <c r="A187" s="2" t="s">
        <v>36070</v>
      </c>
      <c r="B187" s="2" t="s">
        <v>25188</v>
      </c>
      <c r="C187" s="2" t="s">
        <v>36071</v>
      </c>
    </row>
    <row r="188" spans="1:3" x14ac:dyDescent="0.25">
      <c r="A188" s="2" t="s">
        <v>36072</v>
      </c>
      <c r="B188" s="2" t="s">
        <v>25191</v>
      </c>
      <c r="C188" s="2" t="s">
        <v>36073</v>
      </c>
    </row>
    <row r="189" spans="1:3" x14ac:dyDescent="0.25">
      <c r="A189" s="2" t="s">
        <v>36074</v>
      </c>
      <c r="B189" s="2" t="s">
        <v>25194</v>
      </c>
      <c r="C189" s="2" t="s">
        <v>36075</v>
      </c>
    </row>
    <row r="190" spans="1:3" x14ac:dyDescent="0.25">
      <c r="A190" s="2" t="s">
        <v>36076</v>
      </c>
      <c r="B190" s="2" t="s">
        <v>25197</v>
      </c>
      <c r="C190" s="2" t="s">
        <v>36077</v>
      </c>
    </row>
    <row r="191" spans="1:3" x14ac:dyDescent="0.25">
      <c r="A191" s="2" t="s">
        <v>36078</v>
      </c>
      <c r="B191" s="2" t="s">
        <v>25200</v>
      </c>
      <c r="C191" s="2" t="s">
        <v>36079</v>
      </c>
    </row>
    <row r="192" spans="1:3" x14ac:dyDescent="0.25">
      <c r="A192" s="2" t="s">
        <v>36080</v>
      </c>
      <c r="B192" s="2" t="s">
        <v>25202</v>
      </c>
      <c r="C192" s="2" t="s">
        <v>36081</v>
      </c>
    </row>
    <row r="193" spans="1:3" x14ac:dyDescent="0.25">
      <c r="A193" s="2" t="s">
        <v>36082</v>
      </c>
      <c r="B193" s="2" t="s">
        <v>25205</v>
      </c>
      <c r="C193" s="2" t="s">
        <v>36083</v>
      </c>
    </row>
    <row r="194" spans="1:3" x14ac:dyDescent="0.25">
      <c r="A194" s="2" t="s">
        <v>36084</v>
      </c>
      <c r="B194" s="2" t="s">
        <v>25208</v>
      </c>
      <c r="C194" s="2" t="s">
        <v>36085</v>
      </c>
    </row>
    <row r="195" spans="1:3" x14ac:dyDescent="0.25">
      <c r="A195" s="2" t="s">
        <v>36086</v>
      </c>
      <c r="B195" s="2" t="s">
        <v>25211</v>
      </c>
      <c r="C195" s="2" t="s">
        <v>36087</v>
      </c>
    </row>
    <row r="196" spans="1:3" x14ac:dyDescent="0.25">
      <c r="A196" s="2" t="s">
        <v>36088</v>
      </c>
      <c r="B196" s="2" t="s">
        <v>25213</v>
      </c>
      <c r="C196" s="2" t="s">
        <v>36089</v>
      </c>
    </row>
    <row r="197" spans="1:3" x14ac:dyDescent="0.25">
      <c r="A197" s="2" t="s">
        <v>36090</v>
      </c>
      <c r="B197" s="2" t="s">
        <v>25216</v>
      </c>
      <c r="C197" s="2" t="s">
        <v>36091</v>
      </c>
    </row>
    <row r="198" spans="1:3" x14ac:dyDescent="0.25">
      <c r="A198" s="2" t="s">
        <v>36092</v>
      </c>
      <c r="B198" s="2" t="s">
        <v>25219</v>
      </c>
      <c r="C198" s="2" t="s">
        <v>36093</v>
      </c>
    </row>
    <row r="199" spans="1:3" x14ac:dyDescent="0.25">
      <c r="A199" s="2" t="s">
        <v>36094</v>
      </c>
      <c r="B199" s="2" t="s">
        <v>25222</v>
      </c>
      <c r="C199" s="2" t="s">
        <v>36095</v>
      </c>
    </row>
    <row r="200" spans="1:3" x14ac:dyDescent="0.25">
      <c r="A200" s="2" t="s">
        <v>36096</v>
      </c>
      <c r="B200" s="2" t="s">
        <v>25225</v>
      </c>
      <c r="C200" s="2" t="s">
        <v>36097</v>
      </c>
    </row>
    <row r="201" spans="1:3" x14ac:dyDescent="0.25">
      <c r="A201" s="2" t="s">
        <v>36098</v>
      </c>
      <c r="B201" s="2" t="s">
        <v>25228</v>
      </c>
      <c r="C201" s="2" t="s">
        <v>36099</v>
      </c>
    </row>
    <row r="202" spans="1:3" x14ac:dyDescent="0.25">
      <c r="A202" s="2" t="s">
        <v>36100</v>
      </c>
      <c r="B202" s="2" t="s">
        <v>25231</v>
      </c>
      <c r="C202" s="2" t="s">
        <v>36101</v>
      </c>
    </row>
    <row r="203" spans="1:3" x14ac:dyDescent="0.25">
      <c r="A203" s="2" t="s">
        <v>36102</v>
      </c>
      <c r="B203" s="2" t="s">
        <v>25234</v>
      </c>
      <c r="C203" s="2" t="s">
        <v>36103</v>
      </c>
    </row>
    <row r="204" spans="1:3" x14ac:dyDescent="0.25">
      <c r="A204" s="2" t="s">
        <v>36104</v>
      </c>
      <c r="B204" s="2" t="s">
        <v>25237</v>
      </c>
      <c r="C204" s="2" t="s">
        <v>36105</v>
      </c>
    </row>
    <row r="205" spans="1:3" x14ac:dyDescent="0.25">
      <c r="A205" s="2" t="s">
        <v>36106</v>
      </c>
      <c r="B205" s="2" t="s">
        <v>25240</v>
      </c>
      <c r="C205" s="2" t="s">
        <v>36107</v>
      </c>
    </row>
    <row r="206" spans="1:3" x14ac:dyDescent="0.25">
      <c r="A206" s="2" t="s">
        <v>36108</v>
      </c>
      <c r="B206" s="2" t="s">
        <v>25243</v>
      </c>
      <c r="C206" s="2" t="s">
        <v>36109</v>
      </c>
    </row>
    <row r="207" spans="1:3" x14ac:dyDescent="0.25">
      <c r="A207" s="2" t="s">
        <v>36110</v>
      </c>
      <c r="B207" s="2" t="s">
        <v>25246</v>
      </c>
      <c r="C207" s="2" t="s">
        <v>36111</v>
      </c>
    </row>
    <row r="208" spans="1:3" x14ac:dyDescent="0.25">
      <c r="A208" s="2" t="s">
        <v>36112</v>
      </c>
      <c r="B208" s="2" t="s">
        <v>25249</v>
      </c>
      <c r="C208" s="2" t="s">
        <v>36113</v>
      </c>
    </row>
    <row r="209" spans="1:3" x14ac:dyDescent="0.25">
      <c r="A209" s="2" t="s">
        <v>36114</v>
      </c>
      <c r="B209" s="2" t="s">
        <v>25252</v>
      </c>
      <c r="C209" s="2" t="s">
        <v>36115</v>
      </c>
    </row>
    <row r="210" spans="1:3" x14ac:dyDescent="0.25">
      <c r="A210" s="2" t="s">
        <v>36116</v>
      </c>
      <c r="B210" s="2" t="s">
        <v>25255</v>
      </c>
      <c r="C210" s="2" t="s">
        <v>36117</v>
      </c>
    </row>
    <row r="211" spans="1:3" x14ac:dyDescent="0.25">
      <c r="A211" s="2" t="s">
        <v>36118</v>
      </c>
      <c r="B211" s="2" t="s">
        <v>25258</v>
      </c>
      <c r="C211" s="2" t="s">
        <v>36119</v>
      </c>
    </row>
    <row r="212" spans="1:3" x14ac:dyDescent="0.25">
      <c r="A212" s="2" t="s">
        <v>36120</v>
      </c>
      <c r="B212" s="2" t="s">
        <v>25261</v>
      </c>
      <c r="C212" s="2" t="s">
        <v>36121</v>
      </c>
    </row>
    <row r="213" spans="1:3" x14ac:dyDescent="0.25">
      <c r="A213" s="2" t="s">
        <v>36122</v>
      </c>
      <c r="B213" s="2" t="s">
        <v>25264</v>
      </c>
      <c r="C213" s="2" t="s">
        <v>36123</v>
      </c>
    </row>
    <row r="214" spans="1:3" x14ac:dyDescent="0.25">
      <c r="A214" s="2" t="s">
        <v>36124</v>
      </c>
      <c r="B214" s="2" t="s">
        <v>25267</v>
      </c>
      <c r="C214" s="2" t="s">
        <v>36125</v>
      </c>
    </row>
    <row r="215" spans="1:3" x14ac:dyDescent="0.25">
      <c r="A215" s="2" t="s">
        <v>36126</v>
      </c>
      <c r="B215" s="2" t="s">
        <v>25270</v>
      </c>
      <c r="C215" s="2" t="s">
        <v>36127</v>
      </c>
    </row>
    <row r="216" spans="1:3" x14ac:dyDescent="0.25">
      <c r="A216" s="2" t="s">
        <v>35981</v>
      </c>
      <c r="B216" s="2" t="s">
        <v>25273</v>
      </c>
      <c r="C216" s="2" t="s">
        <v>36128</v>
      </c>
    </row>
    <row r="217" spans="1:3" x14ac:dyDescent="0.25">
      <c r="A217" s="2" t="s">
        <v>36129</v>
      </c>
      <c r="B217" s="2" t="s">
        <v>8638</v>
      </c>
      <c r="C217" s="2" t="s">
        <v>36130</v>
      </c>
    </row>
    <row r="218" spans="1:3" x14ac:dyDescent="0.25">
      <c r="A218" s="2" t="s">
        <v>36131</v>
      </c>
      <c r="B218" s="2" t="s">
        <v>25278</v>
      </c>
      <c r="C218" s="2" t="s">
        <v>36132</v>
      </c>
    </row>
    <row r="219" spans="1:3" x14ac:dyDescent="0.25">
      <c r="A219" s="2" t="s">
        <v>36133</v>
      </c>
      <c r="B219" s="2" t="s">
        <v>25281</v>
      </c>
      <c r="C219" s="2" t="s">
        <v>36134</v>
      </c>
    </row>
    <row r="220" spans="1:3" x14ac:dyDescent="0.25">
      <c r="A220" s="2" t="s">
        <v>36135</v>
      </c>
      <c r="B220" s="2" t="s">
        <v>25284</v>
      </c>
      <c r="C220" s="2" t="s">
        <v>36136</v>
      </c>
    </row>
    <row r="221" spans="1:3" x14ac:dyDescent="0.25">
      <c r="A221" s="2" t="s">
        <v>36137</v>
      </c>
      <c r="B221" s="2" t="s">
        <v>25287</v>
      </c>
      <c r="C221" s="2" t="s">
        <v>36138</v>
      </c>
    </row>
    <row r="222" spans="1:3" x14ac:dyDescent="0.25">
      <c r="A222" s="2" t="s">
        <v>36139</v>
      </c>
      <c r="B222" s="2" t="s">
        <v>25290</v>
      </c>
      <c r="C222" s="2" t="s">
        <v>36140</v>
      </c>
    </row>
    <row r="223" spans="1:3" x14ac:dyDescent="0.25">
      <c r="A223" s="2" t="s">
        <v>36141</v>
      </c>
      <c r="B223" s="2" t="s">
        <v>25293</v>
      </c>
      <c r="C223" s="2" t="s">
        <v>36142</v>
      </c>
    </row>
    <row r="224" spans="1:3" x14ac:dyDescent="0.25">
      <c r="A224" s="2" t="s">
        <v>36143</v>
      </c>
      <c r="B224" s="2" t="s">
        <v>25296</v>
      </c>
      <c r="C224" s="2" t="s">
        <v>36144</v>
      </c>
    </row>
    <row r="225" spans="1:3" x14ac:dyDescent="0.25">
      <c r="A225" s="2" t="s">
        <v>36145</v>
      </c>
      <c r="B225" s="2" t="s">
        <v>25299</v>
      </c>
      <c r="C225" s="2" t="s">
        <v>36146</v>
      </c>
    </row>
    <row r="226" spans="1:3" x14ac:dyDescent="0.25">
      <c r="A226" s="2" t="s">
        <v>36147</v>
      </c>
      <c r="B226" s="2" t="s">
        <v>25302</v>
      </c>
      <c r="C226" s="2" t="s">
        <v>36148</v>
      </c>
    </row>
    <row r="227" spans="1:3" x14ac:dyDescent="0.25">
      <c r="A227" s="2" t="s">
        <v>36149</v>
      </c>
      <c r="B227" s="2" t="s">
        <v>25305</v>
      </c>
      <c r="C227" s="2" t="s">
        <v>36150</v>
      </c>
    </row>
    <row r="228" spans="1:3" x14ac:dyDescent="0.25">
      <c r="A228" s="2" t="s">
        <v>36151</v>
      </c>
      <c r="B228" s="2" t="s">
        <v>25308</v>
      </c>
      <c r="C228" s="2" t="s">
        <v>36152</v>
      </c>
    </row>
    <row r="229" spans="1:3" x14ac:dyDescent="0.25">
      <c r="A229" s="2" t="s">
        <v>36153</v>
      </c>
      <c r="B229" s="2" t="s">
        <v>25311</v>
      </c>
      <c r="C229" s="2" t="s">
        <v>36154</v>
      </c>
    </row>
    <row r="230" spans="1:3" x14ac:dyDescent="0.25">
      <c r="A230" s="2" t="s">
        <v>36155</v>
      </c>
      <c r="B230" s="2" t="s">
        <v>25314</v>
      </c>
      <c r="C230" s="2" t="s">
        <v>36156</v>
      </c>
    </row>
    <row r="231" spans="1:3" x14ac:dyDescent="0.25">
      <c r="A231" s="2" t="s">
        <v>36157</v>
      </c>
      <c r="B231" s="2" t="s">
        <v>25317</v>
      </c>
      <c r="C231" s="2" t="s">
        <v>36158</v>
      </c>
    </row>
    <row r="232" spans="1:3" x14ac:dyDescent="0.25">
      <c r="A232" s="2" t="s">
        <v>36159</v>
      </c>
      <c r="B232" s="2" t="s">
        <v>25320</v>
      </c>
      <c r="C232" s="2" t="s">
        <v>36160</v>
      </c>
    </row>
    <row r="233" spans="1:3" x14ac:dyDescent="0.25">
      <c r="A233" s="2" t="s">
        <v>36161</v>
      </c>
      <c r="B233" s="2" t="s">
        <v>25323</v>
      </c>
      <c r="C233" s="2" t="s">
        <v>36162</v>
      </c>
    </row>
    <row r="234" spans="1:3" x14ac:dyDescent="0.25">
      <c r="A234" s="2" t="s">
        <v>36163</v>
      </c>
      <c r="B234" s="2" t="s">
        <v>25326</v>
      </c>
      <c r="C234" s="2" t="s">
        <v>36164</v>
      </c>
    </row>
    <row r="235" spans="1:3" x14ac:dyDescent="0.25">
      <c r="A235" s="2" t="s">
        <v>36165</v>
      </c>
      <c r="B235" s="2" t="s">
        <v>25329</v>
      </c>
      <c r="C235" s="2" t="s">
        <v>36166</v>
      </c>
    </row>
    <row r="236" spans="1:3" x14ac:dyDescent="0.25">
      <c r="A236" s="2" t="s">
        <v>34801</v>
      </c>
      <c r="B236" s="2" t="s">
        <v>25332</v>
      </c>
      <c r="C236" s="2" t="s">
        <v>36167</v>
      </c>
    </row>
    <row r="237" spans="1:3" x14ac:dyDescent="0.25">
      <c r="A237" s="2" t="s">
        <v>36168</v>
      </c>
      <c r="B237" s="2" t="s">
        <v>25335</v>
      </c>
      <c r="C237" s="2" t="s">
        <v>36169</v>
      </c>
    </row>
    <row r="238" spans="1:3" x14ac:dyDescent="0.25">
      <c r="A238" s="2" t="s">
        <v>36170</v>
      </c>
      <c r="B238" s="2" t="s">
        <v>25338</v>
      </c>
      <c r="C238" s="2" t="s">
        <v>36171</v>
      </c>
    </row>
    <row r="239" spans="1:3" x14ac:dyDescent="0.25">
      <c r="A239" s="2" t="s">
        <v>36172</v>
      </c>
      <c r="B239" s="2" t="s">
        <v>25341</v>
      </c>
      <c r="C239" s="2" t="s">
        <v>36173</v>
      </c>
    </row>
    <row r="240" spans="1:3" x14ac:dyDescent="0.25">
      <c r="A240" s="2" t="s">
        <v>36174</v>
      </c>
      <c r="B240" s="2" t="s">
        <v>25344</v>
      </c>
      <c r="C240" s="2" t="s">
        <v>36175</v>
      </c>
    </row>
    <row r="241" spans="1:3" x14ac:dyDescent="0.25">
      <c r="A241" s="2" t="s">
        <v>36176</v>
      </c>
      <c r="B241" s="2" t="s">
        <v>25347</v>
      </c>
      <c r="C241" s="2" t="s">
        <v>36177</v>
      </c>
    </row>
    <row r="242" spans="1:3" x14ac:dyDescent="0.25">
      <c r="A242" s="2" t="s">
        <v>36178</v>
      </c>
      <c r="B242" s="2" t="s">
        <v>25350</v>
      </c>
      <c r="C242" s="2" t="s">
        <v>36179</v>
      </c>
    </row>
    <row r="243" spans="1:3" x14ac:dyDescent="0.25">
      <c r="A243" s="2" t="s">
        <v>36180</v>
      </c>
      <c r="B243" s="2" t="s">
        <v>25353</v>
      </c>
      <c r="C243" s="2" t="s">
        <v>36181</v>
      </c>
    </row>
    <row r="244" spans="1:3" x14ac:dyDescent="0.25">
      <c r="A244" s="2" t="s">
        <v>36182</v>
      </c>
      <c r="B244" s="2" t="s">
        <v>25356</v>
      </c>
      <c r="C244" s="2" t="s">
        <v>36183</v>
      </c>
    </row>
    <row r="245" spans="1:3" x14ac:dyDescent="0.25">
      <c r="A245" s="2" t="s">
        <v>36184</v>
      </c>
      <c r="B245" s="2" t="s">
        <v>25359</v>
      </c>
      <c r="C245" s="2" t="s">
        <v>36185</v>
      </c>
    </row>
    <row r="246" spans="1:3" x14ac:dyDescent="0.25">
      <c r="A246" s="2" t="s">
        <v>36186</v>
      </c>
      <c r="B246" s="2" t="s">
        <v>25362</v>
      </c>
      <c r="C246" s="2" t="s">
        <v>36187</v>
      </c>
    </row>
    <row r="247" spans="1:3" x14ac:dyDescent="0.25">
      <c r="A247" s="2" t="s">
        <v>36188</v>
      </c>
      <c r="B247" s="2" t="s">
        <v>25365</v>
      </c>
      <c r="C247" s="2" t="s">
        <v>36189</v>
      </c>
    </row>
    <row r="248" spans="1:3" x14ac:dyDescent="0.25">
      <c r="A248" s="2" t="s">
        <v>36190</v>
      </c>
      <c r="B248" s="2" t="s">
        <v>25368</v>
      </c>
      <c r="C248" s="2" t="s">
        <v>36191</v>
      </c>
    </row>
    <row r="249" spans="1:3" x14ac:dyDescent="0.25">
      <c r="A249" s="2" t="s">
        <v>36192</v>
      </c>
      <c r="B249" s="2" t="s">
        <v>25371</v>
      </c>
      <c r="C249" s="2" t="s">
        <v>36193</v>
      </c>
    </row>
    <row r="250" spans="1:3" x14ac:dyDescent="0.25">
      <c r="A250" s="2" t="s">
        <v>36194</v>
      </c>
      <c r="B250" s="2" t="s">
        <v>25374</v>
      </c>
      <c r="C250" s="2" t="s">
        <v>36195</v>
      </c>
    </row>
    <row r="251" spans="1:3" x14ac:dyDescent="0.25">
      <c r="A251" s="2" t="s">
        <v>36196</v>
      </c>
      <c r="B251" s="2" t="s">
        <v>25377</v>
      </c>
      <c r="C251" s="2" t="s">
        <v>36197</v>
      </c>
    </row>
    <row r="252" spans="1:3" x14ac:dyDescent="0.25">
      <c r="A252" s="2" t="s">
        <v>24827</v>
      </c>
      <c r="B252" s="2" t="s">
        <v>25380</v>
      </c>
      <c r="C252" s="2" t="s">
        <v>36198</v>
      </c>
    </row>
    <row r="253" spans="1:3" x14ac:dyDescent="0.25">
      <c r="A253" s="2" t="s">
        <v>36199</v>
      </c>
      <c r="B253" s="2" t="s">
        <v>25383</v>
      </c>
      <c r="C253" s="2" t="s">
        <v>36200</v>
      </c>
    </row>
    <row r="254" spans="1:3" x14ac:dyDescent="0.25">
      <c r="A254" s="2" t="s">
        <v>36201</v>
      </c>
      <c r="B254" s="2" t="s">
        <v>25386</v>
      </c>
      <c r="C254" s="2" t="s">
        <v>36202</v>
      </c>
    </row>
    <row r="255" spans="1:3" x14ac:dyDescent="0.25">
      <c r="A255" s="2" t="s">
        <v>36203</v>
      </c>
      <c r="B255" s="2" t="s">
        <v>25389</v>
      </c>
      <c r="C255" s="2" t="s">
        <v>36204</v>
      </c>
    </row>
    <row r="256" spans="1:3" x14ac:dyDescent="0.25">
      <c r="A256" s="2" t="s">
        <v>36205</v>
      </c>
      <c r="B256" s="2" t="s">
        <v>25392</v>
      </c>
      <c r="C256" s="2" t="s">
        <v>36206</v>
      </c>
    </row>
    <row r="257" spans="1:3" x14ac:dyDescent="0.25">
      <c r="A257" s="2" t="s">
        <v>36207</v>
      </c>
      <c r="B257" s="2" t="s">
        <v>25395</v>
      </c>
      <c r="C257" s="2" t="s">
        <v>36208</v>
      </c>
    </row>
    <row r="258" spans="1:3" x14ac:dyDescent="0.25">
      <c r="A258" s="2" t="s">
        <v>36209</v>
      </c>
      <c r="B258" s="2" t="s">
        <v>25398</v>
      </c>
      <c r="C258" s="2" t="s">
        <v>36210</v>
      </c>
    </row>
    <row r="259" spans="1:3" x14ac:dyDescent="0.25">
      <c r="A259" s="2" t="s">
        <v>36211</v>
      </c>
      <c r="B259" s="2" t="s">
        <v>25401</v>
      </c>
      <c r="C259" s="2" t="s">
        <v>36212</v>
      </c>
    </row>
    <row r="260" spans="1:3" x14ac:dyDescent="0.25">
      <c r="A260" s="2" t="s">
        <v>36213</v>
      </c>
      <c r="B260" s="2" t="s">
        <v>25404</v>
      </c>
      <c r="C260" s="2" t="s">
        <v>36214</v>
      </c>
    </row>
    <row r="261" spans="1:3" x14ac:dyDescent="0.25">
      <c r="A261" s="2" t="s">
        <v>36215</v>
      </c>
      <c r="B261" s="2" t="s">
        <v>25407</v>
      </c>
      <c r="C261" s="2" t="s">
        <v>36216</v>
      </c>
    </row>
    <row r="262" spans="1:3" x14ac:dyDescent="0.25">
      <c r="A262" s="2" t="s">
        <v>36217</v>
      </c>
      <c r="B262" s="2" t="s">
        <v>25410</v>
      </c>
      <c r="C262" s="2" t="s">
        <v>36218</v>
      </c>
    </row>
    <row r="263" spans="1:3" x14ac:dyDescent="0.25">
      <c r="A263" s="2" t="s">
        <v>36219</v>
      </c>
      <c r="B263" s="2" t="s">
        <v>25413</v>
      </c>
      <c r="C263" s="2" t="s">
        <v>36220</v>
      </c>
    </row>
    <row r="264" spans="1:3" x14ac:dyDescent="0.25">
      <c r="A264" s="2" t="s">
        <v>36221</v>
      </c>
      <c r="B264" s="2" t="s">
        <v>25416</v>
      </c>
      <c r="C264" s="2" t="s">
        <v>36222</v>
      </c>
    </row>
    <row r="265" spans="1:3" x14ac:dyDescent="0.25">
      <c r="A265" s="2" t="s">
        <v>36223</v>
      </c>
      <c r="B265" s="2" t="s">
        <v>25419</v>
      </c>
      <c r="C265" s="2" t="s">
        <v>36224</v>
      </c>
    </row>
    <row r="266" spans="1:3" x14ac:dyDescent="0.25">
      <c r="A266" s="2" t="s">
        <v>36225</v>
      </c>
      <c r="B266" s="2" t="s">
        <v>25422</v>
      </c>
      <c r="C266" s="2" t="s">
        <v>36226</v>
      </c>
    </row>
    <row r="267" spans="1:3" x14ac:dyDescent="0.25">
      <c r="A267" s="2" t="s">
        <v>36227</v>
      </c>
      <c r="B267" s="2" t="s">
        <v>25425</v>
      </c>
      <c r="C267" s="2" t="s">
        <v>36228</v>
      </c>
    </row>
    <row r="268" spans="1:3" x14ac:dyDescent="0.25">
      <c r="A268" s="2" t="s">
        <v>36229</v>
      </c>
      <c r="B268" s="2" t="s">
        <v>25428</v>
      </c>
      <c r="C268" s="2" t="s">
        <v>36230</v>
      </c>
    </row>
    <row r="269" spans="1:3" x14ac:dyDescent="0.25">
      <c r="A269" s="2" t="s">
        <v>36231</v>
      </c>
      <c r="B269" s="2" t="s">
        <v>25431</v>
      </c>
      <c r="C269" s="2" t="s">
        <v>36232</v>
      </c>
    </row>
    <row r="270" spans="1:3" x14ac:dyDescent="0.25">
      <c r="A270" s="2" t="s">
        <v>36233</v>
      </c>
      <c r="B270" s="2" t="s">
        <v>25434</v>
      </c>
      <c r="C270" s="2" t="s">
        <v>36234</v>
      </c>
    </row>
    <row r="271" spans="1:3" x14ac:dyDescent="0.25">
      <c r="A271" s="2" t="s">
        <v>36235</v>
      </c>
      <c r="B271" s="2" t="s">
        <v>25437</v>
      </c>
      <c r="C271" s="2" t="s">
        <v>36236</v>
      </c>
    </row>
    <row r="272" spans="1:3" x14ac:dyDescent="0.25">
      <c r="A272" s="2" t="s">
        <v>36237</v>
      </c>
      <c r="B272" s="2" t="s">
        <v>25440</v>
      </c>
      <c r="C272" s="2" t="s">
        <v>36238</v>
      </c>
    </row>
    <row r="273" spans="1:3" x14ac:dyDescent="0.25">
      <c r="A273" s="2" t="s">
        <v>36239</v>
      </c>
      <c r="B273" s="2" t="s">
        <v>25443</v>
      </c>
      <c r="C273" s="2" t="s">
        <v>36240</v>
      </c>
    </row>
    <row r="274" spans="1:3" x14ac:dyDescent="0.25">
      <c r="A274" s="2" t="s">
        <v>36241</v>
      </c>
      <c r="B274" s="2" t="s">
        <v>25446</v>
      </c>
      <c r="C274" s="2" t="s">
        <v>36242</v>
      </c>
    </row>
    <row r="275" spans="1:3" x14ac:dyDescent="0.25">
      <c r="A275" s="2" t="s">
        <v>36243</v>
      </c>
      <c r="B275" s="2" t="s">
        <v>25449</v>
      </c>
      <c r="C275" s="2" t="s">
        <v>36244</v>
      </c>
    </row>
    <row r="276" spans="1:3" x14ac:dyDescent="0.25">
      <c r="A276" s="2" t="s">
        <v>36245</v>
      </c>
      <c r="B276" s="2" t="s">
        <v>25452</v>
      </c>
      <c r="C276" s="2" t="s">
        <v>36246</v>
      </c>
    </row>
    <row r="277" spans="1:3" x14ac:dyDescent="0.25">
      <c r="A277" s="2" t="s">
        <v>36247</v>
      </c>
      <c r="B277" s="2" t="s">
        <v>25455</v>
      </c>
      <c r="C277" s="2" t="s">
        <v>36248</v>
      </c>
    </row>
    <row r="278" spans="1:3" x14ac:dyDescent="0.25">
      <c r="A278" s="2" t="s">
        <v>36249</v>
      </c>
      <c r="B278" s="2" t="s">
        <v>25458</v>
      </c>
      <c r="C278" s="2" t="s">
        <v>36250</v>
      </c>
    </row>
    <row r="279" spans="1:3" x14ac:dyDescent="0.25">
      <c r="A279" s="2" t="s">
        <v>36251</v>
      </c>
      <c r="B279" s="2" t="s">
        <v>25461</v>
      </c>
      <c r="C279" s="2" t="s">
        <v>36252</v>
      </c>
    </row>
    <row r="280" spans="1:3" x14ac:dyDescent="0.25">
      <c r="A280" s="2" t="s">
        <v>36253</v>
      </c>
      <c r="B280" s="2" t="s">
        <v>25464</v>
      </c>
      <c r="C280" s="2" t="s">
        <v>36254</v>
      </c>
    </row>
    <row r="281" spans="1:3" x14ac:dyDescent="0.25">
      <c r="A281" s="2" t="s">
        <v>36255</v>
      </c>
      <c r="B281" s="2" t="s">
        <v>25467</v>
      </c>
      <c r="C281" s="2" t="s">
        <v>36256</v>
      </c>
    </row>
    <row r="282" spans="1:3" x14ac:dyDescent="0.25">
      <c r="A282" s="2" t="s">
        <v>36257</v>
      </c>
      <c r="B282" s="2" t="s">
        <v>25470</v>
      </c>
      <c r="C282" s="2" t="s">
        <v>36258</v>
      </c>
    </row>
    <row r="283" spans="1:3" x14ac:dyDescent="0.25">
      <c r="A283" s="2" t="s">
        <v>36259</v>
      </c>
      <c r="B283" s="2" t="s">
        <v>25473</v>
      </c>
      <c r="C283" s="2" t="s">
        <v>36260</v>
      </c>
    </row>
    <row r="284" spans="1:3" x14ac:dyDescent="0.25">
      <c r="A284" s="2" t="s">
        <v>36261</v>
      </c>
      <c r="B284" s="2" t="s">
        <v>25476</v>
      </c>
      <c r="C284" s="2" t="s">
        <v>36262</v>
      </c>
    </row>
    <row r="285" spans="1:3" x14ac:dyDescent="0.25">
      <c r="A285" s="2" t="s">
        <v>36263</v>
      </c>
      <c r="B285" s="2" t="s">
        <v>25479</v>
      </c>
      <c r="C285" s="2" t="s">
        <v>36264</v>
      </c>
    </row>
    <row r="286" spans="1:3" x14ac:dyDescent="0.25">
      <c r="A286" s="2" t="s">
        <v>36265</v>
      </c>
      <c r="B286" s="2" t="s">
        <v>25482</v>
      </c>
      <c r="C286" s="2" t="s">
        <v>36266</v>
      </c>
    </row>
    <row r="287" spans="1:3" x14ac:dyDescent="0.25">
      <c r="A287" s="2" t="s">
        <v>36267</v>
      </c>
      <c r="B287" s="2" t="s">
        <v>25485</v>
      </c>
      <c r="C287" s="2" t="s">
        <v>36268</v>
      </c>
    </row>
    <row r="288" spans="1:3" x14ac:dyDescent="0.25">
      <c r="A288" s="2" t="s">
        <v>36269</v>
      </c>
      <c r="B288" s="2" t="s">
        <v>25488</v>
      </c>
      <c r="C288" s="2" t="s">
        <v>36270</v>
      </c>
    </row>
    <row r="289" spans="1:3" x14ac:dyDescent="0.25">
      <c r="A289" s="2" t="s">
        <v>36271</v>
      </c>
      <c r="B289" s="2" t="s">
        <v>25491</v>
      </c>
      <c r="C289" s="2" t="s">
        <v>36272</v>
      </c>
    </row>
    <row r="290" spans="1:3" x14ac:dyDescent="0.25">
      <c r="A290" s="2" t="s">
        <v>36273</v>
      </c>
      <c r="B290" s="2" t="s">
        <v>25494</v>
      </c>
      <c r="C290" s="2" t="s">
        <v>36274</v>
      </c>
    </row>
    <row r="291" spans="1:3" x14ac:dyDescent="0.25">
      <c r="A291" s="2" t="s">
        <v>36275</v>
      </c>
      <c r="B291" s="2" t="s">
        <v>25497</v>
      </c>
      <c r="C291" s="2" t="s">
        <v>36276</v>
      </c>
    </row>
    <row r="292" spans="1:3" x14ac:dyDescent="0.25">
      <c r="A292" s="2" t="s">
        <v>36277</v>
      </c>
      <c r="B292" s="2" t="s">
        <v>25500</v>
      </c>
      <c r="C292" s="2" t="s">
        <v>36278</v>
      </c>
    </row>
    <row r="293" spans="1:3" x14ac:dyDescent="0.25">
      <c r="A293" s="2" t="s">
        <v>36279</v>
      </c>
      <c r="B293" s="2" t="s">
        <v>25503</v>
      </c>
      <c r="C293" s="2" t="s">
        <v>36280</v>
      </c>
    </row>
    <row r="294" spans="1:3" x14ac:dyDescent="0.25">
      <c r="A294" s="2" t="s">
        <v>36281</v>
      </c>
      <c r="B294" s="2" t="s">
        <v>25506</v>
      </c>
      <c r="C294" s="2" t="s">
        <v>36280</v>
      </c>
    </row>
    <row r="295" spans="1:3" x14ac:dyDescent="0.25">
      <c r="A295" s="2" t="s">
        <v>36282</v>
      </c>
      <c r="B295" s="2" t="s">
        <v>25509</v>
      </c>
      <c r="C295" s="2" t="s">
        <v>36283</v>
      </c>
    </row>
    <row r="296" spans="1:3" x14ac:dyDescent="0.25">
      <c r="A296" s="2" t="s">
        <v>36284</v>
      </c>
      <c r="B296" s="2" t="s">
        <v>25512</v>
      </c>
      <c r="C296" s="2" t="s">
        <v>36285</v>
      </c>
    </row>
    <row r="297" spans="1:3" x14ac:dyDescent="0.25">
      <c r="A297" s="2" t="s">
        <v>36286</v>
      </c>
      <c r="B297" s="2" t="s">
        <v>25515</v>
      </c>
      <c r="C297" s="2" t="s">
        <v>36287</v>
      </c>
    </row>
    <row r="298" spans="1:3" x14ac:dyDescent="0.25">
      <c r="A298" s="2" t="s">
        <v>36288</v>
      </c>
      <c r="B298" s="2" t="s">
        <v>25517</v>
      </c>
      <c r="C298" s="2" t="s">
        <v>36289</v>
      </c>
    </row>
    <row r="299" spans="1:3" x14ac:dyDescent="0.25">
      <c r="A299" s="2" t="s">
        <v>36290</v>
      </c>
      <c r="B299" s="2" t="s">
        <v>25520</v>
      </c>
      <c r="C299" s="2" t="s">
        <v>36291</v>
      </c>
    </row>
    <row r="300" spans="1:3" x14ac:dyDescent="0.25">
      <c r="A300" s="2" t="s">
        <v>36292</v>
      </c>
      <c r="B300" s="2" t="s">
        <v>25523</v>
      </c>
      <c r="C300" s="2" t="s">
        <v>36293</v>
      </c>
    </row>
    <row r="301" spans="1:3" x14ac:dyDescent="0.25">
      <c r="A301" s="2" t="s">
        <v>36294</v>
      </c>
      <c r="B301" s="2" t="s">
        <v>25526</v>
      </c>
      <c r="C301" s="2" t="s">
        <v>36295</v>
      </c>
    </row>
    <row r="302" spans="1:3" x14ac:dyDescent="0.25">
      <c r="A302" s="2" t="s">
        <v>36296</v>
      </c>
      <c r="B302" s="2" t="s">
        <v>25529</v>
      </c>
      <c r="C302" s="2" t="s">
        <v>36297</v>
      </c>
    </row>
    <row r="303" spans="1:3" x14ac:dyDescent="0.25">
      <c r="A303" s="2" t="s">
        <v>36298</v>
      </c>
      <c r="B303" s="2" t="s">
        <v>25532</v>
      </c>
      <c r="C303" s="2" t="s">
        <v>36299</v>
      </c>
    </row>
    <row r="304" spans="1:3" x14ac:dyDescent="0.25">
      <c r="A304" s="2" t="s">
        <v>36300</v>
      </c>
      <c r="B304" s="2" t="s">
        <v>25535</v>
      </c>
      <c r="C304" s="2" t="s">
        <v>36301</v>
      </c>
    </row>
    <row r="305" spans="1:3" x14ac:dyDescent="0.25">
      <c r="A305" s="2" t="s">
        <v>35740</v>
      </c>
      <c r="B305" s="2" t="s">
        <v>25538</v>
      </c>
      <c r="C305" s="2" t="s">
        <v>36302</v>
      </c>
    </row>
    <row r="306" spans="1:3" x14ac:dyDescent="0.25">
      <c r="A306" s="2" t="s">
        <v>28390</v>
      </c>
      <c r="B306" s="2" t="s">
        <v>25541</v>
      </c>
      <c r="C306" s="2" t="s">
        <v>36303</v>
      </c>
    </row>
    <row r="307" spans="1:3" x14ac:dyDescent="0.25">
      <c r="A307" s="2" t="s">
        <v>35790</v>
      </c>
      <c r="B307" s="2" t="s">
        <v>25544</v>
      </c>
      <c r="C307" s="2" t="s">
        <v>36304</v>
      </c>
    </row>
    <row r="308" spans="1:3" x14ac:dyDescent="0.25">
      <c r="A308" s="2" t="s">
        <v>28404</v>
      </c>
      <c r="B308" s="2" t="s">
        <v>25547</v>
      </c>
      <c r="C308" s="2" t="s">
        <v>36305</v>
      </c>
    </row>
    <row r="309" spans="1:3" x14ac:dyDescent="0.25">
      <c r="A309" s="2" t="s">
        <v>36306</v>
      </c>
      <c r="B309" s="2" t="s">
        <v>25550</v>
      </c>
      <c r="C309" s="2" t="s">
        <v>36307</v>
      </c>
    </row>
    <row r="310" spans="1:3" x14ac:dyDescent="0.25">
      <c r="A310" s="2" t="s">
        <v>35794</v>
      </c>
      <c r="B310" s="2" t="s">
        <v>25553</v>
      </c>
      <c r="C310" s="2" t="s">
        <v>36308</v>
      </c>
    </row>
    <row r="311" spans="1:3" x14ac:dyDescent="0.25">
      <c r="A311" s="2" t="s">
        <v>36309</v>
      </c>
      <c r="B311" s="2" t="s">
        <v>25556</v>
      </c>
      <c r="C311" s="2" t="s">
        <v>36310</v>
      </c>
    </row>
    <row r="312" spans="1:3" x14ac:dyDescent="0.25">
      <c r="A312" s="2" t="s">
        <v>36311</v>
      </c>
      <c r="B312" s="2" t="s">
        <v>25559</v>
      </c>
      <c r="C312" s="2" t="s">
        <v>36312</v>
      </c>
    </row>
    <row r="313" spans="1:3" x14ac:dyDescent="0.25">
      <c r="A313" s="2" t="s">
        <v>35728</v>
      </c>
      <c r="B313" s="2" t="s">
        <v>25562</v>
      </c>
      <c r="C313" s="2" t="s">
        <v>36313</v>
      </c>
    </row>
    <row r="314" spans="1:3" x14ac:dyDescent="0.25">
      <c r="A314" s="2" t="s">
        <v>36314</v>
      </c>
      <c r="B314" s="2" t="s">
        <v>25565</v>
      </c>
      <c r="C314" s="2" t="s">
        <v>36315</v>
      </c>
    </row>
    <row r="315" spans="1:3" x14ac:dyDescent="0.25">
      <c r="A315" s="2" t="s">
        <v>36316</v>
      </c>
      <c r="B315" s="2" t="s">
        <v>25568</v>
      </c>
      <c r="C315" s="2" t="s">
        <v>36317</v>
      </c>
    </row>
    <row r="316" spans="1:3" x14ac:dyDescent="0.25">
      <c r="A316" s="2" t="s">
        <v>36318</v>
      </c>
      <c r="B316" s="2" t="s">
        <v>25571</v>
      </c>
      <c r="C316" s="2" t="s">
        <v>36319</v>
      </c>
    </row>
    <row r="317" spans="1:3" x14ac:dyDescent="0.25">
      <c r="A317" s="2" t="s">
        <v>35762</v>
      </c>
      <c r="B317" s="2" t="s">
        <v>25574</v>
      </c>
      <c r="C317" s="2" t="s">
        <v>36320</v>
      </c>
    </row>
    <row r="318" spans="1:3" x14ac:dyDescent="0.25">
      <c r="A318" s="2" t="s">
        <v>36321</v>
      </c>
      <c r="B318" s="2" t="s">
        <v>25577</v>
      </c>
      <c r="C318" s="2" t="s">
        <v>36322</v>
      </c>
    </row>
    <row r="319" spans="1:3" x14ac:dyDescent="0.25">
      <c r="A319" s="2" t="s">
        <v>35800</v>
      </c>
      <c r="B319" s="2" t="s">
        <v>25580</v>
      </c>
      <c r="C319" s="2" t="s">
        <v>36323</v>
      </c>
    </row>
    <row r="320" spans="1:3" x14ac:dyDescent="0.25">
      <c r="A320" s="2" t="s">
        <v>36324</v>
      </c>
      <c r="B320" s="2" t="s">
        <v>25583</v>
      </c>
      <c r="C320" s="2" t="s">
        <v>36325</v>
      </c>
    </row>
    <row r="321" spans="1:3" x14ac:dyDescent="0.25">
      <c r="A321" s="2" t="s">
        <v>36326</v>
      </c>
      <c r="B321" s="2" t="s">
        <v>25586</v>
      </c>
      <c r="C321" s="2" t="s">
        <v>36327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D0DBF-AB3D-4161-9C7A-9B3F23976DB0}">
  <dimension ref="A1:C57"/>
  <sheetViews>
    <sheetView workbookViewId="0">
      <selection sqref="A1:C1048576"/>
    </sheetView>
  </sheetViews>
  <sheetFormatPr defaultRowHeight="15" x14ac:dyDescent="0.25"/>
  <cols>
    <col min="1" max="1" width="22.42578125" bestFit="1" customWidth="1"/>
    <col min="2" max="2" width="3" bestFit="1" customWidth="1"/>
    <col min="3" max="3" width="36.140625" bestFit="1" customWidth="1"/>
  </cols>
  <sheetData>
    <row r="1" spans="1:3" x14ac:dyDescent="0.25">
      <c r="A1" s="2" t="s">
        <v>36328</v>
      </c>
      <c r="B1" s="2" t="s">
        <v>133</v>
      </c>
      <c r="C1" s="2" t="s">
        <v>36329</v>
      </c>
    </row>
    <row r="2" spans="1:3" x14ac:dyDescent="0.25">
      <c r="A2" s="2" t="s">
        <v>36330</v>
      </c>
      <c r="B2" s="2" t="s">
        <v>134</v>
      </c>
      <c r="C2" s="2" t="s">
        <v>36331</v>
      </c>
    </row>
    <row r="3" spans="1:3" x14ac:dyDescent="0.25">
      <c r="A3" s="2" t="s">
        <v>36332</v>
      </c>
      <c r="B3" s="2" t="s">
        <v>135</v>
      </c>
      <c r="C3" s="2" t="s">
        <v>36333</v>
      </c>
    </row>
    <row r="4" spans="1:3" x14ac:dyDescent="0.25">
      <c r="A4" s="2" t="s">
        <v>36334</v>
      </c>
      <c r="B4" s="2" t="s">
        <v>136</v>
      </c>
      <c r="C4" s="2" t="s">
        <v>36335</v>
      </c>
    </row>
    <row r="5" spans="1:3" x14ac:dyDescent="0.25">
      <c r="A5" s="2" t="s">
        <v>36336</v>
      </c>
      <c r="B5" s="2" t="s">
        <v>137</v>
      </c>
      <c r="C5" s="2" t="s">
        <v>32133</v>
      </c>
    </row>
    <row r="6" spans="1:3" x14ac:dyDescent="0.25">
      <c r="A6" s="2" t="s">
        <v>36337</v>
      </c>
      <c r="B6" s="2" t="s">
        <v>138</v>
      </c>
      <c r="C6" s="2" t="s">
        <v>36338</v>
      </c>
    </row>
    <row r="7" spans="1:3" x14ac:dyDescent="0.25">
      <c r="A7" s="2" t="s">
        <v>36339</v>
      </c>
      <c r="B7" s="2" t="s">
        <v>139</v>
      </c>
      <c r="C7" s="2" t="s">
        <v>36340</v>
      </c>
    </row>
    <row r="8" spans="1:3" x14ac:dyDescent="0.25">
      <c r="A8" s="2" t="s">
        <v>36341</v>
      </c>
      <c r="B8" s="2" t="s">
        <v>140</v>
      </c>
      <c r="C8" s="2" t="s">
        <v>36342</v>
      </c>
    </row>
    <row r="9" spans="1:3" x14ac:dyDescent="0.25">
      <c r="A9" s="2" t="s">
        <v>36343</v>
      </c>
      <c r="B9" s="2" t="s">
        <v>141</v>
      </c>
      <c r="C9" s="2" t="s">
        <v>36344</v>
      </c>
    </row>
    <row r="10" spans="1:3" x14ac:dyDescent="0.25">
      <c r="A10" s="2" t="s">
        <v>36345</v>
      </c>
      <c r="B10" s="2" t="s">
        <v>142</v>
      </c>
      <c r="C10" s="2" t="s">
        <v>36346</v>
      </c>
    </row>
    <row r="11" spans="1:3" x14ac:dyDescent="0.25">
      <c r="A11" s="2" t="s">
        <v>36347</v>
      </c>
      <c r="B11" s="2" t="s">
        <v>143</v>
      </c>
      <c r="C11" s="2" t="s">
        <v>36348</v>
      </c>
    </row>
    <row r="12" spans="1:3" x14ac:dyDescent="0.25">
      <c r="A12" s="2" t="s">
        <v>36349</v>
      </c>
      <c r="B12" s="2" t="s">
        <v>144</v>
      </c>
      <c r="C12" s="2" t="s">
        <v>36350</v>
      </c>
    </row>
    <row r="13" spans="1:3" x14ac:dyDescent="0.25">
      <c r="A13" s="2" t="s">
        <v>36351</v>
      </c>
      <c r="B13" s="2" t="s">
        <v>145</v>
      </c>
      <c r="C13" s="2" t="s">
        <v>36352</v>
      </c>
    </row>
    <row r="14" spans="1:3" x14ac:dyDescent="0.25">
      <c r="A14" s="2" t="s">
        <v>36353</v>
      </c>
      <c r="B14" s="2" t="s">
        <v>146</v>
      </c>
      <c r="C14" s="2" t="s">
        <v>36354</v>
      </c>
    </row>
    <row r="15" spans="1:3" x14ac:dyDescent="0.25">
      <c r="A15" s="2" t="s">
        <v>36355</v>
      </c>
      <c r="B15" s="2" t="s">
        <v>147</v>
      </c>
      <c r="C15" s="2" t="s">
        <v>36356</v>
      </c>
    </row>
    <row r="16" spans="1:3" x14ac:dyDescent="0.25">
      <c r="A16" s="2" t="s">
        <v>36357</v>
      </c>
      <c r="B16" s="2" t="s">
        <v>148</v>
      </c>
      <c r="C16" s="2" t="s">
        <v>36358</v>
      </c>
    </row>
    <row r="17" spans="1:3" x14ac:dyDescent="0.25">
      <c r="A17" s="2" t="s">
        <v>36359</v>
      </c>
      <c r="B17" s="2" t="s">
        <v>149</v>
      </c>
      <c r="C17" s="2" t="s">
        <v>36360</v>
      </c>
    </row>
    <row r="18" spans="1:3" x14ac:dyDescent="0.25">
      <c r="A18" s="2" t="s">
        <v>36361</v>
      </c>
      <c r="B18" s="2" t="s">
        <v>150</v>
      </c>
      <c r="C18" s="2" t="s">
        <v>36362</v>
      </c>
    </row>
    <row r="19" spans="1:3" x14ac:dyDescent="0.25">
      <c r="A19" s="2" t="s">
        <v>36363</v>
      </c>
      <c r="B19" s="2" t="s">
        <v>151</v>
      </c>
      <c r="C19" s="2" t="s">
        <v>36364</v>
      </c>
    </row>
    <row r="20" spans="1:3" x14ac:dyDescent="0.25">
      <c r="A20" s="2" t="s">
        <v>36365</v>
      </c>
      <c r="B20" s="2" t="s">
        <v>152</v>
      </c>
      <c r="C20" s="2" t="s">
        <v>36366</v>
      </c>
    </row>
    <row r="21" spans="1:3" x14ac:dyDescent="0.25">
      <c r="A21" s="2" t="s">
        <v>36367</v>
      </c>
      <c r="B21" s="2" t="s">
        <v>153</v>
      </c>
      <c r="C21" s="2" t="s">
        <v>36368</v>
      </c>
    </row>
    <row r="22" spans="1:3" x14ac:dyDescent="0.25">
      <c r="A22" s="2" t="s">
        <v>36369</v>
      </c>
      <c r="B22" s="2" t="s">
        <v>154</v>
      </c>
      <c r="C22" s="2" t="s">
        <v>36370</v>
      </c>
    </row>
    <row r="23" spans="1:3" x14ac:dyDescent="0.25">
      <c r="A23" s="2" t="s">
        <v>36371</v>
      </c>
      <c r="B23" s="2" t="s">
        <v>155</v>
      </c>
      <c r="C23" s="2" t="s">
        <v>36372</v>
      </c>
    </row>
    <row r="24" spans="1:3" x14ac:dyDescent="0.25">
      <c r="A24" s="2" t="s">
        <v>36373</v>
      </c>
      <c r="B24" s="2" t="s">
        <v>156</v>
      </c>
      <c r="C24" s="2" t="s">
        <v>366</v>
      </c>
    </row>
    <row r="25" spans="1:3" x14ac:dyDescent="0.25">
      <c r="A25" s="2" t="s">
        <v>36374</v>
      </c>
      <c r="B25" s="2" t="s">
        <v>157</v>
      </c>
      <c r="C25" s="2" t="s">
        <v>36375</v>
      </c>
    </row>
    <row r="26" spans="1:3" x14ac:dyDescent="0.25">
      <c r="A26" s="2" t="s">
        <v>36376</v>
      </c>
      <c r="B26" s="2" t="s">
        <v>158</v>
      </c>
      <c r="C26" s="2" t="s">
        <v>36377</v>
      </c>
    </row>
    <row r="27" spans="1:3" x14ac:dyDescent="0.25">
      <c r="A27" s="2" t="s">
        <v>36378</v>
      </c>
      <c r="B27" s="2" t="s">
        <v>159</v>
      </c>
      <c r="C27" s="2" t="s">
        <v>36379</v>
      </c>
    </row>
    <row r="28" spans="1:3" x14ac:dyDescent="0.25">
      <c r="A28" s="2" t="s">
        <v>36380</v>
      </c>
      <c r="B28" s="2" t="s">
        <v>160</v>
      </c>
      <c r="C28" s="2" t="s">
        <v>36381</v>
      </c>
    </row>
    <row r="29" spans="1:3" x14ac:dyDescent="0.25">
      <c r="A29" s="2" t="s">
        <v>36382</v>
      </c>
      <c r="B29" s="2" t="s">
        <v>161</v>
      </c>
      <c r="C29" s="2" t="s">
        <v>36383</v>
      </c>
    </row>
    <row r="30" spans="1:3" x14ac:dyDescent="0.25">
      <c r="A30" s="2" t="s">
        <v>36384</v>
      </c>
      <c r="B30" s="2" t="s">
        <v>162</v>
      </c>
      <c r="C30" s="2" t="s">
        <v>36385</v>
      </c>
    </row>
    <row r="31" spans="1:3" x14ac:dyDescent="0.25">
      <c r="A31" s="2" t="s">
        <v>36386</v>
      </c>
      <c r="B31" s="2" t="s">
        <v>163</v>
      </c>
      <c r="C31" s="2" t="s">
        <v>36387</v>
      </c>
    </row>
    <row r="32" spans="1:3" x14ac:dyDescent="0.25">
      <c r="A32" s="2" t="s">
        <v>36388</v>
      </c>
      <c r="B32" s="2" t="s">
        <v>164</v>
      </c>
      <c r="C32" s="2" t="s">
        <v>36389</v>
      </c>
    </row>
    <row r="33" spans="1:3" x14ac:dyDescent="0.25">
      <c r="A33" s="2" t="s">
        <v>36390</v>
      </c>
      <c r="B33" s="2" t="s">
        <v>165</v>
      </c>
      <c r="C33" s="2" t="s">
        <v>36391</v>
      </c>
    </row>
    <row r="34" spans="1:3" x14ac:dyDescent="0.25">
      <c r="A34" s="2" t="s">
        <v>36392</v>
      </c>
      <c r="B34" s="2" t="s">
        <v>166</v>
      </c>
      <c r="C34" s="2" t="s">
        <v>36393</v>
      </c>
    </row>
    <row r="35" spans="1:3" x14ac:dyDescent="0.25">
      <c r="A35" s="2" t="s">
        <v>36394</v>
      </c>
      <c r="B35" s="2" t="s">
        <v>167</v>
      </c>
      <c r="C35" s="2" t="s">
        <v>36395</v>
      </c>
    </row>
    <row r="36" spans="1:3" x14ac:dyDescent="0.25">
      <c r="A36" s="2" t="s">
        <v>36396</v>
      </c>
      <c r="B36" s="2" t="s">
        <v>168</v>
      </c>
      <c r="C36" s="2" t="s">
        <v>36397</v>
      </c>
    </row>
    <row r="37" spans="1:3" x14ac:dyDescent="0.25">
      <c r="A37" s="2" t="s">
        <v>36398</v>
      </c>
      <c r="B37" s="2" t="s">
        <v>169</v>
      </c>
      <c r="C37" s="2" t="s">
        <v>36399</v>
      </c>
    </row>
    <row r="38" spans="1:3" x14ac:dyDescent="0.25">
      <c r="A38" s="2" t="s">
        <v>36400</v>
      </c>
      <c r="B38" s="2" t="s">
        <v>170</v>
      </c>
      <c r="C38" s="2" t="s">
        <v>36401</v>
      </c>
    </row>
    <row r="39" spans="1:3" x14ac:dyDescent="0.25">
      <c r="A39" s="2" t="s">
        <v>36402</v>
      </c>
      <c r="B39" s="2" t="s">
        <v>171</v>
      </c>
      <c r="C39" s="2" t="s">
        <v>36403</v>
      </c>
    </row>
    <row r="40" spans="1:3" x14ac:dyDescent="0.25">
      <c r="A40" s="2" t="s">
        <v>36404</v>
      </c>
      <c r="B40" s="2" t="s">
        <v>172</v>
      </c>
      <c r="C40" s="2" t="s">
        <v>36405</v>
      </c>
    </row>
    <row r="41" spans="1:3" x14ac:dyDescent="0.25">
      <c r="A41" s="2" t="s">
        <v>36406</v>
      </c>
      <c r="B41" s="2" t="s">
        <v>173</v>
      </c>
      <c r="C41" s="2" t="s">
        <v>36407</v>
      </c>
    </row>
    <row r="42" spans="1:3" x14ac:dyDescent="0.25">
      <c r="A42" s="2" t="s">
        <v>36408</v>
      </c>
      <c r="B42" s="2" t="s">
        <v>174</v>
      </c>
      <c r="C42" s="2" t="s">
        <v>36409</v>
      </c>
    </row>
    <row r="43" spans="1:3" x14ac:dyDescent="0.25">
      <c r="A43" s="2" t="s">
        <v>36410</v>
      </c>
      <c r="B43" s="2" t="s">
        <v>175</v>
      </c>
      <c r="C43" s="2" t="s">
        <v>36411</v>
      </c>
    </row>
    <row r="44" spans="1:3" x14ac:dyDescent="0.25">
      <c r="A44" s="2" t="s">
        <v>36412</v>
      </c>
      <c r="B44" s="2" t="s">
        <v>176</v>
      </c>
      <c r="C44" s="2" t="s">
        <v>36413</v>
      </c>
    </row>
    <row r="45" spans="1:3" x14ac:dyDescent="0.25">
      <c r="A45" s="2" t="s">
        <v>36414</v>
      </c>
      <c r="B45" s="2" t="s">
        <v>177</v>
      </c>
      <c r="C45" s="2" t="s">
        <v>36415</v>
      </c>
    </row>
    <row r="46" spans="1:3" x14ac:dyDescent="0.25">
      <c r="A46" s="2" t="s">
        <v>36416</v>
      </c>
      <c r="B46" s="2" t="s">
        <v>178</v>
      </c>
      <c r="C46" s="2" t="s">
        <v>36417</v>
      </c>
    </row>
    <row r="47" spans="1:3" x14ac:dyDescent="0.25">
      <c r="A47" s="2" t="s">
        <v>36418</v>
      </c>
      <c r="B47" s="2" t="s">
        <v>179</v>
      </c>
      <c r="C47" s="2" t="s">
        <v>36419</v>
      </c>
    </row>
    <row r="48" spans="1:3" x14ac:dyDescent="0.25">
      <c r="A48" s="2" t="s">
        <v>36420</v>
      </c>
      <c r="B48" s="2" t="s">
        <v>180</v>
      </c>
      <c r="C48" s="2" t="s">
        <v>36421</v>
      </c>
    </row>
    <row r="49" spans="1:3" x14ac:dyDescent="0.25">
      <c r="A49" s="2" t="s">
        <v>36422</v>
      </c>
      <c r="B49" s="2" t="s">
        <v>181</v>
      </c>
      <c r="C49" s="2" t="s">
        <v>36423</v>
      </c>
    </row>
    <row r="50" spans="1:3" x14ac:dyDescent="0.25">
      <c r="A50" s="2" t="s">
        <v>36424</v>
      </c>
      <c r="B50" s="2" t="s">
        <v>182</v>
      </c>
      <c r="C50" s="2" t="s">
        <v>36425</v>
      </c>
    </row>
    <row r="51" spans="1:3" x14ac:dyDescent="0.25">
      <c r="A51" s="2" t="s">
        <v>36426</v>
      </c>
      <c r="B51" s="2" t="s">
        <v>183</v>
      </c>
      <c r="C51" s="2" t="s">
        <v>36427</v>
      </c>
    </row>
    <row r="52" spans="1:3" x14ac:dyDescent="0.25">
      <c r="A52" s="2" t="s">
        <v>36428</v>
      </c>
      <c r="B52" s="2" t="s">
        <v>184</v>
      </c>
      <c r="C52" s="2" t="s">
        <v>36429</v>
      </c>
    </row>
    <row r="53" spans="1:3" x14ac:dyDescent="0.25">
      <c r="A53" s="2" t="s">
        <v>36430</v>
      </c>
      <c r="B53" s="2" t="s">
        <v>185</v>
      </c>
      <c r="C53" s="2" t="s">
        <v>36431</v>
      </c>
    </row>
    <row r="54" spans="1:3" x14ac:dyDescent="0.25">
      <c r="A54" s="2" t="s">
        <v>36432</v>
      </c>
      <c r="B54" s="2" t="s">
        <v>186</v>
      </c>
      <c r="C54" s="2" t="s">
        <v>36433</v>
      </c>
    </row>
    <row r="55" spans="1:3" x14ac:dyDescent="0.25">
      <c r="A55" s="2" t="s">
        <v>36434</v>
      </c>
      <c r="B55" s="2" t="s">
        <v>187</v>
      </c>
      <c r="C55" s="2" t="s">
        <v>36435</v>
      </c>
    </row>
    <row r="56" spans="1:3" x14ac:dyDescent="0.25">
      <c r="A56" s="2" t="s">
        <v>36436</v>
      </c>
      <c r="B56" s="2" t="s">
        <v>188</v>
      </c>
      <c r="C56" s="2" t="s">
        <v>36437</v>
      </c>
    </row>
    <row r="57" spans="1:3" x14ac:dyDescent="0.25">
      <c r="A57" s="2" t="s">
        <v>36438</v>
      </c>
      <c r="B57" s="2" t="s">
        <v>189</v>
      </c>
      <c r="C57" s="2" t="s">
        <v>36439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6"/>
  <sheetViews>
    <sheetView workbookViewId="0">
      <selection activeCell="A2" sqref="A2"/>
    </sheetView>
  </sheetViews>
  <sheetFormatPr defaultRowHeight="15" x14ac:dyDescent="0.25"/>
  <cols>
    <col min="1" max="1" width="23.5703125" bestFit="1" customWidth="1"/>
    <col min="3" max="3" width="38.28515625" bestFit="1" customWidth="1"/>
  </cols>
  <sheetData>
    <row r="1" spans="1:3" x14ac:dyDescent="0.25">
      <c r="A1" s="1" t="s">
        <v>0</v>
      </c>
      <c r="B1" s="1" t="s">
        <v>133</v>
      </c>
      <c r="C1" s="1" t="s">
        <v>1</v>
      </c>
    </row>
    <row r="2" spans="1:3" x14ac:dyDescent="0.25">
      <c r="A2" s="1" t="s">
        <v>2</v>
      </c>
      <c r="B2" s="1" t="s">
        <v>134</v>
      </c>
      <c r="C2" s="1" t="s">
        <v>3</v>
      </c>
    </row>
    <row r="3" spans="1:3" x14ac:dyDescent="0.25">
      <c r="A3" s="1" t="s">
        <v>4</v>
      </c>
      <c r="B3" s="1" t="s">
        <v>135</v>
      </c>
      <c r="C3" s="1" t="s">
        <v>5</v>
      </c>
    </row>
    <row r="4" spans="1:3" x14ac:dyDescent="0.25">
      <c r="A4" s="1" t="s">
        <v>6</v>
      </c>
      <c r="B4" s="1" t="s">
        <v>136</v>
      </c>
      <c r="C4" s="1" t="s">
        <v>7</v>
      </c>
    </row>
    <row r="5" spans="1:3" x14ac:dyDescent="0.25">
      <c r="A5" s="1" t="s">
        <v>8</v>
      </c>
      <c r="B5" s="1" t="s">
        <v>137</v>
      </c>
      <c r="C5" s="1" t="s">
        <v>9</v>
      </c>
    </row>
    <row r="6" spans="1:3" x14ac:dyDescent="0.25">
      <c r="A6" s="1" t="s">
        <v>10</v>
      </c>
      <c r="B6" s="1" t="s">
        <v>138</v>
      </c>
      <c r="C6" s="1" t="s">
        <v>11</v>
      </c>
    </row>
    <row r="7" spans="1:3" x14ac:dyDescent="0.25">
      <c r="A7" s="1" t="s">
        <v>12</v>
      </c>
      <c r="B7" s="1" t="s">
        <v>139</v>
      </c>
      <c r="C7" s="1" t="s">
        <v>13</v>
      </c>
    </row>
    <row r="8" spans="1:3" x14ac:dyDescent="0.25">
      <c r="A8" s="1" t="s">
        <v>14</v>
      </c>
      <c r="B8" s="1" t="s">
        <v>140</v>
      </c>
      <c r="C8" s="1" t="s">
        <v>15</v>
      </c>
    </row>
    <row r="9" spans="1:3" x14ac:dyDescent="0.25">
      <c r="A9" s="1" t="s">
        <v>16</v>
      </c>
      <c r="B9" s="1" t="s">
        <v>141</v>
      </c>
      <c r="C9" s="1" t="s">
        <v>17</v>
      </c>
    </row>
    <row r="10" spans="1:3" x14ac:dyDescent="0.25">
      <c r="A10" s="1" t="s">
        <v>18</v>
      </c>
      <c r="B10" s="1" t="s">
        <v>142</v>
      </c>
      <c r="C10" s="1" t="s">
        <v>19</v>
      </c>
    </row>
    <row r="11" spans="1:3" x14ac:dyDescent="0.25">
      <c r="A11" s="1" t="s">
        <v>20</v>
      </c>
      <c r="B11" s="1" t="s">
        <v>143</v>
      </c>
      <c r="C11" s="1" t="s">
        <v>21</v>
      </c>
    </row>
    <row r="12" spans="1:3" x14ac:dyDescent="0.25">
      <c r="A12" s="1" t="s">
        <v>22</v>
      </c>
      <c r="B12" s="1" t="s">
        <v>144</v>
      </c>
      <c r="C12" s="1" t="s">
        <v>23</v>
      </c>
    </row>
    <row r="13" spans="1:3" x14ac:dyDescent="0.25">
      <c r="A13" s="1" t="s">
        <v>24</v>
      </c>
      <c r="B13" s="1" t="s">
        <v>145</v>
      </c>
      <c r="C13" s="1" t="s">
        <v>25</v>
      </c>
    </row>
    <row r="14" spans="1:3" x14ac:dyDescent="0.25">
      <c r="A14" s="1" t="s">
        <v>26</v>
      </c>
      <c r="B14" s="1" t="s">
        <v>146</v>
      </c>
      <c r="C14" s="1" t="s">
        <v>27</v>
      </c>
    </row>
    <row r="15" spans="1:3" x14ac:dyDescent="0.25">
      <c r="A15" s="1" t="s">
        <v>28</v>
      </c>
      <c r="B15" s="1" t="s">
        <v>147</v>
      </c>
      <c r="C15" s="1" t="s">
        <v>29</v>
      </c>
    </row>
    <row r="16" spans="1:3" x14ac:dyDescent="0.25">
      <c r="A16" s="1" t="s">
        <v>30</v>
      </c>
      <c r="B16" s="1" t="s">
        <v>148</v>
      </c>
      <c r="C16" s="1" t="s">
        <v>31</v>
      </c>
    </row>
    <row r="17" spans="1:3" x14ac:dyDescent="0.25">
      <c r="A17" s="1" t="s">
        <v>32</v>
      </c>
      <c r="B17" s="1" t="s">
        <v>149</v>
      </c>
      <c r="C17" s="1" t="s">
        <v>33</v>
      </c>
    </row>
    <row r="18" spans="1:3" x14ac:dyDescent="0.25">
      <c r="A18" s="1" t="s">
        <v>34</v>
      </c>
      <c r="B18" s="1" t="s">
        <v>150</v>
      </c>
      <c r="C18" s="1" t="s">
        <v>35</v>
      </c>
    </row>
    <row r="19" spans="1:3" x14ac:dyDescent="0.25">
      <c r="A19" s="1" t="s">
        <v>36</v>
      </c>
      <c r="B19" s="1" t="s">
        <v>151</v>
      </c>
      <c r="C19" s="1" t="s">
        <v>37</v>
      </c>
    </row>
    <row r="20" spans="1:3" x14ac:dyDescent="0.25">
      <c r="A20" s="1" t="s">
        <v>38</v>
      </c>
      <c r="B20" s="1" t="s">
        <v>152</v>
      </c>
      <c r="C20" s="1" t="s">
        <v>39</v>
      </c>
    </row>
    <row r="21" spans="1:3" x14ac:dyDescent="0.25">
      <c r="A21" s="1" t="s">
        <v>40</v>
      </c>
      <c r="B21" s="1" t="s">
        <v>153</v>
      </c>
      <c r="C21" s="1" t="s">
        <v>41</v>
      </c>
    </row>
    <row r="22" spans="1:3" x14ac:dyDescent="0.25">
      <c r="A22" s="1" t="s">
        <v>42</v>
      </c>
      <c r="B22" s="1" t="s">
        <v>154</v>
      </c>
      <c r="C22" s="1" t="s">
        <v>43</v>
      </c>
    </row>
    <row r="23" spans="1:3" x14ac:dyDescent="0.25">
      <c r="A23" s="1" t="s">
        <v>44</v>
      </c>
      <c r="B23" s="1" t="s">
        <v>155</v>
      </c>
      <c r="C23" s="1" t="s">
        <v>45</v>
      </c>
    </row>
    <row r="24" spans="1:3" x14ac:dyDescent="0.25">
      <c r="A24" s="1" t="s">
        <v>46</v>
      </c>
      <c r="B24" s="1" t="s">
        <v>156</v>
      </c>
      <c r="C24" s="1" t="s">
        <v>47</v>
      </c>
    </row>
    <row r="25" spans="1:3" x14ac:dyDescent="0.25">
      <c r="A25" s="1" t="s">
        <v>48</v>
      </c>
      <c r="B25" s="1" t="s">
        <v>157</v>
      </c>
      <c r="C25" s="1" t="s">
        <v>49</v>
      </c>
    </row>
    <row r="26" spans="1:3" x14ac:dyDescent="0.25">
      <c r="A26" s="1" t="s">
        <v>50</v>
      </c>
      <c r="B26" s="1" t="s">
        <v>158</v>
      </c>
      <c r="C26" s="1" t="s">
        <v>51</v>
      </c>
    </row>
    <row r="27" spans="1:3" x14ac:dyDescent="0.25">
      <c r="A27" s="1" t="s">
        <v>52</v>
      </c>
      <c r="B27" s="1" t="s">
        <v>159</v>
      </c>
      <c r="C27" s="1" t="s">
        <v>53</v>
      </c>
    </row>
    <row r="28" spans="1:3" x14ac:dyDescent="0.25">
      <c r="A28" s="1" t="s">
        <v>54</v>
      </c>
      <c r="B28" s="1" t="s">
        <v>160</v>
      </c>
      <c r="C28" s="1" t="s">
        <v>55</v>
      </c>
    </row>
    <row r="29" spans="1:3" x14ac:dyDescent="0.25">
      <c r="A29" s="1" t="s">
        <v>56</v>
      </c>
      <c r="B29" s="1" t="s">
        <v>161</v>
      </c>
      <c r="C29" s="1" t="s">
        <v>57</v>
      </c>
    </row>
    <row r="30" spans="1:3" x14ac:dyDescent="0.25">
      <c r="A30" s="1" t="s">
        <v>58</v>
      </c>
      <c r="B30" s="1" t="s">
        <v>162</v>
      </c>
      <c r="C30" s="1" t="s">
        <v>59</v>
      </c>
    </row>
    <row r="31" spans="1:3" x14ac:dyDescent="0.25">
      <c r="A31" s="1" t="s">
        <v>60</v>
      </c>
      <c r="B31" s="1" t="s">
        <v>163</v>
      </c>
      <c r="C31" s="1" t="s">
        <v>61</v>
      </c>
    </row>
    <row r="32" spans="1:3" x14ac:dyDescent="0.25">
      <c r="A32" s="1" t="s">
        <v>62</v>
      </c>
      <c r="B32" s="1" t="s">
        <v>164</v>
      </c>
      <c r="C32" s="1" t="s">
        <v>63</v>
      </c>
    </row>
    <row r="33" spans="1:3" x14ac:dyDescent="0.25">
      <c r="A33" s="1" t="s">
        <v>64</v>
      </c>
      <c r="B33" s="1" t="s">
        <v>165</v>
      </c>
      <c r="C33" s="1" t="s">
        <v>65</v>
      </c>
    </row>
    <row r="34" spans="1:3" x14ac:dyDescent="0.25">
      <c r="A34" s="1" t="s">
        <v>66</v>
      </c>
      <c r="B34" s="1" t="s">
        <v>166</v>
      </c>
      <c r="C34" s="1" t="s">
        <v>67</v>
      </c>
    </row>
    <row r="35" spans="1:3" x14ac:dyDescent="0.25">
      <c r="A35" s="1" t="s">
        <v>68</v>
      </c>
      <c r="B35" s="1" t="s">
        <v>167</v>
      </c>
      <c r="C35" s="1" t="s">
        <v>69</v>
      </c>
    </row>
    <row r="36" spans="1:3" x14ac:dyDescent="0.25">
      <c r="A36" s="1" t="s">
        <v>70</v>
      </c>
      <c r="B36" s="1" t="s">
        <v>168</v>
      </c>
      <c r="C36" s="1" t="s">
        <v>71</v>
      </c>
    </row>
    <row r="37" spans="1:3" x14ac:dyDescent="0.25">
      <c r="A37" s="1" t="s">
        <v>72</v>
      </c>
      <c r="B37" s="1" t="s">
        <v>169</v>
      </c>
      <c r="C37" s="1" t="s">
        <v>73</v>
      </c>
    </row>
    <row r="38" spans="1:3" x14ac:dyDescent="0.25">
      <c r="A38" s="1" t="s">
        <v>74</v>
      </c>
      <c r="B38" s="1" t="s">
        <v>170</v>
      </c>
      <c r="C38" s="1" t="s">
        <v>75</v>
      </c>
    </row>
    <row r="39" spans="1:3" x14ac:dyDescent="0.25">
      <c r="A39" s="1" t="s">
        <v>76</v>
      </c>
      <c r="B39" s="1" t="s">
        <v>171</v>
      </c>
      <c r="C39" s="1" t="s">
        <v>77</v>
      </c>
    </row>
    <row r="40" spans="1:3" x14ac:dyDescent="0.25">
      <c r="A40" s="1" t="s">
        <v>78</v>
      </c>
      <c r="B40" s="1" t="s">
        <v>172</v>
      </c>
      <c r="C40" s="1" t="s">
        <v>79</v>
      </c>
    </row>
    <row r="41" spans="1:3" x14ac:dyDescent="0.25">
      <c r="A41" s="1" t="s">
        <v>80</v>
      </c>
      <c r="B41" s="1" t="s">
        <v>173</v>
      </c>
      <c r="C41" s="1" t="s">
        <v>81</v>
      </c>
    </row>
    <row r="42" spans="1:3" x14ac:dyDescent="0.25">
      <c r="A42" s="1" t="s">
        <v>82</v>
      </c>
      <c r="B42" s="1" t="s">
        <v>174</v>
      </c>
      <c r="C42" s="1" t="s">
        <v>83</v>
      </c>
    </row>
    <row r="43" spans="1:3" x14ac:dyDescent="0.25">
      <c r="A43" s="1" t="s">
        <v>84</v>
      </c>
      <c r="B43" s="1" t="s">
        <v>175</v>
      </c>
      <c r="C43" s="1" t="s">
        <v>85</v>
      </c>
    </row>
    <row r="44" spans="1:3" x14ac:dyDescent="0.25">
      <c r="A44" s="1" t="s">
        <v>86</v>
      </c>
      <c r="B44" s="1" t="s">
        <v>176</v>
      </c>
      <c r="C44" s="1" t="s">
        <v>87</v>
      </c>
    </row>
    <row r="45" spans="1:3" x14ac:dyDescent="0.25">
      <c r="A45" s="1" t="s">
        <v>88</v>
      </c>
      <c r="B45" s="1" t="s">
        <v>177</v>
      </c>
      <c r="C45" s="1" t="s">
        <v>89</v>
      </c>
    </row>
    <row r="46" spans="1:3" x14ac:dyDescent="0.25">
      <c r="A46" s="1" t="s">
        <v>90</v>
      </c>
      <c r="B46" s="1" t="s">
        <v>178</v>
      </c>
      <c r="C46" s="1" t="s">
        <v>91</v>
      </c>
    </row>
    <row r="47" spans="1:3" x14ac:dyDescent="0.25">
      <c r="A47" s="1" t="s">
        <v>92</v>
      </c>
      <c r="B47" s="1" t="s">
        <v>179</v>
      </c>
      <c r="C47" s="1" t="s">
        <v>93</v>
      </c>
    </row>
    <row r="48" spans="1:3" x14ac:dyDescent="0.25">
      <c r="A48" s="1" t="s">
        <v>94</v>
      </c>
      <c r="B48" s="1" t="s">
        <v>180</v>
      </c>
      <c r="C48" s="1" t="s">
        <v>95</v>
      </c>
    </row>
    <row r="49" spans="1:3" x14ac:dyDescent="0.25">
      <c r="A49" s="1" t="s">
        <v>96</v>
      </c>
      <c r="B49" s="1" t="s">
        <v>181</v>
      </c>
      <c r="C49" s="1" t="s">
        <v>97</v>
      </c>
    </row>
    <row r="50" spans="1:3" x14ac:dyDescent="0.25">
      <c r="A50" s="1" t="s">
        <v>98</v>
      </c>
      <c r="B50" s="1" t="s">
        <v>182</v>
      </c>
      <c r="C50" s="1" t="s">
        <v>99</v>
      </c>
    </row>
    <row r="51" spans="1:3" x14ac:dyDescent="0.25">
      <c r="A51" s="1" t="s">
        <v>100</v>
      </c>
      <c r="B51" s="1" t="s">
        <v>183</v>
      </c>
      <c r="C51" s="1" t="s">
        <v>101</v>
      </c>
    </row>
    <row r="52" spans="1:3" x14ac:dyDescent="0.25">
      <c r="A52" s="1" t="s">
        <v>102</v>
      </c>
      <c r="B52" s="1" t="s">
        <v>184</v>
      </c>
      <c r="C52" s="1" t="s">
        <v>103</v>
      </c>
    </row>
    <row r="53" spans="1:3" x14ac:dyDescent="0.25">
      <c r="A53" s="1" t="s">
        <v>104</v>
      </c>
      <c r="B53" s="1" t="s">
        <v>185</v>
      </c>
      <c r="C53" s="1" t="s">
        <v>105</v>
      </c>
    </row>
    <row r="54" spans="1:3" x14ac:dyDescent="0.25">
      <c r="A54" s="1" t="s">
        <v>106</v>
      </c>
      <c r="B54" s="1" t="s">
        <v>186</v>
      </c>
      <c r="C54" s="1" t="s">
        <v>107</v>
      </c>
    </row>
    <row r="55" spans="1:3" x14ac:dyDescent="0.25">
      <c r="A55" s="1" t="s">
        <v>108</v>
      </c>
      <c r="B55" s="1" t="s">
        <v>187</v>
      </c>
      <c r="C55" s="1" t="s">
        <v>109</v>
      </c>
    </row>
    <row r="56" spans="1:3" x14ac:dyDescent="0.25">
      <c r="A56" s="1" t="s">
        <v>110</v>
      </c>
      <c r="B56" s="1" t="s">
        <v>188</v>
      </c>
      <c r="C56" s="1" t="s">
        <v>111</v>
      </c>
    </row>
    <row r="57" spans="1:3" x14ac:dyDescent="0.25">
      <c r="A57" s="1" t="s">
        <v>112</v>
      </c>
      <c r="B57" s="1" t="s">
        <v>189</v>
      </c>
      <c r="C57" s="1" t="s">
        <v>113</v>
      </c>
    </row>
    <row r="58" spans="1:3" x14ac:dyDescent="0.25">
      <c r="A58" s="1" t="s">
        <v>114</v>
      </c>
      <c r="B58" s="1" t="s">
        <v>190</v>
      </c>
      <c r="C58" s="1" t="s">
        <v>115</v>
      </c>
    </row>
    <row r="59" spans="1:3" x14ac:dyDescent="0.25">
      <c r="A59" s="1" t="s">
        <v>116</v>
      </c>
      <c r="B59" s="1" t="s">
        <v>191</v>
      </c>
      <c r="C59" s="1" t="s">
        <v>117</v>
      </c>
    </row>
    <row r="60" spans="1:3" x14ac:dyDescent="0.25">
      <c r="A60" s="1" t="s">
        <v>118</v>
      </c>
      <c r="B60" s="1" t="s">
        <v>192</v>
      </c>
      <c r="C60" s="1" t="s">
        <v>119</v>
      </c>
    </row>
    <row r="61" spans="1:3" x14ac:dyDescent="0.25">
      <c r="A61" s="1" t="s">
        <v>120</v>
      </c>
      <c r="B61" s="1" t="s">
        <v>193</v>
      </c>
      <c r="C61" s="1" t="s">
        <v>121</v>
      </c>
    </row>
    <row r="62" spans="1:3" x14ac:dyDescent="0.25">
      <c r="A62" s="1" t="s">
        <v>122</v>
      </c>
      <c r="B62" s="1" t="s">
        <v>194</v>
      </c>
      <c r="C62" s="1" t="s">
        <v>123</v>
      </c>
    </row>
    <row r="63" spans="1:3" x14ac:dyDescent="0.25">
      <c r="A63" s="1" t="s">
        <v>124</v>
      </c>
      <c r="B63" s="1" t="s">
        <v>195</v>
      </c>
      <c r="C63" s="1" t="s">
        <v>125</v>
      </c>
    </row>
    <row r="64" spans="1:3" x14ac:dyDescent="0.25">
      <c r="A64" s="1" t="s">
        <v>126</v>
      </c>
      <c r="B64" s="1" t="s">
        <v>196</v>
      </c>
      <c r="C64" s="1" t="s">
        <v>127</v>
      </c>
    </row>
    <row r="65" spans="1:3" x14ac:dyDescent="0.25">
      <c r="A65" s="1" t="s">
        <v>128</v>
      </c>
      <c r="B65" s="1" t="s">
        <v>197</v>
      </c>
      <c r="C65" s="1" t="s">
        <v>129</v>
      </c>
    </row>
    <row r="66" spans="1:3" x14ac:dyDescent="0.25">
      <c r="A66" s="1" t="s">
        <v>130</v>
      </c>
      <c r="B66" s="1" t="s">
        <v>198</v>
      </c>
      <c r="C66" s="1" t="s">
        <v>131</v>
      </c>
    </row>
  </sheetData>
  <sheetProtection formatCells="0" formatColumns="0" formatRows="0" insertColumns="0" insertRows="0" insertHyperlinks="0" deleteColumns="0" deleteRows="0" sort="0" autoFilter="0" pivotTables="0"/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0968C-E5AF-4302-949C-6C70A61253CC}">
  <dimension ref="A1:C107"/>
  <sheetViews>
    <sheetView workbookViewId="0">
      <selection sqref="A1:C1048576"/>
    </sheetView>
  </sheetViews>
  <sheetFormatPr defaultRowHeight="15" x14ac:dyDescent="0.25"/>
  <cols>
    <col min="1" max="1" width="18.140625" bestFit="1" customWidth="1"/>
    <col min="2" max="2" width="4" bestFit="1" customWidth="1"/>
    <col min="3" max="3" width="37.140625" bestFit="1" customWidth="1"/>
  </cols>
  <sheetData>
    <row r="1" spans="1:3" x14ac:dyDescent="0.25">
      <c r="A1" s="2" t="s">
        <v>36440</v>
      </c>
      <c r="B1" s="2" t="s">
        <v>133</v>
      </c>
      <c r="C1" s="2" t="s">
        <v>36441</v>
      </c>
    </row>
    <row r="2" spans="1:3" x14ac:dyDescent="0.25">
      <c r="A2" s="2" t="s">
        <v>36442</v>
      </c>
      <c r="B2" s="2" t="s">
        <v>134</v>
      </c>
      <c r="C2" s="2" t="s">
        <v>36443</v>
      </c>
    </row>
    <row r="3" spans="1:3" x14ac:dyDescent="0.25">
      <c r="A3" s="2" t="s">
        <v>36444</v>
      </c>
      <c r="B3" s="2" t="s">
        <v>135</v>
      </c>
      <c r="C3" s="2" t="s">
        <v>36445</v>
      </c>
    </row>
    <row r="4" spans="1:3" x14ac:dyDescent="0.25">
      <c r="A4" s="2" t="s">
        <v>36446</v>
      </c>
      <c r="B4" s="2" t="s">
        <v>136</v>
      </c>
      <c r="C4" s="2" t="s">
        <v>36447</v>
      </c>
    </row>
    <row r="5" spans="1:3" x14ac:dyDescent="0.25">
      <c r="A5" s="2" t="s">
        <v>36448</v>
      </c>
      <c r="B5" s="2" t="s">
        <v>137</v>
      </c>
      <c r="C5" s="2" t="s">
        <v>36449</v>
      </c>
    </row>
    <row r="6" spans="1:3" x14ac:dyDescent="0.25">
      <c r="A6" s="2" t="s">
        <v>36450</v>
      </c>
      <c r="B6" s="2" t="s">
        <v>138</v>
      </c>
      <c r="C6" s="2" t="s">
        <v>36451</v>
      </c>
    </row>
    <row r="7" spans="1:3" x14ac:dyDescent="0.25">
      <c r="A7" s="2" t="s">
        <v>36452</v>
      </c>
      <c r="B7" s="2" t="s">
        <v>139</v>
      </c>
      <c r="C7" s="2" t="s">
        <v>36453</v>
      </c>
    </row>
    <row r="8" spans="1:3" x14ac:dyDescent="0.25">
      <c r="A8" s="2" t="s">
        <v>36454</v>
      </c>
      <c r="B8" s="2" t="s">
        <v>140</v>
      </c>
      <c r="C8" s="2" t="s">
        <v>36455</v>
      </c>
    </row>
    <row r="9" spans="1:3" x14ac:dyDescent="0.25">
      <c r="A9" s="2" t="s">
        <v>36456</v>
      </c>
      <c r="B9" s="2" t="s">
        <v>141</v>
      </c>
      <c r="C9" s="2" t="s">
        <v>36457</v>
      </c>
    </row>
    <row r="10" spans="1:3" x14ac:dyDescent="0.25">
      <c r="A10" s="2" t="s">
        <v>36458</v>
      </c>
      <c r="B10" s="2" t="s">
        <v>142</v>
      </c>
      <c r="C10" s="2" t="s">
        <v>36457</v>
      </c>
    </row>
    <row r="11" spans="1:3" x14ac:dyDescent="0.25">
      <c r="A11" s="2" t="s">
        <v>36459</v>
      </c>
      <c r="B11" s="2" t="s">
        <v>143</v>
      </c>
      <c r="C11" s="2" t="s">
        <v>36457</v>
      </c>
    </row>
    <row r="12" spans="1:3" x14ac:dyDescent="0.25">
      <c r="A12" s="2" t="s">
        <v>36460</v>
      </c>
      <c r="B12" s="2" t="s">
        <v>144</v>
      </c>
      <c r="C12" s="2" t="s">
        <v>36457</v>
      </c>
    </row>
    <row r="13" spans="1:3" x14ac:dyDescent="0.25">
      <c r="A13" s="2" t="s">
        <v>36461</v>
      </c>
      <c r="B13" s="2" t="s">
        <v>145</v>
      </c>
      <c r="C13" s="2" t="s">
        <v>36462</v>
      </c>
    </row>
    <row r="14" spans="1:3" x14ac:dyDescent="0.25">
      <c r="A14" s="2" t="s">
        <v>36463</v>
      </c>
      <c r="B14" s="2" t="s">
        <v>146</v>
      </c>
      <c r="C14" s="2" t="s">
        <v>27495</v>
      </c>
    </row>
    <row r="15" spans="1:3" x14ac:dyDescent="0.25">
      <c r="A15" s="2" t="s">
        <v>36464</v>
      </c>
      <c r="B15" s="2" t="s">
        <v>147</v>
      </c>
      <c r="C15" s="2" t="s">
        <v>36465</v>
      </c>
    </row>
    <row r="16" spans="1:3" x14ac:dyDescent="0.25">
      <c r="A16" s="2" t="s">
        <v>27515</v>
      </c>
      <c r="B16" s="2" t="s">
        <v>148</v>
      </c>
      <c r="C16" s="2" t="s">
        <v>36466</v>
      </c>
    </row>
    <row r="17" spans="1:3" x14ac:dyDescent="0.25">
      <c r="A17" s="2" t="s">
        <v>36467</v>
      </c>
      <c r="B17" s="2" t="s">
        <v>149</v>
      </c>
      <c r="C17" s="2" t="s">
        <v>36468</v>
      </c>
    </row>
    <row r="18" spans="1:3" x14ac:dyDescent="0.25">
      <c r="A18" s="2" t="s">
        <v>36469</v>
      </c>
      <c r="B18" s="2" t="s">
        <v>150</v>
      </c>
      <c r="C18" s="2" t="s">
        <v>36470</v>
      </c>
    </row>
    <row r="19" spans="1:3" x14ac:dyDescent="0.25">
      <c r="A19" s="2" t="s">
        <v>36471</v>
      </c>
      <c r="B19" s="2" t="s">
        <v>151</v>
      </c>
      <c r="C19" s="2" t="s">
        <v>36472</v>
      </c>
    </row>
    <row r="20" spans="1:3" x14ac:dyDescent="0.25">
      <c r="A20" s="2" t="s">
        <v>36473</v>
      </c>
      <c r="B20" s="2" t="s">
        <v>152</v>
      </c>
      <c r="C20" s="2" t="s">
        <v>36474</v>
      </c>
    </row>
    <row r="21" spans="1:3" x14ac:dyDescent="0.25">
      <c r="A21" s="2" t="s">
        <v>36475</v>
      </c>
      <c r="B21" s="2" t="s">
        <v>153</v>
      </c>
      <c r="C21" s="2" t="s">
        <v>36476</v>
      </c>
    </row>
    <row r="22" spans="1:3" x14ac:dyDescent="0.25">
      <c r="A22" s="2" t="s">
        <v>36477</v>
      </c>
      <c r="B22" s="2" t="s">
        <v>154</v>
      </c>
      <c r="C22" s="2" t="s">
        <v>36478</v>
      </c>
    </row>
    <row r="23" spans="1:3" x14ac:dyDescent="0.25">
      <c r="A23" s="2" t="s">
        <v>36479</v>
      </c>
      <c r="B23" s="2" t="s">
        <v>155</v>
      </c>
      <c r="C23" s="2" t="s">
        <v>36480</v>
      </c>
    </row>
    <row r="24" spans="1:3" x14ac:dyDescent="0.25">
      <c r="A24" s="2" t="s">
        <v>36481</v>
      </c>
      <c r="B24" s="2" t="s">
        <v>156</v>
      </c>
      <c r="C24" s="2" t="s">
        <v>36482</v>
      </c>
    </row>
    <row r="25" spans="1:3" x14ac:dyDescent="0.25">
      <c r="A25" s="2" t="s">
        <v>36483</v>
      </c>
      <c r="B25" s="2" t="s">
        <v>157</v>
      </c>
      <c r="C25" s="2" t="s">
        <v>36484</v>
      </c>
    </row>
    <row r="26" spans="1:3" x14ac:dyDescent="0.25">
      <c r="A26" s="2" t="s">
        <v>36485</v>
      </c>
      <c r="B26" s="2" t="s">
        <v>158</v>
      </c>
      <c r="C26" s="2" t="s">
        <v>36486</v>
      </c>
    </row>
    <row r="27" spans="1:3" x14ac:dyDescent="0.25">
      <c r="A27" s="2" t="s">
        <v>36487</v>
      </c>
      <c r="B27" s="2" t="s">
        <v>159</v>
      </c>
      <c r="C27" s="2" t="s">
        <v>36488</v>
      </c>
    </row>
    <row r="28" spans="1:3" x14ac:dyDescent="0.25">
      <c r="A28" s="2" t="s">
        <v>36489</v>
      </c>
      <c r="B28" s="2" t="s">
        <v>160</v>
      </c>
      <c r="C28" s="2" t="s">
        <v>36490</v>
      </c>
    </row>
    <row r="29" spans="1:3" x14ac:dyDescent="0.25">
      <c r="A29" s="2" t="s">
        <v>36491</v>
      </c>
      <c r="B29" s="2" t="s">
        <v>161</v>
      </c>
      <c r="C29" s="2" t="s">
        <v>36492</v>
      </c>
    </row>
    <row r="30" spans="1:3" x14ac:dyDescent="0.25">
      <c r="A30" s="2" t="s">
        <v>36493</v>
      </c>
      <c r="B30" s="2" t="s">
        <v>162</v>
      </c>
      <c r="C30" s="2" t="s">
        <v>36494</v>
      </c>
    </row>
    <row r="31" spans="1:3" x14ac:dyDescent="0.25">
      <c r="A31" s="2" t="s">
        <v>36495</v>
      </c>
      <c r="B31" s="2" t="s">
        <v>163</v>
      </c>
      <c r="C31" s="2" t="s">
        <v>36496</v>
      </c>
    </row>
    <row r="32" spans="1:3" x14ac:dyDescent="0.25">
      <c r="A32" s="2" t="s">
        <v>36497</v>
      </c>
      <c r="B32" s="2" t="s">
        <v>164</v>
      </c>
      <c r="C32" s="2" t="s">
        <v>36498</v>
      </c>
    </row>
    <row r="33" spans="1:3" x14ac:dyDescent="0.25">
      <c r="A33" s="2" t="s">
        <v>36499</v>
      </c>
      <c r="B33" s="2" t="s">
        <v>165</v>
      </c>
      <c r="C33" s="2" t="s">
        <v>36500</v>
      </c>
    </row>
    <row r="34" spans="1:3" x14ac:dyDescent="0.25">
      <c r="A34" s="2" t="s">
        <v>36501</v>
      </c>
      <c r="B34" s="2" t="s">
        <v>166</v>
      </c>
      <c r="C34" s="2" t="s">
        <v>36502</v>
      </c>
    </row>
    <row r="35" spans="1:3" x14ac:dyDescent="0.25">
      <c r="A35" s="2" t="s">
        <v>36503</v>
      </c>
      <c r="B35" s="2" t="s">
        <v>167</v>
      </c>
      <c r="C35" s="2" t="s">
        <v>36504</v>
      </c>
    </row>
    <row r="36" spans="1:3" x14ac:dyDescent="0.25">
      <c r="A36" s="2" t="s">
        <v>36505</v>
      </c>
      <c r="B36" s="2" t="s">
        <v>168</v>
      </c>
      <c r="C36" s="2" t="s">
        <v>36506</v>
      </c>
    </row>
    <row r="37" spans="1:3" x14ac:dyDescent="0.25">
      <c r="A37" s="2" t="s">
        <v>36507</v>
      </c>
      <c r="B37" s="2" t="s">
        <v>169</v>
      </c>
      <c r="C37" s="2" t="s">
        <v>36508</v>
      </c>
    </row>
    <row r="38" spans="1:3" x14ac:dyDescent="0.25">
      <c r="A38" s="2" t="s">
        <v>36509</v>
      </c>
      <c r="B38" s="2" t="s">
        <v>170</v>
      </c>
      <c r="C38" s="2" t="s">
        <v>36510</v>
      </c>
    </row>
    <row r="39" spans="1:3" x14ac:dyDescent="0.25">
      <c r="A39" s="2" t="s">
        <v>36511</v>
      </c>
      <c r="B39" s="2" t="s">
        <v>171</v>
      </c>
      <c r="C39" s="2" t="s">
        <v>36512</v>
      </c>
    </row>
    <row r="40" spans="1:3" x14ac:dyDescent="0.25">
      <c r="A40" s="2" t="s">
        <v>36513</v>
      </c>
      <c r="B40" s="2" t="s">
        <v>172</v>
      </c>
      <c r="C40" s="2" t="s">
        <v>36514</v>
      </c>
    </row>
    <row r="41" spans="1:3" x14ac:dyDescent="0.25">
      <c r="A41" s="2" t="s">
        <v>36515</v>
      </c>
      <c r="B41" s="2" t="s">
        <v>173</v>
      </c>
      <c r="C41" s="2" t="s">
        <v>36516</v>
      </c>
    </row>
    <row r="42" spans="1:3" x14ac:dyDescent="0.25">
      <c r="A42" s="2" t="s">
        <v>36517</v>
      </c>
      <c r="B42" s="2" t="s">
        <v>174</v>
      </c>
      <c r="C42" s="2" t="s">
        <v>36518</v>
      </c>
    </row>
    <row r="43" spans="1:3" x14ac:dyDescent="0.25">
      <c r="A43" s="2" t="s">
        <v>36519</v>
      </c>
      <c r="B43" s="2" t="s">
        <v>175</v>
      </c>
      <c r="C43" s="2" t="s">
        <v>36520</v>
      </c>
    </row>
    <row r="44" spans="1:3" x14ac:dyDescent="0.25">
      <c r="A44" s="2" t="s">
        <v>36521</v>
      </c>
      <c r="B44" s="2" t="s">
        <v>176</v>
      </c>
      <c r="C44" s="2" t="s">
        <v>36522</v>
      </c>
    </row>
    <row r="45" spans="1:3" x14ac:dyDescent="0.25">
      <c r="A45" s="2" t="s">
        <v>36523</v>
      </c>
      <c r="B45" s="2" t="s">
        <v>177</v>
      </c>
      <c r="C45" s="2" t="s">
        <v>36524</v>
      </c>
    </row>
    <row r="46" spans="1:3" x14ac:dyDescent="0.25">
      <c r="A46" s="2" t="s">
        <v>36525</v>
      </c>
      <c r="B46" s="2" t="s">
        <v>178</v>
      </c>
      <c r="C46" s="2" t="s">
        <v>36526</v>
      </c>
    </row>
    <row r="47" spans="1:3" x14ac:dyDescent="0.25">
      <c r="A47" s="2" t="s">
        <v>36527</v>
      </c>
      <c r="B47" s="2" t="s">
        <v>179</v>
      </c>
      <c r="C47" s="2" t="s">
        <v>36528</v>
      </c>
    </row>
    <row r="48" spans="1:3" x14ac:dyDescent="0.25">
      <c r="A48" s="2" t="s">
        <v>36529</v>
      </c>
      <c r="B48" s="2" t="s">
        <v>180</v>
      </c>
      <c r="C48" s="2" t="s">
        <v>36530</v>
      </c>
    </row>
    <row r="49" spans="1:3" x14ac:dyDescent="0.25">
      <c r="A49" s="2" t="s">
        <v>36531</v>
      </c>
      <c r="B49" s="2" t="s">
        <v>181</v>
      </c>
      <c r="C49" s="2" t="s">
        <v>36532</v>
      </c>
    </row>
    <row r="50" spans="1:3" x14ac:dyDescent="0.25">
      <c r="A50" s="2" t="s">
        <v>36533</v>
      </c>
      <c r="B50" s="2" t="s">
        <v>182</v>
      </c>
      <c r="C50" s="2" t="s">
        <v>36534</v>
      </c>
    </row>
    <row r="51" spans="1:3" x14ac:dyDescent="0.25">
      <c r="A51" s="2" t="s">
        <v>29088</v>
      </c>
      <c r="B51" s="2" t="s">
        <v>183</v>
      </c>
      <c r="C51" s="2" t="s">
        <v>36535</v>
      </c>
    </row>
    <row r="52" spans="1:3" x14ac:dyDescent="0.25">
      <c r="A52" s="2" t="s">
        <v>36536</v>
      </c>
      <c r="B52" s="2" t="s">
        <v>184</v>
      </c>
      <c r="C52" s="2" t="s">
        <v>36537</v>
      </c>
    </row>
    <row r="53" spans="1:3" x14ac:dyDescent="0.25">
      <c r="A53" s="2" t="s">
        <v>36538</v>
      </c>
      <c r="B53" s="2" t="s">
        <v>185</v>
      </c>
      <c r="C53" s="2" t="s">
        <v>36539</v>
      </c>
    </row>
    <row r="54" spans="1:3" x14ac:dyDescent="0.25">
      <c r="A54" s="2" t="s">
        <v>36540</v>
      </c>
      <c r="B54" s="2" t="s">
        <v>186</v>
      </c>
      <c r="C54" s="2" t="s">
        <v>36541</v>
      </c>
    </row>
    <row r="55" spans="1:3" x14ac:dyDescent="0.25">
      <c r="A55" s="2" t="s">
        <v>36542</v>
      </c>
      <c r="B55" s="2" t="s">
        <v>187</v>
      </c>
      <c r="C55" s="2" t="s">
        <v>36543</v>
      </c>
    </row>
    <row r="56" spans="1:3" x14ac:dyDescent="0.25">
      <c r="A56" s="2" t="s">
        <v>36544</v>
      </c>
      <c r="B56" s="2" t="s">
        <v>188</v>
      </c>
      <c r="C56" s="2" t="s">
        <v>36545</v>
      </c>
    </row>
    <row r="57" spans="1:3" x14ac:dyDescent="0.25">
      <c r="A57" s="2" t="s">
        <v>36546</v>
      </c>
      <c r="B57" s="2" t="s">
        <v>189</v>
      </c>
      <c r="C57" s="2" t="s">
        <v>36547</v>
      </c>
    </row>
    <row r="58" spans="1:3" x14ac:dyDescent="0.25">
      <c r="A58" s="2" t="s">
        <v>36548</v>
      </c>
      <c r="B58" s="2" t="s">
        <v>190</v>
      </c>
      <c r="C58" s="2" t="s">
        <v>36549</v>
      </c>
    </row>
    <row r="59" spans="1:3" x14ac:dyDescent="0.25">
      <c r="A59" s="2" t="s">
        <v>36550</v>
      </c>
      <c r="B59" s="2" t="s">
        <v>191</v>
      </c>
      <c r="C59" s="2" t="s">
        <v>36551</v>
      </c>
    </row>
    <row r="60" spans="1:3" x14ac:dyDescent="0.25">
      <c r="A60" s="2" t="s">
        <v>36552</v>
      </c>
      <c r="B60" s="2" t="s">
        <v>192</v>
      </c>
      <c r="C60" s="2" t="s">
        <v>36553</v>
      </c>
    </row>
    <row r="61" spans="1:3" x14ac:dyDescent="0.25">
      <c r="A61" s="2" t="s">
        <v>36554</v>
      </c>
      <c r="B61" s="2" t="s">
        <v>193</v>
      </c>
      <c r="C61" s="2" t="s">
        <v>36555</v>
      </c>
    </row>
    <row r="62" spans="1:3" x14ac:dyDescent="0.25">
      <c r="A62" s="2" t="s">
        <v>36556</v>
      </c>
      <c r="B62" s="2" t="s">
        <v>194</v>
      </c>
      <c r="C62" s="2" t="s">
        <v>36557</v>
      </c>
    </row>
    <row r="63" spans="1:3" x14ac:dyDescent="0.25">
      <c r="A63" s="2" t="s">
        <v>36558</v>
      </c>
      <c r="B63" s="2" t="s">
        <v>195</v>
      </c>
      <c r="C63" s="2" t="s">
        <v>36559</v>
      </c>
    </row>
    <row r="64" spans="1:3" x14ac:dyDescent="0.25">
      <c r="A64" s="2" t="s">
        <v>36560</v>
      </c>
      <c r="B64" s="2" t="s">
        <v>196</v>
      </c>
      <c r="C64" s="2" t="s">
        <v>36561</v>
      </c>
    </row>
    <row r="65" spans="1:3" x14ac:dyDescent="0.25">
      <c r="A65" s="2" t="s">
        <v>36562</v>
      </c>
      <c r="B65" s="2" t="s">
        <v>197</v>
      </c>
      <c r="C65" s="2" t="s">
        <v>36563</v>
      </c>
    </row>
    <row r="66" spans="1:3" x14ac:dyDescent="0.25">
      <c r="A66" s="2" t="s">
        <v>36564</v>
      </c>
      <c r="B66" s="2" t="s">
        <v>198</v>
      </c>
      <c r="C66" s="2" t="s">
        <v>36565</v>
      </c>
    </row>
    <row r="67" spans="1:3" x14ac:dyDescent="0.25">
      <c r="A67" s="2" t="s">
        <v>36564</v>
      </c>
      <c r="B67" s="2" t="s">
        <v>199</v>
      </c>
      <c r="C67" s="2" t="s">
        <v>36566</v>
      </c>
    </row>
    <row r="68" spans="1:3" x14ac:dyDescent="0.25">
      <c r="A68" s="2" t="s">
        <v>36567</v>
      </c>
      <c r="B68" s="2" t="s">
        <v>200</v>
      </c>
      <c r="C68" s="2" t="s">
        <v>36568</v>
      </c>
    </row>
    <row r="69" spans="1:3" x14ac:dyDescent="0.25">
      <c r="A69" s="2" t="s">
        <v>36569</v>
      </c>
      <c r="B69" s="2" t="s">
        <v>201</v>
      </c>
      <c r="C69" s="2" t="s">
        <v>36570</v>
      </c>
    </row>
    <row r="70" spans="1:3" x14ac:dyDescent="0.25">
      <c r="A70" s="2" t="s">
        <v>36571</v>
      </c>
      <c r="B70" s="2" t="s">
        <v>202</v>
      </c>
      <c r="C70" s="2" t="s">
        <v>36572</v>
      </c>
    </row>
    <row r="71" spans="1:3" x14ac:dyDescent="0.25">
      <c r="A71" s="2" t="s">
        <v>36573</v>
      </c>
      <c r="B71" s="2" t="s">
        <v>203</v>
      </c>
      <c r="C71" s="2" t="s">
        <v>36574</v>
      </c>
    </row>
    <row r="72" spans="1:3" x14ac:dyDescent="0.25">
      <c r="A72" s="2" t="s">
        <v>36575</v>
      </c>
      <c r="B72" s="2" t="s">
        <v>204</v>
      </c>
      <c r="C72" s="2" t="s">
        <v>36576</v>
      </c>
    </row>
    <row r="73" spans="1:3" x14ac:dyDescent="0.25">
      <c r="A73" s="2" t="s">
        <v>36577</v>
      </c>
      <c r="B73" s="2" t="s">
        <v>205</v>
      </c>
      <c r="C73" s="2" t="s">
        <v>36578</v>
      </c>
    </row>
    <row r="74" spans="1:3" x14ac:dyDescent="0.25">
      <c r="A74" s="2" t="s">
        <v>36579</v>
      </c>
      <c r="B74" s="2" t="s">
        <v>206</v>
      </c>
      <c r="C74" s="2" t="s">
        <v>36580</v>
      </c>
    </row>
    <row r="75" spans="1:3" x14ac:dyDescent="0.25">
      <c r="A75" s="2" t="s">
        <v>36581</v>
      </c>
      <c r="B75" s="2" t="s">
        <v>207</v>
      </c>
      <c r="C75" s="2" t="s">
        <v>36582</v>
      </c>
    </row>
    <row r="76" spans="1:3" x14ac:dyDescent="0.25">
      <c r="A76" s="2" t="s">
        <v>36583</v>
      </c>
      <c r="B76" s="2" t="s">
        <v>208</v>
      </c>
      <c r="C76" s="2" t="s">
        <v>36584</v>
      </c>
    </row>
    <row r="77" spans="1:3" x14ac:dyDescent="0.25">
      <c r="A77" s="2" t="s">
        <v>36585</v>
      </c>
      <c r="B77" s="2" t="s">
        <v>209</v>
      </c>
      <c r="C77" s="2" t="s">
        <v>36584</v>
      </c>
    </row>
    <row r="78" spans="1:3" x14ac:dyDescent="0.25">
      <c r="A78" s="2" t="s">
        <v>36586</v>
      </c>
      <c r="B78" s="2" t="s">
        <v>210</v>
      </c>
      <c r="C78" s="2" t="s">
        <v>36587</v>
      </c>
    </row>
    <row r="79" spans="1:3" x14ac:dyDescent="0.25">
      <c r="A79" s="2" t="s">
        <v>36588</v>
      </c>
      <c r="B79" s="2" t="s">
        <v>211</v>
      </c>
      <c r="C79" s="2" t="s">
        <v>36589</v>
      </c>
    </row>
    <row r="80" spans="1:3" x14ac:dyDescent="0.25">
      <c r="A80" s="2" t="s">
        <v>36590</v>
      </c>
      <c r="B80" s="2" t="s">
        <v>212</v>
      </c>
      <c r="C80" s="2" t="s">
        <v>36591</v>
      </c>
    </row>
    <row r="81" spans="1:3" x14ac:dyDescent="0.25">
      <c r="A81" s="2" t="s">
        <v>36592</v>
      </c>
      <c r="B81" s="2" t="s">
        <v>213</v>
      </c>
      <c r="C81" s="2" t="s">
        <v>36593</v>
      </c>
    </row>
    <row r="82" spans="1:3" x14ac:dyDescent="0.25">
      <c r="A82" s="2" t="s">
        <v>36594</v>
      </c>
      <c r="B82" s="2" t="s">
        <v>214</v>
      </c>
      <c r="C82" s="2" t="s">
        <v>36595</v>
      </c>
    </row>
    <row r="83" spans="1:3" x14ac:dyDescent="0.25">
      <c r="A83" s="2" t="s">
        <v>36596</v>
      </c>
      <c r="B83" s="2" t="s">
        <v>215</v>
      </c>
      <c r="C83" s="2" t="s">
        <v>36597</v>
      </c>
    </row>
    <row r="84" spans="1:3" x14ac:dyDescent="0.25">
      <c r="A84" s="2" t="s">
        <v>36598</v>
      </c>
      <c r="B84" s="2" t="s">
        <v>216</v>
      </c>
      <c r="C84" s="2" t="s">
        <v>36599</v>
      </c>
    </row>
    <row r="85" spans="1:3" x14ac:dyDescent="0.25">
      <c r="A85" s="2" t="s">
        <v>36600</v>
      </c>
      <c r="B85" s="2" t="s">
        <v>217</v>
      </c>
      <c r="C85" s="2" t="s">
        <v>36601</v>
      </c>
    </row>
    <row r="86" spans="1:3" x14ac:dyDescent="0.25">
      <c r="A86" s="2" t="s">
        <v>36602</v>
      </c>
      <c r="B86" s="2" t="s">
        <v>218</v>
      </c>
      <c r="C86" s="2" t="s">
        <v>36603</v>
      </c>
    </row>
    <row r="87" spans="1:3" x14ac:dyDescent="0.25">
      <c r="A87" s="2" t="s">
        <v>36604</v>
      </c>
      <c r="B87" s="2" t="s">
        <v>219</v>
      </c>
      <c r="C87" s="2" t="s">
        <v>36605</v>
      </c>
    </row>
    <row r="88" spans="1:3" x14ac:dyDescent="0.25">
      <c r="A88" s="2" t="s">
        <v>36606</v>
      </c>
      <c r="B88" s="2" t="s">
        <v>220</v>
      </c>
      <c r="C88" s="2" t="s">
        <v>36607</v>
      </c>
    </row>
    <row r="89" spans="1:3" x14ac:dyDescent="0.25">
      <c r="A89" s="2" t="s">
        <v>36608</v>
      </c>
      <c r="B89" s="2" t="s">
        <v>221</v>
      </c>
      <c r="C89" s="2" t="s">
        <v>36609</v>
      </c>
    </row>
    <row r="90" spans="1:3" x14ac:dyDescent="0.25">
      <c r="A90" s="2" t="s">
        <v>36610</v>
      </c>
      <c r="B90" s="2" t="s">
        <v>222</v>
      </c>
      <c r="C90" s="2" t="s">
        <v>36609</v>
      </c>
    </row>
    <row r="91" spans="1:3" x14ac:dyDescent="0.25">
      <c r="A91" s="2" t="s">
        <v>36611</v>
      </c>
      <c r="B91" s="2" t="s">
        <v>223</v>
      </c>
      <c r="C91" s="2" t="s">
        <v>36612</v>
      </c>
    </row>
    <row r="92" spans="1:3" x14ac:dyDescent="0.25">
      <c r="A92" s="2" t="s">
        <v>36613</v>
      </c>
      <c r="B92" s="2" t="s">
        <v>224</v>
      </c>
      <c r="C92" s="2" t="s">
        <v>36614</v>
      </c>
    </row>
    <row r="93" spans="1:3" x14ac:dyDescent="0.25">
      <c r="A93" s="2" t="s">
        <v>36615</v>
      </c>
      <c r="B93" s="2" t="s">
        <v>225</v>
      </c>
      <c r="C93" s="2" t="s">
        <v>36616</v>
      </c>
    </row>
    <row r="94" spans="1:3" x14ac:dyDescent="0.25">
      <c r="A94" s="2" t="s">
        <v>36617</v>
      </c>
      <c r="B94" s="2" t="s">
        <v>226</v>
      </c>
      <c r="C94" s="2" t="s">
        <v>36618</v>
      </c>
    </row>
    <row r="95" spans="1:3" x14ac:dyDescent="0.25">
      <c r="A95" s="2" t="s">
        <v>36619</v>
      </c>
      <c r="B95" s="2" t="s">
        <v>227</v>
      </c>
      <c r="C95" s="2" t="s">
        <v>36620</v>
      </c>
    </row>
    <row r="96" spans="1:3" x14ac:dyDescent="0.25">
      <c r="A96" s="2" t="s">
        <v>36621</v>
      </c>
      <c r="B96" s="2" t="s">
        <v>228</v>
      </c>
      <c r="C96" s="2" t="s">
        <v>36622</v>
      </c>
    </row>
    <row r="97" spans="1:3" x14ac:dyDescent="0.25">
      <c r="A97" s="2" t="s">
        <v>36623</v>
      </c>
      <c r="B97" s="2" t="s">
        <v>24920</v>
      </c>
      <c r="C97" s="2" t="s">
        <v>36624</v>
      </c>
    </row>
    <row r="98" spans="1:3" x14ac:dyDescent="0.25">
      <c r="A98" s="2" t="s">
        <v>36625</v>
      </c>
      <c r="B98" s="2" t="s">
        <v>24923</v>
      </c>
      <c r="C98" s="2" t="s">
        <v>36626</v>
      </c>
    </row>
    <row r="99" spans="1:3" x14ac:dyDescent="0.25">
      <c r="A99" s="2" t="s">
        <v>36627</v>
      </c>
      <c r="B99" s="2" t="s">
        <v>24926</v>
      </c>
      <c r="C99" s="2" t="s">
        <v>36628</v>
      </c>
    </row>
    <row r="100" spans="1:3" x14ac:dyDescent="0.25">
      <c r="A100" s="2" t="s">
        <v>36629</v>
      </c>
      <c r="B100" s="2" t="s">
        <v>24929</v>
      </c>
      <c r="C100" s="2" t="s">
        <v>36630</v>
      </c>
    </row>
    <row r="101" spans="1:3" x14ac:dyDescent="0.25">
      <c r="A101" s="2" t="s">
        <v>36631</v>
      </c>
      <c r="B101" s="2" t="s">
        <v>24932</v>
      </c>
      <c r="C101" s="2" t="s">
        <v>36632</v>
      </c>
    </row>
    <row r="102" spans="1:3" x14ac:dyDescent="0.25">
      <c r="A102" s="2" t="s">
        <v>36633</v>
      </c>
      <c r="B102" s="2" t="s">
        <v>24935</v>
      </c>
      <c r="C102" s="2" t="s">
        <v>36634</v>
      </c>
    </row>
    <row r="103" spans="1:3" x14ac:dyDescent="0.25">
      <c r="A103" s="2" t="s">
        <v>36635</v>
      </c>
      <c r="B103" s="2" t="s">
        <v>24938</v>
      </c>
      <c r="C103" s="2" t="s">
        <v>36636</v>
      </c>
    </row>
    <row r="104" spans="1:3" x14ac:dyDescent="0.25">
      <c r="A104" s="2" t="s">
        <v>36637</v>
      </c>
      <c r="B104" s="2" t="s">
        <v>24941</v>
      </c>
      <c r="C104" s="2" t="s">
        <v>36638</v>
      </c>
    </row>
    <row r="105" spans="1:3" x14ac:dyDescent="0.25">
      <c r="A105" s="2" t="s">
        <v>36639</v>
      </c>
      <c r="B105" s="2" t="s">
        <v>24944</v>
      </c>
      <c r="C105" s="2" t="s">
        <v>36640</v>
      </c>
    </row>
    <row r="106" spans="1:3" x14ac:dyDescent="0.25">
      <c r="A106" s="2" t="s">
        <v>36641</v>
      </c>
      <c r="B106" s="2" t="s">
        <v>24947</v>
      </c>
      <c r="C106" s="2" t="s">
        <v>36642</v>
      </c>
    </row>
    <row r="107" spans="1:3" x14ac:dyDescent="0.25">
      <c r="A107" s="2" t="s">
        <v>36643</v>
      </c>
      <c r="B107" s="2" t="s">
        <v>24950</v>
      </c>
      <c r="C107" s="2" t="s">
        <v>36644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5D235-8791-47E5-9819-64F5FC99C191}">
  <dimension ref="A1:C96"/>
  <sheetViews>
    <sheetView workbookViewId="0">
      <selection activeCell="C4" sqref="C4"/>
    </sheetView>
  </sheetViews>
  <sheetFormatPr defaultRowHeight="15" x14ac:dyDescent="0.25"/>
  <cols>
    <col min="1" max="1" width="20.5703125" bestFit="1" customWidth="1"/>
    <col min="2" max="2" width="3" bestFit="1" customWidth="1"/>
    <col min="3" max="3" width="36.28515625" bestFit="1" customWidth="1"/>
  </cols>
  <sheetData>
    <row r="1" spans="1:3" x14ac:dyDescent="0.25">
      <c r="A1" s="1" t="s">
        <v>229</v>
      </c>
      <c r="B1" s="1" t="s">
        <v>133</v>
      </c>
      <c r="C1" s="1" t="s">
        <v>230</v>
      </c>
    </row>
    <row r="2" spans="1:3" x14ac:dyDescent="0.25">
      <c r="A2" s="1" t="s">
        <v>231</v>
      </c>
      <c r="B2" s="1" t="s">
        <v>134</v>
      </c>
      <c r="C2" s="1" t="s">
        <v>232</v>
      </c>
    </row>
    <row r="3" spans="1:3" x14ac:dyDescent="0.25">
      <c r="A3" s="1" t="s">
        <v>233</v>
      </c>
      <c r="B3" s="1" t="s">
        <v>135</v>
      </c>
      <c r="C3" s="1" t="s">
        <v>234</v>
      </c>
    </row>
    <row r="4" spans="1:3" x14ac:dyDescent="0.25">
      <c r="A4" s="1" t="s">
        <v>235</v>
      </c>
      <c r="B4" s="1" t="s">
        <v>136</v>
      </c>
      <c r="C4" s="1" t="s">
        <v>236</v>
      </c>
    </row>
    <row r="5" spans="1:3" x14ac:dyDescent="0.25">
      <c r="A5" s="1" t="s">
        <v>237</v>
      </c>
      <c r="B5" s="1" t="s">
        <v>137</v>
      </c>
      <c r="C5" s="1" t="s">
        <v>238</v>
      </c>
    </row>
    <row r="6" spans="1:3" x14ac:dyDescent="0.25">
      <c r="A6" s="1" t="s">
        <v>239</v>
      </c>
      <c r="B6" s="1" t="s">
        <v>138</v>
      </c>
      <c r="C6" s="1" t="s">
        <v>240</v>
      </c>
    </row>
    <row r="7" spans="1:3" x14ac:dyDescent="0.25">
      <c r="A7" s="1" t="s">
        <v>241</v>
      </c>
      <c r="B7" s="1" t="s">
        <v>139</v>
      </c>
      <c r="C7" s="1" t="s">
        <v>242</v>
      </c>
    </row>
    <row r="8" spans="1:3" x14ac:dyDescent="0.25">
      <c r="A8" s="1" t="s">
        <v>243</v>
      </c>
      <c r="B8" s="1" t="s">
        <v>140</v>
      </c>
      <c r="C8" s="1" t="s">
        <v>244</v>
      </c>
    </row>
    <row r="9" spans="1:3" x14ac:dyDescent="0.25">
      <c r="A9" s="1" t="s">
        <v>245</v>
      </c>
      <c r="B9" s="1" t="s">
        <v>141</v>
      </c>
      <c r="C9" s="1" t="s">
        <v>246</v>
      </c>
    </row>
    <row r="10" spans="1:3" x14ac:dyDescent="0.25">
      <c r="A10" s="1" t="s">
        <v>247</v>
      </c>
      <c r="B10" s="1" t="s">
        <v>142</v>
      </c>
      <c r="C10" s="1" t="s">
        <v>248</v>
      </c>
    </row>
    <row r="11" spans="1:3" x14ac:dyDescent="0.25">
      <c r="A11" s="1" t="s">
        <v>249</v>
      </c>
      <c r="B11" s="1" t="s">
        <v>143</v>
      </c>
      <c r="C11" s="1" t="s">
        <v>248</v>
      </c>
    </row>
    <row r="12" spans="1:3" x14ac:dyDescent="0.25">
      <c r="A12" s="1" t="s">
        <v>250</v>
      </c>
      <c r="B12" s="1" t="s">
        <v>144</v>
      </c>
      <c r="C12" s="1" t="s">
        <v>251</v>
      </c>
    </row>
    <row r="13" spans="1:3" x14ac:dyDescent="0.25">
      <c r="A13" s="1" t="s">
        <v>252</v>
      </c>
      <c r="B13" s="1" t="s">
        <v>145</v>
      </c>
      <c r="C13" s="1" t="s">
        <v>253</v>
      </c>
    </row>
    <row r="14" spans="1:3" x14ac:dyDescent="0.25">
      <c r="A14" s="1" t="s">
        <v>254</v>
      </c>
      <c r="B14" s="1" t="s">
        <v>146</v>
      </c>
      <c r="C14" s="1" t="s">
        <v>255</v>
      </c>
    </row>
    <row r="15" spans="1:3" x14ac:dyDescent="0.25">
      <c r="A15" s="1" t="s">
        <v>256</v>
      </c>
      <c r="B15" s="1" t="s">
        <v>147</v>
      </c>
      <c r="C15" s="1" t="s">
        <v>257</v>
      </c>
    </row>
    <row r="16" spans="1:3" x14ac:dyDescent="0.25">
      <c r="A16" s="1" t="s">
        <v>258</v>
      </c>
      <c r="B16" s="1" t="s">
        <v>148</v>
      </c>
      <c r="C16" s="1" t="s">
        <v>259</v>
      </c>
    </row>
    <row r="17" spans="1:3" x14ac:dyDescent="0.25">
      <c r="A17" s="1" t="s">
        <v>260</v>
      </c>
      <c r="B17" s="1" t="s">
        <v>149</v>
      </c>
      <c r="C17" s="1" t="s">
        <v>261</v>
      </c>
    </row>
    <row r="18" spans="1:3" x14ac:dyDescent="0.25">
      <c r="A18" s="1" t="s">
        <v>262</v>
      </c>
      <c r="B18" s="1" t="s">
        <v>150</v>
      </c>
      <c r="C18" s="1" t="s">
        <v>263</v>
      </c>
    </row>
    <row r="19" spans="1:3" x14ac:dyDescent="0.25">
      <c r="A19" s="1" t="s">
        <v>264</v>
      </c>
      <c r="B19" s="1" t="s">
        <v>151</v>
      </c>
      <c r="C19" s="1" t="s">
        <v>265</v>
      </c>
    </row>
    <row r="20" spans="1:3" x14ac:dyDescent="0.25">
      <c r="A20" s="1" t="s">
        <v>266</v>
      </c>
      <c r="B20" s="1" t="s">
        <v>152</v>
      </c>
      <c r="C20" s="1" t="s">
        <v>267</v>
      </c>
    </row>
    <row r="21" spans="1:3" x14ac:dyDescent="0.25">
      <c r="A21" s="1" t="s">
        <v>268</v>
      </c>
      <c r="B21" s="1" t="s">
        <v>153</v>
      </c>
      <c r="C21" s="1" t="s">
        <v>269</v>
      </c>
    </row>
    <row r="22" spans="1:3" x14ac:dyDescent="0.25">
      <c r="A22" s="1" t="s">
        <v>270</v>
      </c>
      <c r="B22" s="1" t="s">
        <v>154</v>
      </c>
      <c r="C22" s="1" t="s">
        <v>271</v>
      </c>
    </row>
    <row r="23" spans="1:3" x14ac:dyDescent="0.25">
      <c r="A23" s="1" t="s">
        <v>272</v>
      </c>
      <c r="B23" s="1" t="s">
        <v>155</v>
      </c>
      <c r="C23" s="1" t="s">
        <v>273</v>
      </c>
    </row>
    <row r="24" spans="1:3" x14ac:dyDescent="0.25">
      <c r="A24" s="1" t="s">
        <v>274</v>
      </c>
      <c r="B24" s="1" t="s">
        <v>156</v>
      </c>
      <c r="C24" s="1" t="s">
        <v>273</v>
      </c>
    </row>
    <row r="25" spans="1:3" x14ac:dyDescent="0.25">
      <c r="A25" s="1" t="s">
        <v>275</v>
      </c>
      <c r="B25" s="1" t="s">
        <v>157</v>
      </c>
      <c r="C25" s="1" t="s">
        <v>276</v>
      </c>
    </row>
    <row r="26" spans="1:3" x14ac:dyDescent="0.25">
      <c r="A26" s="1" t="s">
        <v>277</v>
      </c>
      <c r="B26" s="1" t="s">
        <v>158</v>
      </c>
      <c r="C26" s="1" t="s">
        <v>278</v>
      </c>
    </row>
    <row r="27" spans="1:3" x14ac:dyDescent="0.25">
      <c r="A27" s="1" t="s">
        <v>279</v>
      </c>
      <c r="B27" s="1" t="s">
        <v>159</v>
      </c>
      <c r="C27" s="1" t="s">
        <v>280</v>
      </c>
    </row>
    <row r="28" spans="1:3" x14ac:dyDescent="0.25">
      <c r="A28" s="1" t="s">
        <v>281</v>
      </c>
      <c r="B28" s="1" t="s">
        <v>160</v>
      </c>
      <c r="C28" s="1" t="s">
        <v>282</v>
      </c>
    </row>
    <row r="29" spans="1:3" x14ac:dyDescent="0.25">
      <c r="A29" s="1" t="s">
        <v>283</v>
      </c>
      <c r="B29" s="1" t="s">
        <v>161</v>
      </c>
      <c r="C29" s="1" t="s">
        <v>284</v>
      </c>
    </row>
    <row r="30" spans="1:3" x14ac:dyDescent="0.25">
      <c r="A30" s="1" t="s">
        <v>285</v>
      </c>
      <c r="B30" s="1" t="s">
        <v>162</v>
      </c>
      <c r="C30" s="1" t="s">
        <v>286</v>
      </c>
    </row>
    <row r="31" spans="1:3" x14ac:dyDescent="0.25">
      <c r="A31" s="1" t="s">
        <v>287</v>
      </c>
      <c r="B31" s="1" t="s">
        <v>163</v>
      </c>
      <c r="C31" s="1" t="s">
        <v>288</v>
      </c>
    </row>
    <row r="32" spans="1:3" x14ac:dyDescent="0.25">
      <c r="A32" s="1" t="s">
        <v>289</v>
      </c>
      <c r="B32" s="1" t="s">
        <v>164</v>
      </c>
      <c r="C32" s="1" t="s">
        <v>290</v>
      </c>
    </row>
    <row r="33" spans="1:3" x14ac:dyDescent="0.25">
      <c r="A33" s="1" t="s">
        <v>291</v>
      </c>
      <c r="B33" s="1" t="s">
        <v>165</v>
      </c>
      <c r="C33" s="1" t="s">
        <v>292</v>
      </c>
    </row>
    <row r="34" spans="1:3" x14ac:dyDescent="0.25">
      <c r="A34" s="1" t="s">
        <v>293</v>
      </c>
      <c r="B34" s="1" t="s">
        <v>166</v>
      </c>
      <c r="C34" s="1" t="s">
        <v>294</v>
      </c>
    </row>
    <row r="35" spans="1:3" x14ac:dyDescent="0.25">
      <c r="A35" s="1" t="s">
        <v>295</v>
      </c>
      <c r="B35" s="1" t="s">
        <v>167</v>
      </c>
      <c r="C35" s="1" t="s">
        <v>296</v>
      </c>
    </row>
    <row r="36" spans="1:3" x14ac:dyDescent="0.25">
      <c r="A36" s="1" t="s">
        <v>297</v>
      </c>
      <c r="B36" s="1" t="s">
        <v>168</v>
      </c>
      <c r="C36" s="1" t="s">
        <v>298</v>
      </c>
    </row>
    <row r="37" spans="1:3" x14ac:dyDescent="0.25">
      <c r="A37" s="1" t="s">
        <v>299</v>
      </c>
      <c r="B37" s="1" t="s">
        <v>169</v>
      </c>
      <c r="C37" s="1" t="s">
        <v>300</v>
      </c>
    </row>
    <row r="38" spans="1:3" x14ac:dyDescent="0.25">
      <c r="A38" s="1" t="s">
        <v>301</v>
      </c>
      <c r="B38" s="1" t="s">
        <v>170</v>
      </c>
      <c r="C38" s="1" t="s">
        <v>302</v>
      </c>
    </row>
    <row r="39" spans="1:3" x14ac:dyDescent="0.25">
      <c r="A39" s="1" t="s">
        <v>303</v>
      </c>
      <c r="B39" s="1" t="s">
        <v>171</v>
      </c>
      <c r="C39" s="1" t="s">
        <v>304</v>
      </c>
    </row>
    <row r="40" spans="1:3" x14ac:dyDescent="0.25">
      <c r="A40" s="1" t="s">
        <v>305</v>
      </c>
      <c r="B40" s="1" t="s">
        <v>172</v>
      </c>
      <c r="C40" s="1" t="s">
        <v>306</v>
      </c>
    </row>
    <row r="41" spans="1:3" x14ac:dyDescent="0.25">
      <c r="A41" s="1" t="s">
        <v>307</v>
      </c>
      <c r="B41" s="1" t="s">
        <v>173</v>
      </c>
      <c r="C41" s="1" t="s">
        <v>306</v>
      </c>
    </row>
    <row r="42" spans="1:3" x14ac:dyDescent="0.25">
      <c r="A42" s="1" t="s">
        <v>308</v>
      </c>
      <c r="B42" s="1" t="s">
        <v>174</v>
      </c>
      <c r="C42" s="1" t="s">
        <v>306</v>
      </c>
    </row>
    <row r="43" spans="1:3" x14ac:dyDescent="0.25">
      <c r="A43" s="1" t="s">
        <v>309</v>
      </c>
      <c r="B43" s="1" t="s">
        <v>175</v>
      </c>
      <c r="C43" s="1" t="s">
        <v>310</v>
      </c>
    </row>
    <row r="44" spans="1:3" x14ac:dyDescent="0.25">
      <c r="A44" s="1" t="s">
        <v>311</v>
      </c>
      <c r="B44" s="1" t="s">
        <v>176</v>
      </c>
      <c r="C44" s="1" t="s">
        <v>312</v>
      </c>
    </row>
    <row r="45" spans="1:3" x14ac:dyDescent="0.25">
      <c r="A45" s="1" t="s">
        <v>313</v>
      </c>
      <c r="B45" s="1" t="s">
        <v>177</v>
      </c>
      <c r="C45" s="1" t="s">
        <v>314</v>
      </c>
    </row>
    <row r="46" spans="1:3" x14ac:dyDescent="0.25">
      <c r="A46" s="1" t="s">
        <v>315</v>
      </c>
      <c r="B46" s="1" t="s">
        <v>178</v>
      </c>
      <c r="C46" s="1" t="s">
        <v>316</v>
      </c>
    </row>
    <row r="47" spans="1:3" x14ac:dyDescent="0.25">
      <c r="A47" s="1" t="s">
        <v>317</v>
      </c>
      <c r="B47" s="1" t="s">
        <v>179</v>
      </c>
      <c r="C47" s="1" t="s">
        <v>318</v>
      </c>
    </row>
    <row r="48" spans="1:3" x14ac:dyDescent="0.25">
      <c r="A48" s="1" t="s">
        <v>319</v>
      </c>
      <c r="B48" s="1" t="s">
        <v>180</v>
      </c>
      <c r="C48" s="1" t="s">
        <v>320</v>
      </c>
    </row>
    <row r="49" spans="1:3" x14ac:dyDescent="0.25">
      <c r="A49" s="1" t="s">
        <v>321</v>
      </c>
      <c r="B49" s="1" t="s">
        <v>181</v>
      </c>
      <c r="C49" s="1" t="s">
        <v>322</v>
      </c>
    </row>
    <row r="50" spans="1:3" x14ac:dyDescent="0.25">
      <c r="A50" s="1" t="s">
        <v>323</v>
      </c>
      <c r="B50" s="1" t="s">
        <v>182</v>
      </c>
      <c r="C50" s="1" t="s">
        <v>324</v>
      </c>
    </row>
    <row r="51" spans="1:3" x14ac:dyDescent="0.25">
      <c r="A51" s="1" t="s">
        <v>325</v>
      </c>
      <c r="B51" s="1" t="s">
        <v>183</v>
      </c>
      <c r="C51" s="1" t="s">
        <v>326</v>
      </c>
    </row>
    <row r="52" spans="1:3" x14ac:dyDescent="0.25">
      <c r="A52" s="1" t="s">
        <v>327</v>
      </c>
      <c r="B52" s="1" t="s">
        <v>184</v>
      </c>
      <c r="C52" s="1" t="s">
        <v>328</v>
      </c>
    </row>
    <row r="53" spans="1:3" x14ac:dyDescent="0.25">
      <c r="A53" s="1" t="s">
        <v>329</v>
      </c>
      <c r="B53" s="1" t="s">
        <v>185</v>
      </c>
      <c r="C53" s="1" t="s">
        <v>330</v>
      </c>
    </row>
    <row r="54" spans="1:3" x14ac:dyDescent="0.25">
      <c r="A54" s="1" t="s">
        <v>331</v>
      </c>
      <c r="B54" s="1" t="s">
        <v>186</v>
      </c>
      <c r="C54" s="1" t="s">
        <v>332</v>
      </c>
    </row>
    <row r="55" spans="1:3" x14ac:dyDescent="0.25">
      <c r="A55" s="1" t="s">
        <v>333</v>
      </c>
      <c r="B55" s="1" t="s">
        <v>187</v>
      </c>
      <c r="C55" s="1" t="s">
        <v>334</v>
      </c>
    </row>
    <row r="56" spans="1:3" x14ac:dyDescent="0.25">
      <c r="A56" s="1" t="s">
        <v>335</v>
      </c>
      <c r="B56" s="1" t="s">
        <v>188</v>
      </c>
      <c r="C56" s="1" t="s">
        <v>336</v>
      </c>
    </row>
    <row r="57" spans="1:3" x14ac:dyDescent="0.25">
      <c r="A57" s="1" t="s">
        <v>337</v>
      </c>
      <c r="B57" s="1" t="s">
        <v>189</v>
      </c>
      <c r="C57" s="1" t="s">
        <v>338</v>
      </c>
    </row>
    <row r="58" spans="1:3" x14ac:dyDescent="0.25">
      <c r="A58" s="1" t="s">
        <v>339</v>
      </c>
      <c r="B58" s="1" t="s">
        <v>190</v>
      </c>
      <c r="C58" s="1" t="s">
        <v>340</v>
      </c>
    </row>
    <row r="59" spans="1:3" x14ac:dyDescent="0.25">
      <c r="A59" s="1" t="s">
        <v>341</v>
      </c>
      <c r="B59" s="1" t="s">
        <v>191</v>
      </c>
      <c r="C59" s="1" t="s">
        <v>340</v>
      </c>
    </row>
    <row r="60" spans="1:3" x14ac:dyDescent="0.25">
      <c r="A60" s="1" t="s">
        <v>342</v>
      </c>
      <c r="B60" s="1" t="s">
        <v>192</v>
      </c>
      <c r="C60" s="1" t="s">
        <v>340</v>
      </c>
    </row>
    <row r="61" spans="1:3" x14ac:dyDescent="0.25">
      <c r="A61" s="1" t="s">
        <v>343</v>
      </c>
      <c r="B61" s="1" t="s">
        <v>193</v>
      </c>
      <c r="C61" s="1" t="s">
        <v>344</v>
      </c>
    </row>
    <row r="62" spans="1:3" x14ac:dyDescent="0.25">
      <c r="A62" s="1" t="s">
        <v>345</v>
      </c>
      <c r="B62" s="1" t="s">
        <v>194</v>
      </c>
      <c r="C62" s="1" t="s">
        <v>346</v>
      </c>
    </row>
    <row r="63" spans="1:3" x14ac:dyDescent="0.25">
      <c r="A63" s="1" t="s">
        <v>347</v>
      </c>
      <c r="B63" s="1" t="s">
        <v>195</v>
      </c>
      <c r="C63" s="1" t="s">
        <v>348</v>
      </c>
    </row>
    <row r="64" spans="1:3" x14ac:dyDescent="0.25">
      <c r="A64" s="1" t="s">
        <v>349</v>
      </c>
      <c r="B64" s="1" t="s">
        <v>196</v>
      </c>
      <c r="C64" s="1" t="s">
        <v>350</v>
      </c>
    </row>
    <row r="65" spans="1:3" x14ac:dyDescent="0.25">
      <c r="A65" s="1" t="s">
        <v>351</v>
      </c>
      <c r="B65" s="1" t="s">
        <v>197</v>
      </c>
      <c r="C65" s="1" t="s">
        <v>352</v>
      </c>
    </row>
    <row r="66" spans="1:3" x14ac:dyDescent="0.25">
      <c r="A66" s="1" t="s">
        <v>353</v>
      </c>
      <c r="B66" s="1" t="s">
        <v>198</v>
      </c>
      <c r="C66" s="1" t="s">
        <v>354</v>
      </c>
    </row>
    <row r="67" spans="1:3" x14ac:dyDescent="0.25">
      <c r="A67" s="1" t="s">
        <v>355</v>
      </c>
      <c r="B67" s="1" t="s">
        <v>199</v>
      </c>
      <c r="C67" s="1" t="s">
        <v>356</v>
      </c>
    </row>
    <row r="68" spans="1:3" x14ac:dyDescent="0.25">
      <c r="A68" s="1" t="s">
        <v>357</v>
      </c>
      <c r="B68" s="1" t="s">
        <v>200</v>
      </c>
      <c r="C68" s="1" t="s">
        <v>358</v>
      </c>
    </row>
    <row r="69" spans="1:3" x14ac:dyDescent="0.25">
      <c r="A69" s="1" t="s">
        <v>359</v>
      </c>
      <c r="B69" s="1" t="s">
        <v>201</v>
      </c>
      <c r="C69" s="1" t="s">
        <v>360</v>
      </c>
    </row>
    <row r="70" spans="1:3" x14ac:dyDescent="0.25">
      <c r="A70" s="1" t="s">
        <v>361</v>
      </c>
      <c r="B70" s="1" t="s">
        <v>202</v>
      </c>
      <c r="C70" s="1" t="s">
        <v>362</v>
      </c>
    </row>
    <row r="71" spans="1:3" x14ac:dyDescent="0.25">
      <c r="A71" s="1" t="s">
        <v>363</v>
      </c>
      <c r="B71" s="1" t="s">
        <v>203</v>
      </c>
      <c r="C71" s="1" t="s">
        <v>364</v>
      </c>
    </row>
    <row r="72" spans="1:3" x14ac:dyDescent="0.25">
      <c r="A72" s="1" t="s">
        <v>365</v>
      </c>
      <c r="B72" s="1" t="s">
        <v>204</v>
      </c>
      <c r="C72" s="1" t="s">
        <v>366</v>
      </c>
    </row>
    <row r="73" spans="1:3" x14ac:dyDescent="0.25">
      <c r="A73" s="1" t="s">
        <v>367</v>
      </c>
      <c r="B73" s="1" t="s">
        <v>205</v>
      </c>
      <c r="C73" s="1" t="s">
        <v>368</v>
      </c>
    </row>
    <row r="74" spans="1:3" x14ac:dyDescent="0.25">
      <c r="A74" s="1" t="s">
        <v>369</v>
      </c>
      <c r="B74" s="1" t="s">
        <v>206</v>
      </c>
      <c r="C74" s="1" t="s">
        <v>370</v>
      </c>
    </row>
    <row r="75" spans="1:3" x14ac:dyDescent="0.25">
      <c r="A75" s="1" t="s">
        <v>371</v>
      </c>
      <c r="B75" s="1" t="s">
        <v>207</v>
      </c>
      <c r="C75" s="1" t="s">
        <v>372</v>
      </c>
    </row>
    <row r="76" spans="1:3" x14ac:dyDescent="0.25">
      <c r="A76" s="1" t="s">
        <v>373</v>
      </c>
      <c r="B76" s="1" t="s">
        <v>208</v>
      </c>
      <c r="C76" s="1" t="s">
        <v>374</v>
      </c>
    </row>
    <row r="77" spans="1:3" x14ac:dyDescent="0.25">
      <c r="A77" s="1" t="s">
        <v>375</v>
      </c>
      <c r="B77" s="1" t="s">
        <v>209</v>
      </c>
      <c r="C77" s="1" t="s">
        <v>376</v>
      </c>
    </row>
    <row r="78" spans="1:3" x14ac:dyDescent="0.25">
      <c r="A78" s="1" t="s">
        <v>377</v>
      </c>
      <c r="B78" s="1" t="s">
        <v>210</v>
      </c>
      <c r="C78" s="1" t="s">
        <v>378</v>
      </c>
    </row>
    <row r="79" spans="1:3" x14ac:dyDescent="0.25">
      <c r="A79" s="1" t="s">
        <v>379</v>
      </c>
      <c r="B79" s="1" t="s">
        <v>211</v>
      </c>
      <c r="C79" s="1" t="s">
        <v>380</v>
      </c>
    </row>
    <row r="80" spans="1:3" x14ac:dyDescent="0.25">
      <c r="A80" s="1" t="s">
        <v>381</v>
      </c>
      <c r="B80" s="1" t="s">
        <v>212</v>
      </c>
      <c r="C80" s="1" t="s">
        <v>382</v>
      </c>
    </row>
    <row r="81" spans="1:3" x14ac:dyDescent="0.25">
      <c r="A81" s="1" t="s">
        <v>383</v>
      </c>
      <c r="B81" s="1" t="s">
        <v>213</v>
      </c>
      <c r="C81" s="1" t="s">
        <v>384</v>
      </c>
    </row>
    <row r="82" spans="1:3" x14ac:dyDescent="0.25">
      <c r="A82" s="1" t="s">
        <v>385</v>
      </c>
      <c r="B82" s="1" t="s">
        <v>214</v>
      </c>
      <c r="C82" s="1" t="s">
        <v>386</v>
      </c>
    </row>
    <row r="83" spans="1:3" x14ac:dyDescent="0.25">
      <c r="A83" s="1" t="s">
        <v>387</v>
      </c>
      <c r="B83" s="1" t="s">
        <v>215</v>
      </c>
      <c r="C83" s="1" t="s">
        <v>388</v>
      </c>
    </row>
    <row r="84" spans="1:3" x14ac:dyDescent="0.25">
      <c r="A84" s="1" t="s">
        <v>389</v>
      </c>
      <c r="B84" s="1" t="s">
        <v>216</v>
      </c>
      <c r="C84" s="1" t="s">
        <v>390</v>
      </c>
    </row>
    <row r="85" spans="1:3" x14ac:dyDescent="0.25">
      <c r="A85" s="1" t="s">
        <v>391</v>
      </c>
      <c r="B85" s="1" t="s">
        <v>217</v>
      </c>
      <c r="C85" s="1" t="s">
        <v>392</v>
      </c>
    </row>
    <row r="86" spans="1:3" x14ac:dyDescent="0.25">
      <c r="A86" s="1" t="s">
        <v>393</v>
      </c>
      <c r="B86" s="1" t="s">
        <v>218</v>
      </c>
      <c r="C86" s="1" t="s">
        <v>394</v>
      </c>
    </row>
    <row r="87" spans="1:3" x14ac:dyDescent="0.25">
      <c r="A87" s="1" t="s">
        <v>395</v>
      </c>
      <c r="B87" s="1" t="s">
        <v>219</v>
      </c>
      <c r="C87" s="1" t="s">
        <v>396</v>
      </c>
    </row>
    <row r="88" spans="1:3" x14ac:dyDescent="0.25">
      <c r="A88" s="1" t="s">
        <v>397</v>
      </c>
      <c r="B88" s="1" t="s">
        <v>220</v>
      </c>
      <c r="C88" s="1" t="s">
        <v>398</v>
      </c>
    </row>
    <row r="89" spans="1:3" x14ac:dyDescent="0.25">
      <c r="A89" s="1" t="s">
        <v>399</v>
      </c>
      <c r="B89" s="1" t="s">
        <v>221</v>
      </c>
      <c r="C89" s="1" t="s">
        <v>400</v>
      </c>
    </row>
    <row r="90" spans="1:3" x14ac:dyDescent="0.25">
      <c r="A90" s="1" t="s">
        <v>401</v>
      </c>
      <c r="B90" s="1" t="s">
        <v>222</v>
      </c>
      <c r="C90" s="1" t="s">
        <v>402</v>
      </c>
    </row>
    <row r="91" spans="1:3" x14ac:dyDescent="0.25">
      <c r="A91" s="1" t="s">
        <v>403</v>
      </c>
      <c r="B91" s="1" t="s">
        <v>223</v>
      </c>
      <c r="C91" s="1" t="s">
        <v>404</v>
      </c>
    </row>
    <row r="92" spans="1:3" x14ac:dyDescent="0.25">
      <c r="A92" s="1" t="s">
        <v>405</v>
      </c>
      <c r="B92" s="1" t="s">
        <v>224</v>
      </c>
      <c r="C92" s="1" t="s">
        <v>406</v>
      </c>
    </row>
    <row r="93" spans="1:3" x14ac:dyDescent="0.25">
      <c r="A93" s="1" t="s">
        <v>407</v>
      </c>
      <c r="B93" s="1" t="s">
        <v>225</v>
      </c>
      <c r="C93" s="1" t="s">
        <v>408</v>
      </c>
    </row>
    <row r="94" spans="1:3" x14ac:dyDescent="0.25">
      <c r="A94" s="1" t="s">
        <v>409</v>
      </c>
      <c r="B94" s="1" t="s">
        <v>226</v>
      </c>
      <c r="C94" s="1" t="s">
        <v>410</v>
      </c>
    </row>
    <row r="95" spans="1:3" x14ac:dyDescent="0.25">
      <c r="A95" s="1" t="s">
        <v>411</v>
      </c>
      <c r="B95" s="1" t="s">
        <v>227</v>
      </c>
      <c r="C95" s="1" t="s">
        <v>412</v>
      </c>
    </row>
    <row r="96" spans="1:3" x14ac:dyDescent="0.25">
      <c r="A96" s="1" t="s">
        <v>413</v>
      </c>
      <c r="B96" s="1" t="s">
        <v>228</v>
      </c>
      <c r="C96" s="1" t="s">
        <v>414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2B1E-111D-4393-86E2-B0805BC80EFE}">
  <dimension ref="A1:D85"/>
  <sheetViews>
    <sheetView workbookViewId="0">
      <selection activeCell="A2" sqref="A2"/>
    </sheetView>
  </sheetViews>
  <sheetFormatPr defaultRowHeight="15" x14ac:dyDescent="0.25"/>
  <cols>
    <col min="1" max="1" width="21.140625" bestFit="1" customWidth="1"/>
  </cols>
  <sheetData>
    <row r="1" spans="1:4" x14ac:dyDescent="0.25">
      <c r="A1" s="2" t="s">
        <v>24474</v>
      </c>
      <c r="B1" s="2" t="s">
        <v>133</v>
      </c>
      <c r="C1" s="2" t="s">
        <v>24475</v>
      </c>
      <c r="D1" s="2"/>
    </row>
    <row r="2" spans="1:4" x14ac:dyDescent="0.25">
      <c r="A2" s="2" t="s">
        <v>24476</v>
      </c>
      <c r="B2" s="2" t="s">
        <v>134</v>
      </c>
      <c r="C2" s="2" t="s">
        <v>24477</v>
      </c>
      <c r="D2" s="2"/>
    </row>
    <row r="3" spans="1:4" x14ac:dyDescent="0.25">
      <c r="A3" s="2" t="s">
        <v>24478</v>
      </c>
      <c r="B3" s="2" t="s">
        <v>135</v>
      </c>
      <c r="C3" s="2" t="s">
        <v>24479</v>
      </c>
      <c r="D3" s="2"/>
    </row>
    <row r="4" spans="1:4" x14ac:dyDescent="0.25">
      <c r="A4" s="2" t="s">
        <v>24480</v>
      </c>
      <c r="B4" s="2" t="s">
        <v>136</v>
      </c>
      <c r="C4" s="2" t="s">
        <v>24481</v>
      </c>
      <c r="D4" s="2"/>
    </row>
    <row r="5" spans="1:4" x14ac:dyDescent="0.25">
      <c r="A5" s="2" t="s">
        <v>24482</v>
      </c>
      <c r="B5" s="2" t="s">
        <v>137</v>
      </c>
      <c r="C5" s="2" t="s">
        <v>24483</v>
      </c>
      <c r="D5" s="2"/>
    </row>
    <row r="6" spans="1:4" x14ac:dyDescent="0.25">
      <c r="A6" s="2" t="s">
        <v>24484</v>
      </c>
      <c r="B6" s="2" t="s">
        <v>138</v>
      </c>
      <c r="C6" s="2" t="s">
        <v>24485</v>
      </c>
      <c r="D6" s="2"/>
    </row>
    <row r="7" spans="1:4" x14ac:dyDescent="0.25">
      <c r="A7" s="2" t="s">
        <v>24486</v>
      </c>
      <c r="B7" s="2" t="s">
        <v>139</v>
      </c>
      <c r="C7" s="2" t="s">
        <v>24487</v>
      </c>
      <c r="D7" s="2"/>
    </row>
    <row r="8" spans="1:4" x14ac:dyDescent="0.25">
      <c r="A8" s="2" t="s">
        <v>24488</v>
      </c>
      <c r="B8" s="2" t="s">
        <v>140</v>
      </c>
      <c r="C8" s="2" t="s">
        <v>24489</v>
      </c>
      <c r="D8" s="2"/>
    </row>
    <row r="9" spans="1:4" x14ac:dyDescent="0.25">
      <c r="A9" s="2" t="s">
        <v>24490</v>
      </c>
      <c r="B9" s="2" t="s">
        <v>141</v>
      </c>
      <c r="C9" s="2" t="s">
        <v>24491</v>
      </c>
      <c r="D9" s="2"/>
    </row>
    <row r="10" spans="1:4" x14ac:dyDescent="0.25">
      <c r="A10" s="2" t="s">
        <v>24492</v>
      </c>
      <c r="B10" s="2" t="s">
        <v>142</v>
      </c>
      <c r="C10" s="2" t="s">
        <v>24493</v>
      </c>
      <c r="D10" s="2"/>
    </row>
    <row r="11" spans="1:4" x14ac:dyDescent="0.25">
      <c r="A11" s="2" t="s">
        <v>24494</v>
      </c>
      <c r="B11" s="2" t="s">
        <v>143</v>
      </c>
      <c r="C11" s="2" t="s">
        <v>24493</v>
      </c>
      <c r="D11" s="2"/>
    </row>
    <row r="12" spans="1:4" x14ac:dyDescent="0.25">
      <c r="A12" s="2" t="s">
        <v>24495</v>
      </c>
      <c r="B12" s="2" t="s">
        <v>144</v>
      </c>
      <c r="C12" s="2" t="s">
        <v>24493</v>
      </c>
      <c r="D12" s="2"/>
    </row>
    <row r="13" spans="1:4" x14ac:dyDescent="0.25">
      <c r="A13" s="2" t="s">
        <v>24496</v>
      </c>
      <c r="B13" s="2" t="s">
        <v>145</v>
      </c>
      <c r="C13" s="2" t="s">
        <v>24497</v>
      </c>
      <c r="D13" s="2"/>
    </row>
    <row r="14" spans="1:4" x14ac:dyDescent="0.25">
      <c r="A14" s="2" t="s">
        <v>24498</v>
      </c>
      <c r="B14" s="2" t="s">
        <v>146</v>
      </c>
      <c r="C14" s="2" t="s">
        <v>24499</v>
      </c>
      <c r="D14" s="2"/>
    </row>
    <row r="15" spans="1:4" x14ac:dyDescent="0.25">
      <c r="A15" s="2" t="s">
        <v>24500</v>
      </c>
      <c r="B15" s="2" t="s">
        <v>147</v>
      </c>
      <c r="C15" s="2" t="s">
        <v>24501</v>
      </c>
      <c r="D15" s="2"/>
    </row>
    <row r="16" spans="1:4" x14ac:dyDescent="0.25">
      <c r="A16" s="2" t="s">
        <v>24502</v>
      </c>
      <c r="B16" s="2" t="s">
        <v>148</v>
      </c>
      <c r="C16" s="2" t="s">
        <v>24503</v>
      </c>
      <c r="D16" s="2"/>
    </row>
    <row r="17" spans="1:4" x14ac:dyDescent="0.25">
      <c r="A17" s="2" t="s">
        <v>24504</v>
      </c>
      <c r="B17" s="2" t="s">
        <v>149</v>
      </c>
      <c r="C17" s="2" t="s">
        <v>24505</v>
      </c>
      <c r="D17" s="2"/>
    </row>
    <row r="18" spans="1:4" x14ac:dyDescent="0.25">
      <c r="A18" s="2" t="s">
        <v>24506</v>
      </c>
      <c r="B18" s="2" t="s">
        <v>150</v>
      </c>
      <c r="C18" s="2" t="s">
        <v>24507</v>
      </c>
      <c r="D18" s="2"/>
    </row>
    <row r="19" spans="1:4" x14ac:dyDescent="0.25">
      <c r="A19" s="2" t="s">
        <v>24508</v>
      </c>
      <c r="B19" s="2" t="s">
        <v>151</v>
      </c>
      <c r="C19" s="2" t="s">
        <v>24509</v>
      </c>
      <c r="D19" s="2"/>
    </row>
    <row r="20" spans="1:4" x14ac:dyDescent="0.25">
      <c r="A20" s="2" t="s">
        <v>24510</v>
      </c>
      <c r="B20" s="2" t="s">
        <v>152</v>
      </c>
      <c r="C20" s="2" t="s">
        <v>24511</v>
      </c>
      <c r="D20" s="2"/>
    </row>
    <row r="21" spans="1:4" x14ac:dyDescent="0.25">
      <c r="A21" s="2" t="s">
        <v>24512</v>
      </c>
      <c r="B21" s="2" t="s">
        <v>153</v>
      </c>
      <c r="C21" s="2" t="s">
        <v>24513</v>
      </c>
      <c r="D21" s="2"/>
    </row>
    <row r="22" spans="1:4" x14ac:dyDescent="0.25">
      <c r="A22" s="2" t="s">
        <v>24514</v>
      </c>
      <c r="B22" s="2" t="s">
        <v>154</v>
      </c>
      <c r="C22" s="2" t="s">
        <v>24515</v>
      </c>
      <c r="D22" s="2"/>
    </row>
    <row r="23" spans="1:4" x14ac:dyDescent="0.25">
      <c r="A23" s="2" t="s">
        <v>24516</v>
      </c>
      <c r="B23" s="2" t="s">
        <v>155</v>
      </c>
      <c r="C23" s="2" t="s">
        <v>24517</v>
      </c>
      <c r="D23" s="2"/>
    </row>
    <row r="24" spans="1:4" x14ac:dyDescent="0.25">
      <c r="A24" s="2" t="s">
        <v>24518</v>
      </c>
      <c r="B24" s="2" t="s">
        <v>156</v>
      </c>
      <c r="C24" s="2" t="s">
        <v>24519</v>
      </c>
      <c r="D24" s="2"/>
    </row>
    <row r="25" spans="1:4" x14ac:dyDescent="0.25">
      <c r="A25" s="2" t="s">
        <v>24520</v>
      </c>
      <c r="B25" s="2" t="s">
        <v>157</v>
      </c>
      <c r="C25" s="2" t="s">
        <v>24521</v>
      </c>
      <c r="D25" s="2"/>
    </row>
    <row r="26" spans="1:4" x14ac:dyDescent="0.25">
      <c r="A26" s="2" t="s">
        <v>24522</v>
      </c>
      <c r="B26" s="2" t="s">
        <v>158</v>
      </c>
      <c r="C26" s="2" t="s">
        <v>24523</v>
      </c>
      <c r="D26" s="2"/>
    </row>
    <row r="27" spans="1:4" x14ac:dyDescent="0.25">
      <c r="A27" s="2" t="s">
        <v>24524</v>
      </c>
      <c r="B27" s="2" t="s">
        <v>159</v>
      </c>
      <c r="C27" s="2" t="s">
        <v>24525</v>
      </c>
      <c r="D27" s="2"/>
    </row>
    <row r="28" spans="1:4" x14ac:dyDescent="0.25">
      <c r="A28" s="2" t="s">
        <v>24526</v>
      </c>
      <c r="B28" s="2" t="s">
        <v>160</v>
      </c>
      <c r="C28" s="2" t="s">
        <v>24527</v>
      </c>
      <c r="D28" s="2"/>
    </row>
    <row r="29" spans="1:4" x14ac:dyDescent="0.25">
      <c r="A29" s="2" t="s">
        <v>24528</v>
      </c>
      <c r="B29" s="2" t="s">
        <v>161</v>
      </c>
      <c r="C29" s="2" t="s">
        <v>24529</v>
      </c>
      <c r="D29" s="2"/>
    </row>
    <row r="30" spans="1:4" x14ac:dyDescent="0.25">
      <c r="A30" s="2" t="s">
        <v>24530</v>
      </c>
      <c r="B30" s="2" t="s">
        <v>162</v>
      </c>
      <c r="C30" s="2" t="s">
        <v>24531</v>
      </c>
      <c r="D30" s="2"/>
    </row>
    <row r="31" spans="1:4" x14ac:dyDescent="0.25">
      <c r="A31" s="2" t="s">
        <v>24532</v>
      </c>
      <c r="B31" s="2" t="s">
        <v>163</v>
      </c>
      <c r="C31" s="2" t="s">
        <v>24533</v>
      </c>
      <c r="D31" s="2"/>
    </row>
    <row r="32" spans="1:4" x14ac:dyDescent="0.25">
      <c r="A32" s="2" t="s">
        <v>24534</v>
      </c>
      <c r="B32" s="2" t="s">
        <v>164</v>
      </c>
      <c r="C32" s="2" t="s">
        <v>24535</v>
      </c>
      <c r="D32" s="2"/>
    </row>
    <row r="33" spans="1:4" x14ac:dyDescent="0.25">
      <c r="A33" s="2" t="s">
        <v>24536</v>
      </c>
      <c r="B33" s="2" t="s">
        <v>165</v>
      </c>
      <c r="C33" s="2" t="s">
        <v>24537</v>
      </c>
      <c r="D33" s="2"/>
    </row>
    <row r="34" spans="1:4" x14ac:dyDescent="0.25">
      <c r="A34" s="2" t="s">
        <v>24538</v>
      </c>
      <c r="B34" s="2" t="s">
        <v>166</v>
      </c>
      <c r="C34" s="2" t="s">
        <v>24539</v>
      </c>
      <c r="D34" s="2"/>
    </row>
    <row r="35" spans="1:4" x14ac:dyDescent="0.25">
      <c r="A35" s="2" t="s">
        <v>24540</v>
      </c>
      <c r="B35" s="2" t="s">
        <v>167</v>
      </c>
      <c r="C35" s="2" t="s">
        <v>24541</v>
      </c>
      <c r="D35" s="2"/>
    </row>
    <row r="36" spans="1:4" x14ac:dyDescent="0.25">
      <c r="A36" s="2" t="s">
        <v>24542</v>
      </c>
      <c r="B36" s="2" t="s">
        <v>168</v>
      </c>
      <c r="C36" s="2" t="s">
        <v>24543</v>
      </c>
      <c r="D36" s="2"/>
    </row>
    <row r="37" spans="1:4" x14ac:dyDescent="0.25">
      <c r="A37" s="2" t="s">
        <v>24544</v>
      </c>
      <c r="B37" s="2" t="s">
        <v>169</v>
      </c>
      <c r="C37" s="2" t="s">
        <v>24545</v>
      </c>
      <c r="D37" s="2"/>
    </row>
    <row r="38" spans="1:4" x14ac:dyDescent="0.25">
      <c r="A38" s="2" t="s">
        <v>24546</v>
      </c>
      <c r="B38" s="2" t="s">
        <v>170</v>
      </c>
      <c r="C38" s="2" t="s">
        <v>24547</v>
      </c>
      <c r="D38" s="2"/>
    </row>
    <row r="39" spans="1:4" x14ac:dyDescent="0.25">
      <c r="A39" s="2" t="s">
        <v>24548</v>
      </c>
      <c r="B39" s="2" t="s">
        <v>171</v>
      </c>
      <c r="C39" s="2" t="s">
        <v>24549</v>
      </c>
      <c r="D39" s="2"/>
    </row>
    <row r="40" spans="1:4" x14ac:dyDescent="0.25">
      <c r="A40" s="2" t="s">
        <v>24550</v>
      </c>
      <c r="B40" s="2" t="s">
        <v>172</v>
      </c>
      <c r="C40" s="2" t="s">
        <v>24551</v>
      </c>
      <c r="D40" s="2"/>
    </row>
    <row r="41" spans="1:4" x14ac:dyDescent="0.25">
      <c r="A41" s="2" t="s">
        <v>24552</v>
      </c>
      <c r="B41" s="2" t="s">
        <v>173</v>
      </c>
      <c r="C41" s="2" t="s">
        <v>24553</v>
      </c>
      <c r="D41" s="2"/>
    </row>
    <row r="42" spans="1:4" x14ac:dyDescent="0.25">
      <c r="A42" s="2" t="s">
        <v>24554</v>
      </c>
      <c r="B42" s="2" t="s">
        <v>174</v>
      </c>
      <c r="C42" s="2" t="s">
        <v>24555</v>
      </c>
      <c r="D42" s="2"/>
    </row>
    <row r="43" spans="1:4" x14ac:dyDescent="0.25">
      <c r="A43" s="2" t="s">
        <v>24556</v>
      </c>
      <c r="B43" s="2" t="s">
        <v>175</v>
      </c>
      <c r="C43" s="2" t="s">
        <v>24557</v>
      </c>
      <c r="D43" s="2"/>
    </row>
    <row r="44" spans="1:4" x14ac:dyDescent="0.25">
      <c r="A44" s="2" t="s">
        <v>24558</v>
      </c>
      <c r="B44" s="2" t="s">
        <v>176</v>
      </c>
      <c r="C44" s="2" t="s">
        <v>24559</v>
      </c>
      <c r="D44" s="2"/>
    </row>
    <row r="45" spans="1:4" x14ac:dyDescent="0.25">
      <c r="A45" s="2" t="s">
        <v>24560</v>
      </c>
      <c r="B45" s="2" t="s">
        <v>177</v>
      </c>
      <c r="C45" s="2" t="s">
        <v>24561</v>
      </c>
      <c r="D45" s="2"/>
    </row>
    <row r="46" spans="1:4" x14ac:dyDescent="0.25">
      <c r="A46" s="2" t="s">
        <v>24562</v>
      </c>
      <c r="B46" s="2" t="s">
        <v>178</v>
      </c>
      <c r="C46" s="2" t="s">
        <v>24563</v>
      </c>
      <c r="D46" s="2"/>
    </row>
    <row r="47" spans="1:4" x14ac:dyDescent="0.25">
      <c r="A47" s="2" t="s">
        <v>24564</v>
      </c>
      <c r="B47" s="2" t="s">
        <v>179</v>
      </c>
      <c r="C47" s="2" t="s">
        <v>24565</v>
      </c>
      <c r="D47" s="2"/>
    </row>
    <row r="48" spans="1:4" x14ac:dyDescent="0.25">
      <c r="A48" s="2" t="s">
        <v>24566</v>
      </c>
      <c r="B48" s="2" t="s">
        <v>180</v>
      </c>
      <c r="C48" s="2" t="s">
        <v>24567</v>
      </c>
      <c r="D48" s="2"/>
    </row>
    <row r="49" spans="1:4" x14ac:dyDescent="0.25">
      <c r="A49" s="2" t="s">
        <v>24568</v>
      </c>
      <c r="B49" s="2" t="s">
        <v>181</v>
      </c>
      <c r="C49" s="2" t="s">
        <v>24569</v>
      </c>
      <c r="D49" s="2"/>
    </row>
    <row r="50" spans="1:4" x14ac:dyDescent="0.25">
      <c r="A50" s="2" t="s">
        <v>24570</v>
      </c>
      <c r="B50" s="2" t="s">
        <v>182</v>
      </c>
      <c r="C50" s="2" t="s">
        <v>24571</v>
      </c>
      <c r="D50" s="2"/>
    </row>
    <row r="51" spans="1:4" x14ac:dyDescent="0.25">
      <c r="A51" s="2" t="s">
        <v>24572</v>
      </c>
      <c r="B51" s="2" t="s">
        <v>183</v>
      </c>
      <c r="C51" s="2" t="s">
        <v>24573</v>
      </c>
      <c r="D51" s="2"/>
    </row>
    <row r="52" spans="1:4" x14ac:dyDescent="0.25">
      <c r="A52" s="2" t="s">
        <v>24574</v>
      </c>
      <c r="B52" s="2" t="s">
        <v>184</v>
      </c>
      <c r="C52" s="2" t="s">
        <v>24575</v>
      </c>
      <c r="D52" s="2"/>
    </row>
    <row r="53" spans="1:4" x14ac:dyDescent="0.25">
      <c r="A53" s="2" t="s">
        <v>24576</v>
      </c>
      <c r="B53" s="2" t="s">
        <v>185</v>
      </c>
      <c r="C53" s="2" t="s">
        <v>24577</v>
      </c>
      <c r="D53" s="2"/>
    </row>
    <row r="54" spans="1:4" x14ac:dyDescent="0.25">
      <c r="A54" s="2" t="s">
        <v>24578</v>
      </c>
      <c r="B54" s="2" t="s">
        <v>186</v>
      </c>
      <c r="C54" s="2" t="s">
        <v>24579</v>
      </c>
      <c r="D54" s="2"/>
    </row>
    <row r="55" spans="1:4" x14ac:dyDescent="0.25">
      <c r="A55" s="2" t="s">
        <v>24580</v>
      </c>
      <c r="B55" s="2" t="s">
        <v>187</v>
      </c>
      <c r="C55" s="2" t="s">
        <v>24581</v>
      </c>
      <c r="D55" s="2"/>
    </row>
    <row r="56" spans="1:4" x14ac:dyDescent="0.25">
      <c r="A56" s="2" t="s">
        <v>24582</v>
      </c>
      <c r="B56" s="2" t="s">
        <v>188</v>
      </c>
      <c r="C56" s="2" t="s">
        <v>24583</v>
      </c>
      <c r="D56" s="2"/>
    </row>
    <row r="57" spans="1:4" x14ac:dyDescent="0.25">
      <c r="A57" s="2" t="s">
        <v>24584</v>
      </c>
      <c r="B57" s="2" t="s">
        <v>189</v>
      </c>
      <c r="C57" s="2" t="s">
        <v>24585</v>
      </c>
      <c r="D57" s="2"/>
    </row>
    <row r="58" spans="1:4" x14ac:dyDescent="0.25">
      <c r="A58" s="2" t="s">
        <v>24586</v>
      </c>
      <c r="B58" s="2" t="s">
        <v>190</v>
      </c>
      <c r="C58" s="2" t="s">
        <v>24587</v>
      </c>
      <c r="D58" s="2"/>
    </row>
    <row r="59" spans="1:4" x14ac:dyDescent="0.25">
      <c r="A59" s="2" t="s">
        <v>24588</v>
      </c>
      <c r="B59" s="2" t="s">
        <v>191</v>
      </c>
      <c r="C59" s="2" t="s">
        <v>24589</v>
      </c>
      <c r="D59" s="2"/>
    </row>
    <row r="60" spans="1:4" x14ac:dyDescent="0.25">
      <c r="A60" s="2" t="s">
        <v>24590</v>
      </c>
      <c r="B60" s="2" t="s">
        <v>192</v>
      </c>
      <c r="C60" s="2" t="s">
        <v>24591</v>
      </c>
      <c r="D60" s="2"/>
    </row>
    <row r="61" spans="1:4" x14ac:dyDescent="0.25">
      <c r="A61" s="2" t="s">
        <v>24592</v>
      </c>
      <c r="B61" s="2" t="s">
        <v>193</v>
      </c>
      <c r="C61" s="2" t="s">
        <v>24593</v>
      </c>
      <c r="D61" s="2"/>
    </row>
    <row r="62" spans="1:4" x14ac:dyDescent="0.25">
      <c r="A62" s="2" t="s">
        <v>24594</v>
      </c>
      <c r="B62" s="2" t="s">
        <v>194</v>
      </c>
      <c r="C62" s="2" t="s">
        <v>24595</v>
      </c>
      <c r="D62" s="2"/>
    </row>
    <row r="63" spans="1:4" x14ac:dyDescent="0.25">
      <c r="A63" s="2" t="s">
        <v>24596</v>
      </c>
      <c r="B63" s="2" t="s">
        <v>195</v>
      </c>
      <c r="C63" s="2" t="s">
        <v>24597</v>
      </c>
      <c r="D63" s="2"/>
    </row>
    <row r="64" spans="1:4" x14ac:dyDescent="0.25">
      <c r="A64" s="2" t="s">
        <v>24598</v>
      </c>
      <c r="B64" s="2" t="s">
        <v>196</v>
      </c>
      <c r="C64" s="2" t="s">
        <v>24599</v>
      </c>
      <c r="D64" s="2"/>
    </row>
    <row r="65" spans="1:4" x14ac:dyDescent="0.25">
      <c r="A65" s="2" t="s">
        <v>24600</v>
      </c>
      <c r="B65" s="2" t="s">
        <v>197</v>
      </c>
      <c r="C65" s="2" t="s">
        <v>24601</v>
      </c>
      <c r="D65" s="2"/>
    </row>
    <row r="66" spans="1:4" x14ac:dyDescent="0.25">
      <c r="A66" s="2" t="s">
        <v>24602</v>
      </c>
      <c r="B66" s="2" t="s">
        <v>198</v>
      </c>
      <c r="C66" s="2" t="s">
        <v>24603</v>
      </c>
      <c r="D66" s="2"/>
    </row>
    <row r="67" spans="1:4" x14ac:dyDescent="0.25">
      <c r="A67" s="2" t="s">
        <v>24604</v>
      </c>
      <c r="B67" s="2" t="s">
        <v>199</v>
      </c>
      <c r="C67" s="2" t="s">
        <v>24605</v>
      </c>
      <c r="D67" s="2"/>
    </row>
    <row r="68" spans="1:4" x14ac:dyDescent="0.25">
      <c r="A68" s="2" t="s">
        <v>24606</v>
      </c>
      <c r="B68" s="2" t="s">
        <v>200</v>
      </c>
      <c r="C68" s="2" t="s">
        <v>24607</v>
      </c>
      <c r="D68" s="2"/>
    </row>
    <row r="69" spans="1:4" x14ac:dyDescent="0.25">
      <c r="A69" s="2" t="s">
        <v>24608</v>
      </c>
      <c r="B69" s="2" t="s">
        <v>201</v>
      </c>
      <c r="C69" s="2" t="s">
        <v>24609</v>
      </c>
      <c r="D69" s="2"/>
    </row>
    <row r="70" spans="1:4" x14ac:dyDescent="0.25">
      <c r="A70" s="2" t="s">
        <v>24610</v>
      </c>
      <c r="B70" s="2" t="s">
        <v>202</v>
      </c>
      <c r="C70" s="2" t="s">
        <v>24611</v>
      </c>
      <c r="D70" s="2"/>
    </row>
    <row r="71" spans="1:4" x14ac:dyDescent="0.25">
      <c r="A71" s="2" t="s">
        <v>24612</v>
      </c>
      <c r="B71" s="2" t="s">
        <v>203</v>
      </c>
      <c r="C71" s="2" t="s">
        <v>24613</v>
      </c>
      <c r="D71" s="2"/>
    </row>
    <row r="72" spans="1:4" x14ac:dyDescent="0.25">
      <c r="A72" s="2" t="s">
        <v>24614</v>
      </c>
      <c r="B72" s="2" t="s">
        <v>204</v>
      </c>
      <c r="C72" s="2" t="s">
        <v>24615</v>
      </c>
      <c r="D72" s="2"/>
    </row>
    <row r="73" spans="1:4" x14ac:dyDescent="0.25">
      <c r="A73" s="2" t="s">
        <v>24616</v>
      </c>
      <c r="B73" s="2" t="s">
        <v>205</v>
      </c>
      <c r="C73" s="2" t="s">
        <v>24617</v>
      </c>
      <c r="D73" s="2"/>
    </row>
    <row r="74" spans="1:4" x14ac:dyDescent="0.25">
      <c r="A74" s="2" t="s">
        <v>24618</v>
      </c>
      <c r="B74" s="2" t="s">
        <v>206</v>
      </c>
      <c r="C74" s="2" t="s">
        <v>24619</v>
      </c>
      <c r="D74" s="2"/>
    </row>
    <row r="75" spans="1:4" x14ac:dyDescent="0.25">
      <c r="A75" s="2" t="s">
        <v>24620</v>
      </c>
      <c r="B75" s="2" t="s">
        <v>207</v>
      </c>
      <c r="C75" s="2" t="s">
        <v>24621</v>
      </c>
      <c r="D75" s="2"/>
    </row>
    <row r="76" spans="1:4" x14ac:dyDescent="0.25">
      <c r="A76" s="2" t="s">
        <v>24622</v>
      </c>
      <c r="B76" s="2" t="s">
        <v>208</v>
      </c>
      <c r="C76" s="2" t="s">
        <v>24623</v>
      </c>
      <c r="D76" s="2"/>
    </row>
    <row r="77" spans="1:4" x14ac:dyDescent="0.25">
      <c r="A77" s="2" t="s">
        <v>24624</v>
      </c>
      <c r="B77" s="2" t="s">
        <v>209</v>
      </c>
      <c r="C77" s="2" t="s">
        <v>24625</v>
      </c>
      <c r="D77" s="2"/>
    </row>
    <row r="78" spans="1:4" x14ac:dyDescent="0.25">
      <c r="A78" s="2" t="s">
        <v>24626</v>
      </c>
      <c r="B78" s="2" t="s">
        <v>210</v>
      </c>
      <c r="C78" s="2" t="s">
        <v>24627</v>
      </c>
      <c r="D78" s="2"/>
    </row>
    <row r="79" spans="1:4" x14ac:dyDescent="0.25">
      <c r="A79" s="2" t="s">
        <v>24628</v>
      </c>
      <c r="B79" s="2" t="s">
        <v>211</v>
      </c>
      <c r="C79" s="2" t="s">
        <v>24629</v>
      </c>
      <c r="D79" s="2"/>
    </row>
    <row r="80" spans="1:4" x14ac:dyDescent="0.25">
      <c r="A80" s="2" t="s">
        <v>24630</v>
      </c>
      <c r="B80" s="2" t="s">
        <v>212</v>
      </c>
      <c r="C80" s="2" t="s">
        <v>24631</v>
      </c>
      <c r="D80" s="2"/>
    </row>
    <row r="81" spans="1:4" x14ac:dyDescent="0.25">
      <c r="A81" s="2" t="s">
        <v>24632</v>
      </c>
      <c r="B81" s="2" t="s">
        <v>213</v>
      </c>
      <c r="C81" s="2" t="s">
        <v>24633</v>
      </c>
      <c r="D81" s="2"/>
    </row>
    <row r="82" spans="1:4" x14ac:dyDescent="0.25">
      <c r="A82" s="2" t="s">
        <v>24634</v>
      </c>
      <c r="B82" s="2" t="s">
        <v>214</v>
      </c>
      <c r="C82" s="2" t="s">
        <v>24635</v>
      </c>
      <c r="D82" s="2"/>
    </row>
    <row r="83" spans="1:4" x14ac:dyDescent="0.25">
      <c r="A83" s="2" t="s">
        <v>24636</v>
      </c>
      <c r="B83" s="2" t="s">
        <v>215</v>
      </c>
      <c r="C83" s="2" t="s">
        <v>24637</v>
      </c>
      <c r="D83" s="2"/>
    </row>
    <row r="84" spans="1:4" x14ac:dyDescent="0.25">
      <c r="A84" s="2" t="s">
        <v>24638</v>
      </c>
      <c r="B84" s="2" t="s">
        <v>216</v>
      </c>
      <c r="C84" s="2" t="s">
        <v>24639</v>
      </c>
      <c r="D84" s="2"/>
    </row>
    <row r="85" spans="1:4" x14ac:dyDescent="0.25">
      <c r="A85" s="2" t="s">
        <v>24640</v>
      </c>
      <c r="B85" s="2" t="s">
        <v>217</v>
      </c>
      <c r="C85" s="2" t="s">
        <v>24641</v>
      </c>
      <c r="D85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A769C-2259-4F0A-A0E2-98CFA4E9314C}">
  <dimension ref="A1:C43"/>
  <sheetViews>
    <sheetView workbookViewId="0">
      <selection activeCell="C10" sqref="C10"/>
    </sheetView>
  </sheetViews>
  <sheetFormatPr defaultRowHeight="15" x14ac:dyDescent="0.25"/>
  <cols>
    <col min="1" max="1" width="17.5703125" bestFit="1" customWidth="1"/>
    <col min="2" max="2" width="3" bestFit="1" customWidth="1"/>
    <col min="3" max="3" width="37.5703125" bestFit="1" customWidth="1"/>
  </cols>
  <sheetData>
    <row r="1" spans="1:3" x14ac:dyDescent="0.25">
      <c r="A1" s="2" t="s">
        <v>24642</v>
      </c>
      <c r="B1" s="2" t="s">
        <v>133</v>
      </c>
      <c r="C1" s="2" t="s">
        <v>24643</v>
      </c>
    </row>
    <row r="2" spans="1:3" x14ac:dyDescent="0.25">
      <c r="A2" s="2" t="s">
        <v>24644</v>
      </c>
      <c r="B2" s="2" t="s">
        <v>134</v>
      </c>
      <c r="C2" s="2" t="s">
        <v>24645</v>
      </c>
    </row>
    <row r="3" spans="1:3" x14ac:dyDescent="0.25">
      <c r="A3" s="2" t="s">
        <v>24646</v>
      </c>
      <c r="B3" s="2" t="s">
        <v>135</v>
      </c>
      <c r="C3" s="2" t="s">
        <v>24647</v>
      </c>
    </row>
    <row r="4" spans="1:3" x14ac:dyDescent="0.25">
      <c r="A4" s="2" t="s">
        <v>24648</v>
      </c>
      <c r="B4" s="2" t="s">
        <v>136</v>
      </c>
      <c r="C4" s="2" t="s">
        <v>24649</v>
      </c>
    </row>
    <row r="5" spans="1:3" x14ac:dyDescent="0.25">
      <c r="A5" s="2" t="s">
        <v>24650</v>
      </c>
      <c r="B5" s="2" t="s">
        <v>137</v>
      </c>
      <c r="C5" s="2" t="s">
        <v>24651</v>
      </c>
    </row>
    <row r="6" spans="1:3" x14ac:dyDescent="0.25">
      <c r="A6" s="2" t="s">
        <v>24652</v>
      </c>
      <c r="B6" s="2" t="s">
        <v>138</v>
      </c>
      <c r="C6" s="2" t="s">
        <v>24653</v>
      </c>
    </row>
    <row r="7" spans="1:3" x14ac:dyDescent="0.25">
      <c r="A7" s="2" t="s">
        <v>24654</v>
      </c>
      <c r="B7" s="2" t="s">
        <v>139</v>
      </c>
      <c r="C7" s="2" t="s">
        <v>24655</v>
      </c>
    </row>
    <row r="8" spans="1:3" x14ac:dyDescent="0.25">
      <c r="A8" s="2" t="s">
        <v>24656</v>
      </c>
      <c r="B8" s="2" t="s">
        <v>140</v>
      </c>
      <c r="C8" s="2" t="s">
        <v>24657</v>
      </c>
    </row>
    <row r="9" spans="1:3" x14ac:dyDescent="0.25">
      <c r="A9" s="2" t="s">
        <v>24658</v>
      </c>
      <c r="B9" s="2" t="s">
        <v>141</v>
      </c>
      <c r="C9" s="2" t="s">
        <v>24659</v>
      </c>
    </row>
    <row r="10" spans="1:3" x14ac:dyDescent="0.25">
      <c r="A10" s="2" t="s">
        <v>24660</v>
      </c>
      <c r="B10" s="2" t="s">
        <v>142</v>
      </c>
      <c r="C10" s="2" t="s">
        <v>24661</v>
      </c>
    </row>
    <row r="11" spans="1:3" x14ac:dyDescent="0.25">
      <c r="A11" s="2" t="s">
        <v>24662</v>
      </c>
      <c r="B11" s="2" t="s">
        <v>143</v>
      </c>
      <c r="C11" s="2" t="s">
        <v>24663</v>
      </c>
    </row>
    <row r="12" spans="1:3" x14ac:dyDescent="0.25">
      <c r="A12" s="2" t="s">
        <v>24664</v>
      </c>
      <c r="B12" s="2" t="s">
        <v>144</v>
      </c>
      <c r="C12" s="2" t="s">
        <v>24665</v>
      </c>
    </row>
    <row r="13" spans="1:3" x14ac:dyDescent="0.25">
      <c r="A13" s="2" t="s">
        <v>24666</v>
      </c>
      <c r="B13" s="2" t="s">
        <v>145</v>
      </c>
      <c r="C13" s="2" t="s">
        <v>24667</v>
      </c>
    </row>
    <row r="14" spans="1:3" x14ac:dyDescent="0.25">
      <c r="A14" s="2" t="s">
        <v>24668</v>
      </c>
      <c r="B14" s="2" t="s">
        <v>146</v>
      </c>
      <c r="C14" s="2" t="s">
        <v>24669</v>
      </c>
    </row>
    <row r="15" spans="1:3" x14ac:dyDescent="0.25">
      <c r="A15" s="2" t="s">
        <v>24670</v>
      </c>
      <c r="B15" s="2" t="s">
        <v>147</v>
      </c>
      <c r="C15" s="2" t="s">
        <v>24671</v>
      </c>
    </row>
    <row r="16" spans="1:3" x14ac:dyDescent="0.25">
      <c r="A16" s="2" t="s">
        <v>24672</v>
      </c>
      <c r="B16" s="2" t="s">
        <v>148</v>
      </c>
      <c r="C16" s="2" t="s">
        <v>24673</v>
      </c>
    </row>
    <row r="17" spans="1:3" x14ac:dyDescent="0.25">
      <c r="A17" s="2" t="s">
        <v>24674</v>
      </c>
      <c r="B17" s="2" t="s">
        <v>149</v>
      </c>
      <c r="C17" s="2" t="s">
        <v>24675</v>
      </c>
    </row>
    <row r="18" spans="1:3" x14ac:dyDescent="0.25">
      <c r="A18" s="2" t="s">
        <v>24676</v>
      </c>
      <c r="B18" s="2" t="s">
        <v>150</v>
      </c>
      <c r="C18" s="2" t="s">
        <v>24677</v>
      </c>
    </row>
    <row r="19" spans="1:3" x14ac:dyDescent="0.25">
      <c r="A19" s="2" t="s">
        <v>24678</v>
      </c>
      <c r="B19" s="2" t="s">
        <v>151</v>
      </c>
      <c r="C19" s="2" t="s">
        <v>24679</v>
      </c>
    </row>
    <row r="20" spans="1:3" x14ac:dyDescent="0.25">
      <c r="A20" s="2" t="s">
        <v>24680</v>
      </c>
      <c r="B20" s="2" t="s">
        <v>152</v>
      </c>
      <c r="C20" s="2" t="s">
        <v>24681</v>
      </c>
    </row>
    <row r="21" spans="1:3" x14ac:dyDescent="0.25">
      <c r="A21" s="2" t="s">
        <v>24682</v>
      </c>
      <c r="B21" s="2" t="s">
        <v>153</v>
      </c>
      <c r="C21" s="2" t="s">
        <v>24683</v>
      </c>
    </row>
    <row r="22" spans="1:3" x14ac:dyDescent="0.25">
      <c r="A22" s="2" t="s">
        <v>24684</v>
      </c>
      <c r="B22" s="2" t="s">
        <v>154</v>
      </c>
      <c r="C22" s="2" t="s">
        <v>24685</v>
      </c>
    </row>
    <row r="23" spans="1:3" x14ac:dyDescent="0.25">
      <c r="A23" s="2" t="s">
        <v>24686</v>
      </c>
      <c r="B23" s="2" t="s">
        <v>155</v>
      </c>
      <c r="C23" s="2" t="s">
        <v>24687</v>
      </c>
    </row>
    <row r="24" spans="1:3" x14ac:dyDescent="0.25">
      <c r="A24" s="2" t="s">
        <v>24688</v>
      </c>
      <c r="B24" s="2" t="s">
        <v>156</v>
      </c>
      <c r="C24" s="2" t="s">
        <v>24689</v>
      </c>
    </row>
    <row r="25" spans="1:3" x14ac:dyDescent="0.25">
      <c r="A25" s="2" t="s">
        <v>24690</v>
      </c>
      <c r="B25" s="2" t="s">
        <v>157</v>
      </c>
      <c r="C25" s="2" t="s">
        <v>24691</v>
      </c>
    </row>
    <row r="26" spans="1:3" x14ac:dyDescent="0.25">
      <c r="A26" s="2" t="s">
        <v>24692</v>
      </c>
      <c r="B26" s="2" t="s">
        <v>158</v>
      </c>
      <c r="C26" s="2" t="s">
        <v>24693</v>
      </c>
    </row>
    <row r="27" spans="1:3" x14ac:dyDescent="0.25">
      <c r="A27" s="2" t="s">
        <v>24694</v>
      </c>
      <c r="B27" s="2" t="s">
        <v>159</v>
      </c>
      <c r="C27" s="2" t="s">
        <v>24695</v>
      </c>
    </row>
    <row r="28" spans="1:3" x14ac:dyDescent="0.25">
      <c r="A28" s="2" t="s">
        <v>24696</v>
      </c>
      <c r="B28" s="2" t="s">
        <v>160</v>
      </c>
      <c r="C28" s="2" t="s">
        <v>24697</v>
      </c>
    </row>
    <row r="29" spans="1:3" x14ac:dyDescent="0.25">
      <c r="A29" s="2" t="s">
        <v>24698</v>
      </c>
      <c r="B29" s="2" t="s">
        <v>161</v>
      </c>
      <c r="C29" s="2" t="s">
        <v>24699</v>
      </c>
    </row>
    <row r="30" spans="1:3" x14ac:dyDescent="0.25">
      <c r="A30" s="2" t="s">
        <v>24700</v>
      </c>
      <c r="B30" s="2" t="s">
        <v>162</v>
      </c>
      <c r="C30" s="2" t="s">
        <v>24701</v>
      </c>
    </row>
    <row r="31" spans="1:3" x14ac:dyDescent="0.25">
      <c r="A31" s="2" t="s">
        <v>24702</v>
      </c>
      <c r="B31" s="2" t="s">
        <v>163</v>
      </c>
      <c r="C31" s="2" t="s">
        <v>24703</v>
      </c>
    </row>
    <row r="32" spans="1:3" x14ac:dyDescent="0.25">
      <c r="A32" s="2" t="s">
        <v>24704</v>
      </c>
      <c r="B32" s="2" t="s">
        <v>164</v>
      </c>
      <c r="C32" s="2" t="s">
        <v>24705</v>
      </c>
    </row>
    <row r="33" spans="1:3" x14ac:dyDescent="0.25">
      <c r="A33" s="2" t="s">
        <v>24706</v>
      </c>
      <c r="B33" s="2" t="s">
        <v>165</v>
      </c>
      <c r="C33" s="2" t="s">
        <v>24707</v>
      </c>
    </row>
    <row r="34" spans="1:3" x14ac:dyDescent="0.25">
      <c r="A34" s="2" t="s">
        <v>24708</v>
      </c>
      <c r="B34" s="2" t="s">
        <v>166</v>
      </c>
      <c r="C34" s="2" t="s">
        <v>24709</v>
      </c>
    </row>
    <row r="35" spans="1:3" x14ac:dyDescent="0.25">
      <c r="A35" s="2" t="s">
        <v>24710</v>
      </c>
      <c r="B35" s="2" t="s">
        <v>167</v>
      </c>
      <c r="C35" s="2" t="s">
        <v>24711</v>
      </c>
    </row>
    <row r="36" spans="1:3" x14ac:dyDescent="0.25">
      <c r="A36" s="2" t="s">
        <v>24712</v>
      </c>
      <c r="B36" s="2" t="s">
        <v>168</v>
      </c>
      <c r="C36" s="2" t="s">
        <v>24713</v>
      </c>
    </row>
    <row r="37" spans="1:3" x14ac:dyDescent="0.25">
      <c r="A37" s="2" t="s">
        <v>24714</v>
      </c>
      <c r="B37" s="2" t="s">
        <v>169</v>
      </c>
      <c r="C37" s="2" t="s">
        <v>24715</v>
      </c>
    </row>
    <row r="38" spans="1:3" x14ac:dyDescent="0.25">
      <c r="A38" s="2" t="s">
        <v>24716</v>
      </c>
      <c r="B38" s="2" t="s">
        <v>170</v>
      </c>
      <c r="C38" s="2" t="s">
        <v>24717</v>
      </c>
    </row>
    <row r="39" spans="1:3" x14ac:dyDescent="0.25">
      <c r="A39" s="2" t="s">
        <v>24718</v>
      </c>
      <c r="B39" s="2" t="s">
        <v>171</v>
      </c>
      <c r="C39" s="2" t="s">
        <v>24719</v>
      </c>
    </row>
    <row r="40" spans="1:3" x14ac:dyDescent="0.25">
      <c r="A40" s="2" t="s">
        <v>24720</v>
      </c>
      <c r="B40" s="2" t="s">
        <v>172</v>
      </c>
      <c r="C40" s="2" t="s">
        <v>24721</v>
      </c>
    </row>
    <row r="41" spans="1:3" x14ac:dyDescent="0.25">
      <c r="A41" s="2" t="s">
        <v>24722</v>
      </c>
      <c r="B41" s="2" t="s">
        <v>173</v>
      </c>
      <c r="C41" s="2" t="s">
        <v>24723</v>
      </c>
    </row>
    <row r="42" spans="1:3" x14ac:dyDescent="0.25">
      <c r="A42" s="2" t="s">
        <v>24724</v>
      </c>
      <c r="B42" s="2" t="s">
        <v>174</v>
      </c>
      <c r="C42" s="2" t="s">
        <v>24725</v>
      </c>
    </row>
    <row r="43" spans="1:3" x14ac:dyDescent="0.25">
      <c r="A43" s="2" t="s">
        <v>24726</v>
      </c>
      <c r="B43" s="2" t="s">
        <v>175</v>
      </c>
      <c r="C43" s="2" t="s">
        <v>24727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A0F42-2B99-4899-95B5-6FDB88F3953A}">
  <dimension ref="A1:C348"/>
  <sheetViews>
    <sheetView workbookViewId="0">
      <selection activeCell="C337" sqref="C337"/>
    </sheetView>
  </sheetViews>
  <sheetFormatPr defaultRowHeight="15" x14ac:dyDescent="0.25"/>
  <sheetData>
    <row r="1" spans="1:3" x14ac:dyDescent="0.25">
      <c r="A1" s="2" t="s">
        <v>24982</v>
      </c>
      <c r="B1" s="2" t="s">
        <v>133</v>
      </c>
      <c r="C1" s="2" t="s">
        <v>24984</v>
      </c>
    </row>
    <row r="2" spans="1:3" x14ac:dyDescent="0.25">
      <c r="A2" s="2" t="s">
        <v>25006</v>
      </c>
      <c r="B2" s="2" t="s">
        <v>134</v>
      </c>
      <c r="C2" s="2" t="s">
        <v>25008</v>
      </c>
    </row>
    <row r="3" spans="1:3" x14ac:dyDescent="0.25">
      <c r="A3" s="2" t="s">
        <v>25615</v>
      </c>
      <c r="B3" s="2" t="s">
        <v>135</v>
      </c>
      <c r="C3" s="2" t="s">
        <v>25617</v>
      </c>
    </row>
    <row r="4" spans="1:3" x14ac:dyDescent="0.25">
      <c r="A4" s="2" t="s">
        <v>24732</v>
      </c>
      <c r="B4" s="2" t="s">
        <v>136</v>
      </c>
      <c r="C4" s="2" t="s">
        <v>24733</v>
      </c>
    </row>
    <row r="5" spans="1:3" x14ac:dyDescent="0.25">
      <c r="A5" s="2" t="s">
        <v>24979</v>
      </c>
      <c r="B5" s="2" t="s">
        <v>137</v>
      </c>
      <c r="C5" s="2" t="s">
        <v>24981</v>
      </c>
    </row>
    <row r="6" spans="1:3" x14ac:dyDescent="0.25">
      <c r="A6" s="2" t="s">
        <v>24877</v>
      </c>
      <c r="B6" s="2" t="s">
        <v>138</v>
      </c>
      <c r="C6" s="2" t="s">
        <v>24878</v>
      </c>
    </row>
    <row r="7" spans="1:3" x14ac:dyDescent="0.25">
      <c r="A7" s="2" t="s">
        <v>25110</v>
      </c>
      <c r="B7" s="2" t="s">
        <v>139</v>
      </c>
      <c r="C7" s="2" t="s">
        <v>25112</v>
      </c>
    </row>
    <row r="8" spans="1:3" x14ac:dyDescent="0.25">
      <c r="A8" s="2" t="s">
        <v>25397</v>
      </c>
      <c r="B8" s="2" t="s">
        <v>140</v>
      </c>
      <c r="C8" s="2" t="s">
        <v>25399</v>
      </c>
    </row>
    <row r="9" spans="1:3" x14ac:dyDescent="0.25">
      <c r="A9" s="2" t="s">
        <v>25603</v>
      </c>
      <c r="B9" s="2" t="s">
        <v>141</v>
      </c>
      <c r="C9" s="2" t="s">
        <v>25605</v>
      </c>
    </row>
    <row r="10" spans="1:3" x14ac:dyDescent="0.25">
      <c r="A10" s="2" t="s">
        <v>24863</v>
      </c>
      <c r="B10" s="2" t="s">
        <v>142</v>
      </c>
      <c r="C10" s="2" t="s">
        <v>24864</v>
      </c>
    </row>
    <row r="11" spans="1:3" x14ac:dyDescent="0.25">
      <c r="A11" s="2" t="s">
        <v>24946</v>
      </c>
      <c r="B11" s="2" t="s">
        <v>143</v>
      </c>
      <c r="C11" s="2" t="s">
        <v>24948</v>
      </c>
    </row>
    <row r="12" spans="1:3" x14ac:dyDescent="0.25">
      <c r="A12" s="2" t="s">
        <v>25624</v>
      </c>
      <c r="B12" s="2" t="s">
        <v>144</v>
      </c>
      <c r="C12" s="2" t="s">
        <v>25626</v>
      </c>
    </row>
    <row r="13" spans="1:3" x14ac:dyDescent="0.25">
      <c r="A13" s="2" t="s">
        <v>25245</v>
      </c>
      <c r="B13" s="2" t="s">
        <v>145</v>
      </c>
      <c r="C13" s="2" t="s">
        <v>25247</v>
      </c>
    </row>
    <row r="14" spans="1:3" x14ac:dyDescent="0.25">
      <c r="A14" s="2" t="s">
        <v>25280</v>
      </c>
      <c r="B14" s="2" t="s">
        <v>146</v>
      </c>
      <c r="C14" s="2" t="s">
        <v>25282</v>
      </c>
    </row>
    <row r="15" spans="1:3" x14ac:dyDescent="0.25">
      <c r="A15" s="2" t="s">
        <v>24997</v>
      </c>
      <c r="B15" s="2" t="s">
        <v>147</v>
      </c>
      <c r="C15" s="2" t="s">
        <v>24999</v>
      </c>
    </row>
    <row r="16" spans="1:3" x14ac:dyDescent="0.25">
      <c r="A16" s="2" t="s">
        <v>25514</v>
      </c>
      <c r="B16" s="2" t="s">
        <v>148</v>
      </c>
      <c r="C16" s="2" t="s">
        <v>25516</v>
      </c>
    </row>
    <row r="17" spans="1:3" x14ac:dyDescent="0.25">
      <c r="A17" s="2" t="s">
        <v>24917</v>
      </c>
      <c r="B17" s="2" t="s">
        <v>149</v>
      </c>
      <c r="C17" s="2" t="s">
        <v>24918</v>
      </c>
    </row>
    <row r="18" spans="1:3" x14ac:dyDescent="0.25">
      <c r="A18" s="2" t="s">
        <v>25081</v>
      </c>
      <c r="B18" s="2" t="s">
        <v>150</v>
      </c>
      <c r="C18" s="2" t="s">
        <v>25083</v>
      </c>
    </row>
    <row r="19" spans="1:3" x14ac:dyDescent="0.25">
      <c r="A19" s="2" t="s">
        <v>25125</v>
      </c>
      <c r="B19" s="2" t="s">
        <v>151</v>
      </c>
      <c r="C19" s="2" t="s">
        <v>25127</v>
      </c>
    </row>
    <row r="20" spans="1:3" x14ac:dyDescent="0.25">
      <c r="A20" s="2" t="s">
        <v>24817</v>
      </c>
      <c r="B20" s="2" t="s">
        <v>152</v>
      </c>
      <c r="C20" s="2" t="s">
        <v>24818</v>
      </c>
    </row>
    <row r="21" spans="1:3" x14ac:dyDescent="0.25">
      <c r="A21" s="2" t="s">
        <v>24871</v>
      </c>
      <c r="B21" s="2" t="s">
        <v>153</v>
      </c>
      <c r="C21" s="2" t="s">
        <v>24872</v>
      </c>
    </row>
    <row r="22" spans="1:3" x14ac:dyDescent="0.25">
      <c r="A22" s="2" t="s">
        <v>25522</v>
      </c>
      <c r="B22" s="2" t="s">
        <v>154</v>
      </c>
      <c r="C22" s="2" t="s">
        <v>25524</v>
      </c>
    </row>
    <row r="23" spans="1:3" x14ac:dyDescent="0.25">
      <c r="A23" s="2" t="s">
        <v>25376</v>
      </c>
      <c r="B23" s="2" t="s">
        <v>155</v>
      </c>
      <c r="C23" s="2" t="s">
        <v>25378</v>
      </c>
    </row>
    <row r="24" spans="1:3" x14ac:dyDescent="0.25">
      <c r="A24" s="2" t="s">
        <v>25445</v>
      </c>
      <c r="B24" s="2" t="s">
        <v>156</v>
      </c>
      <c r="C24" s="2" t="s">
        <v>25447</v>
      </c>
    </row>
    <row r="25" spans="1:3" x14ac:dyDescent="0.25">
      <c r="A25" s="2" t="s">
        <v>24752</v>
      </c>
      <c r="B25" s="2" t="s">
        <v>157</v>
      </c>
      <c r="C25" s="2" t="s">
        <v>24753</v>
      </c>
    </row>
    <row r="26" spans="1:3" x14ac:dyDescent="0.25">
      <c r="A26" s="2" t="s">
        <v>25475</v>
      </c>
      <c r="B26" s="2" t="s">
        <v>158</v>
      </c>
      <c r="C26" s="2" t="s">
        <v>25477</v>
      </c>
    </row>
    <row r="27" spans="1:3" x14ac:dyDescent="0.25">
      <c r="A27" s="2" t="s">
        <v>24879</v>
      </c>
      <c r="B27" s="2" t="s">
        <v>159</v>
      </c>
      <c r="C27" s="2" t="s">
        <v>24880</v>
      </c>
    </row>
    <row r="28" spans="1:3" x14ac:dyDescent="0.25">
      <c r="A28" s="2" t="s">
        <v>25204</v>
      </c>
      <c r="B28" s="2" t="s">
        <v>160</v>
      </c>
      <c r="C28" s="2" t="s">
        <v>25206</v>
      </c>
    </row>
    <row r="29" spans="1:3" x14ac:dyDescent="0.25">
      <c r="A29" s="2" t="s">
        <v>25155</v>
      </c>
      <c r="B29" s="2" t="s">
        <v>161</v>
      </c>
      <c r="C29" s="2" t="s">
        <v>25157</v>
      </c>
    </row>
    <row r="30" spans="1:3" x14ac:dyDescent="0.25">
      <c r="A30" s="2" t="s">
        <v>25146</v>
      </c>
      <c r="B30" s="2" t="s">
        <v>162</v>
      </c>
      <c r="C30" s="2" t="s">
        <v>25148</v>
      </c>
    </row>
    <row r="31" spans="1:3" x14ac:dyDescent="0.25">
      <c r="A31" s="2" t="s">
        <v>24815</v>
      </c>
      <c r="B31" s="2" t="s">
        <v>163</v>
      </c>
      <c r="C31" s="2" t="s">
        <v>24816</v>
      </c>
    </row>
    <row r="32" spans="1:3" x14ac:dyDescent="0.25">
      <c r="A32" s="2" t="s">
        <v>25511</v>
      </c>
      <c r="B32" s="2" t="s">
        <v>164</v>
      </c>
      <c r="C32" s="2" t="s">
        <v>25513</v>
      </c>
    </row>
    <row r="33" spans="1:3" x14ac:dyDescent="0.25">
      <c r="A33" s="2" t="s">
        <v>25534</v>
      </c>
      <c r="B33" s="2" t="s">
        <v>165</v>
      </c>
      <c r="C33" s="2" t="s">
        <v>25536</v>
      </c>
    </row>
    <row r="34" spans="1:3" x14ac:dyDescent="0.25">
      <c r="A34" s="2" t="s">
        <v>24893</v>
      </c>
      <c r="B34" s="2" t="s">
        <v>166</v>
      </c>
      <c r="C34" s="2" t="s">
        <v>24894</v>
      </c>
    </row>
    <row r="35" spans="1:3" x14ac:dyDescent="0.25">
      <c r="A35" s="2" t="s">
        <v>25057</v>
      </c>
      <c r="B35" s="2" t="s">
        <v>167</v>
      </c>
      <c r="C35" s="2" t="s">
        <v>25059</v>
      </c>
    </row>
    <row r="36" spans="1:3" x14ac:dyDescent="0.25">
      <c r="A36" s="2" t="s">
        <v>25594</v>
      </c>
      <c r="B36" s="2" t="s">
        <v>168</v>
      </c>
      <c r="C36" s="2" t="s">
        <v>25596</v>
      </c>
    </row>
    <row r="37" spans="1:3" x14ac:dyDescent="0.25">
      <c r="A37" s="2" t="s">
        <v>24841</v>
      </c>
      <c r="B37" s="2" t="s">
        <v>169</v>
      </c>
      <c r="C37" s="2" t="s">
        <v>24842</v>
      </c>
    </row>
    <row r="38" spans="1:3" x14ac:dyDescent="0.25">
      <c r="A38" s="2" t="s">
        <v>24891</v>
      </c>
      <c r="B38" s="2" t="s">
        <v>170</v>
      </c>
      <c r="C38" s="2" t="s">
        <v>24892</v>
      </c>
    </row>
    <row r="39" spans="1:3" x14ac:dyDescent="0.25">
      <c r="A39" s="2" t="s">
        <v>25251</v>
      </c>
      <c r="B39" s="2" t="s">
        <v>171</v>
      </c>
      <c r="C39" s="2" t="s">
        <v>25253</v>
      </c>
    </row>
    <row r="40" spans="1:3" x14ac:dyDescent="0.25">
      <c r="A40" s="2" t="s">
        <v>25166</v>
      </c>
      <c r="B40" s="2" t="s">
        <v>172</v>
      </c>
      <c r="C40" s="2" t="s">
        <v>25168</v>
      </c>
    </row>
    <row r="41" spans="1:3" x14ac:dyDescent="0.25">
      <c r="A41" s="2" t="s">
        <v>25210</v>
      </c>
      <c r="B41" s="2" t="s">
        <v>173</v>
      </c>
      <c r="C41" s="2" t="s">
        <v>25212</v>
      </c>
    </row>
    <row r="42" spans="1:3" x14ac:dyDescent="0.25">
      <c r="A42" s="2" t="s">
        <v>25230</v>
      </c>
      <c r="B42" s="2" t="s">
        <v>174</v>
      </c>
      <c r="C42" s="2" t="s">
        <v>25232</v>
      </c>
    </row>
    <row r="43" spans="1:3" x14ac:dyDescent="0.25">
      <c r="A43" s="2" t="s">
        <v>25092</v>
      </c>
      <c r="B43" s="2" t="s">
        <v>175</v>
      </c>
      <c r="C43" s="2" t="s">
        <v>25094</v>
      </c>
    </row>
    <row r="44" spans="1:3" x14ac:dyDescent="0.25">
      <c r="A44" s="2" t="s">
        <v>25066</v>
      </c>
      <c r="B44" s="2" t="s">
        <v>176</v>
      </c>
      <c r="C44" s="2" t="s">
        <v>25068</v>
      </c>
    </row>
    <row r="45" spans="1:3" x14ac:dyDescent="0.25">
      <c r="A45" s="2" t="s">
        <v>24804</v>
      </c>
      <c r="B45" s="2" t="s">
        <v>177</v>
      </c>
      <c r="C45" s="2" t="s">
        <v>24805</v>
      </c>
    </row>
    <row r="46" spans="1:3" x14ac:dyDescent="0.25">
      <c r="A46" s="2" t="s">
        <v>24837</v>
      </c>
      <c r="B46" s="2" t="s">
        <v>178</v>
      </c>
      <c r="C46" s="2" t="s">
        <v>24838</v>
      </c>
    </row>
    <row r="47" spans="1:3" x14ac:dyDescent="0.25">
      <c r="A47" s="2" t="s">
        <v>25033</v>
      </c>
      <c r="B47" s="2" t="s">
        <v>179</v>
      </c>
      <c r="C47" s="2" t="s">
        <v>25035</v>
      </c>
    </row>
    <row r="48" spans="1:3" x14ac:dyDescent="0.25">
      <c r="A48" s="2" t="s">
        <v>25236</v>
      </c>
      <c r="B48" s="2" t="s">
        <v>180</v>
      </c>
      <c r="C48" s="2" t="s">
        <v>25238</v>
      </c>
    </row>
    <row r="49" spans="1:3" x14ac:dyDescent="0.25">
      <c r="A49" s="2" t="s">
        <v>25519</v>
      </c>
      <c r="B49" s="2" t="s">
        <v>181</v>
      </c>
      <c r="C49" s="2" t="s">
        <v>25521</v>
      </c>
    </row>
    <row r="50" spans="1:3" x14ac:dyDescent="0.25">
      <c r="A50" s="2" t="s">
        <v>24853</v>
      </c>
      <c r="B50" s="2" t="s">
        <v>182</v>
      </c>
      <c r="C50" s="2" t="s">
        <v>24854</v>
      </c>
    </row>
    <row r="51" spans="1:3" x14ac:dyDescent="0.25">
      <c r="A51" s="2" t="s">
        <v>25609</v>
      </c>
      <c r="B51" s="2" t="s">
        <v>183</v>
      </c>
      <c r="C51" s="2" t="s">
        <v>25611</v>
      </c>
    </row>
    <row r="52" spans="1:3" x14ac:dyDescent="0.25">
      <c r="A52" s="2" t="s">
        <v>25210</v>
      </c>
      <c r="B52" s="2" t="s">
        <v>184</v>
      </c>
      <c r="C52" s="2" t="s">
        <v>25214</v>
      </c>
    </row>
    <row r="53" spans="1:3" x14ac:dyDescent="0.25">
      <c r="A53" s="2" t="s">
        <v>25224</v>
      </c>
      <c r="B53" s="2" t="s">
        <v>185</v>
      </c>
      <c r="C53" s="2" t="s">
        <v>25226</v>
      </c>
    </row>
    <row r="54" spans="1:3" x14ac:dyDescent="0.25">
      <c r="A54" s="2" t="s">
        <v>25597</v>
      </c>
      <c r="B54" s="2" t="s">
        <v>186</v>
      </c>
      <c r="C54" s="2" t="s">
        <v>25599</v>
      </c>
    </row>
    <row r="55" spans="1:3" x14ac:dyDescent="0.25">
      <c r="A55" s="2" t="s">
        <v>24746</v>
      </c>
      <c r="B55" s="2" t="s">
        <v>187</v>
      </c>
      <c r="C55" s="2" t="s">
        <v>24747</v>
      </c>
    </row>
    <row r="56" spans="1:3" x14ac:dyDescent="0.25">
      <c r="A56" s="2" t="s">
        <v>24788</v>
      </c>
      <c r="B56" s="2" t="s">
        <v>188</v>
      </c>
      <c r="C56" s="2" t="s">
        <v>24789</v>
      </c>
    </row>
    <row r="57" spans="1:3" x14ac:dyDescent="0.25">
      <c r="A57" s="2" t="s">
        <v>25457</v>
      </c>
      <c r="B57" s="2" t="s">
        <v>189</v>
      </c>
      <c r="C57" s="2" t="s">
        <v>25459</v>
      </c>
    </row>
    <row r="58" spans="1:3" x14ac:dyDescent="0.25">
      <c r="A58" s="2" t="s">
        <v>25175</v>
      </c>
      <c r="B58" s="2" t="s">
        <v>190</v>
      </c>
      <c r="C58" s="2" t="s">
        <v>25177</v>
      </c>
    </row>
    <row r="59" spans="1:3" x14ac:dyDescent="0.25">
      <c r="A59" s="2" t="s">
        <v>25406</v>
      </c>
      <c r="B59" s="2" t="s">
        <v>191</v>
      </c>
      <c r="C59" s="2" t="s">
        <v>25408</v>
      </c>
    </row>
    <row r="60" spans="1:3" x14ac:dyDescent="0.25">
      <c r="A60" s="2" t="s">
        <v>25193</v>
      </c>
      <c r="B60" s="2" t="s">
        <v>192</v>
      </c>
      <c r="C60" s="2" t="s">
        <v>25195</v>
      </c>
    </row>
    <row r="61" spans="1:3" x14ac:dyDescent="0.25">
      <c r="A61" s="2" t="s">
        <v>24859</v>
      </c>
      <c r="B61" s="2" t="s">
        <v>193</v>
      </c>
      <c r="C61" s="2" t="s">
        <v>24860</v>
      </c>
    </row>
    <row r="62" spans="1:3" x14ac:dyDescent="0.25">
      <c r="A62" s="2" t="s">
        <v>24792</v>
      </c>
      <c r="B62" s="2" t="s">
        <v>194</v>
      </c>
      <c r="C62" s="2" t="s">
        <v>24793</v>
      </c>
    </row>
    <row r="63" spans="1:3" x14ac:dyDescent="0.25">
      <c r="A63" s="2" t="s">
        <v>25149</v>
      </c>
      <c r="B63" s="2" t="s">
        <v>195</v>
      </c>
      <c r="C63" s="2" t="s">
        <v>25151</v>
      </c>
    </row>
    <row r="64" spans="1:3" x14ac:dyDescent="0.25">
      <c r="A64" s="2" t="s">
        <v>24964</v>
      </c>
      <c r="B64" s="2" t="s">
        <v>196</v>
      </c>
      <c r="C64" s="2" t="s">
        <v>24966</v>
      </c>
    </row>
    <row r="65" spans="1:3" x14ac:dyDescent="0.25">
      <c r="A65" s="2" t="s">
        <v>25472</v>
      </c>
      <c r="B65" s="2" t="s">
        <v>197</v>
      </c>
      <c r="C65" s="2" t="s">
        <v>25474</v>
      </c>
    </row>
    <row r="66" spans="1:3" x14ac:dyDescent="0.25">
      <c r="A66" s="2" t="s">
        <v>24772</v>
      </c>
      <c r="B66" s="2" t="s">
        <v>198</v>
      </c>
      <c r="C66" s="2" t="s">
        <v>24773</v>
      </c>
    </row>
    <row r="67" spans="1:3" x14ac:dyDescent="0.25">
      <c r="A67" s="2" t="s">
        <v>25367</v>
      </c>
      <c r="B67" s="2" t="s">
        <v>199</v>
      </c>
      <c r="C67" s="2" t="s">
        <v>25369</v>
      </c>
    </row>
    <row r="68" spans="1:3" x14ac:dyDescent="0.25">
      <c r="A68" s="2" t="s">
        <v>24798</v>
      </c>
      <c r="B68" s="2" t="s">
        <v>200</v>
      </c>
      <c r="C68" s="2" t="s">
        <v>24799</v>
      </c>
    </row>
    <row r="69" spans="1:3" x14ac:dyDescent="0.25">
      <c r="A69" s="2" t="s">
        <v>24943</v>
      </c>
      <c r="B69" s="2" t="s">
        <v>201</v>
      </c>
      <c r="C69" s="2" t="s">
        <v>24945</v>
      </c>
    </row>
    <row r="70" spans="1:3" x14ac:dyDescent="0.25">
      <c r="A70" s="2" t="s">
        <v>25525</v>
      </c>
      <c r="B70" s="2" t="s">
        <v>202</v>
      </c>
      <c r="C70" s="2" t="s">
        <v>25527</v>
      </c>
    </row>
    <row r="71" spans="1:3" x14ac:dyDescent="0.25">
      <c r="A71" s="2" t="s">
        <v>25394</v>
      </c>
      <c r="B71" s="2" t="s">
        <v>203</v>
      </c>
      <c r="C71" s="2" t="s">
        <v>25396</v>
      </c>
    </row>
    <row r="72" spans="1:3" x14ac:dyDescent="0.25">
      <c r="A72" s="2" t="s">
        <v>25009</v>
      </c>
      <c r="B72" s="2" t="s">
        <v>204</v>
      </c>
      <c r="C72" s="2" t="s">
        <v>25011</v>
      </c>
    </row>
    <row r="73" spans="1:3" x14ac:dyDescent="0.25">
      <c r="A73" s="2" t="s">
        <v>24784</v>
      </c>
      <c r="B73" s="2" t="s">
        <v>205</v>
      </c>
      <c r="C73" s="2" t="s">
        <v>24785</v>
      </c>
    </row>
    <row r="74" spans="1:3" x14ac:dyDescent="0.25">
      <c r="A74" s="2" t="s">
        <v>24764</v>
      </c>
      <c r="B74" s="2" t="s">
        <v>206</v>
      </c>
      <c r="C74" s="2" t="s">
        <v>24765</v>
      </c>
    </row>
    <row r="75" spans="1:3" x14ac:dyDescent="0.25">
      <c r="A75" s="2" t="s">
        <v>25283</v>
      </c>
      <c r="B75" s="2" t="s">
        <v>207</v>
      </c>
      <c r="C75" s="2" t="s">
        <v>25285</v>
      </c>
    </row>
    <row r="76" spans="1:3" x14ac:dyDescent="0.25">
      <c r="A76" s="2" t="s">
        <v>24913</v>
      </c>
      <c r="B76" s="2" t="s">
        <v>208</v>
      </c>
      <c r="C76" s="2" t="s">
        <v>24914</v>
      </c>
    </row>
    <row r="77" spans="1:3" x14ac:dyDescent="0.25">
      <c r="A77" s="2" t="s">
        <v>24847</v>
      </c>
      <c r="B77" s="2" t="s">
        <v>209</v>
      </c>
      <c r="C77" s="2" t="s">
        <v>24848</v>
      </c>
    </row>
    <row r="78" spans="1:3" x14ac:dyDescent="0.25">
      <c r="A78" s="2" t="s">
        <v>24748</v>
      </c>
      <c r="B78" s="2" t="s">
        <v>210</v>
      </c>
      <c r="C78" s="2" t="s">
        <v>24749</v>
      </c>
    </row>
    <row r="79" spans="1:3" x14ac:dyDescent="0.25">
      <c r="A79" s="2" t="s">
        <v>24750</v>
      </c>
      <c r="B79" s="2" t="s">
        <v>211</v>
      </c>
      <c r="C79" s="2" t="s">
        <v>24751</v>
      </c>
    </row>
    <row r="80" spans="1:3" x14ac:dyDescent="0.25">
      <c r="A80" s="2" t="s">
        <v>25160</v>
      </c>
      <c r="B80" s="2" t="s">
        <v>212</v>
      </c>
      <c r="C80" s="2" t="s">
        <v>25162</v>
      </c>
    </row>
    <row r="81" spans="1:3" x14ac:dyDescent="0.25">
      <c r="A81" s="2" t="s">
        <v>25645</v>
      </c>
      <c r="B81" s="2" t="s">
        <v>213</v>
      </c>
      <c r="C81" s="2" t="s">
        <v>25647</v>
      </c>
    </row>
    <row r="82" spans="1:3" x14ac:dyDescent="0.25">
      <c r="A82" s="2" t="s">
        <v>25000</v>
      </c>
      <c r="B82" s="2" t="s">
        <v>214</v>
      </c>
      <c r="C82" s="2" t="s">
        <v>25002</v>
      </c>
    </row>
    <row r="83" spans="1:3" x14ac:dyDescent="0.25">
      <c r="A83" s="2" t="s">
        <v>24899</v>
      </c>
      <c r="B83" s="2" t="s">
        <v>215</v>
      </c>
      <c r="C83" s="2" t="s">
        <v>24900</v>
      </c>
    </row>
    <row r="84" spans="1:3" x14ac:dyDescent="0.25">
      <c r="A84" s="2" t="s">
        <v>25585</v>
      </c>
      <c r="B84" s="2" t="s">
        <v>216</v>
      </c>
      <c r="C84" s="2" t="s">
        <v>25587</v>
      </c>
    </row>
    <row r="85" spans="1:3" x14ac:dyDescent="0.25">
      <c r="A85" s="2" t="s">
        <v>25134</v>
      </c>
      <c r="B85" s="2" t="s">
        <v>217</v>
      </c>
      <c r="C85" s="2" t="s">
        <v>25136</v>
      </c>
    </row>
    <row r="86" spans="1:3" x14ac:dyDescent="0.25">
      <c r="A86" s="2" t="s">
        <v>25490</v>
      </c>
      <c r="B86" s="2" t="s">
        <v>218</v>
      </c>
      <c r="C86" s="2" t="s">
        <v>25492</v>
      </c>
    </row>
    <row r="87" spans="1:3" x14ac:dyDescent="0.25">
      <c r="A87" s="2" t="s">
        <v>25181</v>
      </c>
      <c r="B87" s="2" t="s">
        <v>219</v>
      </c>
      <c r="C87" s="2" t="s">
        <v>25183</v>
      </c>
    </row>
    <row r="88" spans="1:3" x14ac:dyDescent="0.25">
      <c r="A88" s="2" t="s">
        <v>24928</v>
      </c>
      <c r="B88" s="2" t="s">
        <v>220</v>
      </c>
      <c r="C88" s="2" t="s">
        <v>24930</v>
      </c>
    </row>
    <row r="89" spans="1:3" x14ac:dyDescent="0.25">
      <c r="A89" s="2" t="s">
        <v>25199</v>
      </c>
      <c r="B89" s="2" t="s">
        <v>221</v>
      </c>
      <c r="C89" s="2" t="s">
        <v>25201</v>
      </c>
    </row>
    <row r="90" spans="1:3" x14ac:dyDescent="0.25">
      <c r="A90" s="2" t="s">
        <v>25433</v>
      </c>
      <c r="B90" s="2" t="s">
        <v>222</v>
      </c>
      <c r="C90" s="2" t="s">
        <v>25435</v>
      </c>
    </row>
    <row r="91" spans="1:3" x14ac:dyDescent="0.25">
      <c r="A91" s="2" t="s">
        <v>25564</v>
      </c>
      <c r="B91" s="2" t="s">
        <v>223</v>
      </c>
      <c r="C91" s="2" t="s">
        <v>25566</v>
      </c>
    </row>
    <row r="92" spans="1:3" x14ac:dyDescent="0.25">
      <c r="A92" s="2" t="s">
        <v>25570</v>
      </c>
      <c r="B92" s="2" t="s">
        <v>224</v>
      </c>
      <c r="C92" s="2" t="s">
        <v>25572</v>
      </c>
    </row>
    <row r="93" spans="1:3" x14ac:dyDescent="0.25">
      <c r="A93" s="2" t="s">
        <v>24819</v>
      </c>
      <c r="B93" s="2" t="s">
        <v>225</v>
      </c>
      <c r="C93" s="2" t="s">
        <v>24820</v>
      </c>
    </row>
    <row r="94" spans="1:3" x14ac:dyDescent="0.25">
      <c r="A94" s="2" t="s">
        <v>25621</v>
      </c>
      <c r="B94" s="2" t="s">
        <v>226</v>
      </c>
      <c r="C94" s="2" t="s">
        <v>25623</v>
      </c>
    </row>
    <row r="95" spans="1:3" x14ac:dyDescent="0.25">
      <c r="A95" s="2" t="s">
        <v>24881</v>
      </c>
      <c r="B95" s="2" t="s">
        <v>227</v>
      </c>
      <c r="C95" s="2" t="s">
        <v>24882</v>
      </c>
    </row>
    <row r="96" spans="1:3" x14ac:dyDescent="0.25">
      <c r="A96" s="2" t="s">
        <v>25600</v>
      </c>
      <c r="B96" s="2" t="s">
        <v>228</v>
      </c>
      <c r="C96" s="2" t="s">
        <v>25602</v>
      </c>
    </row>
    <row r="97" spans="1:3" x14ac:dyDescent="0.25">
      <c r="A97" s="2" t="s">
        <v>24861</v>
      </c>
      <c r="B97" s="2" t="s">
        <v>24920</v>
      </c>
      <c r="C97" s="2" t="s">
        <v>24862</v>
      </c>
    </row>
    <row r="98" spans="1:3" x14ac:dyDescent="0.25">
      <c r="A98" s="2" t="s">
        <v>25528</v>
      </c>
      <c r="B98" s="2" t="s">
        <v>24923</v>
      </c>
      <c r="C98" s="2" t="s">
        <v>25530</v>
      </c>
    </row>
    <row r="99" spans="1:3" x14ac:dyDescent="0.25">
      <c r="A99" s="2" t="s">
        <v>25152</v>
      </c>
      <c r="B99" s="2" t="s">
        <v>24926</v>
      </c>
      <c r="C99" s="2" t="s">
        <v>25154</v>
      </c>
    </row>
    <row r="100" spans="1:3" x14ac:dyDescent="0.25">
      <c r="A100" s="2" t="s">
        <v>25137</v>
      </c>
      <c r="B100" s="2" t="s">
        <v>24929</v>
      </c>
      <c r="C100" s="2" t="s">
        <v>25139</v>
      </c>
    </row>
    <row r="101" spans="1:3" x14ac:dyDescent="0.25">
      <c r="A101" s="2" t="s">
        <v>25448</v>
      </c>
      <c r="B101" s="2" t="s">
        <v>24932</v>
      </c>
      <c r="C101" s="2" t="s">
        <v>25450</v>
      </c>
    </row>
    <row r="102" spans="1:3" x14ac:dyDescent="0.25">
      <c r="A102" s="2" t="s">
        <v>25340</v>
      </c>
      <c r="B102" s="2" t="s">
        <v>24935</v>
      </c>
      <c r="C102" s="2" t="s">
        <v>25342</v>
      </c>
    </row>
    <row r="103" spans="1:3" x14ac:dyDescent="0.25">
      <c r="A103" s="2" t="s">
        <v>25143</v>
      </c>
      <c r="B103" s="2" t="s">
        <v>24938</v>
      </c>
      <c r="C103" s="2" t="s">
        <v>25145</v>
      </c>
    </row>
    <row r="104" spans="1:3" x14ac:dyDescent="0.25">
      <c r="A104" s="2" t="s">
        <v>24831</v>
      </c>
      <c r="B104" s="2" t="s">
        <v>24941</v>
      </c>
      <c r="C104" s="2" t="s">
        <v>24832</v>
      </c>
    </row>
    <row r="105" spans="1:3" x14ac:dyDescent="0.25">
      <c r="A105" s="2" t="s">
        <v>25131</v>
      </c>
      <c r="B105" s="2" t="s">
        <v>24944</v>
      </c>
      <c r="C105" s="2" t="s">
        <v>25133</v>
      </c>
    </row>
    <row r="106" spans="1:3" x14ac:dyDescent="0.25">
      <c r="A106" s="2" t="s">
        <v>24790</v>
      </c>
      <c r="B106" s="2" t="s">
        <v>24947</v>
      </c>
      <c r="C106" s="2" t="s">
        <v>24791</v>
      </c>
    </row>
    <row r="107" spans="1:3" x14ac:dyDescent="0.25">
      <c r="A107" s="2" t="s">
        <v>25588</v>
      </c>
      <c r="B107" s="2" t="s">
        <v>24950</v>
      </c>
      <c r="C107" s="2" t="s">
        <v>25590</v>
      </c>
    </row>
    <row r="108" spans="1:3" x14ac:dyDescent="0.25">
      <c r="A108" s="2" t="s">
        <v>25036</v>
      </c>
      <c r="B108" s="2" t="s">
        <v>24953</v>
      </c>
      <c r="C108" s="2" t="s">
        <v>25038</v>
      </c>
    </row>
    <row r="109" spans="1:3" x14ac:dyDescent="0.25">
      <c r="A109" s="2" t="s">
        <v>24756</v>
      </c>
      <c r="B109" s="2" t="s">
        <v>24956</v>
      </c>
      <c r="C109" s="2" t="s">
        <v>24757</v>
      </c>
    </row>
    <row r="110" spans="1:3" x14ac:dyDescent="0.25">
      <c r="A110" s="2" t="s">
        <v>25078</v>
      </c>
      <c r="B110" s="2" t="s">
        <v>24959</v>
      </c>
      <c r="C110" s="2" t="s">
        <v>25080</v>
      </c>
    </row>
    <row r="111" spans="1:3" x14ac:dyDescent="0.25">
      <c r="A111" s="2" t="s">
        <v>25239</v>
      </c>
      <c r="B111" s="2" t="s">
        <v>24962</v>
      </c>
      <c r="C111" s="2" t="s">
        <v>25241</v>
      </c>
    </row>
    <row r="112" spans="1:3" x14ac:dyDescent="0.25">
      <c r="A112" s="2" t="s">
        <v>25021</v>
      </c>
      <c r="B112" s="2" t="s">
        <v>24965</v>
      </c>
      <c r="C112" s="2" t="s">
        <v>25023</v>
      </c>
    </row>
    <row r="113" spans="1:3" x14ac:dyDescent="0.25">
      <c r="A113" s="2" t="s">
        <v>25665</v>
      </c>
      <c r="B113" s="2" t="s">
        <v>24968</v>
      </c>
      <c r="C113" s="2" t="s">
        <v>25667</v>
      </c>
    </row>
    <row r="114" spans="1:3" x14ac:dyDescent="0.25">
      <c r="A114" s="2" t="s">
        <v>25660</v>
      </c>
      <c r="B114" s="2" t="s">
        <v>24971</v>
      </c>
      <c r="C114" s="2" t="s">
        <v>25662</v>
      </c>
    </row>
    <row r="115" spans="1:3" x14ac:dyDescent="0.25">
      <c r="A115" s="2" t="s">
        <v>24949</v>
      </c>
      <c r="B115" s="2" t="s">
        <v>24974</v>
      </c>
      <c r="C115" s="2" t="s">
        <v>24951</v>
      </c>
    </row>
    <row r="116" spans="1:3" x14ac:dyDescent="0.25">
      <c r="A116" s="2" t="s">
        <v>25346</v>
      </c>
      <c r="B116" s="2" t="s">
        <v>24977</v>
      </c>
      <c r="C116" s="2" t="s">
        <v>25348</v>
      </c>
    </row>
    <row r="117" spans="1:3" x14ac:dyDescent="0.25">
      <c r="A117" s="2" t="s">
        <v>25642</v>
      </c>
      <c r="B117" s="2" t="s">
        <v>24980</v>
      </c>
      <c r="C117" s="2" t="s">
        <v>25644</v>
      </c>
    </row>
    <row r="118" spans="1:3" x14ac:dyDescent="0.25">
      <c r="A118" s="2" t="s">
        <v>25561</v>
      </c>
      <c r="B118" s="2" t="s">
        <v>24983</v>
      </c>
      <c r="C118" s="2" t="s">
        <v>25563</v>
      </c>
    </row>
    <row r="119" spans="1:3" x14ac:dyDescent="0.25">
      <c r="A119" s="2" t="s">
        <v>25086</v>
      </c>
      <c r="B119" s="2" t="s">
        <v>24986</v>
      </c>
      <c r="C119" s="2" t="s">
        <v>25088</v>
      </c>
    </row>
    <row r="120" spans="1:3" x14ac:dyDescent="0.25">
      <c r="A120" s="2" t="s">
        <v>25415</v>
      </c>
      <c r="B120" s="2" t="s">
        <v>24989</v>
      </c>
      <c r="C120" s="2" t="s">
        <v>25417</v>
      </c>
    </row>
    <row r="121" spans="1:3" x14ac:dyDescent="0.25">
      <c r="A121" s="2" t="s">
        <v>25546</v>
      </c>
      <c r="B121" s="2" t="s">
        <v>24992</v>
      </c>
      <c r="C121" s="2" t="s">
        <v>25548</v>
      </c>
    </row>
    <row r="122" spans="1:3" x14ac:dyDescent="0.25">
      <c r="A122" s="2" t="s">
        <v>24994</v>
      </c>
      <c r="B122" s="2" t="s">
        <v>24995</v>
      </c>
      <c r="C122" s="2" t="s">
        <v>24996</v>
      </c>
    </row>
    <row r="123" spans="1:3" x14ac:dyDescent="0.25">
      <c r="A123" s="2" t="s">
        <v>25558</v>
      </c>
      <c r="B123" s="2" t="s">
        <v>24998</v>
      </c>
      <c r="C123" s="2" t="s">
        <v>25560</v>
      </c>
    </row>
    <row r="124" spans="1:3" x14ac:dyDescent="0.25">
      <c r="A124" s="2" t="s">
        <v>24889</v>
      </c>
      <c r="B124" s="2" t="s">
        <v>25001</v>
      </c>
      <c r="C124" s="2" t="s">
        <v>24890</v>
      </c>
    </row>
    <row r="125" spans="1:3" x14ac:dyDescent="0.25">
      <c r="A125" s="2" t="s">
        <v>24744</v>
      </c>
      <c r="B125" s="2" t="s">
        <v>25004</v>
      </c>
      <c r="C125" s="2" t="s">
        <v>24745</v>
      </c>
    </row>
    <row r="126" spans="1:3" x14ac:dyDescent="0.25">
      <c r="A126" s="2" t="s">
        <v>25370</v>
      </c>
      <c r="B126" s="2" t="s">
        <v>25007</v>
      </c>
      <c r="C126" s="2" t="s">
        <v>25372</v>
      </c>
    </row>
    <row r="127" spans="1:3" x14ac:dyDescent="0.25">
      <c r="A127" s="2" t="s">
        <v>24794</v>
      </c>
      <c r="B127" s="2" t="s">
        <v>25010</v>
      </c>
      <c r="C127" s="2" t="s">
        <v>24795</v>
      </c>
    </row>
    <row r="128" spans="1:3" x14ac:dyDescent="0.25">
      <c r="A128" s="2" t="s">
        <v>24778</v>
      </c>
      <c r="B128" s="2" t="s">
        <v>25013</v>
      </c>
      <c r="C128" s="2" t="s">
        <v>24779</v>
      </c>
    </row>
    <row r="129" spans="1:3" x14ac:dyDescent="0.25">
      <c r="A129" s="2" t="s">
        <v>24845</v>
      </c>
      <c r="B129" s="2" t="s">
        <v>25016</v>
      </c>
      <c r="C129" s="2" t="s">
        <v>24846</v>
      </c>
    </row>
    <row r="130" spans="1:3" x14ac:dyDescent="0.25">
      <c r="A130" s="2" t="s">
        <v>25379</v>
      </c>
      <c r="B130" s="2" t="s">
        <v>25019</v>
      </c>
      <c r="C130" s="2" t="s">
        <v>25381</v>
      </c>
    </row>
    <row r="131" spans="1:3" x14ac:dyDescent="0.25">
      <c r="A131" s="2" t="s">
        <v>25015</v>
      </c>
      <c r="B131" s="2" t="s">
        <v>25022</v>
      </c>
      <c r="C131" s="2" t="s">
        <v>25017</v>
      </c>
    </row>
    <row r="132" spans="1:3" x14ac:dyDescent="0.25">
      <c r="A132" s="2" t="s">
        <v>24800</v>
      </c>
      <c r="B132" s="2" t="s">
        <v>25025</v>
      </c>
      <c r="C132" s="2" t="s">
        <v>24801</v>
      </c>
    </row>
    <row r="133" spans="1:3" x14ac:dyDescent="0.25">
      <c r="A133" s="2" t="s">
        <v>25496</v>
      </c>
      <c r="B133" s="2" t="s">
        <v>25028</v>
      </c>
      <c r="C133" s="2" t="s">
        <v>25498</v>
      </c>
    </row>
    <row r="134" spans="1:3" x14ac:dyDescent="0.25">
      <c r="A134" s="2" t="s">
        <v>24909</v>
      </c>
      <c r="B134" s="2" t="s">
        <v>25031</v>
      </c>
      <c r="C134" s="2" t="s">
        <v>24910</v>
      </c>
    </row>
    <row r="135" spans="1:3" x14ac:dyDescent="0.25">
      <c r="A135" s="2" t="s">
        <v>24907</v>
      </c>
      <c r="B135" s="2" t="s">
        <v>25034</v>
      </c>
      <c r="C135" s="2" t="s">
        <v>24908</v>
      </c>
    </row>
    <row r="136" spans="1:3" x14ac:dyDescent="0.25">
      <c r="A136" s="2" t="s">
        <v>25178</v>
      </c>
      <c r="B136" s="2" t="s">
        <v>25037</v>
      </c>
      <c r="C136" s="2" t="s">
        <v>25180</v>
      </c>
    </row>
    <row r="137" spans="1:3" x14ac:dyDescent="0.25">
      <c r="A137" s="2" t="s">
        <v>25101</v>
      </c>
      <c r="B137" s="2" t="s">
        <v>25040</v>
      </c>
      <c r="C137" s="2" t="s">
        <v>25103</v>
      </c>
    </row>
    <row r="138" spans="1:3" x14ac:dyDescent="0.25">
      <c r="A138" s="2" t="s">
        <v>24885</v>
      </c>
      <c r="B138" s="2" t="s">
        <v>25043</v>
      </c>
      <c r="C138" s="2" t="s">
        <v>24886</v>
      </c>
    </row>
    <row r="139" spans="1:3" x14ac:dyDescent="0.25">
      <c r="A139" s="2" t="s">
        <v>24919</v>
      </c>
      <c r="B139" s="2" t="s">
        <v>25046</v>
      </c>
      <c r="C139" s="2" t="s">
        <v>24921</v>
      </c>
    </row>
    <row r="140" spans="1:3" x14ac:dyDescent="0.25">
      <c r="A140" s="2" t="s">
        <v>25140</v>
      </c>
      <c r="B140" s="2" t="s">
        <v>25049</v>
      </c>
      <c r="C140" s="2" t="s">
        <v>25142</v>
      </c>
    </row>
    <row r="141" spans="1:3" x14ac:dyDescent="0.25">
      <c r="A141" s="2" t="s">
        <v>24873</v>
      </c>
      <c r="B141" s="2" t="s">
        <v>25052</v>
      </c>
      <c r="C141" s="2" t="s">
        <v>24874</v>
      </c>
    </row>
    <row r="142" spans="1:3" x14ac:dyDescent="0.25">
      <c r="A142" s="2" t="s">
        <v>25487</v>
      </c>
      <c r="B142" s="2" t="s">
        <v>25055</v>
      </c>
      <c r="C142" s="2" t="s">
        <v>25489</v>
      </c>
    </row>
    <row r="143" spans="1:3" x14ac:dyDescent="0.25">
      <c r="A143" s="2" t="s">
        <v>25242</v>
      </c>
      <c r="B143" s="2" t="s">
        <v>25058</v>
      </c>
      <c r="C143" s="2" t="s">
        <v>25244</v>
      </c>
    </row>
    <row r="144" spans="1:3" x14ac:dyDescent="0.25">
      <c r="A144" s="2" t="s">
        <v>25122</v>
      </c>
      <c r="B144" s="2" t="s">
        <v>25061</v>
      </c>
      <c r="C144" s="2" t="s">
        <v>25124</v>
      </c>
    </row>
    <row r="145" spans="1:3" x14ac:dyDescent="0.25">
      <c r="A145" s="2" t="s">
        <v>24915</v>
      </c>
      <c r="B145" s="2" t="s">
        <v>25064</v>
      </c>
      <c r="C145" s="2" t="s">
        <v>24916</v>
      </c>
    </row>
    <row r="146" spans="1:3" x14ac:dyDescent="0.25">
      <c r="A146" s="2" t="s">
        <v>24776</v>
      </c>
      <c r="B146" s="2" t="s">
        <v>25067</v>
      </c>
      <c r="C146" s="2" t="s">
        <v>24777</v>
      </c>
    </row>
    <row r="147" spans="1:3" x14ac:dyDescent="0.25">
      <c r="A147" s="2" t="s">
        <v>25606</v>
      </c>
      <c r="B147" s="2" t="s">
        <v>25070</v>
      </c>
      <c r="C147" s="2" t="s">
        <v>25608</v>
      </c>
    </row>
    <row r="148" spans="1:3" x14ac:dyDescent="0.25">
      <c r="A148" s="2" t="s">
        <v>25400</v>
      </c>
      <c r="B148" s="2" t="s">
        <v>25073</v>
      </c>
      <c r="C148" s="2" t="s">
        <v>25402</v>
      </c>
    </row>
    <row r="149" spans="1:3" x14ac:dyDescent="0.25">
      <c r="A149" s="2" t="s">
        <v>25451</v>
      </c>
      <c r="B149" s="2" t="s">
        <v>25076</v>
      </c>
      <c r="C149" s="2" t="s">
        <v>25453</v>
      </c>
    </row>
    <row r="150" spans="1:3" x14ac:dyDescent="0.25">
      <c r="A150" s="2" t="s">
        <v>25460</v>
      </c>
      <c r="B150" s="2" t="s">
        <v>25079</v>
      </c>
      <c r="C150" s="2" t="s">
        <v>25462</v>
      </c>
    </row>
    <row r="151" spans="1:3" x14ac:dyDescent="0.25">
      <c r="A151" s="2" t="s">
        <v>24760</v>
      </c>
      <c r="B151" s="2" t="s">
        <v>25082</v>
      </c>
      <c r="C151" s="2" t="s">
        <v>24761</v>
      </c>
    </row>
    <row r="152" spans="1:3" x14ac:dyDescent="0.25">
      <c r="A152" s="2" t="s">
        <v>24827</v>
      </c>
      <c r="B152" s="2" t="s">
        <v>25084</v>
      </c>
      <c r="C152" s="2" t="s">
        <v>24828</v>
      </c>
    </row>
    <row r="153" spans="1:3" x14ac:dyDescent="0.25">
      <c r="A153" s="2" t="s">
        <v>25478</v>
      </c>
      <c r="B153" s="2" t="s">
        <v>25087</v>
      </c>
      <c r="C153" s="2" t="s">
        <v>25480</v>
      </c>
    </row>
    <row r="154" spans="1:3" x14ac:dyDescent="0.25">
      <c r="A154" s="2" t="s">
        <v>25286</v>
      </c>
      <c r="B154" s="2" t="s">
        <v>25090</v>
      </c>
      <c r="C154" s="2" t="s">
        <v>25288</v>
      </c>
    </row>
    <row r="155" spans="1:3" x14ac:dyDescent="0.25">
      <c r="A155" s="2" t="s">
        <v>25373</v>
      </c>
      <c r="B155" s="2" t="s">
        <v>25093</v>
      </c>
      <c r="C155" s="2" t="s">
        <v>25375</v>
      </c>
    </row>
    <row r="156" spans="1:3" x14ac:dyDescent="0.25">
      <c r="A156" s="2" t="s">
        <v>25442</v>
      </c>
      <c r="B156" s="2" t="s">
        <v>25096</v>
      </c>
      <c r="C156" s="2" t="s">
        <v>25444</v>
      </c>
    </row>
    <row r="157" spans="1:3" x14ac:dyDescent="0.25">
      <c r="A157" s="2" t="s">
        <v>25254</v>
      </c>
      <c r="B157" s="2" t="s">
        <v>25099</v>
      </c>
      <c r="C157" s="2" t="s">
        <v>25256</v>
      </c>
    </row>
    <row r="158" spans="1:3" x14ac:dyDescent="0.25">
      <c r="A158" s="2" t="s">
        <v>24812</v>
      </c>
      <c r="B158" s="2" t="s">
        <v>25102</v>
      </c>
      <c r="C158" s="2" t="s">
        <v>24813</v>
      </c>
    </row>
    <row r="159" spans="1:3" x14ac:dyDescent="0.25">
      <c r="A159" s="2" t="s">
        <v>25466</v>
      </c>
      <c r="B159" s="2" t="s">
        <v>25105</v>
      </c>
      <c r="C159" s="2" t="s">
        <v>25468</v>
      </c>
    </row>
    <row r="160" spans="1:3" x14ac:dyDescent="0.25">
      <c r="A160" s="2" t="s">
        <v>25343</v>
      </c>
      <c r="B160" s="2" t="s">
        <v>25108</v>
      </c>
      <c r="C160" s="2" t="s">
        <v>25345</v>
      </c>
    </row>
    <row r="161" spans="1:3" x14ac:dyDescent="0.25">
      <c r="A161" s="2" t="s">
        <v>25591</v>
      </c>
      <c r="B161" s="2" t="s">
        <v>25111</v>
      </c>
      <c r="C161" s="2" t="s">
        <v>25593</v>
      </c>
    </row>
    <row r="162" spans="1:3" x14ac:dyDescent="0.25">
      <c r="A162" s="2" t="s">
        <v>24738</v>
      </c>
      <c r="B162" s="2" t="s">
        <v>25114</v>
      </c>
      <c r="C162" s="2" t="s">
        <v>24739</v>
      </c>
    </row>
    <row r="163" spans="1:3" x14ac:dyDescent="0.25">
      <c r="A163" s="2" t="s">
        <v>24961</v>
      </c>
      <c r="B163" s="2" t="s">
        <v>25117</v>
      </c>
      <c r="C163" s="2" t="s">
        <v>24963</v>
      </c>
    </row>
    <row r="164" spans="1:3" x14ac:dyDescent="0.25">
      <c r="A164" s="2" t="s">
        <v>25654</v>
      </c>
      <c r="B164" s="2" t="s">
        <v>25120</v>
      </c>
      <c r="C164" s="2" t="s">
        <v>25656</v>
      </c>
    </row>
    <row r="165" spans="1:3" x14ac:dyDescent="0.25">
      <c r="A165" s="2" t="s">
        <v>25540</v>
      </c>
      <c r="B165" s="2" t="s">
        <v>25123</v>
      </c>
      <c r="C165" s="2" t="s">
        <v>25542</v>
      </c>
    </row>
    <row r="166" spans="1:3" x14ac:dyDescent="0.25">
      <c r="A166" s="2" t="s">
        <v>25499</v>
      </c>
      <c r="B166" s="2" t="s">
        <v>25126</v>
      </c>
      <c r="C166" s="2" t="s">
        <v>25501</v>
      </c>
    </row>
    <row r="167" spans="1:3" x14ac:dyDescent="0.25">
      <c r="A167" s="2" t="s">
        <v>25612</v>
      </c>
      <c r="B167" s="2" t="s">
        <v>25129</v>
      </c>
      <c r="C167" s="2" t="s">
        <v>25614</v>
      </c>
    </row>
    <row r="168" spans="1:3" x14ac:dyDescent="0.25">
      <c r="A168" s="2" t="s">
        <v>24821</v>
      </c>
      <c r="B168" s="2" t="s">
        <v>25132</v>
      </c>
      <c r="C168" s="2" t="s">
        <v>24822</v>
      </c>
    </row>
    <row r="169" spans="1:3" x14ac:dyDescent="0.25">
      <c r="A169" s="2" t="s">
        <v>25334</v>
      </c>
      <c r="B169" s="2" t="s">
        <v>25135</v>
      </c>
      <c r="C169" s="2" t="s">
        <v>25336</v>
      </c>
    </row>
    <row r="170" spans="1:3" x14ac:dyDescent="0.25">
      <c r="A170" s="2" t="s">
        <v>25260</v>
      </c>
      <c r="B170" s="2" t="s">
        <v>25138</v>
      </c>
      <c r="C170" s="2" t="s">
        <v>25262</v>
      </c>
    </row>
    <row r="171" spans="1:3" x14ac:dyDescent="0.25">
      <c r="A171" s="2" t="s">
        <v>25113</v>
      </c>
      <c r="B171" s="2" t="s">
        <v>25141</v>
      </c>
      <c r="C171" s="2" t="s">
        <v>25115</v>
      </c>
    </row>
    <row r="172" spans="1:3" x14ac:dyDescent="0.25">
      <c r="A172" s="2" t="s">
        <v>25107</v>
      </c>
      <c r="B172" s="2" t="s">
        <v>25144</v>
      </c>
      <c r="C172" s="2" t="s">
        <v>25109</v>
      </c>
    </row>
    <row r="173" spans="1:3" x14ac:dyDescent="0.25">
      <c r="A173" s="2" t="s">
        <v>25269</v>
      </c>
      <c r="B173" s="2" t="s">
        <v>25147</v>
      </c>
      <c r="C173" s="2" t="s">
        <v>25271</v>
      </c>
    </row>
    <row r="174" spans="1:3" x14ac:dyDescent="0.25">
      <c r="A174" s="2" t="s">
        <v>24991</v>
      </c>
      <c r="B174" s="2" t="s">
        <v>25150</v>
      </c>
      <c r="C174" s="2" t="s">
        <v>24993</v>
      </c>
    </row>
    <row r="175" spans="1:3" x14ac:dyDescent="0.25">
      <c r="A175" s="2" t="s">
        <v>25412</v>
      </c>
      <c r="B175" s="2" t="s">
        <v>25153</v>
      </c>
      <c r="C175" s="2" t="s">
        <v>25414</v>
      </c>
    </row>
    <row r="176" spans="1:3" x14ac:dyDescent="0.25">
      <c r="A176" s="2" t="s">
        <v>24887</v>
      </c>
      <c r="B176" s="2" t="s">
        <v>25156</v>
      </c>
      <c r="C176" s="2" t="s">
        <v>24888</v>
      </c>
    </row>
    <row r="177" spans="1:3" x14ac:dyDescent="0.25">
      <c r="A177" s="2" t="s">
        <v>25651</v>
      </c>
      <c r="B177" s="2" t="s">
        <v>25159</v>
      </c>
      <c r="C177" s="2" t="s">
        <v>25653</v>
      </c>
    </row>
    <row r="178" spans="1:3" x14ac:dyDescent="0.25">
      <c r="A178" s="2" t="s">
        <v>25048</v>
      </c>
      <c r="B178" s="2" t="s">
        <v>25161</v>
      </c>
      <c r="C178" s="2" t="s">
        <v>25050</v>
      </c>
    </row>
    <row r="179" spans="1:3" x14ac:dyDescent="0.25">
      <c r="A179" s="2" t="s">
        <v>25627</v>
      </c>
      <c r="B179" s="2" t="s">
        <v>25164</v>
      </c>
      <c r="C179" s="2" t="s">
        <v>25629</v>
      </c>
    </row>
    <row r="180" spans="1:3" x14ac:dyDescent="0.25">
      <c r="A180" s="2" t="s">
        <v>24875</v>
      </c>
      <c r="B180" s="2" t="s">
        <v>25167</v>
      </c>
      <c r="C180" s="2" t="s">
        <v>24876</v>
      </c>
    </row>
    <row r="181" spans="1:3" x14ac:dyDescent="0.25">
      <c r="A181" s="2" t="s">
        <v>24770</v>
      </c>
      <c r="B181" s="2" t="s">
        <v>25170</v>
      </c>
      <c r="C181" s="2" t="s">
        <v>24771</v>
      </c>
    </row>
    <row r="182" spans="1:3" x14ac:dyDescent="0.25">
      <c r="A182" s="2" t="s">
        <v>24730</v>
      </c>
      <c r="B182" s="2" t="s">
        <v>25173</v>
      </c>
      <c r="C182" s="2" t="s">
        <v>24731</v>
      </c>
    </row>
    <row r="183" spans="1:3" x14ac:dyDescent="0.25">
      <c r="A183" s="2" t="s">
        <v>25184</v>
      </c>
      <c r="B183" s="2" t="s">
        <v>25176</v>
      </c>
      <c r="C183" s="2" t="s">
        <v>25186</v>
      </c>
    </row>
    <row r="184" spans="1:3" x14ac:dyDescent="0.25">
      <c r="A184" s="2" t="s">
        <v>25116</v>
      </c>
      <c r="B184" s="2" t="s">
        <v>25179</v>
      </c>
      <c r="C184" s="2" t="s">
        <v>25118</v>
      </c>
    </row>
    <row r="185" spans="1:3" x14ac:dyDescent="0.25">
      <c r="A185" s="2" t="s">
        <v>25054</v>
      </c>
      <c r="B185" s="2" t="s">
        <v>25182</v>
      </c>
      <c r="C185" s="2" t="s">
        <v>25056</v>
      </c>
    </row>
    <row r="186" spans="1:3" x14ac:dyDescent="0.25">
      <c r="A186" s="2" t="s">
        <v>25505</v>
      </c>
      <c r="B186" s="2" t="s">
        <v>25185</v>
      </c>
      <c r="C186" s="2" t="s">
        <v>25507</v>
      </c>
    </row>
    <row r="187" spans="1:3" x14ac:dyDescent="0.25">
      <c r="A187" s="2" t="s">
        <v>25018</v>
      </c>
      <c r="B187" s="2" t="s">
        <v>25188</v>
      </c>
      <c r="C187" s="2" t="s">
        <v>25020</v>
      </c>
    </row>
    <row r="188" spans="1:3" x14ac:dyDescent="0.25">
      <c r="A188" s="2" t="s">
        <v>25045</v>
      </c>
      <c r="B188" s="2" t="s">
        <v>25191</v>
      </c>
      <c r="C188" s="2" t="s">
        <v>25047</v>
      </c>
    </row>
    <row r="189" spans="1:3" x14ac:dyDescent="0.25">
      <c r="A189" s="2" t="s">
        <v>25098</v>
      </c>
      <c r="B189" s="2" t="s">
        <v>25194</v>
      </c>
      <c r="C189" s="2" t="s">
        <v>25100</v>
      </c>
    </row>
    <row r="190" spans="1:3" x14ac:dyDescent="0.25">
      <c r="A190" s="2" t="s">
        <v>24786</v>
      </c>
      <c r="B190" s="2" t="s">
        <v>25197</v>
      </c>
      <c r="C190" s="2" t="s">
        <v>24787</v>
      </c>
    </row>
    <row r="191" spans="1:3" x14ac:dyDescent="0.25">
      <c r="A191" s="2" t="s">
        <v>25233</v>
      </c>
      <c r="B191" s="2" t="s">
        <v>25200</v>
      </c>
      <c r="C191" s="2" t="s">
        <v>25235</v>
      </c>
    </row>
    <row r="192" spans="1:3" x14ac:dyDescent="0.25">
      <c r="A192" s="2" t="s">
        <v>25169</v>
      </c>
      <c r="B192" s="2" t="s">
        <v>25202</v>
      </c>
      <c r="C192" s="2" t="s">
        <v>25171</v>
      </c>
    </row>
    <row r="193" spans="1:3" x14ac:dyDescent="0.25">
      <c r="A193" s="2" t="s">
        <v>24967</v>
      </c>
      <c r="B193" s="2" t="s">
        <v>25205</v>
      </c>
      <c r="C193" s="2" t="s">
        <v>24969</v>
      </c>
    </row>
    <row r="194" spans="1:3" x14ac:dyDescent="0.25">
      <c r="A194" s="2" t="s">
        <v>24865</v>
      </c>
      <c r="B194" s="2" t="s">
        <v>25208</v>
      </c>
      <c r="C194" s="2" t="s">
        <v>24866</v>
      </c>
    </row>
    <row r="195" spans="1:3" x14ac:dyDescent="0.25">
      <c r="A195" s="2" t="s">
        <v>25196</v>
      </c>
      <c r="B195" s="2" t="s">
        <v>25211</v>
      </c>
      <c r="C195" s="2" t="s">
        <v>25198</v>
      </c>
    </row>
    <row r="196" spans="1:3" x14ac:dyDescent="0.25">
      <c r="A196" s="2" t="s">
        <v>25030</v>
      </c>
      <c r="B196" s="2" t="s">
        <v>25213</v>
      </c>
      <c r="C196" s="2" t="s">
        <v>25032</v>
      </c>
    </row>
    <row r="197" spans="1:3" x14ac:dyDescent="0.25">
      <c r="A197" s="2" t="s">
        <v>25215</v>
      </c>
      <c r="B197" s="2" t="s">
        <v>25216</v>
      </c>
      <c r="C197" s="2" t="s">
        <v>25217</v>
      </c>
    </row>
    <row r="198" spans="1:3" x14ac:dyDescent="0.25">
      <c r="A198" s="2" t="s">
        <v>25424</v>
      </c>
      <c r="B198" s="2" t="s">
        <v>25219</v>
      </c>
      <c r="C198" s="2" t="s">
        <v>25426</v>
      </c>
    </row>
    <row r="199" spans="1:3" x14ac:dyDescent="0.25">
      <c r="A199" s="2" t="s">
        <v>24922</v>
      </c>
      <c r="B199" s="2" t="s">
        <v>25222</v>
      </c>
      <c r="C199" s="2" t="s">
        <v>24924</v>
      </c>
    </row>
    <row r="200" spans="1:3" x14ac:dyDescent="0.25">
      <c r="A200" s="2" t="s">
        <v>24895</v>
      </c>
      <c r="B200" s="2" t="s">
        <v>25225</v>
      </c>
      <c r="C200" s="2" t="s">
        <v>24896</v>
      </c>
    </row>
    <row r="201" spans="1:3" x14ac:dyDescent="0.25">
      <c r="A201" s="2" t="s">
        <v>25349</v>
      </c>
      <c r="B201" s="2" t="s">
        <v>25228</v>
      </c>
      <c r="C201" s="2" t="s">
        <v>25351</v>
      </c>
    </row>
    <row r="202" spans="1:3" x14ac:dyDescent="0.25">
      <c r="A202" s="2" t="s">
        <v>25493</v>
      </c>
      <c r="B202" s="2" t="s">
        <v>25231</v>
      </c>
      <c r="C202" s="2" t="s">
        <v>25495</v>
      </c>
    </row>
    <row r="203" spans="1:3" x14ac:dyDescent="0.25">
      <c r="A203" s="2" t="s">
        <v>25502</v>
      </c>
      <c r="B203" s="2" t="s">
        <v>25234</v>
      </c>
      <c r="C203" s="2" t="s">
        <v>25504</v>
      </c>
    </row>
    <row r="204" spans="1:3" x14ac:dyDescent="0.25">
      <c r="A204" s="2" t="s">
        <v>25012</v>
      </c>
      <c r="B204" s="2" t="s">
        <v>25237</v>
      </c>
      <c r="C204" s="2" t="s">
        <v>25014</v>
      </c>
    </row>
    <row r="205" spans="1:3" x14ac:dyDescent="0.25">
      <c r="A205" s="2" t="s">
        <v>25257</v>
      </c>
      <c r="B205" s="2" t="s">
        <v>25240</v>
      </c>
      <c r="C205" s="2" t="s">
        <v>25259</v>
      </c>
    </row>
    <row r="206" spans="1:3" x14ac:dyDescent="0.25">
      <c r="A206" s="2" t="s">
        <v>25063</v>
      </c>
      <c r="B206" s="2" t="s">
        <v>25243</v>
      </c>
      <c r="C206" s="2" t="s">
        <v>25065</v>
      </c>
    </row>
    <row r="207" spans="1:3" x14ac:dyDescent="0.25">
      <c r="A207" s="2" t="s">
        <v>24728</v>
      </c>
      <c r="B207" s="2" t="s">
        <v>25246</v>
      </c>
      <c r="C207" s="2" t="s">
        <v>24729</v>
      </c>
    </row>
    <row r="208" spans="1:3" x14ac:dyDescent="0.25">
      <c r="A208" s="2" t="s">
        <v>24937</v>
      </c>
      <c r="B208" s="2" t="s">
        <v>25249</v>
      </c>
      <c r="C208" s="2" t="s">
        <v>24939</v>
      </c>
    </row>
    <row r="209" spans="1:3" x14ac:dyDescent="0.25">
      <c r="A209" s="2" t="s">
        <v>24940</v>
      </c>
      <c r="B209" s="2" t="s">
        <v>25252</v>
      </c>
      <c r="C209" s="2" t="s">
        <v>24942</v>
      </c>
    </row>
    <row r="210" spans="1:3" x14ac:dyDescent="0.25">
      <c r="A210" s="2" t="s">
        <v>25427</v>
      </c>
      <c r="B210" s="2" t="s">
        <v>25255</v>
      </c>
      <c r="C210" s="2" t="s">
        <v>25429</v>
      </c>
    </row>
    <row r="211" spans="1:3" x14ac:dyDescent="0.25">
      <c r="A211" s="2" t="s">
        <v>25337</v>
      </c>
      <c r="B211" s="2" t="s">
        <v>25258</v>
      </c>
      <c r="C211" s="2" t="s">
        <v>25339</v>
      </c>
    </row>
    <row r="212" spans="1:3" x14ac:dyDescent="0.25">
      <c r="A212" s="2" t="s">
        <v>24958</v>
      </c>
      <c r="B212" s="2" t="s">
        <v>25261</v>
      </c>
      <c r="C212" s="2" t="s">
        <v>24960</v>
      </c>
    </row>
    <row r="213" spans="1:3" x14ac:dyDescent="0.25">
      <c r="A213" s="2" t="s">
        <v>24911</v>
      </c>
      <c r="B213" s="2" t="s">
        <v>25264</v>
      </c>
      <c r="C213" s="2" t="s">
        <v>24912</v>
      </c>
    </row>
    <row r="214" spans="1:3" x14ac:dyDescent="0.25">
      <c r="A214" s="2" t="s">
        <v>25218</v>
      </c>
      <c r="B214" s="2" t="s">
        <v>25267</v>
      </c>
      <c r="C214" s="2" t="s">
        <v>25220</v>
      </c>
    </row>
    <row r="215" spans="1:3" x14ac:dyDescent="0.25">
      <c r="A215" s="2" t="s">
        <v>25158</v>
      </c>
      <c r="B215" s="2" t="s">
        <v>25270</v>
      </c>
      <c r="C215" s="2" t="s">
        <v>25097</v>
      </c>
    </row>
    <row r="216" spans="1:3" x14ac:dyDescent="0.25">
      <c r="A216" s="2" t="s">
        <v>25095</v>
      </c>
      <c r="B216" s="2" t="s">
        <v>25273</v>
      </c>
      <c r="C216" s="2" t="s">
        <v>25097</v>
      </c>
    </row>
    <row r="217" spans="1:3" x14ac:dyDescent="0.25">
      <c r="A217" s="2" t="s">
        <v>25579</v>
      </c>
      <c r="B217" s="2" t="s">
        <v>8638</v>
      </c>
      <c r="C217" s="2" t="s">
        <v>25581</v>
      </c>
    </row>
    <row r="218" spans="1:3" x14ac:dyDescent="0.25">
      <c r="A218" s="2" t="s">
        <v>24758</v>
      </c>
      <c r="B218" s="2" t="s">
        <v>25278</v>
      </c>
      <c r="C218" s="2" t="s">
        <v>24759</v>
      </c>
    </row>
    <row r="219" spans="1:3" x14ac:dyDescent="0.25">
      <c r="A219" s="2" t="s">
        <v>25301</v>
      </c>
      <c r="B219" s="2" t="s">
        <v>25281</v>
      </c>
      <c r="C219" s="2" t="s">
        <v>25303</v>
      </c>
    </row>
    <row r="220" spans="1:3" x14ac:dyDescent="0.25">
      <c r="A220" s="2" t="s">
        <v>24839</v>
      </c>
      <c r="B220" s="2" t="s">
        <v>25284</v>
      </c>
      <c r="C220" s="2" t="s">
        <v>24840</v>
      </c>
    </row>
    <row r="221" spans="1:3" x14ac:dyDescent="0.25">
      <c r="A221" s="2" t="s">
        <v>25382</v>
      </c>
      <c r="B221" s="2" t="s">
        <v>25287</v>
      </c>
      <c r="C221" s="2" t="s">
        <v>25384</v>
      </c>
    </row>
    <row r="222" spans="1:3" x14ac:dyDescent="0.25">
      <c r="A222" s="2" t="s">
        <v>25633</v>
      </c>
      <c r="B222" s="2" t="s">
        <v>25290</v>
      </c>
      <c r="C222" s="2" t="s">
        <v>25635</v>
      </c>
    </row>
    <row r="223" spans="1:3" x14ac:dyDescent="0.25">
      <c r="A223" s="2" t="s">
        <v>25421</v>
      </c>
      <c r="B223" s="2" t="s">
        <v>25293</v>
      </c>
      <c r="C223" s="2" t="s">
        <v>25423</v>
      </c>
    </row>
    <row r="224" spans="1:3" x14ac:dyDescent="0.25">
      <c r="A224" s="2" t="s">
        <v>24855</v>
      </c>
      <c r="B224" s="2" t="s">
        <v>25296</v>
      </c>
      <c r="C224" s="2" t="s">
        <v>24856</v>
      </c>
    </row>
    <row r="225" spans="1:3" x14ac:dyDescent="0.25">
      <c r="A225" s="2" t="s">
        <v>24843</v>
      </c>
      <c r="B225" s="2" t="s">
        <v>25299</v>
      </c>
      <c r="C225" s="2" t="s">
        <v>24844</v>
      </c>
    </row>
    <row r="226" spans="1:3" x14ac:dyDescent="0.25">
      <c r="A226" s="2" t="s">
        <v>25352</v>
      </c>
      <c r="B226" s="2" t="s">
        <v>25302</v>
      </c>
      <c r="C226" s="2" t="s">
        <v>25354</v>
      </c>
    </row>
    <row r="227" spans="1:3" x14ac:dyDescent="0.25">
      <c r="A227" s="2" t="s">
        <v>24806</v>
      </c>
      <c r="B227" s="2" t="s">
        <v>25305</v>
      </c>
      <c r="C227" s="2" t="s">
        <v>24807</v>
      </c>
    </row>
    <row r="228" spans="1:3" x14ac:dyDescent="0.25">
      <c r="A228" s="2" t="s">
        <v>25648</v>
      </c>
      <c r="B228" s="2" t="s">
        <v>25308</v>
      </c>
      <c r="C228" s="2" t="s">
        <v>25650</v>
      </c>
    </row>
    <row r="229" spans="1:3" x14ac:dyDescent="0.25">
      <c r="A229" s="2" t="s">
        <v>24851</v>
      </c>
      <c r="B229" s="2" t="s">
        <v>25311</v>
      </c>
      <c r="C229" s="2" t="s">
        <v>24852</v>
      </c>
    </row>
    <row r="230" spans="1:3" x14ac:dyDescent="0.25">
      <c r="A230" s="2" t="s">
        <v>25418</v>
      </c>
      <c r="B230" s="2" t="s">
        <v>25314</v>
      </c>
      <c r="C230" s="2" t="s">
        <v>25420</v>
      </c>
    </row>
    <row r="231" spans="1:3" x14ac:dyDescent="0.25">
      <c r="A231" s="2" t="s">
        <v>25385</v>
      </c>
      <c r="B231" s="2" t="s">
        <v>25317</v>
      </c>
      <c r="C231" s="2" t="s">
        <v>25387</v>
      </c>
    </row>
    <row r="232" spans="1:3" x14ac:dyDescent="0.25">
      <c r="A232" s="2" t="s">
        <v>24810</v>
      </c>
      <c r="B232" s="2" t="s">
        <v>25320</v>
      </c>
      <c r="C232" s="2" t="s">
        <v>24811</v>
      </c>
    </row>
    <row r="233" spans="1:3" x14ac:dyDescent="0.25">
      <c r="A233" s="2" t="s">
        <v>25172</v>
      </c>
      <c r="B233" s="2" t="s">
        <v>25323</v>
      </c>
      <c r="C233" s="2" t="s">
        <v>25174</v>
      </c>
    </row>
    <row r="234" spans="1:3" x14ac:dyDescent="0.25">
      <c r="A234" s="2" t="s">
        <v>25060</v>
      </c>
      <c r="B234" s="2" t="s">
        <v>25326</v>
      </c>
      <c r="C234" s="2" t="s">
        <v>25062</v>
      </c>
    </row>
    <row r="235" spans="1:3" x14ac:dyDescent="0.25">
      <c r="A235" s="2" t="s">
        <v>24931</v>
      </c>
      <c r="B235" s="2" t="s">
        <v>25329</v>
      </c>
      <c r="C235" s="2" t="s">
        <v>24933</v>
      </c>
    </row>
    <row r="236" spans="1:3" x14ac:dyDescent="0.25">
      <c r="A236" s="2" t="s">
        <v>25325</v>
      </c>
      <c r="B236" s="2" t="s">
        <v>25332</v>
      </c>
      <c r="C236" s="2" t="s">
        <v>25327</v>
      </c>
    </row>
    <row r="237" spans="1:3" x14ac:dyDescent="0.25">
      <c r="A237" s="2" t="s">
        <v>25277</v>
      </c>
      <c r="B237" s="2" t="s">
        <v>25335</v>
      </c>
      <c r="C237" s="2" t="s">
        <v>25279</v>
      </c>
    </row>
    <row r="238" spans="1:3" x14ac:dyDescent="0.25">
      <c r="A238" s="2" t="s">
        <v>25639</v>
      </c>
      <c r="B238" s="2" t="s">
        <v>25338</v>
      </c>
      <c r="C238" s="2" t="s">
        <v>25641</v>
      </c>
    </row>
    <row r="239" spans="1:3" x14ac:dyDescent="0.25">
      <c r="A239" s="2" t="s">
        <v>25248</v>
      </c>
      <c r="B239" s="2" t="s">
        <v>25341</v>
      </c>
      <c r="C239" s="2" t="s">
        <v>25250</v>
      </c>
    </row>
    <row r="240" spans="1:3" x14ac:dyDescent="0.25">
      <c r="A240" s="2" t="s">
        <v>24973</v>
      </c>
      <c r="B240" s="2" t="s">
        <v>25344</v>
      </c>
      <c r="C240" s="2" t="s">
        <v>24975</v>
      </c>
    </row>
    <row r="241" spans="1:3" x14ac:dyDescent="0.25">
      <c r="A241" s="2" t="s">
        <v>25388</v>
      </c>
      <c r="B241" s="2" t="s">
        <v>25347</v>
      </c>
      <c r="C241" s="2" t="s">
        <v>25390</v>
      </c>
    </row>
    <row r="242" spans="1:3" x14ac:dyDescent="0.25">
      <c r="A242" s="2" t="s">
        <v>24796</v>
      </c>
      <c r="B242" s="2" t="s">
        <v>25350</v>
      </c>
      <c r="C242" s="2" t="s">
        <v>24797</v>
      </c>
    </row>
    <row r="243" spans="1:3" x14ac:dyDescent="0.25">
      <c r="A243" s="2" t="s">
        <v>25657</v>
      </c>
      <c r="B243" s="2" t="s">
        <v>25353</v>
      </c>
      <c r="C243" s="2" t="s">
        <v>25659</v>
      </c>
    </row>
    <row r="244" spans="1:3" x14ac:dyDescent="0.25">
      <c r="A244" s="2" t="s">
        <v>24952</v>
      </c>
      <c r="B244" s="2" t="s">
        <v>25356</v>
      </c>
      <c r="C244" s="2" t="s">
        <v>24954</v>
      </c>
    </row>
    <row r="245" spans="1:3" x14ac:dyDescent="0.25">
      <c r="A245" s="2" t="s">
        <v>24833</v>
      </c>
      <c r="B245" s="2" t="s">
        <v>25359</v>
      </c>
      <c r="C245" s="2" t="s">
        <v>24834</v>
      </c>
    </row>
    <row r="246" spans="1:3" x14ac:dyDescent="0.25">
      <c r="A246" s="2" t="s">
        <v>25187</v>
      </c>
      <c r="B246" s="2" t="s">
        <v>25362</v>
      </c>
      <c r="C246" s="2" t="s">
        <v>25189</v>
      </c>
    </row>
    <row r="247" spans="1:3" x14ac:dyDescent="0.25">
      <c r="A247" s="2" t="s">
        <v>25119</v>
      </c>
      <c r="B247" s="2" t="s">
        <v>25365</v>
      </c>
      <c r="C247" s="2" t="s">
        <v>25121</v>
      </c>
    </row>
    <row r="248" spans="1:3" x14ac:dyDescent="0.25">
      <c r="A248" s="2" t="s">
        <v>24934</v>
      </c>
      <c r="B248" s="2" t="s">
        <v>25368</v>
      </c>
      <c r="C248" s="2" t="s">
        <v>24936</v>
      </c>
    </row>
    <row r="249" spans="1:3" x14ac:dyDescent="0.25">
      <c r="A249" s="2" t="s">
        <v>25307</v>
      </c>
      <c r="B249" s="2" t="s">
        <v>25371</v>
      </c>
      <c r="C249" s="2" t="s">
        <v>25309</v>
      </c>
    </row>
    <row r="250" spans="1:3" x14ac:dyDescent="0.25">
      <c r="A250" s="2" t="s">
        <v>25316</v>
      </c>
      <c r="B250" s="2" t="s">
        <v>25374</v>
      </c>
      <c r="C250" s="2" t="s">
        <v>25318</v>
      </c>
    </row>
    <row r="251" spans="1:3" x14ac:dyDescent="0.25">
      <c r="A251" s="2" t="s">
        <v>24903</v>
      </c>
      <c r="B251" s="2" t="s">
        <v>25377</v>
      </c>
      <c r="C251" s="2" t="s">
        <v>24904</v>
      </c>
    </row>
    <row r="252" spans="1:3" x14ac:dyDescent="0.25">
      <c r="A252" s="2" t="s">
        <v>25163</v>
      </c>
      <c r="B252" s="2" t="s">
        <v>25380</v>
      </c>
      <c r="C252" s="2" t="s">
        <v>25165</v>
      </c>
    </row>
    <row r="253" spans="1:3" x14ac:dyDescent="0.25">
      <c r="A253" s="2" t="s">
        <v>25295</v>
      </c>
      <c r="B253" s="2" t="s">
        <v>25383</v>
      </c>
      <c r="C253" s="2" t="s">
        <v>25297</v>
      </c>
    </row>
    <row r="254" spans="1:3" x14ac:dyDescent="0.25">
      <c r="A254" s="2" t="s">
        <v>25128</v>
      </c>
      <c r="B254" s="2" t="s">
        <v>25386</v>
      </c>
      <c r="C254" s="2" t="s">
        <v>25130</v>
      </c>
    </row>
    <row r="255" spans="1:3" x14ac:dyDescent="0.25">
      <c r="A255" s="2" t="s">
        <v>25484</v>
      </c>
      <c r="B255" s="2" t="s">
        <v>25389</v>
      </c>
      <c r="C255" s="2" t="s">
        <v>25486</v>
      </c>
    </row>
    <row r="256" spans="1:3" x14ac:dyDescent="0.25">
      <c r="A256" s="2" t="s">
        <v>24742</v>
      </c>
      <c r="B256" s="2" t="s">
        <v>25392</v>
      </c>
      <c r="C256" s="2" t="s">
        <v>24743</v>
      </c>
    </row>
    <row r="257" spans="1:3" x14ac:dyDescent="0.25">
      <c r="A257" s="2" t="s">
        <v>24782</v>
      </c>
      <c r="B257" s="2" t="s">
        <v>25395</v>
      </c>
      <c r="C257" s="2" t="s">
        <v>24783</v>
      </c>
    </row>
    <row r="258" spans="1:3" x14ac:dyDescent="0.25">
      <c r="A258" s="2" t="s">
        <v>25409</v>
      </c>
      <c r="B258" s="2" t="s">
        <v>25398</v>
      </c>
      <c r="C258" s="2" t="s">
        <v>25411</v>
      </c>
    </row>
    <row r="259" spans="1:3" x14ac:dyDescent="0.25">
      <c r="A259" s="2" t="s">
        <v>25555</v>
      </c>
      <c r="B259" s="2" t="s">
        <v>25401</v>
      </c>
      <c r="C259" s="2" t="s">
        <v>25557</v>
      </c>
    </row>
    <row r="260" spans="1:3" x14ac:dyDescent="0.25">
      <c r="A260" s="2" t="s">
        <v>24736</v>
      </c>
      <c r="B260" s="2" t="s">
        <v>25404</v>
      </c>
      <c r="C260" s="2" t="s">
        <v>24737</v>
      </c>
    </row>
    <row r="261" spans="1:3" x14ac:dyDescent="0.25">
      <c r="A261" s="2" t="s">
        <v>24829</v>
      </c>
      <c r="B261" s="2" t="s">
        <v>25407</v>
      </c>
      <c r="C261" s="2" t="s">
        <v>24830</v>
      </c>
    </row>
    <row r="262" spans="1:3" x14ac:dyDescent="0.25">
      <c r="A262" s="2" t="s">
        <v>25552</v>
      </c>
      <c r="B262" s="2" t="s">
        <v>25410</v>
      </c>
      <c r="C262" s="2" t="s">
        <v>25554</v>
      </c>
    </row>
    <row r="263" spans="1:3" x14ac:dyDescent="0.25">
      <c r="A263" s="2" t="s">
        <v>24740</v>
      </c>
      <c r="B263" s="2" t="s">
        <v>25413</v>
      </c>
      <c r="C263" s="2" t="s">
        <v>24741</v>
      </c>
    </row>
    <row r="264" spans="1:3" x14ac:dyDescent="0.25">
      <c r="A264" s="2" t="s">
        <v>25663</v>
      </c>
      <c r="B264" s="2" t="s">
        <v>25416</v>
      </c>
      <c r="C264" s="2" t="s">
        <v>25276</v>
      </c>
    </row>
    <row r="265" spans="1:3" x14ac:dyDescent="0.25">
      <c r="A265" s="2" t="s">
        <v>25275</v>
      </c>
      <c r="B265" s="2" t="s">
        <v>25419</v>
      </c>
      <c r="C265" s="2" t="s">
        <v>25276</v>
      </c>
    </row>
    <row r="266" spans="1:3" x14ac:dyDescent="0.25">
      <c r="A266" s="2" t="s">
        <v>24823</v>
      </c>
      <c r="B266" s="2" t="s">
        <v>25422</v>
      </c>
      <c r="C266" s="2" t="s">
        <v>24824</v>
      </c>
    </row>
    <row r="267" spans="1:3" x14ac:dyDescent="0.25">
      <c r="A267" s="2" t="s">
        <v>24835</v>
      </c>
      <c r="B267" s="2" t="s">
        <v>25425</v>
      </c>
      <c r="C267" s="2" t="s">
        <v>24836</v>
      </c>
    </row>
    <row r="268" spans="1:3" x14ac:dyDescent="0.25">
      <c r="A268" s="2" t="s">
        <v>24857</v>
      </c>
      <c r="B268" s="2" t="s">
        <v>25428</v>
      </c>
      <c r="C268" s="2" t="s">
        <v>24858</v>
      </c>
    </row>
    <row r="269" spans="1:3" x14ac:dyDescent="0.25">
      <c r="A269" s="2" t="s">
        <v>25328</v>
      </c>
      <c r="B269" s="2" t="s">
        <v>25431</v>
      </c>
      <c r="C269" s="2" t="s">
        <v>25330</v>
      </c>
    </row>
    <row r="270" spans="1:3" x14ac:dyDescent="0.25">
      <c r="A270" s="2" t="s">
        <v>25266</v>
      </c>
      <c r="B270" s="2" t="s">
        <v>25434</v>
      </c>
      <c r="C270" s="2" t="s">
        <v>25268</v>
      </c>
    </row>
    <row r="271" spans="1:3" x14ac:dyDescent="0.25">
      <c r="A271" s="2" t="s">
        <v>24970</v>
      </c>
      <c r="B271" s="2" t="s">
        <v>25437</v>
      </c>
      <c r="C271" s="2" t="s">
        <v>24972</v>
      </c>
    </row>
    <row r="272" spans="1:3" x14ac:dyDescent="0.25">
      <c r="A272" s="2" t="s">
        <v>24802</v>
      </c>
      <c r="B272" s="2" t="s">
        <v>25440</v>
      </c>
      <c r="C272" s="2" t="s">
        <v>24803</v>
      </c>
    </row>
    <row r="273" spans="1:3" x14ac:dyDescent="0.25">
      <c r="A273" s="2" t="s">
        <v>25508</v>
      </c>
      <c r="B273" s="2" t="s">
        <v>25443</v>
      </c>
      <c r="C273" s="2" t="s">
        <v>25510</v>
      </c>
    </row>
    <row r="274" spans="1:3" x14ac:dyDescent="0.25">
      <c r="A274" s="2" t="s">
        <v>25463</v>
      </c>
      <c r="B274" s="2" t="s">
        <v>25446</v>
      </c>
      <c r="C274" s="2" t="s">
        <v>25465</v>
      </c>
    </row>
    <row r="275" spans="1:3" x14ac:dyDescent="0.25">
      <c r="A275" s="2" t="s">
        <v>24812</v>
      </c>
      <c r="B275" s="2" t="s">
        <v>25449</v>
      </c>
      <c r="C275" s="2" t="s">
        <v>24814</v>
      </c>
    </row>
    <row r="276" spans="1:3" x14ac:dyDescent="0.25">
      <c r="A276" s="2" t="s">
        <v>25072</v>
      </c>
      <c r="B276" s="2" t="s">
        <v>25452</v>
      </c>
      <c r="C276" s="2" t="s">
        <v>25074</v>
      </c>
    </row>
    <row r="277" spans="1:3" x14ac:dyDescent="0.25">
      <c r="A277" s="2" t="s">
        <v>25263</v>
      </c>
      <c r="B277" s="2" t="s">
        <v>25455</v>
      </c>
      <c r="C277" s="2" t="s">
        <v>25265</v>
      </c>
    </row>
    <row r="278" spans="1:3" x14ac:dyDescent="0.25">
      <c r="A278" s="2" t="s">
        <v>24808</v>
      </c>
      <c r="B278" s="2" t="s">
        <v>25458</v>
      </c>
      <c r="C278" s="2" t="s">
        <v>24809</v>
      </c>
    </row>
    <row r="279" spans="1:3" x14ac:dyDescent="0.25">
      <c r="A279" s="2" t="s">
        <v>24780</v>
      </c>
      <c r="B279" s="2" t="s">
        <v>25461</v>
      </c>
      <c r="C279" s="2" t="s">
        <v>24781</v>
      </c>
    </row>
    <row r="280" spans="1:3" x14ac:dyDescent="0.25">
      <c r="A280" s="2" t="s">
        <v>24925</v>
      </c>
      <c r="B280" s="2" t="s">
        <v>25464</v>
      </c>
      <c r="C280" s="2" t="s">
        <v>24927</v>
      </c>
    </row>
    <row r="281" spans="1:3" x14ac:dyDescent="0.25">
      <c r="A281" s="2" t="s">
        <v>25469</v>
      </c>
      <c r="B281" s="2" t="s">
        <v>25467</v>
      </c>
      <c r="C281" s="2" t="s">
        <v>25471</v>
      </c>
    </row>
    <row r="282" spans="1:3" x14ac:dyDescent="0.25">
      <c r="A282" s="2" t="s">
        <v>24734</v>
      </c>
      <c r="B282" s="2" t="s">
        <v>25470</v>
      </c>
      <c r="C282" s="2" t="s">
        <v>24735</v>
      </c>
    </row>
    <row r="283" spans="1:3" x14ac:dyDescent="0.25">
      <c r="A283" s="2" t="s">
        <v>24768</v>
      </c>
      <c r="B283" s="2" t="s">
        <v>25473</v>
      </c>
      <c r="C283" s="2" t="s">
        <v>24769</v>
      </c>
    </row>
    <row r="284" spans="1:3" x14ac:dyDescent="0.25">
      <c r="A284" s="2" t="s">
        <v>25543</v>
      </c>
      <c r="B284" s="2" t="s">
        <v>25476</v>
      </c>
      <c r="C284" s="2" t="s">
        <v>25545</v>
      </c>
    </row>
    <row r="285" spans="1:3" x14ac:dyDescent="0.25">
      <c r="A285" s="2" t="s">
        <v>24867</v>
      </c>
      <c r="B285" s="2" t="s">
        <v>25479</v>
      </c>
      <c r="C285" s="2" t="s">
        <v>24868</v>
      </c>
    </row>
    <row r="286" spans="1:3" x14ac:dyDescent="0.25">
      <c r="A286" s="2" t="s">
        <v>25439</v>
      </c>
      <c r="B286" s="2" t="s">
        <v>25482</v>
      </c>
      <c r="C286" s="2" t="s">
        <v>25441</v>
      </c>
    </row>
    <row r="287" spans="1:3" x14ac:dyDescent="0.25">
      <c r="A287" s="2" t="s">
        <v>25430</v>
      </c>
      <c r="B287" s="2" t="s">
        <v>25485</v>
      </c>
      <c r="C287" s="2" t="s">
        <v>25432</v>
      </c>
    </row>
    <row r="288" spans="1:3" x14ac:dyDescent="0.25">
      <c r="A288" s="2" t="s">
        <v>25573</v>
      </c>
      <c r="B288" s="2" t="s">
        <v>25488</v>
      </c>
      <c r="C288" s="2" t="s">
        <v>25575</v>
      </c>
    </row>
    <row r="289" spans="1:3" x14ac:dyDescent="0.25">
      <c r="A289" s="2" t="s">
        <v>25298</v>
      </c>
      <c r="B289" s="2" t="s">
        <v>25491</v>
      </c>
      <c r="C289" s="2" t="s">
        <v>25300</v>
      </c>
    </row>
    <row r="290" spans="1:3" x14ac:dyDescent="0.25">
      <c r="A290" s="2" t="s">
        <v>25089</v>
      </c>
      <c r="B290" s="2" t="s">
        <v>25494</v>
      </c>
      <c r="C290" s="2" t="s">
        <v>25091</v>
      </c>
    </row>
    <row r="291" spans="1:3" x14ac:dyDescent="0.25">
      <c r="A291" s="2" t="s">
        <v>25531</v>
      </c>
      <c r="B291" s="2" t="s">
        <v>25497</v>
      </c>
      <c r="C291" s="2" t="s">
        <v>25533</v>
      </c>
    </row>
    <row r="292" spans="1:3" x14ac:dyDescent="0.25">
      <c r="A292" s="2" t="s">
        <v>25537</v>
      </c>
      <c r="B292" s="2" t="s">
        <v>25500</v>
      </c>
      <c r="C292" s="2" t="s">
        <v>25539</v>
      </c>
    </row>
    <row r="293" spans="1:3" x14ac:dyDescent="0.25">
      <c r="A293" s="2" t="s">
        <v>25289</v>
      </c>
      <c r="B293" s="2" t="s">
        <v>25503</v>
      </c>
      <c r="C293" s="2" t="s">
        <v>25291</v>
      </c>
    </row>
    <row r="294" spans="1:3" x14ac:dyDescent="0.25">
      <c r="A294" s="2" t="s">
        <v>24905</v>
      </c>
      <c r="B294" s="2" t="s">
        <v>25506</v>
      </c>
      <c r="C294" s="2" t="s">
        <v>24906</v>
      </c>
    </row>
    <row r="295" spans="1:3" x14ac:dyDescent="0.25">
      <c r="A295" s="2" t="s">
        <v>25042</v>
      </c>
      <c r="B295" s="2" t="s">
        <v>25509</v>
      </c>
      <c r="C295" s="2" t="s">
        <v>25044</v>
      </c>
    </row>
    <row r="296" spans="1:3" x14ac:dyDescent="0.25">
      <c r="A296" s="2" t="s">
        <v>25636</v>
      </c>
      <c r="B296" s="2" t="s">
        <v>25512</v>
      </c>
      <c r="C296" s="2" t="s">
        <v>25638</v>
      </c>
    </row>
    <row r="297" spans="1:3" x14ac:dyDescent="0.25">
      <c r="A297" s="2" t="s">
        <v>25454</v>
      </c>
      <c r="B297" s="2" t="s">
        <v>25515</v>
      </c>
      <c r="C297" s="2" t="s">
        <v>25456</v>
      </c>
    </row>
    <row r="298" spans="1:3" x14ac:dyDescent="0.25">
      <c r="A298" s="2" t="s">
        <v>25319</v>
      </c>
      <c r="B298" s="2" t="s">
        <v>25517</v>
      </c>
      <c r="C298" s="2" t="s">
        <v>25321</v>
      </c>
    </row>
    <row r="299" spans="1:3" x14ac:dyDescent="0.25">
      <c r="A299" s="2" t="s">
        <v>25549</v>
      </c>
      <c r="B299" s="2" t="s">
        <v>25520</v>
      </c>
      <c r="C299" s="2" t="s">
        <v>25551</v>
      </c>
    </row>
    <row r="300" spans="1:3" x14ac:dyDescent="0.25">
      <c r="A300" s="2" t="s">
        <v>25313</v>
      </c>
      <c r="B300" s="2" t="s">
        <v>25523</v>
      </c>
      <c r="C300" s="2" t="s">
        <v>25315</v>
      </c>
    </row>
    <row r="301" spans="1:3" x14ac:dyDescent="0.25">
      <c r="A301" s="2" t="s">
        <v>25358</v>
      </c>
      <c r="B301" s="2" t="s">
        <v>25526</v>
      </c>
      <c r="C301" s="2" t="s">
        <v>25360</v>
      </c>
    </row>
    <row r="302" spans="1:3" x14ac:dyDescent="0.25">
      <c r="A302" s="2" t="s">
        <v>25355</v>
      </c>
      <c r="B302" s="2" t="s">
        <v>25529</v>
      </c>
      <c r="C302" s="2" t="s">
        <v>25357</v>
      </c>
    </row>
    <row r="303" spans="1:3" x14ac:dyDescent="0.25">
      <c r="A303" s="2" t="s">
        <v>25027</v>
      </c>
      <c r="B303" s="2" t="s">
        <v>25532</v>
      </c>
      <c r="C303" s="2" t="s">
        <v>25029</v>
      </c>
    </row>
    <row r="304" spans="1:3" x14ac:dyDescent="0.25">
      <c r="A304" s="2" t="s">
        <v>25331</v>
      </c>
      <c r="B304" s="2" t="s">
        <v>25535</v>
      </c>
      <c r="C304" s="2" t="s">
        <v>25333</v>
      </c>
    </row>
    <row r="305" spans="1:3" x14ac:dyDescent="0.25">
      <c r="A305" s="2" t="s">
        <v>25582</v>
      </c>
      <c r="B305" s="2" t="s">
        <v>25538</v>
      </c>
      <c r="C305" s="2" t="s">
        <v>25584</v>
      </c>
    </row>
    <row r="306" spans="1:3" x14ac:dyDescent="0.25">
      <c r="A306" s="2" t="s">
        <v>24766</v>
      </c>
      <c r="B306" s="2" t="s">
        <v>25541</v>
      </c>
      <c r="C306" s="2" t="s">
        <v>24767</v>
      </c>
    </row>
    <row r="307" spans="1:3" x14ac:dyDescent="0.25">
      <c r="A307" s="2" t="s">
        <v>25075</v>
      </c>
      <c r="B307" s="2" t="s">
        <v>25544</v>
      </c>
      <c r="C307" s="2" t="s">
        <v>25077</v>
      </c>
    </row>
    <row r="308" spans="1:3" x14ac:dyDescent="0.25">
      <c r="A308" s="2" t="s">
        <v>25069</v>
      </c>
      <c r="B308" s="2" t="s">
        <v>25547</v>
      </c>
      <c r="C308" s="2" t="s">
        <v>25071</v>
      </c>
    </row>
    <row r="309" spans="1:3" x14ac:dyDescent="0.25">
      <c r="A309" s="2" t="s">
        <v>24901</v>
      </c>
      <c r="B309" s="2" t="s">
        <v>25550</v>
      </c>
      <c r="C309" s="2" t="s">
        <v>24902</v>
      </c>
    </row>
    <row r="310" spans="1:3" x14ac:dyDescent="0.25">
      <c r="A310" s="2" t="s">
        <v>25039</v>
      </c>
      <c r="B310" s="2" t="s">
        <v>25553</v>
      </c>
      <c r="C310" s="2" t="s">
        <v>25041</v>
      </c>
    </row>
    <row r="311" spans="1:3" x14ac:dyDescent="0.25">
      <c r="A311" s="2" t="s">
        <v>25310</v>
      </c>
      <c r="B311" s="2" t="s">
        <v>25556</v>
      </c>
      <c r="C311" s="2" t="s">
        <v>25312</v>
      </c>
    </row>
    <row r="312" spans="1:3" x14ac:dyDescent="0.25">
      <c r="A312" s="2" t="s">
        <v>24897</v>
      </c>
      <c r="B312" s="2" t="s">
        <v>25559</v>
      </c>
      <c r="C312" s="2" t="s">
        <v>24898</v>
      </c>
    </row>
    <row r="313" spans="1:3" x14ac:dyDescent="0.25">
      <c r="A313" s="2" t="s">
        <v>25567</v>
      </c>
      <c r="B313" s="2" t="s">
        <v>25562</v>
      </c>
      <c r="C313" s="2" t="s">
        <v>25569</v>
      </c>
    </row>
    <row r="314" spans="1:3" x14ac:dyDescent="0.25">
      <c r="A314" s="2" t="s">
        <v>25190</v>
      </c>
      <c r="B314" s="2" t="s">
        <v>25565</v>
      </c>
      <c r="C314" s="2" t="s">
        <v>25192</v>
      </c>
    </row>
    <row r="315" spans="1:3" x14ac:dyDescent="0.25">
      <c r="A315" s="2" t="s">
        <v>24869</v>
      </c>
      <c r="B315" s="2" t="s">
        <v>25568</v>
      </c>
      <c r="C315" s="2" t="s">
        <v>24870</v>
      </c>
    </row>
    <row r="316" spans="1:3" x14ac:dyDescent="0.25">
      <c r="A316" s="2" t="s">
        <v>25481</v>
      </c>
      <c r="B316" s="2" t="s">
        <v>25571</v>
      </c>
      <c r="C316" s="2" t="s">
        <v>25483</v>
      </c>
    </row>
    <row r="317" spans="1:3" x14ac:dyDescent="0.25">
      <c r="A317" s="2" t="s">
        <v>25104</v>
      </c>
      <c r="B317" s="2" t="s">
        <v>25574</v>
      </c>
      <c r="C317" s="2" t="s">
        <v>25106</v>
      </c>
    </row>
    <row r="318" spans="1:3" x14ac:dyDescent="0.25">
      <c r="A318" s="2" t="s">
        <v>25024</v>
      </c>
      <c r="B318" s="2" t="s">
        <v>25577</v>
      </c>
      <c r="C318" s="2" t="s">
        <v>25026</v>
      </c>
    </row>
    <row r="319" spans="1:3" x14ac:dyDescent="0.25">
      <c r="A319" s="2" t="s">
        <v>24774</v>
      </c>
      <c r="B319" s="2" t="s">
        <v>25580</v>
      </c>
      <c r="C319" s="2" t="s">
        <v>24775</v>
      </c>
    </row>
    <row r="320" spans="1:3" x14ac:dyDescent="0.25">
      <c r="A320" s="2" t="s">
        <v>25436</v>
      </c>
      <c r="B320" s="2" t="s">
        <v>25583</v>
      </c>
      <c r="C320" s="2" t="s">
        <v>25438</v>
      </c>
    </row>
    <row r="321" spans="1:3" x14ac:dyDescent="0.25">
      <c r="A321" s="2" t="s">
        <v>24988</v>
      </c>
      <c r="B321" s="2" t="s">
        <v>25586</v>
      </c>
      <c r="C321" s="2" t="s">
        <v>24990</v>
      </c>
    </row>
    <row r="322" spans="1:3" x14ac:dyDescent="0.25">
      <c r="A322" s="2" t="s">
        <v>25272</v>
      </c>
      <c r="B322" s="2" t="s">
        <v>25589</v>
      </c>
      <c r="C322" s="2" t="s">
        <v>25274</v>
      </c>
    </row>
    <row r="323" spans="1:3" x14ac:dyDescent="0.25">
      <c r="A323" s="2" t="s">
        <v>25514</v>
      </c>
      <c r="B323" s="2" t="s">
        <v>25592</v>
      </c>
      <c r="C323" s="2" t="s">
        <v>25518</v>
      </c>
    </row>
    <row r="324" spans="1:3" x14ac:dyDescent="0.25">
      <c r="A324" s="2" t="s">
        <v>25199</v>
      </c>
      <c r="B324" s="2" t="s">
        <v>25595</v>
      </c>
      <c r="C324" s="2" t="s">
        <v>25203</v>
      </c>
    </row>
    <row r="325" spans="1:3" x14ac:dyDescent="0.25">
      <c r="A325" s="2" t="s">
        <v>25221</v>
      </c>
      <c r="B325" s="2" t="s">
        <v>25598</v>
      </c>
      <c r="C325" s="2" t="s">
        <v>25223</v>
      </c>
    </row>
    <row r="326" spans="1:3" x14ac:dyDescent="0.25">
      <c r="A326" s="2" t="s">
        <v>25322</v>
      </c>
      <c r="B326" s="2" t="s">
        <v>25601</v>
      </c>
      <c r="C326" s="2" t="s">
        <v>25324</v>
      </c>
    </row>
    <row r="327" spans="1:3" x14ac:dyDescent="0.25">
      <c r="A327" s="2" t="s">
        <v>24976</v>
      </c>
      <c r="B327" s="2" t="s">
        <v>25604</v>
      </c>
      <c r="C327" s="2" t="s">
        <v>24978</v>
      </c>
    </row>
    <row r="328" spans="1:3" x14ac:dyDescent="0.25">
      <c r="A328" s="2" t="s">
        <v>25003</v>
      </c>
      <c r="B328" s="2" t="s">
        <v>25607</v>
      </c>
      <c r="C328" s="2" t="s">
        <v>25005</v>
      </c>
    </row>
    <row r="329" spans="1:3" x14ac:dyDescent="0.25">
      <c r="A329" s="2" t="s">
        <v>24849</v>
      </c>
      <c r="B329" s="2" t="s">
        <v>25610</v>
      </c>
      <c r="C329" s="2" t="s">
        <v>24850</v>
      </c>
    </row>
    <row r="330" spans="1:3" x14ac:dyDescent="0.25">
      <c r="A330" s="2" t="s">
        <v>25618</v>
      </c>
      <c r="B330" s="2" t="s">
        <v>25613</v>
      </c>
      <c r="C330" s="2" t="s">
        <v>25620</v>
      </c>
    </row>
    <row r="331" spans="1:3" x14ac:dyDescent="0.25">
      <c r="A331" s="2" t="s">
        <v>25227</v>
      </c>
      <c r="B331" s="2" t="s">
        <v>25616</v>
      </c>
      <c r="C331" s="2" t="s">
        <v>25229</v>
      </c>
    </row>
    <row r="332" spans="1:3" x14ac:dyDescent="0.25">
      <c r="A332" s="2" t="s">
        <v>25630</v>
      </c>
      <c r="B332" s="2" t="s">
        <v>25619</v>
      </c>
      <c r="C332" s="2" t="s">
        <v>25632</v>
      </c>
    </row>
    <row r="333" spans="1:3" x14ac:dyDescent="0.25">
      <c r="A333" s="2" t="s">
        <v>25391</v>
      </c>
      <c r="B333" s="2" t="s">
        <v>25622</v>
      </c>
      <c r="C333" s="2" t="s">
        <v>25393</v>
      </c>
    </row>
    <row r="334" spans="1:3" x14ac:dyDescent="0.25">
      <c r="A334" s="2" t="s">
        <v>24825</v>
      </c>
      <c r="B334" s="2" t="s">
        <v>25625</v>
      </c>
      <c r="C334" s="2" t="s">
        <v>24826</v>
      </c>
    </row>
    <row r="335" spans="1:3" x14ac:dyDescent="0.25">
      <c r="A335" s="2" t="s">
        <v>24883</v>
      </c>
      <c r="B335" s="2" t="s">
        <v>25628</v>
      </c>
      <c r="C335" s="2" t="s">
        <v>24884</v>
      </c>
    </row>
    <row r="336" spans="1:3" x14ac:dyDescent="0.25">
      <c r="A336" s="2" t="s">
        <v>24985</v>
      </c>
      <c r="B336" s="2" t="s">
        <v>25631</v>
      </c>
      <c r="C336" s="2" t="s">
        <v>24987</v>
      </c>
    </row>
    <row r="337" spans="1:3" x14ac:dyDescent="0.25">
      <c r="A337" s="2" t="s">
        <v>25081</v>
      </c>
      <c r="B337" s="2" t="s">
        <v>25634</v>
      </c>
      <c r="C337" s="2" t="s">
        <v>25085</v>
      </c>
    </row>
    <row r="338" spans="1:3" x14ac:dyDescent="0.25">
      <c r="A338" s="2" t="s">
        <v>25304</v>
      </c>
      <c r="B338" s="2" t="s">
        <v>25637</v>
      </c>
      <c r="C338" s="2" t="s">
        <v>25306</v>
      </c>
    </row>
    <row r="339" spans="1:3" x14ac:dyDescent="0.25">
      <c r="A339" s="2" t="s">
        <v>25361</v>
      </c>
      <c r="B339" s="2" t="s">
        <v>25640</v>
      </c>
      <c r="C339" s="2" t="s">
        <v>25363</v>
      </c>
    </row>
    <row r="340" spans="1:3" x14ac:dyDescent="0.25">
      <c r="A340" s="2" t="s">
        <v>24955</v>
      </c>
      <c r="B340" s="2" t="s">
        <v>25643</v>
      </c>
      <c r="C340" s="2" t="s">
        <v>24957</v>
      </c>
    </row>
    <row r="341" spans="1:3" x14ac:dyDescent="0.25">
      <c r="A341" s="2" t="s">
        <v>24762</v>
      </c>
      <c r="B341" s="2" t="s">
        <v>25646</v>
      </c>
      <c r="C341" s="2" t="s">
        <v>24763</v>
      </c>
    </row>
    <row r="342" spans="1:3" x14ac:dyDescent="0.25">
      <c r="A342" s="2" t="s">
        <v>25364</v>
      </c>
      <c r="B342" s="2" t="s">
        <v>25649</v>
      </c>
      <c r="C342" s="2" t="s">
        <v>25366</v>
      </c>
    </row>
    <row r="343" spans="1:3" x14ac:dyDescent="0.25">
      <c r="A343" s="2" t="s">
        <v>25051</v>
      </c>
      <c r="B343" s="2" t="s">
        <v>25652</v>
      </c>
      <c r="C343" s="2" t="s">
        <v>25053</v>
      </c>
    </row>
    <row r="344" spans="1:3" x14ac:dyDescent="0.25">
      <c r="A344" s="2" t="s">
        <v>25292</v>
      </c>
      <c r="B344" s="2" t="s">
        <v>25655</v>
      </c>
      <c r="C344" s="2" t="s">
        <v>25294</v>
      </c>
    </row>
    <row r="345" spans="1:3" x14ac:dyDescent="0.25">
      <c r="A345" s="2" t="s">
        <v>25403</v>
      </c>
      <c r="B345" s="2" t="s">
        <v>25658</v>
      </c>
      <c r="C345" s="2" t="s">
        <v>25405</v>
      </c>
    </row>
    <row r="346" spans="1:3" x14ac:dyDescent="0.25">
      <c r="A346" s="2" t="s">
        <v>25576</v>
      </c>
      <c r="B346" s="2" t="s">
        <v>25661</v>
      </c>
      <c r="C346" s="2" t="s">
        <v>25578</v>
      </c>
    </row>
    <row r="347" spans="1:3" x14ac:dyDescent="0.25">
      <c r="A347" s="2" t="s">
        <v>24754</v>
      </c>
      <c r="B347" s="2" t="s">
        <v>25664</v>
      </c>
      <c r="C347" s="2" t="s">
        <v>24755</v>
      </c>
    </row>
    <row r="348" spans="1:3" x14ac:dyDescent="0.25">
      <c r="A348" s="2" t="s">
        <v>25207</v>
      </c>
      <c r="B348" s="2" t="s">
        <v>25666</v>
      </c>
      <c r="C348" s="2" t="s">
        <v>25209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73955-236E-482E-A340-9E0A19ABFF7B}">
  <dimension ref="A1:C270"/>
  <sheetViews>
    <sheetView workbookViewId="0">
      <selection sqref="A1:C1048576"/>
    </sheetView>
  </sheetViews>
  <sheetFormatPr defaultRowHeight="15" x14ac:dyDescent="0.25"/>
  <cols>
    <col min="1" max="1" width="22.28515625" bestFit="1" customWidth="1"/>
    <col min="2" max="2" width="4" bestFit="1" customWidth="1"/>
    <col min="3" max="3" width="37.5703125" bestFit="1" customWidth="1"/>
  </cols>
  <sheetData>
    <row r="1" spans="1:3" x14ac:dyDescent="0.25">
      <c r="A1" s="2" t="s">
        <v>25668</v>
      </c>
      <c r="B1" s="2" t="s">
        <v>133</v>
      </c>
      <c r="C1" s="2" t="s">
        <v>25669</v>
      </c>
    </row>
    <row r="2" spans="1:3" x14ac:dyDescent="0.25">
      <c r="A2" s="2" t="s">
        <v>25670</v>
      </c>
      <c r="B2" s="2" t="s">
        <v>134</v>
      </c>
      <c r="C2" s="2" t="s">
        <v>25671</v>
      </c>
    </row>
    <row r="3" spans="1:3" x14ac:dyDescent="0.25">
      <c r="A3" s="2" t="s">
        <v>25672</v>
      </c>
      <c r="B3" s="2" t="s">
        <v>135</v>
      </c>
      <c r="C3" s="2" t="s">
        <v>25673</v>
      </c>
    </row>
    <row r="4" spans="1:3" x14ac:dyDescent="0.25">
      <c r="A4" s="2" t="s">
        <v>25674</v>
      </c>
      <c r="B4" s="2" t="s">
        <v>136</v>
      </c>
      <c r="C4" s="2" t="s">
        <v>25675</v>
      </c>
    </row>
    <row r="5" spans="1:3" x14ac:dyDescent="0.25">
      <c r="A5" s="2" t="s">
        <v>25676</v>
      </c>
      <c r="B5" s="2" t="s">
        <v>137</v>
      </c>
      <c r="C5" s="2" t="s">
        <v>25677</v>
      </c>
    </row>
    <row r="6" spans="1:3" x14ac:dyDescent="0.25">
      <c r="A6" s="2" t="s">
        <v>25678</v>
      </c>
      <c r="B6" s="2" t="s">
        <v>138</v>
      </c>
      <c r="C6" s="2" t="s">
        <v>25679</v>
      </c>
    </row>
    <row r="7" spans="1:3" x14ac:dyDescent="0.25">
      <c r="A7" s="2" t="s">
        <v>25680</v>
      </c>
      <c r="B7" s="2" t="s">
        <v>139</v>
      </c>
      <c r="C7" s="2" t="s">
        <v>25681</v>
      </c>
    </row>
    <row r="8" spans="1:3" x14ac:dyDescent="0.25">
      <c r="A8" s="2" t="s">
        <v>25682</v>
      </c>
      <c r="B8" s="2" t="s">
        <v>140</v>
      </c>
      <c r="C8" s="2" t="s">
        <v>25683</v>
      </c>
    </row>
    <row r="9" spans="1:3" x14ac:dyDescent="0.25">
      <c r="A9" s="2" t="s">
        <v>25684</v>
      </c>
      <c r="B9" s="2" t="s">
        <v>141</v>
      </c>
      <c r="C9" s="2" t="s">
        <v>25685</v>
      </c>
    </row>
    <row r="10" spans="1:3" x14ac:dyDescent="0.25">
      <c r="A10" s="2" t="s">
        <v>25686</v>
      </c>
      <c r="B10" s="2" t="s">
        <v>142</v>
      </c>
      <c r="C10" s="2" t="s">
        <v>25687</v>
      </c>
    </row>
    <row r="11" spans="1:3" x14ac:dyDescent="0.25">
      <c r="A11" s="2" t="s">
        <v>25688</v>
      </c>
      <c r="B11" s="2" t="s">
        <v>143</v>
      </c>
      <c r="C11" s="2" t="s">
        <v>25689</v>
      </c>
    </row>
    <row r="12" spans="1:3" x14ac:dyDescent="0.25">
      <c r="A12" s="2" t="s">
        <v>25690</v>
      </c>
      <c r="B12" s="2" t="s">
        <v>144</v>
      </c>
      <c r="C12" s="2" t="s">
        <v>25691</v>
      </c>
    </row>
    <row r="13" spans="1:3" x14ac:dyDescent="0.25">
      <c r="A13" s="2" t="s">
        <v>25692</v>
      </c>
      <c r="B13" s="2" t="s">
        <v>145</v>
      </c>
      <c r="C13" s="2" t="s">
        <v>25693</v>
      </c>
    </row>
    <row r="14" spans="1:3" x14ac:dyDescent="0.25">
      <c r="A14" s="2" t="s">
        <v>25694</v>
      </c>
      <c r="B14" s="2" t="s">
        <v>146</v>
      </c>
      <c r="C14" s="2" t="s">
        <v>25695</v>
      </c>
    </row>
    <row r="15" spans="1:3" x14ac:dyDescent="0.25">
      <c r="A15" s="2" t="s">
        <v>25696</v>
      </c>
      <c r="B15" s="2" t="s">
        <v>147</v>
      </c>
      <c r="C15" s="2" t="s">
        <v>25697</v>
      </c>
    </row>
    <row r="16" spans="1:3" x14ac:dyDescent="0.25">
      <c r="A16" s="2" t="s">
        <v>25698</v>
      </c>
      <c r="B16" s="2" t="s">
        <v>148</v>
      </c>
      <c r="C16" s="2" t="s">
        <v>25699</v>
      </c>
    </row>
    <row r="17" spans="1:3" x14ac:dyDescent="0.25">
      <c r="A17" s="2" t="s">
        <v>25700</v>
      </c>
      <c r="B17" s="2" t="s">
        <v>149</v>
      </c>
      <c r="C17" s="2" t="s">
        <v>25701</v>
      </c>
    </row>
    <row r="18" spans="1:3" x14ac:dyDescent="0.25">
      <c r="A18" s="2" t="s">
        <v>25702</v>
      </c>
      <c r="B18" s="2" t="s">
        <v>150</v>
      </c>
      <c r="C18" s="2" t="s">
        <v>25703</v>
      </c>
    </row>
    <row r="19" spans="1:3" x14ac:dyDescent="0.25">
      <c r="A19" s="2" t="s">
        <v>25704</v>
      </c>
      <c r="B19" s="2" t="s">
        <v>151</v>
      </c>
      <c r="C19" s="2" t="s">
        <v>25705</v>
      </c>
    </row>
    <row r="20" spans="1:3" x14ac:dyDescent="0.25">
      <c r="A20" s="2" t="s">
        <v>25706</v>
      </c>
      <c r="B20" s="2" t="s">
        <v>152</v>
      </c>
      <c r="C20" s="2" t="s">
        <v>25707</v>
      </c>
    </row>
    <row r="21" spans="1:3" x14ac:dyDescent="0.25">
      <c r="A21" s="2" t="s">
        <v>25708</v>
      </c>
      <c r="B21" s="2" t="s">
        <v>153</v>
      </c>
      <c r="C21" s="2" t="s">
        <v>25709</v>
      </c>
    </row>
    <row r="22" spans="1:3" x14ac:dyDescent="0.25">
      <c r="A22" s="2" t="s">
        <v>25710</v>
      </c>
      <c r="B22" s="2" t="s">
        <v>154</v>
      </c>
      <c r="C22" s="2" t="s">
        <v>25711</v>
      </c>
    </row>
    <row r="23" spans="1:3" x14ac:dyDescent="0.25">
      <c r="A23" s="2" t="s">
        <v>25712</v>
      </c>
      <c r="B23" s="2" t="s">
        <v>155</v>
      </c>
      <c r="C23" s="2" t="s">
        <v>25713</v>
      </c>
    </row>
    <row r="24" spans="1:3" x14ac:dyDescent="0.25">
      <c r="A24" s="2" t="s">
        <v>25714</v>
      </c>
      <c r="B24" s="2" t="s">
        <v>156</v>
      </c>
      <c r="C24" s="2" t="s">
        <v>25715</v>
      </c>
    </row>
    <row r="25" spans="1:3" x14ac:dyDescent="0.25">
      <c r="A25" s="2" t="s">
        <v>25716</v>
      </c>
      <c r="B25" s="2" t="s">
        <v>157</v>
      </c>
      <c r="C25" s="2" t="s">
        <v>25717</v>
      </c>
    </row>
    <row r="26" spans="1:3" x14ac:dyDescent="0.25">
      <c r="A26" s="2" t="s">
        <v>25718</v>
      </c>
      <c r="B26" s="2" t="s">
        <v>158</v>
      </c>
      <c r="C26" s="2" t="s">
        <v>25719</v>
      </c>
    </row>
    <row r="27" spans="1:3" x14ac:dyDescent="0.25">
      <c r="A27" s="2" t="s">
        <v>25720</v>
      </c>
      <c r="B27" s="2" t="s">
        <v>159</v>
      </c>
      <c r="C27" s="2" t="s">
        <v>25721</v>
      </c>
    </row>
    <row r="28" spans="1:3" x14ac:dyDescent="0.25">
      <c r="A28" s="2" t="s">
        <v>25722</v>
      </c>
      <c r="B28" s="2" t="s">
        <v>160</v>
      </c>
      <c r="C28" s="2" t="s">
        <v>25723</v>
      </c>
    </row>
    <row r="29" spans="1:3" x14ac:dyDescent="0.25">
      <c r="A29" s="2" t="s">
        <v>25724</v>
      </c>
      <c r="B29" s="2" t="s">
        <v>161</v>
      </c>
      <c r="C29" s="2" t="s">
        <v>25725</v>
      </c>
    </row>
    <row r="30" spans="1:3" x14ac:dyDescent="0.25">
      <c r="A30" s="2" t="s">
        <v>25726</v>
      </c>
      <c r="B30" s="2" t="s">
        <v>162</v>
      </c>
      <c r="C30" s="2" t="s">
        <v>25727</v>
      </c>
    </row>
    <row r="31" spans="1:3" x14ac:dyDescent="0.25">
      <c r="A31" s="2" t="s">
        <v>25728</v>
      </c>
      <c r="B31" s="2" t="s">
        <v>163</v>
      </c>
      <c r="C31" s="2" t="s">
        <v>25729</v>
      </c>
    </row>
    <row r="32" spans="1:3" x14ac:dyDescent="0.25">
      <c r="A32" s="2" t="s">
        <v>25730</v>
      </c>
      <c r="B32" s="2" t="s">
        <v>164</v>
      </c>
      <c r="C32" s="2" t="s">
        <v>25731</v>
      </c>
    </row>
    <row r="33" spans="1:3" x14ac:dyDescent="0.25">
      <c r="A33" s="2" t="s">
        <v>25732</v>
      </c>
      <c r="B33" s="2" t="s">
        <v>165</v>
      </c>
      <c r="C33" s="2" t="s">
        <v>25733</v>
      </c>
    </row>
    <row r="34" spans="1:3" x14ac:dyDescent="0.25">
      <c r="A34" s="2" t="s">
        <v>25734</v>
      </c>
      <c r="B34" s="2" t="s">
        <v>166</v>
      </c>
      <c r="C34" s="2" t="s">
        <v>25735</v>
      </c>
    </row>
    <row r="35" spans="1:3" x14ac:dyDescent="0.25">
      <c r="A35" s="2" t="s">
        <v>25736</v>
      </c>
      <c r="B35" s="2" t="s">
        <v>167</v>
      </c>
      <c r="C35" s="2" t="s">
        <v>25737</v>
      </c>
    </row>
    <row r="36" spans="1:3" x14ac:dyDescent="0.25">
      <c r="A36" s="2" t="s">
        <v>25738</v>
      </c>
      <c r="B36" s="2" t="s">
        <v>168</v>
      </c>
      <c r="C36" s="2" t="s">
        <v>25739</v>
      </c>
    </row>
    <row r="37" spans="1:3" x14ac:dyDescent="0.25">
      <c r="A37" s="2" t="s">
        <v>25740</v>
      </c>
      <c r="B37" s="2" t="s">
        <v>169</v>
      </c>
      <c r="C37" s="2" t="s">
        <v>25741</v>
      </c>
    </row>
    <row r="38" spans="1:3" x14ac:dyDescent="0.25">
      <c r="A38" s="2" t="s">
        <v>25742</v>
      </c>
      <c r="B38" s="2" t="s">
        <v>170</v>
      </c>
      <c r="C38" s="2" t="s">
        <v>25743</v>
      </c>
    </row>
    <row r="39" spans="1:3" x14ac:dyDescent="0.25">
      <c r="A39" s="2" t="s">
        <v>25744</v>
      </c>
      <c r="B39" s="2" t="s">
        <v>171</v>
      </c>
      <c r="C39" s="2" t="s">
        <v>25745</v>
      </c>
    </row>
    <row r="40" spans="1:3" x14ac:dyDescent="0.25">
      <c r="A40" s="2" t="s">
        <v>25746</v>
      </c>
      <c r="B40" s="2" t="s">
        <v>172</v>
      </c>
      <c r="C40" s="2" t="s">
        <v>25747</v>
      </c>
    </row>
    <row r="41" spans="1:3" x14ac:dyDescent="0.25">
      <c r="A41" s="2" t="s">
        <v>25748</v>
      </c>
      <c r="B41" s="2" t="s">
        <v>173</v>
      </c>
      <c r="C41" s="2" t="s">
        <v>25749</v>
      </c>
    </row>
    <row r="42" spans="1:3" x14ac:dyDescent="0.25">
      <c r="A42" s="2" t="s">
        <v>25750</v>
      </c>
      <c r="B42" s="2" t="s">
        <v>174</v>
      </c>
      <c r="C42" s="2" t="s">
        <v>25751</v>
      </c>
    </row>
    <row r="43" spans="1:3" x14ac:dyDescent="0.25">
      <c r="A43" s="2" t="s">
        <v>25752</v>
      </c>
      <c r="B43" s="2" t="s">
        <v>175</v>
      </c>
      <c r="C43" s="2" t="s">
        <v>25753</v>
      </c>
    </row>
    <row r="44" spans="1:3" x14ac:dyDescent="0.25">
      <c r="A44" s="2" t="s">
        <v>25754</v>
      </c>
      <c r="B44" s="2" t="s">
        <v>176</v>
      </c>
      <c r="C44" s="2" t="s">
        <v>25755</v>
      </c>
    </row>
    <row r="45" spans="1:3" x14ac:dyDescent="0.25">
      <c r="A45" s="2" t="s">
        <v>25756</v>
      </c>
      <c r="B45" s="2" t="s">
        <v>177</v>
      </c>
      <c r="C45" s="2" t="s">
        <v>25757</v>
      </c>
    </row>
    <row r="46" spans="1:3" x14ac:dyDescent="0.25">
      <c r="A46" s="2" t="s">
        <v>25758</v>
      </c>
      <c r="B46" s="2" t="s">
        <v>178</v>
      </c>
      <c r="C46" s="2" t="s">
        <v>25759</v>
      </c>
    </row>
    <row r="47" spans="1:3" x14ac:dyDescent="0.25">
      <c r="A47" s="2" t="s">
        <v>25760</v>
      </c>
      <c r="B47" s="2" t="s">
        <v>179</v>
      </c>
      <c r="C47" s="2" t="s">
        <v>25761</v>
      </c>
    </row>
    <row r="48" spans="1:3" x14ac:dyDescent="0.25">
      <c r="A48" s="2" t="s">
        <v>25762</v>
      </c>
      <c r="B48" s="2" t="s">
        <v>180</v>
      </c>
      <c r="C48" s="2" t="s">
        <v>25763</v>
      </c>
    </row>
    <row r="49" spans="1:3" x14ac:dyDescent="0.25">
      <c r="A49" s="2" t="s">
        <v>25764</v>
      </c>
      <c r="B49" s="2" t="s">
        <v>181</v>
      </c>
      <c r="C49" s="2" t="s">
        <v>25765</v>
      </c>
    </row>
    <row r="50" spans="1:3" x14ac:dyDescent="0.25">
      <c r="A50" s="2" t="s">
        <v>25766</v>
      </c>
      <c r="B50" s="2" t="s">
        <v>182</v>
      </c>
      <c r="C50" s="2" t="s">
        <v>25767</v>
      </c>
    </row>
    <row r="51" spans="1:3" x14ac:dyDescent="0.25">
      <c r="A51" s="2" t="s">
        <v>25768</v>
      </c>
      <c r="B51" s="2" t="s">
        <v>183</v>
      </c>
      <c r="C51" s="2" t="s">
        <v>25769</v>
      </c>
    </row>
    <row r="52" spans="1:3" x14ac:dyDescent="0.25">
      <c r="A52" s="2" t="s">
        <v>25770</v>
      </c>
      <c r="B52" s="2" t="s">
        <v>184</v>
      </c>
      <c r="C52" s="2" t="s">
        <v>25771</v>
      </c>
    </row>
    <row r="53" spans="1:3" x14ac:dyDescent="0.25">
      <c r="A53" s="2" t="s">
        <v>25772</v>
      </c>
      <c r="B53" s="2" t="s">
        <v>185</v>
      </c>
      <c r="C53" s="2" t="s">
        <v>25773</v>
      </c>
    </row>
    <row r="54" spans="1:3" x14ac:dyDescent="0.25">
      <c r="A54" s="2" t="s">
        <v>25774</v>
      </c>
      <c r="B54" s="2" t="s">
        <v>186</v>
      </c>
      <c r="C54" s="2" t="s">
        <v>25775</v>
      </c>
    </row>
    <row r="55" spans="1:3" x14ac:dyDescent="0.25">
      <c r="A55" s="2" t="s">
        <v>25776</v>
      </c>
      <c r="B55" s="2" t="s">
        <v>187</v>
      </c>
      <c r="C55" s="2" t="s">
        <v>25777</v>
      </c>
    </row>
    <row r="56" spans="1:3" x14ac:dyDescent="0.25">
      <c r="A56" s="2" t="s">
        <v>25778</v>
      </c>
      <c r="B56" s="2" t="s">
        <v>188</v>
      </c>
      <c r="C56" s="2" t="s">
        <v>25779</v>
      </c>
    </row>
    <row r="57" spans="1:3" x14ac:dyDescent="0.25">
      <c r="A57" s="2" t="s">
        <v>25780</v>
      </c>
      <c r="B57" s="2" t="s">
        <v>189</v>
      </c>
      <c r="C57" s="2" t="s">
        <v>25781</v>
      </c>
    </row>
    <row r="58" spans="1:3" x14ac:dyDescent="0.25">
      <c r="A58" s="2" t="s">
        <v>25782</v>
      </c>
      <c r="B58" s="2" t="s">
        <v>190</v>
      </c>
      <c r="C58" s="2" t="s">
        <v>25783</v>
      </c>
    </row>
    <row r="59" spans="1:3" x14ac:dyDescent="0.25">
      <c r="A59" s="2" t="s">
        <v>25784</v>
      </c>
      <c r="B59" s="2" t="s">
        <v>191</v>
      </c>
      <c r="C59" s="2" t="s">
        <v>25785</v>
      </c>
    </row>
    <row r="60" spans="1:3" x14ac:dyDescent="0.25">
      <c r="A60" s="2" t="s">
        <v>25786</v>
      </c>
      <c r="B60" s="2" t="s">
        <v>192</v>
      </c>
      <c r="C60" s="2" t="s">
        <v>25787</v>
      </c>
    </row>
    <row r="61" spans="1:3" x14ac:dyDescent="0.25">
      <c r="A61" s="2" t="s">
        <v>25788</v>
      </c>
      <c r="B61" s="2" t="s">
        <v>193</v>
      </c>
      <c r="C61" s="2" t="s">
        <v>25789</v>
      </c>
    </row>
    <row r="62" spans="1:3" x14ac:dyDescent="0.25">
      <c r="A62" s="2" t="s">
        <v>25790</v>
      </c>
      <c r="B62" s="2" t="s">
        <v>194</v>
      </c>
      <c r="C62" s="2" t="s">
        <v>25791</v>
      </c>
    </row>
    <row r="63" spans="1:3" x14ac:dyDescent="0.25">
      <c r="A63" s="2" t="s">
        <v>25792</v>
      </c>
      <c r="B63" s="2" t="s">
        <v>195</v>
      </c>
      <c r="C63" s="2" t="s">
        <v>25793</v>
      </c>
    </row>
    <row r="64" spans="1:3" x14ac:dyDescent="0.25">
      <c r="A64" s="2" t="s">
        <v>25794</v>
      </c>
      <c r="B64" s="2" t="s">
        <v>196</v>
      </c>
      <c r="C64" s="2" t="s">
        <v>25795</v>
      </c>
    </row>
    <row r="65" spans="1:3" x14ac:dyDescent="0.25">
      <c r="A65" s="2" t="s">
        <v>25796</v>
      </c>
      <c r="B65" s="2" t="s">
        <v>197</v>
      </c>
      <c r="C65" s="2" t="s">
        <v>25797</v>
      </c>
    </row>
    <row r="66" spans="1:3" x14ac:dyDescent="0.25">
      <c r="A66" s="2" t="s">
        <v>25798</v>
      </c>
      <c r="B66" s="2" t="s">
        <v>198</v>
      </c>
      <c r="C66" s="2" t="s">
        <v>25799</v>
      </c>
    </row>
    <row r="67" spans="1:3" x14ac:dyDescent="0.25">
      <c r="A67" s="2" t="s">
        <v>25800</v>
      </c>
      <c r="B67" s="2" t="s">
        <v>199</v>
      </c>
      <c r="C67" s="2" t="s">
        <v>25801</v>
      </c>
    </row>
    <row r="68" spans="1:3" x14ac:dyDescent="0.25">
      <c r="A68" s="2" t="s">
        <v>25802</v>
      </c>
      <c r="B68" s="2" t="s">
        <v>200</v>
      </c>
      <c r="C68" s="2" t="s">
        <v>25803</v>
      </c>
    </row>
    <row r="69" spans="1:3" x14ac:dyDescent="0.25">
      <c r="A69" s="2" t="s">
        <v>25804</v>
      </c>
      <c r="B69" s="2" t="s">
        <v>201</v>
      </c>
      <c r="C69" s="2" t="s">
        <v>25805</v>
      </c>
    </row>
    <row r="70" spans="1:3" x14ac:dyDescent="0.25">
      <c r="A70" s="2" t="s">
        <v>25806</v>
      </c>
      <c r="B70" s="2" t="s">
        <v>202</v>
      </c>
      <c r="C70" s="2" t="s">
        <v>25807</v>
      </c>
    </row>
    <row r="71" spans="1:3" x14ac:dyDescent="0.25">
      <c r="A71" s="2" t="s">
        <v>25808</v>
      </c>
      <c r="B71" s="2" t="s">
        <v>203</v>
      </c>
      <c r="C71" s="2" t="s">
        <v>25809</v>
      </c>
    </row>
    <row r="72" spans="1:3" x14ac:dyDescent="0.25">
      <c r="A72" s="2" t="s">
        <v>25810</v>
      </c>
      <c r="B72" s="2" t="s">
        <v>204</v>
      </c>
      <c r="C72" s="2" t="s">
        <v>25811</v>
      </c>
    </row>
    <row r="73" spans="1:3" x14ac:dyDescent="0.25">
      <c r="A73" s="2" t="s">
        <v>25812</v>
      </c>
      <c r="B73" s="2" t="s">
        <v>205</v>
      </c>
      <c r="C73" s="2" t="s">
        <v>25813</v>
      </c>
    </row>
    <row r="74" spans="1:3" x14ac:dyDescent="0.25">
      <c r="A74" s="2" t="s">
        <v>25814</v>
      </c>
      <c r="B74" s="2" t="s">
        <v>206</v>
      </c>
      <c r="C74" s="2" t="s">
        <v>25815</v>
      </c>
    </row>
    <row r="75" spans="1:3" x14ac:dyDescent="0.25">
      <c r="A75" s="2" t="s">
        <v>25816</v>
      </c>
      <c r="B75" s="2" t="s">
        <v>207</v>
      </c>
      <c r="C75" s="2" t="s">
        <v>25817</v>
      </c>
    </row>
    <row r="76" spans="1:3" x14ac:dyDescent="0.25">
      <c r="A76" s="2" t="s">
        <v>25818</v>
      </c>
      <c r="B76" s="2" t="s">
        <v>208</v>
      </c>
      <c r="C76" s="2" t="s">
        <v>25819</v>
      </c>
    </row>
    <row r="77" spans="1:3" x14ac:dyDescent="0.25">
      <c r="A77" s="2" t="s">
        <v>25820</v>
      </c>
      <c r="B77" s="2" t="s">
        <v>209</v>
      </c>
      <c r="C77" s="2" t="s">
        <v>25821</v>
      </c>
    </row>
    <row r="78" spans="1:3" x14ac:dyDescent="0.25">
      <c r="A78" s="2" t="s">
        <v>25822</v>
      </c>
      <c r="B78" s="2" t="s">
        <v>210</v>
      </c>
      <c r="C78" s="2" t="s">
        <v>25823</v>
      </c>
    </row>
    <row r="79" spans="1:3" x14ac:dyDescent="0.25">
      <c r="A79" s="2" t="s">
        <v>25824</v>
      </c>
      <c r="B79" s="2" t="s">
        <v>211</v>
      </c>
      <c r="C79" s="2" t="s">
        <v>25825</v>
      </c>
    </row>
    <row r="80" spans="1:3" x14ac:dyDescent="0.25">
      <c r="A80" s="2" t="s">
        <v>25826</v>
      </c>
      <c r="B80" s="2" t="s">
        <v>212</v>
      </c>
      <c r="C80" s="2" t="s">
        <v>25827</v>
      </c>
    </row>
    <row r="81" spans="1:3" x14ac:dyDescent="0.25">
      <c r="A81" s="2" t="s">
        <v>25828</v>
      </c>
      <c r="B81" s="2" t="s">
        <v>213</v>
      </c>
      <c r="C81" s="2" t="s">
        <v>25829</v>
      </c>
    </row>
    <row r="82" spans="1:3" x14ac:dyDescent="0.25">
      <c r="A82" s="2" t="s">
        <v>25830</v>
      </c>
      <c r="B82" s="2" t="s">
        <v>214</v>
      </c>
      <c r="C82" s="2" t="s">
        <v>25831</v>
      </c>
    </row>
    <row r="83" spans="1:3" x14ac:dyDescent="0.25">
      <c r="A83" s="2" t="s">
        <v>25832</v>
      </c>
      <c r="B83" s="2" t="s">
        <v>215</v>
      </c>
      <c r="C83" s="2" t="s">
        <v>25833</v>
      </c>
    </row>
    <row r="84" spans="1:3" x14ac:dyDescent="0.25">
      <c r="A84" s="2" t="s">
        <v>25834</v>
      </c>
      <c r="B84" s="2" t="s">
        <v>216</v>
      </c>
      <c r="C84" s="2" t="s">
        <v>25835</v>
      </c>
    </row>
    <row r="85" spans="1:3" x14ac:dyDescent="0.25">
      <c r="A85" s="2" t="s">
        <v>25836</v>
      </c>
      <c r="B85" s="2" t="s">
        <v>217</v>
      </c>
      <c r="C85" s="2" t="s">
        <v>25837</v>
      </c>
    </row>
    <row r="86" spans="1:3" x14ac:dyDescent="0.25">
      <c r="A86" s="2" t="s">
        <v>25838</v>
      </c>
      <c r="B86" s="2" t="s">
        <v>218</v>
      </c>
      <c r="C86" s="2" t="s">
        <v>25839</v>
      </c>
    </row>
    <row r="87" spans="1:3" x14ac:dyDescent="0.25">
      <c r="A87" s="2" t="s">
        <v>25840</v>
      </c>
      <c r="B87" s="2" t="s">
        <v>219</v>
      </c>
      <c r="C87" s="2" t="s">
        <v>25841</v>
      </c>
    </row>
    <row r="88" spans="1:3" x14ac:dyDescent="0.25">
      <c r="A88" s="2" t="s">
        <v>25842</v>
      </c>
      <c r="B88" s="2" t="s">
        <v>220</v>
      </c>
      <c r="C88" s="2" t="s">
        <v>25843</v>
      </c>
    </row>
    <row r="89" spans="1:3" x14ac:dyDescent="0.25">
      <c r="A89" s="2" t="s">
        <v>25844</v>
      </c>
      <c r="B89" s="2" t="s">
        <v>221</v>
      </c>
      <c r="C89" s="2" t="s">
        <v>25845</v>
      </c>
    </row>
    <row r="90" spans="1:3" x14ac:dyDescent="0.25">
      <c r="A90" s="2" t="s">
        <v>25846</v>
      </c>
      <c r="B90" s="2" t="s">
        <v>222</v>
      </c>
      <c r="C90" s="2" t="s">
        <v>25847</v>
      </c>
    </row>
    <row r="91" spans="1:3" x14ac:dyDescent="0.25">
      <c r="A91" s="2" t="s">
        <v>25848</v>
      </c>
      <c r="B91" s="2" t="s">
        <v>223</v>
      </c>
      <c r="C91" s="2" t="s">
        <v>25849</v>
      </c>
    </row>
    <row r="92" spans="1:3" x14ac:dyDescent="0.25">
      <c r="A92" s="2" t="s">
        <v>25850</v>
      </c>
      <c r="B92" s="2" t="s">
        <v>224</v>
      </c>
      <c r="C92" s="2" t="s">
        <v>25851</v>
      </c>
    </row>
    <row r="93" spans="1:3" x14ac:dyDescent="0.25">
      <c r="A93" s="2" t="s">
        <v>25852</v>
      </c>
      <c r="B93" s="2" t="s">
        <v>225</v>
      </c>
      <c r="C93" s="2" t="s">
        <v>25853</v>
      </c>
    </row>
    <row r="94" spans="1:3" x14ac:dyDescent="0.25">
      <c r="A94" s="2" t="s">
        <v>25854</v>
      </c>
      <c r="B94" s="2" t="s">
        <v>226</v>
      </c>
      <c r="C94" s="2" t="s">
        <v>25855</v>
      </c>
    </row>
    <row r="95" spans="1:3" x14ac:dyDescent="0.25">
      <c r="A95" s="2" t="s">
        <v>25856</v>
      </c>
      <c r="B95" s="2" t="s">
        <v>227</v>
      </c>
      <c r="C95" s="2" t="s">
        <v>25857</v>
      </c>
    </row>
    <row r="96" spans="1:3" x14ac:dyDescent="0.25">
      <c r="A96" s="2" t="s">
        <v>25858</v>
      </c>
      <c r="B96" s="2" t="s">
        <v>228</v>
      </c>
      <c r="C96" s="2" t="s">
        <v>25859</v>
      </c>
    </row>
    <row r="97" spans="1:3" x14ac:dyDescent="0.25">
      <c r="A97" s="2" t="s">
        <v>25860</v>
      </c>
      <c r="B97" s="2" t="s">
        <v>24920</v>
      </c>
      <c r="C97" s="2" t="s">
        <v>25861</v>
      </c>
    </row>
    <row r="98" spans="1:3" x14ac:dyDescent="0.25">
      <c r="A98" s="2" t="s">
        <v>25862</v>
      </c>
      <c r="B98" s="2" t="s">
        <v>24923</v>
      </c>
      <c r="C98" s="2" t="s">
        <v>25863</v>
      </c>
    </row>
    <row r="99" spans="1:3" x14ac:dyDescent="0.25">
      <c r="A99" s="2" t="s">
        <v>25864</v>
      </c>
      <c r="B99" s="2" t="s">
        <v>24926</v>
      </c>
      <c r="C99" s="2" t="s">
        <v>25865</v>
      </c>
    </row>
    <row r="100" spans="1:3" x14ac:dyDescent="0.25">
      <c r="A100" s="2" t="s">
        <v>25866</v>
      </c>
      <c r="B100" s="2" t="s">
        <v>24929</v>
      </c>
      <c r="C100" s="2" t="s">
        <v>25867</v>
      </c>
    </row>
    <row r="101" spans="1:3" x14ac:dyDescent="0.25">
      <c r="A101" s="2" t="s">
        <v>25868</v>
      </c>
      <c r="B101" s="2" t="s">
        <v>24932</v>
      </c>
      <c r="C101" s="2" t="s">
        <v>25869</v>
      </c>
    </row>
    <row r="102" spans="1:3" x14ac:dyDescent="0.25">
      <c r="A102" s="2" t="s">
        <v>25870</v>
      </c>
      <c r="B102" s="2" t="s">
        <v>24935</v>
      </c>
      <c r="C102" s="2" t="s">
        <v>25871</v>
      </c>
    </row>
    <row r="103" spans="1:3" x14ac:dyDescent="0.25">
      <c r="A103" s="2" t="s">
        <v>25872</v>
      </c>
      <c r="B103" s="2" t="s">
        <v>24938</v>
      </c>
      <c r="C103" s="2" t="s">
        <v>25873</v>
      </c>
    </row>
    <row r="104" spans="1:3" x14ac:dyDescent="0.25">
      <c r="A104" s="2" t="s">
        <v>25874</v>
      </c>
      <c r="B104" s="2" t="s">
        <v>24941</v>
      </c>
      <c r="C104" s="2" t="s">
        <v>25875</v>
      </c>
    </row>
    <row r="105" spans="1:3" x14ac:dyDescent="0.25">
      <c r="A105" s="2" t="s">
        <v>25876</v>
      </c>
      <c r="B105" s="2" t="s">
        <v>24944</v>
      </c>
      <c r="C105" s="2" t="s">
        <v>25877</v>
      </c>
    </row>
    <row r="106" spans="1:3" x14ac:dyDescent="0.25">
      <c r="A106" s="2" t="s">
        <v>25878</v>
      </c>
      <c r="B106" s="2" t="s">
        <v>24947</v>
      </c>
      <c r="C106" s="2" t="s">
        <v>25879</v>
      </c>
    </row>
    <row r="107" spans="1:3" x14ac:dyDescent="0.25">
      <c r="A107" s="2" t="s">
        <v>25880</v>
      </c>
      <c r="B107" s="2" t="s">
        <v>24950</v>
      </c>
      <c r="C107" s="2" t="s">
        <v>25881</v>
      </c>
    </row>
    <row r="108" spans="1:3" x14ac:dyDescent="0.25">
      <c r="A108" s="2" t="s">
        <v>25882</v>
      </c>
      <c r="B108" s="2" t="s">
        <v>24953</v>
      </c>
      <c r="C108" s="2" t="s">
        <v>25883</v>
      </c>
    </row>
    <row r="109" spans="1:3" x14ac:dyDescent="0.25">
      <c r="A109" s="2" t="s">
        <v>25884</v>
      </c>
      <c r="B109" s="2" t="s">
        <v>24956</v>
      </c>
      <c r="C109" s="2" t="s">
        <v>25885</v>
      </c>
    </row>
    <row r="110" spans="1:3" x14ac:dyDescent="0.25">
      <c r="A110" s="2" t="s">
        <v>25886</v>
      </c>
      <c r="B110" s="2" t="s">
        <v>24959</v>
      </c>
      <c r="C110" s="2" t="s">
        <v>25887</v>
      </c>
    </row>
    <row r="111" spans="1:3" x14ac:dyDescent="0.25">
      <c r="A111" s="2" t="s">
        <v>25888</v>
      </c>
      <c r="B111" s="2" t="s">
        <v>24962</v>
      </c>
      <c r="C111" s="2" t="s">
        <v>25889</v>
      </c>
    </row>
    <row r="112" spans="1:3" x14ac:dyDescent="0.25">
      <c r="A112" s="2" t="s">
        <v>25890</v>
      </c>
      <c r="B112" s="2" t="s">
        <v>24965</v>
      </c>
      <c r="C112" s="2" t="s">
        <v>25891</v>
      </c>
    </row>
    <row r="113" spans="1:3" x14ac:dyDescent="0.25">
      <c r="A113" s="2" t="s">
        <v>25892</v>
      </c>
      <c r="B113" s="2" t="s">
        <v>24968</v>
      </c>
      <c r="C113" s="2" t="s">
        <v>25893</v>
      </c>
    </row>
    <row r="114" spans="1:3" x14ac:dyDescent="0.25">
      <c r="A114" s="2" t="s">
        <v>25894</v>
      </c>
      <c r="B114" s="2" t="s">
        <v>24971</v>
      </c>
      <c r="C114" s="2" t="s">
        <v>25895</v>
      </c>
    </row>
    <row r="115" spans="1:3" x14ac:dyDescent="0.25">
      <c r="A115" s="2" t="s">
        <v>25896</v>
      </c>
      <c r="B115" s="2" t="s">
        <v>24974</v>
      </c>
      <c r="C115" s="2" t="s">
        <v>25897</v>
      </c>
    </row>
    <row r="116" spans="1:3" x14ac:dyDescent="0.25">
      <c r="A116" s="2" t="s">
        <v>25898</v>
      </c>
      <c r="B116" s="2" t="s">
        <v>24977</v>
      </c>
      <c r="C116" s="2" t="s">
        <v>25899</v>
      </c>
    </row>
    <row r="117" spans="1:3" x14ac:dyDescent="0.25">
      <c r="A117" s="2" t="s">
        <v>25900</v>
      </c>
      <c r="B117" s="2" t="s">
        <v>24980</v>
      </c>
      <c r="C117" s="2" t="s">
        <v>25901</v>
      </c>
    </row>
    <row r="118" spans="1:3" x14ac:dyDescent="0.25">
      <c r="A118" s="2" t="s">
        <v>25902</v>
      </c>
      <c r="B118" s="2" t="s">
        <v>24983</v>
      </c>
      <c r="C118" s="2" t="s">
        <v>25903</v>
      </c>
    </row>
    <row r="119" spans="1:3" x14ac:dyDescent="0.25">
      <c r="A119" s="2" t="s">
        <v>25904</v>
      </c>
      <c r="B119" s="2" t="s">
        <v>24986</v>
      </c>
      <c r="C119" s="2" t="s">
        <v>25905</v>
      </c>
    </row>
    <row r="120" spans="1:3" x14ac:dyDescent="0.25">
      <c r="A120" s="2" t="s">
        <v>25906</v>
      </c>
      <c r="B120" s="2" t="s">
        <v>24989</v>
      </c>
      <c r="C120" s="2" t="s">
        <v>25907</v>
      </c>
    </row>
    <row r="121" spans="1:3" x14ac:dyDescent="0.25">
      <c r="A121" s="2" t="s">
        <v>25908</v>
      </c>
      <c r="B121" s="2" t="s">
        <v>24992</v>
      </c>
      <c r="C121" s="2" t="s">
        <v>25909</v>
      </c>
    </row>
    <row r="122" spans="1:3" x14ac:dyDescent="0.25">
      <c r="A122" s="2" t="s">
        <v>25910</v>
      </c>
      <c r="B122" s="2" t="s">
        <v>24995</v>
      </c>
      <c r="C122" s="2" t="s">
        <v>25911</v>
      </c>
    </row>
    <row r="123" spans="1:3" x14ac:dyDescent="0.25">
      <c r="A123" s="2" t="s">
        <v>25912</v>
      </c>
      <c r="B123" s="2" t="s">
        <v>24998</v>
      </c>
      <c r="C123" s="2" t="s">
        <v>25913</v>
      </c>
    </row>
    <row r="124" spans="1:3" x14ac:dyDescent="0.25">
      <c r="A124" s="2" t="s">
        <v>25914</v>
      </c>
      <c r="B124" s="2" t="s">
        <v>25001</v>
      </c>
      <c r="C124" s="2" t="s">
        <v>25915</v>
      </c>
    </row>
    <row r="125" spans="1:3" x14ac:dyDescent="0.25">
      <c r="A125" s="2" t="s">
        <v>25916</v>
      </c>
      <c r="B125" s="2" t="s">
        <v>25004</v>
      </c>
      <c r="C125" s="2" t="s">
        <v>25917</v>
      </c>
    </row>
    <row r="126" spans="1:3" x14ac:dyDescent="0.25">
      <c r="A126" s="2" t="s">
        <v>25918</v>
      </c>
      <c r="B126" s="2" t="s">
        <v>25007</v>
      </c>
      <c r="C126" s="2" t="s">
        <v>25919</v>
      </c>
    </row>
    <row r="127" spans="1:3" x14ac:dyDescent="0.25">
      <c r="A127" s="2" t="s">
        <v>25920</v>
      </c>
      <c r="B127" s="2" t="s">
        <v>25010</v>
      </c>
      <c r="C127" s="2" t="s">
        <v>25921</v>
      </c>
    </row>
    <row r="128" spans="1:3" x14ac:dyDescent="0.25">
      <c r="A128" s="2" t="s">
        <v>25922</v>
      </c>
      <c r="B128" s="2" t="s">
        <v>25013</v>
      </c>
      <c r="C128" s="2" t="s">
        <v>25923</v>
      </c>
    </row>
    <row r="129" spans="1:3" x14ac:dyDescent="0.25">
      <c r="A129" s="2" t="s">
        <v>25924</v>
      </c>
      <c r="B129" s="2" t="s">
        <v>25016</v>
      </c>
      <c r="C129" s="2" t="s">
        <v>25925</v>
      </c>
    </row>
    <row r="130" spans="1:3" x14ac:dyDescent="0.25">
      <c r="A130" s="2" t="s">
        <v>25926</v>
      </c>
      <c r="B130" s="2" t="s">
        <v>25019</v>
      </c>
      <c r="C130" s="2" t="s">
        <v>25927</v>
      </c>
    </row>
    <row r="131" spans="1:3" x14ac:dyDescent="0.25">
      <c r="A131" s="2" t="s">
        <v>25928</v>
      </c>
      <c r="B131" s="2" t="s">
        <v>25022</v>
      </c>
      <c r="C131" s="2" t="s">
        <v>25929</v>
      </c>
    </row>
    <row r="132" spans="1:3" x14ac:dyDescent="0.25">
      <c r="A132" s="2" t="s">
        <v>25930</v>
      </c>
      <c r="B132" s="2" t="s">
        <v>25025</v>
      </c>
      <c r="C132" s="2" t="s">
        <v>25931</v>
      </c>
    </row>
    <row r="133" spans="1:3" x14ac:dyDescent="0.25">
      <c r="A133" s="2" t="s">
        <v>25932</v>
      </c>
      <c r="B133" s="2" t="s">
        <v>25028</v>
      </c>
      <c r="C133" s="2" t="s">
        <v>25933</v>
      </c>
    </row>
    <row r="134" spans="1:3" x14ac:dyDescent="0.25">
      <c r="A134" s="2" t="s">
        <v>25934</v>
      </c>
      <c r="B134" s="2" t="s">
        <v>25031</v>
      </c>
      <c r="C134" s="2" t="s">
        <v>25935</v>
      </c>
    </row>
    <row r="135" spans="1:3" x14ac:dyDescent="0.25">
      <c r="A135" s="2" t="s">
        <v>25936</v>
      </c>
      <c r="B135" s="2" t="s">
        <v>25034</v>
      </c>
      <c r="C135" s="2" t="s">
        <v>25937</v>
      </c>
    </row>
    <row r="136" spans="1:3" x14ac:dyDescent="0.25">
      <c r="A136" s="2" t="s">
        <v>25938</v>
      </c>
      <c r="B136" s="2" t="s">
        <v>25037</v>
      </c>
      <c r="C136" s="2" t="s">
        <v>25939</v>
      </c>
    </row>
    <row r="137" spans="1:3" x14ac:dyDescent="0.25">
      <c r="A137" s="2" t="s">
        <v>25940</v>
      </c>
      <c r="B137" s="2" t="s">
        <v>25040</v>
      </c>
      <c r="C137" s="2" t="s">
        <v>25941</v>
      </c>
    </row>
    <row r="138" spans="1:3" x14ac:dyDescent="0.25">
      <c r="A138" s="2" t="s">
        <v>25942</v>
      </c>
      <c r="B138" s="2" t="s">
        <v>25043</v>
      </c>
      <c r="C138" s="2" t="s">
        <v>25943</v>
      </c>
    </row>
    <row r="139" spans="1:3" x14ac:dyDescent="0.25">
      <c r="A139" s="2" t="s">
        <v>25944</v>
      </c>
      <c r="B139" s="2" t="s">
        <v>25046</v>
      </c>
      <c r="C139" s="2" t="s">
        <v>25945</v>
      </c>
    </row>
    <row r="140" spans="1:3" x14ac:dyDescent="0.25">
      <c r="A140" s="2" t="s">
        <v>25946</v>
      </c>
      <c r="B140" s="2" t="s">
        <v>25049</v>
      </c>
      <c r="C140" s="2" t="s">
        <v>25947</v>
      </c>
    </row>
    <row r="141" spans="1:3" x14ac:dyDescent="0.25">
      <c r="A141" s="2" t="s">
        <v>25948</v>
      </c>
      <c r="B141" s="2" t="s">
        <v>25052</v>
      </c>
      <c r="C141" s="2" t="s">
        <v>25949</v>
      </c>
    </row>
    <row r="142" spans="1:3" x14ac:dyDescent="0.25">
      <c r="A142" s="2" t="s">
        <v>25950</v>
      </c>
      <c r="B142" s="2" t="s">
        <v>25055</v>
      </c>
      <c r="C142" s="2" t="s">
        <v>25951</v>
      </c>
    </row>
    <row r="143" spans="1:3" x14ac:dyDescent="0.25">
      <c r="A143" s="2" t="s">
        <v>25952</v>
      </c>
      <c r="B143" s="2" t="s">
        <v>25058</v>
      </c>
      <c r="C143" s="2" t="s">
        <v>25953</v>
      </c>
    </row>
    <row r="144" spans="1:3" x14ac:dyDescent="0.25">
      <c r="A144" s="2" t="s">
        <v>25954</v>
      </c>
      <c r="B144" s="2" t="s">
        <v>25061</v>
      </c>
      <c r="C144" s="2" t="s">
        <v>25955</v>
      </c>
    </row>
    <row r="145" spans="1:3" x14ac:dyDescent="0.25">
      <c r="A145" s="2" t="s">
        <v>25956</v>
      </c>
      <c r="B145" s="2" t="s">
        <v>25064</v>
      </c>
      <c r="C145" s="2" t="s">
        <v>25957</v>
      </c>
    </row>
    <row r="146" spans="1:3" x14ac:dyDescent="0.25">
      <c r="A146" s="2" t="s">
        <v>25958</v>
      </c>
      <c r="B146" s="2" t="s">
        <v>25067</v>
      </c>
      <c r="C146" s="2" t="s">
        <v>25959</v>
      </c>
    </row>
    <row r="147" spans="1:3" x14ac:dyDescent="0.25">
      <c r="A147" s="2" t="s">
        <v>25960</v>
      </c>
      <c r="B147" s="2" t="s">
        <v>25070</v>
      </c>
      <c r="C147" s="2" t="s">
        <v>25961</v>
      </c>
    </row>
    <row r="148" spans="1:3" x14ac:dyDescent="0.25">
      <c r="A148" s="2" t="s">
        <v>25962</v>
      </c>
      <c r="B148" s="2" t="s">
        <v>25073</v>
      </c>
      <c r="C148" s="2" t="s">
        <v>25963</v>
      </c>
    </row>
    <row r="149" spans="1:3" x14ac:dyDescent="0.25">
      <c r="A149" s="2" t="s">
        <v>25964</v>
      </c>
      <c r="B149" s="2" t="s">
        <v>25076</v>
      </c>
      <c r="C149" s="2" t="s">
        <v>25965</v>
      </c>
    </row>
    <row r="150" spans="1:3" x14ac:dyDescent="0.25">
      <c r="A150" s="2" t="s">
        <v>25966</v>
      </c>
      <c r="B150" s="2" t="s">
        <v>25079</v>
      </c>
      <c r="C150" s="2" t="s">
        <v>25967</v>
      </c>
    </row>
    <row r="151" spans="1:3" x14ac:dyDescent="0.25">
      <c r="A151" s="2" t="s">
        <v>25968</v>
      </c>
      <c r="B151" s="2" t="s">
        <v>25082</v>
      </c>
      <c r="C151" s="2" t="s">
        <v>25969</v>
      </c>
    </row>
    <row r="152" spans="1:3" x14ac:dyDescent="0.25">
      <c r="A152" s="2" t="s">
        <v>25970</v>
      </c>
      <c r="B152" s="2" t="s">
        <v>25084</v>
      </c>
      <c r="C152" s="2" t="s">
        <v>25971</v>
      </c>
    </row>
    <row r="153" spans="1:3" x14ac:dyDescent="0.25">
      <c r="A153" s="2" t="s">
        <v>25972</v>
      </c>
      <c r="B153" s="2" t="s">
        <v>25087</v>
      </c>
      <c r="C153" s="2" t="s">
        <v>25973</v>
      </c>
    </row>
    <row r="154" spans="1:3" x14ac:dyDescent="0.25">
      <c r="A154" s="2" t="s">
        <v>25974</v>
      </c>
      <c r="B154" s="2" t="s">
        <v>25090</v>
      </c>
      <c r="C154" s="2" t="s">
        <v>25975</v>
      </c>
    </row>
    <row r="155" spans="1:3" x14ac:dyDescent="0.25">
      <c r="A155" s="2" t="s">
        <v>25976</v>
      </c>
      <c r="B155" s="2" t="s">
        <v>25093</v>
      </c>
      <c r="C155" s="2" t="s">
        <v>25977</v>
      </c>
    </row>
    <row r="156" spans="1:3" x14ac:dyDescent="0.25">
      <c r="A156" s="2" t="s">
        <v>25978</v>
      </c>
      <c r="B156" s="2" t="s">
        <v>25096</v>
      </c>
      <c r="C156" s="2" t="s">
        <v>25979</v>
      </c>
    </row>
    <row r="157" spans="1:3" x14ac:dyDescent="0.25">
      <c r="A157" s="2" t="s">
        <v>25980</v>
      </c>
      <c r="B157" s="2" t="s">
        <v>25099</v>
      </c>
      <c r="C157" s="2" t="s">
        <v>25981</v>
      </c>
    </row>
    <row r="158" spans="1:3" x14ac:dyDescent="0.25">
      <c r="A158" s="2" t="s">
        <v>25982</v>
      </c>
      <c r="B158" s="2" t="s">
        <v>25102</v>
      </c>
      <c r="C158" s="2" t="s">
        <v>25983</v>
      </c>
    </row>
    <row r="159" spans="1:3" x14ac:dyDescent="0.25">
      <c r="A159" s="2" t="s">
        <v>25984</v>
      </c>
      <c r="B159" s="2" t="s">
        <v>25105</v>
      </c>
      <c r="C159" s="2" t="s">
        <v>25985</v>
      </c>
    </row>
    <row r="160" spans="1:3" x14ac:dyDescent="0.25">
      <c r="A160" s="2" t="s">
        <v>25986</v>
      </c>
      <c r="B160" s="2" t="s">
        <v>25108</v>
      </c>
      <c r="C160" s="2" t="s">
        <v>25987</v>
      </c>
    </row>
    <row r="161" spans="1:3" x14ac:dyDescent="0.25">
      <c r="A161" s="2" t="s">
        <v>25988</v>
      </c>
      <c r="B161" s="2" t="s">
        <v>25111</v>
      </c>
      <c r="C161" s="2" t="s">
        <v>25989</v>
      </c>
    </row>
    <row r="162" spans="1:3" x14ac:dyDescent="0.25">
      <c r="A162" s="2" t="s">
        <v>25990</v>
      </c>
      <c r="B162" s="2" t="s">
        <v>25114</v>
      </c>
      <c r="C162" s="2" t="s">
        <v>25991</v>
      </c>
    </row>
    <row r="163" spans="1:3" x14ac:dyDescent="0.25">
      <c r="A163" s="2" t="s">
        <v>25992</v>
      </c>
      <c r="B163" s="2" t="s">
        <v>25117</v>
      </c>
      <c r="C163" s="2" t="s">
        <v>25993</v>
      </c>
    </row>
    <row r="164" spans="1:3" x14ac:dyDescent="0.25">
      <c r="A164" s="2" t="s">
        <v>25994</v>
      </c>
      <c r="B164" s="2" t="s">
        <v>25120</v>
      </c>
      <c r="C164" s="2" t="s">
        <v>25995</v>
      </c>
    </row>
    <row r="165" spans="1:3" x14ac:dyDescent="0.25">
      <c r="A165" s="2" t="s">
        <v>25996</v>
      </c>
      <c r="B165" s="2" t="s">
        <v>25123</v>
      </c>
      <c r="C165" s="2" t="s">
        <v>25997</v>
      </c>
    </row>
    <row r="166" spans="1:3" x14ac:dyDescent="0.25">
      <c r="A166" s="2" t="s">
        <v>25998</v>
      </c>
      <c r="B166" s="2" t="s">
        <v>25126</v>
      </c>
      <c r="C166" s="2" t="s">
        <v>25999</v>
      </c>
    </row>
    <row r="167" spans="1:3" x14ac:dyDescent="0.25">
      <c r="A167" s="2" t="s">
        <v>26000</v>
      </c>
      <c r="B167" s="2" t="s">
        <v>25129</v>
      </c>
      <c r="C167" s="2" t="s">
        <v>26001</v>
      </c>
    </row>
    <row r="168" spans="1:3" x14ac:dyDescent="0.25">
      <c r="A168" s="2" t="s">
        <v>26002</v>
      </c>
      <c r="B168" s="2" t="s">
        <v>25132</v>
      </c>
      <c r="C168" s="2" t="s">
        <v>26003</v>
      </c>
    </row>
    <row r="169" spans="1:3" x14ac:dyDescent="0.25">
      <c r="A169" s="2" t="s">
        <v>26004</v>
      </c>
      <c r="B169" s="2" t="s">
        <v>25135</v>
      </c>
      <c r="C169" s="2" t="s">
        <v>26005</v>
      </c>
    </row>
    <row r="170" spans="1:3" x14ac:dyDescent="0.25">
      <c r="A170" s="2" t="s">
        <v>26006</v>
      </c>
      <c r="B170" s="2" t="s">
        <v>25138</v>
      </c>
      <c r="C170" s="2" t="s">
        <v>26007</v>
      </c>
    </row>
    <row r="171" spans="1:3" x14ac:dyDescent="0.25">
      <c r="A171" s="2" t="s">
        <v>26008</v>
      </c>
      <c r="B171" s="2" t="s">
        <v>25141</v>
      </c>
      <c r="C171" s="2" t="s">
        <v>26009</v>
      </c>
    </row>
    <row r="172" spans="1:3" x14ac:dyDescent="0.25">
      <c r="A172" s="2" t="s">
        <v>26010</v>
      </c>
      <c r="B172" s="2" t="s">
        <v>25144</v>
      </c>
      <c r="C172" s="2" t="s">
        <v>26011</v>
      </c>
    </row>
    <row r="173" spans="1:3" x14ac:dyDescent="0.25">
      <c r="A173" s="2" t="s">
        <v>26012</v>
      </c>
      <c r="B173" s="2" t="s">
        <v>25147</v>
      </c>
      <c r="C173" s="2" t="s">
        <v>26013</v>
      </c>
    </row>
    <row r="174" spans="1:3" x14ac:dyDescent="0.25">
      <c r="A174" s="2" t="s">
        <v>26014</v>
      </c>
      <c r="B174" s="2" t="s">
        <v>25150</v>
      </c>
      <c r="C174" s="2" t="s">
        <v>26015</v>
      </c>
    </row>
    <row r="175" spans="1:3" x14ac:dyDescent="0.25">
      <c r="A175" s="2" t="s">
        <v>26016</v>
      </c>
      <c r="B175" s="2" t="s">
        <v>25153</v>
      </c>
      <c r="C175" s="2" t="s">
        <v>26017</v>
      </c>
    </row>
    <row r="176" spans="1:3" x14ac:dyDescent="0.25">
      <c r="A176" s="2" t="s">
        <v>26018</v>
      </c>
      <c r="B176" s="2" t="s">
        <v>25156</v>
      </c>
      <c r="C176" s="2" t="s">
        <v>26019</v>
      </c>
    </row>
    <row r="177" spans="1:3" x14ac:dyDescent="0.25">
      <c r="A177" s="2" t="s">
        <v>26020</v>
      </c>
      <c r="B177" s="2" t="s">
        <v>25159</v>
      </c>
      <c r="C177" s="2" t="s">
        <v>26021</v>
      </c>
    </row>
    <row r="178" spans="1:3" x14ac:dyDescent="0.25">
      <c r="A178" s="2" t="s">
        <v>26022</v>
      </c>
      <c r="B178" s="2" t="s">
        <v>25161</v>
      </c>
      <c r="C178" s="2" t="s">
        <v>26023</v>
      </c>
    </row>
    <row r="179" spans="1:3" x14ac:dyDescent="0.25">
      <c r="A179" s="2" t="s">
        <v>26024</v>
      </c>
      <c r="B179" s="2" t="s">
        <v>25164</v>
      </c>
      <c r="C179" s="2" t="s">
        <v>26025</v>
      </c>
    </row>
    <row r="180" spans="1:3" x14ac:dyDescent="0.25">
      <c r="A180" s="2" t="s">
        <v>26026</v>
      </c>
      <c r="B180" s="2" t="s">
        <v>25167</v>
      </c>
      <c r="C180" s="2" t="s">
        <v>26027</v>
      </c>
    </row>
    <row r="181" spans="1:3" x14ac:dyDescent="0.25">
      <c r="A181" s="2" t="s">
        <v>26028</v>
      </c>
      <c r="B181" s="2" t="s">
        <v>25170</v>
      </c>
      <c r="C181" s="2" t="s">
        <v>26029</v>
      </c>
    </row>
    <row r="182" spans="1:3" x14ac:dyDescent="0.25">
      <c r="A182" s="2" t="s">
        <v>26030</v>
      </c>
      <c r="B182" s="2" t="s">
        <v>25173</v>
      </c>
      <c r="C182" s="2" t="s">
        <v>26031</v>
      </c>
    </row>
    <row r="183" spans="1:3" x14ac:dyDescent="0.25">
      <c r="A183" s="2" t="s">
        <v>26032</v>
      </c>
      <c r="B183" s="2" t="s">
        <v>25176</v>
      </c>
      <c r="C183" s="2" t="s">
        <v>26033</v>
      </c>
    </row>
    <row r="184" spans="1:3" x14ac:dyDescent="0.25">
      <c r="A184" s="2" t="s">
        <v>26034</v>
      </c>
      <c r="B184" s="2" t="s">
        <v>25179</v>
      </c>
      <c r="C184" s="2" t="s">
        <v>26035</v>
      </c>
    </row>
    <row r="185" spans="1:3" x14ac:dyDescent="0.25">
      <c r="A185" s="2" t="s">
        <v>26036</v>
      </c>
      <c r="B185" s="2" t="s">
        <v>25182</v>
      </c>
      <c r="C185" s="2" t="s">
        <v>26037</v>
      </c>
    </row>
    <row r="186" spans="1:3" x14ac:dyDescent="0.25">
      <c r="A186" s="2" t="s">
        <v>26038</v>
      </c>
      <c r="B186" s="2" t="s">
        <v>25185</v>
      </c>
      <c r="C186" s="2" t="s">
        <v>26039</v>
      </c>
    </row>
    <row r="187" spans="1:3" x14ac:dyDescent="0.25">
      <c r="A187" s="2" t="s">
        <v>26040</v>
      </c>
      <c r="B187" s="2" t="s">
        <v>25188</v>
      </c>
      <c r="C187" s="2" t="s">
        <v>26041</v>
      </c>
    </row>
    <row r="188" spans="1:3" x14ac:dyDescent="0.25">
      <c r="A188" s="2" t="s">
        <v>26042</v>
      </c>
      <c r="B188" s="2" t="s">
        <v>25191</v>
      </c>
      <c r="C188" s="2" t="s">
        <v>26043</v>
      </c>
    </row>
    <row r="189" spans="1:3" x14ac:dyDescent="0.25">
      <c r="A189" s="2" t="s">
        <v>26044</v>
      </c>
      <c r="B189" s="2" t="s">
        <v>25194</v>
      </c>
      <c r="C189" s="2" t="s">
        <v>26045</v>
      </c>
    </row>
    <row r="190" spans="1:3" x14ac:dyDescent="0.25">
      <c r="A190" s="2" t="s">
        <v>26046</v>
      </c>
      <c r="B190" s="2" t="s">
        <v>25197</v>
      </c>
      <c r="C190" s="2" t="s">
        <v>26047</v>
      </c>
    </row>
    <row r="191" spans="1:3" x14ac:dyDescent="0.25">
      <c r="A191" s="2" t="s">
        <v>26048</v>
      </c>
      <c r="B191" s="2" t="s">
        <v>25200</v>
      </c>
      <c r="C191" s="2" t="s">
        <v>26049</v>
      </c>
    </row>
    <row r="192" spans="1:3" x14ac:dyDescent="0.25">
      <c r="A192" s="2" t="s">
        <v>26050</v>
      </c>
      <c r="B192" s="2" t="s">
        <v>25202</v>
      </c>
      <c r="C192" s="2" t="s">
        <v>26051</v>
      </c>
    </row>
    <row r="193" spans="1:3" x14ac:dyDescent="0.25">
      <c r="A193" s="2" t="s">
        <v>26052</v>
      </c>
      <c r="B193" s="2" t="s">
        <v>25205</v>
      </c>
      <c r="C193" s="2" t="s">
        <v>26053</v>
      </c>
    </row>
    <row r="194" spans="1:3" x14ac:dyDescent="0.25">
      <c r="A194" s="2" t="s">
        <v>26054</v>
      </c>
      <c r="B194" s="2" t="s">
        <v>25208</v>
      </c>
      <c r="C194" s="2" t="s">
        <v>26055</v>
      </c>
    </row>
    <row r="195" spans="1:3" x14ac:dyDescent="0.25">
      <c r="A195" s="2" t="s">
        <v>26056</v>
      </c>
      <c r="B195" s="2" t="s">
        <v>25211</v>
      </c>
      <c r="C195" s="2" t="s">
        <v>26057</v>
      </c>
    </row>
    <row r="196" spans="1:3" x14ac:dyDescent="0.25">
      <c r="A196" s="2" t="s">
        <v>26058</v>
      </c>
      <c r="B196" s="2" t="s">
        <v>25213</v>
      </c>
      <c r="C196" s="2" t="s">
        <v>26059</v>
      </c>
    </row>
    <row r="197" spans="1:3" x14ac:dyDescent="0.25">
      <c r="A197" s="2" t="s">
        <v>26060</v>
      </c>
      <c r="B197" s="2" t="s">
        <v>25216</v>
      </c>
      <c r="C197" s="2" t="s">
        <v>26061</v>
      </c>
    </row>
    <row r="198" spans="1:3" x14ac:dyDescent="0.25">
      <c r="A198" s="2" t="s">
        <v>26062</v>
      </c>
      <c r="B198" s="2" t="s">
        <v>25219</v>
      </c>
      <c r="C198" s="2" t="s">
        <v>26063</v>
      </c>
    </row>
    <row r="199" spans="1:3" x14ac:dyDescent="0.25">
      <c r="A199" s="2" t="s">
        <v>26064</v>
      </c>
      <c r="B199" s="2" t="s">
        <v>25222</v>
      </c>
      <c r="C199" s="2" t="s">
        <v>26065</v>
      </c>
    </row>
    <row r="200" spans="1:3" x14ac:dyDescent="0.25">
      <c r="A200" s="2" t="s">
        <v>26066</v>
      </c>
      <c r="B200" s="2" t="s">
        <v>25225</v>
      </c>
      <c r="C200" s="2" t="s">
        <v>26067</v>
      </c>
    </row>
    <row r="201" spans="1:3" x14ac:dyDescent="0.25">
      <c r="A201" s="2" t="s">
        <v>26068</v>
      </c>
      <c r="B201" s="2" t="s">
        <v>25228</v>
      </c>
      <c r="C201" s="2" t="s">
        <v>26069</v>
      </c>
    </row>
    <row r="202" spans="1:3" x14ac:dyDescent="0.25">
      <c r="A202" s="2" t="s">
        <v>26070</v>
      </c>
      <c r="B202" s="2" t="s">
        <v>25231</v>
      </c>
      <c r="C202" s="2" t="s">
        <v>26071</v>
      </c>
    </row>
    <row r="203" spans="1:3" x14ac:dyDescent="0.25">
      <c r="A203" s="2" t="s">
        <v>26072</v>
      </c>
      <c r="B203" s="2" t="s">
        <v>25234</v>
      </c>
      <c r="C203" s="2" t="s">
        <v>26073</v>
      </c>
    </row>
    <row r="204" spans="1:3" x14ac:dyDescent="0.25">
      <c r="A204" s="2" t="s">
        <v>26074</v>
      </c>
      <c r="B204" s="2" t="s">
        <v>25237</v>
      </c>
      <c r="C204" s="2" t="s">
        <v>26075</v>
      </c>
    </row>
    <row r="205" spans="1:3" x14ac:dyDescent="0.25">
      <c r="A205" s="2" t="s">
        <v>26076</v>
      </c>
      <c r="B205" s="2" t="s">
        <v>25240</v>
      </c>
      <c r="C205" s="2" t="s">
        <v>26077</v>
      </c>
    </row>
    <row r="206" spans="1:3" x14ac:dyDescent="0.25">
      <c r="A206" s="2" t="s">
        <v>26078</v>
      </c>
      <c r="B206" s="2" t="s">
        <v>25243</v>
      </c>
      <c r="C206" s="2" t="s">
        <v>26079</v>
      </c>
    </row>
    <row r="207" spans="1:3" x14ac:dyDescent="0.25">
      <c r="A207" s="2" t="s">
        <v>26080</v>
      </c>
      <c r="B207" s="2" t="s">
        <v>25246</v>
      </c>
      <c r="C207" s="2" t="s">
        <v>26081</v>
      </c>
    </row>
    <row r="208" spans="1:3" x14ac:dyDescent="0.25">
      <c r="A208" s="2" t="s">
        <v>26082</v>
      </c>
      <c r="B208" s="2" t="s">
        <v>25249</v>
      </c>
      <c r="C208" s="2" t="s">
        <v>26083</v>
      </c>
    </row>
    <row r="209" spans="1:3" x14ac:dyDescent="0.25">
      <c r="A209" s="2" t="s">
        <v>26084</v>
      </c>
      <c r="B209" s="2" t="s">
        <v>25252</v>
      </c>
      <c r="C209" s="2" t="s">
        <v>26085</v>
      </c>
    </row>
    <row r="210" spans="1:3" x14ac:dyDescent="0.25">
      <c r="A210" s="2" t="s">
        <v>26086</v>
      </c>
      <c r="B210" s="2" t="s">
        <v>25255</v>
      </c>
      <c r="C210" s="2" t="s">
        <v>26087</v>
      </c>
    </row>
    <row r="211" spans="1:3" x14ac:dyDescent="0.25">
      <c r="A211" s="2" t="s">
        <v>26088</v>
      </c>
      <c r="B211" s="2" t="s">
        <v>25258</v>
      </c>
      <c r="C211" s="2" t="s">
        <v>26089</v>
      </c>
    </row>
    <row r="212" spans="1:3" x14ac:dyDescent="0.25">
      <c r="A212" s="2" t="s">
        <v>26090</v>
      </c>
      <c r="B212" s="2" t="s">
        <v>25261</v>
      </c>
      <c r="C212" s="2" t="s">
        <v>26091</v>
      </c>
    </row>
    <row r="213" spans="1:3" x14ac:dyDescent="0.25">
      <c r="A213" s="2" t="s">
        <v>26092</v>
      </c>
      <c r="B213" s="2" t="s">
        <v>25264</v>
      </c>
      <c r="C213" s="2" t="s">
        <v>26093</v>
      </c>
    </row>
    <row r="214" spans="1:3" x14ac:dyDescent="0.25">
      <c r="A214" s="2" t="s">
        <v>26094</v>
      </c>
      <c r="B214" s="2" t="s">
        <v>25267</v>
      </c>
      <c r="C214" s="2" t="s">
        <v>26095</v>
      </c>
    </row>
    <row r="215" spans="1:3" x14ac:dyDescent="0.25">
      <c r="A215" s="2" t="s">
        <v>26096</v>
      </c>
      <c r="B215" s="2" t="s">
        <v>25270</v>
      </c>
      <c r="C215" s="2" t="s">
        <v>26097</v>
      </c>
    </row>
    <row r="216" spans="1:3" x14ac:dyDescent="0.25">
      <c r="A216" s="2" t="s">
        <v>26098</v>
      </c>
      <c r="B216" s="2" t="s">
        <v>25273</v>
      </c>
      <c r="C216" s="2" t="s">
        <v>26099</v>
      </c>
    </row>
    <row r="217" spans="1:3" x14ac:dyDescent="0.25">
      <c r="A217" s="2" t="s">
        <v>26100</v>
      </c>
      <c r="B217" s="2" t="s">
        <v>8638</v>
      </c>
      <c r="C217" s="2" t="s">
        <v>26101</v>
      </c>
    </row>
    <row r="218" spans="1:3" x14ac:dyDescent="0.25">
      <c r="A218" s="2" t="s">
        <v>26102</v>
      </c>
      <c r="B218" s="2" t="s">
        <v>25278</v>
      </c>
      <c r="C218" s="2" t="s">
        <v>26103</v>
      </c>
    </row>
    <row r="219" spans="1:3" x14ac:dyDescent="0.25">
      <c r="A219" s="2" t="s">
        <v>26104</v>
      </c>
      <c r="B219" s="2" t="s">
        <v>25281</v>
      </c>
      <c r="C219" s="2" t="s">
        <v>26105</v>
      </c>
    </row>
    <row r="220" spans="1:3" x14ac:dyDescent="0.25">
      <c r="A220" s="2" t="s">
        <v>26106</v>
      </c>
      <c r="B220" s="2" t="s">
        <v>25284</v>
      </c>
      <c r="C220" s="2" t="s">
        <v>26107</v>
      </c>
    </row>
    <row r="221" spans="1:3" x14ac:dyDescent="0.25">
      <c r="A221" s="2" t="s">
        <v>26108</v>
      </c>
      <c r="B221" s="2" t="s">
        <v>25287</v>
      </c>
      <c r="C221" s="2" t="s">
        <v>26109</v>
      </c>
    </row>
    <row r="222" spans="1:3" x14ac:dyDescent="0.25">
      <c r="A222" s="2" t="s">
        <v>26110</v>
      </c>
      <c r="B222" s="2" t="s">
        <v>25290</v>
      </c>
      <c r="C222" s="2" t="s">
        <v>26111</v>
      </c>
    </row>
    <row r="223" spans="1:3" x14ac:dyDescent="0.25">
      <c r="A223" s="2" t="s">
        <v>26112</v>
      </c>
      <c r="B223" s="2" t="s">
        <v>25293</v>
      </c>
      <c r="C223" s="2" t="s">
        <v>26113</v>
      </c>
    </row>
    <row r="224" spans="1:3" x14ac:dyDescent="0.25">
      <c r="A224" s="2" t="s">
        <v>26114</v>
      </c>
      <c r="B224" s="2" t="s">
        <v>25296</v>
      </c>
      <c r="C224" s="2" t="s">
        <v>26115</v>
      </c>
    </row>
    <row r="225" spans="1:3" x14ac:dyDescent="0.25">
      <c r="A225" s="2" t="s">
        <v>26116</v>
      </c>
      <c r="B225" s="2" t="s">
        <v>25299</v>
      </c>
      <c r="C225" s="2" t="s">
        <v>26117</v>
      </c>
    </row>
    <row r="226" spans="1:3" x14ac:dyDescent="0.25">
      <c r="A226" s="2" t="s">
        <v>26118</v>
      </c>
      <c r="B226" s="2" t="s">
        <v>25302</v>
      </c>
      <c r="C226" s="2" t="s">
        <v>26119</v>
      </c>
    </row>
    <row r="227" spans="1:3" x14ac:dyDescent="0.25">
      <c r="A227" s="2" t="s">
        <v>26120</v>
      </c>
      <c r="B227" s="2" t="s">
        <v>25305</v>
      </c>
      <c r="C227" s="2" t="s">
        <v>26121</v>
      </c>
    </row>
    <row r="228" spans="1:3" x14ac:dyDescent="0.25">
      <c r="A228" s="2" t="s">
        <v>26122</v>
      </c>
      <c r="B228" s="2" t="s">
        <v>25308</v>
      </c>
      <c r="C228" s="2" t="s">
        <v>26123</v>
      </c>
    </row>
    <row r="229" spans="1:3" x14ac:dyDescent="0.25">
      <c r="A229" s="2" t="s">
        <v>26124</v>
      </c>
      <c r="B229" s="2" t="s">
        <v>25311</v>
      </c>
      <c r="C229" s="2" t="s">
        <v>26125</v>
      </c>
    </row>
    <row r="230" spans="1:3" x14ac:dyDescent="0.25">
      <c r="A230" s="2" t="s">
        <v>26126</v>
      </c>
      <c r="B230" s="2" t="s">
        <v>25314</v>
      </c>
      <c r="C230" s="2" t="s">
        <v>26127</v>
      </c>
    </row>
    <row r="231" spans="1:3" x14ac:dyDescent="0.25">
      <c r="A231" s="2" t="s">
        <v>26128</v>
      </c>
      <c r="B231" s="2" t="s">
        <v>25317</v>
      </c>
      <c r="C231" s="2" t="s">
        <v>26129</v>
      </c>
    </row>
    <row r="232" spans="1:3" x14ac:dyDescent="0.25">
      <c r="A232" s="2" t="s">
        <v>26130</v>
      </c>
      <c r="B232" s="2" t="s">
        <v>25320</v>
      </c>
      <c r="C232" s="2" t="s">
        <v>26131</v>
      </c>
    </row>
    <row r="233" spans="1:3" x14ac:dyDescent="0.25">
      <c r="A233" s="2" t="s">
        <v>26132</v>
      </c>
      <c r="B233" s="2" t="s">
        <v>25323</v>
      </c>
      <c r="C233" s="2" t="s">
        <v>26133</v>
      </c>
    </row>
    <row r="234" spans="1:3" x14ac:dyDescent="0.25">
      <c r="A234" s="2" t="s">
        <v>26134</v>
      </c>
      <c r="B234" s="2" t="s">
        <v>25326</v>
      </c>
      <c r="C234" s="2" t="s">
        <v>26135</v>
      </c>
    </row>
    <row r="235" spans="1:3" x14ac:dyDescent="0.25">
      <c r="A235" s="2" t="s">
        <v>26136</v>
      </c>
      <c r="B235" s="2" t="s">
        <v>25329</v>
      </c>
      <c r="C235" s="2" t="s">
        <v>26137</v>
      </c>
    </row>
    <row r="236" spans="1:3" x14ac:dyDescent="0.25">
      <c r="A236" s="2" t="s">
        <v>26138</v>
      </c>
      <c r="B236" s="2" t="s">
        <v>25332</v>
      </c>
      <c r="C236" s="2" t="s">
        <v>26139</v>
      </c>
    </row>
    <row r="237" spans="1:3" x14ac:dyDescent="0.25">
      <c r="A237" s="2" t="s">
        <v>26140</v>
      </c>
      <c r="B237" s="2" t="s">
        <v>25335</v>
      </c>
      <c r="C237" s="2" t="s">
        <v>26141</v>
      </c>
    </row>
    <row r="238" spans="1:3" x14ac:dyDescent="0.25">
      <c r="A238" s="2" t="s">
        <v>26142</v>
      </c>
      <c r="B238" s="2" t="s">
        <v>25338</v>
      </c>
      <c r="C238" s="2" t="s">
        <v>26143</v>
      </c>
    </row>
    <row r="239" spans="1:3" x14ac:dyDescent="0.25">
      <c r="A239" s="2" t="s">
        <v>26144</v>
      </c>
      <c r="B239" s="2" t="s">
        <v>25341</v>
      </c>
      <c r="C239" s="2" t="s">
        <v>26145</v>
      </c>
    </row>
    <row r="240" spans="1:3" x14ac:dyDescent="0.25">
      <c r="A240" s="2" t="s">
        <v>26146</v>
      </c>
      <c r="B240" s="2" t="s">
        <v>25344</v>
      </c>
      <c r="C240" s="2" t="s">
        <v>26147</v>
      </c>
    </row>
    <row r="241" spans="1:3" x14ac:dyDescent="0.25">
      <c r="A241" s="2" t="s">
        <v>26148</v>
      </c>
      <c r="B241" s="2" t="s">
        <v>25347</v>
      </c>
      <c r="C241" s="2" t="s">
        <v>26149</v>
      </c>
    </row>
    <row r="242" spans="1:3" x14ac:dyDescent="0.25">
      <c r="A242" s="2" t="s">
        <v>26150</v>
      </c>
      <c r="B242" s="2" t="s">
        <v>25350</v>
      </c>
      <c r="C242" s="2" t="s">
        <v>26151</v>
      </c>
    </row>
    <row r="243" spans="1:3" x14ac:dyDescent="0.25">
      <c r="A243" s="2" t="s">
        <v>26152</v>
      </c>
      <c r="B243" s="2" t="s">
        <v>25353</v>
      </c>
      <c r="C243" s="2" t="s">
        <v>26153</v>
      </c>
    </row>
    <row r="244" spans="1:3" x14ac:dyDescent="0.25">
      <c r="A244" s="2" t="s">
        <v>26154</v>
      </c>
      <c r="B244" s="2" t="s">
        <v>25356</v>
      </c>
      <c r="C244" s="2" t="s">
        <v>26155</v>
      </c>
    </row>
    <row r="245" spans="1:3" x14ac:dyDescent="0.25">
      <c r="A245" s="2" t="s">
        <v>26156</v>
      </c>
      <c r="B245" s="2" t="s">
        <v>25359</v>
      </c>
      <c r="C245" s="2" t="s">
        <v>26157</v>
      </c>
    </row>
    <row r="246" spans="1:3" x14ac:dyDescent="0.25">
      <c r="A246" s="2" t="s">
        <v>26158</v>
      </c>
      <c r="B246" s="2" t="s">
        <v>25362</v>
      </c>
      <c r="C246" s="2" t="s">
        <v>26159</v>
      </c>
    </row>
    <row r="247" spans="1:3" x14ac:dyDescent="0.25">
      <c r="A247" s="2" t="s">
        <v>26160</v>
      </c>
      <c r="B247" s="2" t="s">
        <v>25365</v>
      </c>
      <c r="C247" s="2" t="s">
        <v>26161</v>
      </c>
    </row>
    <row r="248" spans="1:3" x14ac:dyDescent="0.25">
      <c r="A248" s="2" t="s">
        <v>26162</v>
      </c>
      <c r="B248" s="2" t="s">
        <v>25368</v>
      </c>
      <c r="C248" s="2" t="s">
        <v>26163</v>
      </c>
    </row>
    <row r="249" spans="1:3" x14ac:dyDescent="0.25">
      <c r="A249" s="2" t="s">
        <v>26164</v>
      </c>
      <c r="B249" s="2" t="s">
        <v>25371</v>
      </c>
      <c r="C249" s="2" t="s">
        <v>26165</v>
      </c>
    </row>
    <row r="250" spans="1:3" x14ac:dyDescent="0.25">
      <c r="A250" s="2" t="s">
        <v>26166</v>
      </c>
      <c r="B250" s="2" t="s">
        <v>25374</v>
      </c>
      <c r="C250" s="2" t="s">
        <v>26167</v>
      </c>
    </row>
    <row r="251" spans="1:3" x14ac:dyDescent="0.25">
      <c r="A251" s="2" t="s">
        <v>26168</v>
      </c>
      <c r="B251" s="2" t="s">
        <v>25377</v>
      </c>
      <c r="C251" s="2" t="s">
        <v>26167</v>
      </c>
    </row>
    <row r="252" spans="1:3" x14ac:dyDescent="0.25">
      <c r="A252" s="2" t="s">
        <v>26169</v>
      </c>
      <c r="B252" s="2" t="s">
        <v>25380</v>
      </c>
      <c r="C252" s="2" t="s">
        <v>26170</v>
      </c>
    </row>
    <row r="253" spans="1:3" x14ac:dyDescent="0.25">
      <c r="A253" s="2" t="s">
        <v>26171</v>
      </c>
      <c r="B253" s="2" t="s">
        <v>25383</v>
      </c>
      <c r="C253" s="2" t="s">
        <v>26172</v>
      </c>
    </row>
    <row r="254" spans="1:3" x14ac:dyDescent="0.25">
      <c r="A254" s="2" t="s">
        <v>26173</v>
      </c>
      <c r="B254" s="2" t="s">
        <v>25386</v>
      </c>
      <c r="C254" s="2" t="s">
        <v>26174</v>
      </c>
    </row>
    <row r="255" spans="1:3" x14ac:dyDescent="0.25">
      <c r="A255" s="2" t="s">
        <v>26175</v>
      </c>
      <c r="B255" s="2" t="s">
        <v>25389</v>
      </c>
      <c r="C255" s="2" t="s">
        <v>26176</v>
      </c>
    </row>
    <row r="256" spans="1:3" x14ac:dyDescent="0.25">
      <c r="A256" s="2" t="s">
        <v>26177</v>
      </c>
      <c r="B256" s="2" t="s">
        <v>25392</v>
      </c>
      <c r="C256" s="2" t="s">
        <v>26178</v>
      </c>
    </row>
    <row r="257" spans="1:3" x14ac:dyDescent="0.25">
      <c r="A257" s="2" t="s">
        <v>26179</v>
      </c>
      <c r="B257" s="2" t="s">
        <v>25395</v>
      </c>
      <c r="C257" s="2" t="s">
        <v>26180</v>
      </c>
    </row>
    <row r="258" spans="1:3" x14ac:dyDescent="0.25">
      <c r="A258" s="2" t="s">
        <v>26181</v>
      </c>
      <c r="B258" s="2" t="s">
        <v>25398</v>
      </c>
      <c r="C258" s="2" t="s">
        <v>26180</v>
      </c>
    </row>
    <row r="259" spans="1:3" x14ac:dyDescent="0.25">
      <c r="A259" s="2" t="s">
        <v>26182</v>
      </c>
      <c r="B259" s="2" t="s">
        <v>25401</v>
      </c>
      <c r="C259" s="2" t="s">
        <v>26183</v>
      </c>
    </row>
    <row r="260" spans="1:3" x14ac:dyDescent="0.25">
      <c r="A260" s="2" t="s">
        <v>26184</v>
      </c>
      <c r="B260" s="2" t="s">
        <v>25404</v>
      </c>
      <c r="C260" s="2" t="s">
        <v>26185</v>
      </c>
    </row>
    <row r="261" spans="1:3" x14ac:dyDescent="0.25">
      <c r="A261" s="2" t="s">
        <v>26186</v>
      </c>
      <c r="B261" s="2" t="s">
        <v>25407</v>
      </c>
      <c r="C261" s="2" t="s">
        <v>26187</v>
      </c>
    </row>
    <row r="262" spans="1:3" x14ac:dyDescent="0.25">
      <c r="A262" s="2" t="s">
        <v>26188</v>
      </c>
      <c r="B262" s="2" t="s">
        <v>25410</v>
      </c>
      <c r="C262" s="2" t="s">
        <v>26189</v>
      </c>
    </row>
    <row r="263" spans="1:3" x14ac:dyDescent="0.25">
      <c r="A263" s="2" t="s">
        <v>26190</v>
      </c>
      <c r="B263" s="2" t="s">
        <v>25413</v>
      </c>
      <c r="C263" s="2" t="s">
        <v>26191</v>
      </c>
    </row>
    <row r="264" spans="1:3" x14ac:dyDescent="0.25">
      <c r="A264" s="2" t="s">
        <v>26192</v>
      </c>
      <c r="B264" s="2" t="s">
        <v>25416</v>
      </c>
      <c r="C264" s="2" t="s">
        <v>26193</v>
      </c>
    </row>
    <row r="265" spans="1:3" x14ac:dyDescent="0.25">
      <c r="A265" s="2" t="s">
        <v>26194</v>
      </c>
      <c r="B265" s="2" t="s">
        <v>25419</v>
      </c>
      <c r="C265" s="2" t="s">
        <v>26195</v>
      </c>
    </row>
    <row r="266" spans="1:3" x14ac:dyDescent="0.25">
      <c r="A266" s="2" t="s">
        <v>26196</v>
      </c>
      <c r="B266" s="2" t="s">
        <v>25422</v>
      </c>
      <c r="C266" s="2" t="s">
        <v>26197</v>
      </c>
    </row>
    <row r="267" spans="1:3" x14ac:dyDescent="0.25">
      <c r="A267" s="2" t="s">
        <v>26198</v>
      </c>
      <c r="B267" s="2" t="s">
        <v>25425</v>
      </c>
      <c r="C267" s="2" t="s">
        <v>26199</v>
      </c>
    </row>
    <row r="268" spans="1:3" x14ac:dyDescent="0.25">
      <c r="A268" s="2" t="s">
        <v>26200</v>
      </c>
      <c r="B268" s="2" t="s">
        <v>25428</v>
      </c>
      <c r="C268" s="2" t="s">
        <v>26201</v>
      </c>
    </row>
    <row r="269" spans="1:3" x14ac:dyDescent="0.25">
      <c r="A269" s="2" t="s">
        <v>26202</v>
      </c>
      <c r="B269" s="2" t="s">
        <v>25431</v>
      </c>
      <c r="C269" s="2" t="s">
        <v>26203</v>
      </c>
    </row>
    <row r="270" spans="1:3" x14ac:dyDescent="0.25">
      <c r="A270" s="2" t="s">
        <v>26204</v>
      </c>
      <c r="B270" s="2" t="s">
        <v>25434</v>
      </c>
      <c r="C270" s="2" t="s">
        <v>26205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6D2CF-E2E9-4CCC-800B-6D0793B014D0}">
  <dimension ref="A1:C107"/>
  <sheetViews>
    <sheetView workbookViewId="0">
      <selection sqref="A1:C1048576"/>
    </sheetView>
  </sheetViews>
  <sheetFormatPr defaultRowHeight="15" x14ac:dyDescent="0.25"/>
  <cols>
    <col min="1" max="1" width="19.42578125" bestFit="1" customWidth="1"/>
    <col min="2" max="2" width="4" bestFit="1" customWidth="1"/>
    <col min="3" max="3" width="36.5703125" bestFit="1" customWidth="1"/>
  </cols>
  <sheetData>
    <row r="1" spans="1:3" x14ac:dyDescent="0.25">
      <c r="A1" s="2" t="s">
        <v>26206</v>
      </c>
      <c r="B1" s="2" t="s">
        <v>133</v>
      </c>
      <c r="C1" s="2" t="s">
        <v>26207</v>
      </c>
    </row>
    <row r="2" spans="1:3" x14ac:dyDescent="0.25">
      <c r="A2" s="2" t="s">
        <v>26208</v>
      </c>
      <c r="B2" s="2" t="s">
        <v>134</v>
      </c>
      <c r="C2" s="2" t="s">
        <v>26209</v>
      </c>
    </row>
    <row r="3" spans="1:3" x14ac:dyDescent="0.25">
      <c r="A3" s="2" t="s">
        <v>26210</v>
      </c>
      <c r="B3" s="2" t="s">
        <v>135</v>
      </c>
      <c r="C3" s="2" t="s">
        <v>26211</v>
      </c>
    </row>
    <row r="4" spans="1:3" x14ac:dyDescent="0.25">
      <c r="A4" s="2" t="s">
        <v>26212</v>
      </c>
      <c r="B4" s="2" t="s">
        <v>136</v>
      </c>
      <c r="C4" s="2" t="s">
        <v>26213</v>
      </c>
    </row>
    <row r="5" spans="1:3" x14ac:dyDescent="0.25">
      <c r="A5" s="2" t="s">
        <v>26214</v>
      </c>
      <c r="B5" s="2" t="s">
        <v>137</v>
      </c>
      <c r="C5" s="2" t="s">
        <v>26215</v>
      </c>
    </row>
    <row r="6" spans="1:3" x14ac:dyDescent="0.25">
      <c r="A6" s="2" t="s">
        <v>26216</v>
      </c>
      <c r="B6" s="2" t="s">
        <v>138</v>
      </c>
      <c r="C6" s="2" t="s">
        <v>26217</v>
      </c>
    </row>
    <row r="7" spans="1:3" x14ac:dyDescent="0.25">
      <c r="A7" s="2" t="s">
        <v>26218</v>
      </c>
      <c r="B7" s="2" t="s">
        <v>139</v>
      </c>
      <c r="C7" s="2" t="s">
        <v>26219</v>
      </c>
    </row>
    <row r="8" spans="1:3" x14ac:dyDescent="0.25">
      <c r="A8" s="2" t="s">
        <v>26220</v>
      </c>
      <c r="B8" s="2" t="s">
        <v>140</v>
      </c>
      <c r="C8" s="2" t="s">
        <v>26221</v>
      </c>
    </row>
    <row r="9" spans="1:3" x14ac:dyDescent="0.25">
      <c r="A9" s="2" t="s">
        <v>26222</v>
      </c>
      <c r="B9" s="2" t="s">
        <v>141</v>
      </c>
      <c r="C9" s="2" t="s">
        <v>26223</v>
      </c>
    </row>
    <row r="10" spans="1:3" x14ac:dyDescent="0.25">
      <c r="A10" s="2" t="s">
        <v>26224</v>
      </c>
      <c r="B10" s="2" t="s">
        <v>142</v>
      </c>
      <c r="C10" s="2" t="s">
        <v>26225</v>
      </c>
    </row>
    <row r="11" spans="1:3" x14ac:dyDescent="0.25">
      <c r="A11" s="2" t="s">
        <v>26226</v>
      </c>
      <c r="B11" s="2" t="s">
        <v>143</v>
      </c>
      <c r="C11" s="2" t="s">
        <v>26227</v>
      </c>
    </row>
    <row r="12" spans="1:3" x14ac:dyDescent="0.25">
      <c r="A12" s="2" t="s">
        <v>26228</v>
      </c>
      <c r="B12" s="2" t="s">
        <v>144</v>
      </c>
      <c r="C12" s="2" t="s">
        <v>26229</v>
      </c>
    </row>
    <row r="13" spans="1:3" x14ac:dyDescent="0.25">
      <c r="A13" s="2" t="s">
        <v>26230</v>
      </c>
      <c r="B13" s="2" t="s">
        <v>145</v>
      </c>
      <c r="C13" s="2" t="s">
        <v>26231</v>
      </c>
    </row>
    <row r="14" spans="1:3" x14ac:dyDescent="0.25">
      <c r="A14" s="2" t="s">
        <v>26232</v>
      </c>
      <c r="B14" s="2" t="s">
        <v>146</v>
      </c>
      <c r="C14" s="2" t="s">
        <v>26233</v>
      </c>
    </row>
    <row r="15" spans="1:3" x14ac:dyDescent="0.25">
      <c r="A15" s="2" t="s">
        <v>26234</v>
      </c>
      <c r="B15" s="2" t="s">
        <v>147</v>
      </c>
      <c r="C15" s="2" t="s">
        <v>26235</v>
      </c>
    </row>
    <row r="16" spans="1:3" x14ac:dyDescent="0.25">
      <c r="A16" s="2" t="s">
        <v>26236</v>
      </c>
      <c r="B16" s="2" t="s">
        <v>148</v>
      </c>
      <c r="C16" s="2" t="s">
        <v>26237</v>
      </c>
    </row>
    <row r="17" spans="1:3" x14ac:dyDescent="0.25">
      <c r="A17" s="2" t="s">
        <v>26238</v>
      </c>
      <c r="B17" s="2" t="s">
        <v>149</v>
      </c>
      <c r="C17" s="2" t="s">
        <v>26239</v>
      </c>
    </row>
    <row r="18" spans="1:3" x14ac:dyDescent="0.25">
      <c r="A18" s="2" t="s">
        <v>26240</v>
      </c>
      <c r="B18" s="2" t="s">
        <v>150</v>
      </c>
      <c r="C18" s="2" t="s">
        <v>26241</v>
      </c>
    </row>
    <row r="19" spans="1:3" x14ac:dyDescent="0.25">
      <c r="A19" s="2" t="s">
        <v>26242</v>
      </c>
      <c r="B19" s="2" t="s">
        <v>151</v>
      </c>
      <c r="C19" s="2" t="s">
        <v>26243</v>
      </c>
    </row>
    <row r="20" spans="1:3" x14ac:dyDescent="0.25">
      <c r="A20" s="2" t="s">
        <v>26244</v>
      </c>
      <c r="B20" s="2" t="s">
        <v>152</v>
      </c>
      <c r="C20" s="2" t="s">
        <v>26245</v>
      </c>
    </row>
    <row r="21" spans="1:3" x14ac:dyDescent="0.25">
      <c r="A21" s="2" t="s">
        <v>26246</v>
      </c>
      <c r="B21" s="2" t="s">
        <v>153</v>
      </c>
      <c r="C21" s="2" t="s">
        <v>26247</v>
      </c>
    </row>
    <row r="22" spans="1:3" x14ac:dyDescent="0.25">
      <c r="A22" s="2" t="s">
        <v>26248</v>
      </c>
      <c r="B22" s="2" t="s">
        <v>154</v>
      </c>
      <c r="C22" s="2" t="s">
        <v>26249</v>
      </c>
    </row>
    <row r="23" spans="1:3" x14ac:dyDescent="0.25">
      <c r="A23" s="2" t="s">
        <v>26250</v>
      </c>
      <c r="B23" s="2" t="s">
        <v>155</v>
      </c>
      <c r="C23" s="2" t="s">
        <v>26251</v>
      </c>
    </row>
    <row r="24" spans="1:3" x14ac:dyDescent="0.25">
      <c r="A24" s="2" t="s">
        <v>26252</v>
      </c>
      <c r="B24" s="2" t="s">
        <v>156</v>
      </c>
      <c r="C24" s="2" t="s">
        <v>26253</v>
      </c>
    </row>
    <row r="25" spans="1:3" x14ac:dyDescent="0.25">
      <c r="A25" s="2" t="s">
        <v>26254</v>
      </c>
      <c r="B25" s="2" t="s">
        <v>157</v>
      </c>
      <c r="C25" s="2" t="s">
        <v>26255</v>
      </c>
    </row>
    <row r="26" spans="1:3" x14ac:dyDescent="0.25">
      <c r="A26" s="2" t="s">
        <v>26256</v>
      </c>
      <c r="B26" s="2" t="s">
        <v>158</v>
      </c>
      <c r="C26" s="2" t="s">
        <v>26257</v>
      </c>
    </row>
    <row r="27" spans="1:3" x14ac:dyDescent="0.25">
      <c r="A27" s="2" t="s">
        <v>26258</v>
      </c>
      <c r="B27" s="2" t="s">
        <v>159</v>
      </c>
      <c r="C27" s="2" t="s">
        <v>26259</v>
      </c>
    </row>
    <row r="28" spans="1:3" x14ac:dyDescent="0.25">
      <c r="A28" s="2" t="s">
        <v>26260</v>
      </c>
      <c r="B28" s="2" t="s">
        <v>160</v>
      </c>
      <c r="C28" s="2" t="s">
        <v>26261</v>
      </c>
    </row>
    <row r="29" spans="1:3" x14ac:dyDescent="0.25">
      <c r="A29" s="2" t="s">
        <v>26262</v>
      </c>
      <c r="B29" s="2" t="s">
        <v>161</v>
      </c>
      <c r="C29" s="2" t="s">
        <v>26263</v>
      </c>
    </row>
    <row r="30" spans="1:3" x14ac:dyDescent="0.25">
      <c r="A30" s="2" t="s">
        <v>26264</v>
      </c>
      <c r="B30" s="2" t="s">
        <v>162</v>
      </c>
      <c r="C30" s="2" t="s">
        <v>26265</v>
      </c>
    </row>
    <row r="31" spans="1:3" x14ac:dyDescent="0.25">
      <c r="A31" s="2" t="s">
        <v>26266</v>
      </c>
      <c r="B31" s="2" t="s">
        <v>163</v>
      </c>
      <c r="C31" s="2" t="s">
        <v>26267</v>
      </c>
    </row>
    <row r="32" spans="1:3" x14ac:dyDescent="0.25">
      <c r="A32" s="2" t="s">
        <v>26268</v>
      </c>
      <c r="B32" s="2" t="s">
        <v>164</v>
      </c>
      <c r="C32" s="2" t="s">
        <v>26269</v>
      </c>
    </row>
    <row r="33" spans="1:3" x14ac:dyDescent="0.25">
      <c r="A33" s="2" t="s">
        <v>26270</v>
      </c>
      <c r="B33" s="2" t="s">
        <v>165</v>
      </c>
      <c r="C33" s="2" t="s">
        <v>26271</v>
      </c>
    </row>
    <row r="34" spans="1:3" x14ac:dyDescent="0.25">
      <c r="A34" s="2" t="s">
        <v>26272</v>
      </c>
      <c r="B34" s="2" t="s">
        <v>166</v>
      </c>
      <c r="C34" s="2" t="s">
        <v>26271</v>
      </c>
    </row>
    <row r="35" spans="1:3" x14ac:dyDescent="0.25">
      <c r="A35" s="2" t="s">
        <v>26273</v>
      </c>
      <c r="B35" s="2" t="s">
        <v>167</v>
      </c>
      <c r="C35" s="2" t="s">
        <v>26274</v>
      </c>
    </row>
    <row r="36" spans="1:3" x14ac:dyDescent="0.25">
      <c r="A36" s="2" t="s">
        <v>26275</v>
      </c>
      <c r="B36" s="2" t="s">
        <v>168</v>
      </c>
      <c r="C36" s="2" t="s">
        <v>26276</v>
      </c>
    </row>
    <row r="37" spans="1:3" x14ac:dyDescent="0.25">
      <c r="A37" s="2" t="s">
        <v>26277</v>
      </c>
      <c r="B37" s="2" t="s">
        <v>169</v>
      </c>
      <c r="C37" s="2" t="s">
        <v>26278</v>
      </c>
    </row>
    <row r="38" spans="1:3" x14ac:dyDescent="0.25">
      <c r="A38" s="2" t="s">
        <v>26279</v>
      </c>
      <c r="B38" s="2" t="s">
        <v>170</v>
      </c>
      <c r="C38" s="2" t="s">
        <v>26280</v>
      </c>
    </row>
    <row r="39" spans="1:3" x14ac:dyDescent="0.25">
      <c r="A39" s="2" t="s">
        <v>26281</v>
      </c>
      <c r="B39" s="2" t="s">
        <v>171</v>
      </c>
      <c r="C39" s="2" t="s">
        <v>26282</v>
      </c>
    </row>
    <row r="40" spans="1:3" x14ac:dyDescent="0.25">
      <c r="A40" s="2" t="s">
        <v>26283</v>
      </c>
      <c r="B40" s="2" t="s">
        <v>172</v>
      </c>
      <c r="C40" s="2" t="s">
        <v>26284</v>
      </c>
    </row>
    <row r="41" spans="1:3" x14ac:dyDescent="0.25">
      <c r="A41" s="2" t="s">
        <v>26285</v>
      </c>
      <c r="B41" s="2" t="s">
        <v>173</v>
      </c>
      <c r="C41" s="2" t="s">
        <v>26286</v>
      </c>
    </row>
    <row r="42" spans="1:3" x14ac:dyDescent="0.25">
      <c r="A42" s="2" t="s">
        <v>26287</v>
      </c>
      <c r="B42" s="2" t="s">
        <v>174</v>
      </c>
      <c r="C42" s="2" t="s">
        <v>26288</v>
      </c>
    </row>
    <row r="43" spans="1:3" x14ac:dyDescent="0.25">
      <c r="A43" s="2" t="s">
        <v>26289</v>
      </c>
      <c r="B43" s="2" t="s">
        <v>175</v>
      </c>
      <c r="C43" s="2" t="s">
        <v>26290</v>
      </c>
    </row>
    <row r="44" spans="1:3" x14ac:dyDescent="0.25">
      <c r="A44" s="2" t="s">
        <v>26291</v>
      </c>
      <c r="B44" s="2" t="s">
        <v>176</v>
      </c>
      <c r="C44" s="2" t="s">
        <v>26292</v>
      </c>
    </row>
    <row r="45" spans="1:3" x14ac:dyDescent="0.25">
      <c r="A45" s="2" t="s">
        <v>26293</v>
      </c>
      <c r="B45" s="2" t="s">
        <v>177</v>
      </c>
      <c r="C45" s="2" t="s">
        <v>26294</v>
      </c>
    </row>
    <row r="46" spans="1:3" x14ac:dyDescent="0.25">
      <c r="A46" s="2" t="s">
        <v>26295</v>
      </c>
      <c r="B46" s="2" t="s">
        <v>178</v>
      </c>
      <c r="C46" s="2" t="s">
        <v>26296</v>
      </c>
    </row>
    <row r="47" spans="1:3" x14ac:dyDescent="0.25">
      <c r="A47" s="2" t="s">
        <v>26297</v>
      </c>
      <c r="B47" s="2" t="s">
        <v>179</v>
      </c>
      <c r="C47" s="2" t="s">
        <v>26298</v>
      </c>
    </row>
    <row r="48" spans="1:3" x14ac:dyDescent="0.25">
      <c r="A48" s="2" t="s">
        <v>26299</v>
      </c>
      <c r="B48" s="2" t="s">
        <v>180</v>
      </c>
      <c r="C48" s="2" t="s">
        <v>26300</v>
      </c>
    </row>
    <row r="49" spans="1:3" x14ac:dyDescent="0.25">
      <c r="A49" s="2" t="s">
        <v>26301</v>
      </c>
      <c r="B49" s="2" t="s">
        <v>181</v>
      </c>
      <c r="C49" s="2" t="s">
        <v>26302</v>
      </c>
    </row>
    <row r="50" spans="1:3" x14ac:dyDescent="0.25">
      <c r="A50" s="2" t="s">
        <v>26303</v>
      </c>
      <c r="B50" s="2" t="s">
        <v>182</v>
      </c>
      <c r="C50" s="2" t="s">
        <v>26304</v>
      </c>
    </row>
    <row r="51" spans="1:3" x14ac:dyDescent="0.25">
      <c r="A51" s="2" t="s">
        <v>26305</v>
      </c>
      <c r="B51" s="2" t="s">
        <v>183</v>
      </c>
      <c r="C51" s="2" t="s">
        <v>26306</v>
      </c>
    </row>
    <row r="52" spans="1:3" x14ac:dyDescent="0.25">
      <c r="A52" s="2" t="s">
        <v>26307</v>
      </c>
      <c r="B52" s="2" t="s">
        <v>184</v>
      </c>
      <c r="C52" s="2" t="s">
        <v>26308</v>
      </c>
    </row>
    <row r="53" spans="1:3" x14ac:dyDescent="0.25">
      <c r="A53" s="2" t="s">
        <v>26309</v>
      </c>
      <c r="B53" s="2" t="s">
        <v>185</v>
      </c>
      <c r="C53" s="2" t="s">
        <v>26310</v>
      </c>
    </row>
    <row r="54" spans="1:3" x14ac:dyDescent="0.25">
      <c r="A54" s="2" t="s">
        <v>26311</v>
      </c>
      <c r="B54" s="2" t="s">
        <v>186</v>
      </c>
      <c r="C54" s="2" t="s">
        <v>26312</v>
      </c>
    </row>
    <row r="55" spans="1:3" x14ac:dyDescent="0.25">
      <c r="A55" s="2" t="s">
        <v>26313</v>
      </c>
      <c r="B55" s="2" t="s">
        <v>187</v>
      </c>
      <c r="C55" s="2" t="s">
        <v>26314</v>
      </c>
    </row>
    <row r="56" spans="1:3" x14ac:dyDescent="0.25">
      <c r="A56" s="2" t="s">
        <v>26315</v>
      </c>
      <c r="B56" s="2" t="s">
        <v>188</v>
      </c>
      <c r="C56" s="2" t="s">
        <v>26316</v>
      </c>
    </row>
    <row r="57" spans="1:3" x14ac:dyDescent="0.25">
      <c r="A57" s="2" t="s">
        <v>26317</v>
      </c>
      <c r="B57" s="2" t="s">
        <v>189</v>
      </c>
      <c r="C57" s="2" t="s">
        <v>26318</v>
      </c>
    </row>
    <row r="58" spans="1:3" x14ac:dyDescent="0.25">
      <c r="A58" s="2" t="s">
        <v>26319</v>
      </c>
      <c r="B58" s="2" t="s">
        <v>190</v>
      </c>
      <c r="C58" s="2" t="s">
        <v>26320</v>
      </c>
    </row>
    <row r="59" spans="1:3" x14ac:dyDescent="0.25">
      <c r="A59" s="2" t="s">
        <v>26321</v>
      </c>
      <c r="B59" s="2" t="s">
        <v>191</v>
      </c>
      <c r="C59" s="2" t="s">
        <v>26322</v>
      </c>
    </row>
    <row r="60" spans="1:3" x14ac:dyDescent="0.25">
      <c r="A60" s="2" t="s">
        <v>26323</v>
      </c>
      <c r="B60" s="2" t="s">
        <v>192</v>
      </c>
      <c r="C60" s="2" t="s">
        <v>26324</v>
      </c>
    </row>
    <row r="61" spans="1:3" x14ac:dyDescent="0.25">
      <c r="A61" s="2" t="s">
        <v>26325</v>
      </c>
      <c r="B61" s="2" t="s">
        <v>193</v>
      </c>
      <c r="C61" s="2" t="s">
        <v>26326</v>
      </c>
    </row>
    <row r="62" spans="1:3" x14ac:dyDescent="0.25">
      <c r="A62" s="2" t="s">
        <v>26327</v>
      </c>
      <c r="B62" s="2" t="s">
        <v>194</v>
      </c>
      <c r="C62" s="2" t="s">
        <v>26328</v>
      </c>
    </row>
    <row r="63" spans="1:3" x14ac:dyDescent="0.25">
      <c r="A63" s="2" t="s">
        <v>26329</v>
      </c>
      <c r="B63" s="2" t="s">
        <v>195</v>
      </c>
      <c r="C63" s="2" t="s">
        <v>26330</v>
      </c>
    </row>
    <row r="64" spans="1:3" x14ac:dyDescent="0.25">
      <c r="A64" s="2" t="s">
        <v>26331</v>
      </c>
      <c r="B64" s="2" t="s">
        <v>196</v>
      </c>
      <c r="C64" s="2" t="s">
        <v>26332</v>
      </c>
    </row>
    <row r="65" spans="1:3" x14ac:dyDescent="0.25">
      <c r="A65" s="2" t="s">
        <v>26333</v>
      </c>
      <c r="B65" s="2" t="s">
        <v>197</v>
      </c>
      <c r="C65" s="2" t="s">
        <v>26334</v>
      </c>
    </row>
    <row r="66" spans="1:3" x14ac:dyDescent="0.25">
      <c r="A66" s="2" t="s">
        <v>26335</v>
      </c>
      <c r="B66" s="2" t="s">
        <v>198</v>
      </c>
      <c r="C66" s="2" t="s">
        <v>26336</v>
      </c>
    </row>
    <row r="67" spans="1:3" x14ac:dyDescent="0.25">
      <c r="A67" s="2" t="s">
        <v>26337</v>
      </c>
      <c r="B67" s="2" t="s">
        <v>199</v>
      </c>
      <c r="C67" s="2" t="s">
        <v>26338</v>
      </c>
    </row>
    <row r="68" spans="1:3" x14ac:dyDescent="0.25">
      <c r="A68" s="2" t="s">
        <v>26339</v>
      </c>
      <c r="B68" s="2" t="s">
        <v>200</v>
      </c>
      <c r="C68" s="2" t="s">
        <v>26340</v>
      </c>
    </row>
    <row r="69" spans="1:3" x14ac:dyDescent="0.25">
      <c r="A69" s="2" t="s">
        <v>26341</v>
      </c>
      <c r="B69" s="2" t="s">
        <v>201</v>
      </c>
      <c r="C69" s="2" t="s">
        <v>26342</v>
      </c>
    </row>
    <row r="70" spans="1:3" x14ac:dyDescent="0.25">
      <c r="A70" s="2" t="s">
        <v>26343</v>
      </c>
      <c r="B70" s="2" t="s">
        <v>202</v>
      </c>
      <c r="C70" s="2" t="s">
        <v>26344</v>
      </c>
    </row>
    <row r="71" spans="1:3" x14ac:dyDescent="0.25">
      <c r="A71" s="2" t="s">
        <v>26345</v>
      </c>
      <c r="B71" s="2" t="s">
        <v>203</v>
      </c>
      <c r="C71" s="2" t="s">
        <v>26346</v>
      </c>
    </row>
    <row r="72" spans="1:3" x14ac:dyDescent="0.25">
      <c r="A72" s="2" t="s">
        <v>26347</v>
      </c>
      <c r="B72" s="2" t="s">
        <v>204</v>
      </c>
      <c r="C72" s="2" t="s">
        <v>26348</v>
      </c>
    </row>
    <row r="73" spans="1:3" x14ac:dyDescent="0.25">
      <c r="A73" s="2" t="s">
        <v>26349</v>
      </c>
      <c r="B73" s="2" t="s">
        <v>205</v>
      </c>
      <c r="C73" s="2" t="s">
        <v>26350</v>
      </c>
    </row>
    <row r="74" spans="1:3" x14ac:dyDescent="0.25">
      <c r="A74" s="2" t="s">
        <v>26351</v>
      </c>
      <c r="B74" s="2" t="s">
        <v>206</v>
      </c>
      <c r="C74" s="2" t="s">
        <v>26352</v>
      </c>
    </row>
    <row r="75" spans="1:3" x14ac:dyDescent="0.25">
      <c r="A75" s="2" t="s">
        <v>26353</v>
      </c>
      <c r="B75" s="2" t="s">
        <v>207</v>
      </c>
      <c r="C75" s="2" t="s">
        <v>26354</v>
      </c>
    </row>
    <row r="76" spans="1:3" x14ac:dyDescent="0.25">
      <c r="A76" s="2" t="s">
        <v>26355</v>
      </c>
      <c r="B76" s="2" t="s">
        <v>208</v>
      </c>
      <c r="C76" s="2" t="s">
        <v>26356</v>
      </c>
    </row>
    <row r="77" spans="1:3" x14ac:dyDescent="0.25">
      <c r="A77" s="2" t="s">
        <v>26357</v>
      </c>
      <c r="B77" s="2" t="s">
        <v>209</v>
      </c>
      <c r="C77" s="2" t="s">
        <v>26358</v>
      </c>
    </row>
    <row r="78" spans="1:3" x14ac:dyDescent="0.25">
      <c r="A78" s="2" t="s">
        <v>26359</v>
      </c>
      <c r="B78" s="2" t="s">
        <v>210</v>
      </c>
      <c r="C78" s="2" t="s">
        <v>26358</v>
      </c>
    </row>
    <row r="79" spans="1:3" x14ac:dyDescent="0.25">
      <c r="A79" s="2" t="s">
        <v>26360</v>
      </c>
      <c r="B79" s="2" t="s">
        <v>211</v>
      </c>
      <c r="C79" s="2" t="s">
        <v>26361</v>
      </c>
    </row>
    <row r="80" spans="1:3" x14ac:dyDescent="0.25">
      <c r="A80" s="2" t="s">
        <v>26362</v>
      </c>
      <c r="B80" s="2" t="s">
        <v>212</v>
      </c>
      <c r="C80" s="2" t="s">
        <v>26363</v>
      </c>
    </row>
    <row r="81" spans="1:3" x14ac:dyDescent="0.25">
      <c r="A81" s="2" t="s">
        <v>26364</v>
      </c>
      <c r="B81" s="2" t="s">
        <v>213</v>
      </c>
      <c r="C81" s="2" t="s">
        <v>26365</v>
      </c>
    </row>
    <row r="82" spans="1:3" x14ac:dyDescent="0.25">
      <c r="A82" s="2" t="s">
        <v>26366</v>
      </c>
      <c r="B82" s="2" t="s">
        <v>214</v>
      </c>
      <c r="C82" s="2" t="s">
        <v>26367</v>
      </c>
    </row>
    <row r="83" spans="1:3" x14ac:dyDescent="0.25">
      <c r="A83" s="2" t="s">
        <v>26368</v>
      </c>
      <c r="B83" s="2" t="s">
        <v>215</v>
      </c>
      <c r="C83" s="2" t="s">
        <v>26369</v>
      </c>
    </row>
    <row r="84" spans="1:3" x14ac:dyDescent="0.25">
      <c r="A84" s="2" t="s">
        <v>26370</v>
      </c>
      <c r="B84" s="2" t="s">
        <v>216</v>
      </c>
      <c r="C84" s="2" t="s">
        <v>26371</v>
      </c>
    </row>
    <row r="85" spans="1:3" x14ac:dyDescent="0.25">
      <c r="A85" s="2" t="s">
        <v>26372</v>
      </c>
      <c r="B85" s="2" t="s">
        <v>217</v>
      </c>
      <c r="C85" s="2" t="s">
        <v>26373</v>
      </c>
    </row>
    <row r="86" spans="1:3" x14ac:dyDescent="0.25">
      <c r="A86" s="2" t="s">
        <v>26374</v>
      </c>
      <c r="B86" s="2" t="s">
        <v>218</v>
      </c>
      <c r="C86" s="2" t="s">
        <v>26375</v>
      </c>
    </row>
    <row r="87" spans="1:3" x14ac:dyDescent="0.25">
      <c r="A87" s="2" t="s">
        <v>26376</v>
      </c>
      <c r="B87" s="2" t="s">
        <v>219</v>
      </c>
      <c r="C87" s="2" t="s">
        <v>26377</v>
      </c>
    </row>
    <row r="88" spans="1:3" x14ac:dyDescent="0.25">
      <c r="A88" s="2" t="s">
        <v>26378</v>
      </c>
      <c r="B88" s="2" t="s">
        <v>220</v>
      </c>
      <c r="C88" s="2" t="s">
        <v>26379</v>
      </c>
    </row>
    <row r="89" spans="1:3" x14ac:dyDescent="0.25">
      <c r="A89" s="2" t="s">
        <v>26380</v>
      </c>
      <c r="B89" s="2" t="s">
        <v>221</v>
      </c>
      <c r="C89" s="2" t="s">
        <v>26381</v>
      </c>
    </row>
    <row r="90" spans="1:3" x14ac:dyDescent="0.25">
      <c r="A90" s="2" t="s">
        <v>26382</v>
      </c>
      <c r="B90" s="2" t="s">
        <v>222</v>
      </c>
      <c r="C90" s="2" t="s">
        <v>26383</v>
      </c>
    </row>
    <row r="91" spans="1:3" x14ac:dyDescent="0.25">
      <c r="A91" s="2" t="s">
        <v>26384</v>
      </c>
      <c r="B91" s="2" t="s">
        <v>223</v>
      </c>
      <c r="C91" s="2" t="s">
        <v>26385</v>
      </c>
    </row>
    <row r="92" spans="1:3" x14ac:dyDescent="0.25">
      <c r="A92" s="2" t="s">
        <v>26386</v>
      </c>
      <c r="B92" s="2" t="s">
        <v>224</v>
      </c>
      <c r="C92" s="2" t="s">
        <v>26387</v>
      </c>
    </row>
    <row r="93" spans="1:3" x14ac:dyDescent="0.25">
      <c r="A93" s="2" t="s">
        <v>26388</v>
      </c>
      <c r="B93" s="2" t="s">
        <v>225</v>
      </c>
      <c r="C93" s="2" t="s">
        <v>26389</v>
      </c>
    </row>
    <row r="94" spans="1:3" x14ac:dyDescent="0.25">
      <c r="A94" s="2" t="s">
        <v>26390</v>
      </c>
      <c r="B94" s="2" t="s">
        <v>226</v>
      </c>
      <c r="C94" s="2" t="s">
        <v>26391</v>
      </c>
    </row>
    <row r="95" spans="1:3" x14ac:dyDescent="0.25">
      <c r="A95" s="2" t="s">
        <v>26392</v>
      </c>
      <c r="B95" s="2" t="s">
        <v>227</v>
      </c>
      <c r="C95" s="2" t="s">
        <v>26393</v>
      </c>
    </row>
    <row r="96" spans="1:3" x14ac:dyDescent="0.25">
      <c r="A96" s="2" t="s">
        <v>26321</v>
      </c>
      <c r="B96" s="2" t="s">
        <v>228</v>
      </c>
      <c r="C96" s="2" t="s">
        <v>26394</v>
      </c>
    </row>
    <row r="97" spans="1:3" x14ac:dyDescent="0.25">
      <c r="A97" s="2" t="s">
        <v>26395</v>
      </c>
      <c r="B97" s="2" t="s">
        <v>24920</v>
      </c>
      <c r="C97" s="2" t="s">
        <v>26396</v>
      </c>
    </row>
    <row r="98" spans="1:3" x14ac:dyDescent="0.25">
      <c r="A98" s="2" t="s">
        <v>26397</v>
      </c>
      <c r="B98" s="2" t="s">
        <v>24923</v>
      </c>
      <c r="C98" s="2" t="s">
        <v>26398</v>
      </c>
    </row>
    <row r="99" spans="1:3" x14ac:dyDescent="0.25">
      <c r="A99" s="2" t="s">
        <v>26399</v>
      </c>
      <c r="B99" s="2" t="s">
        <v>24926</v>
      </c>
      <c r="C99" s="2" t="s">
        <v>26400</v>
      </c>
    </row>
    <row r="100" spans="1:3" x14ac:dyDescent="0.25">
      <c r="A100" s="2" t="s">
        <v>26401</v>
      </c>
      <c r="B100" s="2" t="s">
        <v>24929</v>
      </c>
      <c r="C100" s="2" t="s">
        <v>26402</v>
      </c>
    </row>
    <row r="101" spans="1:3" x14ac:dyDescent="0.25">
      <c r="A101" s="2" t="s">
        <v>26403</v>
      </c>
      <c r="B101" s="2" t="s">
        <v>24932</v>
      </c>
      <c r="C101" s="2" t="s">
        <v>26404</v>
      </c>
    </row>
    <row r="102" spans="1:3" x14ac:dyDescent="0.25">
      <c r="A102" s="2" t="s">
        <v>26405</v>
      </c>
      <c r="B102" s="2" t="s">
        <v>24935</v>
      </c>
      <c r="C102" s="2" t="s">
        <v>26406</v>
      </c>
    </row>
    <row r="103" spans="1:3" x14ac:dyDescent="0.25">
      <c r="A103" s="2" t="s">
        <v>26407</v>
      </c>
      <c r="B103" s="2" t="s">
        <v>24938</v>
      </c>
      <c r="C103" s="2" t="s">
        <v>26408</v>
      </c>
    </row>
    <row r="104" spans="1:3" x14ac:dyDescent="0.25">
      <c r="A104" s="2" t="s">
        <v>26409</v>
      </c>
      <c r="B104" s="2" t="s">
        <v>24941</v>
      </c>
      <c r="C104" s="2" t="s">
        <v>26410</v>
      </c>
    </row>
    <row r="105" spans="1:3" x14ac:dyDescent="0.25">
      <c r="A105" s="2" t="s">
        <v>26411</v>
      </c>
      <c r="B105" s="2" t="s">
        <v>24944</v>
      </c>
      <c r="C105" s="2" t="s">
        <v>26412</v>
      </c>
    </row>
    <row r="106" spans="1:3" x14ac:dyDescent="0.25">
      <c r="A106" s="2" t="s">
        <v>26413</v>
      </c>
      <c r="B106" s="2" t="s">
        <v>24947</v>
      </c>
      <c r="C106" s="2" t="s">
        <v>26414</v>
      </c>
    </row>
    <row r="107" spans="1:3" x14ac:dyDescent="0.25">
      <c r="A107" s="2" t="s">
        <v>26415</v>
      </c>
      <c r="B107" s="2" t="s">
        <v>24950</v>
      </c>
      <c r="C107" s="2" t="s">
        <v>26416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BE2E7-F08F-4FA1-ABD2-3F374FF45326}">
  <dimension ref="A1:C468"/>
  <sheetViews>
    <sheetView workbookViewId="0">
      <selection sqref="A1:C1048576"/>
    </sheetView>
  </sheetViews>
  <sheetFormatPr defaultRowHeight="15" x14ac:dyDescent="0.25"/>
  <cols>
    <col min="1" max="1" width="25.28515625" bestFit="1" customWidth="1"/>
    <col min="2" max="2" width="4" bestFit="1" customWidth="1"/>
    <col min="3" max="3" width="38.28515625" bestFit="1" customWidth="1"/>
  </cols>
  <sheetData>
    <row r="1" spans="1:3" x14ac:dyDescent="0.25">
      <c r="A1" s="2" t="s">
        <v>26417</v>
      </c>
      <c r="B1" s="2" t="s">
        <v>133</v>
      </c>
      <c r="C1" s="2" t="s">
        <v>26418</v>
      </c>
    </row>
    <row r="2" spans="1:3" x14ac:dyDescent="0.25">
      <c r="A2" s="2" t="s">
        <v>26419</v>
      </c>
      <c r="B2" s="2" t="s">
        <v>134</v>
      </c>
      <c r="C2" s="2" t="s">
        <v>26420</v>
      </c>
    </row>
    <row r="3" spans="1:3" x14ac:dyDescent="0.25">
      <c r="A3" s="2" t="s">
        <v>26421</v>
      </c>
      <c r="B3" s="2" t="s">
        <v>135</v>
      </c>
      <c r="C3" s="2" t="s">
        <v>26422</v>
      </c>
    </row>
    <row r="4" spans="1:3" x14ac:dyDescent="0.25">
      <c r="A4" s="2" t="s">
        <v>26423</v>
      </c>
      <c r="B4" s="2" t="s">
        <v>136</v>
      </c>
      <c r="C4" s="2" t="s">
        <v>26424</v>
      </c>
    </row>
    <row r="5" spans="1:3" x14ac:dyDescent="0.25">
      <c r="A5" s="2" t="s">
        <v>26425</v>
      </c>
      <c r="B5" s="2" t="s">
        <v>137</v>
      </c>
      <c r="C5" s="2" t="s">
        <v>26426</v>
      </c>
    </row>
    <row r="6" spans="1:3" x14ac:dyDescent="0.25">
      <c r="A6" s="2" t="s">
        <v>26427</v>
      </c>
      <c r="B6" s="2" t="s">
        <v>138</v>
      </c>
      <c r="C6" s="2" t="s">
        <v>26428</v>
      </c>
    </row>
    <row r="7" spans="1:3" x14ac:dyDescent="0.25">
      <c r="A7" s="2" t="s">
        <v>26429</v>
      </c>
      <c r="B7" s="2" t="s">
        <v>139</v>
      </c>
      <c r="C7" s="2" t="s">
        <v>26430</v>
      </c>
    </row>
    <row r="8" spans="1:3" x14ac:dyDescent="0.25">
      <c r="A8" s="2" t="s">
        <v>26431</v>
      </c>
      <c r="B8" s="2" t="s">
        <v>140</v>
      </c>
      <c r="C8" s="2" t="s">
        <v>26432</v>
      </c>
    </row>
    <row r="9" spans="1:3" x14ac:dyDescent="0.25">
      <c r="A9" s="2" t="s">
        <v>26433</v>
      </c>
      <c r="B9" s="2" t="s">
        <v>141</v>
      </c>
      <c r="C9" s="2" t="s">
        <v>26434</v>
      </c>
    </row>
    <row r="10" spans="1:3" x14ac:dyDescent="0.25">
      <c r="A10" s="2" t="s">
        <v>26435</v>
      </c>
      <c r="B10" s="2" t="s">
        <v>142</v>
      </c>
      <c r="C10" s="2" t="s">
        <v>26436</v>
      </c>
    </row>
    <row r="11" spans="1:3" x14ac:dyDescent="0.25">
      <c r="A11" s="2" t="s">
        <v>26437</v>
      </c>
      <c r="B11" s="2" t="s">
        <v>143</v>
      </c>
      <c r="C11" s="2" t="s">
        <v>26438</v>
      </c>
    </row>
    <row r="12" spans="1:3" x14ac:dyDescent="0.25">
      <c r="A12" s="2" t="s">
        <v>26439</v>
      </c>
      <c r="B12" s="2" t="s">
        <v>144</v>
      </c>
      <c r="C12" s="2" t="s">
        <v>26440</v>
      </c>
    </row>
    <row r="13" spans="1:3" x14ac:dyDescent="0.25">
      <c r="A13" s="2" t="s">
        <v>26441</v>
      </c>
      <c r="B13" s="2" t="s">
        <v>145</v>
      </c>
      <c r="C13" s="2" t="s">
        <v>26442</v>
      </c>
    </row>
    <row r="14" spans="1:3" x14ac:dyDescent="0.25">
      <c r="A14" s="2" t="s">
        <v>26443</v>
      </c>
      <c r="B14" s="2" t="s">
        <v>146</v>
      </c>
      <c r="C14" s="2" t="s">
        <v>26444</v>
      </c>
    </row>
    <row r="15" spans="1:3" x14ac:dyDescent="0.25">
      <c r="A15" s="2" t="s">
        <v>26445</v>
      </c>
      <c r="B15" s="2" t="s">
        <v>147</v>
      </c>
      <c r="C15" s="2" t="s">
        <v>26446</v>
      </c>
    </row>
    <row r="16" spans="1:3" x14ac:dyDescent="0.25">
      <c r="A16" s="2" t="s">
        <v>26447</v>
      </c>
      <c r="B16" s="2" t="s">
        <v>148</v>
      </c>
      <c r="C16" s="2" t="s">
        <v>26448</v>
      </c>
    </row>
    <row r="17" spans="1:3" x14ac:dyDescent="0.25">
      <c r="A17" s="2" t="s">
        <v>26449</v>
      </c>
      <c r="B17" s="2" t="s">
        <v>149</v>
      </c>
      <c r="C17" s="2" t="s">
        <v>26450</v>
      </c>
    </row>
    <row r="18" spans="1:3" x14ac:dyDescent="0.25">
      <c r="A18" s="2" t="s">
        <v>26451</v>
      </c>
      <c r="B18" s="2" t="s">
        <v>150</v>
      </c>
      <c r="C18" s="2" t="s">
        <v>26452</v>
      </c>
    </row>
    <row r="19" spans="1:3" x14ac:dyDescent="0.25">
      <c r="A19" s="2" t="s">
        <v>26453</v>
      </c>
      <c r="B19" s="2" t="s">
        <v>151</v>
      </c>
      <c r="C19" s="2" t="s">
        <v>26454</v>
      </c>
    </row>
    <row r="20" spans="1:3" x14ac:dyDescent="0.25">
      <c r="A20" s="2" t="s">
        <v>26455</v>
      </c>
      <c r="B20" s="2" t="s">
        <v>152</v>
      </c>
      <c r="C20" s="2" t="s">
        <v>26456</v>
      </c>
    </row>
    <row r="21" spans="1:3" x14ac:dyDescent="0.25">
      <c r="A21" s="2" t="s">
        <v>26457</v>
      </c>
      <c r="B21" s="2" t="s">
        <v>153</v>
      </c>
      <c r="C21" s="2" t="s">
        <v>26458</v>
      </c>
    </row>
    <row r="22" spans="1:3" x14ac:dyDescent="0.25">
      <c r="A22" s="2" t="s">
        <v>26459</v>
      </c>
      <c r="B22" s="2" t="s">
        <v>154</v>
      </c>
      <c r="C22" s="2" t="s">
        <v>26460</v>
      </c>
    </row>
    <row r="23" spans="1:3" x14ac:dyDescent="0.25">
      <c r="A23" s="2" t="s">
        <v>26461</v>
      </c>
      <c r="B23" s="2" t="s">
        <v>155</v>
      </c>
      <c r="C23" s="2" t="s">
        <v>26462</v>
      </c>
    </row>
    <row r="24" spans="1:3" x14ac:dyDescent="0.25">
      <c r="A24" s="2" t="s">
        <v>26463</v>
      </c>
      <c r="B24" s="2" t="s">
        <v>156</v>
      </c>
      <c r="C24" s="2" t="s">
        <v>26464</v>
      </c>
    </row>
    <row r="25" spans="1:3" x14ac:dyDescent="0.25">
      <c r="A25" s="2" t="s">
        <v>26465</v>
      </c>
      <c r="B25" s="2" t="s">
        <v>157</v>
      </c>
      <c r="C25" s="2" t="s">
        <v>26466</v>
      </c>
    </row>
    <row r="26" spans="1:3" x14ac:dyDescent="0.25">
      <c r="A26" s="2" t="s">
        <v>26467</v>
      </c>
      <c r="B26" s="2" t="s">
        <v>158</v>
      </c>
      <c r="C26" s="2" t="s">
        <v>26468</v>
      </c>
    </row>
    <row r="27" spans="1:3" x14ac:dyDescent="0.25">
      <c r="A27" s="2" t="s">
        <v>26469</v>
      </c>
      <c r="B27" s="2" t="s">
        <v>159</v>
      </c>
      <c r="C27" s="2" t="s">
        <v>26470</v>
      </c>
    </row>
    <row r="28" spans="1:3" x14ac:dyDescent="0.25">
      <c r="A28" s="2" t="s">
        <v>26471</v>
      </c>
      <c r="B28" s="2" t="s">
        <v>160</v>
      </c>
      <c r="C28" s="2" t="s">
        <v>26472</v>
      </c>
    </row>
    <row r="29" spans="1:3" x14ac:dyDescent="0.25">
      <c r="A29" s="2" t="s">
        <v>26473</v>
      </c>
      <c r="B29" s="2" t="s">
        <v>161</v>
      </c>
      <c r="C29" s="2" t="s">
        <v>26474</v>
      </c>
    </row>
    <row r="30" spans="1:3" x14ac:dyDescent="0.25">
      <c r="A30" s="2" t="s">
        <v>26475</v>
      </c>
      <c r="B30" s="2" t="s">
        <v>162</v>
      </c>
      <c r="C30" s="2" t="s">
        <v>26476</v>
      </c>
    </row>
    <row r="31" spans="1:3" x14ac:dyDescent="0.25">
      <c r="A31" s="2" t="s">
        <v>26477</v>
      </c>
      <c r="B31" s="2" t="s">
        <v>163</v>
      </c>
      <c r="C31" s="2" t="s">
        <v>26478</v>
      </c>
    </row>
    <row r="32" spans="1:3" x14ac:dyDescent="0.25">
      <c r="A32" s="2" t="s">
        <v>26479</v>
      </c>
      <c r="B32" s="2" t="s">
        <v>164</v>
      </c>
      <c r="C32" s="2" t="s">
        <v>26480</v>
      </c>
    </row>
    <row r="33" spans="1:3" x14ac:dyDescent="0.25">
      <c r="A33" s="2" t="s">
        <v>26481</v>
      </c>
      <c r="B33" s="2" t="s">
        <v>165</v>
      </c>
      <c r="C33" s="2" t="s">
        <v>26482</v>
      </c>
    </row>
    <row r="34" spans="1:3" x14ac:dyDescent="0.25">
      <c r="A34" s="2" t="s">
        <v>26483</v>
      </c>
      <c r="B34" s="2" t="s">
        <v>166</v>
      </c>
      <c r="C34" s="2" t="s">
        <v>26484</v>
      </c>
    </row>
    <row r="35" spans="1:3" x14ac:dyDescent="0.25">
      <c r="A35" s="2" t="s">
        <v>26485</v>
      </c>
      <c r="B35" s="2" t="s">
        <v>167</v>
      </c>
      <c r="C35" s="2" t="s">
        <v>26486</v>
      </c>
    </row>
    <row r="36" spans="1:3" x14ac:dyDescent="0.25">
      <c r="A36" s="2" t="s">
        <v>26487</v>
      </c>
      <c r="B36" s="2" t="s">
        <v>168</v>
      </c>
      <c r="C36" s="2" t="s">
        <v>26488</v>
      </c>
    </row>
    <row r="37" spans="1:3" x14ac:dyDescent="0.25">
      <c r="A37" s="2" t="s">
        <v>26489</v>
      </c>
      <c r="B37" s="2" t="s">
        <v>169</v>
      </c>
      <c r="C37" s="2" t="s">
        <v>26490</v>
      </c>
    </row>
    <row r="38" spans="1:3" x14ac:dyDescent="0.25">
      <c r="A38" s="2" t="s">
        <v>26491</v>
      </c>
      <c r="B38" s="2" t="s">
        <v>170</v>
      </c>
      <c r="C38" s="2" t="s">
        <v>26492</v>
      </c>
    </row>
    <row r="39" spans="1:3" x14ac:dyDescent="0.25">
      <c r="A39" s="2" t="s">
        <v>26493</v>
      </c>
      <c r="B39" s="2" t="s">
        <v>171</v>
      </c>
      <c r="C39" s="2" t="s">
        <v>26494</v>
      </c>
    </row>
    <row r="40" spans="1:3" x14ac:dyDescent="0.25">
      <c r="A40" s="2" t="s">
        <v>26495</v>
      </c>
      <c r="B40" s="2" t="s">
        <v>172</v>
      </c>
      <c r="C40" s="2" t="s">
        <v>26496</v>
      </c>
    </row>
    <row r="41" spans="1:3" x14ac:dyDescent="0.25">
      <c r="A41" s="2" t="s">
        <v>26497</v>
      </c>
      <c r="B41" s="2" t="s">
        <v>173</v>
      </c>
      <c r="C41" s="2" t="s">
        <v>26498</v>
      </c>
    </row>
    <row r="42" spans="1:3" x14ac:dyDescent="0.25">
      <c r="A42" s="2" t="s">
        <v>26499</v>
      </c>
      <c r="B42" s="2" t="s">
        <v>174</v>
      </c>
      <c r="C42" s="2" t="s">
        <v>26500</v>
      </c>
    </row>
    <row r="43" spans="1:3" x14ac:dyDescent="0.25">
      <c r="A43" s="2" t="s">
        <v>26501</v>
      </c>
      <c r="B43" s="2" t="s">
        <v>175</v>
      </c>
      <c r="C43" s="2" t="s">
        <v>26502</v>
      </c>
    </row>
    <row r="44" spans="1:3" x14ac:dyDescent="0.25">
      <c r="A44" s="2" t="s">
        <v>26503</v>
      </c>
      <c r="B44" s="2" t="s">
        <v>176</v>
      </c>
      <c r="C44" s="2" t="s">
        <v>26504</v>
      </c>
    </row>
    <row r="45" spans="1:3" x14ac:dyDescent="0.25">
      <c r="A45" s="2" t="s">
        <v>26505</v>
      </c>
      <c r="B45" s="2" t="s">
        <v>177</v>
      </c>
      <c r="C45" s="2" t="s">
        <v>26506</v>
      </c>
    </row>
    <row r="46" spans="1:3" x14ac:dyDescent="0.25">
      <c r="A46" s="2" t="s">
        <v>26507</v>
      </c>
      <c r="B46" s="2" t="s">
        <v>178</v>
      </c>
      <c r="C46" s="2" t="s">
        <v>26508</v>
      </c>
    </row>
    <row r="47" spans="1:3" x14ac:dyDescent="0.25">
      <c r="A47" s="2" t="s">
        <v>26509</v>
      </c>
      <c r="B47" s="2" t="s">
        <v>179</v>
      </c>
      <c r="C47" s="2" t="s">
        <v>26510</v>
      </c>
    </row>
    <row r="48" spans="1:3" x14ac:dyDescent="0.25">
      <c r="A48" s="2" t="s">
        <v>26511</v>
      </c>
      <c r="B48" s="2" t="s">
        <v>180</v>
      </c>
      <c r="C48" s="2" t="s">
        <v>26512</v>
      </c>
    </row>
    <row r="49" spans="1:3" x14ac:dyDescent="0.25">
      <c r="A49" s="2" t="s">
        <v>26513</v>
      </c>
      <c r="B49" s="2" t="s">
        <v>181</v>
      </c>
      <c r="C49" s="2" t="s">
        <v>26514</v>
      </c>
    </row>
    <row r="50" spans="1:3" x14ac:dyDescent="0.25">
      <c r="A50" s="2" t="s">
        <v>26515</v>
      </c>
      <c r="B50" s="2" t="s">
        <v>182</v>
      </c>
      <c r="C50" s="2" t="s">
        <v>26516</v>
      </c>
    </row>
    <row r="51" spans="1:3" x14ac:dyDescent="0.25">
      <c r="A51" s="2" t="s">
        <v>26517</v>
      </c>
      <c r="B51" s="2" t="s">
        <v>183</v>
      </c>
      <c r="C51" s="2" t="s">
        <v>26518</v>
      </c>
    </row>
    <row r="52" spans="1:3" x14ac:dyDescent="0.25">
      <c r="A52" s="2" t="s">
        <v>26519</v>
      </c>
      <c r="B52" s="2" t="s">
        <v>184</v>
      </c>
      <c r="C52" s="2" t="s">
        <v>26520</v>
      </c>
    </row>
    <row r="53" spans="1:3" x14ac:dyDescent="0.25">
      <c r="A53" s="2" t="s">
        <v>26521</v>
      </c>
      <c r="B53" s="2" t="s">
        <v>185</v>
      </c>
      <c r="C53" s="2" t="s">
        <v>26522</v>
      </c>
    </row>
    <row r="54" spans="1:3" x14ac:dyDescent="0.25">
      <c r="A54" s="2" t="s">
        <v>26523</v>
      </c>
      <c r="B54" s="2" t="s">
        <v>186</v>
      </c>
      <c r="C54" s="2" t="s">
        <v>26524</v>
      </c>
    </row>
    <row r="55" spans="1:3" x14ac:dyDescent="0.25">
      <c r="A55" s="2" t="s">
        <v>26525</v>
      </c>
      <c r="B55" s="2" t="s">
        <v>187</v>
      </c>
      <c r="C55" s="2" t="s">
        <v>26526</v>
      </c>
    </row>
    <row r="56" spans="1:3" x14ac:dyDescent="0.25">
      <c r="A56" s="2" t="s">
        <v>26527</v>
      </c>
      <c r="B56" s="2" t="s">
        <v>188</v>
      </c>
      <c r="C56" s="2" t="s">
        <v>26528</v>
      </c>
    </row>
    <row r="57" spans="1:3" x14ac:dyDescent="0.25">
      <c r="A57" s="2" t="s">
        <v>26529</v>
      </c>
      <c r="B57" s="2" t="s">
        <v>189</v>
      </c>
      <c r="C57" s="2" t="s">
        <v>26530</v>
      </c>
    </row>
    <row r="58" spans="1:3" x14ac:dyDescent="0.25">
      <c r="A58" s="2" t="s">
        <v>26531</v>
      </c>
      <c r="B58" s="2" t="s">
        <v>190</v>
      </c>
      <c r="C58" s="2" t="s">
        <v>26532</v>
      </c>
    </row>
    <row r="59" spans="1:3" x14ac:dyDescent="0.25">
      <c r="A59" s="2" t="s">
        <v>26533</v>
      </c>
      <c r="B59" s="2" t="s">
        <v>191</v>
      </c>
      <c r="C59" s="2" t="s">
        <v>26534</v>
      </c>
    </row>
    <row r="60" spans="1:3" x14ac:dyDescent="0.25">
      <c r="A60" s="2" t="s">
        <v>26535</v>
      </c>
      <c r="B60" s="2" t="s">
        <v>192</v>
      </c>
      <c r="C60" s="2" t="s">
        <v>26536</v>
      </c>
    </row>
    <row r="61" spans="1:3" x14ac:dyDescent="0.25">
      <c r="A61" s="2" t="s">
        <v>26537</v>
      </c>
      <c r="B61" s="2" t="s">
        <v>193</v>
      </c>
      <c r="C61" s="2" t="s">
        <v>26538</v>
      </c>
    </row>
    <row r="62" spans="1:3" x14ac:dyDescent="0.25">
      <c r="A62" s="2" t="s">
        <v>26539</v>
      </c>
      <c r="B62" s="2" t="s">
        <v>194</v>
      </c>
      <c r="C62" s="2" t="s">
        <v>26540</v>
      </c>
    </row>
    <row r="63" spans="1:3" x14ac:dyDescent="0.25">
      <c r="A63" s="2" t="s">
        <v>26541</v>
      </c>
      <c r="B63" s="2" t="s">
        <v>195</v>
      </c>
      <c r="C63" s="2" t="s">
        <v>26542</v>
      </c>
    </row>
    <row r="64" spans="1:3" x14ac:dyDescent="0.25">
      <c r="A64" s="2" t="s">
        <v>26543</v>
      </c>
      <c r="B64" s="2" t="s">
        <v>196</v>
      </c>
      <c r="C64" s="2" t="s">
        <v>26544</v>
      </c>
    </row>
    <row r="65" spans="1:3" x14ac:dyDescent="0.25">
      <c r="A65" s="2" t="s">
        <v>26545</v>
      </c>
      <c r="B65" s="2" t="s">
        <v>197</v>
      </c>
      <c r="C65" s="2" t="s">
        <v>26546</v>
      </c>
    </row>
    <row r="66" spans="1:3" x14ac:dyDescent="0.25">
      <c r="A66" s="2" t="s">
        <v>26547</v>
      </c>
      <c r="B66" s="2" t="s">
        <v>198</v>
      </c>
      <c r="C66" s="2" t="s">
        <v>26548</v>
      </c>
    </row>
    <row r="67" spans="1:3" x14ac:dyDescent="0.25">
      <c r="A67" s="2" t="s">
        <v>26549</v>
      </c>
      <c r="B67" s="2" t="s">
        <v>199</v>
      </c>
      <c r="C67" s="2" t="s">
        <v>26550</v>
      </c>
    </row>
    <row r="68" spans="1:3" x14ac:dyDescent="0.25">
      <c r="A68" s="2" t="s">
        <v>26551</v>
      </c>
      <c r="B68" s="2" t="s">
        <v>200</v>
      </c>
      <c r="C68" s="2" t="s">
        <v>26552</v>
      </c>
    </row>
    <row r="69" spans="1:3" x14ac:dyDescent="0.25">
      <c r="A69" s="2" t="s">
        <v>26553</v>
      </c>
      <c r="B69" s="2" t="s">
        <v>201</v>
      </c>
      <c r="C69" s="2" t="s">
        <v>26554</v>
      </c>
    </row>
    <row r="70" spans="1:3" x14ac:dyDescent="0.25">
      <c r="A70" s="2" t="s">
        <v>26555</v>
      </c>
      <c r="B70" s="2" t="s">
        <v>202</v>
      </c>
      <c r="C70" s="2" t="s">
        <v>26556</v>
      </c>
    </row>
    <row r="71" spans="1:3" x14ac:dyDescent="0.25">
      <c r="A71" s="2" t="s">
        <v>26557</v>
      </c>
      <c r="B71" s="2" t="s">
        <v>203</v>
      </c>
      <c r="C71" s="2" t="s">
        <v>26558</v>
      </c>
    </row>
    <row r="72" spans="1:3" x14ac:dyDescent="0.25">
      <c r="A72" s="2" t="s">
        <v>26559</v>
      </c>
      <c r="B72" s="2" t="s">
        <v>204</v>
      </c>
      <c r="C72" s="2" t="s">
        <v>26560</v>
      </c>
    </row>
    <row r="73" spans="1:3" x14ac:dyDescent="0.25">
      <c r="A73" s="2" t="s">
        <v>26561</v>
      </c>
      <c r="B73" s="2" t="s">
        <v>205</v>
      </c>
      <c r="C73" s="2" t="s">
        <v>26562</v>
      </c>
    </row>
    <row r="74" spans="1:3" x14ac:dyDescent="0.25">
      <c r="A74" s="2" t="s">
        <v>26563</v>
      </c>
      <c r="B74" s="2" t="s">
        <v>206</v>
      </c>
      <c r="C74" s="2" t="s">
        <v>26564</v>
      </c>
    </row>
    <row r="75" spans="1:3" x14ac:dyDescent="0.25">
      <c r="A75" s="2" t="s">
        <v>26565</v>
      </c>
      <c r="B75" s="2" t="s">
        <v>207</v>
      </c>
      <c r="C75" s="2" t="s">
        <v>26566</v>
      </c>
    </row>
    <row r="76" spans="1:3" x14ac:dyDescent="0.25">
      <c r="A76" s="2" t="s">
        <v>26567</v>
      </c>
      <c r="B76" s="2" t="s">
        <v>208</v>
      </c>
      <c r="C76" s="2" t="s">
        <v>26568</v>
      </c>
    </row>
    <row r="77" spans="1:3" x14ac:dyDescent="0.25">
      <c r="A77" s="2" t="s">
        <v>26569</v>
      </c>
      <c r="B77" s="2" t="s">
        <v>209</v>
      </c>
      <c r="C77" s="2" t="s">
        <v>26570</v>
      </c>
    </row>
    <row r="78" spans="1:3" x14ac:dyDescent="0.25">
      <c r="A78" s="2" t="s">
        <v>26571</v>
      </c>
      <c r="B78" s="2" t="s">
        <v>210</v>
      </c>
      <c r="C78" s="2" t="s">
        <v>26572</v>
      </c>
    </row>
    <row r="79" spans="1:3" x14ac:dyDescent="0.25">
      <c r="A79" s="2" t="s">
        <v>26573</v>
      </c>
      <c r="B79" s="2" t="s">
        <v>211</v>
      </c>
      <c r="C79" s="2" t="s">
        <v>26574</v>
      </c>
    </row>
    <row r="80" spans="1:3" x14ac:dyDescent="0.25">
      <c r="A80" s="2" t="s">
        <v>26575</v>
      </c>
      <c r="B80" s="2" t="s">
        <v>212</v>
      </c>
      <c r="C80" s="2" t="s">
        <v>26576</v>
      </c>
    </row>
    <row r="81" spans="1:3" x14ac:dyDescent="0.25">
      <c r="A81" s="2" t="s">
        <v>26577</v>
      </c>
      <c r="B81" s="2" t="s">
        <v>213</v>
      </c>
      <c r="C81" s="2" t="s">
        <v>24493</v>
      </c>
    </row>
    <row r="82" spans="1:3" x14ac:dyDescent="0.25">
      <c r="A82" s="2" t="s">
        <v>26578</v>
      </c>
      <c r="B82" s="2" t="s">
        <v>214</v>
      </c>
      <c r="C82" s="2" t="s">
        <v>24493</v>
      </c>
    </row>
    <row r="83" spans="1:3" x14ac:dyDescent="0.25">
      <c r="A83" s="2" t="s">
        <v>26579</v>
      </c>
      <c r="B83" s="2" t="s">
        <v>215</v>
      </c>
      <c r="C83" s="2" t="s">
        <v>24493</v>
      </c>
    </row>
    <row r="84" spans="1:3" x14ac:dyDescent="0.25">
      <c r="A84" s="2" t="s">
        <v>26580</v>
      </c>
      <c r="B84" s="2" t="s">
        <v>216</v>
      </c>
      <c r="C84" s="2" t="s">
        <v>24493</v>
      </c>
    </row>
    <row r="85" spans="1:3" x14ac:dyDescent="0.25">
      <c r="A85" s="2" t="s">
        <v>26581</v>
      </c>
      <c r="B85" s="2" t="s">
        <v>217</v>
      </c>
      <c r="C85" s="2" t="s">
        <v>24493</v>
      </c>
    </row>
    <row r="86" spans="1:3" x14ac:dyDescent="0.25">
      <c r="A86" s="2" t="s">
        <v>26582</v>
      </c>
      <c r="B86" s="2" t="s">
        <v>218</v>
      </c>
      <c r="C86" s="2" t="s">
        <v>24493</v>
      </c>
    </row>
    <row r="87" spans="1:3" x14ac:dyDescent="0.25">
      <c r="A87" s="2" t="s">
        <v>26583</v>
      </c>
      <c r="B87" s="2" t="s">
        <v>219</v>
      </c>
      <c r="C87" s="2" t="s">
        <v>24493</v>
      </c>
    </row>
    <row r="88" spans="1:3" x14ac:dyDescent="0.25">
      <c r="A88" s="2" t="s">
        <v>26584</v>
      </c>
      <c r="B88" s="2" t="s">
        <v>220</v>
      </c>
      <c r="C88" s="2" t="s">
        <v>24493</v>
      </c>
    </row>
    <row r="89" spans="1:3" x14ac:dyDescent="0.25">
      <c r="A89" s="2" t="s">
        <v>26585</v>
      </c>
      <c r="B89" s="2" t="s">
        <v>221</v>
      </c>
      <c r="C89" s="2" t="s">
        <v>24493</v>
      </c>
    </row>
    <row r="90" spans="1:3" x14ac:dyDescent="0.25">
      <c r="A90" s="2" t="s">
        <v>26586</v>
      </c>
      <c r="B90" s="2" t="s">
        <v>222</v>
      </c>
      <c r="C90" s="2" t="s">
        <v>24493</v>
      </c>
    </row>
    <row r="91" spans="1:3" x14ac:dyDescent="0.25">
      <c r="A91" s="2" t="s">
        <v>26587</v>
      </c>
      <c r="B91" s="2" t="s">
        <v>223</v>
      </c>
      <c r="C91" s="2" t="s">
        <v>24493</v>
      </c>
    </row>
    <row r="92" spans="1:3" x14ac:dyDescent="0.25">
      <c r="A92" s="2" t="s">
        <v>26588</v>
      </c>
      <c r="B92" s="2" t="s">
        <v>224</v>
      </c>
      <c r="C92" s="2" t="s">
        <v>24493</v>
      </c>
    </row>
    <row r="93" spans="1:3" x14ac:dyDescent="0.25">
      <c r="A93" s="2" t="s">
        <v>26589</v>
      </c>
      <c r="B93" s="2" t="s">
        <v>225</v>
      </c>
      <c r="C93" s="2" t="s">
        <v>24493</v>
      </c>
    </row>
    <row r="94" spans="1:3" x14ac:dyDescent="0.25">
      <c r="A94" s="2" t="s">
        <v>26590</v>
      </c>
      <c r="B94" s="2" t="s">
        <v>226</v>
      </c>
      <c r="C94" s="2" t="s">
        <v>24493</v>
      </c>
    </row>
    <row r="95" spans="1:3" x14ac:dyDescent="0.25">
      <c r="A95" s="2" t="s">
        <v>26591</v>
      </c>
      <c r="B95" s="2" t="s">
        <v>227</v>
      </c>
      <c r="C95" s="2" t="s">
        <v>24493</v>
      </c>
    </row>
    <row r="96" spans="1:3" x14ac:dyDescent="0.25">
      <c r="A96" s="2" t="s">
        <v>26592</v>
      </c>
      <c r="B96" s="2" t="s">
        <v>228</v>
      </c>
      <c r="C96" s="2" t="s">
        <v>26593</v>
      </c>
    </row>
    <row r="97" spans="1:3" x14ac:dyDescent="0.25">
      <c r="A97" s="2" t="s">
        <v>26594</v>
      </c>
      <c r="B97" s="2" t="s">
        <v>24920</v>
      </c>
      <c r="C97" s="2" t="s">
        <v>26593</v>
      </c>
    </row>
    <row r="98" spans="1:3" x14ac:dyDescent="0.25">
      <c r="A98" s="2" t="s">
        <v>26595</v>
      </c>
      <c r="B98" s="2" t="s">
        <v>24923</v>
      </c>
      <c r="C98" s="2" t="s">
        <v>26593</v>
      </c>
    </row>
    <row r="99" spans="1:3" x14ac:dyDescent="0.25">
      <c r="A99" s="2" t="s">
        <v>26596</v>
      </c>
      <c r="B99" s="2" t="s">
        <v>24926</v>
      </c>
      <c r="C99" s="2" t="s">
        <v>26597</v>
      </c>
    </row>
    <row r="100" spans="1:3" x14ac:dyDescent="0.25">
      <c r="A100" s="2" t="s">
        <v>26598</v>
      </c>
      <c r="B100" s="2" t="s">
        <v>24929</v>
      </c>
      <c r="C100" s="2" t="s">
        <v>26599</v>
      </c>
    </row>
    <row r="101" spans="1:3" x14ac:dyDescent="0.25">
      <c r="A101" s="2" t="s">
        <v>26600</v>
      </c>
      <c r="B101" s="2" t="s">
        <v>24932</v>
      </c>
      <c r="C101" s="2" t="s">
        <v>26601</v>
      </c>
    </row>
    <row r="102" spans="1:3" x14ac:dyDescent="0.25">
      <c r="A102" s="2" t="s">
        <v>26602</v>
      </c>
      <c r="B102" s="2" t="s">
        <v>24935</v>
      </c>
      <c r="C102" s="2" t="s">
        <v>26603</v>
      </c>
    </row>
    <row r="103" spans="1:3" x14ac:dyDescent="0.25">
      <c r="A103" s="2" t="s">
        <v>26604</v>
      </c>
      <c r="B103" s="2" t="s">
        <v>24938</v>
      </c>
      <c r="C103" s="2" t="s">
        <v>26605</v>
      </c>
    </row>
    <row r="104" spans="1:3" x14ac:dyDescent="0.25">
      <c r="A104" s="2" t="s">
        <v>26606</v>
      </c>
      <c r="B104" s="2" t="s">
        <v>24941</v>
      </c>
      <c r="C104" s="2" t="s">
        <v>26607</v>
      </c>
    </row>
    <row r="105" spans="1:3" x14ac:dyDescent="0.25">
      <c r="A105" s="2" t="s">
        <v>26608</v>
      </c>
      <c r="B105" s="2" t="s">
        <v>24944</v>
      </c>
      <c r="C105" s="2" t="s">
        <v>26609</v>
      </c>
    </row>
    <row r="106" spans="1:3" x14ac:dyDescent="0.25">
      <c r="A106" s="2" t="s">
        <v>26610</v>
      </c>
      <c r="B106" s="2" t="s">
        <v>24947</v>
      </c>
      <c r="C106" s="2" t="s">
        <v>26611</v>
      </c>
    </row>
    <row r="107" spans="1:3" x14ac:dyDescent="0.25">
      <c r="A107" s="2" t="s">
        <v>26612</v>
      </c>
      <c r="B107" s="2" t="s">
        <v>24950</v>
      </c>
      <c r="C107" s="2" t="s">
        <v>26613</v>
      </c>
    </row>
    <row r="108" spans="1:3" x14ac:dyDescent="0.25">
      <c r="A108" s="2" t="s">
        <v>26614</v>
      </c>
      <c r="B108" s="2" t="s">
        <v>24953</v>
      </c>
      <c r="C108" s="2" t="s">
        <v>26615</v>
      </c>
    </row>
    <row r="109" spans="1:3" x14ac:dyDescent="0.25">
      <c r="A109" s="2" t="s">
        <v>26616</v>
      </c>
      <c r="B109" s="2" t="s">
        <v>24956</v>
      </c>
      <c r="C109" s="2" t="s">
        <v>26617</v>
      </c>
    </row>
    <row r="110" spans="1:3" x14ac:dyDescent="0.25">
      <c r="A110" s="2" t="s">
        <v>26618</v>
      </c>
      <c r="B110" s="2" t="s">
        <v>24959</v>
      </c>
      <c r="C110" s="2" t="s">
        <v>26619</v>
      </c>
    </row>
    <row r="111" spans="1:3" x14ac:dyDescent="0.25">
      <c r="A111" s="2" t="s">
        <v>26620</v>
      </c>
      <c r="B111" s="2" t="s">
        <v>24962</v>
      </c>
      <c r="C111" s="2" t="s">
        <v>26621</v>
      </c>
    </row>
    <row r="112" spans="1:3" x14ac:dyDescent="0.25">
      <c r="A112" s="2" t="s">
        <v>26622</v>
      </c>
      <c r="B112" s="2" t="s">
        <v>24965</v>
      </c>
      <c r="C112" s="2" t="s">
        <v>26623</v>
      </c>
    </row>
    <row r="113" spans="1:3" x14ac:dyDescent="0.25">
      <c r="A113" s="2" t="s">
        <v>26624</v>
      </c>
      <c r="B113" s="2" t="s">
        <v>24968</v>
      </c>
      <c r="C113" s="2" t="s">
        <v>26625</v>
      </c>
    </row>
    <row r="114" spans="1:3" x14ac:dyDescent="0.25">
      <c r="A114" s="2" t="s">
        <v>26626</v>
      </c>
      <c r="B114" s="2" t="s">
        <v>24971</v>
      </c>
      <c r="C114" s="2" t="s">
        <v>26627</v>
      </c>
    </row>
    <row r="115" spans="1:3" x14ac:dyDescent="0.25">
      <c r="A115" s="2" t="s">
        <v>26628</v>
      </c>
      <c r="B115" s="2" t="s">
        <v>24974</v>
      </c>
      <c r="C115" s="2" t="s">
        <v>26629</v>
      </c>
    </row>
    <row r="116" spans="1:3" x14ac:dyDescent="0.25">
      <c r="A116" s="2" t="s">
        <v>26630</v>
      </c>
      <c r="B116" s="2" t="s">
        <v>24977</v>
      </c>
      <c r="C116" s="2" t="s">
        <v>26631</v>
      </c>
    </row>
    <row r="117" spans="1:3" x14ac:dyDescent="0.25">
      <c r="A117" s="2" t="s">
        <v>26632</v>
      </c>
      <c r="B117" s="2" t="s">
        <v>24980</v>
      </c>
      <c r="C117" s="2" t="s">
        <v>26633</v>
      </c>
    </row>
    <row r="118" spans="1:3" x14ac:dyDescent="0.25">
      <c r="A118" s="2" t="s">
        <v>26634</v>
      </c>
      <c r="B118" s="2" t="s">
        <v>24983</v>
      </c>
      <c r="C118" s="2" t="s">
        <v>26635</v>
      </c>
    </row>
    <row r="119" spans="1:3" x14ac:dyDescent="0.25">
      <c r="A119" s="2" t="s">
        <v>26636</v>
      </c>
      <c r="B119" s="2" t="s">
        <v>24986</v>
      </c>
      <c r="C119" s="2" t="s">
        <v>26637</v>
      </c>
    </row>
    <row r="120" spans="1:3" x14ac:dyDescent="0.25">
      <c r="A120" s="2" t="s">
        <v>26638</v>
      </c>
      <c r="B120" s="2" t="s">
        <v>24989</v>
      </c>
      <c r="C120" s="2" t="s">
        <v>26639</v>
      </c>
    </row>
    <row r="121" spans="1:3" x14ac:dyDescent="0.25">
      <c r="A121" s="2" t="s">
        <v>26640</v>
      </c>
      <c r="B121" s="2" t="s">
        <v>24992</v>
      </c>
      <c r="C121" s="2" t="s">
        <v>26639</v>
      </c>
    </row>
    <row r="122" spans="1:3" x14ac:dyDescent="0.25">
      <c r="A122" s="2" t="s">
        <v>26641</v>
      </c>
      <c r="B122" s="2" t="s">
        <v>24995</v>
      </c>
      <c r="C122" s="2" t="s">
        <v>26642</v>
      </c>
    </row>
    <row r="123" spans="1:3" x14ac:dyDescent="0.25">
      <c r="A123" s="2" t="s">
        <v>26643</v>
      </c>
      <c r="B123" s="2" t="s">
        <v>24998</v>
      </c>
      <c r="C123" s="2" t="s">
        <v>26644</v>
      </c>
    </row>
    <row r="124" spans="1:3" x14ac:dyDescent="0.25">
      <c r="A124" s="2" t="s">
        <v>26645</v>
      </c>
      <c r="B124" s="2" t="s">
        <v>25001</v>
      </c>
      <c r="C124" s="2" t="s">
        <v>26646</v>
      </c>
    </row>
    <row r="125" spans="1:3" x14ac:dyDescent="0.25">
      <c r="A125" s="2" t="s">
        <v>26647</v>
      </c>
      <c r="B125" s="2" t="s">
        <v>25004</v>
      </c>
      <c r="C125" s="2" t="s">
        <v>26648</v>
      </c>
    </row>
    <row r="126" spans="1:3" x14ac:dyDescent="0.25">
      <c r="A126" s="2" t="s">
        <v>26649</v>
      </c>
      <c r="B126" s="2" t="s">
        <v>25007</v>
      </c>
      <c r="C126" s="2" t="s">
        <v>26650</v>
      </c>
    </row>
    <row r="127" spans="1:3" x14ac:dyDescent="0.25">
      <c r="A127" s="2" t="s">
        <v>26651</v>
      </c>
      <c r="B127" s="2" t="s">
        <v>25010</v>
      </c>
      <c r="C127" s="2" t="s">
        <v>26652</v>
      </c>
    </row>
    <row r="128" spans="1:3" x14ac:dyDescent="0.25">
      <c r="A128" s="2" t="s">
        <v>26653</v>
      </c>
      <c r="B128" s="2" t="s">
        <v>25013</v>
      </c>
      <c r="C128" s="2" t="s">
        <v>26654</v>
      </c>
    </row>
    <row r="129" spans="1:3" x14ac:dyDescent="0.25">
      <c r="A129" s="2" t="s">
        <v>26655</v>
      </c>
      <c r="B129" s="2" t="s">
        <v>25016</v>
      </c>
      <c r="C129" s="2" t="s">
        <v>26656</v>
      </c>
    </row>
    <row r="130" spans="1:3" x14ac:dyDescent="0.25">
      <c r="A130" s="2" t="s">
        <v>26657</v>
      </c>
      <c r="B130" s="2" t="s">
        <v>25019</v>
      </c>
      <c r="C130" s="2" t="s">
        <v>26658</v>
      </c>
    </row>
    <row r="131" spans="1:3" x14ac:dyDescent="0.25">
      <c r="A131" s="2" t="s">
        <v>26659</v>
      </c>
      <c r="B131" s="2" t="s">
        <v>25022</v>
      </c>
      <c r="C131" s="2" t="s">
        <v>26660</v>
      </c>
    </row>
    <row r="132" spans="1:3" x14ac:dyDescent="0.25">
      <c r="A132" s="2" t="s">
        <v>26661</v>
      </c>
      <c r="B132" s="2" t="s">
        <v>25025</v>
      </c>
      <c r="C132" s="2" t="s">
        <v>26662</v>
      </c>
    </row>
    <row r="133" spans="1:3" x14ac:dyDescent="0.25">
      <c r="A133" s="2" t="s">
        <v>26663</v>
      </c>
      <c r="B133" s="2" t="s">
        <v>25028</v>
      </c>
      <c r="C133" s="2" t="s">
        <v>26664</v>
      </c>
    </row>
    <row r="134" spans="1:3" x14ac:dyDescent="0.25">
      <c r="A134" s="2" t="s">
        <v>26665</v>
      </c>
      <c r="B134" s="2" t="s">
        <v>25031</v>
      </c>
      <c r="C134" s="2" t="s">
        <v>26666</v>
      </c>
    </row>
    <row r="135" spans="1:3" x14ac:dyDescent="0.25">
      <c r="A135" s="2" t="s">
        <v>26667</v>
      </c>
      <c r="B135" s="2" t="s">
        <v>25034</v>
      </c>
      <c r="C135" s="2" t="s">
        <v>26668</v>
      </c>
    </row>
    <row r="136" spans="1:3" x14ac:dyDescent="0.25">
      <c r="A136" s="2" t="s">
        <v>26669</v>
      </c>
      <c r="B136" s="2" t="s">
        <v>25037</v>
      </c>
      <c r="C136" s="2" t="s">
        <v>26670</v>
      </c>
    </row>
    <row r="137" spans="1:3" x14ac:dyDescent="0.25">
      <c r="A137" s="2" t="s">
        <v>26671</v>
      </c>
      <c r="B137" s="2" t="s">
        <v>25040</v>
      </c>
      <c r="C137" s="2" t="s">
        <v>26672</v>
      </c>
    </row>
    <row r="138" spans="1:3" x14ac:dyDescent="0.25">
      <c r="A138" s="2" t="s">
        <v>26673</v>
      </c>
      <c r="B138" s="2" t="s">
        <v>25043</v>
      </c>
      <c r="C138" s="2" t="s">
        <v>26674</v>
      </c>
    </row>
    <row r="139" spans="1:3" x14ac:dyDescent="0.25">
      <c r="A139" s="2" t="s">
        <v>26675</v>
      </c>
      <c r="B139" s="2" t="s">
        <v>25046</v>
      </c>
      <c r="C139" s="2" t="s">
        <v>26676</v>
      </c>
    </row>
    <row r="140" spans="1:3" x14ac:dyDescent="0.25">
      <c r="A140" s="2" t="s">
        <v>26677</v>
      </c>
      <c r="B140" s="2" t="s">
        <v>25049</v>
      </c>
      <c r="C140" s="2" t="s">
        <v>26678</v>
      </c>
    </row>
    <row r="141" spans="1:3" x14ac:dyDescent="0.25">
      <c r="A141" s="2" t="s">
        <v>26679</v>
      </c>
      <c r="B141" s="2" t="s">
        <v>25052</v>
      </c>
      <c r="C141" s="2" t="s">
        <v>26680</v>
      </c>
    </row>
    <row r="142" spans="1:3" x14ac:dyDescent="0.25">
      <c r="A142" s="2" t="s">
        <v>26681</v>
      </c>
      <c r="B142" s="2" t="s">
        <v>25055</v>
      </c>
      <c r="C142" s="2" t="s">
        <v>26682</v>
      </c>
    </row>
    <row r="143" spans="1:3" x14ac:dyDescent="0.25">
      <c r="A143" s="2" t="s">
        <v>26683</v>
      </c>
      <c r="B143" s="2" t="s">
        <v>25058</v>
      </c>
      <c r="C143" s="2" t="s">
        <v>26684</v>
      </c>
    </row>
    <row r="144" spans="1:3" x14ac:dyDescent="0.25">
      <c r="A144" s="2" t="s">
        <v>26685</v>
      </c>
      <c r="B144" s="2" t="s">
        <v>25061</v>
      </c>
      <c r="C144" s="2" t="s">
        <v>26686</v>
      </c>
    </row>
    <row r="145" spans="1:3" x14ac:dyDescent="0.25">
      <c r="A145" s="2" t="s">
        <v>26687</v>
      </c>
      <c r="B145" s="2" t="s">
        <v>25064</v>
      </c>
      <c r="C145" s="2" t="s">
        <v>26688</v>
      </c>
    </row>
    <row r="146" spans="1:3" x14ac:dyDescent="0.25">
      <c r="A146" s="2" t="s">
        <v>26689</v>
      </c>
      <c r="B146" s="2" t="s">
        <v>25067</v>
      </c>
      <c r="C146" s="2" t="s">
        <v>26690</v>
      </c>
    </row>
    <row r="147" spans="1:3" x14ac:dyDescent="0.25">
      <c r="A147" s="2" t="s">
        <v>26691</v>
      </c>
      <c r="B147" s="2" t="s">
        <v>25070</v>
      </c>
      <c r="C147" s="2" t="s">
        <v>26692</v>
      </c>
    </row>
    <row r="148" spans="1:3" x14ac:dyDescent="0.25">
      <c r="A148" s="2" t="s">
        <v>26693</v>
      </c>
      <c r="B148" s="2" t="s">
        <v>25073</v>
      </c>
      <c r="C148" s="2" t="s">
        <v>26694</v>
      </c>
    </row>
    <row r="149" spans="1:3" x14ac:dyDescent="0.25">
      <c r="A149" s="2" t="s">
        <v>26695</v>
      </c>
      <c r="B149" s="2" t="s">
        <v>25076</v>
      </c>
      <c r="C149" s="2" t="s">
        <v>26696</v>
      </c>
    </row>
    <row r="150" spans="1:3" x14ac:dyDescent="0.25">
      <c r="A150" s="2" t="s">
        <v>26697</v>
      </c>
      <c r="B150" s="2" t="s">
        <v>25079</v>
      </c>
      <c r="C150" s="2" t="s">
        <v>26698</v>
      </c>
    </row>
    <row r="151" spans="1:3" x14ac:dyDescent="0.25">
      <c r="A151" s="2" t="s">
        <v>26699</v>
      </c>
      <c r="B151" s="2" t="s">
        <v>25082</v>
      </c>
      <c r="C151" s="2" t="s">
        <v>26700</v>
      </c>
    </row>
    <row r="152" spans="1:3" x14ac:dyDescent="0.25">
      <c r="A152" s="2" t="s">
        <v>26701</v>
      </c>
      <c r="B152" s="2" t="s">
        <v>25084</v>
      </c>
      <c r="C152" s="2" t="s">
        <v>26702</v>
      </c>
    </row>
    <row r="153" spans="1:3" x14ac:dyDescent="0.25">
      <c r="A153" s="2" t="s">
        <v>26703</v>
      </c>
      <c r="B153" s="2" t="s">
        <v>25087</v>
      </c>
      <c r="C153" s="2" t="s">
        <v>26704</v>
      </c>
    </row>
    <row r="154" spans="1:3" x14ac:dyDescent="0.25">
      <c r="A154" s="2" t="s">
        <v>26705</v>
      </c>
      <c r="B154" s="2" t="s">
        <v>25090</v>
      </c>
      <c r="C154" s="2" t="s">
        <v>26706</v>
      </c>
    </row>
    <row r="155" spans="1:3" x14ac:dyDescent="0.25">
      <c r="A155" s="2" t="s">
        <v>26707</v>
      </c>
      <c r="B155" s="2" t="s">
        <v>25093</v>
      </c>
      <c r="C155" s="2" t="s">
        <v>26708</v>
      </c>
    </row>
    <row r="156" spans="1:3" x14ac:dyDescent="0.25">
      <c r="A156" s="2" t="s">
        <v>26709</v>
      </c>
      <c r="B156" s="2" t="s">
        <v>25096</v>
      </c>
      <c r="C156" s="2" t="s">
        <v>26710</v>
      </c>
    </row>
    <row r="157" spans="1:3" x14ac:dyDescent="0.25">
      <c r="A157" s="2" t="s">
        <v>26711</v>
      </c>
      <c r="B157" s="2" t="s">
        <v>25099</v>
      </c>
      <c r="C157" s="2" t="s">
        <v>26712</v>
      </c>
    </row>
    <row r="158" spans="1:3" x14ac:dyDescent="0.25">
      <c r="A158" s="2" t="s">
        <v>26713</v>
      </c>
      <c r="B158" s="2" t="s">
        <v>25102</v>
      </c>
      <c r="C158" s="2" t="s">
        <v>26714</v>
      </c>
    </row>
    <row r="159" spans="1:3" x14ac:dyDescent="0.25">
      <c r="A159" s="2" t="s">
        <v>26715</v>
      </c>
      <c r="B159" s="2" t="s">
        <v>25105</v>
      </c>
      <c r="C159" s="2" t="s">
        <v>26716</v>
      </c>
    </row>
    <row r="160" spans="1:3" x14ac:dyDescent="0.25">
      <c r="A160" s="2" t="s">
        <v>26717</v>
      </c>
      <c r="B160" s="2" t="s">
        <v>25108</v>
      </c>
      <c r="C160" s="2" t="s">
        <v>26718</v>
      </c>
    </row>
    <row r="161" spans="1:3" x14ac:dyDescent="0.25">
      <c r="A161" s="2" t="s">
        <v>26719</v>
      </c>
      <c r="B161" s="2" t="s">
        <v>25111</v>
      </c>
      <c r="C161" s="2" t="s">
        <v>26720</v>
      </c>
    </row>
    <row r="162" spans="1:3" x14ac:dyDescent="0.25">
      <c r="A162" s="2" t="s">
        <v>26721</v>
      </c>
      <c r="B162" s="2" t="s">
        <v>25114</v>
      </c>
      <c r="C162" s="2" t="s">
        <v>26722</v>
      </c>
    </row>
    <row r="163" spans="1:3" x14ac:dyDescent="0.25">
      <c r="A163" s="2" t="s">
        <v>26723</v>
      </c>
      <c r="B163" s="2" t="s">
        <v>25117</v>
      </c>
      <c r="C163" s="2" t="s">
        <v>26724</v>
      </c>
    </row>
    <row r="164" spans="1:3" x14ac:dyDescent="0.25">
      <c r="A164" s="2" t="s">
        <v>26725</v>
      </c>
      <c r="B164" s="2" t="s">
        <v>25120</v>
      </c>
      <c r="C164" s="2" t="s">
        <v>26726</v>
      </c>
    </row>
    <row r="165" spans="1:3" x14ac:dyDescent="0.25">
      <c r="A165" s="2" t="s">
        <v>26727</v>
      </c>
      <c r="B165" s="2" t="s">
        <v>25123</v>
      </c>
      <c r="C165" s="2" t="s">
        <v>26728</v>
      </c>
    </row>
    <row r="166" spans="1:3" x14ac:dyDescent="0.25">
      <c r="A166" s="2" t="s">
        <v>26729</v>
      </c>
      <c r="B166" s="2" t="s">
        <v>25126</v>
      </c>
      <c r="C166" s="2" t="s">
        <v>26730</v>
      </c>
    </row>
    <row r="167" spans="1:3" x14ac:dyDescent="0.25">
      <c r="A167" s="2" t="s">
        <v>26731</v>
      </c>
      <c r="B167" s="2" t="s">
        <v>25129</v>
      </c>
      <c r="C167" s="2" t="s">
        <v>26732</v>
      </c>
    </row>
    <row r="168" spans="1:3" x14ac:dyDescent="0.25">
      <c r="A168" s="2" t="s">
        <v>26733</v>
      </c>
      <c r="B168" s="2" t="s">
        <v>25132</v>
      </c>
      <c r="C168" s="2" t="s">
        <v>26734</v>
      </c>
    </row>
    <row r="169" spans="1:3" x14ac:dyDescent="0.25">
      <c r="A169" s="2" t="s">
        <v>26735</v>
      </c>
      <c r="B169" s="2" t="s">
        <v>25135</v>
      </c>
      <c r="C169" s="2" t="s">
        <v>26736</v>
      </c>
    </row>
    <row r="170" spans="1:3" x14ac:dyDescent="0.25">
      <c r="A170" s="2" t="s">
        <v>26737</v>
      </c>
      <c r="B170" s="2" t="s">
        <v>25138</v>
      </c>
      <c r="C170" s="2" t="s">
        <v>26738</v>
      </c>
    </row>
    <row r="171" spans="1:3" x14ac:dyDescent="0.25">
      <c r="A171" s="2" t="s">
        <v>26739</v>
      </c>
      <c r="B171" s="2" t="s">
        <v>25141</v>
      </c>
      <c r="C171" s="2" t="s">
        <v>26740</v>
      </c>
    </row>
    <row r="172" spans="1:3" x14ac:dyDescent="0.25">
      <c r="A172" s="2" t="s">
        <v>26741</v>
      </c>
      <c r="B172" s="2" t="s">
        <v>25144</v>
      </c>
      <c r="C172" s="2" t="s">
        <v>26742</v>
      </c>
    </row>
    <row r="173" spans="1:3" x14ac:dyDescent="0.25">
      <c r="A173" s="2" t="s">
        <v>26743</v>
      </c>
      <c r="B173" s="2" t="s">
        <v>25147</v>
      </c>
      <c r="C173" s="2" t="s">
        <v>26744</v>
      </c>
    </row>
    <row r="174" spans="1:3" x14ac:dyDescent="0.25">
      <c r="A174" s="2" t="s">
        <v>26745</v>
      </c>
      <c r="B174" s="2" t="s">
        <v>25150</v>
      </c>
      <c r="C174" s="2" t="s">
        <v>26746</v>
      </c>
    </row>
    <row r="175" spans="1:3" x14ac:dyDescent="0.25">
      <c r="A175" s="2" t="s">
        <v>26747</v>
      </c>
      <c r="B175" s="2" t="s">
        <v>25153</v>
      </c>
      <c r="C175" s="2" t="s">
        <v>26748</v>
      </c>
    </row>
    <row r="176" spans="1:3" x14ac:dyDescent="0.25">
      <c r="A176" s="2" t="s">
        <v>26749</v>
      </c>
      <c r="B176" s="2" t="s">
        <v>25156</v>
      </c>
      <c r="C176" s="2" t="s">
        <v>26750</v>
      </c>
    </row>
    <row r="177" spans="1:3" x14ac:dyDescent="0.25">
      <c r="A177" s="2" t="s">
        <v>26751</v>
      </c>
      <c r="B177" s="2" t="s">
        <v>25159</v>
      </c>
      <c r="C177" s="2" t="s">
        <v>26752</v>
      </c>
    </row>
    <row r="178" spans="1:3" x14ac:dyDescent="0.25">
      <c r="A178" s="2" t="s">
        <v>26753</v>
      </c>
      <c r="B178" s="2" t="s">
        <v>25161</v>
      </c>
      <c r="C178" s="2" t="s">
        <v>26754</v>
      </c>
    </row>
    <row r="179" spans="1:3" x14ac:dyDescent="0.25">
      <c r="A179" s="2" t="s">
        <v>26755</v>
      </c>
      <c r="B179" s="2" t="s">
        <v>25164</v>
      </c>
      <c r="C179" s="2" t="s">
        <v>26756</v>
      </c>
    </row>
    <row r="180" spans="1:3" x14ac:dyDescent="0.25">
      <c r="A180" s="2" t="s">
        <v>26757</v>
      </c>
      <c r="B180" s="2" t="s">
        <v>25167</v>
      </c>
      <c r="C180" s="2" t="s">
        <v>26758</v>
      </c>
    </row>
    <row r="181" spans="1:3" x14ac:dyDescent="0.25">
      <c r="A181" s="2" t="s">
        <v>26759</v>
      </c>
      <c r="B181" s="2" t="s">
        <v>25170</v>
      </c>
      <c r="C181" s="2" t="s">
        <v>26760</v>
      </c>
    </row>
    <row r="182" spans="1:3" x14ac:dyDescent="0.25">
      <c r="A182" s="2" t="s">
        <v>26761</v>
      </c>
      <c r="B182" s="2" t="s">
        <v>25173</v>
      </c>
      <c r="C182" s="2" t="s">
        <v>26762</v>
      </c>
    </row>
    <row r="183" spans="1:3" x14ac:dyDescent="0.25">
      <c r="A183" s="2" t="s">
        <v>26763</v>
      </c>
      <c r="B183" s="2" t="s">
        <v>25176</v>
      </c>
      <c r="C183" s="2" t="s">
        <v>26764</v>
      </c>
    </row>
    <row r="184" spans="1:3" x14ac:dyDescent="0.25">
      <c r="A184" s="2" t="s">
        <v>26765</v>
      </c>
      <c r="B184" s="2" t="s">
        <v>25179</v>
      </c>
      <c r="C184" s="2" t="s">
        <v>26766</v>
      </c>
    </row>
    <row r="185" spans="1:3" x14ac:dyDescent="0.25">
      <c r="A185" s="2" t="s">
        <v>26767</v>
      </c>
      <c r="B185" s="2" t="s">
        <v>25182</v>
      </c>
      <c r="C185" s="2" t="s">
        <v>26768</v>
      </c>
    </row>
    <row r="186" spans="1:3" x14ac:dyDescent="0.25">
      <c r="A186" s="2" t="s">
        <v>26769</v>
      </c>
      <c r="B186" s="2" t="s">
        <v>25185</v>
      </c>
      <c r="C186" s="2" t="s">
        <v>26770</v>
      </c>
    </row>
    <row r="187" spans="1:3" x14ac:dyDescent="0.25">
      <c r="A187" s="2" t="s">
        <v>26771</v>
      </c>
      <c r="B187" s="2" t="s">
        <v>25188</v>
      </c>
      <c r="C187" s="2" t="s">
        <v>26772</v>
      </c>
    </row>
    <row r="188" spans="1:3" x14ac:dyDescent="0.25">
      <c r="A188" s="2" t="s">
        <v>26773</v>
      </c>
      <c r="B188" s="2" t="s">
        <v>25191</v>
      </c>
      <c r="C188" s="2" t="s">
        <v>26774</v>
      </c>
    </row>
    <row r="189" spans="1:3" x14ac:dyDescent="0.25">
      <c r="A189" s="2" t="s">
        <v>26775</v>
      </c>
      <c r="B189" s="2" t="s">
        <v>25194</v>
      </c>
      <c r="C189" s="2" t="s">
        <v>26776</v>
      </c>
    </row>
    <row r="190" spans="1:3" x14ac:dyDescent="0.25">
      <c r="A190" s="2" t="s">
        <v>26777</v>
      </c>
      <c r="B190" s="2" t="s">
        <v>25197</v>
      </c>
      <c r="C190" s="2" t="s">
        <v>26778</v>
      </c>
    </row>
    <row r="191" spans="1:3" x14ac:dyDescent="0.25">
      <c r="A191" s="2" t="s">
        <v>26779</v>
      </c>
      <c r="B191" s="2" t="s">
        <v>25200</v>
      </c>
      <c r="C191" s="2" t="s">
        <v>26780</v>
      </c>
    </row>
    <row r="192" spans="1:3" x14ac:dyDescent="0.25">
      <c r="A192" s="2" t="s">
        <v>26781</v>
      </c>
      <c r="B192" s="2" t="s">
        <v>25202</v>
      </c>
      <c r="C192" s="2" t="s">
        <v>26782</v>
      </c>
    </row>
    <row r="193" spans="1:3" x14ac:dyDescent="0.25">
      <c r="A193" s="2" t="s">
        <v>26783</v>
      </c>
      <c r="B193" s="2" t="s">
        <v>25205</v>
      </c>
      <c r="C193" s="2" t="s">
        <v>26784</v>
      </c>
    </row>
    <row r="194" spans="1:3" x14ac:dyDescent="0.25">
      <c r="A194" s="2" t="s">
        <v>26785</v>
      </c>
      <c r="B194" s="2" t="s">
        <v>25208</v>
      </c>
      <c r="C194" s="2" t="s">
        <v>26786</v>
      </c>
    </row>
    <row r="195" spans="1:3" x14ac:dyDescent="0.25">
      <c r="A195" s="2" t="s">
        <v>26787</v>
      </c>
      <c r="B195" s="2" t="s">
        <v>25211</v>
      </c>
      <c r="C195" s="2" t="s">
        <v>26788</v>
      </c>
    </row>
    <row r="196" spans="1:3" x14ac:dyDescent="0.25">
      <c r="A196" s="2" t="s">
        <v>26789</v>
      </c>
      <c r="B196" s="2" t="s">
        <v>25213</v>
      </c>
      <c r="C196" s="2" t="s">
        <v>26790</v>
      </c>
    </row>
    <row r="197" spans="1:3" x14ac:dyDescent="0.25">
      <c r="A197" s="2" t="s">
        <v>26791</v>
      </c>
      <c r="B197" s="2" t="s">
        <v>25216</v>
      </c>
      <c r="C197" s="2" t="s">
        <v>26792</v>
      </c>
    </row>
    <row r="198" spans="1:3" x14ac:dyDescent="0.25">
      <c r="A198" s="2" t="s">
        <v>26793</v>
      </c>
      <c r="B198" s="2" t="s">
        <v>25219</v>
      </c>
      <c r="C198" s="2" t="s">
        <v>26794</v>
      </c>
    </row>
    <row r="199" spans="1:3" x14ac:dyDescent="0.25">
      <c r="A199" s="2" t="s">
        <v>26795</v>
      </c>
      <c r="B199" s="2" t="s">
        <v>25222</v>
      </c>
      <c r="C199" s="2" t="s">
        <v>26796</v>
      </c>
    </row>
    <row r="200" spans="1:3" x14ac:dyDescent="0.25">
      <c r="A200" s="2" t="s">
        <v>26797</v>
      </c>
      <c r="B200" s="2" t="s">
        <v>25225</v>
      </c>
      <c r="C200" s="2" t="s">
        <v>26798</v>
      </c>
    </row>
    <row r="201" spans="1:3" x14ac:dyDescent="0.25">
      <c r="A201" s="2" t="s">
        <v>26799</v>
      </c>
      <c r="B201" s="2" t="s">
        <v>25228</v>
      </c>
      <c r="C201" s="2" t="s">
        <v>26800</v>
      </c>
    </row>
    <row r="202" spans="1:3" x14ac:dyDescent="0.25">
      <c r="A202" s="2" t="s">
        <v>26801</v>
      </c>
      <c r="B202" s="2" t="s">
        <v>25231</v>
      </c>
      <c r="C202" s="2" t="s">
        <v>26802</v>
      </c>
    </row>
    <row r="203" spans="1:3" x14ac:dyDescent="0.25">
      <c r="A203" s="2" t="s">
        <v>26803</v>
      </c>
      <c r="B203" s="2" t="s">
        <v>25234</v>
      </c>
      <c r="C203" s="2" t="s">
        <v>26804</v>
      </c>
    </row>
    <row r="204" spans="1:3" x14ac:dyDescent="0.25">
      <c r="A204" s="2" t="s">
        <v>26805</v>
      </c>
      <c r="B204" s="2" t="s">
        <v>25237</v>
      </c>
      <c r="C204" s="2" t="s">
        <v>26806</v>
      </c>
    </row>
    <row r="205" spans="1:3" x14ac:dyDescent="0.25">
      <c r="A205" s="2" t="s">
        <v>26807</v>
      </c>
      <c r="B205" s="2" t="s">
        <v>25240</v>
      </c>
      <c r="C205" s="2" t="s">
        <v>26808</v>
      </c>
    </row>
    <row r="206" spans="1:3" x14ac:dyDescent="0.25">
      <c r="A206" s="2" t="s">
        <v>26809</v>
      </c>
      <c r="B206" s="2" t="s">
        <v>25243</v>
      </c>
      <c r="C206" s="2" t="s">
        <v>26810</v>
      </c>
    </row>
    <row r="207" spans="1:3" x14ac:dyDescent="0.25">
      <c r="A207" s="2" t="s">
        <v>26811</v>
      </c>
      <c r="B207" s="2" t="s">
        <v>25246</v>
      </c>
      <c r="C207" s="2" t="s">
        <v>26812</v>
      </c>
    </row>
    <row r="208" spans="1:3" x14ac:dyDescent="0.25">
      <c r="A208" s="2" t="s">
        <v>26813</v>
      </c>
      <c r="B208" s="2" t="s">
        <v>25249</v>
      </c>
      <c r="C208" s="2" t="s">
        <v>26814</v>
      </c>
    </row>
    <row r="209" spans="1:3" x14ac:dyDescent="0.25">
      <c r="A209" s="2" t="s">
        <v>26815</v>
      </c>
      <c r="B209" s="2" t="s">
        <v>25252</v>
      </c>
      <c r="C209" s="2" t="s">
        <v>26816</v>
      </c>
    </row>
    <row r="210" spans="1:3" x14ac:dyDescent="0.25">
      <c r="A210" s="2" t="s">
        <v>26817</v>
      </c>
      <c r="B210" s="2" t="s">
        <v>25255</v>
      </c>
      <c r="C210" s="2" t="s">
        <v>26818</v>
      </c>
    </row>
    <row r="211" spans="1:3" x14ac:dyDescent="0.25">
      <c r="A211" s="2" t="s">
        <v>26819</v>
      </c>
      <c r="B211" s="2" t="s">
        <v>25258</v>
      </c>
      <c r="C211" s="2" t="s">
        <v>26820</v>
      </c>
    </row>
    <row r="212" spans="1:3" x14ac:dyDescent="0.25">
      <c r="A212" s="2" t="s">
        <v>26821</v>
      </c>
      <c r="B212" s="2" t="s">
        <v>25261</v>
      </c>
      <c r="C212" s="2" t="s">
        <v>26822</v>
      </c>
    </row>
    <row r="213" spans="1:3" x14ac:dyDescent="0.25">
      <c r="A213" s="2" t="s">
        <v>26823</v>
      </c>
      <c r="B213" s="2" t="s">
        <v>25264</v>
      </c>
      <c r="C213" s="2" t="s">
        <v>26824</v>
      </c>
    </row>
    <row r="214" spans="1:3" x14ac:dyDescent="0.25">
      <c r="A214" s="2" t="s">
        <v>26825</v>
      </c>
      <c r="B214" s="2" t="s">
        <v>25267</v>
      </c>
      <c r="C214" s="2" t="s">
        <v>26826</v>
      </c>
    </row>
    <row r="215" spans="1:3" x14ac:dyDescent="0.25">
      <c r="A215" s="2" t="s">
        <v>26827</v>
      </c>
      <c r="B215" s="2" t="s">
        <v>25270</v>
      </c>
      <c r="C215" s="2" t="s">
        <v>26828</v>
      </c>
    </row>
    <row r="216" spans="1:3" x14ac:dyDescent="0.25">
      <c r="A216" s="2" t="s">
        <v>26829</v>
      </c>
      <c r="B216" s="2" t="s">
        <v>25273</v>
      </c>
      <c r="C216" s="2" t="s">
        <v>26830</v>
      </c>
    </row>
    <row r="217" spans="1:3" x14ac:dyDescent="0.25">
      <c r="A217" s="2" t="s">
        <v>26831</v>
      </c>
      <c r="B217" s="2" t="s">
        <v>8638</v>
      </c>
      <c r="C217" s="2" t="s">
        <v>26832</v>
      </c>
    </row>
    <row r="218" spans="1:3" x14ac:dyDescent="0.25">
      <c r="A218" s="2" t="s">
        <v>26833</v>
      </c>
      <c r="B218" s="2" t="s">
        <v>25278</v>
      </c>
      <c r="C218" s="2" t="s">
        <v>26834</v>
      </c>
    </row>
    <row r="219" spans="1:3" x14ac:dyDescent="0.25">
      <c r="A219" s="2" t="s">
        <v>26835</v>
      </c>
      <c r="B219" s="2" t="s">
        <v>25281</v>
      </c>
      <c r="C219" s="2" t="s">
        <v>26836</v>
      </c>
    </row>
    <row r="220" spans="1:3" x14ac:dyDescent="0.25">
      <c r="A220" s="2" t="s">
        <v>26837</v>
      </c>
      <c r="B220" s="2" t="s">
        <v>25284</v>
      </c>
      <c r="C220" s="2" t="s">
        <v>26838</v>
      </c>
    </row>
    <row r="221" spans="1:3" x14ac:dyDescent="0.25">
      <c r="A221" s="2" t="s">
        <v>26839</v>
      </c>
      <c r="B221" s="2" t="s">
        <v>25287</v>
      </c>
      <c r="C221" s="2" t="s">
        <v>26840</v>
      </c>
    </row>
    <row r="222" spans="1:3" x14ac:dyDescent="0.25">
      <c r="A222" s="2" t="s">
        <v>26841</v>
      </c>
      <c r="B222" s="2" t="s">
        <v>25290</v>
      </c>
      <c r="C222" s="2" t="s">
        <v>26842</v>
      </c>
    </row>
    <row r="223" spans="1:3" x14ac:dyDescent="0.25">
      <c r="A223" s="2" t="s">
        <v>26843</v>
      </c>
      <c r="B223" s="2" t="s">
        <v>25293</v>
      </c>
      <c r="C223" s="2" t="s">
        <v>26844</v>
      </c>
    </row>
    <row r="224" spans="1:3" x14ac:dyDescent="0.25">
      <c r="A224" s="2" t="s">
        <v>26845</v>
      </c>
      <c r="B224" s="2" t="s">
        <v>25296</v>
      </c>
      <c r="C224" s="2" t="s">
        <v>26846</v>
      </c>
    </row>
    <row r="225" spans="1:3" x14ac:dyDescent="0.25">
      <c r="A225" s="2" t="s">
        <v>26847</v>
      </c>
      <c r="B225" s="2" t="s">
        <v>25299</v>
      </c>
      <c r="C225" s="2" t="s">
        <v>26848</v>
      </c>
    </row>
    <row r="226" spans="1:3" x14ac:dyDescent="0.25">
      <c r="A226" s="2" t="s">
        <v>26849</v>
      </c>
      <c r="B226" s="2" t="s">
        <v>25302</v>
      </c>
      <c r="C226" s="2" t="s">
        <v>26850</v>
      </c>
    </row>
    <row r="227" spans="1:3" x14ac:dyDescent="0.25">
      <c r="A227" s="2" t="s">
        <v>26851</v>
      </c>
      <c r="B227" s="2" t="s">
        <v>25305</v>
      </c>
      <c r="C227" s="2" t="s">
        <v>26852</v>
      </c>
    </row>
    <row r="228" spans="1:3" x14ac:dyDescent="0.25">
      <c r="A228" s="2" t="s">
        <v>26853</v>
      </c>
      <c r="B228" s="2" t="s">
        <v>25308</v>
      </c>
      <c r="C228" s="2" t="s">
        <v>26854</v>
      </c>
    </row>
    <row r="229" spans="1:3" x14ac:dyDescent="0.25">
      <c r="A229" s="2" t="s">
        <v>26855</v>
      </c>
      <c r="B229" s="2" t="s">
        <v>25311</v>
      </c>
      <c r="C229" s="2" t="s">
        <v>26856</v>
      </c>
    </row>
    <row r="230" spans="1:3" x14ac:dyDescent="0.25">
      <c r="A230" s="2" t="s">
        <v>26857</v>
      </c>
      <c r="B230" s="2" t="s">
        <v>25314</v>
      </c>
      <c r="C230" s="2" t="s">
        <v>26858</v>
      </c>
    </row>
    <row r="231" spans="1:3" x14ac:dyDescent="0.25">
      <c r="A231" s="2" t="s">
        <v>26859</v>
      </c>
      <c r="B231" s="2" t="s">
        <v>25317</v>
      </c>
      <c r="C231" s="2" t="s">
        <v>26860</v>
      </c>
    </row>
    <row r="232" spans="1:3" x14ac:dyDescent="0.25">
      <c r="A232" s="2" t="s">
        <v>26861</v>
      </c>
      <c r="B232" s="2" t="s">
        <v>25320</v>
      </c>
      <c r="C232" s="2" t="s">
        <v>26862</v>
      </c>
    </row>
    <row r="233" spans="1:3" x14ac:dyDescent="0.25">
      <c r="A233" s="2" t="s">
        <v>26863</v>
      </c>
      <c r="B233" s="2" t="s">
        <v>25323</v>
      </c>
      <c r="C233" s="2" t="s">
        <v>26864</v>
      </c>
    </row>
    <row r="234" spans="1:3" x14ac:dyDescent="0.25">
      <c r="A234" s="2" t="s">
        <v>26865</v>
      </c>
      <c r="B234" s="2" t="s">
        <v>25326</v>
      </c>
      <c r="C234" s="2" t="s">
        <v>26866</v>
      </c>
    </row>
    <row r="235" spans="1:3" x14ac:dyDescent="0.25">
      <c r="A235" s="2" t="s">
        <v>26867</v>
      </c>
      <c r="B235" s="2" t="s">
        <v>25329</v>
      </c>
      <c r="C235" s="2" t="s">
        <v>26868</v>
      </c>
    </row>
    <row r="236" spans="1:3" x14ac:dyDescent="0.25">
      <c r="A236" s="2" t="s">
        <v>26869</v>
      </c>
      <c r="B236" s="2" t="s">
        <v>25332</v>
      </c>
      <c r="C236" s="2" t="s">
        <v>26870</v>
      </c>
    </row>
    <row r="237" spans="1:3" x14ac:dyDescent="0.25">
      <c r="A237" s="2" t="s">
        <v>26871</v>
      </c>
      <c r="B237" s="2" t="s">
        <v>25335</v>
      </c>
      <c r="C237" s="2" t="s">
        <v>26872</v>
      </c>
    </row>
    <row r="238" spans="1:3" x14ac:dyDescent="0.25">
      <c r="A238" s="2" t="s">
        <v>26873</v>
      </c>
      <c r="B238" s="2" t="s">
        <v>25338</v>
      </c>
      <c r="C238" s="2" t="s">
        <v>26874</v>
      </c>
    </row>
    <row r="239" spans="1:3" x14ac:dyDescent="0.25">
      <c r="A239" s="2" t="s">
        <v>26875</v>
      </c>
      <c r="B239" s="2" t="s">
        <v>25341</v>
      </c>
      <c r="C239" s="2" t="s">
        <v>26876</v>
      </c>
    </row>
    <row r="240" spans="1:3" x14ac:dyDescent="0.25">
      <c r="A240" s="2" t="s">
        <v>26877</v>
      </c>
      <c r="B240" s="2" t="s">
        <v>25344</v>
      </c>
      <c r="C240" s="2" t="s">
        <v>26878</v>
      </c>
    </row>
    <row r="241" spans="1:3" x14ac:dyDescent="0.25">
      <c r="A241" s="2" t="s">
        <v>26879</v>
      </c>
      <c r="B241" s="2" t="s">
        <v>25347</v>
      </c>
      <c r="C241" s="2" t="s">
        <v>26880</v>
      </c>
    </row>
    <row r="242" spans="1:3" x14ac:dyDescent="0.25">
      <c r="A242" s="2" t="s">
        <v>26881</v>
      </c>
      <c r="B242" s="2" t="s">
        <v>25350</v>
      </c>
      <c r="C242" s="2" t="s">
        <v>26882</v>
      </c>
    </row>
    <row r="243" spans="1:3" x14ac:dyDescent="0.25">
      <c r="A243" s="2" t="s">
        <v>26883</v>
      </c>
      <c r="B243" s="2" t="s">
        <v>25353</v>
      </c>
      <c r="C243" s="2" t="s">
        <v>26884</v>
      </c>
    </row>
    <row r="244" spans="1:3" x14ac:dyDescent="0.25">
      <c r="A244" s="2" t="s">
        <v>26885</v>
      </c>
      <c r="B244" s="2" t="s">
        <v>25356</v>
      </c>
      <c r="C244" s="2" t="s">
        <v>26886</v>
      </c>
    </row>
    <row r="245" spans="1:3" x14ac:dyDescent="0.25">
      <c r="A245" s="2" t="s">
        <v>26887</v>
      </c>
      <c r="B245" s="2" t="s">
        <v>25359</v>
      </c>
      <c r="C245" s="2" t="s">
        <v>26888</v>
      </c>
    </row>
    <row r="246" spans="1:3" x14ac:dyDescent="0.25">
      <c r="A246" s="2" t="s">
        <v>26889</v>
      </c>
      <c r="B246" s="2" t="s">
        <v>25362</v>
      </c>
      <c r="C246" s="2" t="s">
        <v>26890</v>
      </c>
    </row>
    <row r="247" spans="1:3" x14ac:dyDescent="0.25">
      <c r="A247" s="2" t="s">
        <v>26891</v>
      </c>
      <c r="B247" s="2" t="s">
        <v>25365</v>
      </c>
      <c r="C247" s="2" t="s">
        <v>26892</v>
      </c>
    </row>
    <row r="248" spans="1:3" x14ac:dyDescent="0.25">
      <c r="A248" s="2" t="s">
        <v>26893</v>
      </c>
      <c r="B248" s="2" t="s">
        <v>25368</v>
      </c>
      <c r="C248" s="2" t="s">
        <v>26894</v>
      </c>
    </row>
    <row r="249" spans="1:3" x14ac:dyDescent="0.25">
      <c r="A249" s="2" t="s">
        <v>26895</v>
      </c>
      <c r="B249" s="2" t="s">
        <v>25371</v>
      </c>
      <c r="C249" s="2" t="s">
        <v>26896</v>
      </c>
    </row>
    <row r="250" spans="1:3" x14ac:dyDescent="0.25">
      <c r="A250" s="2" t="s">
        <v>26897</v>
      </c>
      <c r="B250" s="2" t="s">
        <v>25374</v>
      </c>
      <c r="C250" s="2" t="s">
        <v>26898</v>
      </c>
    </row>
    <row r="251" spans="1:3" x14ac:dyDescent="0.25">
      <c r="A251" s="2" t="s">
        <v>26899</v>
      </c>
      <c r="B251" s="2" t="s">
        <v>25377</v>
      </c>
      <c r="C251" s="2" t="s">
        <v>26900</v>
      </c>
    </row>
    <row r="252" spans="1:3" x14ac:dyDescent="0.25">
      <c r="A252" s="2" t="s">
        <v>26901</v>
      </c>
      <c r="B252" s="2" t="s">
        <v>25380</v>
      </c>
      <c r="C252" s="2" t="s">
        <v>26902</v>
      </c>
    </row>
    <row r="253" spans="1:3" x14ac:dyDescent="0.25">
      <c r="A253" s="2" t="s">
        <v>26903</v>
      </c>
      <c r="B253" s="2" t="s">
        <v>25383</v>
      </c>
      <c r="C253" s="2" t="s">
        <v>26904</v>
      </c>
    </row>
    <row r="254" spans="1:3" x14ac:dyDescent="0.25">
      <c r="A254" s="2" t="s">
        <v>26905</v>
      </c>
      <c r="B254" s="2" t="s">
        <v>25386</v>
      </c>
      <c r="C254" s="2" t="s">
        <v>26906</v>
      </c>
    </row>
    <row r="255" spans="1:3" x14ac:dyDescent="0.25">
      <c r="A255" s="2" t="s">
        <v>26907</v>
      </c>
      <c r="B255" s="2" t="s">
        <v>25389</v>
      </c>
      <c r="C255" s="2" t="s">
        <v>26908</v>
      </c>
    </row>
    <row r="256" spans="1:3" x14ac:dyDescent="0.25">
      <c r="A256" s="2" t="s">
        <v>26909</v>
      </c>
      <c r="B256" s="2" t="s">
        <v>25392</v>
      </c>
      <c r="C256" s="2" t="s">
        <v>26910</v>
      </c>
    </row>
    <row r="257" spans="1:3" x14ac:dyDescent="0.25">
      <c r="A257" s="2" t="s">
        <v>26911</v>
      </c>
      <c r="B257" s="2" t="s">
        <v>25395</v>
      </c>
      <c r="C257" s="2" t="s">
        <v>26912</v>
      </c>
    </row>
    <row r="258" spans="1:3" x14ac:dyDescent="0.25">
      <c r="A258" s="2" t="s">
        <v>26913</v>
      </c>
      <c r="B258" s="2" t="s">
        <v>25398</v>
      </c>
      <c r="C258" s="2" t="s">
        <v>26914</v>
      </c>
    </row>
    <row r="259" spans="1:3" x14ac:dyDescent="0.25">
      <c r="A259" s="2" t="s">
        <v>26915</v>
      </c>
      <c r="B259" s="2" t="s">
        <v>25401</v>
      </c>
      <c r="C259" s="2" t="s">
        <v>26916</v>
      </c>
    </row>
    <row r="260" spans="1:3" x14ac:dyDescent="0.25">
      <c r="A260" s="2" t="s">
        <v>26917</v>
      </c>
      <c r="B260" s="2" t="s">
        <v>25404</v>
      </c>
      <c r="C260" s="2" t="s">
        <v>26918</v>
      </c>
    </row>
    <row r="261" spans="1:3" x14ac:dyDescent="0.25">
      <c r="A261" s="2" t="s">
        <v>26919</v>
      </c>
      <c r="B261" s="2" t="s">
        <v>25407</v>
      </c>
      <c r="C261" s="2" t="s">
        <v>26920</v>
      </c>
    </row>
    <row r="262" spans="1:3" x14ac:dyDescent="0.25">
      <c r="A262" s="2" t="s">
        <v>26921</v>
      </c>
      <c r="B262" s="2" t="s">
        <v>25410</v>
      </c>
      <c r="C262" s="2" t="s">
        <v>26922</v>
      </c>
    </row>
    <row r="263" spans="1:3" x14ac:dyDescent="0.25">
      <c r="A263" s="2" t="s">
        <v>26923</v>
      </c>
      <c r="B263" s="2" t="s">
        <v>25413</v>
      </c>
      <c r="C263" s="2" t="s">
        <v>26924</v>
      </c>
    </row>
    <row r="264" spans="1:3" x14ac:dyDescent="0.25">
      <c r="A264" s="2" t="s">
        <v>26925</v>
      </c>
      <c r="B264" s="2" t="s">
        <v>25416</v>
      </c>
      <c r="C264" s="2" t="s">
        <v>26926</v>
      </c>
    </row>
    <row r="265" spans="1:3" x14ac:dyDescent="0.25">
      <c r="A265" s="2" t="s">
        <v>26927</v>
      </c>
      <c r="B265" s="2" t="s">
        <v>25419</v>
      </c>
      <c r="C265" s="2" t="s">
        <v>26928</v>
      </c>
    </row>
    <row r="266" spans="1:3" x14ac:dyDescent="0.25">
      <c r="A266" s="2" t="s">
        <v>26929</v>
      </c>
      <c r="B266" s="2" t="s">
        <v>25422</v>
      </c>
      <c r="C266" s="2" t="s">
        <v>26930</v>
      </c>
    </row>
    <row r="267" spans="1:3" x14ac:dyDescent="0.25">
      <c r="A267" s="2" t="s">
        <v>26931</v>
      </c>
      <c r="B267" s="2" t="s">
        <v>25425</v>
      </c>
      <c r="C267" s="2" t="s">
        <v>26932</v>
      </c>
    </row>
    <row r="268" spans="1:3" x14ac:dyDescent="0.25">
      <c r="A268" s="2" t="s">
        <v>26933</v>
      </c>
      <c r="B268" s="2" t="s">
        <v>25428</v>
      </c>
      <c r="C268" s="2" t="s">
        <v>26934</v>
      </c>
    </row>
    <row r="269" spans="1:3" x14ac:dyDescent="0.25">
      <c r="A269" s="2" t="s">
        <v>26935</v>
      </c>
      <c r="B269" s="2" t="s">
        <v>25431</v>
      </c>
      <c r="C269" s="2" t="s">
        <v>26936</v>
      </c>
    </row>
    <row r="270" spans="1:3" x14ac:dyDescent="0.25">
      <c r="A270" s="2" t="s">
        <v>26937</v>
      </c>
      <c r="B270" s="2" t="s">
        <v>25434</v>
      </c>
      <c r="C270" s="2" t="s">
        <v>26938</v>
      </c>
    </row>
    <row r="271" spans="1:3" x14ac:dyDescent="0.25">
      <c r="A271" s="2" t="s">
        <v>26939</v>
      </c>
      <c r="B271" s="2" t="s">
        <v>25437</v>
      </c>
      <c r="C271" s="2" t="s">
        <v>26940</v>
      </c>
    </row>
    <row r="272" spans="1:3" x14ac:dyDescent="0.25">
      <c r="A272" s="2" t="s">
        <v>26941</v>
      </c>
      <c r="B272" s="2" t="s">
        <v>25440</v>
      </c>
      <c r="C272" s="2" t="s">
        <v>26942</v>
      </c>
    </row>
    <row r="273" spans="1:3" x14ac:dyDescent="0.25">
      <c r="A273" s="2" t="s">
        <v>26943</v>
      </c>
      <c r="B273" s="2" t="s">
        <v>25443</v>
      </c>
      <c r="C273" s="2" t="s">
        <v>26944</v>
      </c>
    </row>
    <row r="274" spans="1:3" x14ac:dyDescent="0.25">
      <c r="A274" s="2" t="s">
        <v>26945</v>
      </c>
      <c r="B274" s="2" t="s">
        <v>25446</v>
      </c>
      <c r="C274" s="2" t="s">
        <v>26946</v>
      </c>
    </row>
    <row r="275" spans="1:3" x14ac:dyDescent="0.25">
      <c r="A275" s="2" t="s">
        <v>26947</v>
      </c>
      <c r="B275" s="2" t="s">
        <v>25449</v>
      </c>
      <c r="C275" s="2" t="s">
        <v>26948</v>
      </c>
    </row>
    <row r="276" spans="1:3" x14ac:dyDescent="0.25">
      <c r="A276" s="2" t="s">
        <v>26949</v>
      </c>
      <c r="B276" s="2" t="s">
        <v>25452</v>
      </c>
      <c r="C276" s="2" t="s">
        <v>26950</v>
      </c>
    </row>
    <row r="277" spans="1:3" x14ac:dyDescent="0.25">
      <c r="A277" s="2" t="s">
        <v>26951</v>
      </c>
      <c r="B277" s="2" t="s">
        <v>25455</v>
      </c>
      <c r="C277" s="2" t="s">
        <v>26952</v>
      </c>
    </row>
    <row r="278" spans="1:3" x14ac:dyDescent="0.25">
      <c r="A278" s="2" t="s">
        <v>26953</v>
      </c>
      <c r="B278" s="2" t="s">
        <v>25458</v>
      </c>
      <c r="C278" s="2" t="s">
        <v>26954</v>
      </c>
    </row>
    <row r="279" spans="1:3" x14ac:dyDescent="0.25">
      <c r="A279" s="2" t="s">
        <v>26955</v>
      </c>
      <c r="B279" s="2" t="s">
        <v>25461</v>
      </c>
      <c r="C279" s="2" t="s">
        <v>26956</v>
      </c>
    </row>
    <row r="280" spans="1:3" x14ac:dyDescent="0.25">
      <c r="A280" s="2" t="s">
        <v>26957</v>
      </c>
      <c r="B280" s="2" t="s">
        <v>25464</v>
      </c>
      <c r="C280" s="2" t="s">
        <v>26958</v>
      </c>
    </row>
    <row r="281" spans="1:3" x14ac:dyDescent="0.25">
      <c r="A281" s="2" t="s">
        <v>26959</v>
      </c>
      <c r="B281" s="2" t="s">
        <v>25467</v>
      </c>
      <c r="C281" s="2" t="s">
        <v>26960</v>
      </c>
    </row>
    <row r="282" spans="1:3" x14ac:dyDescent="0.25">
      <c r="A282" s="2" t="s">
        <v>26961</v>
      </c>
      <c r="B282" s="2" t="s">
        <v>25470</v>
      </c>
      <c r="C282" s="2" t="s">
        <v>26962</v>
      </c>
    </row>
    <row r="283" spans="1:3" x14ac:dyDescent="0.25">
      <c r="A283" s="2" t="s">
        <v>26963</v>
      </c>
      <c r="B283" s="2" t="s">
        <v>25473</v>
      </c>
      <c r="C283" s="2" t="s">
        <v>26964</v>
      </c>
    </row>
    <row r="284" spans="1:3" x14ac:dyDescent="0.25">
      <c r="A284" s="2" t="s">
        <v>26965</v>
      </c>
      <c r="B284" s="2" t="s">
        <v>25476</v>
      </c>
      <c r="C284" s="2" t="s">
        <v>26966</v>
      </c>
    </row>
    <row r="285" spans="1:3" x14ac:dyDescent="0.25">
      <c r="A285" s="2" t="s">
        <v>26967</v>
      </c>
      <c r="B285" s="2" t="s">
        <v>25479</v>
      </c>
      <c r="C285" s="2" t="s">
        <v>26968</v>
      </c>
    </row>
    <row r="286" spans="1:3" x14ac:dyDescent="0.25">
      <c r="A286" s="2" t="s">
        <v>26969</v>
      </c>
      <c r="B286" s="2" t="s">
        <v>25482</v>
      </c>
      <c r="C286" s="2" t="s">
        <v>26970</v>
      </c>
    </row>
    <row r="287" spans="1:3" x14ac:dyDescent="0.25">
      <c r="A287" s="2" t="s">
        <v>26971</v>
      </c>
      <c r="B287" s="2" t="s">
        <v>25485</v>
      </c>
      <c r="C287" s="2" t="s">
        <v>26972</v>
      </c>
    </row>
    <row r="288" spans="1:3" x14ac:dyDescent="0.25">
      <c r="A288" s="2" t="s">
        <v>26973</v>
      </c>
      <c r="B288" s="2" t="s">
        <v>25488</v>
      </c>
      <c r="C288" s="2" t="s">
        <v>26974</v>
      </c>
    </row>
    <row r="289" spans="1:3" x14ac:dyDescent="0.25">
      <c r="A289" s="2" t="s">
        <v>26975</v>
      </c>
      <c r="B289" s="2" t="s">
        <v>25491</v>
      </c>
      <c r="C289" s="2" t="s">
        <v>26976</v>
      </c>
    </row>
    <row r="290" spans="1:3" x14ac:dyDescent="0.25">
      <c r="A290" s="2" t="s">
        <v>26977</v>
      </c>
      <c r="B290" s="2" t="s">
        <v>25494</v>
      </c>
      <c r="C290" s="2" t="s">
        <v>26978</v>
      </c>
    </row>
    <row r="291" spans="1:3" x14ac:dyDescent="0.25">
      <c r="A291" s="2" t="s">
        <v>26979</v>
      </c>
      <c r="B291" s="2" t="s">
        <v>25497</v>
      </c>
      <c r="C291" s="2" t="s">
        <v>26980</v>
      </c>
    </row>
    <row r="292" spans="1:3" x14ac:dyDescent="0.25">
      <c r="A292" s="2" t="s">
        <v>26981</v>
      </c>
      <c r="B292" s="2" t="s">
        <v>25500</v>
      </c>
      <c r="C292" s="2" t="s">
        <v>26982</v>
      </c>
    </row>
    <row r="293" spans="1:3" x14ac:dyDescent="0.25">
      <c r="A293" s="2" t="s">
        <v>26983</v>
      </c>
      <c r="B293" s="2" t="s">
        <v>25503</v>
      </c>
      <c r="C293" s="2" t="s">
        <v>26984</v>
      </c>
    </row>
    <row r="294" spans="1:3" x14ac:dyDescent="0.25">
      <c r="A294" s="2" t="s">
        <v>26985</v>
      </c>
      <c r="B294" s="2" t="s">
        <v>25506</v>
      </c>
      <c r="C294" s="2" t="s">
        <v>26986</v>
      </c>
    </row>
    <row r="295" spans="1:3" x14ac:dyDescent="0.25">
      <c r="A295" s="2" t="s">
        <v>26987</v>
      </c>
      <c r="B295" s="2" t="s">
        <v>25509</v>
      </c>
      <c r="C295" s="2" t="s">
        <v>26988</v>
      </c>
    </row>
    <row r="296" spans="1:3" x14ac:dyDescent="0.25">
      <c r="A296" s="2" t="s">
        <v>26989</v>
      </c>
      <c r="B296" s="2" t="s">
        <v>25512</v>
      </c>
      <c r="C296" s="2" t="s">
        <v>26990</v>
      </c>
    </row>
    <row r="297" spans="1:3" x14ac:dyDescent="0.25">
      <c r="A297" s="2" t="s">
        <v>26991</v>
      </c>
      <c r="B297" s="2" t="s">
        <v>25515</v>
      </c>
      <c r="C297" s="2" t="s">
        <v>26992</v>
      </c>
    </row>
    <row r="298" spans="1:3" x14ac:dyDescent="0.25">
      <c r="A298" s="2" t="s">
        <v>26993</v>
      </c>
      <c r="B298" s="2" t="s">
        <v>25517</v>
      </c>
      <c r="C298" s="2" t="s">
        <v>26994</v>
      </c>
    </row>
    <row r="299" spans="1:3" x14ac:dyDescent="0.25">
      <c r="A299" s="2" t="s">
        <v>26995</v>
      </c>
      <c r="B299" s="2" t="s">
        <v>25520</v>
      </c>
      <c r="C299" s="2" t="s">
        <v>26996</v>
      </c>
    </row>
    <row r="300" spans="1:3" x14ac:dyDescent="0.25">
      <c r="A300" s="2" t="s">
        <v>26997</v>
      </c>
      <c r="B300" s="2" t="s">
        <v>25523</v>
      </c>
      <c r="C300" s="2" t="s">
        <v>26998</v>
      </c>
    </row>
    <row r="301" spans="1:3" x14ac:dyDescent="0.25">
      <c r="A301" s="2" t="s">
        <v>26999</v>
      </c>
      <c r="B301" s="2" t="s">
        <v>25526</v>
      </c>
      <c r="C301" s="2" t="s">
        <v>27000</v>
      </c>
    </row>
    <row r="302" spans="1:3" x14ac:dyDescent="0.25">
      <c r="A302" s="2" t="s">
        <v>27001</v>
      </c>
      <c r="B302" s="2" t="s">
        <v>25529</v>
      </c>
      <c r="C302" s="2" t="s">
        <v>27002</v>
      </c>
    </row>
    <row r="303" spans="1:3" x14ac:dyDescent="0.25">
      <c r="A303" s="2" t="s">
        <v>27003</v>
      </c>
      <c r="B303" s="2" t="s">
        <v>25532</v>
      </c>
      <c r="C303" s="2" t="s">
        <v>27004</v>
      </c>
    </row>
    <row r="304" spans="1:3" x14ac:dyDescent="0.25">
      <c r="A304" s="2" t="s">
        <v>27005</v>
      </c>
      <c r="B304" s="2" t="s">
        <v>25535</v>
      </c>
      <c r="C304" s="2" t="s">
        <v>27006</v>
      </c>
    </row>
    <row r="305" spans="1:3" x14ac:dyDescent="0.25">
      <c r="A305" s="2" t="s">
        <v>27007</v>
      </c>
      <c r="B305" s="2" t="s">
        <v>25538</v>
      </c>
      <c r="C305" s="2" t="s">
        <v>27008</v>
      </c>
    </row>
    <row r="306" spans="1:3" x14ac:dyDescent="0.25">
      <c r="A306" s="2" t="s">
        <v>27009</v>
      </c>
      <c r="B306" s="2" t="s">
        <v>25541</v>
      </c>
      <c r="C306" s="2" t="s">
        <v>27010</v>
      </c>
    </row>
    <row r="307" spans="1:3" x14ac:dyDescent="0.25">
      <c r="A307" s="2" t="s">
        <v>27011</v>
      </c>
      <c r="B307" s="2" t="s">
        <v>25544</v>
      </c>
      <c r="C307" s="2" t="s">
        <v>27012</v>
      </c>
    </row>
    <row r="308" spans="1:3" x14ac:dyDescent="0.25">
      <c r="A308" s="2" t="s">
        <v>27013</v>
      </c>
      <c r="B308" s="2" t="s">
        <v>25547</v>
      </c>
      <c r="C308" s="2" t="s">
        <v>27014</v>
      </c>
    </row>
    <row r="309" spans="1:3" x14ac:dyDescent="0.25">
      <c r="A309" s="2" t="s">
        <v>27015</v>
      </c>
      <c r="B309" s="2" t="s">
        <v>25550</v>
      </c>
      <c r="C309" s="2" t="s">
        <v>27016</v>
      </c>
    </row>
    <row r="310" spans="1:3" x14ac:dyDescent="0.25">
      <c r="A310" s="2" t="s">
        <v>27017</v>
      </c>
      <c r="B310" s="2" t="s">
        <v>25553</v>
      </c>
      <c r="C310" s="2" t="s">
        <v>27018</v>
      </c>
    </row>
    <row r="311" spans="1:3" x14ac:dyDescent="0.25">
      <c r="A311" s="2" t="s">
        <v>27019</v>
      </c>
      <c r="B311" s="2" t="s">
        <v>25556</v>
      </c>
      <c r="C311" s="2" t="s">
        <v>27020</v>
      </c>
    </row>
    <row r="312" spans="1:3" x14ac:dyDescent="0.25">
      <c r="A312" s="2" t="s">
        <v>27021</v>
      </c>
      <c r="B312" s="2" t="s">
        <v>25559</v>
      </c>
      <c r="C312" s="2" t="s">
        <v>27022</v>
      </c>
    </row>
    <row r="313" spans="1:3" x14ac:dyDescent="0.25">
      <c r="A313" s="2" t="s">
        <v>27023</v>
      </c>
      <c r="B313" s="2" t="s">
        <v>25562</v>
      </c>
      <c r="C313" s="2" t="s">
        <v>27024</v>
      </c>
    </row>
    <row r="314" spans="1:3" x14ac:dyDescent="0.25">
      <c r="A314" s="2" t="s">
        <v>27025</v>
      </c>
      <c r="B314" s="2" t="s">
        <v>25565</v>
      </c>
      <c r="C314" s="2" t="s">
        <v>27026</v>
      </c>
    </row>
    <row r="315" spans="1:3" x14ac:dyDescent="0.25">
      <c r="A315" s="2" t="s">
        <v>27027</v>
      </c>
      <c r="B315" s="2" t="s">
        <v>25568</v>
      </c>
      <c r="C315" s="2" t="s">
        <v>27028</v>
      </c>
    </row>
    <row r="316" spans="1:3" x14ac:dyDescent="0.25">
      <c r="A316" s="2" t="s">
        <v>27029</v>
      </c>
      <c r="B316" s="2" t="s">
        <v>25571</v>
      </c>
      <c r="C316" s="2" t="s">
        <v>27030</v>
      </c>
    </row>
    <row r="317" spans="1:3" x14ac:dyDescent="0.25">
      <c r="A317" s="2" t="s">
        <v>27031</v>
      </c>
      <c r="B317" s="2" t="s">
        <v>25574</v>
      </c>
      <c r="C317" s="2" t="s">
        <v>27032</v>
      </c>
    </row>
    <row r="318" spans="1:3" x14ac:dyDescent="0.25">
      <c r="A318" s="2" t="s">
        <v>27033</v>
      </c>
      <c r="B318" s="2" t="s">
        <v>25577</v>
      </c>
      <c r="C318" s="2" t="s">
        <v>27034</v>
      </c>
    </row>
    <row r="319" spans="1:3" x14ac:dyDescent="0.25">
      <c r="A319" s="2" t="s">
        <v>27035</v>
      </c>
      <c r="B319" s="2" t="s">
        <v>25580</v>
      </c>
      <c r="C319" s="2" t="s">
        <v>27036</v>
      </c>
    </row>
    <row r="320" spans="1:3" x14ac:dyDescent="0.25">
      <c r="A320" s="2" t="s">
        <v>27037</v>
      </c>
      <c r="B320" s="2" t="s">
        <v>25583</v>
      </c>
      <c r="C320" s="2" t="s">
        <v>27038</v>
      </c>
    </row>
    <row r="321" spans="1:3" x14ac:dyDescent="0.25">
      <c r="A321" s="2" t="s">
        <v>27039</v>
      </c>
      <c r="B321" s="2" t="s">
        <v>25586</v>
      </c>
      <c r="C321" s="2" t="s">
        <v>27040</v>
      </c>
    </row>
    <row r="322" spans="1:3" x14ac:dyDescent="0.25">
      <c r="A322" s="2" t="s">
        <v>27041</v>
      </c>
      <c r="B322" s="2" t="s">
        <v>25589</v>
      </c>
      <c r="C322" s="2" t="s">
        <v>27042</v>
      </c>
    </row>
    <row r="323" spans="1:3" x14ac:dyDescent="0.25">
      <c r="A323" s="2" t="s">
        <v>27043</v>
      </c>
      <c r="B323" s="2" t="s">
        <v>25592</v>
      </c>
      <c r="C323" s="2" t="s">
        <v>27044</v>
      </c>
    </row>
    <row r="324" spans="1:3" x14ac:dyDescent="0.25">
      <c r="A324" s="2" t="s">
        <v>27045</v>
      </c>
      <c r="B324" s="2" t="s">
        <v>25595</v>
      </c>
      <c r="C324" s="2" t="s">
        <v>27046</v>
      </c>
    </row>
    <row r="325" spans="1:3" x14ac:dyDescent="0.25">
      <c r="A325" s="2" t="s">
        <v>27047</v>
      </c>
      <c r="B325" s="2" t="s">
        <v>25598</v>
      </c>
      <c r="C325" s="2" t="s">
        <v>27048</v>
      </c>
    </row>
    <row r="326" spans="1:3" x14ac:dyDescent="0.25">
      <c r="A326" s="2" t="s">
        <v>27049</v>
      </c>
      <c r="B326" s="2" t="s">
        <v>25601</v>
      </c>
      <c r="C326" s="2" t="s">
        <v>27050</v>
      </c>
    </row>
    <row r="327" spans="1:3" x14ac:dyDescent="0.25">
      <c r="A327" s="2" t="s">
        <v>27051</v>
      </c>
      <c r="B327" s="2" t="s">
        <v>25604</v>
      </c>
      <c r="C327" s="2" t="s">
        <v>27052</v>
      </c>
    </row>
    <row r="328" spans="1:3" x14ac:dyDescent="0.25">
      <c r="A328" s="2" t="s">
        <v>27053</v>
      </c>
      <c r="B328" s="2" t="s">
        <v>25607</v>
      </c>
      <c r="C328" s="2" t="s">
        <v>27054</v>
      </c>
    </row>
    <row r="329" spans="1:3" x14ac:dyDescent="0.25">
      <c r="A329" s="2" t="s">
        <v>27055</v>
      </c>
      <c r="B329" s="2" t="s">
        <v>25610</v>
      </c>
      <c r="C329" s="2" t="s">
        <v>27056</v>
      </c>
    </row>
    <row r="330" spans="1:3" x14ac:dyDescent="0.25">
      <c r="A330" s="2" t="s">
        <v>27057</v>
      </c>
      <c r="B330" s="2" t="s">
        <v>25613</v>
      </c>
      <c r="C330" s="2" t="s">
        <v>27058</v>
      </c>
    </row>
    <row r="331" spans="1:3" x14ac:dyDescent="0.25">
      <c r="A331" s="2" t="s">
        <v>27059</v>
      </c>
      <c r="B331" s="2" t="s">
        <v>25616</v>
      </c>
      <c r="C331" s="2" t="s">
        <v>27060</v>
      </c>
    </row>
    <row r="332" spans="1:3" x14ac:dyDescent="0.25">
      <c r="A332" s="2" t="s">
        <v>27061</v>
      </c>
      <c r="B332" s="2" t="s">
        <v>25619</v>
      </c>
      <c r="C332" s="2" t="s">
        <v>27062</v>
      </c>
    </row>
    <row r="333" spans="1:3" x14ac:dyDescent="0.25">
      <c r="A333" s="2" t="s">
        <v>27063</v>
      </c>
      <c r="B333" s="2" t="s">
        <v>25622</v>
      </c>
      <c r="C333" s="2" t="s">
        <v>27064</v>
      </c>
    </row>
    <row r="334" spans="1:3" x14ac:dyDescent="0.25">
      <c r="A334" s="2" t="s">
        <v>27065</v>
      </c>
      <c r="B334" s="2" t="s">
        <v>25625</v>
      </c>
      <c r="C334" s="2" t="s">
        <v>27066</v>
      </c>
    </row>
    <row r="335" spans="1:3" x14ac:dyDescent="0.25">
      <c r="A335" s="2" t="s">
        <v>27067</v>
      </c>
      <c r="B335" s="2" t="s">
        <v>25628</v>
      </c>
      <c r="C335" s="2" t="s">
        <v>27068</v>
      </c>
    </row>
    <row r="336" spans="1:3" x14ac:dyDescent="0.25">
      <c r="A336" s="2" t="s">
        <v>27069</v>
      </c>
      <c r="B336" s="2" t="s">
        <v>25631</v>
      </c>
      <c r="C336" s="2" t="s">
        <v>27070</v>
      </c>
    </row>
    <row r="337" spans="1:3" x14ac:dyDescent="0.25">
      <c r="A337" s="2" t="s">
        <v>27071</v>
      </c>
      <c r="B337" s="2" t="s">
        <v>25634</v>
      </c>
      <c r="C337" s="2" t="s">
        <v>27072</v>
      </c>
    </row>
    <row r="338" spans="1:3" x14ac:dyDescent="0.25">
      <c r="A338" s="2" t="s">
        <v>27073</v>
      </c>
      <c r="B338" s="2" t="s">
        <v>25637</v>
      </c>
      <c r="C338" s="2" t="s">
        <v>27074</v>
      </c>
    </row>
    <row r="339" spans="1:3" x14ac:dyDescent="0.25">
      <c r="A339" s="2" t="s">
        <v>27075</v>
      </c>
      <c r="B339" s="2" t="s">
        <v>25640</v>
      </c>
      <c r="C339" s="2" t="s">
        <v>27076</v>
      </c>
    </row>
    <row r="340" spans="1:3" x14ac:dyDescent="0.25">
      <c r="A340" s="2" t="s">
        <v>27077</v>
      </c>
      <c r="B340" s="2" t="s">
        <v>25643</v>
      </c>
      <c r="C340" s="2" t="s">
        <v>27078</v>
      </c>
    </row>
    <row r="341" spans="1:3" x14ac:dyDescent="0.25">
      <c r="A341" s="2" t="s">
        <v>27079</v>
      </c>
      <c r="B341" s="2" t="s">
        <v>25646</v>
      </c>
      <c r="C341" s="2" t="s">
        <v>27080</v>
      </c>
    </row>
    <row r="342" spans="1:3" x14ac:dyDescent="0.25">
      <c r="A342" s="2" t="s">
        <v>27081</v>
      </c>
      <c r="B342" s="2" t="s">
        <v>25649</v>
      </c>
      <c r="C342" s="2" t="s">
        <v>27082</v>
      </c>
    </row>
    <row r="343" spans="1:3" x14ac:dyDescent="0.25">
      <c r="A343" s="2" t="s">
        <v>27083</v>
      </c>
      <c r="B343" s="2" t="s">
        <v>25652</v>
      </c>
      <c r="C343" s="2" t="s">
        <v>27084</v>
      </c>
    </row>
    <row r="344" spans="1:3" x14ac:dyDescent="0.25">
      <c r="A344" s="2" t="s">
        <v>27085</v>
      </c>
      <c r="B344" s="2" t="s">
        <v>25655</v>
      </c>
      <c r="C344" s="2" t="s">
        <v>27086</v>
      </c>
    </row>
    <row r="345" spans="1:3" x14ac:dyDescent="0.25">
      <c r="A345" s="2" t="s">
        <v>27087</v>
      </c>
      <c r="B345" s="2" t="s">
        <v>25658</v>
      </c>
      <c r="C345" s="2" t="s">
        <v>27088</v>
      </c>
    </row>
    <row r="346" spans="1:3" x14ac:dyDescent="0.25">
      <c r="A346" s="2" t="s">
        <v>27089</v>
      </c>
      <c r="B346" s="2" t="s">
        <v>25661</v>
      </c>
      <c r="C346" s="2" t="s">
        <v>27090</v>
      </c>
    </row>
    <row r="347" spans="1:3" x14ac:dyDescent="0.25">
      <c r="A347" s="2" t="s">
        <v>27091</v>
      </c>
      <c r="B347" s="2" t="s">
        <v>25664</v>
      </c>
      <c r="C347" s="2" t="s">
        <v>27092</v>
      </c>
    </row>
    <row r="348" spans="1:3" x14ac:dyDescent="0.25">
      <c r="A348" s="2" t="s">
        <v>27093</v>
      </c>
      <c r="B348" s="2" t="s">
        <v>25666</v>
      </c>
      <c r="C348" s="2" t="s">
        <v>27094</v>
      </c>
    </row>
    <row r="349" spans="1:3" x14ac:dyDescent="0.25">
      <c r="A349" s="2" t="s">
        <v>27095</v>
      </c>
      <c r="B349" s="2" t="s">
        <v>27096</v>
      </c>
      <c r="C349" s="2" t="s">
        <v>27097</v>
      </c>
    </row>
    <row r="350" spans="1:3" x14ac:dyDescent="0.25">
      <c r="A350" s="2" t="s">
        <v>27098</v>
      </c>
      <c r="B350" s="2" t="s">
        <v>27099</v>
      </c>
      <c r="C350" s="2" t="s">
        <v>27100</v>
      </c>
    </row>
    <row r="351" spans="1:3" x14ac:dyDescent="0.25">
      <c r="A351" s="2" t="s">
        <v>27101</v>
      </c>
      <c r="B351" s="2" t="s">
        <v>27102</v>
      </c>
      <c r="C351" s="2" t="s">
        <v>27103</v>
      </c>
    </row>
    <row r="352" spans="1:3" x14ac:dyDescent="0.25">
      <c r="A352" s="2" t="s">
        <v>27104</v>
      </c>
      <c r="B352" s="2" t="s">
        <v>27105</v>
      </c>
      <c r="C352" s="2" t="s">
        <v>27106</v>
      </c>
    </row>
    <row r="353" spans="1:3" x14ac:dyDescent="0.25">
      <c r="A353" s="2" t="s">
        <v>27107</v>
      </c>
      <c r="B353" s="2" t="s">
        <v>27108</v>
      </c>
      <c r="C353" s="2" t="s">
        <v>27109</v>
      </c>
    </row>
    <row r="354" spans="1:3" x14ac:dyDescent="0.25">
      <c r="A354" s="2" t="s">
        <v>27110</v>
      </c>
      <c r="B354" s="2" t="s">
        <v>27111</v>
      </c>
      <c r="C354" s="2" t="s">
        <v>27112</v>
      </c>
    </row>
    <row r="355" spans="1:3" x14ac:dyDescent="0.25">
      <c r="A355" s="2" t="s">
        <v>27113</v>
      </c>
      <c r="B355" s="2" t="s">
        <v>27114</v>
      </c>
      <c r="C355" s="2" t="s">
        <v>27115</v>
      </c>
    </row>
    <row r="356" spans="1:3" x14ac:dyDescent="0.25">
      <c r="A356" s="2" t="s">
        <v>27116</v>
      </c>
      <c r="B356" s="2" t="s">
        <v>27117</v>
      </c>
      <c r="C356" s="2" t="s">
        <v>27118</v>
      </c>
    </row>
    <row r="357" spans="1:3" x14ac:dyDescent="0.25">
      <c r="A357" s="2" t="s">
        <v>27119</v>
      </c>
      <c r="B357" s="2" t="s">
        <v>27120</v>
      </c>
      <c r="C357" s="2" t="s">
        <v>27121</v>
      </c>
    </row>
    <row r="358" spans="1:3" x14ac:dyDescent="0.25">
      <c r="A358" s="2" t="s">
        <v>27122</v>
      </c>
      <c r="B358" s="2" t="s">
        <v>27123</v>
      </c>
      <c r="C358" s="2" t="s">
        <v>27124</v>
      </c>
    </row>
    <row r="359" spans="1:3" x14ac:dyDescent="0.25">
      <c r="A359" s="2" t="s">
        <v>27125</v>
      </c>
      <c r="B359" s="2" t="s">
        <v>27126</v>
      </c>
      <c r="C359" s="2" t="s">
        <v>27127</v>
      </c>
    </row>
    <row r="360" spans="1:3" x14ac:dyDescent="0.25">
      <c r="A360" s="2" t="s">
        <v>27128</v>
      </c>
      <c r="B360" s="2" t="s">
        <v>27129</v>
      </c>
      <c r="C360" s="2" t="s">
        <v>27130</v>
      </c>
    </row>
    <row r="361" spans="1:3" x14ac:dyDescent="0.25">
      <c r="A361" s="2" t="s">
        <v>27131</v>
      </c>
      <c r="B361" s="2" t="s">
        <v>27132</v>
      </c>
      <c r="C361" s="2" t="s">
        <v>27133</v>
      </c>
    </row>
    <row r="362" spans="1:3" x14ac:dyDescent="0.25">
      <c r="A362" s="2" t="s">
        <v>27134</v>
      </c>
      <c r="B362" s="2" t="s">
        <v>27135</v>
      </c>
      <c r="C362" s="2" t="s">
        <v>27136</v>
      </c>
    </row>
    <row r="363" spans="1:3" x14ac:dyDescent="0.25">
      <c r="A363" s="2" t="s">
        <v>27137</v>
      </c>
      <c r="B363" s="2" t="s">
        <v>27138</v>
      </c>
      <c r="C363" s="2" t="s">
        <v>27139</v>
      </c>
    </row>
    <row r="364" spans="1:3" x14ac:dyDescent="0.25">
      <c r="A364" s="2" t="s">
        <v>27140</v>
      </c>
      <c r="B364" s="2" t="s">
        <v>27141</v>
      </c>
      <c r="C364" s="2" t="s">
        <v>27142</v>
      </c>
    </row>
    <row r="365" spans="1:3" x14ac:dyDescent="0.25">
      <c r="A365" s="2" t="s">
        <v>27143</v>
      </c>
      <c r="B365" s="2" t="s">
        <v>27144</v>
      </c>
      <c r="C365" s="2" t="s">
        <v>27145</v>
      </c>
    </row>
    <row r="366" spans="1:3" x14ac:dyDescent="0.25">
      <c r="A366" s="2" t="s">
        <v>27146</v>
      </c>
      <c r="B366" s="2" t="s">
        <v>27147</v>
      </c>
      <c r="C366" s="2" t="s">
        <v>27148</v>
      </c>
    </row>
    <row r="367" spans="1:3" x14ac:dyDescent="0.25">
      <c r="A367" s="2" t="s">
        <v>27149</v>
      </c>
      <c r="B367" s="2" t="s">
        <v>27150</v>
      </c>
      <c r="C367" s="2" t="s">
        <v>27151</v>
      </c>
    </row>
    <row r="368" spans="1:3" x14ac:dyDescent="0.25">
      <c r="A368" s="2" t="s">
        <v>27152</v>
      </c>
      <c r="B368" s="2" t="s">
        <v>27153</v>
      </c>
      <c r="C368" s="2" t="s">
        <v>27154</v>
      </c>
    </row>
    <row r="369" spans="1:3" x14ac:dyDescent="0.25">
      <c r="A369" s="2" t="s">
        <v>27155</v>
      </c>
      <c r="B369" s="2" t="s">
        <v>27156</v>
      </c>
      <c r="C369" s="2" t="s">
        <v>27157</v>
      </c>
    </row>
    <row r="370" spans="1:3" x14ac:dyDescent="0.25">
      <c r="A370" s="2" t="s">
        <v>27158</v>
      </c>
      <c r="B370" s="2" t="s">
        <v>27159</v>
      </c>
      <c r="C370" s="2" t="s">
        <v>27160</v>
      </c>
    </row>
    <row r="371" spans="1:3" x14ac:dyDescent="0.25">
      <c r="A371" s="2" t="s">
        <v>27161</v>
      </c>
      <c r="B371" s="2" t="s">
        <v>27162</v>
      </c>
      <c r="C371" s="2" t="s">
        <v>27163</v>
      </c>
    </row>
    <row r="372" spans="1:3" x14ac:dyDescent="0.25">
      <c r="A372" s="2" t="s">
        <v>27164</v>
      </c>
      <c r="B372" s="2" t="s">
        <v>27165</v>
      </c>
      <c r="C372" s="2" t="s">
        <v>27166</v>
      </c>
    </row>
    <row r="373" spans="1:3" x14ac:dyDescent="0.25">
      <c r="A373" s="2" t="s">
        <v>27167</v>
      </c>
      <c r="B373" s="2" t="s">
        <v>27168</v>
      </c>
      <c r="C373" s="2" t="s">
        <v>27169</v>
      </c>
    </row>
    <row r="374" spans="1:3" x14ac:dyDescent="0.25">
      <c r="A374" s="2" t="s">
        <v>27170</v>
      </c>
      <c r="B374" s="2" t="s">
        <v>27171</v>
      </c>
      <c r="C374" s="2" t="s">
        <v>27172</v>
      </c>
    </row>
    <row r="375" spans="1:3" x14ac:dyDescent="0.25">
      <c r="A375" s="2" t="s">
        <v>27173</v>
      </c>
      <c r="B375" s="2" t="s">
        <v>27174</v>
      </c>
      <c r="C375" s="2" t="s">
        <v>27175</v>
      </c>
    </row>
    <row r="376" spans="1:3" x14ac:dyDescent="0.25">
      <c r="A376" s="2" t="s">
        <v>27176</v>
      </c>
      <c r="B376" s="2" t="s">
        <v>27177</v>
      </c>
      <c r="C376" s="2" t="s">
        <v>27178</v>
      </c>
    </row>
    <row r="377" spans="1:3" x14ac:dyDescent="0.25">
      <c r="A377" s="2" t="s">
        <v>27179</v>
      </c>
      <c r="B377" s="2" t="s">
        <v>27180</v>
      </c>
      <c r="C377" s="2" t="s">
        <v>27181</v>
      </c>
    </row>
    <row r="378" spans="1:3" x14ac:dyDescent="0.25">
      <c r="A378" s="2" t="s">
        <v>27182</v>
      </c>
      <c r="B378" s="2" t="s">
        <v>27183</v>
      </c>
      <c r="C378" s="2" t="s">
        <v>27184</v>
      </c>
    </row>
    <row r="379" spans="1:3" x14ac:dyDescent="0.25">
      <c r="A379" s="2" t="s">
        <v>27185</v>
      </c>
      <c r="B379" s="2" t="s">
        <v>27186</v>
      </c>
      <c r="C379" s="2" t="s">
        <v>27187</v>
      </c>
    </row>
    <row r="380" spans="1:3" x14ac:dyDescent="0.25">
      <c r="A380" s="2" t="s">
        <v>27188</v>
      </c>
      <c r="B380" s="2" t="s">
        <v>27189</v>
      </c>
      <c r="C380" s="2" t="s">
        <v>27190</v>
      </c>
    </row>
    <row r="381" spans="1:3" x14ac:dyDescent="0.25">
      <c r="A381" s="2" t="s">
        <v>27191</v>
      </c>
      <c r="B381" s="2" t="s">
        <v>27192</v>
      </c>
      <c r="C381" s="2" t="s">
        <v>27193</v>
      </c>
    </row>
    <row r="382" spans="1:3" x14ac:dyDescent="0.25">
      <c r="A382" s="2" t="s">
        <v>27194</v>
      </c>
      <c r="B382" s="2" t="s">
        <v>27195</v>
      </c>
      <c r="C382" s="2" t="s">
        <v>27196</v>
      </c>
    </row>
    <row r="383" spans="1:3" x14ac:dyDescent="0.25">
      <c r="A383" s="2" t="s">
        <v>27197</v>
      </c>
      <c r="B383" s="2" t="s">
        <v>27198</v>
      </c>
      <c r="C383" s="2" t="s">
        <v>27199</v>
      </c>
    </row>
    <row r="384" spans="1:3" x14ac:dyDescent="0.25">
      <c r="A384" s="2" t="s">
        <v>27200</v>
      </c>
      <c r="B384" s="2" t="s">
        <v>27201</v>
      </c>
      <c r="C384" s="2" t="s">
        <v>27202</v>
      </c>
    </row>
    <row r="385" spans="1:3" x14ac:dyDescent="0.25">
      <c r="A385" s="2" t="s">
        <v>27203</v>
      </c>
      <c r="B385" s="2" t="s">
        <v>27204</v>
      </c>
      <c r="C385" s="2" t="s">
        <v>27205</v>
      </c>
    </row>
    <row r="386" spans="1:3" x14ac:dyDescent="0.25">
      <c r="A386" s="2" t="s">
        <v>27206</v>
      </c>
      <c r="B386" s="2" t="s">
        <v>27207</v>
      </c>
      <c r="C386" s="2" t="s">
        <v>27208</v>
      </c>
    </row>
    <row r="387" spans="1:3" x14ac:dyDescent="0.25">
      <c r="A387" s="2" t="s">
        <v>27209</v>
      </c>
      <c r="B387" s="2" t="s">
        <v>27210</v>
      </c>
      <c r="C387" s="2" t="s">
        <v>27211</v>
      </c>
    </row>
    <row r="388" spans="1:3" x14ac:dyDescent="0.25">
      <c r="A388" s="2" t="s">
        <v>27212</v>
      </c>
      <c r="B388" s="2" t="s">
        <v>27213</v>
      </c>
      <c r="C388" s="2" t="s">
        <v>27214</v>
      </c>
    </row>
    <row r="389" spans="1:3" x14ac:dyDescent="0.25">
      <c r="A389" s="2" t="s">
        <v>27215</v>
      </c>
      <c r="B389" s="2" t="s">
        <v>27216</v>
      </c>
      <c r="C389" s="2" t="s">
        <v>27217</v>
      </c>
    </row>
    <row r="390" spans="1:3" x14ac:dyDescent="0.25">
      <c r="A390" s="2" t="s">
        <v>27218</v>
      </c>
      <c r="B390" s="2" t="s">
        <v>27219</v>
      </c>
      <c r="C390" s="2" t="s">
        <v>27220</v>
      </c>
    </row>
    <row r="391" spans="1:3" x14ac:dyDescent="0.25">
      <c r="A391" s="2" t="s">
        <v>27221</v>
      </c>
      <c r="B391" s="2" t="s">
        <v>27222</v>
      </c>
      <c r="C391" s="2" t="s">
        <v>27223</v>
      </c>
    </row>
    <row r="392" spans="1:3" x14ac:dyDescent="0.25">
      <c r="A392" s="2" t="s">
        <v>27224</v>
      </c>
      <c r="B392" s="2" t="s">
        <v>27225</v>
      </c>
      <c r="C392" s="2" t="s">
        <v>27226</v>
      </c>
    </row>
    <row r="393" spans="1:3" x14ac:dyDescent="0.25">
      <c r="A393" s="2" t="s">
        <v>27227</v>
      </c>
      <c r="B393" s="2" t="s">
        <v>27228</v>
      </c>
      <c r="C393" s="2" t="s">
        <v>27229</v>
      </c>
    </row>
    <row r="394" spans="1:3" x14ac:dyDescent="0.25">
      <c r="A394" s="2" t="s">
        <v>27230</v>
      </c>
      <c r="B394" s="2" t="s">
        <v>27231</v>
      </c>
      <c r="C394" s="2" t="s">
        <v>27232</v>
      </c>
    </row>
    <row r="395" spans="1:3" x14ac:dyDescent="0.25">
      <c r="A395" s="2" t="s">
        <v>27233</v>
      </c>
      <c r="B395" s="2" t="s">
        <v>27234</v>
      </c>
      <c r="C395" s="2" t="s">
        <v>27235</v>
      </c>
    </row>
    <row r="396" spans="1:3" x14ac:dyDescent="0.25">
      <c r="A396" s="2" t="s">
        <v>27236</v>
      </c>
      <c r="B396" s="2" t="s">
        <v>27237</v>
      </c>
      <c r="C396" s="2" t="s">
        <v>27238</v>
      </c>
    </row>
    <row r="397" spans="1:3" x14ac:dyDescent="0.25">
      <c r="A397" s="2" t="s">
        <v>27239</v>
      </c>
      <c r="B397" s="2" t="s">
        <v>27240</v>
      </c>
      <c r="C397" s="2" t="s">
        <v>27241</v>
      </c>
    </row>
    <row r="398" spans="1:3" x14ac:dyDescent="0.25">
      <c r="A398" s="2" t="s">
        <v>27242</v>
      </c>
      <c r="B398" s="2" t="s">
        <v>27243</v>
      </c>
      <c r="C398" s="2" t="s">
        <v>27244</v>
      </c>
    </row>
    <row r="399" spans="1:3" x14ac:dyDescent="0.25">
      <c r="A399" s="2" t="s">
        <v>27245</v>
      </c>
      <c r="B399" s="2" t="s">
        <v>27246</v>
      </c>
      <c r="C399" s="2" t="s">
        <v>27247</v>
      </c>
    </row>
    <row r="400" spans="1:3" x14ac:dyDescent="0.25">
      <c r="A400" s="2" t="s">
        <v>27248</v>
      </c>
      <c r="B400" s="2" t="s">
        <v>27249</v>
      </c>
      <c r="C400" s="2" t="s">
        <v>27250</v>
      </c>
    </row>
    <row r="401" spans="1:3" x14ac:dyDescent="0.25">
      <c r="A401" s="2" t="s">
        <v>27251</v>
      </c>
      <c r="B401" s="2" t="s">
        <v>27252</v>
      </c>
      <c r="C401" s="2" t="s">
        <v>27253</v>
      </c>
    </row>
    <row r="402" spans="1:3" x14ac:dyDescent="0.25">
      <c r="A402" s="2" t="s">
        <v>27254</v>
      </c>
      <c r="B402" s="2" t="s">
        <v>27255</v>
      </c>
      <c r="C402" s="2" t="s">
        <v>27256</v>
      </c>
    </row>
    <row r="403" spans="1:3" x14ac:dyDescent="0.25">
      <c r="A403" s="2" t="s">
        <v>27257</v>
      </c>
      <c r="B403" s="2" t="s">
        <v>27258</v>
      </c>
      <c r="C403" s="2" t="s">
        <v>27259</v>
      </c>
    </row>
    <row r="404" spans="1:3" x14ac:dyDescent="0.25">
      <c r="A404" s="2" t="s">
        <v>27260</v>
      </c>
      <c r="B404" s="2" t="s">
        <v>27261</v>
      </c>
      <c r="C404" s="2" t="s">
        <v>27262</v>
      </c>
    </row>
    <row r="405" spans="1:3" x14ac:dyDescent="0.25">
      <c r="A405" s="2" t="s">
        <v>27263</v>
      </c>
      <c r="B405" s="2" t="s">
        <v>27264</v>
      </c>
      <c r="C405" s="2" t="s">
        <v>27265</v>
      </c>
    </row>
    <row r="406" spans="1:3" x14ac:dyDescent="0.25">
      <c r="A406" s="2" t="s">
        <v>27266</v>
      </c>
      <c r="B406" s="2" t="s">
        <v>27267</v>
      </c>
      <c r="C406" s="2" t="s">
        <v>27268</v>
      </c>
    </row>
    <row r="407" spans="1:3" x14ac:dyDescent="0.25">
      <c r="A407" s="2" t="s">
        <v>27269</v>
      </c>
      <c r="B407" s="2" t="s">
        <v>27270</v>
      </c>
      <c r="C407" s="2" t="s">
        <v>27271</v>
      </c>
    </row>
    <row r="408" spans="1:3" x14ac:dyDescent="0.25">
      <c r="A408" s="2" t="s">
        <v>27272</v>
      </c>
      <c r="B408" s="2" t="s">
        <v>27273</v>
      </c>
      <c r="C408" s="2" t="s">
        <v>27274</v>
      </c>
    </row>
    <row r="409" spans="1:3" x14ac:dyDescent="0.25">
      <c r="A409" s="2" t="s">
        <v>27275</v>
      </c>
      <c r="B409" s="2" t="s">
        <v>27276</v>
      </c>
      <c r="C409" s="2" t="s">
        <v>27277</v>
      </c>
    </row>
    <row r="410" spans="1:3" x14ac:dyDescent="0.25">
      <c r="A410" s="2" t="s">
        <v>27278</v>
      </c>
      <c r="B410" s="2" t="s">
        <v>27279</v>
      </c>
      <c r="C410" s="2" t="s">
        <v>27280</v>
      </c>
    </row>
    <row r="411" spans="1:3" x14ac:dyDescent="0.25">
      <c r="A411" s="2" t="s">
        <v>27281</v>
      </c>
      <c r="B411" s="2" t="s">
        <v>27282</v>
      </c>
      <c r="C411" s="2" t="s">
        <v>27283</v>
      </c>
    </row>
    <row r="412" spans="1:3" x14ac:dyDescent="0.25">
      <c r="A412" s="2" t="s">
        <v>27284</v>
      </c>
      <c r="B412" s="2" t="s">
        <v>27285</v>
      </c>
      <c r="C412" s="2" t="s">
        <v>27286</v>
      </c>
    </row>
    <row r="413" spans="1:3" x14ac:dyDescent="0.25">
      <c r="A413" s="2" t="s">
        <v>27287</v>
      </c>
      <c r="B413" s="2" t="s">
        <v>27288</v>
      </c>
      <c r="C413" s="2" t="s">
        <v>27289</v>
      </c>
    </row>
    <row r="414" spans="1:3" x14ac:dyDescent="0.25">
      <c r="A414" s="2" t="s">
        <v>27290</v>
      </c>
      <c r="B414" s="2" t="s">
        <v>27291</v>
      </c>
      <c r="C414" s="2" t="s">
        <v>27292</v>
      </c>
    </row>
    <row r="415" spans="1:3" x14ac:dyDescent="0.25">
      <c r="A415" s="2" t="s">
        <v>27293</v>
      </c>
      <c r="B415" s="2" t="s">
        <v>27294</v>
      </c>
      <c r="C415" s="2" t="s">
        <v>27295</v>
      </c>
    </row>
    <row r="416" spans="1:3" x14ac:dyDescent="0.25">
      <c r="A416" s="2" t="s">
        <v>27296</v>
      </c>
      <c r="B416" s="2" t="s">
        <v>27297</v>
      </c>
      <c r="C416" s="2" t="s">
        <v>27298</v>
      </c>
    </row>
    <row r="417" spans="1:3" x14ac:dyDescent="0.25">
      <c r="A417" s="2" t="s">
        <v>27299</v>
      </c>
      <c r="B417" s="2" t="s">
        <v>27300</v>
      </c>
      <c r="C417" s="2" t="s">
        <v>27301</v>
      </c>
    </row>
    <row r="418" spans="1:3" x14ac:dyDescent="0.25">
      <c r="A418" s="2" t="s">
        <v>27302</v>
      </c>
      <c r="B418" s="2" t="s">
        <v>27303</v>
      </c>
      <c r="C418" s="2" t="s">
        <v>27304</v>
      </c>
    </row>
    <row r="419" spans="1:3" x14ac:dyDescent="0.25">
      <c r="A419" s="2" t="s">
        <v>27305</v>
      </c>
      <c r="B419" s="2" t="s">
        <v>27306</v>
      </c>
      <c r="C419" s="2" t="s">
        <v>27307</v>
      </c>
    </row>
    <row r="420" spans="1:3" x14ac:dyDescent="0.25">
      <c r="A420" s="2" t="s">
        <v>27308</v>
      </c>
      <c r="B420" s="2" t="s">
        <v>27309</v>
      </c>
      <c r="C420" s="2" t="s">
        <v>27310</v>
      </c>
    </row>
    <row r="421" spans="1:3" x14ac:dyDescent="0.25">
      <c r="A421" s="2" t="s">
        <v>27311</v>
      </c>
      <c r="B421" s="2" t="s">
        <v>27312</v>
      </c>
      <c r="C421" s="2" t="s">
        <v>27313</v>
      </c>
    </row>
    <row r="422" spans="1:3" x14ac:dyDescent="0.25">
      <c r="A422" s="2" t="s">
        <v>27314</v>
      </c>
      <c r="B422" s="2" t="s">
        <v>27315</v>
      </c>
      <c r="C422" s="2" t="s">
        <v>27316</v>
      </c>
    </row>
    <row r="423" spans="1:3" x14ac:dyDescent="0.25">
      <c r="A423" s="2" t="s">
        <v>27317</v>
      </c>
      <c r="B423" s="2" t="s">
        <v>27318</v>
      </c>
      <c r="C423" s="2" t="s">
        <v>27319</v>
      </c>
    </row>
    <row r="424" spans="1:3" x14ac:dyDescent="0.25">
      <c r="A424" s="2" t="s">
        <v>27320</v>
      </c>
      <c r="B424" s="2" t="s">
        <v>27321</v>
      </c>
      <c r="C424" s="2" t="s">
        <v>27322</v>
      </c>
    </row>
    <row r="425" spans="1:3" x14ac:dyDescent="0.25">
      <c r="A425" s="2" t="s">
        <v>27323</v>
      </c>
      <c r="B425" s="2" t="s">
        <v>27324</v>
      </c>
      <c r="C425" s="2" t="s">
        <v>27325</v>
      </c>
    </row>
    <row r="426" spans="1:3" x14ac:dyDescent="0.25">
      <c r="A426" s="2" t="s">
        <v>27326</v>
      </c>
      <c r="B426" s="2" t="s">
        <v>27327</v>
      </c>
      <c r="C426" s="2" t="s">
        <v>27328</v>
      </c>
    </row>
    <row r="427" spans="1:3" x14ac:dyDescent="0.25">
      <c r="A427" s="2" t="s">
        <v>27329</v>
      </c>
      <c r="B427" s="2" t="s">
        <v>27330</v>
      </c>
      <c r="C427" s="2" t="s">
        <v>27331</v>
      </c>
    </row>
    <row r="428" spans="1:3" x14ac:dyDescent="0.25">
      <c r="A428" s="2" t="s">
        <v>27332</v>
      </c>
      <c r="B428" s="2" t="s">
        <v>27333</v>
      </c>
      <c r="C428" s="2" t="s">
        <v>27334</v>
      </c>
    </row>
    <row r="429" spans="1:3" x14ac:dyDescent="0.25">
      <c r="A429" s="2" t="s">
        <v>27335</v>
      </c>
      <c r="B429" s="2" t="s">
        <v>27336</v>
      </c>
      <c r="C429" s="2" t="s">
        <v>27337</v>
      </c>
    </row>
    <row r="430" spans="1:3" x14ac:dyDescent="0.25">
      <c r="A430" s="2" t="s">
        <v>27338</v>
      </c>
      <c r="B430" s="2" t="s">
        <v>27339</v>
      </c>
      <c r="C430" s="2" t="s">
        <v>27340</v>
      </c>
    </row>
    <row r="431" spans="1:3" x14ac:dyDescent="0.25">
      <c r="A431" s="2" t="s">
        <v>27341</v>
      </c>
      <c r="B431" s="2" t="s">
        <v>27342</v>
      </c>
      <c r="C431" s="2" t="s">
        <v>27343</v>
      </c>
    </row>
    <row r="432" spans="1:3" x14ac:dyDescent="0.25">
      <c r="A432" s="2" t="s">
        <v>27344</v>
      </c>
      <c r="B432" s="2" t="s">
        <v>27345</v>
      </c>
      <c r="C432" s="2" t="s">
        <v>27346</v>
      </c>
    </row>
    <row r="433" spans="1:3" x14ac:dyDescent="0.25">
      <c r="A433" s="2" t="s">
        <v>27347</v>
      </c>
      <c r="B433" s="2" t="s">
        <v>27348</v>
      </c>
      <c r="C433" s="2" t="s">
        <v>27349</v>
      </c>
    </row>
    <row r="434" spans="1:3" x14ac:dyDescent="0.25">
      <c r="A434" s="2" t="s">
        <v>27350</v>
      </c>
      <c r="B434" s="2" t="s">
        <v>27351</v>
      </c>
      <c r="C434" s="2" t="s">
        <v>27352</v>
      </c>
    </row>
    <row r="435" spans="1:3" x14ac:dyDescent="0.25">
      <c r="A435" s="2" t="s">
        <v>27353</v>
      </c>
      <c r="B435" s="2" t="s">
        <v>27354</v>
      </c>
      <c r="C435" s="2" t="s">
        <v>27355</v>
      </c>
    </row>
    <row r="436" spans="1:3" x14ac:dyDescent="0.25">
      <c r="A436" s="2" t="s">
        <v>27356</v>
      </c>
      <c r="B436" s="2" t="s">
        <v>27357</v>
      </c>
      <c r="C436" s="2" t="s">
        <v>27358</v>
      </c>
    </row>
    <row r="437" spans="1:3" x14ac:dyDescent="0.25">
      <c r="A437" s="2" t="s">
        <v>27359</v>
      </c>
      <c r="B437" s="2" t="s">
        <v>27360</v>
      </c>
      <c r="C437" s="2" t="s">
        <v>27361</v>
      </c>
    </row>
    <row r="438" spans="1:3" x14ac:dyDescent="0.25">
      <c r="A438" s="2" t="s">
        <v>27362</v>
      </c>
      <c r="B438" s="2" t="s">
        <v>27363</v>
      </c>
      <c r="C438" s="2" t="s">
        <v>27364</v>
      </c>
    </row>
    <row r="439" spans="1:3" x14ac:dyDescent="0.25">
      <c r="A439" s="2" t="s">
        <v>27365</v>
      </c>
      <c r="B439" s="2" t="s">
        <v>27366</v>
      </c>
      <c r="C439" s="2" t="s">
        <v>27367</v>
      </c>
    </row>
    <row r="440" spans="1:3" x14ac:dyDescent="0.25">
      <c r="A440" s="2" t="s">
        <v>27368</v>
      </c>
      <c r="B440" s="2" t="s">
        <v>27369</v>
      </c>
      <c r="C440" s="2" t="s">
        <v>27370</v>
      </c>
    </row>
    <row r="441" spans="1:3" x14ac:dyDescent="0.25">
      <c r="A441" s="2" t="s">
        <v>27371</v>
      </c>
      <c r="B441" s="2" t="s">
        <v>27372</v>
      </c>
      <c r="C441" s="2" t="s">
        <v>27373</v>
      </c>
    </row>
    <row r="442" spans="1:3" x14ac:dyDescent="0.25">
      <c r="A442" s="2" t="s">
        <v>27374</v>
      </c>
      <c r="B442" s="2" t="s">
        <v>27375</v>
      </c>
      <c r="C442" s="2" t="s">
        <v>27376</v>
      </c>
    </row>
    <row r="443" spans="1:3" x14ac:dyDescent="0.25">
      <c r="A443" s="2" t="s">
        <v>27377</v>
      </c>
      <c r="B443" s="2" t="s">
        <v>27378</v>
      </c>
      <c r="C443" s="2" t="s">
        <v>27379</v>
      </c>
    </row>
    <row r="444" spans="1:3" x14ac:dyDescent="0.25">
      <c r="A444" s="2" t="s">
        <v>27380</v>
      </c>
      <c r="B444" s="2" t="s">
        <v>27381</v>
      </c>
      <c r="C444" s="2" t="s">
        <v>27382</v>
      </c>
    </row>
    <row r="445" spans="1:3" x14ac:dyDescent="0.25">
      <c r="A445" s="2" t="s">
        <v>27383</v>
      </c>
      <c r="B445" s="2" t="s">
        <v>27384</v>
      </c>
      <c r="C445" s="2" t="s">
        <v>27385</v>
      </c>
    </row>
    <row r="446" spans="1:3" x14ac:dyDescent="0.25">
      <c r="A446" s="2" t="s">
        <v>27386</v>
      </c>
      <c r="B446" s="2" t="s">
        <v>27387</v>
      </c>
      <c r="C446" s="2" t="s">
        <v>27388</v>
      </c>
    </row>
    <row r="447" spans="1:3" x14ac:dyDescent="0.25">
      <c r="A447" s="2" t="s">
        <v>27389</v>
      </c>
      <c r="B447" s="2" t="s">
        <v>27390</v>
      </c>
      <c r="C447" s="2" t="s">
        <v>27391</v>
      </c>
    </row>
    <row r="448" spans="1:3" x14ac:dyDescent="0.25">
      <c r="A448" s="2" t="s">
        <v>27392</v>
      </c>
      <c r="B448" s="2" t="s">
        <v>27393</v>
      </c>
      <c r="C448" s="2" t="s">
        <v>27394</v>
      </c>
    </row>
    <row r="449" spans="1:3" x14ac:dyDescent="0.25">
      <c r="A449" s="2" t="s">
        <v>27395</v>
      </c>
      <c r="B449" s="2" t="s">
        <v>27396</v>
      </c>
      <c r="C449" s="2" t="s">
        <v>27397</v>
      </c>
    </row>
    <row r="450" spans="1:3" x14ac:dyDescent="0.25">
      <c r="A450" s="2" t="s">
        <v>27398</v>
      </c>
      <c r="B450" s="2" t="s">
        <v>27399</v>
      </c>
      <c r="C450" s="2" t="s">
        <v>27400</v>
      </c>
    </row>
    <row r="451" spans="1:3" x14ac:dyDescent="0.25">
      <c r="A451" s="2" t="s">
        <v>27401</v>
      </c>
      <c r="B451" s="2" t="s">
        <v>27402</v>
      </c>
      <c r="C451" s="2" t="s">
        <v>27403</v>
      </c>
    </row>
    <row r="452" spans="1:3" x14ac:dyDescent="0.25">
      <c r="A452" s="2" t="s">
        <v>27404</v>
      </c>
      <c r="B452" s="2" t="s">
        <v>27405</v>
      </c>
      <c r="C452" s="2" t="s">
        <v>27406</v>
      </c>
    </row>
    <row r="453" spans="1:3" x14ac:dyDescent="0.25">
      <c r="A453" s="2" t="s">
        <v>27407</v>
      </c>
      <c r="B453" s="2" t="s">
        <v>27408</v>
      </c>
      <c r="C453" s="2" t="s">
        <v>27409</v>
      </c>
    </row>
    <row r="454" spans="1:3" x14ac:dyDescent="0.25">
      <c r="A454" s="2" t="s">
        <v>27410</v>
      </c>
      <c r="B454" s="2" t="s">
        <v>27411</v>
      </c>
      <c r="C454" s="2" t="s">
        <v>27412</v>
      </c>
    </row>
    <row r="455" spans="1:3" x14ac:dyDescent="0.25">
      <c r="A455" s="2" t="s">
        <v>27413</v>
      </c>
      <c r="B455" s="2" t="s">
        <v>27414</v>
      </c>
      <c r="C455" s="2" t="s">
        <v>27415</v>
      </c>
    </row>
    <row r="456" spans="1:3" x14ac:dyDescent="0.25">
      <c r="A456" s="2" t="s">
        <v>27416</v>
      </c>
      <c r="B456" s="2" t="s">
        <v>27417</v>
      </c>
      <c r="C456" s="2" t="s">
        <v>27418</v>
      </c>
    </row>
    <row r="457" spans="1:3" x14ac:dyDescent="0.25">
      <c r="A457" s="2" t="s">
        <v>27419</v>
      </c>
      <c r="B457" s="2" t="s">
        <v>27420</v>
      </c>
      <c r="C457" s="2" t="s">
        <v>27421</v>
      </c>
    </row>
    <row r="458" spans="1:3" x14ac:dyDescent="0.25">
      <c r="A458" s="2" t="s">
        <v>27422</v>
      </c>
      <c r="B458" s="2" t="s">
        <v>27423</v>
      </c>
      <c r="C458" s="2" t="s">
        <v>27424</v>
      </c>
    </row>
    <row r="459" spans="1:3" x14ac:dyDescent="0.25">
      <c r="A459" s="2" t="s">
        <v>27425</v>
      </c>
      <c r="B459" s="2" t="s">
        <v>27426</v>
      </c>
      <c r="C459" s="2" t="s">
        <v>27427</v>
      </c>
    </row>
    <row r="460" spans="1:3" x14ac:dyDescent="0.25">
      <c r="A460" s="2" t="s">
        <v>27428</v>
      </c>
      <c r="B460" s="2" t="s">
        <v>27429</v>
      </c>
      <c r="C460" s="2" t="s">
        <v>27430</v>
      </c>
    </row>
    <row r="461" spans="1:3" x14ac:dyDescent="0.25">
      <c r="A461" s="2" t="s">
        <v>27431</v>
      </c>
      <c r="B461" s="2" t="s">
        <v>27432</v>
      </c>
      <c r="C461" s="2" t="s">
        <v>27433</v>
      </c>
    </row>
    <row r="462" spans="1:3" x14ac:dyDescent="0.25">
      <c r="A462" s="2" t="s">
        <v>27434</v>
      </c>
      <c r="B462" s="2" t="s">
        <v>27435</v>
      </c>
      <c r="C462" s="2" t="s">
        <v>27436</v>
      </c>
    </row>
    <row r="463" spans="1:3" x14ac:dyDescent="0.25">
      <c r="A463" s="2" t="s">
        <v>27437</v>
      </c>
      <c r="B463" s="2" t="s">
        <v>27438</v>
      </c>
      <c r="C463" s="2" t="s">
        <v>27439</v>
      </c>
    </row>
    <row r="464" spans="1:3" x14ac:dyDescent="0.25">
      <c r="A464" s="2" t="s">
        <v>27440</v>
      </c>
      <c r="B464" s="2" t="s">
        <v>27441</v>
      </c>
      <c r="C464" s="2" t="s">
        <v>27442</v>
      </c>
    </row>
    <row r="465" spans="1:3" x14ac:dyDescent="0.25">
      <c r="A465" s="2" t="s">
        <v>27443</v>
      </c>
      <c r="B465" s="2" t="s">
        <v>27444</v>
      </c>
      <c r="C465" s="2" t="s">
        <v>27445</v>
      </c>
    </row>
    <row r="466" spans="1:3" x14ac:dyDescent="0.25">
      <c r="A466" s="2" t="s">
        <v>27446</v>
      </c>
      <c r="B466" s="2" t="s">
        <v>27447</v>
      </c>
      <c r="C466" s="2" t="s">
        <v>27448</v>
      </c>
    </row>
    <row r="467" spans="1:3" x14ac:dyDescent="0.25">
      <c r="A467" s="2" t="s">
        <v>27449</v>
      </c>
      <c r="B467" s="2" t="s">
        <v>27450</v>
      </c>
      <c r="C467" s="2" t="s">
        <v>27451</v>
      </c>
    </row>
    <row r="468" spans="1:3" x14ac:dyDescent="0.25">
      <c r="A468" s="2" t="s">
        <v>27452</v>
      </c>
      <c r="B468" s="2" t="s">
        <v>27453</v>
      </c>
      <c r="C468" s="2" t="s">
        <v>27454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All User Data</vt:lpstr>
      <vt:lpstr>berkshiregas</vt:lpstr>
      <vt:lpstr>centralhudson</vt:lpstr>
      <vt:lpstr>cng</vt:lpstr>
      <vt:lpstr>columbiagasma</vt:lpstr>
      <vt:lpstr>columbiagaspa</vt:lpstr>
      <vt:lpstr>conedison</vt:lpstr>
      <vt:lpstr>enbridge</vt:lpstr>
      <vt:lpstr>eversource</vt:lpstr>
      <vt:lpstr>liberty</vt:lpstr>
      <vt:lpstr>nationalfuel</vt:lpstr>
      <vt:lpstr>nga</vt:lpstr>
      <vt:lpstr>njnaturalgas</vt:lpstr>
      <vt:lpstr>norwichpublicutilities</vt:lpstr>
      <vt:lpstr>orangeandrockland</vt:lpstr>
      <vt:lpstr>philadelphiagasworks</vt:lpstr>
      <vt:lpstr>pseg</vt:lpstr>
      <vt:lpstr>scg</vt:lpstr>
      <vt:lpstr>southjerseygas</vt:lpstr>
      <vt:lpstr>unitil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Peter Schmidt</cp:lastModifiedBy>
  <dcterms:created xsi:type="dcterms:W3CDTF">2025-03-18T15:14:38Z</dcterms:created>
  <dcterms:modified xsi:type="dcterms:W3CDTF">2025-03-25T14:46:57Z</dcterms:modified>
  <cp:category/>
</cp:coreProperties>
</file>